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/>
  <mc:AlternateContent xmlns:mc="http://schemas.openxmlformats.org/markup-compatibility/2006">
    <mc:Choice Requires="x15">
      <x15ac:absPath xmlns:x15ac="http://schemas.microsoft.com/office/spreadsheetml/2010/11/ac" url="/Users/verena/Downloads/"/>
    </mc:Choice>
  </mc:AlternateContent>
  <xr:revisionPtr revIDLastSave="0" documentId="13_ncr:1_{06D2DCC1-D868-A14F-AF23-0F4F80691B36}" xr6:coauthVersionLast="47" xr6:coauthVersionMax="47" xr10:uidLastSave="{00000000-0000-0000-0000-000000000000}"/>
  <bookViews>
    <workbookView xWindow="0" yWindow="500" windowWidth="27680" windowHeight="17500" activeTab="1" xr2:uid="{00000000-000D-0000-FFFF-FFFF00000000}"/>
  </bookViews>
  <sheets>
    <sheet name="1. Observations" sheetId="1" r:id="rId1"/>
    <sheet name="2. Metadata" sheetId="2" r:id="rId2"/>
    <sheet name="2.b Metadata Definitions" sheetId="3" r:id="rId3"/>
    <sheet name=" 3. Changelog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2723" i="1" l="1"/>
  <c r="AC2723" i="1"/>
  <c r="AA2723" i="1"/>
  <c r="Y2723" i="1"/>
  <c r="W2723" i="1"/>
  <c r="U2723" i="1"/>
  <c r="S2723" i="1"/>
  <c r="Q2723" i="1"/>
  <c r="O2723" i="1"/>
  <c r="M2723" i="1"/>
  <c r="K2723" i="1"/>
  <c r="I2723" i="1"/>
  <c r="G2723" i="1"/>
  <c r="D2723" i="1"/>
  <c r="C2723" i="1"/>
  <c r="AE2722" i="1"/>
  <c r="AC2722" i="1"/>
  <c r="AA2722" i="1"/>
  <c r="Y2722" i="1"/>
  <c r="W2722" i="1"/>
  <c r="U2722" i="1"/>
  <c r="S2722" i="1"/>
  <c r="Q2722" i="1"/>
  <c r="O2722" i="1"/>
  <c r="M2722" i="1"/>
  <c r="K2722" i="1"/>
  <c r="I2722" i="1"/>
  <c r="G2722" i="1"/>
  <c r="D2722" i="1"/>
  <c r="C2722" i="1"/>
  <c r="AE2721" i="1"/>
  <c r="AC2721" i="1"/>
  <c r="AA2721" i="1"/>
  <c r="Y2721" i="1"/>
  <c r="W2721" i="1"/>
  <c r="U2721" i="1"/>
  <c r="S2721" i="1"/>
  <c r="Q2721" i="1"/>
  <c r="O2721" i="1"/>
  <c r="M2721" i="1"/>
  <c r="K2721" i="1"/>
  <c r="I2721" i="1"/>
  <c r="G2721" i="1"/>
  <c r="D2721" i="1"/>
  <c r="C2721" i="1"/>
  <c r="AE2720" i="1"/>
  <c r="AC2720" i="1"/>
  <c r="AA2720" i="1"/>
  <c r="Y2720" i="1"/>
  <c r="W2720" i="1"/>
  <c r="U2720" i="1"/>
  <c r="S2720" i="1"/>
  <c r="Q2720" i="1"/>
  <c r="O2720" i="1"/>
  <c r="M2720" i="1"/>
  <c r="K2720" i="1"/>
  <c r="I2720" i="1"/>
  <c r="G2720" i="1"/>
  <c r="D2720" i="1"/>
  <c r="C2720" i="1"/>
  <c r="AE2719" i="1"/>
  <c r="AC2719" i="1"/>
  <c r="AA2719" i="1"/>
  <c r="Y2719" i="1"/>
  <c r="W2719" i="1"/>
  <c r="U2719" i="1"/>
  <c r="S2719" i="1"/>
  <c r="Q2719" i="1"/>
  <c r="O2719" i="1"/>
  <c r="M2719" i="1"/>
  <c r="K2719" i="1"/>
  <c r="I2719" i="1"/>
  <c r="G2719" i="1"/>
  <c r="D2719" i="1"/>
  <c r="C2719" i="1"/>
  <c r="AE2718" i="1"/>
  <c r="AC2718" i="1"/>
  <c r="AA2718" i="1"/>
  <c r="Y2718" i="1"/>
  <c r="W2718" i="1"/>
  <c r="U2718" i="1"/>
  <c r="S2718" i="1"/>
  <c r="Q2718" i="1"/>
  <c r="O2718" i="1"/>
  <c r="M2718" i="1"/>
  <c r="K2718" i="1"/>
  <c r="I2718" i="1"/>
  <c r="G2718" i="1"/>
  <c r="D2718" i="1"/>
  <c r="C2718" i="1"/>
  <c r="AE2717" i="1"/>
  <c r="AC2717" i="1"/>
  <c r="AA2717" i="1"/>
  <c r="Y2717" i="1"/>
  <c r="W2717" i="1"/>
  <c r="U2717" i="1"/>
  <c r="S2717" i="1"/>
  <c r="Q2717" i="1"/>
  <c r="O2717" i="1"/>
  <c r="M2717" i="1"/>
  <c r="K2717" i="1"/>
  <c r="I2717" i="1"/>
  <c r="G2717" i="1"/>
  <c r="D2717" i="1"/>
  <c r="C2717" i="1"/>
  <c r="AE2716" i="1"/>
  <c r="AC2716" i="1"/>
  <c r="AA2716" i="1"/>
  <c r="Y2716" i="1"/>
  <c r="W2716" i="1"/>
  <c r="U2716" i="1"/>
  <c r="S2716" i="1"/>
  <c r="Q2716" i="1"/>
  <c r="O2716" i="1"/>
  <c r="M2716" i="1"/>
  <c r="K2716" i="1"/>
  <c r="I2716" i="1"/>
  <c r="G2716" i="1"/>
  <c r="D2716" i="1"/>
  <c r="C2716" i="1"/>
  <c r="AE2715" i="1"/>
  <c r="AC2715" i="1"/>
  <c r="AA2715" i="1"/>
  <c r="Y2715" i="1"/>
  <c r="W2715" i="1"/>
  <c r="U2715" i="1"/>
  <c r="S2715" i="1"/>
  <c r="Q2715" i="1"/>
  <c r="O2715" i="1"/>
  <c r="M2715" i="1"/>
  <c r="K2715" i="1"/>
  <c r="I2715" i="1"/>
  <c r="G2715" i="1"/>
  <c r="D2715" i="1"/>
  <c r="C2715" i="1"/>
  <c r="AE2714" i="1"/>
  <c r="AC2714" i="1"/>
  <c r="AA2714" i="1"/>
  <c r="Y2714" i="1"/>
  <c r="W2714" i="1"/>
  <c r="U2714" i="1"/>
  <c r="S2714" i="1"/>
  <c r="Q2714" i="1"/>
  <c r="O2714" i="1"/>
  <c r="M2714" i="1"/>
  <c r="K2714" i="1"/>
  <c r="I2714" i="1"/>
  <c r="G2714" i="1"/>
  <c r="D2714" i="1"/>
  <c r="C2714" i="1"/>
  <c r="AE2713" i="1"/>
  <c r="AC2713" i="1"/>
  <c r="AA2713" i="1"/>
  <c r="Y2713" i="1"/>
  <c r="W2713" i="1"/>
  <c r="U2713" i="1"/>
  <c r="S2713" i="1"/>
  <c r="Q2713" i="1"/>
  <c r="O2713" i="1"/>
  <c r="M2713" i="1"/>
  <c r="K2713" i="1"/>
  <c r="I2713" i="1"/>
  <c r="G2713" i="1"/>
  <c r="D2713" i="1"/>
  <c r="C2713" i="1"/>
  <c r="AE2712" i="1"/>
  <c r="AC2712" i="1"/>
  <c r="AA2712" i="1"/>
  <c r="Y2712" i="1"/>
  <c r="W2712" i="1"/>
  <c r="U2712" i="1"/>
  <c r="S2712" i="1"/>
  <c r="Q2712" i="1"/>
  <c r="O2712" i="1"/>
  <c r="M2712" i="1"/>
  <c r="K2712" i="1"/>
  <c r="I2712" i="1"/>
  <c r="G2712" i="1"/>
  <c r="D2712" i="1"/>
  <c r="C2712" i="1"/>
  <c r="AE2711" i="1"/>
  <c r="AC2711" i="1"/>
  <c r="AA2711" i="1"/>
  <c r="Y2711" i="1"/>
  <c r="W2711" i="1"/>
  <c r="U2711" i="1"/>
  <c r="S2711" i="1"/>
  <c r="Q2711" i="1"/>
  <c r="O2711" i="1"/>
  <c r="M2711" i="1"/>
  <c r="K2711" i="1"/>
  <c r="I2711" i="1"/>
  <c r="G2711" i="1"/>
  <c r="D2711" i="1"/>
  <c r="C2711" i="1"/>
  <c r="AE2710" i="1"/>
  <c r="AC2710" i="1"/>
  <c r="AA2710" i="1"/>
  <c r="Y2710" i="1"/>
  <c r="W2710" i="1"/>
  <c r="U2710" i="1"/>
  <c r="S2710" i="1"/>
  <c r="Q2710" i="1"/>
  <c r="O2710" i="1"/>
  <c r="M2710" i="1"/>
  <c r="K2710" i="1"/>
  <c r="I2710" i="1"/>
  <c r="G2710" i="1"/>
  <c r="D2710" i="1"/>
  <c r="C2710" i="1"/>
  <c r="AE2709" i="1"/>
  <c r="AC2709" i="1"/>
  <c r="AA2709" i="1"/>
  <c r="Y2709" i="1"/>
  <c r="W2709" i="1"/>
  <c r="U2709" i="1"/>
  <c r="S2709" i="1"/>
  <c r="Q2709" i="1"/>
  <c r="O2709" i="1"/>
  <c r="M2709" i="1"/>
  <c r="K2709" i="1"/>
  <c r="I2709" i="1"/>
  <c r="G2709" i="1"/>
  <c r="D2709" i="1"/>
  <c r="C2709" i="1"/>
  <c r="AE2708" i="1"/>
  <c r="AC2708" i="1"/>
  <c r="AA2708" i="1"/>
  <c r="Y2708" i="1"/>
  <c r="W2708" i="1"/>
  <c r="U2708" i="1"/>
  <c r="S2708" i="1"/>
  <c r="Q2708" i="1"/>
  <c r="O2708" i="1"/>
  <c r="M2708" i="1"/>
  <c r="K2708" i="1"/>
  <c r="I2708" i="1"/>
  <c r="G2708" i="1"/>
  <c r="D2708" i="1"/>
  <c r="C2708" i="1"/>
  <c r="AE2707" i="1"/>
  <c r="AC2707" i="1"/>
  <c r="AA2707" i="1"/>
  <c r="Y2707" i="1"/>
  <c r="W2707" i="1"/>
  <c r="U2707" i="1"/>
  <c r="S2707" i="1"/>
  <c r="Q2707" i="1"/>
  <c r="O2707" i="1"/>
  <c r="M2707" i="1"/>
  <c r="K2707" i="1"/>
  <c r="I2707" i="1"/>
  <c r="G2707" i="1"/>
  <c r="D2707" i="1"/>
  <c r="C2707" i="1"/>
  <c r="AE2706" i="1"/>
  <c r="AC2706" i="1"/>
  <c r="AA2706" i="1"/>
  <c r="Y2706" i="1"/>
  <c r="W2706" i="1"/>
  <c r="U2706" i="1"/>
  <c r="S2706" i="1"/>
  <c r="Q2706" i="1"/>
  <c r="O2706" i="1"/>
  <c r="M2706" i="1"/>
  <c r="K2706" i="1"/>
  <c r="I2706" i="1"/>
  <c r="G2706" i="1"/>
  <c r="D2706" i="1"/>
  <c r="C2706" i="1"/>
  <c r="AE2705" i="1"/>
  <c r="AC2705" i="1"/>
  <c r="AA2705" i="1"/>
  <c r="Y2705" i="1"/>
  <c r="W2705" i="1"/>
  <c r="U2705" i="1"/>
  <c r="S2705" i="1"/>
  <c r="Q2705" i="1"/>
  <c r="O2705" i="1"/>
  <c r="M2705" i="1"/>
  <c r="K2705" i="1"/>
  <c r="I2705" i="1"/>
  <c r="G2705" i="1"/>
  <c r="D2705" i="1"/>
  <c r="C2705" i="1"/>
  <c r="AE2704" i="1"/>
  <c r="AC2704" i="1"/>
  <c r="AA2704" i="1"/>
  <c r="Y2704" i="1"/>
  <c r="W2704" i="1"/>
  <c r="U2704" i="1"/>
  <c r="S2704" i="1"/>
  <c r="Q2704" i="1"/>
  <c r="O2704" i="1"/>
  <c r="M2704" i="1"/>
  <c r="K2704" i="1"/>
  <c r="I2704" i="1"/>
  <c r="G2704" i="1"/>
  <c r="D2704" i="1"/>
  <c r="C2704" i="1"/>
  <c r="AE2703" i="1"/>
  <c r="AC2703" i="1"/>
  <c r="AA2703" i="1"/>
  <c r="Y2703" i="1"/>
  <c r="W2703" i="1"/>
  <c r="U2703" i="1"/>
  <c r="S2703" i="1"/>
  <c r="Q2703" i="1"/>
  <c r="O2703" i="1"/>
  <c r="M2703" i="1"/>
  <c r="K2703" i="1"/>
  <c r="I2703" i="1"/>
  <c r="G2703" i="1"/>
  <c r="D2703" i="1"/>
  <c r="C2703" i="1"/>
  <c r="AE2702" i="1"/>
  <c r="AC2702" i="1"/>
  <c r="AA2702" i="1"/>
  <c r="Y2702" i="1"/>
  <c r="W2702" i="1"/>
  <c r="U2702" i="1"/>
  <c r="S2702" i="1"/>
  <c r="Q2702" i="1"/>
  <c r="O2702" i="1"/>
  <c r="M2702" i="1"/>
  <c r="K2702" i="1"/>
  <c r="I2702" i="1"/>
  <c r="G2702" i="1"/>
  <c r="D2702" i="1"/>
  <c r="C2702" i="1"/>
  <c r="AE2701" i="1"/>
  <c r="AC2701" i="1"/>
  <c r="AA2701" i="1"/>
  <c r="Y2701" i="1"/>
  <c r="W2701" i="1"/>
  <c r="U2701" i="1"/>
  <c r="S2701" i="1"/>
  <c r="Q2701" i="1"/>
  <c r="O2701" i="1"/>
  <c r="M2701" i="1"/>
  <c r="K2701" i="1"/>
  <c r="I2701" i="1"/>
  <c r="G2701" i="1"/>
  <c r="D2701" i="1"/>
  <c r="C2701" i="1"/>
  <c r="AE2700" i="1"/>
  <c r="AC2700" i="1"/>
  <c r="AA2700" i="1"/>
  <c r="Y2700" i="1"/>
  <c r="W2700" i="1"/>
  <c r="U2700" i="1"/>
  <c r="S2700" i="1"/>
  <c r="Q2700" i="1"/>
  <c r="O2700" i="1"/>
  <c r="M2700" i="1"/>
  <c r="K2700" i="1"/>
  <c r="I2700" i="1"/>
  <c r="G2700" i="1"/>
  <c r="D2700" i="1"/>
  <c r="C2700" i="1"/>
  <c r="AE2699" i="1"/>
  <c r="AC2699" i="1"/>
  <c r="AA2699" i="1"/>
  <c r="Y2699" i="1"/>
  <c r="W2699" i="1"/>
  <c r="U2699" i="1"/>
  <c r="S2699" i="1"/>
  <c r="Q2699" i="1"/>
  <c r="O2699" i="1"/>
  <c r="M2699" i="1"/>
  <c r="K2699" i="1"/>
  <c r="I2699" i="1"/>
  <c r="G2699" i="1"/>
  <c r="D2699" i="1"/>
  <c r="C2699" i="1"/>
  <c r="AE2698" i="1"/>
  <c r="AC2698" i="1"/>
  <c r="AA2698" i="1"/>
  <c r="Y2698" i="1"/>
  <c r="W2698" i="1"/>
  <c r="U2698" i="1"/>
  <c r="S2698" i="1"/>
  <c r="Q2698" i="1"/>
  <c r="O2698" i="1"/>
  <c r="M2698" i="1"/>
  <c r="K2698" i="1"/>
  <c r="I2698" i="1"/>
  <c r="G2698" i="1"/>
  <c r="D2698" i="1"/>
  <c r="C2698" i="1"/>
  <c r="AE2697" i="1"/>
  <c r="AC2697" i="1"/>
  <c r="AA2697" i="1"/>
  <c r="Y2697" i="1"/>
  <c r="W2697" i="1"/>
  <c r="U2697" i="1"/>
  <c r="S2697" i="1"/>
  <c r="Q2697" i="1"/>
  <c r="O2697" i="1"/>
  <c r="M2697" i="1"/>
  <c r="K2697" i="1"/>
  <c r="I2697" i="1"/>
  <c r="G2697" i="1"/>
  <c r="D2697" i="1"/>
  <c r="C2697" i="1"/>
  <c r="AE2696" i="1"/>
  <c r="AC2696" i="1"/>
  <c r="AA2696" i="1"/>
  <c r="Y2696" i="1"/>
  <c r="W2696" i="1"/>
  <c r="U2696" i="1"/>
  <c r="S2696" i="1"/>
  <c r="Q2696" i="1"/>
  <c r="O2696" i="1"/>
  <c r="M2696" i="1"/>
  <c r="K2696" i="1"/>
  <c r="I2696" i="1"/>
  <c r="G2696" i="1"/>
  <c r="D2696" i="1"/>
  <c r="C2696" i="1"/>
  <c r="AE2695" i="1"/>
  <c r="AC2695" i="1"/>
  <c r="AA2695" i="1"/>
  <c r="Y2695" i="1"/>
  <c r="W2695" i="1"/>
  <c r="U2695" i="1"/>
  <c r="S2695" i="1"/>
  <c r="Q2695" i="1"/>
  <c r="O2695" i="1"/>
  <c r="M2695" i="1"/>
  <c r="K2695" i="1"/>
  <c r="I2695" i="1"/>
  <c r="G2695" i="1"/>
  <c r="D2695" i="1"/>
  <c r="C2695" i="1"/>
  <c r="AE2694" i="1"/>
  <c r="AC2694" i="1"/>
  <c r="AA2694" i="1"/>
  <c r="Y2694" i="1"/>
  <c r="W2694" i="1"/>
  <c r="U2694" i="1"/>
  <c r="S2694" i="1"/>
  <c r="Q2694" i="1"/>
  <c r="O2694" i="1"/>
  <c r="M2694" i="1"/>
  <c r="K2694" i="1"/>
  <c r="I2694" i="1"/>
  <c r="G2694" i="1"/>
  <c r="D2694" i="1"/>
  <c r="C2694" i="1"/>
  <c r="AE2693" i="1"/>
  <c r="AC2693" i="1"/>
  <c r="AA2693" i="1"/>
  <c r="Y2693" i="1"/>
  <c r="W2693" i="1"/>
  <c r="U2693" i="1"/>
  <c r="S2693" i="1"/>
  <c r="Q2693" i="1"/>
  <c r="O2693" i="1"/>
  <c r="M2693" i="1"/>
  <c r="K2693" i="1"/>
  <c r="I2693" i="1"/>
  <c r="G2693" i="1"/>
  <c r="D2693" i="1"/>
  <c r="C2693" i="1"/>
  <c r="AE2692" i="1"/>
  <c r="AC2692" i="1"/>
  <c r="AA2692" i="1"/>
  <c r="Y2692" i="1"/>
  <c r="W2692" i="1"/>
  <c r="U2692" i="1"/>
  <c r="S2692" i="1"/>
  <c r="Q2692" i="1"/>
  <c r="O2692" i="1"/>
  <c r="M2692" i="1"/>
  <c r="K2692" i="1"/>
  <c r="I2692" i="1"/>
  <c r="G2692" i="1"/>
  <c r="D2692" i="1"/>
  <c r="C2692" i="1"/>
  <c r="AE2691" i="1"/>
  <c r="AC2691" i="1"/>
  <c r="AA2691" i="1"/>
  <c r="Y2691" i="1"/>
  <c r="W2691" i="1"/>
  <c r="U2691" i="1"/>
  <c r="S2691" i="1"/>
  <c r="Q2691" i="1"/>
  <c r="O2691" i="1"/>
  <c r="M2691" i="1"/>
  <c r="K2691" i="1"/>
  <c r="I2691" i="1"/>
  <c r="G2691" i="1"/>
  <c r="D2691" i="1"/>
  <c r="C2691" i="1"/>
  <c r="AE2690" i="1"/>
  <c r="AC2690" i="1"/>
  <c r="AA2690" i="1"/>
  <c r="Y2690" i="1"/>
  <c r="W2690" i="1"/>
  <c r="U2690" i="1"/>
  <c r="S2690" i="1"/>
  <c r="Q2690" i="1"/>
  <c r="O2690" i="1"/>
  <c r="M2690" i="1"/>
  <c r="K2690" i="1"/>
  <c r="I2690" i="1"/>
  <c r="G2690" i="1"/>
  <c r="D2690" i="1"/>
  <c r="C2690" i="1"/>
  <c r="AE2689" i="1"/>
  <c r="AC2689" i="1"/>
  <c r="AA2689" i="1"/>
  <c r="Y2689" i="1"/>
  <c r="W2689" i="1"/>
  <c r="U2689" i="1"/>
  <c r="S2689" i="1"/>
  <c r="Q2689" i="1"/>
  <c r="O2689" i="1"/>
  <c r="M2689" i="1"/>
  <c r="K2689" i="1"/>
  <c r="I2689" i="1"/>
  <c r="G2689" i="1"/>
  <c r="D2689" i="1"/>
  <c r="C2689" i="1"/>
  <c r="AE2688" i="1"/>
  <c r="AC2688" i="1"/>
  <c r="AA2688" i="1"/>
  <c r="Y2688" i="1"/>
  <c r="W2688" i="1"/>
  <c r="U2688" i="1"/>
  <c r="S2688" i="1"/>
  <c r="Q2688" i="1"/>
  <c r="O2688" i="1"/>
  <c r="M2688" i="1"/>
  <c r="K2688" i="1"/>
  <c r="I2688" i="1"/>
  <c r="G2688" i="1"/>
  <c r="D2688" i="1"/>
  <c r="C2688" i="1"/>
  <c r="AE2687" i="1"/>
  <c r="AC2687" i="1"/>
  <c r="AA2687" i="1"/>
  <c r="Y2687" i="1"/>
  <c r="W2687" i="1"/>
  <c r="U2687" i="1"/>
  <c r="S2687" i="1"/>
  <c r="Q2687" i="1"/>
  <c r="O2687" i="1"/>
  <c r="M2687" i="1"/>
  <c r="K2687" i="1"/>
  <c r="I2687" i="1"/>
  <c r="G2687" i="1"/>
  <c r="D2687" i="1"/>
  <c r="C2687" i="1"/>
  <c r="AE2686" i="1"/>
  <c r="AC2686" i="1"/>
  <c r="AA2686" i="1"/>
  <c r="Y2686" i="1"/>
  <c r="W2686" i="1"/>
  <c r="U2686" i="1"/>
  <c r="S2686" i="1"/>
  <c r="Q2686" i="1"/>
  <c r="O2686" i="1"/>
  <c r="M2686" i="1"/>
  <c r="K2686" i="1"/>
  <c r="I2686" i="1"/>
  <c r="G2686" i="1"/>
  <c r="D2686" i="1"/>
  <c r="C2686" i="1"/>
  <c r="AE2685" i="1"/>
  <c r="AC2685" i="1"/>
  <c r="AA2685" i="1"/>
  <c r="Y2685" i="1"/>
  <c r="W2685" i="1"/>
  <c r="U2685" i="1"/>
  <c r="S2685" i="1"/>
  <c r="Q2685" i="1"/>
  <c r="O2685" i="1"/>
  <c r="M2685" i="1"/>
  <c r="K2685" i="1"/>
  <c r="I2685" i="1"/>
  <c r="G2685" i="1"/>
  <c r="D2685" i="1"/>
  <c r="C2685" i="1"/>
  <c r="AE2684" i="1"/>
  <c r="AC2684" i="1"/>
  <c r="AA2684" i="1"/>
  <c r="Y2684" i="1"/>
  <c r="W2684" i="1"/>
  <c r="U2684" i="1"/>
  <c r="S2684" i="1"/>
  <c r="Q2684" i="1"/>
  <c r="O2684" i="1"/>
  <c r="M2684" i="1"/>
  <c r="K2684" i="1"/>
  <c r="I2684" i="1"/>
  <c r="G2684" i="1"/>
  <c r="D2684" i="1"/>
  <c r="C2684" i="1"/>
  <c r="AE2683" i="1"/>
  <c r="AC2683" i="1"/>
  <c r="AA2683" i="1"/>
  <c r="Y2683" i="1"/>
  <c r="W2683" i="1"/>
  <c r="U2683" i="1"/>
  <c r="S2683" i="1"/>
  <c r="Q2683" i="1"/>
  <c r="O2683" i="1"/>
  <c r="M2683" i="1"/>
  <c r="K2683" i="1"/>
  <c r="I2683" i="1"/>
  <c r="G2683" i="1"/>
  <c r="D2683" i="1"/>
  <c r="C2683" i="1"/>
  <c r="AE2682" i="1"/>
  <c r="AC2682" i="1"/>
  <c r="AA2682" i="1"/>
  <c r="Y2682" i="1"/>
  <c r="W2682" i="1"/>
  <c r="U2682" i="1"/>
  <c r="S2682" i="1"/>
  <c r="Q2682" i="1"/>
  <c r="O2682" i="1"/>
  <c r="M2682" i="1"/>
  <c r="K2682" i="1"/>
  <c r="I2682" i="1"/>
  <c r="G2682" i="1"/>
  <c r="D2682" i="1"/>
  <c r="C2682" i="1"/>
  <c r="AE2681" i="1"/>
  <c r="AC2681" i="1"/>
  <c r="AA2681" i="1"/>
  <c r="Y2681" i="1"/>
  <c r="W2681" i="1"/>
  <c r="U2681" i="1"/>
  <c r="S2681" i="1"/>
  <c r="Q2681" i="1"/>
  <c r="O2681" i="1"/>
  <c r="M2681" i="1"/>
  <c r="K2681" i="1"/>
  <c r="I2681" i="1"/>
  <c r="G2681" i="1"/>
  <c r="D2681" i="1"/>
  <c r="C2681" i="1"/>
  <c r="AE2680" i="1"/>
  <c r="AC2680" i="1"/>
  <c r="AA2680" i="1"/>
  <c r="Y2680" i="1"/>
  <c r="W2680" i="1"/>
  <c r="U2680" i="1"/>
  <c r="S2680" i="1"/>
  <c r="Q2680" i="1"/>
  <c r="O2680" i="1"/>
  <c r="M2680" i="1"/>
  <c r="K2680" i="1"/>
  <c r="I2680" i="1"/>
  <c r="G2680" i="1"/>
  <c r="D2680" i="1"/>
  <c r="C2680" i="1"/>
  <c r="AE2679" i="1"/>
  <c r="AC2679" i="1"/>
  <c r="AA2679" i="1"/>
  <c r="Y2679" i="1"/>
  <c r="W2679" i="1"/>
  <c r="U2679" i="1"/>
  <c r="S2679" i="1"/>
  <c r="Q2679" i="1"/>
  <c r="O2679" i="1"/>
  <c r="M2679" i="1"/>
  <c r="K2679" i="1"/>
  <c r="I2679" i="1"/>
  <c r="G2679" i="1"/>
  <c r="D2679" i="1"/>
  <c r="C2679" i="1"/>
  <c r="AE2678" i="1"/>
  <c r="AC2678" i="1"/>
  <c r="AA2678" i="1"/>
  <c r="Y2678" i="1"/>
  <c r="W2678" i="1"/>
  <c r="U2678" i="1"/>
  <c r="S2678" i="1"/>
  <c r="Q2678" i="1"/>
  <c r="O2678" i="1"/>
  <c r="M2678" i="1"/>
  <c r="K2678" i="1"/>
  <c r="I2678" i="1"/>
  <c r="G2678" i="1"/>
  <c r="D2678" i="1"/>
  <c r="C2678" i="1"/>
  <c r="AE2677" i="1"/>
  <c r="AC2677" i="1"/>
  <c r="AA2677" i="1"/>
  <c r="Y2677" i="1"/>
  <c r="W2677" i="1"/>
  <c r="U2677" i="1"/>
  <c r="S2677" i="1"/>
  <c r="Q2677" i="1"/>
  <c r="O2677" i="1"/>
  <c r="M2677" i="1"/>
  <c r="K2677" i="1"/>
  <c r="I2677" i="1"/>
  <c r="G2677" i="1"/>
  <c r="D2677" i="1"/>
  <c r="C2677" i="1"/>
  <c r="AE2676" i="1"/>
  <c r="AC2676" i="1"/>
  <c r="AA2676" i="1"/>
  <c r="Y2676" i="1"/>
  <c r="W2676" i="1"/>
  <c r="U2676" i="1"/>
  <c r="S2676" i="1"/>
  <c r="Q2676" i="1"/>
  <c r="O2676" i="1"/>
  <c r="M2676" i="1"/>
  <c r="K2676" i="1"/>
  <c r="I2676" i="1"/>
  <c r="G2676" i="1"/>
  <c r="D2676" i="1"/>
  <c r="C2676" i="1"/>
  <c r="AE2675" i="1"/>
  <c r="AC2675" i="1"/>
  <c r="AA2675" i="1"/>
  <c r="Y2675" i="1"/>
  <c r="W2675" i="1"/>
  <c r="U2675" i="1"/>
  <c r="S2675" i="1"/>
  <c r="Q2675" i="1"/>
  <c r="O2675" i="1"/>
  <c r="M2675" i="1"/>
  <c r="K2675" i="1"/>
  <c r="I2675" i="1"/>
  <c r="G2675" i="1"/>
  <c r="D2675" i="1"/>
  <c r="C2675" i="1"/>
  <c r="AE2674" i="1"/>
  <c r="AC2674" i="1"/>
  <c r="AA2674" i="1"/>
  <c r="Y2674" i="1"/>
  <c r="W2674" i="1"/>
  <c r="U2674" i="1"/>
  <c r="S2674" i="1"/>
  <c r="Q2674" i="1"/>
  <c r="O2674" i="1"/>
  <c r="M2674" i="1"/>
  <c r="K2674" i="1"/>
  <c r="I2674" i="1"/>
  <c r="G2674" i="1"/>
  <c r="D2674" i="1"/>
  <c r="C2674" i="1"/>
  <c r="AE2673" i="1"/>
  <c r="AC2673" i="1"/>
  <c r="AA2673" i="1"/>
  <c r="Y2673" i="1"/>
  <c r="W2673" i="1"/>
  <c r="U2673" i="1"/>
  <c r="S2673" i="1"/>
  <c r="Q2673" i="1"/>
  <c r="O2673" i="1"/>
  <c r="M2673" i="1"/>
  <c r="K2673" i="1"/>
  <c r="I2673" i="1"/>
  <c r="G2673" i="1"/>
  <c r="D2673" i="1"/>
  <c r="C2673" i="1"/>
  <c r="AE2672" i="1"/>
  <c r="AC2672" i="1"/>
  <c r="AA2672" i="1"/>
  <c r="Y2672" i="1"/>
  <c r="W2672" i="1"/>
  <c r="U2672" i="1"/>
  <c r="S2672" i="1"/>
  <c r="Q2672" i="1"/>
  <c r="O2672" i="1"/>
  <c r="M2672" i="1"/>
  <c r="K2672" i="1"/>
  <c r="I2672" i="1"/>
  <c r="G2672" i="1"/>
  <c r="D2672" i="1"/>
  <c r="C2672" i="1"/>
  <c r="AE2671" i="1"/>
  <c r="AC2671" i="1"/>
  <c r="AA2671" i="1"/>
  <c r="Y2671" i="1"/>
  <c r="W2671" i="1"/>
  <c r="U2671" i="1"/>
  <c r="S2671" i="1"/>
  <c r="Q2671" i="1"/>
  <c r="O2671" i="1"/>
  <c r="M2671" i="1"/>
  <c r="K2671" i="1"/>
  <c r="I2671" i="1"/>
  <c r="G2671" i="1"/>
  <c r="D2671" i="1"/>
  <c r="C2671" i="1"/>
  <c r="AE2670" i="1"/>
  <c r="AC2670" i="1"/>
  <c r="AA2670" i="1"/>
  <c r="Y2670" i="1"/>
  <c r="W2670" i="1"/>
  <c r="U2670" i="1"/>
  <c r="S2670" i="1"/>
  <c r="Q2670" i="1"/>
  <c r="O2670" i="1"/>
  <c r="M2670" i="1"/>
  <c r="K2670" i="1"/>
  <c r="I2670" i="1"/>
  <c r="G2670" i="1"/>
  <c r="D2670" i="1"/>
  <c r="C2670" i="1"/>
  <c r="AE2669" i="1"/>
  <c r="AC2669" i="1"/>
  <c r="AA2669" i="1"/>
  <c r="Y2669" i="1"/>
  <c r="W2669" i="1"/>
  <c r="U2669" i="1"/>
  <c r="S2669" i="1"/>
  <c r="Q2669" i="1"/>
  <c r="O2669" i="1"/>
  <c r="M2669" i="1"/>
  <c r="K2669" i="1"/>
  <c r="I2669" i="1"/>
  <c r="G2669" i="1"/>
  <c r="D2669" i="1"/>
  <c r="C2669" i="1"/>
  <c r="AE2668" i="1"/>
  <c r="AC2668" i="1"/>
  <c r="AA2668" i="1"/>
  <c r="Y2668" i="1"/>
  <c r="W2668" i="1"/>
  <c r="U2668" i="1"/>
  <c r="S2668" i="1"/>
  <c r="Q2668" i="1"/>
  <c r="O2668" i="1"/>
  <c r="M2668" i="1"/>
  <c r="K2668" i="1"/>
  <c r="I2668" i="1"/>
  <c r="G2668" i="1"/>
  <c r="D2668" i="1"/>
  <c r="C2668" i="1"/>
  <c r="AE2667" i="1"/>
  <c r="AC2667" i="1"/>
  <c r="AA2667" i="1"/>
  <c r="Y2667" i="1"/>
  <c r="W2667" i="1"/>
  <c r="U2667" i="1"/>
  <c r="S2667" i="1"/>
  <c r="Q2667" i="1"/>
  <c r="O2667" i="1"/>
  <c r="M2667" i="1"/>
  <c r="K2667" i="1"/>
  <c r="I2667" i="1"/>
  <c r="G2667" i="1"/>
  <c r="D2667" i="1"/>
  <c r="C2667" i="1"/>
  <c r="AE2666" i="1"/>
  <c r="AC2666" i="1"/>
  <c r="AA2666" i="1"/>
  <c r="Y2666" i="1"/>
  <c r="W2666" i="1"/>
  <c r="U2666" i="1"/>
  <c r="S2666" i="1"/>
  <c r="Q2666" i="1"/>
  <c r="O2666" i="1"/>
  <c r="M2666" i="1"/>
  <c r="K2666" i="1"/>
  <c r="I2666" i="1"/>
  <c r="G2666" i="1"/>
  <c r="D2666" i="1"/>
  <c r="C2666" i="1"/>
  <c r="AE2665" i="1"/>
  <c r="AC2665" i="1"/>
  <c r="AA2665" i="1"/>
  <c r="Y2665" i="1"/>
  <c r="W2665" i="1"/>
  <c r="U2665" i="1"/>
  <c r="S2665" i="1"/>
  <c r="Q2665" i="1"/>
  <c r="O2665" i="1"/>
  <c r="M2665" i="1"/>
  <c r="K2665" i="1"/>
  <c r="I2665" i="1"/>
  <c r="G2665" i="1"/>
  <c r="D2665" i="1"/>
  <c r="C2665" i="1"/>
  <c r="AE2664" i="1"/>
  <c r="AC2664" i="1"/>
  <c r="AA2664" i="1"/>
  <c r="Y2664" i="1"/>
  <c r="W2664" i="1"/>
  <c r="U2664" i="1"/>
  <c r="S2664" i="1"/>
  <c r="Q2664" i="1"/>
  <c r="O2664" i="1"/>
  <c r="M2664" i="1"/>
  <c r="K2664" i="1"/>
  <c r="I2664" i="1"/>
  <c r="G2664" i="1"/>
  <c r="D2664" i="1"/>
  <c r="C2664" i="1"/>
  <c r="AE2663" i="1"/>
  <c r="AC2663" i="1"/>
  <c r="AA2663" i="1"/>
  <c r="Y2663" i="1"/>
  <c r="W2663" i="1"/>
  <c r="U2663" i="1"/>
  <c r="S2663" i="1"/>
  <c r="Q2663" i="1"/>
  <c r="O2663" i="1"/>
  <c r="M2663" i="1"/>
  <c r="K2663" i="1"/>
  <c r="I2663" i="1"/>
  <c r="G2663" i="1"/>
  <c r="D2663" i="1"/>
  <c r="C2663" i="1"/>
  <c r="AE2662" i="1"/>
  <c r="AC2662" i="1"/>
  <c r="AA2662" i="1"/>
  <c r="Y2662" i="1"/>
  <c r="W2662" i="1"/>
  <c r="U2662" i="1"/>
  <c r="S2662" i="1"/>
  <c r="Q2662" i="1"/>
  <c r="O2662" i="1"/>
  <c r="M2662" i="1"/>
  <c r="K2662" i="1"/>
  <c r="I2662" i="1"/>
  <c r="G2662" i="1"/>
  <c r="D2662" i="1"/>
  <c r="C2662" i="1"/>
  <c r="AE2661" i="1"/>
  <c r="AC2661" i="1"/>
  <c r="AA2661" i="1"/>
  <c r="Y2661" i="1"/>
  <c r="W2661" i="1"/>
  <c r="U2661" i="1"/>
  <c r="S2661" i="1"/>
  <c r="Q2661" i="1"/>
  <c r="O2661" i="1"/>
  <c r="M2661" i="1"/>
  <c r="K2661" i="1"/>
  <c r="I2661" i="1"/>
  <c r="G2661" i="1"/>
  <c r="D2661" i="1"/>
  <c r="C2661" i="1"/>
  <c r="AE2660" i="1"/>
  <c r="AC2660" i="1"/>
  <c r="AA2660" i="1"/>
  <c r="Y2660" i="1"/>
  <c r="W2660" i="1"/>
  <c r="U2660" i="1"/>
  <c r="S2660" i="1"/>
  <c r="Q2660" i="1"/>
  <c r="O2660" i="1"/>
  <c r="M2660" i="1"/>
  <c r="K2660" i="1"/>
  <c r="I2660" i="1"/>
  <c r="G2660" i="1"/>
  <c r="D2660" i="1"/>
  <c r="C2660" i="1"/>
  <c r="AE2659" i="1"/>
  <c r="AC2659" i="1"/>
  <c r="AA2659" i="1"/>
  <c r="Y2659" i="1"/>
  <c r="W2659" i="1"/>
  <c r="U2659" i="1"/>
  <c r="S2659" i="1"/>
  <c r="Q2659" i="1"/>
  <c r="O2659" i="1"/>
  <c r="M2659" i="1"/>
  <c r="K2659" i="1"/>
  <c r="I2659" i="1"/>
  <c r="G2659" i="1"/>
  <c r="D2659" i="1"/>
  <c r="C2659" i="1"/>
  <c r="AE2658" i="1"/>
  <c r="AC2658" i="1"/>
  <c r="AA2658" i="1"/>
  <c r="Y2658" i="1"/>
  <c r="W2658" i="1"/>
  <c r="U2658" i="1"/>
  <c r="S2658" i="1"/>
  <c r="Q2658" i="1"/>
  <c r="O2658" i="1"/>
  <c r="M2658" i="1"/>
  <c r="K2658" i="1"/>
  <c r="I2658" i="1"/>
  <c r="G2658" i="1"/>
  <c r="D2658" i="1"/>
  <c r="C2658" i="1"/>
  <c r="AE2657" i="1"/>
  <c r="AC2657" i="1"/>
  <c r="AA2657" i="1"/>
  <c r="Y2657" i="1"/>
  <c r="W2657" i="1"/>
  <c r="U2657" i="1"/>
  <c r="S2657" i="1"/>
  <c r="Q2657" i="1"/>
  <c r="O2657" i="1"/>
  <c r="M2657" i="1"/>
  <c r="K2657" i="1"/>
  <c r="I2657" i="1"/>
  <c r="G2657" i="1"/>
  <c r="D2657" i="1"/>
  <c r="C2657" i="1"/>
  <c r="AE2656" i="1"/>
  <c r="AC2656" i="1"/>
  <c r="AA2656" i="1"/>
  <c r="Y2656" i="1"/>
  <c r="W2656" i="1"/>
  <c r="U2656" i="1"/>
  <c r="S2656" i="1"/>
  <c r="Q2656" i="1"/>
  <c r="O2656" i="1"/>
  <c r="M2656" i="1"/>
  <c r="K2656" i="1"/>
  <c r="I2656" i="1"/>
  <c r="G2656" i="1"/>
  <c r="D2656" i="1"/>
  <c r="C2656" i="1"/>
  <c r="AE2655" i="1"/>
  <c r="AC2655" i="1"/>
  <c r="AA2655" i="1"/>
  <c r="Y2655" i="1"/>
  <c r="W2655" i="1"/>
  <c r="U2655" i="1"/>
  <c r="S2655" i="1"/>
  <c r="Q2655" i="1"/>
  <c r="O2655" i="1"/>
  <c r="M2655" i="1"/>
  <c r="K2655" i="1"/>
  <c r="I2655" i="1"/>
  <c r="G2655" i="1"/>
  <c r="D2655" i="1"/>
  <c r="C2655" i="1"/>
  <c r="AE2654" i="1"/>
  <c r="AC2654" i="1"/>
  <c r="AA2654" i="1"/>
  <c r="Y2654" i="1"/>
  <c r="W2654" i="1"/>
  <c r="U2654" i="1"/>
  <c r="S2654" i="1"/>
  <c r="Q2654" i="1"/>
  <c r="O2654" i="1"/>
  <c r="M2654" i="1"/>
  <c r="K2654" i="1"/>
  <c r="I2654" i="1"/>
  <c r="G2654" i="1"/>
  <c r="D2654" i="1"/>
  <c r="C2654" i="1"/>
  <c r="AE2653" i="1"/>
  <c r="AC2653" i="1"/>
  <c r="AA2653" i="1"/>
  <c r="Y2653" i="1"/>
  <c r="W2653" i="1"/>
  <c r="U2653" i="1"/>
  <c r="S2653" i="1"/>
  <c r="Q2653" i="1"/>
  <c r="O2653" i="1"/>
  <c r="M2653" i="1"/>
  <c r="K2653" i="1"/>
  <c r="I2653" i="1"/>
  <c r="G2653" i="1"/>
  <c r="D2653" i="1"/>
  <c r="C2653" i="1"/>
  <c r="AE2652" i="1"/>
  <c r="AC2652" i="1"/>
  <c r="AA2652" i="1"/>
  <c r="Y2652" i="1"/>
  <c r="W2652" i="1"/>
  <c r="U2652" i="1"/>
  <c r="S2652" i="1"/>
  <c r="Q2652" i="1"/>
  <c r="O2652" i="1"/>
  <c r="M2652" i="1"/>
  <c r="K2652" i="1"/>
  <c r="I2652" i="1"/>
  <c r="G2652" i="1"/>
  <c r="D2652" i="1"/>
  <c r="C2652" i="1"/>
  <c r="AE2651" i="1"/>
  <c r="AC2651" i="1"/>
  <c r="AA2651" i="1"/>
  <c r="Y2651" i="1"/>
  <c r="W2651" i="1"/>
  <c r="U2651" i="1"/>
  <c r="S2651" i="1"/>
  <c r="Q2651" i="1"/>
  <c r="O2651" i="1"/>
  <c r="M2651" i="1"/>
  <c r="K2651" i="1"/>
  <c r="I2651" i="1"/>
  <c r="G2651" i="1"/>
  <c r="D2651" i="1"/>
  <c r="C2651" i="1"/>
  <c r="AE2650" i="1"/>
  <c r="AC2650" i="1"/>
  <c r="AA2650" i="1"/>
  <c r="Y2650" i="1"/>
  <c r="W2650" i="1"/>
  <c r="U2650" i="1"/>
  <c r="S2650" i="1"/>
  <c r="Q2650" i="1"/>
  <c r="O2650" i="1"/>
  <c r="M2650" i="1"/>
  <c r="K2650" i="1"/>
  <c r="I2650" i="1"/>
  <c r="G2650" i="1"/>
  <c r="D2650" i="1"/>
  <c r="C2650" i="1"/>
  <c r="AE2649" i="1"/>
  <c r="AC2649" i="1"/>
  <c r="AA2649" i="1"/>
  <c r="Y2649" i="1"/>
  <c r="W2649" i="1"/>
  <c r="U2649" i="1"/>
  <c r="S2649" i="1"/>
  <c r="Q2649" i="1"/>
  <c r="O2649" i="1"/>
  <c r="M2649" i="1"/>
  <c r="K2649" i="1"/>
  <c r="I2649" i="1"/>
  <c r="G2649" i="1"/>
  <c r="D2649" i="1"/>
  <c r="C2649" i="1"/>
  <c r="AE2648" i="1"/>
  <c r="AC2648" i="1"/>
  <c r="AA2648" i="1"/>
  <c r="Y2648" i="1"/>
  <c r="W2648" i="1"/>
  <c r="U2648" i="1"/>
  <c r="S2648" i="1"/>
  <c r="Q2648" i="1"/>
  <c r="O2648" i="1"/>
  <c r="M2648" i="1"/>
  <c r="K2648" i="1"/>
  <c r="I2648" i="1"/>
  <c r="G2648" i="1"/>
  <c r="D2648" i="1"/>
  <c r="C2648" i="1"/>
  <c r="AE2647" i="1"/>
  <c r="AC2647" i="1"/>
  <c r="AA2647" i="1"/>
  <c r="Y2647" i="1"/>
  <c r="W2647" i="1"/>
  <c r="U2647" i="1"/>
  <c r="S2647" i="1"/>
  <c r="Q2647" i="1"/>
  <c r="O2647" i="1"/>
  <c r="M2647" i="1"/>
  <c r="K2647" i="1"/>
  <c r="I2647" i="1"/>
  <c r="G2647" i="1"/>
  <c r="D2647" i="1"/>
  <c r="C2647" i="1"/>
  <c r="AE2646" i="1"/>
  <c r="AC2646" i="1"/>
  <c r="AA2646" i="1"/>
  <c r="Y2646" i="1"/>
  <c r="W2646" i="1"/>
  <c r="U2646" i="1"/>
  <c r="S2646" i="1"/>
  <c r="Q2646" i="1"/>
  <c r="O2646" i="1"/>
  <c r="M2646" i="1"/>
  <c r="K2646" i="1"/>
  <c r="I2646" i="1"/>
  <c r="G2646" i="1"/>
  <c r="D2646" i="1"/>
  <c r="C2646" i="1"/>
  <c r="AE2645" i="1"/>
  <c r="AC2645" i="1"/>
  <c r="AA2645" i="1"/>
  <c r="Y2645" i="1"/>
  <c r="W2645" i="1"/>
  <c r="U2645" i="1"/>
  <c r="S2645" i="1"/>
  <c r="Q2645" i="1"/>
  <c r="O2645" i="1"/>
  <c r="M2645" i="1"/>
  <c r="K2645" i="1"/>
  <c r="I2645" i="1"/>
  <c r="G2645" i="1"/>
  <c r="D2645" i="1"/>
  <c r="C2645" i="1"/>
  <c r="AE2644" i="1"/>
  <c r="AC2644" i="1"/>
  <c r="AA2644" i="1"/>
  <c r="Y2644" i="1"/>
  <c r="W2644" i="1"/>
  <c r="U2644" i="1"/>
  <c r="S2644" i="1"/>
  <c r="Q2644" i="1"/>
  <c r="O2644" i="1"/>
  <c r="M2644" i="1"/>
  <c r="K2644" i="1"/>
  <c r="I2644" i="1"/>
  <c r="G2644" i="1"/>
  <c r="D2644" i="1"/>
  <c r="C2644" i="1"/>
  <c r="AE2643" i="1"/>
  <c r="AC2643" i="1"/>
  <c r="AA2643" i="1"/>
  <c r="Y2643" i="1"/>
  <c r="W2643" i="1"/>
  <c r="U2643" i="1"/>
  <c r="S2643" i="1"/>
  <c r="Q2643" i="1"/>
  <c r="O2643" i="1"/>
  <c r="M2643" i="1"/>
  <c r="K2643" i="1"/>
  <c r="I2643" i="1"/>
  <c r="G2643" i="1"/>
  <c r="D2643" i="1"/>
  <c r="C2643" i="1"/>
  <c r="AE2642" i="1"/>
  <c r="AC2642" i="1"/>
  <c r="AA2642" i="1"/>
  <c r="Y2642" i="1"/>
  <c r="W2642" i="1"/>
  <c r="U2642" i="1"/>
  <c r="S2642" i="1"/>
  <c r="Q2642" i="1"/>
  <c r="O2642" i="1"/>
  <c r="M2642" i="1"/>
  <c r="K2642" i="1"/>
  <c r="I2642" i="1"/>
  <c r="G2642" i="1"/>
  <c r="D2642" i="1"/>
  <c r="C2642" i="1"/>
  <c r="AE2641" i="1"/>
  <c r="AC2641" i="1"/>
  <c r="AA2641" i="1"/>
  <c r="Y2641" i="1"/>
  <c r="W2641" i="1"/>
  <c r="U2641" i="1"/>
  <c r="S2641" i="1"/>
  <c r="Q2641" i="1"/>
  <c r="O2641" i="1"/>
  <c r="M2641" i="1"/>
  <c r="K2641" i="1"/>
  <c r="I2641" i="1"/>
  <c r="G2641" i="1"/>
  <c r="D2641" i="1"/>
  <c r="C2641" i="1"/>
  <c r="AE2640" i="1"/>
  <c r="AC2640" i="1"/>
  <c r="AA2640" i="1"/>
  <c r="Y2640" i="1"/>
  <c r="W2640" i="1"/>
  <c r="U2640" i="1"/>
  <c r="S2640" i="1"/>
  <c r="Q2640" i="1"/>
  <c r="O2640" i="1"/>
  <c r="M2640" i="1"/>
  <c r="K2640" i="1"/>
  <c r="I2640" i="1"/>
  <c r="G2640" i="1"/>
  <c r="D2640" i="1"/>
  <c r="C2640" i="1"/>
  <c r="AE2639" i="1"/>
  <c r="AC2639" i="1"/>
  <c r="AA2639" i="1"/>
  <c r="Y2639" i="1"/>
  <c r="W2639" i="1"/>
  <c r="U2639" i="1"/>
  <c r="S2639" i="1"/>
  <c r="Q2639" i="1"/>
  <c r="O2639" i="1"/>
  <c r="M2639" i="1"/>
  <c r="K2639" i="1"/>
  <c r="I2639" i="1"/>
  <c r="G2639" i="1"/>
  <c r="D2639" i="1"/>
  <c r="C2639" i="1"/>
  <c r="AE2638" i="1"/>
  <c r="AC2638" i="1"/>
  <c r="AA2638" i="1"/>
  <c r="Y2638" i="1"/>
  <c r="W2638" i="1"/>
  <c r="U2638" i="1"/>
  <c r="S2638" i="1"/>
  <c r="Q2638" i="1"/>
  <c r="O2638" i="1"/>
  <c r="M2638" i="1"/>
  <c r="K2638" i="1"/>
  <c r="I2638" i="1"/>
  <c r="G2638" i="1"/>
  <c r="D2638" i="1"/>
  <c r="C2638" i="1"/>
  <c r="AE2637" i="1"/>
  <c r="AC2637" i="1"/>
  <c r="AA2637" i="1"/>
  <c r="Y2637" i="1"/>
  <c r="W2637" i="1"/>
  <c r="U2637" i="1"/>
  <c r="S2637" i="1"/>
  <c r="Q2637" i="1"/>
  <c r="O2637" i="1"/>
  <c r="M2637" i="1"/>
  <c r="K2637" i="1"/>
  <c r="I2637" i="1"/>
  <c r="G2637" i="1"/>
  <c r="D2637" i="1"/>
  <c r="C2637" i="1"/>
  <c r="AE2636" i="1"/>
  <c r="AC2636" i="1"/>
  <c r="AA2636" i="1"/>
  <c r="Y2636" i="1"/>
  <c r="W2636" i="1"/>
  <c r="U2636" i="1"/>
  <c r="S2636" i="1"/>
  <c r="Q2636" i="1"/>
  <c r="O2636" i="1"/>
  <c r="M2636" i="1"/>
  <c r="K2636" i="1"/>
  <c r="I2636" i="1"/>
  <c r="G2636" i="1"/>
  <c r="D2636" i="1"/>
  <c r="C2636" i="1"/>
  <c r="AE2635" i="1"/>
  <c r="AC2635" i="1"/>
  <c r="AA2635" i="1"/>
  <c r="Y2635" i="1"/>
  <c r="W2635" i="1"/>
  <c r="U2635" i="1"/>
  <c r="S2635" i="1"/>
  <c r="Q2635" i="1"/>
  <c r="O2635" i="1"/>
  <c r="M2635" i="1"/>
  <c r="K2635" i="1"/>
  <c r="I2635" i="1"/>
  <c r="G2635" i="1"/>
  <c r="D2635" i="1"/>
  <c r="C2635" i="1"/>
  <c r="AE2634" i="1"/>
  <c r="AC2634" i="1"/>
  <c r="AA2634" i="1"/>
  <c r="Y2634" i="1"/>
  <c r="W2634" i="1"/>
  <c r="U2634" i="1"/>
  <c r="S2634" i="1"/>
  <c r="Q2634" i="1"/>
  <c r="O2634" i="1"/>
  <c r="M2634" i="1"/>
  <c r="K2634" i="1"/>
  <c r="I2634" i="1"/>
  <c r="G2634" i="1"/>
  <c r="D2634" i="1"/>
  <c r="C2634" i="1"/>
  <c r="AE2633" i="1"/>
  <c r="AC2633" i="1"/>
  <c r="AA2633" i="1"/>
  <c r="Y2633" i="1"/>
  <c r="W2633" i="1"/>
  <c r="U2633" i="1"/>
  <c r="S2633" i="1"/>
  <c r="Q2633" i="1"/>
  <c r="O2633" i="1"/>
  <c r="M2633" i="1"/>
  <c r="K2633" i="1"/>
  <c r="I2633" i="1"/>
  <c r="G2633" i="1"/>
  <c r="D2633" i="1"/>
  <c r="C2633" i="1"/>
  <c r="AE2632" i="1"/>
  <c r="AC2632" i="1"/>
  <c r="AA2632" i="1"/>
  <c r="Y2632" i="1"/>
  <c r="W2632" i="1"/>
  <c r="U2632" i="1"/>
  <c r="S2632" i="1"/>
  <c r="Q2632" i="1"/>
  <c r="O2632" i="1"/>
  <c r="M2632" i="1"/>
  <c r="K2632" i="1"/>
  <c r="I2632" i="1"/>
  <c r="G2632" i="1"/>
  <c r="D2632" i="1"/>
  <c r="C2632" i="1"/>
  <c r="AE2631" i="1"/>
  <c r="AC2631" i="1"/>
  <c r="AA2631" i="1"/>
  <c r="Y2631" i="1"/>
  <c r="W2631" i="1"/>
  <c r="U2631" i="1"/>
  <c r="S2631" i="1"/>
  <c r="Q2631" i="1"/>
  <c r="O2631" i="1"/>
  <c r="M2631" i="1"/>
  <c r="K2631" i="1"/>
  <c r="I2631" i="1"/>
  <c r="G2631" i="1"/>
  <c r="D2631" i="1"/>
  <c r="C2631" i="1"/>
  <c r="AE2630" i="1"/>
  <c r="AC2630" i="1"/>
  <c r="AA2630" i="1"/>
  <c r="Y2630" i="1"/>
  <c r="W2630" i="1"/>
  <c r="U2630" i="1"/>
  <c r="S2630" i="1"/>
  <c r="Q2630" i="1"/>
  <c r="O2630" i="1"/>
  <c r="M2630" i="1"/>
  <c r="K2630" i="1"/>
  <c r="I2630" i="1"/>
  <c r="G2630" i="1"/>
  <c r="D2630" i="1"/>
  <c r="C2630" i="1"/>
  <c r="AE2629" i="1"/>
  <c r="AC2629" i="1"/>
  <c r="AA2629" i="1"/>
  <c r="Y2629" i="1"/>
  <c r="W2629" i="1"/>
  <c r="U2629" i="1"/>
  <c r="S2629" i="1"/>
  <c r="Q2629" i="1"/>
  <c r="O2629" i="1"/>
  <c r="M2629" i="1"/>
  <c r="K2629" i="1"/>
  <c r="I2629" i="1"/>
  <c r="G2629" i="1"/>
  <c r="D2629" i="1"/>
  <c r="C2629" i="1"/>
  <c r="AE2628" i="1"/>
  <c r="AC2628" i="1"/>
  <c r="AA2628" i="1"/>
  <c r="Y2628" i="1"/>
  <c r="W2628" i="1"/>
  <c r="U2628" i="1"/>
  <c r="S2628" i="1"/>
  <c r="Q2628" i="1"/>
  <c r="O2628" i="1"/>
  <c r="M2628" i="1"/>
  <c r="K2628" i="1"/>
  <c r="I2628" i="1"/>
  <c r="G2628" i="1"/>
  <c r="D2628" i="1"/>
  <c r="C2628" i="1"/>
  <c r="AE2627" i="1"/>
  <c r="AC2627" i="1"/>
  <c r="AA2627" i="1"/>
  <c r="Y2627" i="1"/>
  <c r="W2627" i="1"/>
  <c r="U2627" i="1"/>
  <c r="S2627" i="1"/>
  <c r="Q2627" i="1"/>
  <c r="O2627" i="1"/>
  <c r="M2627" i="1"/>
  <c r="K2627" i="1"/>
  <c r="I2627" i="1"/>
  <c r="G2627" i="1"/>
  <c r="D2627" i="1"/>
  <c r="C2627" i="1"/>
  <c r="AE2626" i="1"/>
  <c r="AC2626" i="1"/>
  <c r="AA2626" i="1"/>
  <c r="Y2626" i="1"/>
  <c r="W2626" i="1"/>
  <c r="U2626" i="1"/>
  <c r="S2626" i="1"/>
  <c r="Q2626" i="1"/>
  <c r="O2626" i="1"/>
  <c r="M2626" i="1"/>
  <c r="K2626" i="1"/>
  <c r="I2626" i="1"/>
  <c r="G2626" i="1"/>
  <c r="D2626" i="1"/>
  <c r="C2626" i="1"/>
  <c r="AE2625" i="1"/>
  <c r="AC2625" i="1"/>
  <c r="AA2625" i="1"/>
  <c r="Y2625" i="1"/>
  <c r="W2625" i="1"/>
  <c r="U2625" i="1"/>
  <c r="S2625" i="1"/>
  <c r="Q2625" i="1"/>
  <c r="O2625" i="1"/>
  <c r="M2625" i="1"/>
  <c r="K2625" i="1"/>
  <c r="I2625" i="1"/>
  <c r="G2625" i="1"/>
  <c r="D2625" i="1"/>
  <c r="C2625" i="1"/>
  <c r="AE2624" i="1"/>
  <c r="AC2624" i="1"/>
  <c r="AA2624" i="1"/>
  <c r="Y2624" i="1"/>
  <c r="W2624" i="1"/>
  <c r="U2624" i="1"/>
  <c r="S2624" i="1"/>
  <c r="Q2624" i="1"/>
  <c r="O2624" i="1"/>
  <c r="M2624" i="1"/>
  <c r="K2624" i="1"/>
  <c r="I2624" i="1"/>
  <c r="G2624" i="1"/>
  <c r="D2624" i="1"/>
  <c r="C2624" i="1"/>
  <c r="AE2623" i="1"/>
  <c r="AC2623" i="1"/>
  <c r="AA2623" i="1"/>
  <c r="Y2623" i="1"/>
  <c r="W2623" i="1"/>
  <c r="U2623" i="1"/>
  <c r="S2623" i="1"/>
  <c r="Q2623" i="1"/>
  <c r="O2623" i="1"/>
  <c r="M2623" i="1"/>
  <c r="K2623" i="1"/>
  <c r="I2623" i="1"/>
  <c r="G2623" i="1"/>
  <c r="D2623" i="1"/>
  <c r="C2623" i="1"/>
  <c r="AE2622" i="1"/>
  <c r="AC2622" i="1"/>
  <c r="AA2622" i="1"/>
  <c r="Y2622" i="1"/>
  <c r="W2622" i="1"/>
  <c r="U2622" i="1"/>
  <c r="S2622" i="1"/>
  <c r="Q2622" i="1"/>
  <c r="O2622" i="1"/>
  <c r="M2622" i="1"/>
  <c r="K2622" i="1"/>
  <c r="I2622" i="1"/>
  <c r="G2622" i="1"/>
  <c r="D2622" i="1"/>
  <c r="C2622" i="1"/>
  <c r="AE2621" i="1"/>
  <c r="AC2621" i="1"/>
  <c r="AA2621" i="1"/>
  <c r="Y2621" i="1"/>
  <c r="W2621" i="1"/>
  <c r="U2621" i="1"/>
  <c r="S2621" i="1"/>
  <c r="Q2621" i="1"/>
  <c r="O2621" i="1"/>
  <c r="M2621" i="1"/>
  <c r="K2621" i="1"/>
  <c r="I2621" i="1"/>
  <c r="G2621" i="1"/>
  <c r="D2621" i="1"/>
  <c r="C2621" i="1"/>
  <c r="AE2620" i="1"/>
  <c r="AC2620" i="1"/>
  <c r="AA2620" i="1"/>
  <c r="Y2620" i="1"/>
  <c r="W2620" i="1"/>
  <c r="U2620" i="1"/>
  <c r="S2620" i="1"/>
  <c r="Q2620" i="1"/>
  <c r="O2620" i="1"/>
  <c r="M2620" i="1"/>
  <c r="K2620" i="1"/>
  <c r="I2620" i="1"/>
  <c r="G2620" i="1"/>
  <c r="D2620" i="1"/>
  <c r="C2620" i="1"/>
  <c r="AE2619" i="1"/>
  <c r="AC2619" i="1"/>
  <c r="AA2619" i="1"/>
  <c r="Y2619" i="1"/>
  <c r="W2619" i="1"/>
  <c r="U2619" i="1"/>
  <c r="S2619" i="1"/>
  <c r="Q2619" i="1"/>
  <c r="O2619" i="1"/>
  <c r="M2619" i="1"/>
  <c r="K2619" i="1"/>
  <c r="I2619" i="1"/>
  <c r="G2619" i="1"/>
  <c r="D2619" i="1"/>
  <c r="C2619" i="1"/>
  <c r="AE2618" i="1"/>
  <c r="AC2618" i="1"/>
  <c r="AA2618" i="1"/>
  <c r="Y2618" i="1"/>
  <c r="W2618" i="1"/>
  <c r="U2618" i="1"/>
  <c r="S2618" i="1"/>
  <c r="Q2618" i="1"/>
  <c r="O2618" i="1"/>
  <c r="M2618" i="1"/>
  <c r="K2618" i="1"/>
  <c r="I2618" i="1"/>
  <c r="G2618" i="1"/>
  <c r="D2618" i="1"/>
  <c r="C2618" i="1"/>
  <c r="AE2617" i="1"/>
  <c r="AC2617" i="1"/>
  <c r="AA2617" i="1"/>
  <c r="Y2617" i="1"/>
  <c r="W2617" i="1"/>
  <c r="U2617" i="1"/>
  <c r="S2617" i="1"/>
  <c r="Q2617" i="1"/>
  <c r="O2617" i="1"/>
  <c r="M2617" i="1"/>
  <c r="K2617" i="1"/>
  <c r="I2617" i="1"/>
  <c r="G2617" i="1"/>
  <c r="D2617" i="1"/>
  <c r="C2617" i="1"/>
  <c r="AE2616" i="1"/>
  <c r="AC2616" i="1"/>
  <c r="AA2616" i="1"/>
  <c r="Y2616" i="1"/>
  <c r="W2616" i="1"/>
  <c r="U2616" i="1"/>
  <c r="S2616" i="1"/>
  <c r="Q2616" i="1"/>
  <c r="O2616" i="1"/>
  <c r="M2616" i="1"/>
  <c r="K2616" i="1"/>
  <c r="I2616" i="1"/>
  <c r="G2616" i="1"/>
  <c r="D2616" i="1"/>
  <c r="C2616" i="1"/>
  <c r="AE2615" i="1"/>
  <c r="AC2615" i="1"/>
  <c r="AA2615" i="1"/>
  <c r="Y2615" i="1"/>
  <c r="W2615" i="1"/>
  <c r="U2615" i="1"/>
  <c r="S2615" i="1"/>
  <c r="Q2615" i="1"/>
  <c r="O2615" i="1"/>
  <c r="M2615" i="1"/>
  <c r="K2615" i="1"/>
  <c r="I2615" i="1"/>
  <c r="G2615" i="1"/>
  <c r="D2615" i="1"/>
  <c r="C2615" i="1"/>
  <c r="AE2614" i="1"/>
  <c r="AC2614" i="1"/>
  <c r="AA2614" i="1"/>
  <c r="Y2614" i="1"/>
  <c r="W2614" i="1"/>
  <c r="U2614" i="1"/>
  <c r="S2614" i="1"/>
  <c r="Q2614" i="1"/>
  <c r="O2614" i="1"/>
  <c r="M2614" i="1"/>
  <c r="K2614" i="1"/>
  <c r="I2614" i="1"/>
  <c r="G2614" i="1"/>
  <c r="D2614" i="1"/>
  <c r="C2614" i="1"/>
  <c r="AE2613" i="1"/>
  <c r="AC2613" i="1"/>
  <c r="AA2613" i="1"/>
  <c r="Y2613" i="1"/>
  <c r="W2613" i="1"/>
  <c r="U2613" i="1"/>
  <c r="S2613" i="1"/>
  <c r="Q2613" i="1"/>
  <c r="O2613" i="1"/>
  <c r="M2613" i="1"/>
  <c r="K2613" i="1"/>
  <c r="I2613" i="1"/>
  <c r="G2613" i="1"/>
  <c r="D2613" i="1"/>
  <c r="C2613" i="1"/>
  <c r="AE2612" i="1"/>
  <c r="AC2612" i="1"/>
  <c r="AA2612" i="1"/>
  <c r="Y2612" i="1"/>
  <c r="W2612" i="1"/>
  <c r="U2612" i="1"/>
  <c r="S2612" i="1"/>
  <c r="Q2612" i="1"/>
  <c r="O2612" i="1"/>
  <c r="M2612" i="1"/>
  <c r="K2612" i="1"/>
  <c r="I2612" i="1"/>
  <c r="G2612" i="1"/>
  <c r="D2612" i="1"/>
  <c r="C2612" i="1"/>
  <c r="AE2611" i="1"/>
  <c r="AC2611" i="1"/>
  <c r="AA2611" i="1"/>
  <c r="Y2611" i="1"/>
  <c r="W2611" i="1"/>
  <c r="U2611" i="1"/>
  <c r="S2611" i="1"/>
  <c r="Q2611" i="1"/>
  <c r="O2611" i="1"/>
  <c r="M2611" i="1"/>
  <c r="K2611" i="1"/>
  <c r="I2611" i="1"/>
  <c r="G2611" i="1"/>
  <c r="D2611" i="1"/>
  <c r="C2611" i="1"/>
  <c r="AE2610" i="1"/>
  <c r="AC2610" i="1"/>
  <c r="AA2610" i="1"/>
  <c r="Y2610" i="1"/>
  <c r="W2610" i="1"/>
  <c r="U2610" i="1"/>
  <c r="S2610" i="1"/>
  <c r="Q2610" i="1"/>
  <c r="O2610" i="1"/>
  <c r="M2610" i="1"/>
  <c r="K2610" i="1"/>
  <c r="I2610" i="1"/>
  <c r="G2610" i="1"/>
  <c r="D2610" i="1"/>
  <c r="C2610" i="1"/>
  <c r="AE2609" i="1"/>
  <c r="AC2609" i="1"/>
  <c r="AA2609" i="1"/>
  <c r="Y2609" i="1"/>
  <c r="W2609" i="1"/>
  <c r="U2609" i="1"/>
  <c r="S2609" i="1"/>
  <c r="Q2609" i="1"/>
  <c r="O2609" i="1"/>
  <c r="M2609" i="1"/>
  <c r="K2609" i="1"/>
  <c r="I2609" i="1"/>
  <c r="G2609" i="1"/>
  <c r="D2609" i="1"/>
  <c r="C2609" i="1"/>
  <c r="AE2608" i="1"/>
  <c r="AC2608" i="1"/>
  <c r="AA2608" i="1"/>
  <c r="Y2608" i="1"/>
  <c r="W2608" i="1"/>
  <c r="U2608" i="1"/>
  <c r="S2608" i="1"/>
  <c r="Q2608" i="1"/>
  <c r="O2608" i="1"/>
  <c r="M2608" i="1"/>
  <c r="K2608" i="1"/>
  <c r="I2608" i="1"/>
  <c r="G2608" i="1"/>
  <c r="D2608" i="1"/>
  <c r="C2608" i="1"/>
  <c r="AE2607" i="1"/>
  <c r="AC2607" i="1"/>
  <c r="AA2607" i="1"/>
  <c r="Y2607" i="1"/>
  <c r="W2607" i="1"/>
  <c r="U2607" i="1"/>
  <c r="S2607" i="1"/>
  <c r="Q2607" i="1"/>
  <c r="O2607" i="1"/>
  <c r="M2607" i="1"/>
  <c r="K2607" i="1"/>
  <c r="I2607" i="1"/>
  <c r="G2607" i="1"/>
  <c r="D2607" i="1"/>
  <c r="C2607" i="1"/>
  <c r="AE2606" i="1"/>
  <c r="AC2606" i="1"/>
  <c r="AA2606" i="1"/>
  <c r="Y2606" i="1"/>
  <c r="W2606" i="1"/>
  <c r="U2606" i="1"/>
  <c r="S2606" i="1"/>
  <c r="Q2606" i="1"/>
  <c r="O2606" i="1"/>
  <c r="M2606" i="1"/>
  <c r="K2606" i="1"/>
  <c r="I2606" i="1"/>
  <c r="G2606" i="1"/>
  <c r="D2606" i="1"/>
  <c r="C2606" i="1"/>
  <c r="AE2605" i="1"/>
  <c r="AC2605" i="1"/>
  <c r="AA2605" i="1"/>
  <c r="Y2605" i="1"/>
  <c r="W2605" i="1"/>
  <c r="U2605" i="1"/>
  <c r="S2605" i="1"/>
  <c r="Q2605" i="1"/>
  <c r="O2605" i="1"/>
  <c r="M2605" i="1"/>
  <c r="K2605" i="1"/>
  <c r="I2605" i="1"/>
  <c r="G2605" i="1"/>
  <c r="D2605" i="1"/>
  <c r="C2605" i="1"/>
  <c r="AE2604" i="1"/>
  <c r="AC2604" i="1"/>
  <c r="AA2604" i="1"/>
  <c r="Y2604" i="1"/>
  <c r="W2604" i="1"/>
  <c r="U2604" i="1"/>
  <c r="S2604" i="1"/>
  <c r="Q2604" i="1"/>
  <c r="O2604" i="1"/>
  <c r="M2604" i="1"/>
  <c r="K2604" i="1"/>
  <c r="I2604" i="1"/>
  <c r="G2604" i="1"/>
  <c r="D2604" i="1"/>
  <c r="C2604" i="1"/>
  <c r="AE2603" i="1"/>
  <c r="AC2603" i="1"/>
  <c r="AA2603" i="1"/>
  <c r="Y2603" i="1"/>
  <c r="W2603" i="1"/>
  <c r="U2603" i="1"/>
  <c r="S2603" i="1"/>
  <c r="Q2603" i="1"/>
  <c r="O2603" i="1"/>
  <c r="M2603" i="1"/>
  <c r="K2603" i="1"/>
  <c r="I2603" i="1"/>
  <c r="G2603" i="1"/>
  <c r="D2603" i="1"/>
  <c r="C2603" i="1"/>
  <c r="AE2602" i="1"/>
  <c r="AC2602" i="1"/>
  <c r="AA2602" i="1"/>
  <c r="Y2602" i="1"/>
  <c r="W2602" i="1"/>
  <c r="U2602" i="1"/>
  <c r="S2602" i="1"/>
  <c r="Q2602" i="1"/>
  <c r="O2602" i="1"/>
  <c r="M2602" i="1"/>
  <c r="K2602" i="1"/>
  <c r="I2602" i="1"/>
  <c r="G2602" i="1"/>
  <c r="D2602" i="1"/>
  <c r="C2602" i="1"/>
  <c r="AE2601" i="1"/>
  <c r="AC2601" i="1"/>
  <c r="AA2601" i="1"/>
  <c r="Y2601" i="1"/>
  <c r="W2601" i="1"/>
  <c r="U2601" i="1"/>
  <c r="S2601" i="1"/>
  <c r="Q2601" i="1"/>
  <c r="O2601" i="1"/>
  <c r="M2601" i="1"/>
  <c r="K2601" i="1"/>
  <c r="I2601" i="1"/>
  <c r="G2601" i="1"/>
  <c r="D2601" i="1"/>
  <c r="C2601" i="1"/>
  <c r="AE2600" i="1"/>
  <c r="AC2600" i="1"/>
  <c r="AA2600" i="1"/>
  <c r="Y2600" i="1"/>
  <c r="W2600" i="1"/>
  <c r="U2600" i="1"/>
  <c r="S2600" i="1"/>
  <c r="Q2600" i="1"/>
  <c r="O2600" i="1"/>
  <c r="M2600" i="1"/>
  <c r="K2600" i="1"/>
  <c r="I2600" i="1"/>
  <c r="G2600" i="1"/>
  <c r="D2600" i="1"/>
  <c r="C2600" i="1"/>
  <c r="AE2599" i="1"/>
  <c r="AC2599" i="1"/>
  <c r="AA2599" i="1"/>
  <c r="Y2599" i="1"/>
  <c r="W2599" i="1"/>
  <c r="U2599" i="1"/>
  <c r="S2599" i="1"/>
  <c r="Q2599" i="1"/>
  <c r="O2599" i="1"/>
  <c r="M2599" i="1"/>
  <c r="K2599" i="1"/>
  <c r="I2599" i="1"/>
  <c r="G2599" i="1"/>
  <c r="D2599" i="1"/>
  <c r="C2599" i="1"/>
  <c r="AE2598" i="1"/>
  <c r="AC2598" i="1"/>
  <c r="AA2598" i="1"/>
  <c r="Y2598" i="1"/>
  <c r="W2598" i="1"/>
  <c r="U2598" i="1"/>
  <c r="S2598" i="1"/>
  <c r="Q2598" i="1"/>
  <c r="O2598" i="1"/>
  <c r="M2598" i="1"/>
  <c r="K2598" i="1"/>
  <c r="I2598" i="1"/>
  <c r="G2598" i="1"/>
  <c r="D2598" i="1"/>
  <c r="C2598" i="1"/>
  <c r="AE2597" i="1"/>
  <c r="AC2597" i="1"/>
  <c r="AA2597" i="1"/>
  <c r="Y2597" i="1"/>
  <c r="W2597" i="1"/>
  <c r="U2597" i="1"/>
  <c r="S2597" i="1"/>
  <c r="Q2597" i="1"/>
  <c r="O2597" i="1"/>
  <c r="M2597" i="1"/>
  <c r="K2597" i="1"/>
  <c r="I2597" i="1"/>
  <c r="G2597" i="1"/>
  <c r="D2597" i="1"/>
  <c r="C2597" i="1"/>
  <c r="AE2596" i="1"/>
  <c r="AC2596" i="1"/>
  <c r="AA2596" i="1"/>
  <c r="Y2596" i="1"/>
  <c r="W2596" i="1"/>
  <c r="U2596" i="1"/>
  <c r="S2596" i="1"/>
  <c r="Q2596" i="1"/>
  <c r="O2596" i="1"/>
  <c r="M2596" i="1"/>
  <c r="K2596" i="1"/>
  <c r="I2596" i="1"/>
  <c r="G2596" i="1"/>
  <c r="D2596" i="1"/>
  <c r="C2596" i="1"/>
  <c r="AE2595" i="1"/>
  <c r="AC2595" i="1"/>
  <c r="AA2595" i="1"/>
  <c r="Y2595" i="1"/>
  <c r="W2595" i="1"/>
  <c r="U2595" i="1"/>
  <c r="S2595" i="1"/>
  <c r="Q2595" i="1"/>
  <c r="O2595" i="1"/>
  <c r="M2595" i="1"/>
  <c r="K2595" i="1"/>
  <c r="I2595" i="1"/>
  <c r="G2595" i="1"/>
  <c r="D2595" i="1"/>
  <c r="C2595" i="1"/>
  <c r="AE2594" i="1"/>
  <c r="AC2594" i="1"/>
  <c r="AA2594" i="1"/>
  <c r="Y2594" i="1"/>
  <c r="W2594" i="1"/>
  <c r="U2594" i="1"/>
  <c r="S2594" i="1"/>
  <c r="Q2594" i="1"/>
  <c r="O2594" i="1"/>
  <c r="M2594" i="1"/>
  <c r="K2594" i="1"/>
  <c r="I2594" i="1"/>
  <c r="G2594" i="1"/>
  <c r="D2594" i="1"/>
  <c r="C2594" i="1"/>
  <c r="AE2593" i="1"/>
  <c r="AC2593" i="1"/>
  <c r="AA2593" i="1"/>
  <c r="Y2593" i="1"/>
  <c r="W2593" i="1"/>
  <c r="U2593" i="1"/>
  <c r="S2593" i="1"/>
  <c r="Q2593" i="1"/>
  <c r="O2593" i="1"/>
  <c r="M2593" i="1"/>
  <c r="K2593" i="1"/>
  <c r="I2593" i="1"/>
  <c r="G2593" i="1"/>
  <c r="D2593" i="1"/>
  <c r="C2593" i="1"/>
  <c r="AE2592" i="1"/>
  <c r="AC2592" i="1"/>
  <c r="AA2592" i="1"/>
  <c r="Y2592" i="1"/>
  <c r="W2592" i="1"/>
  <c r="U2592" i="1"/>
  <c r="S2592" i="1"/>
  <c r="Q2592" i="1"/>
  <c r="O2592" i="1"/>
  <c r="M2592" i="1"/>
  <c r="K2592" i="1"/>
  <c r="I2592" i="1"/>
  <c r="G2592" i="1"/>
  <c r="D2592" i="1"/>
  <c r="C2592" i="1"/>
  <c r="AE2591" i="1"/>
  <c r="AC2591" i="1"/>
  <c r="AA2591" i="1"/>
  <c r="Y2591" i="1"/>
  <c r="W2591" i="1"/>
  <c r="U2591" i="1"/>
  <c r="S2591" i="1"/>
  <c r="Q2591" i="1"/>
  <c r="O2591" i="1"/>
  <c r="M2591" i="1"/>
  <c r="K2591" i="1"/>
  <c r="I2591" i="1"/>
  <c r="G2591" i="1"/>
  <c r="D2591" i="1"/>
  <c r="C2591" i="1"/>
  <c r="AE2590" i="1"/>
  <c r="AC2590" i="1"/>
  <c r="AA2590" i="1"/>
  <c r="Y2590" i="1"/>
  <c r="W2590" i="1"/>
  <c r="U2590" i="1"/>
  <c r="S2590" i="1"/>
  <c r="Q2590" i="1"/>
  <c r="O2590" i="1"/>
  <c r="M2590" i="1"/>
  <c r="K2590" i="1"/>
  <c r="I2590" i="1"/>
  <c r="G2590" i="1"/>
  <c r="D2590" i="1"/>
  <c r="C2590" i="1"/>
  <c r="AE2589" i="1"/>
  <c r="AC2589" i="1"/>
  <c r="AA2589" i="1"/>
  <c r="Y2589" i="1"/>
  <c r="W2589" i="1"/>
  <c r="U2589" i="1"/>
  <c r="S2589" i="1"/>
  <c r="Q2589" i="1"/>
  <c r="O2589" i="1"/>
  <c r="M2589" i="1"/>
  <c r="K2589" i="1"/>
  <c r="I2589" i="1"/>
  <c r="G2589" i="1"/>
  <c r="D2589" i="1"/>
  <c r="C2589" i="1"/>
  <c r="AE2588" i="1"/>
  <c r="AC2588" i="1"/>
  <c r="AA2588" i="1"/>
  <c r="Y2588" i="1"/>
  <c r="W2588" i="1"/>
  <c r="U2588" i="1"/>
  <c r="S2588" i="1"/>
  <c r="Q2588" i="1"/>
  <c r="O2588" i="1"/>
  <c r="M2588" i="1"/>
  <c r="K2588" i="1"/>
  <c r="I2588" i="1"/>
  <c r="G2588" i="1"/>
  <c r="D2588" i="1"/>
  <c r="C2588" i="1"/>
  <c r="AE2587" i="1"/>
  <c r="AC2587" i="1"/>
  <c r="AA2587" i="1"/>
  <c r="Y2587" i="1"/>
  <c r="W2587" i="1"/>
  <c r="U2587" i="1"/>
  <c r="S2587" i="1"/>
  <c r="Q2587" i="1"/>
  <c r="O2587" i="1"/>
  <c r="M2587" i="1"/>
  <c r="K2587" i="1"/>
  <c r="I2587" i="1"/>
  <c r="G2587" i="1"/>
  <c r="D2587" i="1"/>
  <c r="C2587" i="1"/>
  <c r="AE2586" i="1"/>
  <c r="AC2586" i="1"/>
  <c r="AA2586" i="1"/>
  <c r="Y2586" i="1"/>
  <c r="W2586" i="1"/>
  <c r="U2586" i="1"/>
  <c r="S2586" i="1"/>
  <c r="Q2586" i="1"/>
  <c r="O2586" i="1"/>
  <c r="M2586" i="1"/>
  <c r="K2586" i="1"/>
  <c r="I2586" i="1"/>
  <c r="G2586" i="1"/>
  <c r="D2586" i="1"/>
  <c r="C2586" i="1"/>
  <c r="AE2585" i="1"/>
  <c r="AC2585" i="1"/>
  <c r="AA2585" i="1"/>
  <c r="Y2585" i="1"/>
  <c r="W2585" i="1"/>
  <c r="U2585" i="1"/>
  <c r="S2585" i="1"/>
  <c r="Q2585" i="1"/>
  <c r="O2585" i="1"/>
  <c r="M2585" i="1"/>
  <c r="K2585" i="1"/>
  <c r="I2585" i="1"/>
  <c r="G2585" i="1"/>
  <c r="D2585" i="1"/>
  <c r="C2585" i="1"/>
  <c r="AE2584" i="1"/>
  <c r="AC2584" i="1"/>
  <c r="AA2584" i="1"/>
  <c r="Y2584" i="1"/>
  <c r="W2584" i="1"/>
  <c r="U2584" i="1"/>
  <c r="S2584" i="1"/>
  <c r="Q2584" i="1"/>
  <c r="O2584" i="1"/>
  <c r="M2584" i="1"/>
  <c r="K2584" i="1"/>
  <c r="I2584" i="1"/>
  <c r="G2584" i="1"/>
  <c r="D2584" i="1"/>
  <c r="C2584" i="1"/>
  <c r="AE2583" i="1"/>
  <c r="AC2583" i="1"/>
  <c r="AA2583" i="1"/>
  <c r="Y2583" i="1"/>
  <c r="W2583" i="1"/>
  <c r="U2583" i="1"/>
  <c r="S2583" i="1"/>
  <c r="Q2583" i="1"/>
  <c r="O2583" i="1"/>
  <c r="M2583" i="1"/>
  <c r="K2583" i="1"/>
  <c r="I2583" i="1"/>
  <c r="G2583" i="1"/>
  <c r="D2583" i="1"/>
  <c r="C2583" i="1"/>
  <c r="AE2582" i="1"/>
  <c r="AC2582" i="1"/>
  <c r="AA2582" i="1"/>
  <c r="Y2582" i="1"/>
  <c r="W2582" i="1"/>
  <c r="U2582" i="1"/>
  <c r="S2582" i="1"/>
  <c r="Q2582" i="1"/>
  <c r="O2582" i="1"/>
  <c r="M2582" i="1"/>
  <c r="K2582" i="1"/>
  <c r="I2582" i="1"/>
  <c r="G2582" i="1"/>
  <c r="D2582" i="1"/>
  <c r="C2582" i="1"/>
  <c r="AE2581" i="1"/>
  <c r="AC2581" i="1"/>
  <c r="AA2581" i="1"/>
  <c r="Y2581" i="1"/>
  <c r="W2581" i="1"/>
  <c r="U2581" i="1"/>
  <c r="S2581" i="1"/>
  <c r="Q2581" i="1"/>
  <c r="O2581" i="1"/>
  <c r="M2581" i="1"/>
  <c r="K2581" i="1"/>
  <c r="I2581" i="1"/>
  <c r="G2581" i="1"/>
  <c r="D2581" i="1"/>
  <c r="C2581" i="1"/>
  <c r="AE2580" i="1"/>
  <c r="AC2580" i="1"/>
  <c r="AA2580" i="1"/>
  <c r="Y2580" i="1"/>
  <c r="W2580" i="1"/>
  <c r="U2580" i="1"/>
  <c r="S2580" i="1"/>
  <c r="Q2580" i="1"/>
  <c r="O2580" i="1"/>
  <c r="M2580" i="1"/>
  <c r="K2580" i="1"/>
  <c r="I2580" i="1"/>
  <c r="G2580" i="1"/>
  <c r="D2580" i="1"/>
  <c r="C2580" i="1"/>
  <c r="AE2579" i="1"/>
  <c r="AC2579" i="1"/>
  <c r="AA2579" i="1"/>
  <c r="Y2579" i="1"/>
  <c r="W2579" i="1"/>
  <c r="U2579" i="1"/>
  <c r="S2579" i="1"/>
  <c r="Q2579" i="1"/>
  <c r="O2579" i="1"/>
  <c r="M2579" i="1"/>
  <c r="K2579" i="1"/>
  <c r="I2579" i="1"/>
  <c r="G2579" i="1"/>
  <c r="D2579" i="1"/>
  <c r="C2579" i="1"/>
  <c r="AE2578" i="1"/>
  <c r="AC2578" i="1"/>
  <c r="AA2578" i="1"/>
  <c r="Y2578" i="1"/>
  <c r="W2578" i="1"/>
  <c r="U2578" i="1"/>
  <c r="S2578" i="1"/>
  <c r="Q2578" i="1"/>
  <c r="O2578" i="1"/>
  <c r="M2578" i="1"/>
  <c r="K2578" i="1"/>
  <c r="I2578" i="1"/>
  <c r="G2578" i="1"/>
  <c r="D2578" i="1"/>
  <c r="C2578" i="1"/>
  <c r="AE2577" i="1"/>
  <c r="AC2577" i="1"/>
  <c r="AA2577" i="1"/>
  <c r="Y2577" i="1"/>
  <c r="W2577" i="1"/>
  <c r="U2577" i="1"/>
  <c r="S2577" i="1"/>
  <c r="Q2577" i="1"/>
  <c r="O2577" i="1"/>
  <c r="M2577" i="1"/>
  <c r="K2577" i="1"/>
  <c r="I2577" i="1"/>
  <c r="G2577" i="1"/>
  <c r="D2577" i="1"/>
  <c r="C2577" i="1"/>
  <c r="AE2576" i="1"/>
  <c r="AC2576" i="1"/>
  <c r="AA2576" i="1"/>
  <c r="Y2576" i="1"/>
  <c r="W2576" i="1"/>
  <c r="U2576" i="1"/>
  <c r="S2576" i="1"/>
  <c r="Q2576" i="1"/>
  <c r="O2576" i="1"/>
  <c r="M2576" i="1"/>
  <c r="K2576" i="1"/>
  <c r="I2576" i="1"/>
  <c r="G2576" i="1"/>
  <c r="D2576" i="1"/>
  <c r="C2576" i="1"/>
  <c r="AE2575" i="1"/>
  <c r="AC2575" i="1"/>
  <c r="AA2575" i="1"/>
  <c r="Y2575" i="1"/>
  <c r="W2575" i="1"/>
  <c r="U2575" i="1"/>
  <c r="S2575" i="1"/>
  <c r="Q2575" i="1"/>
  <c r="O2575" i="1"/>
  <c r="M2575" i="1"/>
  <c r="K2575" i="1"/>
  <c r="I2575" i="1"/>
  <c r="G2575" i="1"/>
  <c r="D2575" i="1"/>
  <c r="C2575" i="1"/>
  <c r="AE2574" i="1"/>
  <c r="AC2574" i="1"/>
  <c r="AA2574" i="1"/>
  <c r="Y2574" i="1"/>
  <c r="W2574" i="1"/>
  <c r="U2574" i="1"/>
  <c r="S2574" i="1"/>
  <c r="Q2574" i="1"/>
  <c r="O2574" i="1"/>
  <c r="M2574" i="1"/>
  <c r="K2574" i="1"/>
  <c r="I2574" i="1"/>
  <c r="G2574" i="1"/>
  <c r="D2574" i="1"/>
  <c r="C2574" i="1"/>
  <c r="AE2573" i="1"/>
  <c r="AC2573" i="1"/>
  <c r="AA2573" i="1"/>
  <c r="Y2573" i="1"/>
  <c r="W2573" i="1"/>
  <c r="U2573" i="1"/>
  <c r="S2573" i="1"/>
  <c r="Q2573" i="1"/>
  <c r="O2573" i="1"/>
  <c r="M2573" i="1"/>
  <c r="K2573" i="1"/>
  <c r="I2573" i="1"/>
  <c r="G2573" i="1"/>
  <c r="D2573" i="1"/>
  <c r="C2573" i="1"/>
  <c r="AE2572" i="1"/>
  <c r="AC2572" i="1"/>
  <c r="AA2572" i="1"/>
  <c r="Y2572" i="1"/>
  <c r="W2572" i="1"/>
  <c r="U2572" i="1"/>
  <c r="S2572" i="1"/>
  <c r="Q2572" i="1"/>
  <c r="O2572" i="1"/>
  <c r="M2572" i="1"/>
  <c r="K2572" i="1"/>
  <c r="I2572" i="1"/>
  <c r="G2572" i="1"/>
  <c r="D2572" i="1"/>
  <c r="C2572" i="1"/>
  <c r="AE2571" i="1"/>
  <c r="AC2571" i="1"/>
  <c r="AA2571" i="1"/>
  <c r="Y2571" i="1"/>
  <c r="W2571" i="1"/>
  <c r="U2571" i="1"/>
  <c r="S2571" i="1"/>
  <c r="Q2571" i="1"/>
  <c r="O2571" i="1"/>
  <c r="M2571" i="1"/>
  <c r="K2571" i="1"/>
  <c r="I2571" i="1"/>
  <c r="G2571" i="1"/>
  <c r="D2571" i="1"/>
  <c r="C2571" i="1"/>
  <c r="AE2570" i="1"/>
  <c r="AC2570" i="1"/>
  <c r="AA2570" i="1"/>
  <c r="Y2570" i="1"/>
  <c r="W2570" i="1"/>
  <c r="U2570" i="1"/>
  <c r="S2570" i="1"/>
  <c r="Q2570" i="1"/>
  <c r="O2570" i="1"/>
  <c r="M2570" i="1"/>
  <c r="K2570" i="1"/>
  <c r="I2570" i="1"/>
  <c r="G2570" i="1"/>
  <c r="D2570" i="1"/>
  <c r="C2570" i="1"/>
  <c r="AE2569" i="1"/>
  <c r="AC2569" i="1"/>
  <c r="AA2569" i="1"/>
  <c r="Y2569" i="1"/>
  <c r="W2569" i="1"/>
  <c r="U2569" i="1"/>
  <c r="S2569" i="1"/>
  <c r="Q2569" i="1"/>
  <c r="O2569" i="1"/>
  <c r="M2569" i="1"/>
  <c r="K2569" i="1"/>
  <c r="I2569" i="1"/>
  <c r="G2569" i="1"/>
  <c r="D2569" i="1"/>
  <c r="C2569" i="1"/>
  <c r="AE2568" i="1"/>
  <c r="AC2568" i="1"/>
  <c r="AA2568" i="1"/>
  <c r="Y2568" i="1"/>
  <c r="W2568" i="1"/>
  <c r="U2568" i="1"/>
  <c r="S2568" i="1"/>
  <c r="Q2568" i="1"/>
  <c r="O2568" i="1"/>
  <c r="M2568" i="1"/>
  <c r="K2568" i="1"/>
  <c r="I2568" i="1"/>
  <c r="G2568" i="1"/>
  <c r="D2568" i="1"/>
  <c r="C2568" i="1"/>
  <c r="AE2567" i="1"/>
  <c r="AC2567" i="1"/>
  <c r="AA2567" i="1"/>
  <c r="Y2567" i="1"/>
  <c r="W2567" i="1"/>
  <c r="U2567" i="1"/>
  <c r="S2567" i="1"/>
  <c r="Q2567" i="1"/>
  <c r="O2567" i="1"/>
  <c r="M2567" i="1"/>
  <c r="K2567" i="1"/>
  <c r="I2567" i="1"/>
  <c r="G2567" i="1"/>
  <c r="D2567" i="1"/>
  <c r="C2567" i="1"/>
  <c r="AE2566" i="1"/>
  <c r="AC2566" i="1"/>
  <c r="AA2566" i="1"/>
  <c r="Y2566" i="1"/>
  <c r="W2566" i="1"/>
  <c r="U2566" i="1"/>
  <c r="S2566" i="1"/>
  <c r="Q2566" i="1"/>
  <c r="O2566" i="1"/>
  <c r="M2566" i="1"/>
  <c r="K2566" i="1"/>
  <c r="I2566" i="1"/>
  <c r="G2566" i="1"/>
  <c r="D2566" i="1"/>
  <c r="C2566" i="1"/>
  <c r="AE2565" i="1"/>
  <c r="AC2565" i="1"/>
  <c r="AA2565" i="1"/>
  <c r="Y2565" i="1"/>
  <c r="W2565" i="1"/>
  <c r="U2565" i="1"/>
  <c r="S2565" i="1"/>
  <c r="Q2565" i="1"/>
  <c r="O2565" i="1"/>
  <c r="M2565" i="1"/>
  <c r="K2565" i="1"/>
  <c r="I2565" i="1"/>
  <c r="G2565" i="1"/>
  <c r="D2565" i="1"/>
  <c r="C2565" i="1"/>
  <c r="AE2564" i="1"/>
  <c r="AC2564" i="1"/>
  <c r="AA2564" i="1"/>
  <c r="Y2564" i="1"/>
  <c r="W2564" i="1"/>
  <c r="U2564" i="1"/>
  <c r="S2564" i="1"/>
  <c r="Q2564" i="1"/>
  <c r="O2564" i="1"/>
  <c r="M2564" i="1"/>
  <c r="K2564" i="1"/>
  <c r="I2564" i="1"/>
  <c r="G2564" i="1"/>
  <c r="D2564" i="1"/>
  <c r="C2564" i="1"/>
  <c r="AE2563" i="1"/>
  <c r="AC2563" i="1"/>
  <c r="AA2563" i="1"/>
  <c r="Y2563" i="1"/>
  <c r="W2563" i="1"/>
  <c r="U2563" i="1"/>
  <c r="S2563" i="1"/>
  <c r="Q2563" i="1"/>
  <c r="O2563" i="1"/>
  <c r="M2563" i="1"/>
  <c r="K2563" i="1"/>
  <c r="I2563" i="1"/>
  <c r="G2563" i="1"/>
  <c r="D2563" i="1"/>
  <c r="C2563" i="1"/>
  <c r="AE2562" i="1"/>
  <c r="AC2562" i="1"/>
  <c r="AA2562" i="1"/>
  <c r="Y2562" i="1"/>
  <c r="W2562" i="1"/>
  <c r="U2562" i="1"/>
  <c r="S2562" i="1"/>
  <c r="Q2562" i="1"/>
  <c r="O2562" i="1"/>
  <c r="M2562" i="1"/>
  <c r="K2562" i="1"/>
  <c r="I2562" i="1"/>
  <c r="G2562" i="1"/>
  <c r="D2562" i="1"/>
  <c r="C2562" i="1"/>
  <c r="AE2561" i="1"/>
  <c r="AC2561" i="1"/>
  <c r="AA2561" i="1"/>
  <c r="Y2561" i="1"/>
  <c r="W2561" i="1"/>
  <c r="U2561" i="1"/>
  <c r="S2561" i="1"/>
  <c r="Q2561" i="1"/>
  <c r="O2561" i="1"/>
  <c r="M2561" i="1"/>
  <c r="K2561" i="1"/>
  <c r="I2561" i="1"/>
  <c r="G2561" i="1"/>
  <c r="D2561" i="1"/>
  <c r="C2561" i="1"/>
  <c r="AE2560" i="1"/>
  <c r="AC2560" i="1"/>
  <c r="AA2560" i="1"/>
  <c r="Y2560" i="1"/>
  <c r="W2560" i="1"/>
  <c r="U2560" i="1"/>
  <c r="S2560" i="1"/>
  <c r="Q2560" i="1"/>
  <c r="O2560" i="1"/>
  <c r="M2560" i="1"/>
  <c r="K2560" i="1"/>
  <c r="I2560" i="1"/>
  <c r="G2560" i="1"/>
  <c r="D2560" i="1"/>
  <c r="C2560" i="1"/>
  <c r="AE2559" i="1"/>
  <c r="AC2559" i="1"/>
  <c r="AA2559" i="1"/>
  <c r="Y2559" i="1"/>
  <c r="W2559" i="1"/>
  <c r="U2559" i="1"/>
  <c r="S2559" i="1"/>
  <c r="Q2559" i="1"/>
  <c r="O2559" i="1"/>
  <c r="M2559" i="1"/>
  <c r="K2559" i="1"/>
  <c r="I2559" i="1"/>
  <c r="G2559" i="1"/>
  <c r="D2559" i="1"/>
  <c r="C2559" i="1"/>
  <c r="AE2558" i="1"/>
  <c r="AC2558" i="1"/>
  <c r="AA2558" i="1"/>
  <c r="Y2558" i="1"/>
  <c r="W2558" i="1"/>
  <c r="U2558" i="1"/>
  <c r="S2558" i="1"/>
  <c r="Q2558" i="1"/>
  <c r="O2558" i="1"/>
  <c r="M2558" i="1"/>
  <c r="K2558" i="1"/>
  <c r="I2558" i="1"/>
  <c r="G2558" i="1"/>
  <c r="D2558" i="1"/>
  <c r="C2558" i="1"/>
  <c r="AE2557" i="1"/>
  <c r="AC2557" i="1"/>
  <c r="AA2557" i="1"/>
  <c r="Y2557" i="1"/>
  <c r="W2557" i="1"/>
  <c r="U2557" i="1"/>
  <c r="S2557" i="1"/>
  <c r="Q2557" i="1"/>
  <c r="O2557" i="1"/>
  <c r="M2557" i="1"/>
  <c r="K2557" i="1"/>
  <c r="I2557" i="1"/>
  <c r="G2557" i="1"/>
  <c r="D2557" i="1"/>
  <c r="C2557" i="1"/>
  <c r="AE2556" i="1"/>
  <c r="AC2556" i="1"/>
  <c r="AA2556" i="1"/>
  <c r="Y2556" i="1"/>
  <c r="W2556" i="1"/>
  <c r="U2556" i="1"/>
  <c r="S2556" i="1"/>
  <c r="Q2556" i="1"/>
  <c r="O2556" i="1"/>
  <c r="M2556" i="1"/>
  <c r="K2556" i="1"/>
  <c r="I2556" i="1"/>
  <c r="G2556" i="1"/>
  <c r="D2556" i="1"/>
  <c r="C2556" i="1"/>
  <c r="AE2555" i="1"/>
  <c r="AC2555" i="1"/>
  <c r="AA2555" i="1"/>
  <c r="Y2555" i="1"/>
  <c r="W2555" i="1"/>
  <c r="U2555" i="1"/>
  <c r="S2555" i="1"/>
  <c r="Q2555" i="1"/>
  <c r="O2555" i="1"/>
  <c r="M2555" i="1"/>
  <c r="K2555" i="1"/>
  <c r="I2555" i="1"/>
  <c r="G2555" i="1"/>
  <c r="D2555" i="1"/>
  <c r="C2555" i="1"/>
  <c r="AE2554" i="1"/>
  <c r="AC2554" i="1"/>
  <c r="AA2554" i="1"/>
  <c r="Y2554" i="1"/>
  <c r="W2554" i="1"/>
  <c r="U2554" i="1"/>
  <c r="S2554" i="1"/>
  <c r="Q2554" i="1"/>
  <c r="O2554" i="1"/>
  <c r="M2554" i="1"/>
  <c r="K2554" i="1"/>
  <c r="I2554" i="1"/>
  <c r="G2554" i="1"/>
  <c r="D2554" i="1"/>
  <c r="C2554" i="1"/>
  <c r="AE2553" i="1"/>
  <c r="AC2553" i="1"/>
  <c r="AA2553" i="1"/>
  <c r="Y2553" i="1"/>
  <c r="W2553" i="1"/>
  <c r="U2553" i="1"/>
  <c r="S2553" i="1"/>
  <c r="Q2553" i="1"/>
  <c r="O2553" i="1"/>
  <c r="M2553" i="1"/>
  <c r="K2553" i="1"/>
  <c r="I2553" i="1"/>
  <c r="G2553" i="1"/>
  <c r="D2553" i="1"/>
  <c r="C2553" i="1"/>
  <c r="AE2552" i="1"/>
  <c r="AC2552" i="1"/>
  <c r="AA2552" i="1"/>
  <c r="Y2552" i="1"/>
  <c r="W2552" i="1"/>
  <c r="U2552" i="1"/>
  <c r="S2552" i="1"/>
  <c r="Q2552" i="1"/>
  <c r="O2552" i="1"/>
  <c r="M2552" i="1"/>
  <c r="K2552" i="1"/>
  <c r="I2552" i="1"/>
  <c r="G2552" i="1"/>
  <c r="D2552" i="1"/>
  <c r="C2552" i="1"/>
  <c r="AE2551" i="1"/>
  <c r="AC2551" i="1"/>
  <c r="AA2551" i="1"/>
  <c r="Y2551" i="1"/>
  <c r="W2551" i="1"/>
  <c r="U2551" i="1"/>
  <c r="S2551" i="1"/>
  <c r="Q2551" i="1"/>
  <c r="O2551" i="1"/>
  <c r="M2551" i="1"/>
  <c r="K2551" i="1"/>
  <c r="I2551" i="1"/>
  <c r="G2551" i="1"/>
  <c r="D2551" i="1"/>
  <c r="C2551" i="1"/>
  <c r="AE2550" i="1"/>
  <c r="AC2550" i="1"/>
  <c r="AA2550" i="1"/>
  <c r="Y2550" i="1"/>
  <c r="W2550" i="1"/>
  <c r="U2550" i="1"/>
  <c r="S2550" i="1"/>
  <c r="Q2550" i="1"/>
  <c r="O2550" i="1"/>
  <c r="M2550" i="1"/>
  <c r="K2550" i="1"/>
  <c r="I2550" i="1"/>
  <c r="G2550" i="1"/>
  <c r="D2550" i="1"/>
  <c r="C2550" i="1"/>
  <c r="AE2549" i="1"/>
  <c r="AC2549" i="1"/>
  <c r="AA2549" i="1"/>
  <c r="Y2549" i="1"/>
  <c r="W2549" i="1"/>
  <c r="U2549" i="1"/>
  <c r="S2549" i="1"/>
  <c r="Q2549" i="1"/>
  <c r="O2549" i="1"/>
  <c r="M2549" i="1"/>
  <c r="K2549" i="1"/>
  <c r="I2549" i="1"/>
  <c r="G2549" i="1"/>
  <c r="D2549" i="1"/>
  <c r="C2549" i="1"/>
  <c r="AE2548" i="1"/>
  <c r="AC2548" i="1"/>
  <c r="AA2548" i="1"/>
  <c r="Y2548" i="1"/>
  <c r="W2548" i="1"/>
  <c r="U2548" i="1"/>
  <c r="S2548" i="1"/>
  <c r="Q2548" i="1"/>
  <c r="O2548" i="1"/>
  <c r="M2548" i="1"/>
  <c r="K2548" i="1"/>
  <c r="I2548" i="1"/>
  <c r="G2548" i="1"/>
  <c r="D2548" i="1"/>
  <c r="C2548" i="1"/>
  <c r="AE2547" i="1"/>
  <c r="AC2547" i="1"/>
  <c r="AA2547" i="1"/>
  <c r="Y2547" i="1"/>
  <c r="W2547" i="1"/>
  <c r="U2547" i="1"/>
  <c r="S2547" i="1"/>
  <c r="Q2547" i="1"/>
  <c r="O2547" i="1"/>
  <c r="M2547" i="1"/>
  <c r="K2547" i="1"/>
  <c r="I2547" i="1"/>
  <c r="G2547" i="1"/>
  <c r="D2547" i="1"/>
  <c r="C2547" i="1"/>
  <c r="AE2546" i="1"/>
  <c r="AC2546" i="1"/>
  <c r="AA2546" i="1"/>
  <c r="Y2546" i="1"/>
  <c r="W2546" i="1"/>
  <c r="U2546" i="1"/>
  <c r="S2546" i="1"/>
  <c r="Q2546" i="1"/>
  <c r="O2546" i="1"/>
  <c r="M2546" i="1"/>
  <c r="K2546" i="1"/>
  <c r="I2546" i="1"/>
  <c r="G2546" i="1"/>
  <c r="D2546" i="1"/>
  <c r="C2546" i="1"/>
  <c r="AE2545" i="1"/>
  <c r="AC2545" i="1"/>
  <c r="AA2545" i="1"/>
  <c r="Y2545" i="1"/>
  <c r="W2545" i="1"/>
  <c r="U2545" i="1"/>
  <c r="S2545" i="1"/>
  <c r="Q2545" i="1"/>
  <c r="O2545" i="1"/>
  <c r="M2545" i="1"/>
  <c r="K2545" i="1"/>
  <c r="I2545" i="1"/>
  <c r="G2545" i="1"/>
  <c r="D2545" i="1"/>
  <c r="C2545" i="1"/>
  <c r="AE2544" i="1"/>
  <c r="AC2544" i="1"/>
  <c r="AA2544" i="1"/>
  <c r="Y2544" i="1"/>
  <c r="W2544" i="1"/>
  <c r="U2544" i="1"/>
  <c r="S2544" i="1"/>
  <c r="Q2544" i="1"/>
  <c r="O2544" i="1"/>
  <c r="M2544" i="1"/>
  <c r="K2544" i="1"/>
  <c r="I2544" i="1"/>
  <c r="G2544" i="1"/>
  <c r="D2544" i="1"/>
  <c r="C2544" i="1"/>
  <c r="AE2543" i="1"/>
  <c r="AC2543" i="1"/>
  <c r="AA2543" i="1"/>
  <c r="Y2543" i="1"/>
  <c r="W2543" i="1"/>
  <c r="U2543" i="1"/>
  <c r="S2543" i="1"/>
  <c r="Q2543" i="1"/>
  <c r="O2543" i="1"/>
  <c r="M2543" i="1"/>
  <c r="K2543" i="1"/>
  <c r="I2543" i="1"/>
  <c r="G2543" i="1"/>
  <c r="D2543" i="1"/>
  <c r="C2543" i="1"/>
  <c r="AE2542" i="1"/>
  <c r="AC2542" i="1"/>
  <c r="AA2542" i="1"/>
  <c r="Y2542" i="1"/>
  <c r="W2542" i="1"/>
  <c r="U2542" i="1"/>
  <c r="S2542" i="1"/>
  <c r="Q2542" i="1"/>
  <c r="O2542" i="1"/>
  <c r="M2542" i="1"/>
  <c r="K2542" i="1"/>
  <c r="I2542" i="1"/>
  <c r="G2542" i="1"/>
  <c r="D2542" i="1"/>
  <c r="C2542" i="1"/>
  <c r="AE2541" i="1"/>
  <c r="AC2541" i="1"/>
  <c r="AA2541" i="1"/>
  <c r="Y2541" i="1"/>
  <c r="W2541" i="1"/>
  <c r="U2541" i="1"/>
  <c r="S2541" i="1"/>
  <c r="Q2541" i="1"/>
  <c r="O2541" i="1"/>
  <c r="M2541" i="1"/>
  <c r="K2541" i="1"/>
  <c r="I2541" i="1"/>
  <c r="G2541" i="1"/>
  <c r="D2541" i="1"/>
  <c r="C2541" i="1"/>
  <c r="AE2540" i="1"/>
  <c r="AC2540" i="1"/>
  <c r="AA2540" i="1"/>
  <c r="Y2540" i="1"/>
  <c r="W2540" i="1"/>
  <c r="U2540" i="1"/>
  <c r="S2540" i="1"/>
  <c r="Q2540" i="1"/>
  <c r="O2540" i="1"/>
  <c r="M2540" i="1"/>
  <c r="K2540" i="1"/>
  <c r="I2540" i="1"/>
  <c r="G2540" i="1"/>
  <c r="D2540" i="1"/>
  <c r="C2540" i="1"/>
  <c r="AE2539" i="1"/>
  <c r="AC2539" i="1"/>
  <c r="AA2539" i="1"/>
  <c r="Y2539" i="1"/>
  <c r="W2539" i="1"/>
  <c r="U2539" i="1"/>
  <c r="S2539" i="1"/>
  <c r="Q2539" i="1"/>
  <c r="O2539" i="1"/>
  <c r="M2539" i="1"/>
  <c r="K2539" i="1"/>
  <c r="I2539" i="1"/>
  <c r="G2539" i="1"/>
  <c r="D2539" i="1"/>
  <c r="C2539" i="1"/>
  <c r="AE2538" i="1"/>
  <c r="AC2538" i="1"/>
  <c r="AA2538" i="1"/>
  <c r="Y2538" i="1"/>
  <c r="W2538" i="1"/>
  <c r="U2538" i="1"/>
  <c r="S2538" i="1"/>
  <c r="Q2538" i="1"/>
  <c r="O2538" i="1"/>
  <c r="M2538" i="1"/>
  <c r="K2538" i="1"/>
  <c r="I2538" i="1"/>
  <c r="G2538" i="1"/>
  <c r="D2538" i="1"/>
  <c r="C2538" i="1"/>
  <c r="AE2537" i="1"/>
  <c r="AC2537" i="1"/>
  <c r="AA2537" i="1"/>
  <c r="Y2537" i="1"/>
  <c r="W2537" i="1"/>
  <c r="U2537" i="1"/>
  <c r="S2537" i="1"/>
  <c r="Q2537" i="1"/>
  <c r="O2537" i="1"/>
  <c r="M2537" i="1"/>
  <c r="K2537" i="1"/>
  <c r="I2537" i="1"/>
  <c r="G2537" i="1"/>
  <c r="D2537" i="1"/>
  <c r="C2537" i="1"/>
  <c r="AE2536" i="1"/>
  <c r="AC2536" i="1"/>
  <c r="AA2536" i="1"/>
  <c r="Y2536" i="1"/>
  <c r="W2536" i="1"/>
  <c r="U2536" i="1"/>
  <c r="S2536" i="1"/>
  <c r="Q2536" i="1"/>
  <c r="O2536" i="1"/>
  <c r="M2536" i="1"/>
  <c r="K2536" i="1"/>
  <c r="I2536" i="1"/>
  <c r="G2536" i="1"/>
  <c r="D2536" i="1"/>
  <c r="C2536" i="1"/>
  <c r="AE2535" i="1"/>
  <c r="AC2535" i="1"/>
  <c r="AA2535" i="1"/>
  <c r="Y2535" i="1"/>
  <c r="W2535" i="1"/>
  <c r="U2535" i="1"/>
  <c r="S2535" i="1"/>
  <c r="Q2535" i="1"/>
  <c r="O2535" i="1"/>
  <c r="M2535" i="1"/>
  <c r="K2535" i="1"/>
  <c r="I2535" i="1"/>
  <c r="G2535" i="1"/>
  <c r="D2535" i="1"/>
  <c r="C2535" i="1"/>
  <c r="AE2534" i="1"/>
  <c r="AC2534" i="1"/>
  <c r="AA2534" i="1"/>
  <c r="Y2534" i="1"/>
  <c r="W2534" i="1"/>
  <c r="U2534" i="1"/>
  <c r="S2534" i="1"/>
  <c r="Q2534" i="1"/>
  <c r="O2534" i="1"/>
  <c r="M2534" i="1"/>
  <c r="K2534" i="1"/>
  <c r="I2534" i="1"/>
  <c r="G2534" i="1"/>
  <c r="D2534" i="1"/>
  <c r="C2534" i="1"/>
  <c r="AE2533" i="1"/>
  <c r="AC2533" i="1"/>
  <c r="AA2533" i="1"/>
  <c r="Y2533" i="1"/>
  <c r="W2533" i="1"/>
  <c r="U2533" i="1"/>
  <c r="S2533" i="1"/>
  <c r="Q2533" i="1"/>
  <c r="O2533" i="1"/>
  <c r="M2533" i="1"/>
  <c r="K2533" i="1"/>
  <c r="I2533" i="1"/>
  <c r="G2533" i="1"/>
  <c r="D2533" i="1"/>
  <c r="C2533" i="1"/>
  <c r="AE2532" i="1"/>
  <c r="AC2532" i="1"/>
  <c r="AA2532" i="1"/>
  <c r="Y2532" i="1"/>
  <c r="W2532" i="1"/>
  <c r="U2532" i="1"/>
  <c r="S2532" i="1"/>
  <c r="Q2532" i="1"/>
  <c r="O2532" i="1"/>
  <c r="M2532" i="1"/>
  <c r="K2532" i="1"/>
  <c r="I2532" i="1"/>
  <c r="G2532" i="1"/>
  <c r="D2532" i="1"/>
  <c r="C2532" i="1"/>
  <c r="AE2531" i="1"/>
  <c r="AC2531" i="1"/>
  <c r="AA2531" i="1"/>
  <c r="Y2531" i="1"/>
  <c r="W2531" i="1"/>
  <c r="U2531" i="1"/>
  <c r="S2531" i="1"/>
  <c r="Q2531" i="1"/>
  <c r="O2531" i="1"/>
  <c r="M2531" i="1"/>
  <c r="K2531" i="1"/>
  <c r="I2531" i="1"/>
  <c r="G2531" i="1"/>
  <c r="D2531" i="1"/>
  <c r="C2531" i="1"/>
  <c r="AE2530" i="1"/>
  <c r="AC2530" i="1"/>
  <c r="AA2530" i="1"/>
  <c r="Y2530" i="1"/>
  <c r="W2530" i="1"/>
  <c r="U2530" i="1"/>
  <c r="S2530" i="1"/>
  <c r="Q2530" i="1"/>
  <c r="O2530" i="1"/>
  <c r="M2530" i="1"/>
  <c r="K2530" i="1"/>
  <c r="I2530" i="1"/>
  <c r="G2530" i="1"/>
  <c r="D2530" i="1"/>
  <c r="C2530" i="1"/>
  <c r="AE2529" i="1"/>
  <c r="AC2529" i="1"/>
  <c r="AA2529" i="1"/>
  <c r="Y2529" i="1"/>
  <c r="W2529" i="1"/>
  <c r="U2529" i="1"/>
  <c r="S2529" i="1"/>
  <c r="Q2529" i="1"/>
  <c r="O2529" i="1"/>
  <c r="M2529" i="1"/>
  <c r="K2529" i="1"/>
  <c r="I2529" i="1"/>
  <c r="G2529" i="1"/>
  <c r="D2529" i="1"/>
  <c r="C2529" i="1"/>
  <c r="AE2528" i="1"/>
  <c r="AC2528" i="1"/>
  <c r="AA2528" i="1"/>
  <c r="Y2528" i="1"/>
  <c r="W2528" i="1"/>
  <c r="U2528" i="1"/>
  <c r="S2528" i="1"/>
  <c r="Q2528" i="1"/>
  <c r="O2528" i="1"/>
  <c r="M2528" i="1"/>
  <c r="K2528" i="1"/>
  <c r="I2528" i="1"/>
  <c r="G2528" i="1"/>
  <c r="D2528" i="1"/>
  <c r="C2528" i="1"/>
  <c r="AE2527" i="1"/>
  <c r="AC2527" i="1"/>
  <c r="AA2527" i="1"/>
  <c r="Y2527" i="1"/>
  <c r="W2527" i="1"/>
  <c r="U2527" i="1"/>
  <c r="S2527" i="1"/>
  <c r="Q2527" i="1"/>
  <c r="O2527" i="1"/>
  <c r="M2527" i="1"/>
  <c r="K2527" i="1"/>
  <c r="I2527" i="1"/>
  <c r="G2527" i="1"/>
  <c r="D2527" i="1"/>
  <c r="C2527" i="1"/>
  <c r="AE2526" i="1"/>
  <c r="AC2526" i="1"/>
  <c r="AA2526" i="1"/>
  <c r="Y2526" i="1"/>
  <c r="W2526" i="1"/>
  <c r="U2526" i="1"/>
  <c r="S2526" i="1"/>
  <c r="Q2526" i="1"/>
  <c r="O2526" i="1"/>
  <c r="M2526" i="1"/>
  <c r="K2526" i="1"/>
  <c r="I2526" i="1"/>
  <c r="G2526" i="1"/>
  <c r="D2526" i="1"/>
  <c r="C2526" i="1"/>
  <c r="AE2525" i="1"/>
  <c r="AC2525" i="1"/>
  <c r="AA2525" i="1"/>
  <c r="Y2525" i="1"/>
  <c r="W2525" i="1"/>
  <c r="U2525" i="1"/>
  <c r="S2525" i="1"/>
  <c r="Q2525" i="1"/>
  <c r="O2525" i="1"/>
  <c r="M2525" i="1"/>
  <c r="K2525" i="1"/>
  <c r="I2525" i="1"/>
  <c r="G2525" i="1"/>
  <c r="D2525" i="1"/>
  <c r="C2525" i="1"/>
  <c r="AE2524" i="1"/>
  <c r="AC2524" i="1"/>
  <c r="AA2524" i="1"/>
  <c r="Y2524" i="1"/>
  <c r="W2524" i="1"/>
  <c r="U2524" i="1"/>
  <c r="S2524" i="1"/>
  <c r="Q2524" i="1"/>
  <c r="O2524" i="1"/>
  <c r="M2524" i="1"/>
  <c r="K2524" i="1"/>
  <c r="I2524" i="1"/>
  <c r="G2524" i="1"/>
  <c r="D2524" i="1"/>
  <c r="C2524" i="1"/>
  <c r="AE2523" i="1"/>
  <c r="AC2523" i="1"/>
  <c r="AA2523" i="1"/>
  <c r="Y2523" i="1"/>
  <c r="W2523" i="1"/>
  <c r="U2523" i="1"/>
  <c r="S2523" i="1"/>
  <c r="Q2523" i="1"/>
  <c r="O2523" i="1"/>
  <c r="M2523" i="1"/>
  <c r="K2523" i="1"/>
  <c r="I2523" i="1"/>
  <c r="G2523" i="1"/>
  <c r="D2523" i="1"/>
  <c r="C2523" i="1"/>
  <c r="AE2522" i="1"/>
  <c r="AC2522" i="1"/>
  <c r="AA2522" i="1"/>
  <c r="Y2522" i="1"/>
  <c r="W2522" i="1"/>
  <c r="U2522" i="1"/>
  <c r="S2522" i="1"/>
  <c r="Q2522" i="1"/>
  <c r="O2522" i="1"/>
  <c r="M2522" i="1"/>
  <c r="K2522" i="1"/>
  <c r="I2522" i="1"/>
  <c r="G2522" i="1"/>
  <c r="D2522" i="1"/>
  <c r="C2522" i="1"/>
  <c r="AE2521" i="1"/>
  <c r="AC2521" i="1"/>
  <c r="AA2521" i="1"/>
  <c r="Y2521" i="1"/>
  <c r="W2521" i="1"/>
  <c r="U2521" i="1"/>
  <c r="S2521" i="1"/>
  <c r="Q2521" i="1"/>
  <c r="O2521" i="1"/>
  <c r="M2521" i="1"/>
  <c r="K2521" i="1"/>
  <c r="I2521" i="1"/>
  <c r="G2521" i="1"/>
  <c r="D2521" i="1"/>
  <c r="C2521" i="1"/>
  <c r="AE2520" i="1"/>
  <c r="AC2520" i="1"/>
  <c r="AA2520" i="1"/>
  <c r="Y2520" i="1"/>
  <c r="W2520" i="1"/>
  <c r="U2520" i="1"/>
  <c r="S2520" i="1"/>
  <c r="Q2520" i="1"/>
  <c r="O2520" i="1"/>
  <c r="M2520" i="1"/>
  <c r="K2520" i="1"/>
  <c r="I2520" i="1"/>
  <c r="G2520" i="1"/>
  <c r="D2520" i="1"/>
  <c r="C2520" i="1"/>
  <c r="AE2519" i="1"/>
  <c r="AC2519" i="1"/>
  <c r="AA2519" i="1"/>
  <c r="Y2519" i="1"/>
  <c r="W2519" i="1"/>
  <c r="U2519" i="1"/>
  <c r="S2519" i="1"/>
  <c r="Q2519" i="1"/>
  <c r="O2519" i="1"/>
  <c r="M2519" i="1"/>
  <c r="K2519" i="1"/>
  <c r="I2519" i="1"/>
  <c r="G2519" i="1"/>
  <c r="D2519" i="1"/>
  <c r="C2519" i="1"/>
  <c r="AE2518" i="1"/>
  <c r="AC2518" i="1"/>
  <c r="AA2518" i="1"/>
  <c r="Y2518" i="1"/>
  <c r="W2518" i="1"/>
  <c r="U2518" i="1"/>
  <c r="S2518" i="1"/>
  <c r="Q2518" i="1"/>
  <c r="O2518" i="1"/>
  <c r="M2518" i="1"/>
  <c r="K2518" i="1"/>
  <c r="I2518" i="1"/>
  <c r="G2518" i="1"/>
  <c r="D2518" i="1"/>
  <c r="C2518" i="1"/>
  <c r="AE2517" i="1"/>
  <c r="AC2517" i="1"/>
  <c r="AA2517" i="1"/>
  <c r="Y2517" i="1"/>
  <c r="W2517" i="1"/>
  <c r="U2517" i="1"/>
  <c r="S2517" i="1"/>
  <c r="Q2517" i="1"/>
  <c r="O2517" i="1"/>
  <c r="M2517" i="1"/>
  <c r="K2517" i="1"/>
  <c r="I2517" i="1"/>
  <c r="G2517" i="1"/>
  <c r="D2517" i="1"/>
  <c r="C2517" i="1"/>
  <c r="AE2516" i="1"/>
  <c r="AC2516" i="1"/>
  <c r="AA2516" i="1"/>
  <c r="Y2516" i="1"/>
  <c r="W2516" i="1"/>
  <c r="U2516" i="1"/>
  <c r="S2516" i="1"/>
  <c r="Q2516" i="1"/>
  <c r="O2516" i="1"/>
  <c r="M2516" i="1"/>
  <c r="K2516" i="1"/>
  <c r="I2516" i="1"/>
  <c r="G2516" i="1"/>
  <c r="D2516" i="1"/>
  <c r="C2516" i="1"/>
  <c r="AE2515" i="1"/>
  <c r="AC2515" i="1"/>
  <c r="AA2515" i="1"/>
  <c r="Y2515" i="1"/>
  <c r="W2515" i="1"/>
  <c r="U2515" i="1"/>
  <c r="S2515" i="1"/>
  <c r="Q2515" i="1"/>
  <c r="O2515" i="1"/>
  <c r="M2515" i="1"/>
  <c r="K2515" i="1"/>
  <c r="I2515" i="1"/>
  <c r="G2515" i="1"/>
  <c r="D2515" i="1"/>
  <c r="C2515" i="1"/>
  <c r="AE2514" i="1"/>
  <c r="AC2514" i="1"/>
  <c r="AA2514" i="1"/>
  <c r="Y2514" i="1"/>
  <c r="W2514" i="1"/>
  <c r="U2514" i="1"/>
  <c r="S2514" i="1"/>
  <c r="Q2514" i="1"/>
  <c r="O2514" i="1"/>
  <c r="M2514" i="1"/>
  <c r="K2514" i="1"/>
  <c r="I2514" i="1"/>
  <c r="G2514" i="1"/>
  <c r="D2514" i="1"/>
  <c r="C2514" i="1"/>
  <c r="AE2513" i="1"/>
  <c r="AC2513" i="1"/>
  <c r="AA2513" i="1"/>
  <c r="Y2513" i="1"/>
  <c r="W2513" i="1"/>
  <c r="U2513" i="1"/>
  <c r="S2513" i="1"/>
  <c r="Q2513" i="1"/>
  <c r="O2513" i="1"/>
  <c r="M2513" i="1"/>
  <c r="K2513" i="1"/>
  <c r="I2513" i="1"/>
  <c r="G2513" i="1"/>
  <c r="D2513" i="1"/>
  <c r="C2513" i="1"/>
  <c r="AE2512" i="1"/>
  <c r="AC2512" i="1"/>
  <c r="AA2512" i="1"/>
  <c r="Y2512" i="1"/>
  <c r="W2512" i="1"/>
  <c r="U2512" i="1"/>
  <c r="S2512" i="1"/>
  <c r="Q2512" i="1"/>
  <c r="O2512" i="1"/>
  <c r="M2512" i="1"/>
  <c r="K2512" i="1"/>
  <c r="I2512" i="1"/>
  <c r="G2512" i="1"/>
  <c r="D2512" i="1"/>
  <c r="C2512" i="1"/>
  <c r="AE2511" i="1"/>
  <c r="AC2511" i="1"/>
  <c r="AA2511" i="1"/>
  <c r="Y2511" i="1"/>
  <c r="W2511" i="1"/>
  <c r="U2511" i="1"/>
  <c r="S2511" i="1"/>
  <c r="Q2511" i="1"/>
  <c r="O2511" i="1"/>
  <c r="M2511" i="1"/>
  <c r="K2511" i="1"/>
  <c r="I2511" i="1"/>
  <c r="G2511" i="1"/>
  <c r="D2511" i="1"/>
  <c r="C2511" i="1"/>
  <c r="AE2510" i="1"/>
  <c r="AC2510" i="1"/>
  <c r="AA2510" i="1"/>
  <c r="Y2510" i="1"/>
  <c r="W2510" i="1"/>
  <c r="U2510" i="1"/>
  <c r="S2510" i="1"/>
  <c r="Q2510" i="1"/>
  <c r="O2510" i="1"/>
  <c r="M2510" i="1"/>
  <c r="K2510" i="1"/>
  <c r="I2510" i="1"/>
  <c r="G2510" i="1"/>
  <c r="D2510" i="1"/>
  <c r="C2510" i="1"/>
  <c r="AE2509" i="1"/>
  <c r="AC2509" i="1"/>
  <c r="AA2509" i="1"/>
  <c r="Y2509" i="1"/>
  <c r="W2509" i="1"/>
  <c r="U2509" i="1"/>
  <c r="S2509" i="1"/>
  <c r="Q2509" i="1"/>
  <c r="O2509" i="1"/>
  <c r="M2509" i="1"/>
  <c r="K2509" i="1"/>
  <c r="I2509" i="1"/>
  <c r="G2509" i="1"/>
  <c r="D2509" i="1"/>
  <c r="C2509" i="1"/>
  <c r="AE2508" i="1"/>
  <c r="AC2508" i="1"/>
  <c r="AA2508" i="1"/>
  <c r="Y2508" i="1"/>
  <c r="W2508" i="1"/>
  <c r="U2508" i="1"/>
  <c r="S2508" i="1"/>
  <c r="Q2508" i="1"/>
  <c r="O2508" i="1"/>
  <c r="M2508" i="1"/>
  <c r="K2508" i="1"/>
  <c r="I2508" i="1"/>
  <c r="G2508" i="1"/>
  <c r="D2508" i="1"/>
  <c r="C2508" i="1"/>
  <c r="AE2507" i="1"/>
  <c r="AC2507" i="1"/>
  <c r="AA2507" i="1"/>
  <c r="Y2507" i="1"/>
  <c r="W2507" i="1"/>
  <c r="U2507" i="1"/>
  <c r="S2507" i="1"/>
  <c r="Q2507" i="1"/>
  <c r="O2507" i="1"/>
  <c r="M2507" i="1"/>
  <c r="K2507" i="1"/>
  <c r="I2507" i="1"/>
  <c r="G2507" i="1"/>
  <c r="D2507" i="1"/>
  <c r="C2507" i="1"/>
  <c r="AE2506" i="1"/>
  <c r="AC2506" i="1"/>
  <c r="AA2506" i="1"/>
  <c r="Y2506" i="1"/>
  <c r="W2506" i="1"/>
  <c r="U2506" i="1"/>
  <c r="S2506" i="1"/>
  <c r="Q2506" i="1"/>
  <c r="O2506" i="1"/>
  <c r="M2506" i="1"/>
  <c r="K2506" i="1"/>
  <c r="I2506" i="1"/>
  <c r="G2506" i="1"/>
  <c r="D2506" i="1"/>
  <c r="C2506" i="1"/>
  <c r="AE2505" i="1"/>
  <c r="AC2505" i="1"/>
  <c r="AA2505" i="1"/>
  <c r="Y2505" i="1"/>
  <c r="W2505" i="1"/>
  <c r="U2505" i="1"/>
  <c r="S2505" i="1"/>
  <c r="Q2505" i="1"/>
  <c r="O2505" i="1"/>
  <c r="M2505" i="1"/>
  <c r="K2505" i="1"/>
  <c r="I2505" i="1"/>
  <c r="G2505" i="1"/>
  <c r="D2505" i="1"/>
  <c r="C2505" i="1"/>
  <c r="AE2504" i="1"/>
  <c r="AC2504" i="1"/>
  <c r="AA2504" i="1"/>
  <c r="Y2504" i="1"/>
  <c r="W2504" i="1"/>
  <c r="U2504" i="1"/>
  <c r="S2504" i="1"/>
  <c r="Q2504" i="1"/>
  <c r="O2504" i="1"/>
  <c r="M2504" i="1"/>
  <c r="K2504" i="1"/>
  <c r="I2504" i="1"/>
  <c r="G2504" i="1"/>
  <c r="D2504" i="1"/>
  <c r="C2504" i="1"/>
  <c r="AE2503" i="1"/>
  <c r="AC2503" i="1"/>
  <c r="AA2503" i="1"/>
  <c r="Y2503" i="1"/>
  <c r="W2503" i="1"/>
  <c r="U2503" i="1"/>
  <c r="S2503" i="1"/>
  <c r="Q2503" i="1"/>
  <c r="O2503" i="1"/>
  <c r="M2503" i="1"/>
  <c r="K2503" i="1"/>
  <c r="I2503" i="1"/>
  <c r="G2503" i="1"/>
  <c r="D2503" i="1"/>
  <c r="C2503" i="1"/>
  <c r="AE2502" i="1"/>
  <c r="AC2502" i="1"/>
  <c r="AA2502" i="1"/>
  <c r="Y2502" i="1"/>
  <c r="W2502" i="1"/>
  <c r="U2502" i="1"/>
  <c r="S2502" i="1"/>
  <c r="Q2502" i="1"/>
  <c r="O2502" i="1"/>
  <c r="M2502" i="1"/>
  <c r="K2502" i="1"/>
  <c r="I2502" i="1"/>
  <c r="G2502" i="1"/>
  <c r="D2502" i="1"/>
  <c r="C2502" i="1"/>
  <c r="AE2501" i="1"/>
  <c r="AC2501" i="1"/>
  <c r="AA2501" i="1"/>
  <c r="Y2501" i="1"/>
  <c r="W2501" i="1"/>
  <c r="U2501" i="1"/>
  <c r="S2501" i="1"/>
  <c r="Q2501" i="1"/>
  <c r="O2501" i="1"/>
  <c r="M2501" i="1"/>
  <c r="K2501" i="1"/>
  <c r="I2501" i="1"/>
  <c r="G2501" i="1"/>
  <c r="D2501" i="1"/>
  <c r="C2501" i="1"/>
  <c r="AE2500" i="1"/>
  <c r="AC2500" i="1"/>
  <c r="AA2500" i="1"/>
  <c r="Y2500" i="1"/>
  <c r="W2500" i="1"/>
  <c r="U2500" i="1"/>
  <c r="S2500" i="1"/>
  <c r="Q2500" i="1"/>
  <c r="O2500" i="1"/>
  <c r="M2500" i="1"/>
  <c r="K2500" i="1"/>
  <c r="I2500" i="1"/>
  <c r="G2500" i="1"/>
  <c r="D2500" i="1"/>
  <c r="C2500" i="1"/>
  <c r="AE2499" i="1"/>
  <c r="AC2499" i="1"/>
  <c r="AA2499" i="1"/>
  <c r="Y2499" i="1"/>
  <c r="W2499" i="1"/>
  <c r="U2499" i="1"/>
  <c r="S2499" i="1"/>
  <c r="Q2499" i="1"/>
  <c r="O2499" i="1"/>
  <c r="M2499" i="1"/>
  <c r="K2499" i="1"/>
  <c r="I2499" i="1"/>
  <c r="G2499" i="1"/>
  <c r="D2499" i="1"/>
  <c r="C2499" i="1"/>
  <c r="AE2498" i="1"/>
  <c r="AC2498" i="1"/>
  <c r="AA2498" i="1"/>
  <c r="Y2498" i="1"/>
  <c r="W2498" i="1"/>
  <c r="U2498" i="1"/>
  <c r="S2498" i="1"/>
  <c r="Q2498" i="1"/>
  <c r="O2498" i="1"/>
  <c r="M2498" i="1"/>
  <c r="K2498" i="1"/>
  <c r="I2498" i="1"/>
  <c r="G2498" i="1"/>
  <c r="D2498" i="1"/>
  <c r="C2498" i="1"/>
  <c r="AE2497" i="1"/>
  <c r="AC2497" i="1"/>
  <c r="AA2497" i="1"/>
  <c r="Y2497" i="1"/>
  <c r="W2497" i="1"/>
  <c r="U2497" i="1"/>
  <c r="S2497" i="1"/>
  <c r="Q2497" i="1"/>
  <c r="O2497" i="1"/>
  <c r="M2497" i="1"/>
  <c r="K2497" i="1"/>
  <c r="I2497" i="1"/>
  <c r="G2497" i="1"/>
  <c r="D2497" i="1"/>
  <c r="C2497" i="1"/>
  <c r="AE2496" i="1"/>
  <c r="AC2496" i="1"/>
  <c r="AA2496" i="1"/>
  <c r="Y2496" i="1"/>
  <c r="W2496" i="1"/>
  <c r="U2496" i="1"/>
  <c r="S2496" i="1"/>
  <c r="Q2496" i="1"/>
  <c r="O2496" i="1"/>
  <c r="M2496" i="1"/>
  <c r="K2496" i="1"/>
  <c r="I2496" i="1"/>
  <c r="G2496" i="1"/>
  <c r="D2496" i="1"/>
  <c r="C2496" i="1"/>
  <c r="AE2495" i="1"/>
  <c r="AC2495" i="1"/>
  <c r="AA2495" i="1"/>
  <c r="Y2495" i="1"/>
  <c r="W2495" i="1"/>
  <c r="U2495" i="1"/>
  <c r="S2495" i="1"/>
  <c r="Q2495" i="1"/>
  <c r="O2495" i="1"/>
  <c r="M2495" i="1"/>
  <c r="K2495" i="1"/>
  <c r="I2495" i="1"/>
  <c r="G2495" i="1"/>
  <c r="D2495" i="1"/>
  <c r="C2495" i="1"/>
  <c r="AE2494" i="1"/>
  <c r="AC2494" i="1"/>
  <c r="AA2494" i="1"/>
  <c r="Y2494" i="1"/>
  <c r="W2494" i="1"/>
  <c r="U2494" i="1"/>
  <c r="S2494" i="1"/>
  <c r="Q2494" i="1"/>
  <c r="O2494" i="1"/>
  <c r="M2494" i="1"/>
  <c r="K2494" i="1"/>
  <c r="I2494" i="1"/>
  <c r="G2494" i="1"/>
  <c r="D2494" i="1"/>
  <c r="C2494" i="1"/>
  <c r="AE2493" i="1"/>
  <c r="AC2493" i="1"/>
  <c r="AA2493" i="1"/>
  <c r="Y2493" i="1"/>
  <c r="W2493" i="1"/>
  <c r="U2493" i="1"/>
  <c r="S2493" i="1"/>
  <c r="Q2493" i="1"/>
  <c r="O2493" i="1"/>
  <c r="M2493" i="1"/>
  <c r="K2493" i="1"/>
  <c r="I2493" i="1"/>
  <c r="G2493" i="1"/>
  <c r="D2493" i="1"/>
  <c r="C2493" i="1"/>
  <c r="AE2492" i="1"/>
  <c r="AC2492" i="1"/>
  <c r="AA2492" i="1"/>
  <c r="Y2492" i="1"/>
  <c r="W2492" i="1"/>
  <c r="U2492" i="1"/>
  <c r="S2492" i="1"/>
  <c r="Q2492" i="1"/>
  <c r="O2492" i="1"/>
  <c r="M2492" i="1"/>
  <c r="K2492" i="1"/>
  <c r="I2492" i="1"/>
  <c r="G2492" i="1"/>
  <c r="D2492" i="1"/>
  <c r="C2492" i="1"/>
  <c r="AE2491" i="1"/>
  <c r="AC2491" i="1"/>
  <c r="AA2491" i="1"/>
  <c r="Y2491" i="1"/>
  <c r="W2491" i="1"/>
  <c r="U2491" i="1"/>
  <c r="S2491" i="1"/>
  <c r="Q2491" i="1"/>
  <c r="O2491" i="1"/>
  <c r="M2491" i="1"/>
  <c r="K2491" i="1"/>
  <c r="I2491" i="1"/>
  <c r="G2491" i="1"/>
  <c r="D2491" i="1"/>
  <c r="C2491" i="1"/>
  <c r="AE2490" i="1"/>
  <c r="AC2490" i="1"/>
  <c r="AA2490" i="1"/>
  <c r="Y2490" i="1"/>
  <c r="W2490" i="1"/>
  <c r="U2490" i="1"/>
  <c r="S2490" i="1"/>
  <c r="Q2490" i="1"/>
  <c r="O2490" i="1"/>
  <c r="M2490" i="1"/>
  <c r="K2490" i="1"/>
  <c r="I2490" i="1"/>
  <c r="G2490" i="1"/>
  <c r="D2490" i="1"/>
  <c r="C2490" i="1"/>
  <c r="AE2489" i="1"/>
  <c r="AC2489" i="1"/>
  <c r="AA2489" i="1"/>
  <c r="Y2489" i="1"/>
  <c r="W2489" i="1"/>
  <c r="U2489" i="1"/>
  <c r="S2489" i="1"/>
  <c r="Q2489" i="1"/>
  <c r="O2489" i="1"/>
  <c r="M2489" i="1"/>
  <c r="K2489" i="1"/>
  <c r="I2489" i="1"/>
  <c r="G2489" i="1"/>
  <c r="D2489" i="1"/>
  <c r="C2489" i="1"/>
  <c r="AE2488" i="1"/>
  <c r="AC2488" i="1"/>
  <c r="AA2488" i="1"/>
  <c r="Y2488" i="1"/>
  <c r="W2488" i="1"/>
  <c r="U2488" i="1"/>
  <c r="S2488" i="1"/>
  <c r="Q2488" i="1"/>
  <c r="O2488" i="1"/>
  <c r="M2488" i="1"/>
  <c r="K2488" i="1"/>
  <c r="I2488" i="1"/>
  <c r="G2488" i="1"/>
  <c r="D2488" i="1"/>
  <c r="C2488" i="1"/>
  <c r="AE2487" i="1"/>
  <c r="AC2487" i="1"/>
  <c r="AA2487" i="1"/>
  <c r="Y2487" i="1"/>
  <c r="W2487" i="1"/>
  <c r="U2487" i="1"/>
  <c r="S2487" i="1"/>
  <c r="Q2487" i="1"/>
  <c r="O2487" i="1"/>
  <c r="M2487" i="1"/>
  <c r="K2487" i="1"/>
  <c r="I2487" i="1"/>
  <c r="G2487" i="1"/>
  <c r="D2487" i="1"/>
  <c r="C2487" i="1"/>
  <c r="AE2486" i="1"/>
  <c r="AC2486" i="1"/>
  <c r="AA2486" i="1"/>
  <c r="Y2486" i="1"/>
  <c r="W2486" i="1"/>
  <c r="U2486" i="1"/>
  <c r="S2486" i="1"/>
  <c r="Q2486" i="1"/>
  <c r="O2486" i="1"/>
  <c r="M2486" i="1"/>
  <c r="K2486" i="1"/>
  <c r="I2486" i="1"/>
  <c r="G2486" i="1"/>
  <c r="D2486" i="1"/>
  <c r="C2486" i="1"/>
  <c r="AE2485" i="1"/>
  <c r="AC2485" i="1"/>
  <c r="AA2485" i="1"/>
  <c r="Y2485" i="1"/>
  <c r="W2485" i="1"/>
  <c r="U2485" i="1"/>
  <c r="S2485" i="1"/>
  <c r="Q2485" i="1"/>
  <c r="O2485" i="1"/>
  <c r="M2485" i="1"/>
  <c r="K2485" i="1"/>
  <c r="I2485" i="1"/>
  <c r="G2485" i="1"/>
  <c r="D2485" i="1"/>
  <c r="C2485" i="1"/>
  <c r="AE2484" i="1"/>
  <c r="AC2484" i="1"/>
  <c r="AA2484" i="1"/>
  <c r="Y2484" i="1"/>
  <c r="W2484" i="1"/>
  <c r="U2484" i="1"/>
  <c r="S2484" i="1"/>
  <c r="Q2484" i="1"/>
  <c r="O2484" i="1"/>
  <c r="M2484" i="1"/>
  <c r="K2484" i="1"/>
  <c r="I2484" i="1"/>
  <c r="G2484" i="1"/>
  <c r="D2484" i="1"/>
  <c r="C2484" i="1"/>
  <c r="AE2483" i="1"/>
  <c r="AC2483" i="1"/>
  <c r="AA2483" i="1"/>
  <c r="Y2483" i="1"/>
  <c r="W2483" i="1"/>
  <c r="U2483" i="1"/>
  <c r="S2483" i="1"/>
  <c r="Q2483" i="1"/>
  <c r="O2483" i="1"/>
  <c r="M2483" i="1"/>
  <c r="K2483" i="1"/>
  <c r="I2483" i="1"/>
  <c r="G2483" i="1"/>
  <c r="D2483" i="1"/>
  <c r="C2483" i="1"/>
  <c r="AE2482" i="1"/>
  <c r="AC2482" i="1"/>
  <c r="AA2482" i="1"/>
  <c r="Y2482" i="1"/>
  <c r="W2482" i="1"/>
  <c r="U2482" i="1"/>
  <c r="S2482" i="1"/>
  <c r="Q2482" i="1"/>
  <c r="O2482" i="1"/>
  <c r="M2482" i="1"/>
  <c r="K2482" i="1"/>
  <c r="I2482" i="1"/>
  <c r="G2482" i="1"/>
  <c r="D2482" i="1"/>
  <c r="C2482" i="1"/>
  <c r="AE2481" i="1"/>
  <c r="AC2481" i="1"/>
  <c r="AA2481" i="1"/>
  <c r="Y2481" i="1"/>
  <c r="W2481" i="1"/>
  <c r="U2481" i="1"/>
  <c r="S2481" i="1"/>
  <c r="Q2481" i="1"/>
  <c r="O2481" i="1"/>
  <c r="M2481" i="1"/>
  <c r="K2481" i="1"/>
  <c r="I2481" i="1"/>
  <c r="G2481" i="1"/>
  <c r="D2481" i="1"/>
  <c r="C2481" i="1"/>
  <c r="AE2480" i="1"/>
  <c r="AC2480" i="1"/>
  <c r="AA2480" i="1"/>
  <c r="Y2480" i="1"/>
  <c r="W2480" i="1"/>
  <c r="U2480" i="1"/>
  <c r="S2480" i="1"/>
  <c r="Q2480" i="1"/>
  <c r="O2480" i="1"/>
  <c r="M2480" i="1"/>
  <c r="K2480" i="1"/>
  <c r="I2480" i="1"/>
  <c r="G2480" i="1"/>
  <c r="D2480" i="1"/>
  <c r="C2480" i="1"/>
  <c r="AE2479" i="1"/>
  <c r="AC2479" i="1"/>
  <c r="AA2479" i="1"/>
  <c r="Y2479" i="1"/>
  <c r="W2479" i="1"/>
  <c r="U2479" i="1"/>
  <c r="S2479" i="1"/>
  <c r="Q2479" i="1"/>
  <c r="O2479" i="1"/>
  <c r="M2479" i="1"/>
  <c r="K2479" i="1"/>
  <c r="I2479" i="1"/>
  <c r="G2479" i="1"/>
  <c r="D2479" i="1"/>
  <c r="C2479" i="1"/>
  <c r="AE2478" i="1"/>
  <c r="AC2478" i="1"/>
  <c r="AA2478" i="1"/>
  <c r="Y2478" i="1"/>
  <c r="W2478" i="1"/>
  <c r="U2478" i="1"/>
  <c r="S2478" i="1"/>
  <c r="Q2478" i="1"/>
  <c r="O2478" i="1"/>
  <c r="M2478" i="1"/>
  <c r="K2478" i="1"/>
  <c r="I2478" i="1"/>
  <c r="G2478" i="1"/>
  <c r="D2478" i="1"/>
  <c r="C2478" i="1"/>
  <c r="AE2477" i="1"/>
  <c r="AC2477" i="1"/>
  <c r="AA2477" i="1"/>
  <c r="Y2477" i="1"/>
  <c r="W2477" i="1"/>
  <c r="U2477" i="1"/>
  <c r="S2477" i="1"/>
  <c r="Q2477" i="1"/>
  <c r="O2477" i="1"/>
  <c r="M2477" i="1"/>
  <c r="K2477" i="1"/>
  <c r="I2477" i="1"/>
  <c r="G2477" i="1"/>
  <c r="D2477" i="1"/>
  <c r="C2477" i="1"/>
  <c r="AE2476" i="1"/>
  <c r="AC2476" i="1"/>
  <c r="AA2476" i="1"/>
  <c r="Y2476" i="1"/>
  <c r="W2476" i="1"/>
  <c r="U2476" i="1"/>
  <c r="S2476" i="1"/>
  <c r="Q2476" i="1"/>
  <c r="O2476" i="1"/>
  <c r="M2476" i="1"/>
  <c r="K2476" i="1"/>
  <c r="I2476" i="1"/>
  <c r="G2476" i="1"/>
  <c r="D2476" i="1"/>
  <c r="C2476" i="1"/>
  <c r="AE2475" i="1"/>
  <c r="AC2475" i="1"/>
  <c r="AA2475" i="1"/>
  <c r="Y2475" i="1"/>
  <c r="W2475" i="1"/>
  <c r="U2475" i="1"/>
  <c r="S2475" i="1"/>
  <c r="Q2475" i="1"/>
  <c r="O2475" i="1"/>
  <c r="M2475" i="1"/>
  <c r="K2475" i="1"/>
  <c r="I2475" i="1"/>
  <c r="G2475" i="1"/>
  <c r="D2475" i="1"/>
  <c r="C2475" i="1"/>
  <c r="AE2474" i="1"/>
  <c r="AC2474" i="1"/>
  <c r="AA2474" i="1"/>
  <c r="Y2474" i="1"/>
  <c r="W2474" i="1"/>
  <c r="U2474" i="1"/>
  <c r="S2474" i="1"/>
  <c r="Q2474" i="1"/>
  <c r="O2474" i="1"/>
  <c r="M2474" i="1"/>
  <c r="K2474" i="1"/>
  <c r="I2474" i="1"/>
  <c r="G2474" i="1"/>
  <c r="D2474" i="1"/>
  <c r="C2474" i="1"/>
  <c r="AE2473" i="1"/>
  <c r="AC2473" i="1"/>
  <c r="AA2473" i="1"/>
  <c r="Y2473" i="1"/>
  <c r="W2473" i="1"/>
  <c r="U2473" i="1"/>
  <c r="S2473" i="1"/>
  <c r="Q2473" i="1"/>
  <c r="O2473" i="1"/>
  <c r="M2473" i="1"/>
  <c r="K2473" i="1"/>
  <c r="I2473" i="1"/>
  <c r="G2473" i="1"/>
  <c r="D2473" i="1"/>
  <c r="C2473" i="1"/>
  <c r="AE2472" i="1"/>
  <c r="AC2472" i="1"/>
  <c r="AA2472" i="1"/>
  <c r="Y2472" i="1"/>
  <c r="W2472" i="1"/>
  <c r="U2472" i="1"/>
  <c r="S2472" i="1"/>
  <c r="Q2472" i="1"/>
  <c r="O2472" i="1"/>
  <c r="M2472" i="1"/>
  <c r="K2472" i="1"/>
  <c r="I2472" i="1"/>
  <c r="G2472" i="1"/>
  <c r="D2472" i="1"/>
  <c r="C2472" i="1"/>
  <c r="AE2471" i="1"/>
  <c r="AC2471" i="1"/>
  <c r="AA2471" i="1"/>
  <c r="Y2471" i="1"/>
  <c r="W2471" i="1"/>
  <c r="U2471" i="1"/>
  <c r="S2471" i="1"/>
  <c r="Q2471" i="1"/>
  <c r="O2471" i="1"/>
  <c r="M2471" i="1"/>
  <c r="K2471" i="1"/>
  <c r="I2471" i="1"/>
  <c r="G2471" i="1"/>
  <c r="D2471" i="1"/>
  <c r="C2471" i="1"/>
  <c r="AE2470" i="1"/>
  <c r="AC2470" i="1"/>
  <c r="AA2470" i="1"/>
  <c r="Y2470" i="1"/>
  <c r="W2470" i="1"/>
  <c r="U2470" i="1"/>
  <c r="S2470" i="1"/>
  <c r="Q2470" i="1"/>
  <c r="O2470" i="1"/>
  <c r="M2470" i="1"/>
  <c r="K2470" i="1"/>
  <c r="I2470" i="1"/>
  <c r="G2470" i="1"/>
  <c r="D2470" i="1"/>
  <c r="C2470" i="1"/>
  <c r="AE2469" i="1"/>
  <c r="AC2469" i="1"/>
  <c r="AA2469" i="1"/>
  <c r="Y2469" i="1"/>
  <c r="W2469" i="1"/>
  <c r="U2469" i="1"/>
  <c r="S2469" i="1"/>
  <c r="Q2469" i="1"/>
  <c r="O2469" i="1"/>
  <c r="M2469" i="1"/>
  <c r="K2469" i="1"/>
  <c r="I2469" i="1"/>
  <c r="G2469" i="1"/>
  <c r="D2469" i="1"/>
  <c r="C2469" i="1"/>
  <c r="AE2468" i="1"/>
  <c r="AC2468" i="1"/>
  <c r="AA2468" i="1"/>
  <c r="Y2468" i="1"/>
  <c r="W2468" i="1"/>
  <c r="U2468" i="1"/>
  <c r="S2468" i="1"/>
  <c r="Q2468" i="1"/>
  <c r="O2468" i="1"/>
  <c r="M2468" i="1"/>
  <c r="K2468" i="1"/>
  <c r="I2468" i="1"/>
  <c r="G2468" i="1"/>
  <c r="D2468" i="1"/>
  <c r="C2468" i="1"/>
  <c r="AE2467" i="1"/>
  <c r="AC2467" i="1"/>
  <c r="AA2467" i="1"/>
  <c r="Y2467" i="1"/>
  <c r="W2467" i="1"/>
  <c r="U2467" i="1"/>
  <c r="S2467" i="1"/>
  <c r="Q2467" i="1"/>
  <c r="O2467" i="1"/>
  <c r="M2467" i="1"/>
  <c r="K2467" i="1"/>
  <c r="I2467" i="1"/>
  <c r="G2467" i="1"/>
  <c r="D2467" i="1"/>
  <c r="C2467" i="1"/>
  <c r="AE2466" i="1"/>
  <c r="AC2466" i="1"/>
  <c r="AA2466" i="1"/>
  <c r="Y2466" i="1"/>
  <c r="W2466" i="1"/>
  <c r="U2466" i="1"/>
  <c r="S2466" i="1"/>
  <c r="Q2466" i="1"/>
  <c r="O2466" i="1"/>
  <c r="M2466" i="1"/>
  <c r="K2466" i="1"/>
  <c r="I2466" i="1"/>
  <c r="G2466" i="1"/>
  <c r="D2466" i="1"/>
  <c r="C2466" i="1"/>
  <c r="AE2465" i="1"/>
  <c r="AC2465" i="1"/>
  <c r="AA2465" i="1"/>
  <c r="Y2465" i="1"/>
  <c r="W2465" i="1"/>
  <c r="U2465" i="1"/>
  <c r="S2465" i="1"/>
  <c r="Q2465" i="1"/>
  <c r="O2465" i="1"/>
  <c r="M2465" i="1"/>
  <c r="K2465" i="1"/>
  <c r="I2465" i="1"/>
  <c r="G2465" i="1"/>
  <c r="D2465" i="1"/>
  <c r="C2465" i="1"/>
  <c r="AE2464" i="1"/>
  <c r="AC2464" i="1"/>
  <c r="AA2464" i="1"/>
  <c r="Y2464" i="1"/>
  <c r="W2464" i="1"/>
  <c r="U2464" i="1"/>
  <c r="S2464" i="1"/>
  <c r="Q2464" i="1"/>
  <c r="O2464" i="1"/>
  <c r="M2464" i="1"/>
  <c r="K2464" i="1"/>
  <c r="I2464" i="1"/>
  <c r="G2464" i="1"/>
  <c r="D2464" i="1"/>
  <c r="C2464" i="1"/>
  <c r="AE2463" i="1"/>
  <c r="AC2463" i="1"/>
  <c r="AA2463" i="1"/>
  <c r="Y2463" i="1"/>
  <c r="W2463" i="1"/>
  <c r="U2463" i="1"/>
  <c r="S2463" i="1"/>
  <c r="Q2463" i="1"/>
  <c r="O2463" i="1"/>
  <c r="M2463" i="1"/>
  <c r="K2463" i="1"/>
  <c r="I2463" i="1"/>
  <c r="G2463" i="1"/>
  <c r="D2463" i="1"/>
  <c r="C2463" i="1"/>
  <c r="AE2462" i="1"/>
  <c r="AC2462" i="1"/>
  <c r="AA2462" i="1"/>
  <c r="Y2462" i="1"/>
  <c r="W2462" i="1"/>
  <c r="U2462" i="1"/>
  <c r="S2462" i="1"/>
  <c r="Q2462" i="1"/>
  <c r="O2462" i="1"/>
  <c r="M2462" i="1"/>
  <c r="K2462" i="1"/>
  <c r="I2462" i="1"/>
  <c r="G2462" i="1"/>
  <c r="D2462" i="1"/>
  <c r="C2462" i="1"/>
  <c r="AE2461" i="1"/>
  <c r="AC2461" i="1"/>
  <c r="AA2461" i="1"/>
  <c r="Y2461" i="1"/>
  <c r="W2461" i="1"/>
  <c r="U2461" i="1"/>
  <c r="S2461" i="1"/>
  <c r="Q2461" i="1"/>
  <c r="O2461" i="1"/>
  <c r="M2461" i="1"/>
  <c r="K2461" i="1"/>
  <c r="I2461" i="1"/>
  <c r="G2461" i="1"/>
  <c r="D2461" i="1"/>
  <c r="C2461" i="1"/>
  <c r="AE2460" i="1"/>
  <c r="AC2460" i="1"/>
  <c r="AA2460" i="1"/>
  <c r="Y2460" i="1"/>
  <c r="W2460" i="1"/>
  <c r="U2460" i="1"/>
  <c r="S2460" i="1"/>
  <c r="Q2460" i="1"/>
  <c r="O2460" i="1"/>
  <c r="M2460" i="1"/>
  <c r="K2460" i="1"/>
  <c r="I2460" i="1"/>
  <c r="G2460" i="1"/>
  <c r="D2460" i="1"/>
  <c r="C2460" i="1"/>
  <c r="AE2459" i="1"/>
  <c r="AC2459" i="1"/>
  <c r="AA2459" i="1"/>
  <c r="Y2459" i="1"/>
  <c r="W2459" i="1"/>
  <c r="U2459" i="1"/>
  <c r="S2459" i="1"/>
  <c r="Q2459" i="1"/>
  <c r="O2459" i="1"/>
  <c r="M2459" i="1"/>
  <c r="K2459" i="1"/>
  <c r="I2459" i="1"/>
  <c r="G2459" i="1"/>
  <c r="D2459" i="1"/>
  <c r="C2459" i="1"/>
  <c r="AE2458" i="1"/>
  <c r="AC2458" i="1"/>
  <c r="AA2458" i="1"/>
  <c r="Y2458" i="1"/>
  <c r="W2458" i="1"/>
  <c r="U2458" i="1"/>
  <c r="S2458" i="1"/>
  <c r="Q2458" i="1"/>
  <c r="O2458" i="1"/>
  <c r="M2458" i="1"/>
  <c r="K2458" i="1"/>
  <c r="I2458" i="1"/>
  <c r="G2458" i="1"/>
  <c r="D2458" i="1"/>
  <c r="C2458" i="1"/>
  <c r="AE2457" i="1"/>
  <c r="AC2457" i="1"/>
  <c r="AA2457" i="1"/>
  <c r="Y2457" i="1"/>
  <c r="W2457" i="1"/>
  <c r="U2457" i="1"/>
  <c r="S2457" i="1"/>
  <c r="Q2457" i="1"/>
  <c r="O2457" i="1"/>
  <c r="M2457" i="1"/>
  <c r="K2457" i="1"/>
  <c r="I2457" i="1"/>
  <c r="G2457" i="1"/>
  <c r="D2457" i="1"/>
  <c r="C2457" i="1"/>
  <c r="AE2456" i="1"/>
  <c r="AC2456" i="1"/>
  <c r="AA2456" i="1"/>
  <c r="Y2456" i="1"/>
  <c r="W2456" i="1"/>
  <c r="U2456" i="1"/>
  <c r="S2456" i="1"/>
  <c r="Q2456" i="1"/>
  <c r="O2456" i="1"/>
  <c r="M2456" i="1"/>
  <c r="K2456" i="1"/>
  <c r="I2456" i="1"/>
  <c r="G2456" i="1"/>
  <c r="D2456" i="1"/>
  <c r="C2456" i="1"/>
  <c r="AE2455" i="1"/>
  <c r="AC2455" i="1"/>
  <c r="AA2455" i="1"/>
  <c r="Y2455" i="1"/>
  <c r="W2455" i="1"/>
  <c r="U2455" i="1"/>
  <c r="S2455" i="1"/>
  <c r="Q2455" i="1"/>
  <c r="O2455" i="1"/>
  <c r="M2455" i="1"/>
  <c r="K2455" i="1"/>
  <c r="I2455" i="1"/>
  <c r="G2455" i="1"/>
  <c r="D2455" i="1"/>
  <c r="C2455" i="1"/>
  <c r="AE2454" i="1"/>
  <c r="AC2454" i="1"/>
  <c r="AA2454" i="1"/>
  <c r="Y2454" i="1"/>
  <c r="W2454" i="1"/>
  <c r="U2454" i="1"/>
  <c r="S2454" i="1"/>
  <c r="Q2454" i="1"/>
  <c r="O2454" i="1"/>
  <c r="M2454" i="1"/>
  <c r="K2454" i="1"/>
  <c r="I2454" i="1"/>
  <c r="G2454" i="1"/>
  <c r="D2454" i="1"/>
  <c r="C2454" i="1"/>
  <c r="AE2453" i="1"/>
  <c r="AC2453" i="1"/>
  <c r="AA2453" i="1"/>
  <c r="Y2453" i="1"/>
  <c r="W2453" i="1"/>
  <c r="U2453" i="1"/>
  <c r="S2453" i="1"/>
  <c r="Q2453" i="1"/>
  <c r="O2453" i="1"/>
  <c r="M2453" i="1"/>
  <c r="K2453" i="1"/>
  <c r="I2453" i="1"/>
  <c r="G2453" i="1"/>
  <c r="D2453" i="1"/>
  <c r="C2453" i="1"/>
  <c r="AE2452" i="1"/>
  <c r="AC2452" i="1"/>
  <c r="AA2452" i="1"/>
  <c r="Y2452" i="1"/>
  <c r="W2452" i="1"/>
  <c r="U2452" i="1"/>
  <c r="S2452" i="1"/>
  <c r="Q2452" i="1"/>
  <c r="O2452" i="1"/>
  <c r="M2452" i="1"/>
  <c r="K2452" i="1"/>
  <c r="I2452" i="1"/>
  <c r="G2452" i="1"/>
  <c r="D2452" i="1"/>
  <c r="C2452" i="1"/>
  <c r="AE2451" i="1"/>
  <c r="AC2451" i="1"/>
  <c r="AA2451" i="1"/>
  <c r="Y2451" i="1"/>
  <c r="W2451" i="1"/>
  <c r="U2451" i="1"/>
  <c r="S2451" i="1"/>
  <c r="Q2451" i="1"/>
  <c r="O2451" i="1"/>
  <c r="M2451" i="1"/>
  <c r="K2451" i="1"/>
  <c r="I2451" i="1"/>
  <c r="G2451" i="1"/>
  <c r="D2451" i="1"/>
  <c r="C2451" i="1"/>
  <c r="AE2450" i="1"/>
  <c r="AC2450" i="1"/>
  <c r="AA2450" i="1"/>
  <c r="Y2450" i="1"/>
  <c r="W2450" i="1"/>
  <c r="U2450" i="1"/>
  <c r="S2450" i="1"/>
  <c r="Q2450" i="1"/>
  <c r="O2450" i="1"/>
  <c r="M2450" i="1"/>
  <c r="K2450" i="1"/>
  <c r="I2450" i="1"/>
  <c r="G2450" i="1"/>
  <c r="D2450" i="1"/>
  <c r="C2450" i="1"/>
  <c r="AE2449" i="1"/>
  <c r="AC2449" i="1"/>
  <c r="AA2449" i="1"/>
  <c r="Y2449" i="1"/>
  <c r="W2449" i="1"/>
  <c r="U2449" i="1"/>
  <c r="S2449" i="1"/>
  <c r="Q2449" i="1"/>
  <c r="O2449" i="1"/>
  <c r="M2449" i="1"/>
  <c r="K2449" i="1"/>
  <c r="I2449" i="1"/>
  <c r="G2449" i="1"/>
  <c r="D2449" i="1"/>
  <c r="C2449" i="1"/>
  <c r="AE2448" i="1"/>
  <c r="AC2448" i="1"/>
  <c r="AA2448" i="1"/>
  <c r="Y2448" i="1"/>
  <c r="W2448" i="1"/>
  <c r="U2448" i="1"/>
  <c r="S2448" i="1"/>
  <c r="Q2448" i="1"/>
  <c r="O2448" i="1"/>
  <c r="M2448" i="1"/>
  <c r="K2448" i="1"/>
  <c r="I2448" i="1"/>
  <c r="G2448" i="1"/>
  <c r="D2448" i="1"/>
  <c r="C2448" i="1"/>
  <c r="AE2447" i="1"/>
  <c r="AC2447" i="1"/>
  <c r="AA2447" i="1"/>
  <c r="Y2447" i="1"/>
  <c r="W2447" i="1"/>
  <c r="U2447" i="1"/>
  <c r="S2447" i="1"/>
  <c r="Q2447" i="1"/>
  <c r="O2447" i="1"/>
  <c r="M2447" i="1"/>
  <c r="K2447" i="1"/>
  <c r="I2447" i="1"/>
  <c r="G2447" i="1"/>
  <c r="D2447" i="1"/>
  <c r="C2447" i="1"/>
  <c r="AE2446" i="1"/>
  <c r="AC2446" i="1"/>
  <c r="AA2446" i="1"/>
  <c r="Y2446" i="1"/>
  <c r="W2446" i="1"/>
  <c r="U2446" i="1"/>
  <c r="S2446" i="1"/>
  <c r="Q2446" i="1"/>
  <c r="O2446" i="1"/>
  <c r="M2446" i="1"/>
  <c r="K2446" i="1"/>
  <c r="I2446" i="1"/>
  <c r="G2446" i="1"/>
  <c r="D2446" i="1"/>
  <c r="C2446" i="1"/>
  <c r="AE2445" i="1"/>
  <c r="AC2445" i="1"/>
  <c r="AA2445" i="1"/>
  <c r="Y2445" i="1"/>
  <c r="W2445" i="1"/>
  <c r="U2445" i="1"/>
  <c r="S2445" i="1"/>
  <c r="Q2445" i="1"/>
  <c r="O2445" i="1"/>
  <c r="M2445" i="1"/>
  <c r="K2445" i="1"/>
  <c r="I2445" i="1"/>
  <c r="G2445" i="1"/>
  <c r="D2445" i="1"/>
  <c r="C2445" i="1"/>
  <c r="AE2444" i="1"/>
  <c r="AC2444" i="1"/>
  <c r="AA2444" i="1"/>
  <c r="Y2444" i="1"/>
  <c r="W2444" i="1"/>
  <c r="U2444" i="1"/>
  <c r="S2444" i="1"/>
  <c r="Q2444" i="1"/>
  <c r="O2444" i="1"/>
  <c r="M2444" i="1"/>
  <c r="K2444" i="1"/>
  <c r="I2444" i="1"/>
  <c r="G2444" i="1"/>
  <c r="D2444" i="1"/>
  <c r="C2444" i="1"/>
  <c r="AE2443" i="1"/>
  <c r="AC2443" i="1"/>
  <c r="AA2443" i="1"/>
  <c r="Y2443" i="1"/>
  <c r="W2443" i="1"/>
  <c r="U2443" i="1"/>
  <c r="S2443" i="1"/>
  <c r="Q2443" i="1"/>
  <c r="O2443" i="1"/>
  <c r="M2443" i="1"/>
  <c r="K2443" i="1"/>
  <c r="I2443" i="1"/>
  <c r="G2443" i="1"/>
  <c r="D2443" i="1"/>
  <c r="C2443" i="1"/>
  <c r="AE2442" i="1"/>
  <c r="AC2442" i="1"/>
  <c r="AA2442" i="1"/>
  <c r="Y2442" i="1"/>
  <c r="W2442" i="1"/>
  <c r="U2442" i="1"/>
  <c r="S2442" i="1"/>
  <c r="Q2442" i="1"/>
  <c r="O2442" i="1"/>
  <c r="M2442" i="1"/>
  <c r="K2442" i="1"/>
  <c r="I2442" i="1"/>
  <c r="G2442" i="1"/>
  <c r="D2442" i="1"/>
  <c r="C2442" i="1"/>
  <c r="AE2441" i="1"/>
  <c r="AC2441" i="1"/>
  <c r="AA2441" i="1"/>
  <c r="Y2441" i="1"/>
  <c r="W2441" i="1"/>
  <c r="U2441" i="1"/>
  <c r="S2441" i="1"/>
  <c r="Q2441" i="1"/>
  <c r="O2441" i="1"/>
  <c r="M2441" i="1"/>
  <c r="K2441" i="1"/>
  <c r="I2441" i="1"/>
  <c r="G2441" i="1"/>
  <c r="D2441" i="1"/>
  <c r="C2441" i="1"/>
  <c r="AE2440" i="1"/>
  <c r="AC2440" i="1"/>
  <c r="AA2440" i="1"/>
  <c r="Y2440" i="1"/>
  <c r="W2440" i="1"/>
  <c r="U2440" i="1"/>
  <c r="S2440" i="1"/>
  <c r="Q2440" i="1"/>
  <c r="O2440" i="1"/>
  <c r="M2440" i="1"/>
  <c r="K2440" i="1"/>
  <c r="I2440" i="1"/>
  <c r="G2440" i="1"/>
  <c r="D2440" i="1"/>
  <c r="C2440" i="1"/>
  <c r="AE2439" i="1"/>
  <c r="AC2439" i="1"/>
  <c r="AA2439" i="1"/>
  <c r="Y2439" i="1"/>
  <c r="W2439" i="1"/>
  <c r="U2439" i="1"/>
  <c r="S2439" i="1"/>
  <c r="Q2439" i="1"/>
  <c r="O2439" i="1"/>
  <c r="M2439" i="1"/>
  <c r="K2439" i="1"/>
  <c r="I2439" i="1"/>
  <c r="G2439" i="1"/>
  <c r="D2439" i="1"/>
  <c r="C2439" i="1"/>
  <c r="AE2438" i="1"/>
  <c r="AC2438" i="1"/>
  <c r="AA2438" i="1"/>
  <c r="Y2438" i="1"/>
  <c r="W2438" i="1"/>
  <c r="U2438" i="1"/>
  <c r="S2438" i="1"/>
  <c r="Q2438" i="1"/>
  <c r="O2438" i="1"/>
  <c r="M2438" i="1"/>
  <c r="K2438" i="1"/>
  <c r="I2438" i="1"/>
  <c r="G2438" i="1"/>
  <c r="D2438" i="1"/>
  <c r="C2438" i="1"/>
  <c r="AE2437" i="1"/>
  <c r="AC2437" i="1"/>
  <c r="AA2437" i="1"/>
  <c r="Y2437" i="1"/>
  <c r="W2437" i="1"/>
  <c r="U2437" i="1"/>
  <c r="S2437" i="1"/>
  <c r="Q2437" i="1"/>
  <c r="O2437" i="1"/>
  <c r="M2437" i="1"/>
  <c r="K2437" i="1"/>
  <c r="I2437" i="1"/>
  <c r="G2437" i="1"/>
  <c r="D2437" i="1"/>
  <c r="C2437" i="1"/>
  <c r="AE2436" i="1"/>
  <c r="AC2436" i="1"/>
  <c r="AA2436" i="1"/>
  <c r="Y2436" i="1"/>
  <c r="W2436" i="1"/>
  <c r="U2436" i="1"/>
  <c r="S2436" i="1"/>
  <c r="Q2436" i="1"/>
  <c r="O2436" i="1"/>
  <c r="M2436" i="1"/>
  <c r="K2436" i="1"/>
  <c r="I2436" i="1"/>
  <c r="G2436" i="1"/>
  <c r="D2436" i="1"/>
  <c r="C2436" i="1"/>
  <c r="AE2435" i="1"/>
  <c r="AC2435" i="1"/>
  <c r="AA2435" i="1"/>
  <c r="Y2435" i="1"/>
  <c r="W2435" i="1"/>
  <c r="U2435" i="1"/>
  <c r="S2435" i="1"/>
  <c r="Q2435" i="1"/>
  <c r="O2435" i="1"/>
  <c r="M2435" i="1"/>
  <c r="K2435" i="1"/>
  <c r="I2435" i="1"/>
  <c r="G2435" i="1"/>
  <c r="D2435" i="1"/>
  <c r="C2435" i="1"/>
  <c r="AE2434" i="1"/>
  <c r="AC2434" i="1"/>
  <c r="AA2434" i="1"/>
  <c r="Y2434" i="1"/>
  <c r="W2434" i="1"/>
  <c r="U2434" i="1"/>
  <c r="S2434" i="1"/>
  <c r="Q2434" i="1"/>
  <c r="O2434" i="1"/>
  <c r="M2434" i="1"/>
  <c r="K2434" i="1"/>
  <c r="I2434" i="1"/>
  <c r="G2434" i="1"/>
  <c r="D2434" i="1"/>
  <c r="C2434" i="1"/>
  <c r="AE2433" i="1"/>
  <c r="AC2433" i="1"/>
  <c r="AA2433" i="1"/>
  <c r="Y2433" i="1"/>
  <c r="W2433" i="1"/>
  <c r="U2433" i="1"/>
  <c r="S2433" i="1"/>
  <c r="Q2433" i="1"/>
  <c r="O2433" i="1"/>
  <c r="M2433" i="1"/>
  <c r="K2433" i="1"/>
  <c r="I2433" i="1"/>
  <c r="G2433" i="1"/>
  <c r="D2433" i="1"/>
  <c r="C2433" i="1"/>
  <c r="AE2432" i="1"/>
  <c r="AC2432" i="1"/>
  <c r="AA2432" i="1"/>
  <c r="Y2432" i="1"/>
  <c r="W2432" i="1"/>
  <c r="U2432" i="1"/>
  <c r="S2432" i="1"/>
  <c r="Q2432" i="1"/>
  <c r="O2432" i="1"/>
  <c r="M2432" i="1"/>
  <c r="K2432" i="1"/>
  <c r="I2432" i="1"/>
  <c r="G2432" i="1"/>
  <c r="D2432" i="1"/>
  <c r="C2432" i="1"/>
  <c r="AE2431" i="1"/>
  <c r="AC2431" i="1"/>
  <c r="AA2431" i="1"/>
  <c r="Y2431" i="1"/>
  <c r="W2431" i="1"/>
  <c r="U2431" i="1"/>
  <c r="S2431" i="1"/>
  <c r="Q2431" i="1"/>
  <c r="O2431" i="1"/>
  <c r="M2431" i="1"/>
  <c r="K2431" i="1"/>
  <c r="I2431" i="1"/>
  <c r="G2431" i="1"/>
  <c r="D2431" i="1"/>
  <c r="C2431" i="1"/>
  <c r="AE2430" i="1"/>
  <c r="AC2430" i="1"/>
  <c r="AA2430" i="1"/>
  <c r="Y2430" i="1"/>
  <c r="W2430" i="1"/>
  <c r="U2430" i="1"/>
  <c r="S2430" i="1"/>
  <c r="Q2430" i="1"/>
  <c r="O2430" i="1"/>
  <c r="M2430" i="1"/>
  <c r="K2430" i="1"/>
  <c r="I2430" i="1"/>
  <c r="G2430" i="1"/>
  <c r="D2430" i="1"/>
  <c r="C2430" i="1"/>
  <c r="AE2429" i="1"/>
  <c r="AC2429" i="1"/>
  <c r="AA2429" i="1"/>
  <c r="Y2429" i="1"/>
  <c r="W2429" i="1"/>
  <c r="U2429" i="1"/>
  <c r="S2429" i="1"/>
  <c r="Q2429" i="1"/>
  <c r="O2429" i="1"/>
  <c r="M2429" i="1"/>
  <c r="K2429" i="1"/>
  <c r="I2429" i="1"/>
  <c r="G2429" i="1"/>
  <c r="D2429" i="1"/>
  <c r="C2429" i="1"/>
  <c r="AE2428" i="1"/>
  <c r="AC2428" i="1"/>
  <c r="AA2428" i="1"/>
  <c r="Y2428" i="1"/>
  <c r="W2428" i="1"/>
  <c r="U2428" i="1"/>
  <c r="S2428" i="1"/>
  <c r="Q2428" i="1"/>
  <c r="O2428" i="1"/>
  <c r="M2428" i="1"/>
  <c r="K2428" i="1"/>
  <c r="I2428" i="1"/>
  <c r="G2428" i="1"/>
  <c r="D2428" i="1"/>
  <c r="C2428" i="1"/>
  <c r="AE2427" i="1"/>
  <c r="AC2427" i="1"/>
  <c r="AA2427" i="1"/>
  <c r="Y2427" i="1"/>
  <c r="W2427" i="1"/>
  <c r="U2427" i="1"/>
  <c r="S2427" i="1"/>
  <c r="Q2427" i="1"/>
  <c r="O2427" i="1"/>
  <c r="M2427" i="1"/>
  <c r="K2427" i="1"/>
  <c r="I2427" i="1"/>
  <c r="G2427" i="1"/>
  <c r="D2427" i="1"/>
  <c r="C2427" i="1"/>
  <c r="AE2426" i="1"/>
  <c r="AC2426" i="1"/>
  <c r="AA2426" i="1"/>
  <c r="Y2426" i="1"/>
  <c r="W2426" i="1"/>
  <c r="U2426" i="1"/>
  <c r="S2426" i="1"/>
  <c r="Q2426" i="1"/>
  <c r="O2426" i="1"/>
  <c r="M2426" i="1"/>
  <c r="K2426" i="1"/>
  <c r="I2426" i="1"/>
  <c r="G2426" i="1"/>
  <c r="D2426" i="1"/>
  <c r="C2426" i="1"/>
  <c r="AE2425" i="1"/>
  <c r="AC2425" i="1"/>
  <c r="AA2425" i="1"/>
  <c r="Y2425" i="1"/>
  <c r="W2425" i="1"/>
  <c r="U2425" i="1"/>
  <c r="S2425" i="1"/>
  <c r="Q2425" i="1"/>
  <c r="O2425" i="1"/>
  <c r="M2425" i="1"/>
  <c r="K2425" i="1"/>
  <c r="I2425" i="1"/>
  <c r="G2425" i="1"/>
  <c r="D2425" i="1"/>
  <c r="C2425" i="1"/>
  <c r="AE2424" i="1"/>
  <c r="AC2424" i="1"/>
  <c r="AA2424" i="1"/>
  <c r="Y2424" i="1"/>
  <c r="W2424" i="1"/>
  <c r="U2424" i="1"/>
  <c r="S2424" i="1"/>
  <c r="Q2424" i="1"/>
  <c r="O2424" i="1"/>
  <c r="M2424" i="1"/>
  <c r="K2424" i="1"/>
  <c r="I2424" i="1"/>
  <c r="G2424" i="1"/>
  <c r="D2424" i="1"/>
  <c r="C2424" i="1"/>
  <c r="AE2423" i="1"/>
  <c r="AC2423" i="1"/>
  <c r="AA2423" i="1"/>
  <c r="Y2423" i="1"/>
  <c r="W2423" i="1"/>
  <c r="U2423" i="1"/>
  <c r="S2423" i="1"/>
  <c r="Q2423" i="1"/>
  <c r="O2423" i="1"/>
  <c r="M2423" i="1"/>
  <c r="K2423" i="1"/>
  <c r="I2423" i="1"/>
  <c r="G2423" i="1"/>
  <c r="D2423" i="1"/>
  <c r="C2423" i="1"/>
  <c r="AE2422" i="1"/>
  <c r="AC2422" i="1"/>
  <c r="AA2422" i="1"/>
  <c r="Y2422" i="1"/>
  <c r="W2422" i="1"/>
  <c r="U2422" i="1"/>
  <c r="S2422" i="1"/>
  <c r="Q2422" i="1"/>
  <c r="O2422" i="1"/>
  <c r="M2422" i="1"/>
  <c r="K2422" i="1"/>
  <c r="I2422" i="1"/>
  <c r="G2422" i="1"/>
  <c r="D2422" i="1"/>
  <c r="C2422" i="1"/>
  <c r="AE2421" i="1"/>
  <c r="AC2421" i="1"/>
  <c r="AA2421" i="1"/>
  <c r="Y2421" i="1"/>
  <c r="W2421" i="1"/>
  <c r="U2421" i="1"/>
  <c r="S2421" i="1"/>
  <c r="Q2421" i="1"/>
  <c r="O2421" i="1"/>
  <c r="M2421" i="1"/>
  <c r="K2421" i="1"/>
  <c r="I2421" i="1"/>
  <c r="G2421" i="1"/>
  <c r="D2421" i="1"/>
  <c r="C2421" i="1"/>
  <c r="AE2420" i="1"/>
  <c r="AC2420" i="1"/>
  <c r="AA2420" i="1"/>
  <c r="Y2420" i="1"/>
  <c r="W2420" i="1"/>
  <c r="U2420" i="1"/>
  <c r="S2420" i="1"/>
  <c r="Q2420" i="1"/>
  <c r="O2420" i="1"/>
  <c r="M2420" i="1"/>
  <c r="K2420" i="1"/>
  <c r="I2420" i="1"/>
  <c r="G2420" i="1"/>
  <c r="D2420" i="1"/>
  <c r="C2420" i="1"/>
  <c r="AE2419" i="1"/>
  <c r="AC2419" i="1"/>
  <c r="AA2419" i="1"/>
  <c r="Y2419" i="1"/>
  <c r="W2419" i="1"/>
  <c r="U2419" i="1"/>
  <c r="S2419" i="1"/>
  <c r="Q2419" i="1"/>
  <c r="O2419" i="1"/>
  <c r="M2419" i="1"/>
  <c r="K2419" i="1"/>
  <c r="I2419" i="1"/>
  <c r="G2419" i="1"/>
  <c r="D2419" i="1"/>
  <c r="C2419" i="1"/>
  <c r="AE2418" i="1"/>
  <c r="AC2418" i="1"/>
  <c r="AA2418" i="1"/>
  <c r="Y2418" i="1"/>
  <c r="W2418" i="1"/>
  <c r="U2418" i="1"/>
  <c r="S2418" i="1"/>
  <c r="Q2418" i="1"/>
  <c r="O2418" i="1"/>
  <c r="M2418" i="1"/>
  <c r="K2418" i="1"/>
  <c r="I2418" i="1"/>
  <c r="G2418" i="1"/>
  <c r="D2418" i="1"/>
  <c r="C2418" i="1"/>
  <c r="AE2417" i="1"/>
  <c r="AC2417" i="1"/>
  <c r="AA2417" i="1"/>
  <c r="Y2417" i="1"/>
  <c r="W2417" i="1"/>
  <c r="U2417" i="1"/>
  <c r="S2417" i="1"/>
  <c r="Q2417" i="1"/>
  <c r="O2417" i="1"/>
  <c r="M2417" i="1"/>
  <c r="K2417" i="1"/>
  <c r="I2417" i="1"/>
  <c r="G2417" i="1"/>
  <c r="D2417" i="1"/>
  <c r="C2417" i="1"/>
  <c r="AE2416" i="1"/>
  <c r="AC2416" i="1"/>
  <c r="AA2416" i="1"/>
  <c r="Y2416" i="1"/>
  <c r="W2416" i="1"/>
  <c r="U2416" i="1"/>
  <c r="S2416" i="1"/>
  <c r="Q2416" i="1"/>
  <c r="O2416" i="1"/>
  <c r="M2416" i="1"/>
  <c r="K2416" i="1"/>
  <c r="I2416" i="1"/>
  <c r="G2416" i="1"/>
  <c r="D2416" i="1"/>
  <c r="C2416" i="1"/>
  <c r="AE2415" i="1"/>
  <c r="AC2415" i="1"/>
  <c r="AA2415" i="1"/>
  <c r="Y2415" i="1"/>
  <c r="W2415" i="1"/>
  <c r="U2415" i="1"/>
  <c r="S2415" i="1"/>
  <c r="Q2415" i="1"/>
  <c r="O2415" i="1"/>
  <c r="M2415" i="1"/>
  <c r="K2415" i="1"/>
  <c r="I2415" i="1"/>
  <c r="G2415" i="1"/>
  <c r="D2415" i="1"/>
  <c r="C2415" i="1"/>
  <c r="AE2414" i="1"/>
  <c r="AC2414" i="1"/>
  <c r="AA2414" i="1"/>
  <c r="Y2414" i="1"/>
  <c r="W2414" i="1"/>
  <c r="U2414" i="1"/>
  <c r="S2414" i="1"/>
  <c r="Q2414" i="1"/>
  <c r="O2414" i="1"/>
  <c r="M2414" i="1"/>
  <c r="K2414" i="1"/>
  <c r="I2414" i="1"/>
  <c r="G2414" i="1"/>
  <c r="D2414" i="1"/>
  <c r="C2414" i="1"/>
  <c r="AE2413" i="1"/>
  <c r="AC2413" i="1"/>
  <c r="AA2413" i="1"/>
  <c r="Y2413" i="1"/>
  <c r="W2413" i="1"/>
  <c r="U2413" i="1"/>
  <c r="S2413" i="1"/>
  <c r="Q2413" i="1"/>
  <c r="O2413" i="1"/>
  <c r="M2413" i="1"/>
  <c r="K2413" i="1"/>
  <c r="I2413" i="1"/>
  <c r="G2413" i="1"/>
  <c r="D2413" i="1"/>
  <c r="C2413" i="1"/>
  <c r="AE2412" i="1"/>
  <c r="AC2412" i="1"/>
  <c r="AA2412" i="1"/>
  <c r="Y2412" i="1"/>
  <c r="W2412" i="1"/>
  <c r="U2412" i="1"/>
  <c r="S2412" i="1"/>
  <c r="Q2412" i="1"/>
  <c r="O2412" i="1"/>
  <c r="M2412" i="1"/>
  <c r="K2412" i="1"/>
  <c r="I2412" i="1"/>
  <c r="G2412" i="1"/>
  <c r="D2412" i="1"/>
  <c r="C2412" i="1"/>
  <c r="AE2411" i="1"/>
  <c r="AC2411" i="1"/>
  <c r="AA2411" i="1"/>
  <c r="Y2411" i="1"/>
  <c r="W2411" i="1"/>
  <c r="U2411" i="1"/>
  <c r="S2411" i="1"/>
  <c r="Q2411" i="1"/>
  <c r="O2411" i="1"/>
  <c r="M2411" i="1"/>
  <c r="K2411" i="1"/>
  <c r="I2411" i="1"/>
  <c r="G2411" i="1"/>
  <c r="D2411" i="1"/>
  <c r="C2411" i="1"/>
  <c r="AE2410" i="1"/>
  <c r="AC2410" i="1"/>
  <c r="AA2410" i="1"/>
  <c r="Y2410" i="1"/>
  <c r="W2410" i="1"/>
  <c r="U2410" i="1"/>
  <c r="S2410" i="1"/>
  <c r="Q2410" i="1"/>
  <c r="O2410" i="1"/>
  <c r="M2410" i="1"/>
  <c r="K2410" i="1"/>
  <c r="I2410" i="1"/>
  <c r="G2410" i="1"/>
  <c r="D2410" i="1"/>
  <c r="C2410" i="1"/>
  <c r="AE2409" i="1"/>
  <c r="AC2409" i="1"/>
  <c r="AA2409" i="1"/>
  <c r="Y2409" i="1"/>
  <c r="W2409" i="1"/>
  <c r="U2409" i="1"/>
  <c r="S2409" i="1"/>
  <c r="Q2409" i="1"/>
  <c r="O2409" i="1"/>
  <c r="M2409" i="1"/>
  <c r="K2409" i="1"/>
  <c r="I2409" i="1"/>
  <c r="G2409" i="1"/>
  <c r="D2409" i="1"/>
  <c r="C2409" i="1"/>
  <c r="AE2408" i="1"/>
  <c r="AC2408" i="1"/>
  <c r="AA2408" i="1"/>
  <c r="Y2408" i="1"/>
  <c r="W2408" i="1"/>
  <c r="U2408" i="1"/>
  <c r="S2408" i="1"/>
  <c r="Q2408" i="1"/>
  <c r="O2408" i="1"/>
  <c r="M2408" i="1"/>
  <c r="K2408" i="1"/>
  <c r="I2408" i="1"/>
  <c r="G2408" i="1"/>
  <c r="D2408" i="1"/>
  <c r="C2408" i="1"/>
  <c r="AE2407" i="1"/>
  <c r="AC2407" i="1"/>
  <c r="AA2407" i="1"/>
  <c r="Y2407" i="1"/>
  <c r="W2407" i="1"/>
  <c r="U2407" i="1"/>
  <c r="S2407" i="1"/>
  <c r="Q2407" i="1"/>
  <c r="O2407" i="1"/>
  <c r="M2407" i="1"/>
  <c r="K2407" i="1"/>
  <c r="I2407" i="1"/>
  <c r="G2407" i="1"/>
  <c r="D2407" i="1"/>
  <c r="C2407" i="1"/>
  <c r="AE2406" i="1"/>
  <c r="AC2406" i="1"/>
  <c r="AA2406" i="1"/>
  <c r="Y2406" i="1"/>
  <c r="W2406" i="1"/>
  <c r="U2406" i="1"/>
  <c r="S2406" i="1"/>
  <c r="Q2406" i="1"/>
  <c r="O2406" i="1"/>
  <c r="M2406" i="1"/>
  <c r="K2406" i="1"/>
  <c r="I2406" i="1"/>
  <c r="G2406" i="1"/>
  <c r="D2406" i="1"/>
  <c r="C2406" i="1"/>
  <c r="AE2405" i="1"/>
  <c r="AC2405" i="1"/>
  <c r="AA2405" i="1"/>
  <c r="Y2405" i="1"/>
  <c r="W2405" i="1"/>
  <c r="U2405" i="1"/>
  <c r="S2405" i="1"/>
  <c r="Q2405" i="1"/>
  <c r="O2405" i="1"/>
  <c r="M2405" i="1"/>
  <c r="K2405" i="1"/>
  <c r="I2405" i="1"/>
  <c r="G2405" i="1"/>
  <c r="D2405" i="1"/>
  <c r="C2405" i="1"/>
  <c r="AE2404" i="1"/>
  <c r="AC2404" i="1"/>
  <c r="AA2404" i="1"/>
  <c r="Y2404" i="1"/>
  <c r="W2404" i="1"/>
  <c r="U2404" i="1"/>
  <c r="S2404" i="1"/>
  <c r="Q2404" i="1"/>
  <c r="O2404" i="1"/>
  <c r="M2404" i="1"/>
  <c r="K2404" i="1"/>
  <c r="I2404" i="1"/>
  <c r="G2404" i="1"/>
  <c r="D2404" i="1"/>
  <c r="C2404" i="1"/>
  <c r="AE2403" i="1"/>
  <c r="AC2403" i="1"/>
  <c r="AA2403" i="1"/>
  <c r="Y2403" i="1"/>
  <c r="W2403" i="1"/>
  <c r="U2403" i="1"/>
  <c r="S2403" i="1"/>
  <c r="Q2403" i="1"/>
  <c r="O2403" i="1"/>
  <c r="M2403" i="1"/>
  <c r="K2403" i="1"/>
  <c r="I2403" i="1"/>
  <c r="G2403" i="1"/>
  <c r="D2403" i="1"/>
  <c r="C2403" i="1"/>
  <c r="AE2402" i="1"/>
  <c r="AC2402" i="1"/>
  <c r="AA2402" i="1"/>
  <c r="Y2402" i="1"/>
  <c r="W2402" i="1"/>
  <c r="U2402" i="1"/>
  <c r="S2402" i="1"/>
  <c r="Q2402" i="1"/>
  <c r="O2402" i="1"/>
  <c r="M2402" i="1"/>
  <c r="K2402" i="1"/>
  <c r="I2402" i="1"/>
  <c r="G2402" i="1"/>
  <c r="D2402" i="1"/>
  <c r="C2402" i="1"/>
  <c r="AE2401" i="1"/>
  <c r="AC2401" i="1"/>
  <c r="AA2401" i="1"/>
  <c r="Y2401" i="1"/>
  <c r="W2401" i="1"/>
  <c r="U2401" i="1"/>
  <c r="S2401" i="1"/>
  <c r="Q2401" i="1"/>
  <c r="O2401" i="1"/>
  <c r="M2401" i="1"/>
  <c r="K2401" i="1"/>
  <c r="I2401" i="1"/>
  <c r="G2401" i="1"/>
  <c r="D2401" i="1"/>
  <c r="C2401" i="1"/>
  <c r="AE2400" i="1"/>
  <c r="AC2400" i="1"/>
  <c r="AA2400" i="1"/>
  <c r="Y2400" i="1"/>
  <c r="W2400" i="1"/>
  <c r="U2400" i="1"/>
  <c r="S2400" i="1"/>
  <c r="Q2400" i="1"/>
  <c r="O2400" i="1"/>
  <c r="M2400" i="1"/>
  <c r="K2400" i="1"/>
  <c r="I2400" i="1"/>
  <c r="G2400" i="1"/>
  <c r="D2400" i="1"/>
  <c r="C2400" i="1"/>
  <c r="AE2399" i="1"/>
  <c r="AC2399" i="1"/>
  <c r="AA2399" i="1"/>
  <c r="Y2399" i="1"/>
  <c r="W2399" i="1"/>
  <c r="U2399" i="1"/>
  <c r="S2399" i="1"/>
  <c r="Q2399" i="1"/>
  <c r="O2399" i="1"/>
  <c r="M2399" i="1"/>
  <c r="K2399" i="1"/>
  <c r="I2399" i="1"/>
  <c r="G2399" i="1"/>
  <c r="D2399" i="1"/>
  <c r="C2399" i="1"/>
  <c r="AE2398" i="1"/>
  <c r="AC2398" i="1"/>
  <c r="AA2398" i="1"/>
  <c r="Y2398" i="1"/>
  <c r="W2398" i="1"/>
  <c r="U2398" i="1"/>
  <c r="S2398" i="1"/>
  <c r="Q2398" i="1"/>
  <c r="O2398" i="1"/>
  <c r="M2398" i="1"/>
  <c r="K2398" i="1"/>
  <c r="I2398" i="1"/>
  <c r="G2398" i="1"/>
  <c r="D2398" i="1"/>
  <c r="C2398" i="1"/>
  <c r="AE2397" i="1"/>
  <c r="AC2397" i="1"/>
  <c r="AA2397" i="1"/>
  <c r="Y2397" i="1"/>
  <c r="W2397" i="1"/>
  <c r="U2397" i="1"/>
  <c r="S2397" i="1"/>
  <c r="Q2397" i="1"/>
  <c r="O2397" i="1"/>
  <c r="M2397" i="1"/>
  <c r="K2397" i="1"/>
  <c r="I2397" i="1"/>
  <c r="G2397" i="1"/>
  <c r="D2397" i="1"/>
  <c r="C2397" i="1"/>
  <c r="AE2396" i="1"/>
  <c r="AC2396" i="1"/>
  <c r="AA2396" i="1"/>
  <c r="Y2396" i="1"/>
  <c r="W2396" i="1"/>
  <c r="U2396" i="1"/>
  <c r="S2396" i="1"/>
  <c r="Q2396" i="1"/>
  <c r="O2396" i="1"/>
  <c r="M2396" i="1"/>
  <c r="K2396" i="1"/>
  <c r="I2396" i="1"/>
  <c r="G2396" i="1"/>
  <c r="D2396" i="1"/>
  <c r="C2396" i="1"/>
  <c r="AE2395" i="1"/>
  <c r="AC2395" i="1"/>
  <c r="AA2395" i="1"/>
  <c r="Y2395" i="1"/>
  <c r="W2395" i="1"/>
  <c r="U2395" i="1"/>
  <c r="S2395" i="1"/>
  <c r="Q2395" i="1"/>
  <c r="O2395" i="1"/>
  <c r="M2395" i="1"/>
  <c r="K2395" i="1"/>
  <c r="I2395" i="1"/>
  <c r="G2395" i="1"/>
  <c r="D2395" i="1"/>
  <c r="C2395" i="1"/>
  <c r="AE2394" i="1"/>
  <c r="AC2394" i="1"/>
  <c r="AA2394" i="1"/>
  <c r="Y2394" i="1"/>
  <c r="W2394" i="1"/>
  <c r="U2394" i="1"/>
  <c r="S2394" i="1"/>
  <c r="Q2394" i="1"/>
  <c r="O2394" i="1"/>
  <c r="M2394" i="1"/>
  <c r="K2394" i="1"/>
  <c r="I2394" i="1"/>
  <c r="G2394" i="1"/>
  <c r="D2394" i="1"/>
  <c r="C2394" i="1"/>
  <c r="AE2393" i="1"/>
  <c r="AC2393" i="1"/>
  <c r="AA2393" i="1"/>
  <c r="Y2393" i="1"/>
  <c r="W2393" i="1"/>
  <c r="U2393" i="1"/>
  <c r="S2393" i="1"/>
  <c r="Q2393" i="1"/>
  <c r="O2393" i="1"/>
  <c r="M2393" i="1"/>
  <c r="K2393" i="1"/>
  <c r="I2393" i="1"/>
  <c r="G2393" i="1"/>
  <c r="D2393" i="1"/>
  <c r="C2393" i="1"/>
  <c r="AE2392" i="1"/>
  <c r="AC2392" i="1"/>
  <c r="AA2392" i="1"/>
  <c r="Y2392" i="1"/>
  <c r="W2392" i="1"/>
  <c r="U2392" i="1"/>
  <c r="S2392" i="1"/>
  <c r="Q2392" i="1"/>
  <c r="O2392" i="1"/>
  <c r="M2392" i="1"/>
  <c r="K2392" i="1"/>
  <c r="I2392" i="1"/>
  <c r="G2392" i="1"/>
  <c r="D2392" i="1"/>
  <c r="C2392" i="1"/>
  <c r="AE2391" i="1"/>
  <c r="AC2391" i="1"/>
  <c r="AA2391" i="1"/>
  <c r="Y2391" i="1"/>
  <c r="W2391" i="1"/>
  <c r="U2391" i="1"/>
  <c r="S2391" i="1"/>
  <c r="Q2391" i="1"/>
  <c r="O2391" i="1"/>
  <c r="M2391" i="1"/>
  <c r="K2391" i="1"/>
  <c r="I2391" i="1"/>
  <c r="G2391" i="1"/>
  <c r="D2391" i="1"/>
  <c r="C2391" i="1"/>
  <c r="AE2390" i="1"/>
  <c r="AC2390" i="1"/>
  <c r="AA2390" i="1"/>
  <c r="Y2390" i="1"/>
  <c r="W2390" i="1"/>
  <c r="U2390" i="1"/>
  <c r="S2390" i="1"/>
  <c r="Q2390" i="1"/>
  <c r="O2390" i="1"/>
  <c r="M2390" i="1"/>
  <c r="K2390" i="1"/>
  <c r="I2390" i="1"/>
  <c r="G2390" i="1"/>
  <c r="D2390" i="1"/>
  <c r="C2390" i="1"/>
  <c r="AE2389" i="1"/>
  <c r="AC2389" i="1"/>
  <c r="AA2389" i="1"/>
  <c r="Y2389" i="1"/>
  <c r="W2389" i="1"/>
  <c r="U2389" i="1"/>
  <c r="S2389" i="1"/>
  <c r="Q2389" i="1"/>
  <c r="O2389" i="1"/>
  <c r="M2389" i="1"/>
  <c r="K2389" i="1"/>
  <c r="I2389" i="1"/>
  <c r="G2389" i="1"/>
  <c r="D2389" i="1"/>
  <c r="C2389" i="1"/>
  <c r="AE2388" i="1"/>
  <c r="AC2388" i="1"/>
  <c r="AA2388" i="1"/>
  <c r="Y2388" i="1"/>
  <c r="W2388" i="1"/>
  <c r="U2388" i="1"/>
  <c r="S2388" i="1"/>
  <c r="Q2388" i="1"/>
  <c r="O2388" i="1"/>
  <c r="M2388" i="1"/>
  <c r="K2388" i="1"/>
  <c r="I2388" i="1"/>
  <c r="G2388" i="1"/>
  <c r="D2388" i="1"/>
  <c r="C2388" i="1"/>
  <c r="AE2387" i="1"/>
  <c r="AC2387" i="1"/>
  <c r="AA2387" i="1"/>
  <c r="Y2387" i="1"/>
  <c r="W2387" i="1"/>
  <c r="U2387" i="1"/>
  <c r="S2387" i="1"/>
  <c r="Q2387" i="1"/>
  <c r="O2387" i="1"/>
  <c r="M2387" i="1"/>
  <c r="K2387" i="1"/>
  <c r="I2387" i="1"/>
  <c r="G2387" i="1"/>
  <c r="D2387" i="1"/>
  <c r="C2387" i="1"/>
  <c r="AE2386" i="1"/>
  <c r="AC2386" i="1"/>
  <c r="AA2386" i="1"/>
  <c r="Y2386" i="1"/>
  <c r="W2386" i="1"/>
  <c r="U2386" i="1"/>
  <c r="S2386" i="1"/>
  <c r="Q2386" i="1"/>
  <c r="O2386" i="1"/>
  <c r="M2386" i="1"/>
  <c r="K2386" i="1"/>
  <c r="I2386" i="1"/>
  <c r="G2386" i="1"/>
  <c r="D2386" i="1"/>
  <c r="C2386" i="1"/>
  <c r="AE2385" i="1"/>
  <c r="AC2385" i="1"/>
  <c r="AA2385" i="1"/>
  <c r="Y2385" i="1"/>
  <c r="W2385" i="1"/>
  <c r="U2385" i="1"/>
  <c r="S2385" i="1"/>
  <c r="Q2385" i="1"/>
  <c r="O2385" i="1"/>
  <c r="M2385" i="1"/>
  <c r="K2385" i="1"/>
  <c r="I2385" i="1"/>
  <c r="G2385" i="1"/>
  <c r="D2385" i="1"/>
  <c r="C2385" i="1"/>
  <c r="AE2384" i="1"/>
  <c r="AC2384" i="1"/>
  <c r="AA2384" i="1"/>
  <c r="Y2384" i="1"/>
  <c r="W2384" i="1"/>
  <c r="U2384" i="1"/>
  <c r="S2384" i="1"/>
  <c r="Q2384" i="1"/>
  <c r="O2384" i="1"/>
  <c r="M2384" i="1"/>
  <c r="K2384" i="1"/>
  <c r="I2384" i="1"/>
  <c r="G2384" i="1"/>
  <c r="D2384" i="1"/>
  <c r="C2384" i="1"/>
  <c r="AE2383" i="1"/>
  <c r="AC2383" i="1"/>
  <c r="AA2383" i="1"/>
  <c r="Y2383" i="1"/>
  <c r="W2383" i="1"/>
  <c r="U2383" i="1"/>
  <c r="S2383" i="1"/>
  <c r="Q2383" i="1"/>
  <c r="O2383" i="1"/>
  <c r="M2383" i="1"/>
  <c r="K2383" i="1"/>
  <c r="I2383" i="1"/>
  <c r="G2383" i="1"/>
  <c r="D2383" i="1"/>
  <c r="C2383" i="1"/>
  <c r="AE2382" i="1"/>
  <c r="AC2382" i="1"/>
  <c r="AA2382" i="1"/>
  <c r="Y2382" i="1"/>
  <c r="W2382" i="1"/>
  <c r="U2382" i="1"/>
  <c r="S2382" i="1"/>
  <c r="Q2382" i="1"/>
  <c r="O2382" i="1"/>
  <c r="M2382" i="1"/>
  <c r="K2382" i="1"/>
  <c r="I2382" i="1"/>
  <c r="G2382" i="1"/>
  <c r="D2382" i="1"/>
  <c r="C2382" i="1"/>
  <c r="AE2381" i="1"/>
  <c r="AC2381" i="1"/>
  <c r="AA2381" i="1"/>
  <c r="Y2381" i="1"/>
  <c r="W2381" i="1"/>
  <c r="U2381" i="1"/>
  <c r="S2381" i="1"/>
  <c r="Q2381" i="1"/>
  <c r="O2381" i="1"/>
  <c r="M2381" i="1"/>
  <c r="K2381" i="1"/>
  <c r="I2381" i="1"/>
  <c r="G2381" i="1"/>
  <c r="D2381" i="1"/>
  <c r="C2381" i="1"/>
  <c r="AE2380" i="1"/>
  <c r="AC2380" i="1"/>
  <c r="AA2380" i="1"/>
  <c r="Y2380" i="1"/>
  <c r="W2380" i="1"/>
  <c r="U2380" i="1"/>
  <c r="S2380" i="1"/>
  <c r="Q2380" i="1"/>
  <c r="O2380" i="1"/>
  <c r="M2380" i="1"/>
  <c r="K2380" i="1"/>
  <c r="I2380" i="1"/>
  <c r="G2380" i="1"/>
  <c r="D2380" i="1"/>
  <c r="C2380" i="1"/>
  <c r="AE2379" i="1"/>
  <c r="AC2379" i="1"/>
  <c r="AA2379" i="1"/>
  <c r="Y2379" i="1"/>
  <c r="W2379" i="1"/>
  <c r="U2379" i="1"/>
  <c r="S2379" i="1"/>
  <c r="Q2379" i="1"/>
  <c r="O2379" i="1"/>
  <c r="M2379" i="1"/>
  <c r="K2379" i="1"/>
  <c r="I2379" i="1"/>
  <c r="G2379" i="1"/>
  <c r="D2379" i="1"/>
  <c r="C2379" i="1"/>
  <c r="AE2378" i="1"/>
  <c r="AC2378" i="1"/>
  <c r="AA2378" i="1"/>
  <c r="Y2378" i="1"/>
  <c r="W2378" i="1"/>
  <c r="U2378" i="1"/>
  <c r="S2378" i="1"/>
  <c r="Q2378" i="1"/>
  <c r="O2378" i="1"/>
  <c r="M2378" i="1"/>
  <c r="K2378" i="1"/>
  <c r="I2378" i="1"/>
  <c r="G2378" i="1"/>
  <c r="D2378" i="1"/>
  <c r="C2378" i="1"/>
  <c r="AE2377" i="1"/>
  <c r="AC2377" i="1"/>
  <c r="AA2377" i="1"/>
  <c r="Y2377" i="1"/>
  <c r="W2377" i="1"/>
  <c r="U2377" i="1"/>
  <c r="S2377" i="1"/>
  <c r="Q2377" i="1"/>
  <c r="O2377" i="1"/>
  <c r="M2377" i="1"/>
  <c r="K2377" i="1"/>
  <c r="I2377" i="1"/>
  <c r="G2377" i="1"/>
  <c r="D2377" i="1"/>
  <c r="C2377" i="1"/>
  <c r="AE2376" i="1"/>
  <c r="AC2376" i="1"/>
  <c r="AA2376" i="1"/>
  <c r="Y2376" i="1"/>
  <c r="W2376" i="1"/>
  <c r="U2376" i="1"/>
  <c r="S2376" i="1"/>
  <c r="Q2376" i="1"/>
  <c r="O2376" i="1"/>
  <c r="M2376" i="1"/>
  <c r="K2376" i="1"/>
  <c r="I2376" i="1"/>
  <c r="G2376" i="1"/>
  <c r="D2376" i="1"/>
  <c r="C2376" i="1"/>
  <c r="AE2375" i="1"/>
  <c r="AC2375" i="1"/>
  <c r="AA2375" i="1"/>
  <c r="Y2375" i="1"/>
  <c r="W2375" i="1"/>
  <c r="U2375" i="1"/>
  <c r="S2375" i="1"/>
  <c r="Q2375" i="1"/>
  <c r="O2375" i="1"/>
  <c r="M2375" i="1"/>
  <c r="K2375" i="1"/>
  <c r="I2375" i="1"/>
  <c r="G2375" i="1"/>
  <c r="D2375" i="1"/>
  <c r="C2375" i="1"/>
  <c r="AE2374" i="1"/>
  <c r="AC2374" i="1"/>
  <c r="AA2374" i="1"/>
  <c r="Y2374" i="1"/>
  <c r="W2374" i="1"/>
  <c r="U2374" i="1"/>
  <c r="S2374" i="1"/>
  <c r="Q2374" i="1"/>
  <c r="O2374" i="1"/>
  <c r="M2374" i="1"/>
  <c r="K2374" i="1"/>
  <c r="I2374" i="1"/>
  <c r="G2374" i="1"/>
  <c r="D2374" i="1"/>
  <c r="C2374" i="1"/>
  <c r="AE2373" i="1"/>
  <c r="AC2373" i="1"/>
  <c r="AA2373" i="1"/>
  <c r="Y2373" i="1"/>
  <c r="W2373" i="1"/>
  <c r="U2373" i="1"/>
  <c r="S2373" i="1"/>
  <c r="Q2373" i="1"/>
  <c r="O2373" i="1"/>
  <c r="M2373" i="1"/>
  <c r="K2373" i="1"/>
  <c r="I2373" i="1"/>
  <c r="G2373" i="1"/>
  <c r="D2373" i="1"/>
  <c r="C2373" i="1"/>
  <c r="AE2372" i="1"/>
  <c r="AC2372" i="1"/>
  <c r="AA2372" i="1"/>
  <c r="Y2372" i="1"/>
  <c r="W2372" i="1"/>
  <c r="U2372" i="1"/>
  <c r="S2372" i="1"/>
  <c r="Q2372" i="1"/>
  <c r="O2372" i="1"/>
  <c r="M2372" i="1"/>
  <c r="K2372" i="1"/>
  <c r="I2372" i="1"/>
  <c r="G2372" i="1"/>
  <c r="D2372" i="1"/>
  <c r="C2372" i="1"/>
  <c r="AE2371" i="1"/>
  <c r="AC2371" i="1"/>
  <c r="AA2371" i="1"/>
  <c r="Y2371" i="1"/>
  <c r="W2371" i="1"/>
  <c r="U2371" i="1"/>
  <c r="S2371" i="1"/>
  <c r="Q2371" i="1"/>
  <c r="O2371" i="1"/>
  <c r="M2371" i="1"/>
  <c r="K2371" i="1"/>
  <c r="I2371" i="1"/>
  <c r="G2371" i="1"/>
  <c r="D2371" i="1"/>
  <c r="C2371" i="1"/>
  <c r="AE2370" i="1"/>
  <c r="AC2370" i="1"/>
  <c r="AA2370" i="1"/>
  <c r="Y2370" i="1"/>
  <c r="W2370" i="1"/>
  <c r="U2370" i="1"/>
  <c r="S2370" i="1"/>
  <c r="Q2370" i="1"/>
  <c r="O2370" i="1"/>
  <c r="M2370" i="1"/>
  <c r="K2370" i="1"/>
  <c r="I2370" i="1"/>
  <c r="G2370" i="1"/>
  <c r="D2370" i="1"/>
  <c r="C2370" i="1"/>
  <c r="AE2369" i="1"/>
  <c r="AC2369" i="1"/>
  <c r="AA2369" i="1"/>
  <c r="Y2369" i="1"/>
  <c r="W2369" i="1"/>
  <c r="U2369" i="1"/>
  <c r="S2369" i="1"/>
  <c r="Q2369" i="1"/>
  <c r="O2369" i="1"/>
  <c r="M2369" i="1"/>
  <c r="K2369" i="1"/>
  <c r="I2369" i="1"/>
  <c r="G2369" i="1"/>
  <c r="D2369" i="1"/>
  <c r="C2369" i="1"/>
  <c r="AE2368" i="1"/>
  <c r="AC2368" i="1"/>
  <c r="AA2368" i="1"/>
  <c r="Y2368" i="1"/>
  <c r="W2368" i="1"/>
  <c r="U2368" i="1"/>
  <c r="S2368" i="1"/>
  <c r="Q2368" i="1"/>
  <c r="O2368" i="1"/>
  <c r="M2368" i="1"/>
  <c r="K2368" i="1"/>
  <c r="I2368" i="1"/>
  <c r="G2368" i="1"/>
  <c r="D2368" i="1"/>
  <c r="C2368" i="1"/>
  <c r="AE2367" i="1"/>
  <c r="AC2367" i="1"/>
  <c r="AA2367" i="1"/>
  <c r="Y2367" i="1"/>
  <c r="W2367" i="1"/>
  <c r="U2367" i="1"/>
  <c r="S2367" i="1"/>
  <c r="Q2367" i="1"/>
  <c r="O2367" i="1"/>
  <c r="M2367" i="1"/>
  <c r="K2367" i="1"/>
  <c r="I2367" i="1"/>
  <c r="G2367" i="1"/>
  <c r="D2367" i="1"/>
  <c r="C2367" i="1"/>
  <c r="AE2366" i="1"/>
  <c r="AC2366" i="1"/>
  <c r="AA2366" i="1"/>
  <c r="Y2366" i="1"/>
  <c r="W2366" i="1"/>
  <c r="U2366" i="1"/>
  <c r="S2366" i="1"/>
  <c r="Q2366" i="1"/>
  <c r="O2366" i="1"/>
  <c r="M2366" i="1"/>
  <c r="K2366" i="1"/>
  <c r="I2366" i="1"/>
  <c r="G2366" i="1"/>
  <c r="D2366" i="1"/>
  <c r="C2366" i="1"/>
  <c r="AE2365" i="1"/>
  <c r="AC2365" i="1"/>
  <c r="AA2365" i="1"/>
  <c r="Y2365" i="1"/>
  <c r="W2365" i="1"/>
  <c r="U2365" i="1"/>
  <c r="S2365" i="1"/>
  <c r="Q2365" i="1"/>
  <c r="O2365" i="1"/>
  <c r="M2365" i="1"/>
  <c r="K2365" i="1"/>
  <c r="I2365" i="1"/>
  <c r="G2365" i="1"/>
  <c r="D2365" i="1"/>
  <c r="C2365" i="1"/>
  <c r="AE2364" i="1"/>
  <c r="AC2364" i="1"/>
  <c r="AA2364" i="1"/>
  <c r="Y2364" i="1"/>
  <c r="W2364" i="1"/>
  <c r="U2364" i="1"/>
  <c r="S2364" i="1"/>
  <c r="Q2364" i="1"/>
  <c r="O2364" i="1"/>
  <c r="M2364" i="1"/>
  <c r="K2364" i="1"/>
  <c r="I2364" i="1"/>
  <c r="G2364" i="1"/>
  <c r="D2364" i="1"/>
  <c r="C2364" i="1"/>
  <c r="AE2363" i="1"/>
  <c r="AC2363" i="1"/>
  <c r="AA2363" i="1"/>
  <c r="Y2363" i="1"/>
  <c r="W2363" i="1"/>
  <c r="U2363" i="1"/>
  <c r="S2363" i="1"/>
  <c r="Q2363" i="1"/>
  <c r="O2363" i="1"/>
  <c r="M2363" i="1"/>
  <c r="K2363" i="1"/>
  <c r="I2363" i="1"/>
  <c r="G2363" i="1"/>
  <c r="D2363" i="1"/>
  <c r="C2363" i="1"/>
  <c r="AE2362" i="1"/>
  <c r="AC2362" i="1"/>
  <c r="AA2362" i="1"/>
  <c r="Y2362" i="1"/>
  <c r="W2362" i="1"/>
  <c r="U2362" i="1"/>
  <c r="S2362" i="1"/>
  <c r="Q2362" i="1"/>
  <c r="O2362" i="1"/>
  <c r="M2362" i="1"/>
  <c r="K2362" i="1"/>
  <c r="I2362" i="1"/>
  <c r="G2362" i="1"/>
  <c r="D2362" i="1"/>
  <c r="C2362" i="1"/>
  <c r="AE2361" i="1"/>
  <c r="AC2361" i="1"/>
  <c r="AA2361" i="1"/>
  <c r="Y2361" i="1"/>
  <c r="W2361" i="1"/>
  <c r="U2361" i="1"/>
  <c r="S2361" i="1"/>
  <c r="Q2361" i="1"/>
  <c r="O2361" i="1"/>
  <c r="M2361" i="1"/>
  <c r="K2361" i="1"/>
  <c r="I2361" i="1"/>
  <c r="G2361" i="1"/>
  <c r="D2361" i="1"/>
  <c r="C2361" i="1"/>
  <c r="AE2360" i="1"/>
  <c r="AC2360" i="1"/>
  <c r="AA2360" i="1"/>
  <c r="Y2360" i="1"/>
  <c r="W2360" i="1"/>
  <c r="U2360" i="1"/>
  <c r="S2360" i="1"/>
  <c r="Q2360" i="1"/>
  <c r="O2360" i="1"/>
  <c r="M2360" i="1"/>
  <c r="K2360" i="1"/>
  <c r="I2360" i="1"/>
  <c r="G2360" i="1"/>
  <c r="D2360" i="1"/>
  <c r="C2360" i="1"/>
  <c r="AE2359" i="1"/>
  <c r="AC2359" i="1"/>
  <c r="AA2359" i="1"/>
  <c r="Y2359" i="1"/>
  <c r="W2359" i="1"/>
  <c r="U2359" i="1"/>
  <c r="S2359" i="1"/>
  <c r="Q2359" i="1"/>
  <c r="O2359" i="1"/>
  <c r="M2359" i="1"/>
  <c r="K2359" i="1"/>
  <c r="I2359" i="1"/>
  <c r="G2359" i="1"/>
  <c r="D2359" i="1"/>
  <c r="C2359" i="1"/>
  <c r="AE2358" i="1"/>
  <c r="AC2358" i="1"/>
  <c r="AA2358" i="1"/>
  <c r="Y2358" i="1"/>
  <c r="W2358" i="1"/>
  <c r="U2358" i="1"/>
  <c r="S2358" i="1"/>
  <c r="Q2358" i="1"/>
  <c r="O2358" i="1"/>
  <c r="M2358" i="1"/>
  <c r="K2358" i="1"/>
  <c r="I2358" i="1"/>
  <c r="G2358" i="1"/>
  <c r="D2358" i="1"/>
  <c r="C2358" i="1"/>
  <c r="AE2357" i="1"/>
  <c r="AC2357" i="1"/>
  <c r="AA2357" i="1"/>
  <c r="Y2357" i="1"/>
  <c r="W2357" i="1"/>
  <c r="U2357" i="1"/>
  <c r="S2357" i="1"/>
  <c r="Q2357" i="1"/>
  <c r="O2357" i="1"/>
  <c r="M2357" i="1"/>
  <c r="K2357" i="1"/>
  <c r="I2357" i="1"/>
  <c r="G2357" i="1"/>
  <c r="D2357" i="1"/>
  <c r="C2357" i="1"/>
  <c r="AE2356" i="1"/>
  <c r="AC2356" i="1"/>
  <c r="AA2356" i="1"/>
  <c r="Y2356" i="1"/>
  <c r="W2356" i="1"/>
  <c r="U2356" i="1"/>
  <c r="S2356" i="1"/>
  <c r="Q2356" i="1"/>
  <c r="O2356" i="1"/>
  <c r="M2356" i="1"/>
  <c r="K2356" i="1"/>
  <c r="I2356" i="1"/>
  <c r="G2356" i="1"/>
  <c r="D2356" i="1"/>
  <c r="C2356" i="1"/>
  <c r="AE2355" i="1"/>
  <c r="AC2355" i="1"/>
  <c r="AA2355" i="1"/>
  <c r="Y2355" i="1"/>
  <c r="W2355" i="1"/>
  <c r="U2355" i="1"/>
  <c r="S2355" i="1"/>
  <c r="Q2355" i="1"/>
  <c r="O2355" i="1"/>
  <c r="M2355" i="1"/>
  <c r="K2355" i="1"/>
  <c r="I2355" i="1"/>
  <c r="G2355" i="1"/>
  <c r="D2355" i="1"/>
  <c r="C2355" i="1"/>
  <c r="AE2354" i="1"/>
  <c r="AC2354" i="1"/>
  <c r="AA2354" i="1"/>
  <c r="Y2354" i="1"/>
  <c r="W2354" i="1"/>
  <c r="U2354" i="1"/>
  <c r="S2354" i="1"/>
  <c r="Q2354" i="1"/>
  <c r="O2354" i="1"/>
  <c r="M2354" i="1"/>
  <c r="K2354" i="1"/>
  <c r="I2354" i="1"/>
  <c r="G2354" i="1"/>
  <c r="D2354" i="1"/>
  <c r="C2354" i="1"/>
  <c r="AE2353" i="1"/>
  <c r="AC2353" i="1"/>
  <c r="AA2353" i="1"/>
  <c r="Y2353" i="1"/>
  <c r="W2353" i="1"/>
  <c r="U2353" i="1"/>
  <c r="S2353" i="1"/>
  <c r="Q2353" i="1"/>
  <c r="O2353" i="1"/>
  <c r="M2353" i="1"/>
  <c r="K2353" i="1"/>
  <c r="I2353" i="1"/>
  <c r="G2353" i="1"/>
  <c r="D2353" i="1"/>
  <c r="C2353" i="1"/>
  <c r="AE2352" i="1"/>
  <c r="AC2352" i="1"/>
  <c r="AA2352" i="1"/>
  <c r="Y2352" i="1"/>
  <c r="W2352" i="1"/>
  <c r="U2352" i="1"/>
  <c r="S2352" i="1"/>
  <c r="Q2352" i="1"/>
  <c r="O2352" i="1"/>
  <c r="M2352" i="1"/>
  <c r="K2352" i="1"/>
  <c r="I2352" i="1"/>
  <c r="G2352" i="1"/>
  <c r="D2352" i="1"/>
  <c r="C2352" i="1"/>
  <c r="AE2351" i="1"/>
  <c r="AC2351" i="1"/>
  <c r="AA2351" i="1"/>
  <c r="Y2351" i="1"/>
  <c r="W2351" i="1"/>
  <c r="U2351" i="1"/>
  <c r="S2351" i="1"/>
  <c r="Q2351" i="1"/>
  <c r="O2351" i="1"/>
  <c r="M2351" i="1"/>
  <c r="K2351" i="1"/>
  <c r="I2351" i="1"/>
  <c r="G2351" i="1"/>
  <c r="D2351" i="1"/>
  <c r="C2351" i="1"/>
  <c r="AE2350" i="1"/>
  <c r="AC2350" i="1"/>
  <c r="AA2350" i="1"/>
  <c r="Y2350" i="1"/>
  <c r="W2350" i="1"/>
  <c r="U2350" i="1"/>
  <c r="S2350" i="1"/>
  <c r="Q2350" i="1"/>
  <c r="O2350" i="1"/>
  <c r="M2350" i="1"/>
  <c r="K2350" i="1"/>
  <c r="I2350" i="1"/>
  <c r="G2350" i="1"/>
  <c r="D2350" i="1"/>
  <c r="C2350" i="1"/>
  <c r="AE2349" i="1"/>
  <c r="AC2349" i="1"/>
  <c r="AA2349" i="1"/>
  <c r="Y2349" i="1"/>
  <c r="W2349" i="1"/>
  <c r="U2349" i="1"/>
  <c r="S2349" i="1"/>
  <c r="Q2349" i="1"/>
  <c r="O2349" i="1"/>
  <c r="M2349" i="1"/>
  <c r="K2349" i="1"/>
  <c r="I2349" i="1"/>
  <c r="G2349" i="1"/>
  <c r="D2349" i="1"/>
  <c r="C2349" i="1"/>
  <c r="AE2348" i="1"/>
  <c r="AC2348" i="1"/>
  <c r="AA2348" i="1"/>
  <c r="Y2348" i="1"/>
  <c r="W2348" i="1"/>
  <c r="U2348" i="1"/>
  <c r="S2348" i="1"/>
  <c r="Q2348" i="1"/>
  <c r="O2348" i="1"/>
  <c r="M2348" i="1"/>
  <c r="K2348" i="1"/>
  <c r="I2348" i="1"/>
  <c r="G2348" i="1"/>
  <c r="D2348" i="1"/>
  <c r="C2348" i="1"/>
  <c r="AE2347" i="1"/>
  <c r="AC2347" i="1"/>
  <c r="AA2347" i="1"/>
  <c r="Y2347" i="1"/>
  <c r="W2347" i="1"/>
  <c r="U2347" i="1"/>
  <c r="S2347" i="1"/>
  <c r="Q2347" i="1"/>
  <c r="O2347" i="1"/>
  <c r="M2347" i="1"/>
  <c r="K2347" i="1"/>
  <c r="I2347" i="1"/>
  <c r="G2347" i="1"/>
  <c r="D2347" i="1"/>
  <c r="C2347" i="1"/>
  <c r="AE2346" i="1"/>
  <c r="AC2346" i="1"/>
  <c r="AA2346" i="1"/>
  <c r="Y2346" i="1"/>
  <c r="W2346" i="1"/>
  <c r="U2346" i="1"/>
  <c r="S2346" i="1"/>
  <c r="Q2346" i="1"/>
  <c r="O2346" i="1"/>
  <c r="M2346" i="1"/>
  <c r="K2346" i="1"/>
  <c r="I2346" i="1"/>
  <c r="G2346" i="1"/>
  <c r="D2346" i="1"/>
  <c r="C2346" i="1"/>
  <c r="AE2345" i="1"/>
  <c r="AC2345" i="1"/>
  <c r="AA2345" i="1"/>
  <c r="Y2345" i="1"/>
  <c r="W2345" i="1"/>
  <c r="U2345" i="1"/>
  <c r="S2345" i="1"/>
  <c r="Q2345" i="1"/>
  <c r="O2345" i="1"/>
  <c r="M2345" i="1"/>
  <c r="K2345" i="1"/>
  <c r="I2345" i="1"/>
  <c r="G2345" i="1"/>
  <c r="D2345" i="1"/>
  <c r="C2345" i="1"/>
  <c r="AE2344" i="1"/>
  <c r="AC2344" i="1"/>
  <c r="AA2344" i="1"/>
  <c r="Y2344" i="1"/>
  <c r="W2344" i="1"/>
  <c r="U2344" i="1"/>
  <c r="S2344" i="1"/>
  <c r="Q2344" i="1"/>
  <c r="O2344" i="1"/>
  <c r="M2344" i="1"/>
  <c r="K2344" i="1"/>
  <c r="I2344" i="1"/>
  <c r="G2344" i="1"/>
  <c r="D2344" i="1"/>
  <c r="C2344" i="1"/>
  <c r="AE2343" i="1"/>
  <c r="AC2343" i="1"/>
  <c r="AA2343" i="1"/>
  <c r="Y2343" i="1"/>
  <c r="W2343" i="1"/>
  <c r="U2343" i="1"/>
  <c r="S2343" i="1"/>
  <c r="Q2343" i="1"/>
  <c r="O2343" i="1"/>
  <c r="M2343" i="1"/>
  <c r="K2343" i="1"/>
  <c r="I2343" i="1"/>
  <c r="G2343" i="1"/>
  <c r="D2343" i="1"/>
  <c r="C2343" i="1"/>
  <c r="AE2342" i="1"/>
  <c r="AC2342" i="1"/>
  <c r="AA2342" i="1"/>
  <c r="Y2342" i="1"/>
  <c r="W2342" i="1"/>
  <c r="U2342" i="1"/>
  <c r="S2342" i="1"/>
  <c r="Q2342" i="1"/>
  <c r="O2342" i="1"/>
  <c r="M2342" i="1"/>
  <c r="K2342" i="1"/>
  <c r="I2342" i="1"/>
  <c r="G2342" i="1"/>
  <c r="D2342" i="1"/>
  <c r="C2342" i="1"/>
  <c r="AE2341" i="1"/>
  <c r="AC2341" i="1"/>
  <c r="AA2341" i="1"/>
  <c r="Y2341" i="1"/>
  <c r="W2341" i="1"/>
  <c r="U2341" i="1"/>
  <c r="S2341" i="1"/>
  <c r="Q2341" i="1"/>
  <c r="O2341" i="1"/>
  <c r="M2341" i="1"/>
  <c r="K2341" i="1"/>
  <c r="I2341" i="1"/>
  <c r="G2341" i="1"/>
  <c r="D2341" i="1"/>
  <c r="C2341" i="1"/>
  <c r="AE2340" i="1"/>
  <c r="AC2340" i="1"/>
  <c r="AA2340" i="1"/>
  <c r="Y2340" i="1"/>
  <c r="W2340" i="1"/>
  <c r="U2340" i="1"/>
  <c r="S2340" i="1"/>
  <c r="Q2340" i="1"/>
  <c r="O2340" i="1"/>
  <c r="M2340" i="1"/>
  <c r="K2340" i="1"/>
  <c r="I2340" i="1"/>
  <c r="G2340" i="1"/>
  <c r="D2340" i="1"/>
  <c r="C2340" i="1"/>
  <c r="AE2339" i="1"/>
  <c r="AC2339" i="1"/>
  <c r="AA2339" i="1"/>
  <c r="Y2339" i="1"/>
  <c r="W2339" i="1"/>
  <c r="U2339" i="1"/>
  <c r="S2339" i="1"/>
  <c r="Q2339" i="1"/>
  <c r="O2339" i="1"/>
  <c r="M2339" i="1"/>
  <c r="K2339" i="1"/>
  <c r="I2339" i="1"/>
  <c r="G2339" i="1"/>
  <c r="D2339" i="1"/>
  <c r="C2339" i="1"/>
  <c r="AE2338" i="1"/>
  <c r="AC2338" i="1"/>
  <c r="AA2338" i="1"/>
  <c r="Y2338" i="1"/>
  <c r="W2338" i="1"/>
  <c r="U2338" i="1"/>
  <c r="S2338" i="1"/>
  <c r="Q2338" i="1"/>
  <c r="O2338" i="1"/>
  <c r="M2338" i="1"/>
  <c r="K2338" i="1"/>
  <c r="I2338" i="1"/>
  <c r="G2338" i="1"/>
  <c r="D2338" i="1"/>
  <c r="C2338" i="1"/>
  <c r="AE2337" i="1"/>
  <c r="AC2337" i="1"/>
  <c r="AA2337" i="1"/>
  <c r="Y2337" i="1"/>
  <c r="W2337" i="1"/>
  <c r="U2337" i="1"/>
  <c r="S2337" i="1"/>
  <c r="Q2337" i="1"/>
  <c r="O2337" i="1"/>
  <c r="M2337" i="1"/>
  <c r="K2337" i="1"/>
  <c r="I2337" i="1"/>
  <c r="G2337" i="1"/>
  <c r="D2337" i="1"/>
  <c r="C2337" i="1"/>
  <c r="AE2336" i="1"/>
  <c r="AC2336" i="1"/>
  <c r="AA2336" i="1"/>
  <c r="Y2336" i="1"/>
  <c r="W2336" i="1"/>
  <c r="U2336" i="1"/>
  <c r="S2336" i="1"/>
  <c r="Q2336" i="1"/>
  <c r="O2336" i="1"/>
  <c r="M2336" i="1"/>
  <c r="K2336" i="1"/>
  <c r="I2336" i="1"/>
  <c r="G2336" i="1"/>
  <c r="D2336" i="1"/>
  <c r="C2336" i="1"/>
  <c r="AE2335" i="1"/>
  <c r="AC2335" i="1"/>
  <c r="AA2335" i="1"/>
  <c r="Y2335" i="1"/>
  <c r="W2335" i="1"/>
  <c r="U2335" i="1"/>
  <c r="S2335" i="1"/>
  <c r="Q2335" i="1"/>
  <c r="O2335" i="1"/>
  <c r="M2335" i="1"/>
  <c r="K2335" i="1"/>
  <c r="I2335" i="1"/>
  <c r="G2335" i="1"/>
  <c r="D2335" i="1"/>
  <c r="C2335" i="1"/>
  <c r="AE2334" i="1"/>
  <c r="AC2334" i="1"/>
  <c r="AA2334" i="1"/>
  <c r="Y2334" i="1"/>
  <c r="W2334" i="1"/>
  <c r="U2334" i="1"/>
  <c r="S2334" i="1"/>
  <c r="Q2334" i="1"/>
  <c r="O2334" i="1"/>
  <c r="M2334" i="1"/>
  <c r="K2334" i="1"/>
  <c r="I2334" i="1"/>
  <c r="G2334" i="1"/>
  <c r="D2334" i="1"/>
  <c r="C2334" i="1"/>
  <c r="AE2333" i="1"/>
  <c r="AC2333" i="1"/>
  <c r="AA2333" i="1"/>
  <c r="Y2333" i="1"/>
  <c r="W2333" i="1"/>
  <c r="U2333" i="1"/>
  <c r="S2333" i="1"/>
  <c r="Q2333" i="1"/>
  <c r="O2333" i="1"/>
  <c r="M2333" i="1"/>
  <c r="K2333" i="1"/>
  <c r="I2333" i="1"/>
  <c r="G2333" i="1"/>
  <c r="D2333" i="1"/>
  <c r="C2333" i="1"/>
  <c r="AE2332" i="1"/>
  <c r="AC2332" i="1"/>
  <c r="AA2332" i="1"/>
  <c r="Y2332" i="1"/>
  <c r="W2332" i="1"/>
  <c r="U2332" i="1"/>
  <c r="S2332" i="1"/>
  <c r="Q2332" i="1"/>
  <c r="O2332" i="1"/>
  <c r="M2332" i="1"/>
  <c r="K2332" i="1"/>
  <c r="I2332" i="1"/>
  <c r="G2332" i="1"/>
  <c r="D2332" i="1"/>
  <c r="C2332" i="1"/>
  <c r="AE2331" i="1"/>
  <c r="AC2331" i="1"/>
  <c r="AA2331" i="1"/>
  <c r="Y2331" i="1"/>
  <c r="W2331" i="1"/>
  <c r="U2331" i="1"/>
  <c r="S2331" i="1"/>
  <c r="Q2331" i="1"/>
  <c r="O2331" i="1"/>
  <c r="M2331" i="1"/>
  <c r="K2331" i="1"/>
  <c r="I2331" i="1"/>
  <c r="G2331" i="1"/>
  <c r="D2331" i="1"/>
  <c r="C2331" i="1"/>
  <c r="AE2330" i="1"/>
  <c r="AC2330" i="1"/>
  <c r="AA2330" i="1"/>
  <c r="Y2330" i="1"/>
  <c r="W2330" i="1"/>
  <c r="U2330" i="1"/>
  <c r="S2330" i="1"/>
  <c r="Q2330" i="1"/>
  <c r="O2330" i="1"/>
  <c r="M2330" i="1"/>
  <c r="K2330" i="1"/>
  <c r="I2330" i="1"/>
  <c r="G2330" i="1"/>
  <c r="D2330" i="1"/>
  <c r="C2330" i="1"/>
  <c r="AE2329" i="1"/>
  <c r="AC2329" i="1"/>
  <c r="AA2329" i="1"/>
  <c r="Y2329" i="1"/>
  <c r="W2329" i="1"/>
  <c r="U2329" i="1"/>
  <c r="S2329" i="1"/>
  <c r="Q2329" i="1"/>
  <c r="O2329" i="1"/>
  <c r="M2329" i="1"/>
  <c r="K2329" i="1"/>
  <c r="I2329" i="1"/>
  <c r="G2329" i="1"/>
  <c r="D2329" i="1"/>
  <c r="C2329" i="1"/>
  <c r="AE2328" i="1"/>
  <c r="AC2328" i="1"/>
  <c r="AA2328" i="1"/>
  <c r="Y2328" i="1"/>
  <c r="W2328" i="1"/>
  <c r="U2328" i="1"/>
  <c r="S2328" i="1"/>
  <c r="Q2328" i="1"/>
  <c r="O2328" i="1"/>
  <c r="M2328" i="1"/>
  <c r="K2328" i="1"/>
  <c r="I2328" i="1"/>
  <c r="G2328" i="1"/>
  <c r="D2328" i="1"/>
  <c r="C2328" i="1"/>
  <c r="AE2327" i="1"/>
  <c r="AC2327" i="1"/>
  <c r="AA2327" i="1"/>
  <c r="Y2327" i="1"/>
  <c r="W2327" i="1"/>
  <c r="U2327" i="1"/>
  <c r="S2327" i="1"/>
  <c r="Q2327" i="1"/>
  <c r="O2327" i="1"/>
  <c r="M2327" i="1"/>
  <c r="K2327" i="1"/>
  <c r="I2327" i="1"/>
  <c r="G2327" i="1"/>
  <c r="D2327" i="1"/>
  <c r="C2327" i="1"/>
  <c r="AE2326" i="1"/>
  <c r="AC2326" i="1"/>
  <c r="AA2326" i="1"/>
  <c r="Y2326" i="1"/>
  <c r="W2326" i="1"/>
  <c r="U2326" i="1"/>
  <c r="S2326" i="1"/>
  <c r="Q2326" i="1"/>
  <c r="O2326" i="1"/>
  <c r="M2326" i="1"/>
  <c r="K2326" i="1"/>
  <c r="I2326" i="1"/>
  <c r="G2326" i="1"/>
  <c r="D2326" i="1"/>
  <c r="C2326" i="1"/>
  <c r="AE2325" i="1"/>
  <c r="AC2325" i="1"/>
  <c r="AA2325" i="1"/>
  <c r="Y2325" i="1"/>
  <c r="W2325" i="1"/>
  <c r="U2325" i="1"/>
  <c r="S2325" i="1"/>
  <c r="Q2325" i="1"/>
  <c r="O2325" i="1"/>
  <c r="M2325" i="1"/>
  <c r="K2325" i="1"/>
  <c r="I2325" i="1"/>
  <c r="G2325" i="1"/>
  <c r="D2325" i="1"/>
  <c r="C2325" i="1"/>
  <c r="AE2324" i="1"/>
  <c r="AC2324" i="1"/>
  <c r="AA2324" i="1"/>
  <c r="Y2324" i="1"/>
  <c r="W2324" i="1"/>
  <c r="U2324" i="1"/>
  <c r="S2324" i="1"/>
  <c r="Q2324" i="1"/>
  <c r="O2324" i="1"/>
  <c r="M2324" i="1"/>
  <c r="K2324" i="1"/>
  <c r="I2324" i="1"/>
  <c r="G2324" i="1"/>
  <c r="D2324" i="1"/>
  <c r="C2324" i="1"/>
  <c r="AE2323" i="1"/>
  <c r="AC2323" i="1"/>
  <c r="AA2323" i="1"/>
  <c r="Y2323" i="1"/>
  <c r="W2323" i="1"/>
  <c r="U2323" i="1"/>
  <c r="S2323" i="1"/>
  <c r="Q2323" i="1"/>
  <c r="O2323" i="1"/>
  <c r="M2323" i="1"/>
  <c r="K2323" i="1"/>
  <c r="I2323" i="1"/>
  <c r="G2323" i="1"/>
  <c r="D2323" i="1"/>
  <c r="C2323" i="1"/>
  <c r="AE2322" i="1"/>
  <c r="AC2322" i="1"/>
  <c r="AA2322" i="1"/>
  <c r="Y2322" i="1"/>
  <c r="W2322" i="1"/>
  <c r="U2322" i="1"/>
  <c r="S2322" i="1"/>
  <c r="Q2322" i="1"/>
  <c r="O2322" i="1"/>
  <c r="M2322" i="1"/>
  <c r="K2322" i="1"/>
  <c r="I2322" i="1"/>
  <c r="G2322" i="1"/>
  <c r="D2322" i="1"/>
  <c r="C2322" i="1"/>
  <c r="AE2321" i="1"/>
  <c r="AC2321" i="1"/>
  <c r="AA2321" i="1"/>
  <c r="Y2321" i="1"/>
  <c r="W2321" i="1"/>
  <c r="U2321" i="1"/>
  <c r="S2321" i="1"/>
  <c r="Q2321" i="1"/>
  <c r="O2321" i="1"/>
  <c r="M2321" i="1"/>
  <c r="K2321" i="1"/>
  <c r="I2321" i="1"/>
  <c r="G2321" i="1"/>
  <c r="D2321" i="1"/>
  <c r="C2321" i="1"/>
  <c r="AE2320" i="1"/>
  <c r="AC2320" i="1"/>
  <c r="AA2320" i="1"/>
  <c r="Y2320" i="1"/>
  <c r="W2320" i="1"/>
  <c r="U2320" i="1"/>
  <c r="S2320" i="1"/>
  <c r="Q2320" i="1"/>
  <c r="O2320" i="1"/>
  <c r="M2320" i="1"/>
  <c r="K2320" i="1"/>
  <c r="I2320" i="1"/>
  <c r="G2320" i="1"/>
  <c r="D2320" i="1"/>
  <c r="C2320" i="1"/>
  <c r="AE2319" i="1"/>
  <c r="AC2319" i="1"/>
  <c r="AA2319" i="1"/>
  <c r="Y2319" i="1"/>
  <c r="W2319" i="1"/>
  <c r="U2319" i="1"/>
  <c r="S2319" i="1"/>
  <c r="Q2319" i="1"/>
  <c r="O2319" i="1"/>
  <c r="M2319" i="1"/>
  <c r="K2319" i="1"/>
  <c r="I2319" i="1"/>
  <c r="G2319" i="1"/>
  <c r="D2319" i="1"/>
  <c r="C2319" i="1"/>
  <c r="AE2318" i="1"/>
  <c r="AC2318" i="1"/>
  <c r="AA2318" i="1"/>
  <c r="Y2318" i="1"/>
  <c r="W2318" i="1"/>
  <c r="U2318" i="1"/>
  <c r="S2318" i="1"/>
  <c r="Q2318" i="1"/>
  <c r="O2318" i="1"/>
  <c r="M2318" i="1"/>
  <c r="K2318" i="1"/>
  <c r="I2318" i="1"/>
  <c r="G2318" i="1"/>
  <c r="D2318" i="1"/>
  <c r="C2318" i="1"/>
  <c r="AE2317" i="1"/>
  <c r="AC2317" i="1"/>
  <c r="AA2317" i="1"/>
  <c r="Y2317" i="1"/>
  <c r="W2317" i="1"/>
  <c r="U2317" i="1"/>
  <c r="S2317" i="1"/>
  <c r="Q2317" i="1"/>
  <c r="O2317" i="1"/>
  <c r="M2317" i="1"/>
  <c r="K2317" i="1"/>
  <c r="I2317" i="1"/>
  <c r="G2317" i="1"/>
  <c r="D2317" i="1"/>
  <c r="C2317" i="1"/>
  <c r="AE2316" i="1"/>
  <c r="AC2316" i="1"/>
  <c r="AA2316" i="1"/>
  <c r="Y2316" i="1"/>
  <c r="W2316" i="1"/>
  <c r="U2316" i="1"/>
  <c r="S2316" i="1"/>
  <c r="Q2316" i="1"/>
  <c r="O2316" i="1"/>
  <c r="M2316" i="1"/>
  <c r="K2316" i="1"/>
  <c r="I2316" i="1"/>
  <c r="G2316" i="1"/>
  <c r="D2316" i="1"/>
  <c r="C2316" i="1"/>
  <c r="AE2315" i="1"/>
  <c r="AC2315" i="1"/>
  <c r="AA2315" i="1"/>
  <c r="Y2315" i="1"/>
  <c r="W2315" i="1"/>
  <c r="U2315" i="1"/>
  <c r="S2315" i="1"/>
  <c r="Q2315" i="1"/>
  <c r="O2315" i="1"/>
  <c r="M2315" i="1"/>
  <c r="K2315" i="1"/>
  <c r="I2315" i="1"/>
  <c r="G2315" i="1"/>
  <c r="D2315" i="1"/>
  <c r="C2315" i="1"/>
  <c r="AE2314" i="1"/>
  <c r="AC2314" i="1"/>
  <c r="AA2314" i="1"/>
  <c r="Y2314" i="1"/>
  <c r="W2314" i="1"/>
  <c r="U2314" i="1"/>
  <c r="S2314" i="1"/>
  <c r="Q2314" i="1"/>
  <c r="O2314" i="1"/>
  <c r="M2314" i="1"/>
  <c r="K2314" i="1"/>
  <c r="I2314" i="1"/>
  <c r="G2314" i="1"/>
  <c r="D2314" i="1"/>
  <c r="C2314" i="1"/>
  <c r="AE2313" i="1"/>
  <c r="AC2313" i="1"/>
  <c r="AA2313" i="1"/>
  <c r="Y2313" i="1"/>
  <c r="W2313" i="1"/>
  <c r="U2313" i="1"/>
  <c r="S2313" i="1"/>
  <c r="Q2313" i="1"/>
  <c r="O2313" i="1"/>
  <c r="M2313" i="1"/>
  <c r="K2313" i="1"/>
  <c r="I2313" i="1"/>
  <c r="G2313" i="1"/>
  <c r="D2313" i="1"/>
  <c r="C2313" i="1"/>
  <c r="AE2312" i="1"/>
  <c r="AC2312" i="1"/>
  <c r="AA2312" i="1"/>
  <c r="Y2312" i="1"/>
  <c r="W2312" i="1"/>
  <c r="U2312" i="1"/>
  <c r="S2312" i="1"/>
  <c r="Q2312" i="1"/>
  <c r="O2312" i="1"/>
  <c r="M2312" i="1"/>
  <c r="K2312" i="1"/>
  <c r="I2312" i="1"/>
  <c r="G2312" i="1"/>
  <c r="D2312" i="1"/>
  <c r="C2312" i="1"/>
  <c r="AE2311" i="1"/>
  <c r="AC2311" i="1"/>
  <c r="AA2311" i="1"/>
  <c r="Y2311" i="1"/>
  <c r="W2311" i="1"/>
  <c r="U2311" i="1"/>
  <c r="S2311" i="1"/>
  <c r="Q2311" i="1"/>
  <c r="O2311" i="1"/>
  <c r="M2311" i="1"/>
  <c r="K2311" i="1"/>
  <c r="I2311" i="1"/>
  <c r="G2311" i="1"/>
  <c r="D2311" i="1"/>
  <c r="C2311" i="1"/>
  <c r="AE2310" i="1"/>
  <c r="AC2310" i="1"/>
  <c r="AA2310" i="1"/>
  <c r="Y2310" i="1"/>
  <c r="W2310" i="1"/>
  <c r="U2310" i="1"/>
  <c r="S2310" i="1"/>
  <c r="Q2310" i="1"/>
  <c r="O2310" i="1"/>
  <c r="M2310" i="1"/>
  <c r="K2310" i="1"/>
  <c r="I2310" i="1"/>
  <c r="G2310" i="1"/>
  <c r="D2310" i="1"/>
  <c r="C2310" i="1"/>
  <c r="AE2309" i="1"/>
  <c r="AC2309" i="1"/>
  <c r="AA2309" i="1"/>
  <c r="Y2309" i="1"/>
  <c r="W2309" i="1"/>
  <c r="U2309" i="1"/>
  <c r="S2309" i="1"/>
  <c r="Q2309" i="1"/>
  <c r="O2309" i="1"/>
  <c r="M2309" i="1"/>
  <c r="K2309" i="1"/>
  <c r="I2309" i="1"/>
  <c r="G2309" i="1"/>
  <c r="D2309" i="1"/>
  <c r="C2309" i="1"/>
  <c r="AE2308" i="1"/>
  <c r="AC2308" i="1"/>
  <c r="AA2308" i="1"/>
  <c r="Y2308" i="1"/>
  <c r="W2308" i="1"/>
  <c r="U2308" i="1"/>
  <c r="S2308" i="1"/>
  <c r="Q2308" i="1"/>
  <c r="O2308" i="1"/>
  <c r="M2308" i="1"/>
  <c r="K2308" i="1"/>
  <c r="I2308" i="1"/>
  <c r="G2308" i="1"/>
  <c r="D2308" i="1"/>
  <c r="C2308" i="1"/>
  <c r="AE2307" i="1"/>
  <c r="AC2307" i="1"/>
  <c r="AA2307" i="1"/>
  <c r="Y2307" i="1"/>
  <c r="W2307" i="1"/>
  <c r="U2307" i="1"/>
  <c r="S2307" i="1"/>
  <c r="Q2307" i="1"/>
  <c r="O2307" i="1"/>
  <c r="M2307" i="1"/>
  <c r="K2307" i="1"/>
  <c r="I2307" i="1"/>
  <c r="G2307" i="1"/>
  <c r="D2307" i="1"/>
  <c r="C2307" i="1"/>
  <c r="AE2306" i="1"/>
  <c r="AC2306" i="1"/>
  <c r="AA2306" i="1"/>
  <c r="Y2306" i="1"/>
  <c r="W2306" i="1"/>
  <c r="U2306" i="1"/>
  <c r="S2306" i="1"/>
  <c r="Q2306" i="1"/>
  <c r="O2306" i="1"/>
  <c r="M2306" i="1"/>
  <c r="K2306" i="1"/>
  <c r="I2306" i="1"/>
  <c r="G2306" i="1"/>
  <c r="D2306" i="1"/>
  <c r="C2306" i="1"/>
  <c r="AE2305" i="1"/>
  <c r="AC2305" i="1"/>
  <c r="AA2305" i="1"/>
  <c r="Y2305" i="1"/>
  <c r="W2305" i="1"/>
  <c r="U2305" i="1"/>
  <c r="S2305" i="1"/>
  <c r="Q2305" i="1"/>
  <c r="O2305" i="1"/>
  <c r="M2305" i="1"/>
  <c r="K2305" i="1"/>
  <c r="I2305" i="1"/>
  <c r="G2305" i="1"/>
  <c r="D2305" i="1"/>
  <c r="C2305" i="1"/>
  <c r="AE2304" i="1"/>
  <c r="AC2304" i="1"/>
  <c r="AA2304" i="1"/>
  <c r="Y2304" i="1"/>
  <c r="W2304" i="1"/>
  <c r="U2304" i="1"/>
  <c r="S2304" i="1"/>
  <c r="Q2304" i="1"/>
  <c r="O2304" i="1"/>
  <c r="M2304" i="1"/>
  <c r="K2304" i="1"/>
  <c r="I2304" i="1"/>
  <c r="G2304" i="1"/>
  <c r="D2304" i="1"/>
  <c r="C2304" i="1"/>
  <c r="AE2303" i="1"/>
  <c r="AC2303" i="1"/>
  <c r="AA2303" i="1"/>
  <c r="Y2303" i="1"/>
  <c r="W2303" i="1"/>
  <c r="U2303" i="1"/>
  <c r="S2303" i="1"/>
  <c r="Q2303" i="1"/>
  <c r="O2303" i="1"/>
  <c r="M2303" i="1"/>
  <c r="K2303" i="1"/>
  <c r="I2303" i="1"/>
  <c r="G2303" i="1"/>
  <c r="D2303" i="1"/>
  <c r="C2303" i="1"/>
  <c r="AE2302" i="1"/>
  <c r="AC2302" i="1"/>
  <c r="AA2302" i="1"/>
  <c r="Y2302" i="1"/>
  <c r="W2302" i="1"/>
  <c r="U2302" i="1"/>
  <c r="S2302" i="1"/>
  <c r="Q2302" i="1"/>
  <c r="O2302" i="1"/>
  <c r="M2302" i="1"/>
  <c r="K2302" i="1"/>
  <c r="I2302" i="1"/>
  <c r="G2302" i="1"/>
  <c r="D2302" i="1"/>
  <c r="C2302" i="1"/>
  <c r="AE2301" i="1"/>
  <c r="AC2301" i="1"/>
  <c r="AA2301" i="1"/>
  <c r="Y2301" i="1"/>
  <c r="W2301" i="1"/>
  <c r="U2301" i="1"/>
  <c r="S2301" i="1"/>
  <c r="Q2301" i="1"/>
  <c r="O2301" i="1"/>
  <c r="M2301" i="1"/>
  <c r="K2301" i="1"/>
  <c r="I2301" i="1"/>
  <c r="G2301" i="1"/>
  <c r="D2301" i="1"/>
  <c r="C2301" i="1"/>
  <c r="AE2300" i="1"/>
  <c r="AC2300" i="1"/>
  <c r="AA2300" i="1"/>
  <c r="Y2300" i="1"/>
  <c r="W2300" i="1"/>
  <c r="U2300" i="1"/>
  <c r="S2300" i="1"/>
  <c r="Q2300" i="1"/>
  <c r="O2300" i="1"/>
  <c r="M2300" i="1"/>
  <c r="K2300" i="1"/>
  <c r="I2300" i="1"/>
  <c r="G2300" i="1"/>
  <c r="D2300" i="1"/>
  <c r="C2300" i="1"/>
  <c r="AE2299" i="1"/>
  <c r="AC2299" i="1"/>
  <c r="AA2299" i="1"/>
  <c r="Y2299" i="1"/>
  <c r="W2299" i="1"/>
  <c r="U2299" i="1"/>
  <c r="S2299" i="1"/>
  <c r="Q2299" i="1"/>
  <c r="O2299" i="1"/>
  <c r="M2299" i="1"/>
  <c r="K2299" i="1"/>
  <c r="I2299" i="1"/>
  <c r="G2299" i="1"/>
  <c r="D2299" i="1"/>
  <c r="C2299" i="1"/>
  <c r="AE2298" i="1"/>
  <c r="AC2298" i="1"/>
  <c r="AA2298" i="1"/>
  <c r="Y2298" i="1"/>
  <c r="W2298" i="1"/>
  <c r="U2298" i="1"/>
  <c r="S2298" i="1"/>
  <c r="Q2298" i="1"/>
  <c r="O2298" i="1"/>
  <c r="M2298" i="1"/>
  <c r="K2298" i="1"/>
  <c r="I2298" i="1"/>
  <c r="G2298" i="1"/>
  <c r="D2298" i="1"/>
  <c r="C2298" i="1"/>
  <c r="AE2297" i="1"/>
  <c r="AC2297" i="1"/>
  <c r="AA2297" i="1"/>
  <c r="Y2297" i="1"/>
  <c r="W2297" i="1"/>
  <c r="U2297" i="1"/>
  <c r="S2297" i="1"/>
  <c r="Q2297" i="1"/>
  <c r="O2297" i="1"/>
  <c r="M2297" i="1"/>
  <c r="K2297" i="1"/>
  <c r="I2297" i="1"/>
  <c r="G2297" i="1"/>
  <c r="D2297" i="1"/>
  <c r="C2297" i="1"/>
  <c r="AE2296" i="1"/>
  <c r="AC2296" i="1"/>
  <c r="AA2296" i="1"/>
  <c r="Y2296" i="1"/>
  <c r="W2296" i="1"/>
  <c r="U2296" i="1"/>
  <c r="S2296" i="1"/>
  <c r="Q2296" i="1"/>
  <c r="O2296" i="1"/>
  <c r="M2296" i="1"/>
  <c r="K2296" i="1"/>
  <c r="I2296" i="1"/>
  <c r="G2296" i="1"/>
  <c r="D2296" i="1"/>
  <c r="C2296" i="1"/>
  <c r="AE2295" i="1"/>
  <c r="AC2295" i="1"/>
  <c r="AA2295" i="1"/>
  <c r="Y2295" i="1"/>
  <c r="W2295" i="1"/>
  <c r="U2295" i="1"/>
  <c r="S2295" i="1"/>
  <c r="Q2295" i="1"/>
  <c r="O2295" i="1"/>
  <c r="M2295" i="1"/>
  <c r="K2295" i="1"/>
  <c r="I2295" i="1"/>
  <c r="G2295" i="1"/>
  <c r="D2295" i="1"/>
  <c r="C2295" i="1"/>
  <c r="AE2294" i="1"/>
  <c r="AC2294" i="1"/>
  <c r="AA2294" i="1"/>
  <c r="Y2294" i="1"/>
  <c r="W2294" i="1"/>
  <c r="U2294" i="1"/>
  <c r="S2294" i="1"/>
  <c r="Q2294" i="1"/>
  <c r="O2294" i="1"/>
  <c r="M2294" i="1"/>
  <c r="K2294" i="1"/>
  <c r="I2294" i="1"/>
  <c r="G2294" i="1"/>
  <c r="D2294" i="1"/>
  <c r="C2294" i="1"/>
  <c r="AE2293" i="1"/>
  <c r="AC2293" i="1"/>
  <c r="AA2293" i="1"/>
  <c r="Y2293" i="1"/>
  <c r="W2293" i="1"/>
  <c r="U2293" i="1"/>
  <c r="S2293" i="1"/>
  <c r="Q2293" i="1"/>
  <c r="O2293" i="1"/>
  <c r="M2293" i="1"/>
  <c r="K2293" i="1"/>
  <c r="I2293" i="1"/>
  <c r="G2293" i="1"/>
  <c r="D2293" i="1"/>
  <c r="C2293" i="1"/>
  <c r="AE2292" i="1"/>
  <c r="AC2292" i="1"/>
  <c r="AA2292" i="1"/>
  <c r="Y2292" i="1"/>
  <c r="W2292" i="1"/>
  <c r="U2292" i="1"/>
  <c r="S2292" i="1"/>
  <c r="Q2292" i="1"/>
  <c r="O2292" i="1"/>
  <c r="M2292" i="1"/>
  <c r="K2292" i="1"/>
  <c r="I2292" i="1"/>
  <c r="G2292" i="1"/>
  <c r="D2292" i="1"/>
  <c r="C2292" i="1"/>
  <c r="AE2291" i="1"/>
  <c r="AC2291" i="1"/>
  <c r="AA2291" i="1"/>
  <c r="Y2291" i="1"/>
  <c r="W2291" i="1"/>
  <c r="U2291" i="1"/>
  <c r="S2291" i="1"/>
  <c r="Q2291" i="1"/>
  <c r="O2291" i="1"/>
  <c r="M2291" i="1"/>
  <c r="K2291" i="1"/>
  <c r="I2291" i="1"/>
  <c r="G2291" i="1"/>
  <c r="D2291" i="1"/>
  <c r="C2291" i="1"/>
  <c r="AE2290" i="1"/>
  <c r="AC2290" i="1"/>
  <c r="AA2290" i="1"/>
  <c r="Y2290" i="1"/>
  <c r="W2290" i="1"/>
  <c r="U2290" i="1"/>
  <c r="S2290" i="1"/>
  <c r="Q2290" i="1"/>
  <c r="O2290" i="1"/>
  <c r="M2290" i="1"/>
  <c r="K2290" i="1"/>
  <c r="I2290" i="1"/>
  <c r="G2290" i="1"/>
  <c r="D2290" i="1"/>
  <c r="C2290" i="1"/>
  <c r="AE2289" i="1"/>
  <c r="AC2289" i="1"/>
  <c r="AA2289" i="1"/>
  <c r="Y2289" i="1"/>
  <c r="W2289" i="1"/>
  <c r="U2289" i="1"/>
  <c r="S2289" i="1"/>
  <c r="Q2289" i="1"/>
  <c r="O2289" i="1"/>
  <c r="M2289" i="1"/>
  <c r="K2289" i="1"/>
  <c r="I2289" i="1"/>
  <c r="G2289" i="1"/>
  <c r="D2289" i="1"/>
  <c r="C2289" i="1"/>
  <c r="AE2288" i="1"/>
  <c r="AC2288" i="1"/>
  <c r="AA2288" i="1"/>
  <c r="Y2288" i="1"/>
  <c r="W2288" i="1"/>
  <c r="U2288" i="1"/>
  <c r="S2288" i="1"/>
  <c r="Q2288" i="1"/>
  <c r="O2288" i="1"/>
  <c r="M2288" i="1"/>
  <c r="K2288" i="1"/>
  <c r="I2288" i="1"/>
  <c r="G2288" i="1"/>
  <c r="D2288" i="1"/>
  <c r="C2288" i="1"/>
  <c r="AE2287" i="1"/>
  <c r="AC2287" i="1"/>
  <c r="AA2287" i="1"/>
  <c r="Y2287" i="1"/>
  <c r="W2287" i="1"/>
  <c r="U2287" i="1"/>
  <c r="S2287" i="1"/>
  <c r="Q2287" i="1"/>
  <c r="O2287" i="1"/>
  <c r="M2287" i="1"/>
  <c r="K2287" i="1"/>
  <c r="I2287" i="1"/>
  <c r="G2287" i="1"/>
  <c r="D2287" i="1"/>
  <c r="C2287" i="1"/>
  <c r="AE2286" i="1"/>
  <c r="AC2286" i="1"/>
  <c r="AA2286" i="1"/>
  <c r="Y2286" i="1"/>
  <c r="W2286" i="1"/>
  <c r="U2286" i="1"/>
  <c r="S2286" i="1"/>
  <c r="Q2286" i="1"/>
  <c r="O2286" i="1"/>
  <c r="M2286" i="1"/>
  <c r="K2286" i="1"/>
  <c r="I2286" i="1"/>
  <c r="G2286" i="1"/>
  <c r="D2286" i="1"/>
  <c r="C2286" i="1"/>
  <c r="AE2285" i="1"/>
  <c r="AC2285" i="1"/>
  <c r="AA2285" i="1"/>
  <c r="Y2285" i="1"/>
  <c r="W2285" i="1"/>
  <c r="U2285" i="1"/>
  <c r="S2285" i="1"/>
  <c r="Q2285" i="1"/>
  <c r="O2285" i="1"/>
  <c r="M2285" i="1"/>
  <c r="K2285" i="1"/>
  <c r="I2285" i="1"/>
  <c r="G2285" i="1"/>
  <c r="D2285" i="1"/>
  <c r="C2285" i="1"/>
  <c r="AE2284" i="1"/>
  <c r="AC2284" i="1"/>
  <c r="AA2284" i="1"/>
  <c r="Y2284" i="1"/>
  <c r="W2284" i="1"/>
  <c r="U2284" i="1"/>
  <c r="S2284" i="1"/>
  <c r="Q2284" i="1"/>
  <c r="O2284" i="1"/>
  <c r="M2284" i="1"/>
  <c r="K2284" i="1"/>
  <c r="I2284" i="1"/>
  <c r="G2284" i="1"/>
  <c r="D2284" i="1"/>
  <c r="C2284" i="1"/>
  <c r="AE2283" i="1"/>
  <c r="AC2283" i="1"/>
  <c r="AA2283" i="1"/>
  <c r="Y2283" i="1"/>
  <c r="W2283" i="1"/>
  <c r="U2283" i="1"/>
  <c r="S2283" i="1"/>
  <c r="Q2283" i="1"/>
  <c r="O2283" i="1"/>
  <c r="M2283" i="1"/>
  <c r="K2283" i="1"/>
  <c r="I2283" i="1"/>
  <c r="G2283" i="1"/>
  <c r="D2283" i="1"/>
  <c r="C2283" i="1"/>
  <c r="AE2282" i="1"/>
  <c r="AC2282" i="1"/>
  <c r="AA2282" i="1"/>
  <c r="Y2282" i="1"/>
  <c r="W2282" i="1"/>
  <c r="U2282" i="1"/>
  <c r="S2282" i="1"/>
  <c r="Q2282" i="1"/>
  <c r="O2282" i="1"/>
  <c r="M2282" i="1"/>
  <c r="K2282" i="1"/>
  <c r="I2282" i="1"/>
  <c r="G2282" i="1"/>
  <c r="D2282" i="1"/>
  <c r="C2282" i="1"/>
  <c r="AE2281" i="1"/>
  <c r="AC2281" i="1"/>
  <c r="AA2281" i="1"/>
  <c r="Y2281" i="1"/>
  <c r="W2281" i="1"/>
  <c r="U2281" i="1"/>
  <c r="S2281" i="1"/>
  <c r="Q2281" i="1"/>
  <c r="O2281" i="1"/>
  <c r="M2281" i="1"/>
  <c r="K2281" i="1"/>
  <c r="I2281" i="1"/>
  <c r="G2281" i="1"/>
  <c r="D2281" i="1"/>
  <c r="C2281" i="1"/>
  <c r="AE2280" i="1"/>
  <c r="AC2280" i="1"/>
  <c r="AA2280" i="1"/>
  <c r="Y2280" i="1"/>
  <c r="W2280" i="1"/>
  <c r="U2280" i="1"/>
  <c r="S2280" i="1"/>
  <c r="Q2280" i="1"/>
  <c r="O2280" i="1"/>
  <c r="M2280" i="1"/>
  <c r="K2280" i="1"/>
  <c r="I2280" i="1"/>
  <c r="G2280" i="1"/>
  <c r="D2280" i="1"/>
  <c r="C2280" i="1"/>
  <c r="AE2279" i="1"/>
  <c r="AC2279" i="1"/>
  <c r="AA2279" i="1"/>
  <c r="Y2279" i="1"/>
  <c r="W2279" i="1"/>
  <c r="U2279" i="1"/>
  <c r="S2279" i="1"/>
  <c r="Q2279" i="1"/>
  <c r="O2279" i="1"/>
  <c r="M2279" i="1"/>
  <c r="K2279" i="1"/>
  <c r="I2279" i="1"/>
  <c r="G2279" i="1"/>
  <c r="D2279" i="1"/>
  <c r="C2279" i="1"/>
  <c r="AE2278" i="1"/>
  <c r="AC2278" i="1"/>
  <c r="AA2278" i="1"/>
  <c r="Y2278" i="1"/>
  <c r="W2278" i="1"/>
  <c r="U2278" i="1"/>
  <c r="S2278" i="1"/>
  <c r="Q2278" i="1"/>
  <c r="O2278" i="1"/>
  <c r="M2278" i="1"/>
  <c r="K2278" i="1"/>
  <c r="I2278" i="1"/>
  <c r="G2278" i="1"/>
  <c r="D2278" i="1"/>
  <c r="C2278" i="1"/>
  <c r="AE2277" i="1"/>
  <c r="AC2277" i="1"/>
  <c r="AA2277" i="1"/>
  <c r="Y2277" i="1"/>
  <c r="W2277" i="1"/>
  <c r="U2277" i="1"/>
  <c r="S2277" i="1"/>
  <c r="Q2277" i="1"/>
  <c r="O2277" i="1"/>
  <c r="M2277" i="1"/>
  <c r="K2277" i="1"/>
  <c r="I2277" i="1"/>
  <c r="G2277" i="1"/>
  <c r="D2277" i="1"/>
  <c r="C2277" i="1"/>
  <c r="AE2276" i="1"/>
  <c r="AC2276" i="1"/>
  <c r="AA2276" i="1"/>
  <c r="Y2276" i="1"/>
  <c r="W2276" i="1"/>
  <c r="U2276" i="1"/>
  <c r="S2276" i="1"/>
  <c r="Q2276" i="1"/>
  <c r="O2276" i="1"/>
  <c r="M2276" i="1"/>
  <c r="K2276" i="1"/>
  <c r="I2276" i="1"/>
  <c r="G2276" i="1"/>
  <c r="D2276" i="1"/>
  <c r="C2276" i="1"/>
  <c r="AE2275" i="1"/>
  <c r="AC2275" i="1"/>
  <c r="AA2275" i="1"/>
  <c r="Y2275" i="1"/>
  <c r="W2275" i="1"/>
  <c r="U2275" i="1"/>
  <c r="S2275" i="1"/>
  <c r="Q2275" i="1"/>
  <c r="O2275" i="1"/>
  <c r="M2275" i="1"/>
  <c r="K2275" i="1"/>
  <c r="I2275" i="1"/>
  <c r="G2275" i="1"/>
  <c r="D2275" i="1"/>
  <c r="C2275" i="1"/>
  <c r="AE2274" i="1"/>
  <c r="AC2274" i="1"/>
  <c r="AA2274" i="1"/>
  <c r="Y2274" i="1"/>
  <c r="W2274" i="1"/>
  <c r="U2274" i="1"/>
  <c r="S2274" i="1"/>
  <c r="Q2274" i="1"/>
  <c r="O2274" i="1"/>
  <c r="M2274" i="1"/>
  <c r="K2274" i="1"/>
  <c r="I2274" i="1"/>
  <c r="G2274" i="1"/>
  <c r="D2274" i="1"/>
  <c r="C2274" i="1"/>
  <c r="AE2273" i="1"/>
  <c r="AC2273" i="1"/>
  <c r="AA2273" i="1"/>
  <c r="Y2273" i="1"/>
  <c r="W2273" i="1"/>
  <c r="U2273" i="1"/>
  <c r="S2273" i="1"/>
  <c r="Q2273" i="1"/>
  <c r="O2273" i="1"/>
  <c r="M2273" i="1"/>
  <c r="K2273" i="1"/>
  <c r="I2273" i="1"/>
  <c r="G2273" i="1"/>
  <c r="D2273" i="1"/>
  <c r="C2273" i="1"/>
  <c r="AE2272" i="1"/>
  <c r="AC2272" i="1"/>
  <c r="AA2272" i="1"/>
  <c r="Y2272" i="1"/>
  <c r="W2272" i="1"/>
  <c r="U2272" i="1"/>
  <c r="S2272" i="1"/>
  <c r="Q2272" i="1"/>
  <c r="O2272" i="1"/>
  <c r="M2272" i="1"/>
  <c r="K2272" i="1"/>
  <c r="I2272" i="1"/>
  <c r="G2272" i="1"/>
  <c r="D2272" i="1"/>
  <c r="C2272" i="1"/>
  <c r="AE2271" i="1"/>
  <c r="AC2271" i="1"/>
  <c r="AA2271" i="1"/>
  <c r="Y2271" i="1"/>
  <c r="W2271" i="1"/>
  <c r="U2271" i="1"/>
  <c r="S2271" i="1"/>
  <c r="Q2271" i="1"/>
  <c r="O2271" i="1"/>
  <c r="M2271" i="1"/>
  <c r="K2271" i="1"/>
  <c r="I2271" i="1"/>
  <c r="G2271" i="1"/>
  <c r="D2271" i="1"/>
  <c r="C2271" i="1"/>
  <c r="AE2270" i="1"/>
  <c r="AC2270" i="1"/>
  <c r="AA2270" i="1"/>
  <c r="Y2270" i="1"/>
  <c r="W2270" i="1"/>
  <c r="U2270" i="1"/>
  <c r="S2270" i="1"/>
  <c r="Q2270" i="1"/>
  <c r="O2270" i="1"/>
  <c r="M2270" i="1"/>
  <c r="K2270" i="1"/>
  <c r="I2270" i="1"/>
  <c r="G2270" i="1"/>
  <c r="D2270" i="1"/>
  <c r="C2270" i="1"/>
  <c r="AE2269" i="1"/>
  <c r="AC2269" i="1"/>
  <c r="AA2269" i="1"/>
  <c r="Y2269" i="1"/>
  <c r="W2269" i="1"/>
  <c r="U2269" i="1"/>
  <c r="S2269" i="1"/>
  <c r="Q2269" i="1"/>
  <c r="O2269" i="1"/>
  <c r="M2269" i="1"/>
  <c r="K2269" i="1"/>
  <c r="I2269" i="1"/>
  <c r="G2269" i="1"/>
  <c r="D2269" i="1"/>
  <c r="C2269" i="1"/>
  <c r="AE2268" i="1"/>
  <c r="AC2268" i="1"/>
  <c r="AA2268" i="1"/>
  <c r="Y2268" i="1"/>
  <c r="W2268" i="1"/>
  <c r="U2268" i="1"/>
  <c r="S2268" i="1"/>
  <c r="Q2268" i="1"/>
  <c r="O2268" i="1"/>
  <c r="M2268" i="1"/>
  <c r="K2268" i="1"/>
  <c r="I2268" i="1"/>
  <c r="G2268" i="1"/>
  <c r="D2268" i="1"/>
  <c r="C2268" i="1"/>
  <c r="AE2267" i="1"/>
  <c r="AC2267" i="1"/>
  <c r="AA2267" i="1"/>
  <c r="Y2267" i="1"/>
  <c r="W2267" i="1"/>
  <c r="U2267" i="1"/>
  <c r="S2267" i="1"/>
  <c r="Q2267" i="1"/>
  <c r="O2267" i="1"/>
  <c r="M2267" i="1"/>
  <c r="K2267" i="1"/>
  <c r="I2267" i="1"/>
  <c r="G2267" i="1"/>
  <c r="D2267" i="1"/>
  <c r="C2267" i="1"/>
  <c r="AE2266" i="1"/>
  <c r="AC2266" i="1"/>
  <c r="AA2266" i="1"/>
  <c r="Y2266" i="1"/>
  <c r="W2266" i="1"/>
  <c r="U2266" i="1"/>
  <c r="S2266" i="1"/>
  <c r="Q2266" i="1"/>
  <c r="O2266" i="1"/>
  <c r="M2266" i="1"/>
  <c r="K2266" i="1"/>
  <c r="I2266" i="1"/>
  <c r="G2266" i="1"/>
  <c r="D2266" i="1"/>
  <c r="C2266" i="1"/>
  <c r="AE2265" i="1"/>
  <c r="AC2265" i="1"/>
  <c r="AA2265" i="1"/>
  <c r="Y2265" i="1"/>
  <c r="W2265" i="1"/>
  <c r="U2265" i="1"/>
  <c r="S2265" i="1"/>
  <c r="Q2265" i="1"/>
  <c r="O2265" i="1"/>
  <c r="M2265" i="1"/>
  <c r="K2265" i="1"/>
  <c r="I2265" i="1"/>
  <c r="G2265" i="1"/>
  <c r="D2265" i="1"/>
  <c r="C2265" i="1"/>
  <c r="AE2264" i="1"/>
  <c r="AC2264" i="1"/>
  <c r="AA2264" i="1"/>
  <c r="Y2264" i="1"/>
  <c r="W2264" i="1"/>
  <c r="U2264" i="1"/>
  <c r="S2264" i="1"/>
  <c r="Q2264" i="1"/>
  <c r="O2264" i="1"/>
  <c r="M2264" i="1"/>
  <c r="K2264" i="1"/>
  <c r="I2264" i="1"/>
  <c r="G2264" i="1"/>
  <c r="D2264" i="1"/>
  <c r="C2264" i="1"/>
  <c r="AE2263" i="1"/>
  <c r="AC2263" i="1"/>
  <c r="AA2263" i="1"/>
  <c r="Y2263" i="1"/>
  <c r="W2263" i="1"/>
  <c r="U2263" i="1"/>
  <c r="S2263" i="1"/>
  <c r="Q2263" i="1"/>
  <c r="O2263" i="1"/>
  <c r="M2263" i="1"/>
  <c r="K2263" i="1"/>
  <c r="I2263" i="1"/>
  <c r="G2263" i="1"/>
  <c r="D2263" i="1"/>
  <c r="C2263" i="1"/>
  <c r="AE2262" i="1"/>
  <c r="AC2262" i="1"/>
  <c r="AA2262" i="1"/>
  <c r="Y2262" i="1"/>
  <c r="W2262" i="1"/>
  <c r="U2262" i="1"/>
  <c r="S2262" i="1"/>
  <c r="Q2262" i="1"/>
  <c r="O2262" i="1"/>
  <c r="M2262" i="1"/>
  <c r="K2262" i="1"/>
  <c r="I2262" i="1"/>
  <c r="G2262" i="1"/>
  <c r="D2262" i="1"/>
  <c r="C2262" i="1"/>
  <c r="AE2261" i="1"/>
  <c r="AC2261" i="1"/>
  <c r="AA2261" i="1"/>
  <c r="Y2261" i="1"/>
  <c r="W2261" i="1"/>
  <c r="U2261" i="1"/>
  <c r="S2261" i="1"/>
  <c r="Q2261" i="1"/>
  <c r="O2261" i="1"/>
  <c r="M2261" i="1"/>
  <c r="K2261" i="1"/>
  <c r="I2261" i="1"/>
  <c r="G2261" i="1"/>
  <c r="D2261" i="1"/>
  <c r="C2261" i="1"/>
  <c r="AE2260" i="1"/>
  <c r="AC2260" i="1"/>
  <c r="AA2260" i="1"/>
  <c r="Y2260" i="1"/>
  <c r="W2260" i="1"/>
  <c r="U2260" i="1"/>
  <c r="S2260" i="1"/>
  <c r="Q2260" i="1"/>
  <c r="O2260" i="1"/>
  <c r="M2260" i="1"/>
  <c r="K2260" i="1"/>
  <c r="I2260" i="1"/>
  <c r="G2260" i="1"/>
  <c r="D2260" i="1"/>
  <c r="C2260" i="1"/>
  <c r="AE2259" i="1"/>
  <c r="AC2259" i="1"/>
  <c r="AA2259" i="1"/>
  <c r="Y2259" i="1"/>
  <c r="W2259" i="1"/>
  <c r="U2259" i="1"/>
  <c r="S2259" i="1"/>
  <c r="Q2259" i="1"/>
  <c r="O2259" i="1"/>
  <c r="M2259" i="1"/>
  <c r="K2259" i="1"/>
  <c r="I2259" i="1"/>
  <c r="G2259" i="1"/>
  <c r="D2259" i="1"/>
  <c r="C2259" i="1"/>
  <c r="AE2258" i="1"/>
  <c r="AC2258" i="1"/>
  <c r="AA2258" i="1"/>
  <c r="Y2258" i="1"/>
  <c r="W2258" i="1"/>
  <c r="U2258" i="1"/>
  <c r="S2258" i="1"/>
  <c r="Q2258" i="1"/>
  <c r="O2258" i="1"/>
  <c r="M2258" i="1"/>
  <c r="K2258" i="1"/>
  <c r="I2258" i="1"/>
  <c r="G2258" i="1"/>
  <c r="D2258" i="1"/>
  <c r="C2258" i="1"/>
  <c r="AE2257" i="1"/>
  <c r="AC2257" i="1"/>
  <c r="AA2257" i="1"/>
  <c r="Y2257" i="1"/>
  <c r="W2257" i="1"/>
  <c r="U2257" i="1"/>
  <c r="S2257" i="1"/>
  <c r="Q2257" i="1"/>
  <c r="O2257" i="1"/>
  <c r="M2257" i="1"/>
  <c r="K2257" i="1"/>
  <c r="I2257" i="1"/>
  <c r="G2257" i="1"/>
  <c r="D2257" i="1"/>
  <c r="C2257" i="1"/>
  <c r="AE2256" i="1"/>
  <c r="AC2256" i="1"/>
  <c r="AA2256" i="1"/>
  <c r="Y2256" i="1"/>
  <c r="W2256" i="1"/>
  <c r="U2256" i="1"/>
  <c r="S2256" i="1"/>
  <c r="Q2256" i="1"/>
  <c r="O2256" i="1"/>
  <c r="M2256" i="1"/>
  <c r="K2256" i="1"/>
  <c r="I2256" i="1"/>
  <c r="G2256" i="1"/>
  <c r="D2256" i="1"/>
  <c r="C2256" i="1"/>
  <c r="AE2255" i="1"/>
  <c r="AC2255" i="1"/>
  <c r="AA2255" i="1"/>
  <c r="Y2255" i="1"/>
  <c r="W2255" i="1"/>
  <c r="U2255" i="1"/>
  <c r="S2255" i="1"/>
  <c r="Q2255" i="1"/>
  <c r="O2255" i="1"/>
  <c r="M2255" i="1"/>
  <c r="K2255" i="1"/>
  <c r="I2255" i="1"/>
  <c r="G2255" i="1"/>
  <c r="D2255" i="1"/>
  <c r="C2255" i="1"/>
  <c r="AE2254" i="1"/>
  <c r="AC2254" i="1"/>
  <c r="AA2254" i="1"/>
  <c r="Y2254" i="1"/>
  <c r="W2254" i="1"/>
  <c r="U2254" i="1"/>
  <c r="S2254" i="1"/>
  <c r="Q2254" i="1"/>
  <c r="O2254" i="1"/>
  <c r="M2254" i="1"/>
  <c r="K2254" i="1"/>
  <c r="I2254" i="1"/>
  <c r="G2254" i="1"/>
  <c r="D2254" i="1"/>
  <c r="C2254" i="1"/>
  <c r="AE2253" i="1"/>
  <c r="AC2253" i="1"/>
  <c r="AA2253" i="1"/>
  <c r="Y2253" i="1"/>
  <c r="W2253" i="1"/>
  <c r="U2253" i="1"/>
  <c r="S2253" i="1"/>
  <c r="Q2253" i="1"/>
  <c r="O2253" i="1"/>
  <c r="M2253" i="1"/>
  <c r="K2253" i="1"/>
  <c r="I2253" i="1"/>
  <c r="G2253" i="1"/>
  <c r="D2253" i="1"/>
  <c r="C2253" i="1"/>
  <c r="AE2252" i="1"/>
  <c r="AC2252" i="1"/>
  <c r="AA2252" i="1"/>
  <c r="Y2252" i="1"/>
  <c r="W2252" i="1"/>
  <c r="U2252" i="1"/>
  <c r="S2252" i="1"/>
  <c r="Q2252" i="1"/>
  <c r="O2252" i="1"/>
  <c r="M2252" i="1"/>
  <c r="K2252" i="1"/>
  <c r="I2252" i="1"/>
  <c r="G2252" i="1"/>
  <c r="D2252" i="1"/>
  <c r="C2252" i="1"/>
  <c r="AE2251" i="1"/>
  <c r="AC2251" i="1"/>
  <c r="AA2251" i="1"/>
  <c r="Y2251" i="1"/>
  <c r="W2251" i="1"/>
  <c r="U2251" i="1"/>
  <c r="S2251" i="1"/>
  <c r="Q2251" i="1"/>
  <c r="O2251" i="1"/>
  <c r="M2251" i="1"/>
  <c r="K2251" i="1"/>
  <c r="I2251" i="1"/>
  <c r="G2251" i="1"/>
  <c r="D2251" i="1"/>
  <c r="C2251" i="1"/>
  <c r="AE2250" i="1"/>
  <c r="AC2250" i="1"/>
  <c r="AA2250" i="1"/>
  <c r="Y2250" i="1"/>
  <c r="W2250" i="1"/>
  <c r="U2250" i="1"/>
  <c r="S2250" i="1"/>
  <c r="Q2250" i="1"/>
  <c r="O2250" i="1"/>
  <c r="M2250" i="1"/>
  <c r="K2250" i="1"/>
  <c r="I2250" i="1"/>
  <c r="G2250" i="1"/>
  <c r="D2250" i="1"/>
  <c r="C2250" i="1"/>
  <c r="AE2249" i="1"/>
  <c r="AC2249" i="1"/>
  <c r="AA2249" i="1"/>
  <c r="Y2249" i="1"/>
  <c r="W2249" i="1"/>
  <c r="U2249" i="1"/>
  <c r="S2249" i="1"/>
  <c r="Q2249" i="1"/>
  <c r="O2249" i="1"/>
  <c r="M2249" i="1"/>
  <c r="K2249" i="1"/>
  <c r="I2249" i="1"/>
  <c r="G2249" i="1"/>
  <c r="D2249" i="1"/>
  <c r="C2249" i="1"/>
  <c r="AE2248" i="1"/>
  <c r="AC2248" i="1"/>
  <c r="AA2248" i="1"/>
  <c r="Y2248" i="1"/>
  <c r="W2248" i="1"/>
  <c r="U2248" i="1"/>
  <c r="S2248" i="1"/>
  <c r="Q2248" i="1"/>
  <c r="O2248" i="1"/>
  <c r="M2248" i="1"/>
  <c r="K2248" i="1"/>
  <c r="I2248" i="1"/>
  <c r="G2248" i="1"/>
  <c r="D2248" i="1"/>
  <c r="C2248" i="1"/>
  <c r="AE2247" i="1"/>
  <c r="AC2247" i="1"/>
  <c r="AA2247" i="1"/>
  <c r="Y2247" i="1"/>
  <c r="W2247" i="1"/>
  <c r="U2247" i="1"/>
  <c r="S2247" i="1"/>
  <c r="Q2247" i="1"/>
  <c r="O2247" i="1"/>
  <c r="M2247" i="1"/>
  <c r="K2247" i="1"/>
  <c r="I2247" i="1"/>
  <c r="G2247" i="1"/>
  <c r="D2247" i="1"/>
  <c r="C2247" i="1"/>
  <c r="AE2246" i="1"/>
  <c r="AC2246" i="1"/>
  <c r="AA2246" i="1"/>
  <c r="Y2246" i="1"/>
  <c r="W2246" i="1"/>
  <c r="U2246" i="1"/>
  <c r="S2246" i="1"/>
  <c r="Q2246" i="1"/>
  <c r="O2246" i="1"/>
  <c r="M2246" i="1"/>
  <c r="K2246" i="1"/>
  <c r="I2246" i="1"/>
  <c r="G2246" i="1"/>
  <c r="D2246" i="1"/>
  <c r="C2246" i="1"/>
  <c r="AE2245" i="1"/>
  <c r="AC2245" i="1"/>
  <c r="AA2245" i="1"/>
  <c r="Y2245" i="1"/>
  <c r="W2245" i="1"/>
  <c r="U2245" i="1"/>
  <c r="S2245" i="1"/>
  <c r="Q2245" i="1"/>
  <c r="O2245" i="1"/>
  <c r="M2245" i="1"/>
  <c r="K2245" i="1"/>
  <c r="I2245" i="1"/>
  <c r="G2245" i="1"/>
  <c r="D2245" i="1"/>
  <c r="C2245" i="1"/>
  <c r="AE2244" i="1"/>
  <c r="AC2244" i="1"/>
  <c r="AA2244" i="1"/>
  <c r="Y2244" i="1"/>
  <c r="W2244" i="1"/>
  <c r="U2244" i="1"/>
  <c r="S2244" i="1"/>
  <c r="Q2244" i="1"/>
  <c r="O2244" i="1"/>
  <c r="M2244" i="1"/>
  <c r="K2244" i="1"/>
  <c r="I2244" i="1"/>
  <c r="G2244" i="1"/>
  <c r="D2244" i="1"/>
  <c r="C2244" i="1"/>
  <c r="AE2243" i="1"/>
  <c r="AC2243" i="1"/>
  <c r="AA2243" i="1"/>
  <c r="Y2243" i="1"/>
  <c r="W2243" i="1"/>
  <c r="U2243" i="1"/>
  <c r="S2243" i="1"/>
  <c r="Q2243" i="1"/>
  <c r="O2243" i="1"/>
  <c r="M2243" i="1"/>
  <c r="K2243" i="1"/>
  <c r="I2243" i="1"/>
  <c r="G2243" i="1"/>
  <c r="D2243" i="1"/>
  <c r="C2243" i="1"/>
  <c r="AE2242" i="1"/>
  <c r="AC2242" i="1"/>
  <c r="AA2242" i="1"/>
  <c r="Y2242" i="1"/>
  <c r="W2242" i="1"/>
  <c r="U2242" i="1"/>
  <c r="S2242" i="1"/>
  <c r="Q2242" i="1"/>
  <c r="O2242" i="1"/>
  <c r="M2242" i="1"/>
  <c r="K2242" i="1"/>
  <c r="I2242" i="1"/>
  <c r="G2242" i="1"/>
  <c r="D2242" i="1"/>
  <c r="C2242" i="1"/>
  <c r="AE2241" i="1"/>
  <c r="AC2241" i="1"/>
  <c r="AA2241" i="1"/>
  <c r="Y2241" i="1"/>
  <c r="W2241" i="1"/>
  <c r="U2241" i="1"/>
  <c r="S2241" i="1"/>
  <c r="Q2241" i="1"/>
  <c r="O2241" i="1"/>
  <c r="M2241" i="1"/>
  <c r="K2241" i="1"/>
  <c r="I2241" i="1"/>
  <c r="G2241" i="1"/>
  <c r="D2241" i="1"/>
  <c r="C2241" i="1"/>
  <c r="AE2240" i="1"/>
  <c r="AC2240" i="1"/>
  <c r="AA2240" i="1"/>
  <c r="Y2240" i="1"/>
  <c r="W2240" i="1"/>
  <c r="U2240" i="1"/>
  <c r="S2240" i="1"/>
  <c r="Q2240" i="1"/>
  <c r="O2240" i="1"/>
  <c r="M2240" i="1"/>
  <c r="K2240" i="1"/>
  <c r="I2240" i="1"/>
  <c r="G2240" i="1"/>
  <c r="D2240" i="1"/>
  <c r="C2240" i="1"/>
  <c r="AE2239" i="1"/>
  <c r="AC2239" i="1"/>
  <c r="AA2239" i="1"/>
  <c r="Y2239" i="1"/>
  <c r="W2239" i="1"/>
  <c r="U2239" i="1"/>
  <c r="S2239" i="1"/>
  <c r="Q2239" i="1"/>
  <c r="O2239" i="1"/>
  <c r="M2239" i="1"/>
  <c r="K2239" i="1"/>
  <c r="I2239" i="1"/>
  <c r="G2239" i="1"/>
  <c r="D2239" i="1"/>
  <c r="C2239" i="1"/>
  <c r="AE2238" i="1"/>
  <c r="AC2238" i="1"/>
  <c r="AA2238" i="1"/>
  <c r="Y2238" i="1"/>
  <c r="W2238" i="1"/>
  <c r="U2238" i="1"/>
  <c r="S2238" i="1"/>
  <c r="Q2238" i="1"/>
  <c r="O2238" i="1"/>
  <c r="M2238" i="1"/>
  <c r="K2238" i="1"/>
  <c r="I2238" i="1"/>
  <c r="G2238" i="1"/>
  <c r="D2238" i="1"/>
  <c r="C2238" i="1"/>
  <c r="AE2237" i="1"/>
  <c r="AC2237" i="1"/>
  <c r="AA2237" i="1"/>
  <c r="Y2237" i="1"/>
  <c r="W2237" i="1"/>
  <c r="U2237" i="1"/>
  <c r="S2237" i="1"/>
  <c r="Q2237" i="1"/>
  <c r="O2237" i="1"/>
  <c r="M2237" i="1"/>
  <c r="K2237" i="1"/>
  <c r="I2237" i="1"/>
  <c r="G2237" i="1"/>
  <c r="D2237" i="1"/>
  <c r="C2237" i="1"/>
  <c r="AE2236" i="1"/>
  <c r="AC2236" i="1"/>
  <c r="AA2236" i="1"/>
  <c r="Y2236" i="1"/>
  <c r="W2236" i="1"/>
  <c r="U2236" i="1"/>
  <c r="S2236" i="1"/>
  <c r="Q2236" i="1"/>
  <c r="O2236" i="1"/>
  <c r="M2236" i="1"/>
  <c r="K2236" i="1"/>
  <c r="I2236" i="1"/>
  <c r="G2236" i="1"/>
  <c r="D2236" i="1"/>
  <c r="C2236" i="1"/>
  <c r="AE2235" i="1"/>
  <c r="AC2235" i="1"/>
  <c r="AA2235" i="1"/>
  <c r="Y2235" i="1"/>
  <c r="W2235" i="1"/>
  <c r="U2235" i="1"/>
  <c r="S2235" i="1"/>
  <c r="Q2235" i="1"/>
  <c r="O2235" i="1"/>
  <c r="M2235" i="1"/>
  <c r="K2235" i="1"/>
  <c r="I2235" i="1"/>
  <c r="G2235" i="1"/>
  <c r="D2235" i="1"/>
  <c r="C2235" i="1"/>
  <c r="AE2234" i="1"/>
  <c r="AC2234" i="1"/>
  <c r="AA2234" i="1"/>
  <c r="Y2234" i="1"/>
  <c r="W2234" i="1"/>
  <c r="U2234" i="1"/>
  <c r="S2234" i="1"/>
  <c r="Q2234" i="1"/>
  <c r="O2234" i="1"/>
  <c r="M2234" i="1"/>
  <c r="K2234" i="1"/>
  <c r="I2234" i="1"/>
  <c r="G2234" i="1"/>
  <c r="D2234" i="1"/>
  <c r="C2234" i="1"/>
  <c r="AE2233" i="1"/>
  <c r="AC2233" i="1"/>
  <c r="AA2233" i="1"/>
  <c r="Y2233" i="1"/>
  <c r="W2233" i="1"/>
  <c r="U2233" i="1"/>
  <c r="S2233" i="1"/>
  <c r="Q2233" i="1"/>
  <c r="O2233" i="1"/>
  <c r="M2233" i="1"/>
  <c r="K2233" i="1"/>
  <c r="I2233" i="1"/>
  <c r="G2233" i="1"/>
  <c r="D2233" i="1"/>
  <c r="C2233" i="1"/>
  <c r="AE2232" i="1"/>
  <c r="AC2232" i="1"/>
  <c r="AA2232" i="1"/>
  <c r="Y2232" i="1"/>
  <c r="W2232" i="1"/>
  <c r="U2232" i="1"/>
  <c r="S2232" i="1"/>
  <c r="Q2232" i="1"/>
  <c r="O2232" i="1"/>
  <c r="M2232" i="1"/>
  <c r="K2232" i="1"/>
  <c r="I2232" i="1"/>
  <c r="G2232" i="1"/>
  <c r="D2232" i="1"/>
  <c r="C2232" i="1"/>
  <c r="AE2231" i="1"/>
  <c r="AC2231" i="1"/>
  <c r="AA2231" i="1"/>
  <c r="Y2231" i="1"/>
  <c r="W2231" i="1"/>
  <c r="U2231" i="1"/>
  <c r="S2231" i="1"/>
  <c r="Q2231" i="1"/>
  <c r="O2231" i="1"/>
  <c r="M2231" i="1"/>
  <c r="K2231" i="1"/>
  <c r="I2231" i="1"/>
  <c r="G2231" i="1"/>
  <c r="D2231" i="1"/>
  <c r="C2231" i="1"/>
  <c r="AE2230" i="1"/>
  <c r="AC2230" i="1"/>
  <c r="AA2230" i="1"/>
  <c r="Y2230" i="1"/>
  <c r="W2230" i="1"/>
  <c r="U2230" i="1"/>
  <c r="S2230" i="1"/>
  <c r="Q2230" i="1"/>
  <c r="O2230" i="1"/>
  <c r="M2230" i="1"/>
  <c r="K2230" i="1"/>
  <c r="I2230" i="1"/>
  <c r="G2230" i="1"/>
  <c r="D2230" i="1"/>
  <c r="C2230" i="1"/>
  <c r="AE2229" i="1"/>
  <c r="AC2229" i="1"/>
  <c r="AA2229" i="1"/>
  <c r="Y2229" i="1"/>
  <c r="W2229" i="1"/>
  <c r="U2229" i="1"/>
  <c r="S2229" i="1"/>
  <c r="Q2229" i="1"/>
  <c r="O2229" i="1"/>
  <c r="M2229" i="1"/>
  <c r="K2229" i="1"/>
  <c r="I2229" i="1"/>
  <c r="G2229" i="1"/>
  <c r="D2229" i="1"/>
  <c r="C2229" i="1"/>
  <c r="AE2228" i="1"/>
  <c r="AC2228" i="1"/>
  <c r="AA2228" i="1"/>
  <c r="Y2228" i="1"/>
  <c r="W2228" i="1"/>
  <c r="U2228" i="1"/>
  <c r="S2228" i="1"/>
  <c r="Q2228" i="1"/>
  <c r="O2228" i="1"/>
  <c r="M2228" i="1"/>
  <c r="K2228" i="1"/>
  <c r="I2228" i="1"/>
  <c r="G2228" i="1"/>
  <c r="D2228" i="1"/>
  <c r="C2228" i="1"/>
  <c r="AE2227" i="1"/>
  <c r="AC2227" i="1"/>
  <c r="AA2227" i="1"/>
  <c r="Y2227" i="1"/>
  <c r="W2227" i="1"/>
  <c r="U2227" i="1"/>
  <c r="S2227" i="1"/>
  <c r="Q2227" i="1"/>
  <c r="O2227" i="1"/>
  <c r="M2227" i="1"/>
  <c r="K2227" i="1"/>
  <c r="I2227" i="1"/>
  <c r="G2227" i="1"/>
  <c r="D2227" i="1"/>
  <c r="C2227" i="1"/>
  <c r="AE2226" i="1"/>
  <c r="AC2226" i="1"/>
  <c r="AA2226" i="1"/>
  <c r="Y2226" i="1"/>
  <c r="W2226" i="1"/>
  <c r="U2226" i="1"/>
  <c r="S2226" i="1"/>
  <c r="Q2226" i="1"/>
  <c r="O2226" i="1"/>
  <c r="M2226" i="1"/>
  <c r="K2226" i="1"/>
  <c r="I2226" i="1"/>
  <c r="G2226" i="1"/>
  <c r="D2226" i="1"/>
  <c r="C2226" i="1"/>
  <c r="AE2225" i="1"/>
  <c r="AC2225" i="1"/>
  <c r="AA2225" i="1"/>
  <c r="Y2225" i="1"/>
  <c r="W2225" i="1"/>
  <c r="U2225" i="1"/>
  <c r="S2225" i="1"/>
  <c r="Q2225" i="1"/>
  <c r="O2225" i="1"/>
  <c r="M2225" i="1"/>
  <c r="K2225" i="1"/>
  <c r="I2225" i="1"/>
  <c r="G2225" i="1"/>
  <c r="D2225" i="1"/>
  <c r="C2225" i="1"/>
  <c r="AE2224" i="1"/>
  <c r="AC2224" i="1"/>
  <c r="AA2224" i="1"/>
  <c r="Y2224" i="1"/>
  <c r="W2224" i="1"/>
  <c r="U2224" i="1"/>
  <c r="S2224" i="1"/>
  <c r="Q2224" i="1"/>
  <c r="O2224" i="1"/>
  <c r="M2224" i="1"/>
  <c r="K2224" i="1"/>
  <c r="I2224" i="1"/>
  <c r="G2224" i="1"/>
  <c r="D2224" i="1"/>
  <c r="C2224" i="1"/>
  <c r="AE2223" i="1"/>
  <c r="AC2223" i="1"/>
  <c r="AA2223" i="1"/>
  <c r="Y2223" i="1"/>
  <c r="W2223" i="1"/>
  <c r="U2223" i="1"/>
  <c r="S2223" i="1"/>
  <c r="Q2223" i="1"/>
  <c r="O2223" i="1"/>
  <c r="M2223" i="1"/>
  <c r="K2223" i="1"/>
  <c r="I2223" i="1"/>
  <c r="G2223" i="1"/>
  <c r="D2223" i="1"/>
  <c r="C2223" i="1"/>
  <c r="AE2222" i="1"/>
  <c r="AC2222" i="1"/>
  <c r="AA2222" i="1"/>
  <c r="Y2222" i="1"/>
  <c r="W2222" i="1"/>
  <c r="U2222" i="1"/>
  <c r="S2222" i="1"/>
  <c r="Q2222" i="1"/>
  <c r="O2222" i="1"/>
  <c r="M2222" i="1"/>
  <c r="K2222" i="1"/>
  <c r="I2222" i="1"/>
  <c r="G2222" i="1"/>
  <c r="D2222" i="1"/>
  <c r="C2222" i="1"/>
  <c r="AE2221" i="1"/>
  <c r="AC2221" i="1"/>
  <c r="AA2221" i="1"/>
  <c r="Y2221" i="1"/>
  <c r="W2221" i="1"/>
  <c r="U2221" i="1"/>
  <c r="S2221" i="1"/>
  <c r="Q2221" i="1"/>
  <c r="O2221" i="1"/>
  <c r="M2221" i="1"/>
  <c r="K2221" i="1"/>
  <c r="I2221" i="1"/>
  <c r="G2221" i="1"/>
  <c r="D2221" i="1"/>
  <c r="C2221" i="1"/>
  <c r="AE2220" i="1"/>
  <c r="AC2220" i="1"/>
  <c r="AA2220" i="1"/>
  <c r="Y2220" i="1"/>
  <c r="W2220" i="1"/>
  <c r="U2220" i="1"/>
  <c r="S2220" i="1"/>
  <c r="Q2220" i="1"/>
  <c r="O2220" i="1"/>
  <c r="M2220" i="1"/>
  <c r="K2220" i="1"/>
  <c r="I2220" i="1"/>
  <c r="G2220" i="1"/>
  <c r="D2220" i="1"/>
  <c r="C2220" i="1"/>
  <c r="AE2219" i="1"/>
  <c r="AC2219" i="1"/>
  <c r="AA2219" i="1"/>
  <c r="Y2219" i="1"/>
  <c r="W2219" i="1"/>
  <c r="U2219" i="1"/>
  <c r="S2219" i="1"/>
  <c r="Q2219" i="1"/>
  <c r="O2219" i="1"/>
  <c r="M2219" i="1"/>
  <c r="K2219" i="1"/>
  <c r="I2219" i="1"/>
  <c r="G2219" i="1"/>
  <c r="D2219" i="1"/>
  <c r="C2219" i="1"/>
  <c r="AE2218" i="1"/>
  <c r="AC2218" i="1"/>
  <c r="AA2218" i="1"/>
  <c r="Y2218" i="1"/>
  <c r="W2218" i="1"/>
  <c r="U2218" i="1"/>
  <c r="S2218" i="1"/>
  <c r="Q2218" i="1"/>
  <c r="O2218" i="1"/>
  <c r="M2218" i="1"/>
  <c r="K2218" i="1"/>
  <c r="I2218" i="1"/>
  <c r="G2218" i="1"/>
  <c r="D2218" i="1"/>
  <c r="C2218" i="1"/>
  <c r="AE2217" i="1"/>
  <c r="AC2217" i="1"/>
  <c r="AA2217" i="1"/>
  <c r="Y2217" i="1"/>
  <c r="W2217" i="1"/>
  <c r="U2217" i="1"/>
  <c r="S2217" i="1"/>
  <c r="Q2217" i="1"/>
  <c r="O2217" i="1"/>
  <c r="M2217" i="1"/>
  <c r="K2217" i="1"/>
  <c r="I2217" i="1"/>
  <c r="G2217" i="1"/>
  <c r="D2217" i="1"/>
  <c r="C2217" i="1"/>
  <c r="AE2216" i="1"/>
  <c r="AC2216" i="1"/>
  <c r="AA2216" i="1"/>
  <c r="Y2216" i="1"/>
  <c r="W2216" i="1"/>
  <c r="U2216" i="1"/>
  <c r="S2216" i="1"/>
  <c r="Q2216" i="1"/>
  <c r="O2216" i="1"/>
  <c r="M2216" i="1"/>
  <c r="K2216" i="1"/>
  <c r="I2216" i="1"/>
  <c r="G2216" i="1"/>
  <c r="D2216" i="1"/>
  <c r="C2216" i="1"/>
  <c r="AE2215" i="1"/>
  <c r="AC2215" i="1"/>
  <c r="AA2215" i="1"/>
  <c r="Y2215" i="1"/>
  <c r="W2215" i="1"/>
  <c r="U2215" i="1"/>
  <c r="S2215" i="1"/>
  <c r="Q2215" i="1"/>
  <c r="O2215" i="1"/>
  <c r="M2215" i="1"/>
  <c r="K2215" i="1"/>
  <c r="I2215" i="1"/>
  <c r="G2215" i="1"/>
  <c r="D2215" i="1"/>
  <c r="C2215" i="1"/>
  <c r="AE2214" i="1"/>
  <c r="AC2214" i="1"/>
  <c r="AA2214" i="1"/>
  <c r="Y2214" i="1"/>
  <c r="W2214" i="1"/>
  <c r="U2214" i="1"/>
  <c r="S2214" i="1"/>
  <c r="Q2214" i="1"/>
  <c r="O2214" i="1"/>
  <c r="M2214" i="1"/>
  <c r="K2214" i="1"/>
  <c r="I2214" i="1"/>
  <c r="G2214" i="1"/>
  <c r="D2214" i="1"/>
  <c r="C2214" i="1"/>
  <c r="AE2213" i="1"/>
  <c r="AC2213" i="1"/>
  <c r="AA2213" i="1"/>
  <c r="Y2213" i="1"/>
  <c r="W2213" i="1"/>
  <c r="U2213" i="1"/>
  <c r="S2213" i="1"/>
  <c r="Q2213" i="1"/>
  <c r="O2213" i="1"/>
  <c r="M2213" i="1"/>
  <c r="K2213" i="1"/>
  <c r="I2213" i="1"/>
  <c r="G2213" i="1"/>
  <c r="D2213" i="1"/>
  <c r="C2213" i="1"/>
  <c r="AE2212" i="1"/>
  <c r="AC2212" i="1"/>
  <c r="AA2212" i="1"/>
  <c r="Y2212" i="1"/>
  <c r="W2212" i="1"/>
  <c r="U2212" i="1"/>
  <c r="S2212" i="1"/>
  <c r="Q2212" i="1"/>
  <c r="O2212" i="1"/>
  <c r="M2212" i="1"/>
  <c r="K2212" i="1"/>
  <c r="I2212" i="1"/>
  <c r="G2212" i="1"/>
  <c r="D2212" i="1"/>
  <c r="C2212" i="1"/>
  <c r="AE2211" i="1"/>
  <c r="AC2211" i="1"/>
  <c r="AA2211" i="1"/>
  <c r="Y2211" i="1"/>
  <c r="W2211" i="1"/>
  <c r="U2211" i="1"/>
  <c r="S2211" i="1"/>
  <c r="Q2211" i="1"/>
  <c r="O2211" i="1"/>
  <c r="M2211" i="1"/>
  <c r="K2211" i="1"/>
  <c r="I2211" i="1"/>
  <c r="G2211" i="1"/>
  <c r="D2211" i="1"/>
  <c r="C2211" i="1"/>
  <c r="AE2210" i="1"/>
  <c r="AC2210" i="1"/>
  <c r="AA2210" i="1"/>
  <c r="Y2210" i="1"/>
  <c r="W2210" i="1"/>
  <c r="U2210" i="1"/>
  <c r="S2210" i="1"/>
  <c r="Q2210" i="1"/>
  <c r="O2210" i="1"/>
  <c r="M2210" i="1"/>
  <c r="K2210" i="1"/>
  <c r="I2210" i="1"/>
  <c r="G2210" i="1"/>
  <c r="D2210" i="1"/>
  <c r="C2210" i="1"/>
  <c r="AE2209" i="1"/>
  <c r="AC2209" i="1"/>
  <c r="AA2209" i="1"/>
  <c r="Y2209" i="1"/>
  <c r="W2209" i="1"/>
  <c r="U2209" i="1"/>
  <c r="S2209" i="1"/>
  <c r="Q2209" i="1"/>
  <c r="O2209" i="1"/>
  <c r="M2209" i="1"/>
  <c r="K2209" i="1"/>
  <c r="I2209" i="1"/>
  <c r="G2209" i="1"/>
  <c r="D2209" i="1"/>
  <c r="C2209" i="1"/>
  <c r="AE2208" i="1"/>
  <c r="AC2208" i="1"/>
  <c r="AA2208" i="1"/>
  <c r="Y2208" i="1"/>
  <c r="W2208" i="1"/>
  <c r="U2208" i="1"/>
  <c r="S2208" i="1"/>
  <c r="Q2208" i="1"/>
  <c r="O2208" i="1"/>
  <c r="M2208" i="1"/>
  <c r="K2208" i="1"/>
  <c r="I2208" i="1"/>
  <c r="G2208" i="1"/>
  <c r="D2208" i="1"/>
  <c r="C2208" i="1"/>
  <c r="AE2207" i="1"/>
  <c r="AC2207" i="1"/>
  <c r="AA2207" i="1"/>
  <c r="Y2207" i="1"/>
  <c r="W2207" i="1"/>
  <c r="U2207" i="1"/>
  <c r="S2207" i="1"/>
  <c r="Q2207" i="1"/>
  <c r="O2207" i="1"/>
  <c r="M2207" i="1"/>
  <c r="K2207" i="1"/>
  <c r="I2207" i="1"/>
  <c r="G2207" i="1"/>
  <c r="D2207" i="1"/>
  <c r="C2207" i="1"/>
  <c r="AE2206" i="1"/>
  <c r="AC2206" i="1"/>
  <c r="AA2206" i="1"/>
  <c r="Y2206" i="1"/>
  <c r="W2206" i="1"/>
  <c r="U2206" i="1"/>
  <c r="S2206" i="1"/>
  <c r="Q2206" i="1"/>
  <c r="O2206" i="1"/>
  <c r="M2206" i="1"/>
  <c r="K2206" i="1"/>
  <c r="I2206" i="1"/>
  <c r="G2206" i="1"/>
  <c r="D2206" i="1"/>
  <c r="C2206" i="1"/>
  <c r="AE2205" i="1"/>
  <c r="AC2205" i="1"/>
  <c r="AA2205" i="1"/>
  <c r="Y2205" i="1"/>
  <c r="W2205" i="1"/>
  <c r="U2205" i="1"/>
  <c r="S2205" i="1"/>
  <c r="Q2205" i="1"/>
  <c r="O2205" i="1"/>
  <c r="M2205" i="1"/>
  <c r="K2205" i="1"/>
  <c r="I2205" i="1"/>
  <c r="G2205" i="1"/>
  <c r="D2205" i="1"/>
  <c r="C2205" i="1"/>
  <c r="AE2204" i="1"/>
  <c r="AC2204" i="1"/>
  <c r="AA2204" i="1"/>
  <c r="Y2204" i="1"/>
  <c r="W2204" i="1"/>
  <c r="U2204" i="1"/>
  <c r="S2204" i="1"/>
  <c r="Q2204" i="1"/>
  <c r="O2204" i="1"/>
  <c r="M2204" i="1"/>
  <c r="K2204" i="1"/>
  <c r="I2204" i="1"/>
  <c r="G2204" i="1"/>
  <c r="D2204" i="1"/>
  <c r="C2204" i="1"/>
  <c r="AE2203" i="1"/>
  <c r="AC2203" i="1"/>
  <c r="AA2203" i="1"/>
  <c r="Y2203" i="1"/>
  <c r="W2203" i="1"/>
  <c r="U2203" i="1"/>
  <c r="S2203" i="1"/>
  <c r="Q2203" i="1"/>
  <c r="O2203" i="1"/>
  <c r="M2203" i="1"/>
  <c r="K2203" i="1"/>
  <c r="I2203" i="1"/>
  <c r="G2203" i="1"/>
  <c r="D2203" i="1"/>
  <c r="C2203" i="1"/>
  <c r="AE2202" i="1"/>
  <c r="AC2202" i="1"/>
  <c r="AA2202" i="1"/>
  <c r="Y2202" i="1"/>
  <c r="W2202" i="1"/>
  <c r="U2202" i="1"/>
  <c r="S2202" i="1"/>
  <c r="Q2202" i="1"/>
  <c r="O2202" i="1"/>
  <c r="M2202" i="1"/>
  <c r="K2202" i="1"/>
  <c r="I2202" i="1"/>
  <c r="G2202" i="1"/>
  <c r="D2202" i="1"/>
  <c r="C2202" i="1"/>
  <c r="AE2201" i="1"/>
  <c r="AC2201" i="1"/>
  <c r="AA2201" i="1"/>
  <c r="Y2201" i="1"/>
  <c r="W2201" i="1"/>
  <c r="U2201" i="1"/>
  <c r="S2201" i="1"/>
  <c r="Q2201" i="1"/>
  <c r="O2201" i="1"/>
  <c r="M2201" i="1"/>
  <c r="K2201" i="1"/>
  <c r="I2201" i="1"/>
  <c r="G2201" i="1"/>
  <c r="D2201" i="1"/>
  <c r="C2201" i="1"/>
  <c r="AE2200" i="1"/>
  <c r="AC2200" i="1"/>
  <c r="AA2200" i="1"/>
  <c r="Y2200" i="1"/>
  <c r="W2200" i="1"/>
  <c r="U2200" i="1"/>
  <c r="S2200" i="1"/>
  <c r="Q2200" i="1"/>
  <c r="O2200" i="1"/>
  <c r="M2200" i="1"/>
  <c r="K2200" i="1"/>
  <c r="I2200" i="1"/>
  <c r="G2200" i="1"/>
  <c r="D2200" i="1"/>
  <c r="C2200" i="1"/>
  <c r="AE2199" i="1"/>
  <c r="AC2199" i="1"/>
  <c r="AA2199" i="1"/>
  <c r="Y2199" i="1"/>
  <c r="W2199" i="1"/>
  <c r="U2199" i="1"/>
  <c r="S2199" i="1"/>
  <c r="Q2199" i="1"/>
  <c r="O2199" i="1"/>
  <c r="M2199" i="1"/>
  <c r="K2199" i="1"/>
  <c r="I2199" i="1"/>
  <c r="G2199" i="1"/>
  <c r="D2199" i="1"/>
  <c r="C2199" i="1"/>
  <c r="AE2198" i="1"/>
  <c r="AC2198" i="1"/>
  <c r="AA2198" i="1"/>
  <c r="Y2198" i="1"/>
  <c r="W2198" i="1"/>
  <c r="U2198" i="1"/>
  <c r="S2198" i="1"/>
  <c r="Q2198" i="1"/>
  <c r="O2198" i="1"/>
  <c r="M2198" i="1"/>
  <c r="K2198" i="1"/>
  <c r="I2198" i="1"/>
  <c r="G2198" i="1"/>
  <c r="D2198" i="1"/>
  <c r="C2198" i="1"/>
  <c r="AE2197" i="1"/>
  <c r="AC2197" i="1"/>
  <c r="AA2197" i="1"/>
  <c r="Y2197" i="1"/>
  <c r="W2197" i="1"/>
  <c r="U2197" i="1"/>
  <c r="S2197" i="1"/>
  <c r="Q2197" i="1"/>
  <c r="O2197" i="1"/>
  <c r="M2197" i="1"/>
  <c r="K2197" i="1"/>
  <c r="I2197" i="1"/>
  <c r="G2197" i="1"/>
  <c r="D2197" i="1"/>
  <c r="C2197" i="1"/>
  <c r="AE2196" i="1"/>
  <c r="AC2196" i="1"/>
  <c r="AA2196" i="1"/>
  <c r="Y2196" i="1"/>
  <c r="W2196" i="1"/>
  <c r="U2196" i="1"/>
  <c r="S2196" i="1"/>
  <c r="Q2196" i="1"/>
  <c r="O2196" i="1"/>
  <c r="M2196" i="1"/>
  <c r="K2196" i="1"/>
  <c r="I2196" i="1"/>
  <c r="G2196" i="1"/>
  <c r="D2196" i="1"/>
  <c r="C2196" i="1"/>
  <c r="AE2195" i="1"/>
  <c r="AC2195" i="1"/>
  <c r="AA2195" i="1"/>
  <c r="Y2195" i="1"/>
  <c r="W2195" i="1"/>
  <c r="U2195" i="1"/>
  <c r="S2195" i="1"/>
  <c r="Q2195" i="1"/>
  <c r="O2195" i="1"/>
  <c r="M2195" i="1"/>
  <c r="K2195" i="1"/>
  <c r="I2195" i="1"/>
  <c r="G2195" i="1"/>
  <c r="D2195" i="1"/>
  <c r="C2195" i="1"/>
  <c r="AE2194" i="1"/>
  <c r="AC2194" i="1"/>
  <c r="AA2194" i="1"/>
  <c r="Y2194" i="1"/>
  <c r="W2194" i="1"/>
  <c r="U2194" i="1"/>
  <c r="S2194" i="1"/>
  <c r="Q2194" i="1"/>
  <c r="O2194" i="1"/>
  <c r="M2194" i="1"/>
  <c r="K2194" i="1"/>
  <c r="I2194" i="1"/>
  <c r="G2194" i="1"/>
  <c r="D2194" i="1"/>
  <c r="C2194" i="1"/>
  <c r="AE2193" i="1"/>
  <c r="AC2193" i="1"/>
  <c r="AA2193" i="1"/>
  <c r="Y2193" i="1"/>
  <c r="W2193" i="1"/>
  <c r="U2193" i="1"/>
  <c r="S2193" i="1"/>
  <c r="Q2193" i="1"/>
  <c r="O2193" i="1"/>
  <c r="M2193" i="1"/>
  <c r="K2193" i="1"/>
  <c r="I2193" i="1"/>
  <c r="G2193" i="1"/>
  <c r="D2193" i="1"/>
  <c r="C2193" i="1"/>
  <c r="AE2192" i="1"/>
  <c r="AC2192" i="1"/>
  <c r="AA2192" i="1"/>
  <c r="Y2192" i="1"/>
  <c r="W2192" i="1"/>
  <c r="U2192" i="1"/>
  <c r="S2192" i="1"/>
  <c r="Q2192" i="1"/>
  <c r="O2192" i="1"/>
  <c r="M2192" i="1"/>
  <c r="K2192" i="1"/>
  <c r="I2192" i="1"/>
  <c r="G2192" i="1"/>
  <c r="D2192" i="1"/>
  <c r="C2192" i="1"/>
  <c r="AE2191" i="1"/>
  <c r="AC2191" i="1"/>
  <c r="AA2191" i="1"/>
  <c r="Y2191" i="1"/>
  <c r="W2191" i="1"/>
  <c r="U2191" i="1"/>
  <c r="S2191" i="1"/>
  <c r="Q2191" i="1"/>
  <c r="O2191" i="1"/>
  <c r="M2191" i="1"/>
  <c r="K2191" i="1"/>
  <c r="I2191" i="1"/>
  <c r="G2191" i="1"/>
  <c r="D2191" i="1"/>
  <c r="C2191" i="1"/>
  <c r="AE2190" i="1"/>
  <c r="AC2190" i="1"/>
  <c r="AA2190" i="1"/>
  <c r="Y2190" i="1"/>
  <c r="W2190" i="1"/>
  <c r="U2190" i="1"/>
  <c r="S2190" i="1"/>
  <c r="Q2190" i="1"/>
  <c r="O2190" i="1"/>
  <c r="M2190" i="1"/>
  <c r="K2190" i="1"/>
  <c r="I2190" i="1"/>
  <c r="G2190" i="1"/>
  <c r="D2190" i="1"/>
  <c r="C2190" i="1"/>
  <c r="AE2189" i="1"/>
  <c r="AC2189" i="1"/>
  <c r="AA2189" i="1"/>
  <c r="Y2189" i="1"/>
  <c r="W2189" i="1"/>
  <c r="U2189" i="1"/>
  <c r="S2189" i="1"/>
  <c r="Q2189" i="1"/>
  <c r="O2189" i="1"/>
  <c r="M2189" i="1"/>
  <c r="K2189" i="1"/>
  <c r="I2189" i="1"/>
  <c r="G2189" i="1"/>
  <c r="D2189" i="1"/>
  <c r="C2189" i="1"/>
  <c r="AE2188" i="1"/>
  <c r="AC2188" i="1"/>
  <c r="AA2188" i="1"/>
  <c r="Y2188" i="1"/>
  <c r="W2188" i="1"/>
  <c r="U2188" i="1"/>
  <c r="S2188" i="1"/>
  <c r="Q2188" i="1"/>
  <c r="O2188" i="1"/>
  <c r="M2188" i="1"/>
  <c r="K2188" i="1"/>
  <c r="I2188" i="1"/>
  <c r="G2188" i="1"/>
  <c r="D2188" i="1"/>
  <c r="C2188" i="1"/>
  <c r="AE2187" i="1"/>
  <c r="AC2187" i="1"/>
  <c r="AA2187" i="1"/>
  <c r="Y2187" i="1"/>
  <c r="W2187" i="1"/>
  <c r="U2187" i="1"/>
  <c r="S2187" i="1"/>
  <c r="Q2187" i="1"/>
  <c r="O2187" i="1"/>
  <c r="M2187" i="1"/>
  <c r="K2187" i="1"/>
  <c r="I2187" i="1"/>
  <c r="G2187" i="1"/>
  <c r="D2187" i="1"/>
  <c r="C2187" i="1"/>
  <c r="AE2186" i="1"/>
  <c r="AC2186" i="1"/>
  <c r="AA2186" i="1"/>
  <c r="Y2186" i="1"/>
  <c r="W2186" i="1"/>
  <c r="U2186" i="1"/>
  <c r="S2186" i="1"/>
  <c r="Q2186" i="1"/>
  <c r="O2186" i="1"/>
  <c r="M2186" i="1"/>
  <c r="K2186" i="1"/>
  <c r="I2186" i="1"/>
  <c r="G2186" i="1"/>
  <c r="D2186" i="1"/>
  <c r="C2186" i="1"/>
  <c r="AE2185" i="1"/>
  <c r="AC2185" i="1"/>
  <c r="AA2185" i="1"/>
  <c r="Y2185" i="1"/>
  <c r="W2185" i="1"/>
  <c r="U2185" i="1"/>
  <c r="S2185" i="1"/>
  <c r="Q2185" i="1"/>
  <c r="O2185" i="1"/>
  <c r="M2185" i="1"/>
  <c r="K2185" i="1"/>
  <c r="I2185" i="1"/>
  <c r="G2185" i="1"/>
  <c r="D2185" i="1"/>
  <c r="C2185" i="1"/>
  <c r="AE2184" i="1"/>
  <c r="AC2184" i="1"/>
  <c r="AA2184" i="1"/>
  <c r="Y2184" i="1"/>
  <c r="W2184" i="1"/>
  <c r="U2184" i="1"/>
  <c r="S2184" i="1"/>
  <c r="Q2184" i="1"/>
  <c r="O2184" i="1"/>
  <c r="M2184" i="1"/>
  <c r="K2184" i="1"/>
  <c r="I2184" i="1"/>
  <c r="G2184" i="1"/>
  <c r="D2184" i="1"/>
  <c r="C2184" i="1"/>
  <c r="AE2183" i="1"/>
  <c r="AC2183" i="1"/>
  <c r="AA2183" i="1"/>
  <c r="Y2183" i="1"/>
  <c r="W2183" i="1"/>
  <c r="U2183" i="1"/>
  <c r="S2183" i="1"/>
  <c r="Q2183" i="1"/>
  <c r="O2183" i="1"/>
  <c r="M2183" i="1"/>
  <c r="K2183" i="1"/>
  <c r="I2183" i="1"/>
  <c r="G2183" i="1"/>
  <c r="D2183" i="1"/>
  <c r="C2183" i="1"/>
  <c r="AE2182" i="1"/>
  <c r="AC2182" i="1"/>
  <c r="AA2182" i="1"/>
  <c r="Y2182" i="1"/>
  <c r="W2182" i="1"/>
  <c r="U2182" i="1"/>
  <c r="S2182" i="1"/>
  <c r="Q2182" i="1"/>
  <c r="O2182" i="1"/>
  <c r="M2182" i="1"/>
  <c r="K2182" i="1"/>
  <c r="I2182" i="1"/>
  <c r="G2182" i="1"/>
  <c r="D2182" i="1"/>
  <c r="C2182" i="1"/>
  <c r="AE2181" i="1"/>
  <c r="AC2181" i="1"/>
  <c r="AA2181" i="1"/>
  <c r="Y2181" i="1"/>
  <c r="W2181" i="1"/>
  <c r="U2181" i="1"/>
  <c r="S2181" i="1"/>
  <c r="Q2181" i="1"/>
  <c r="O2181" i="1"/>
  <c r="M2181" i="1"/>
  <c r="K2181" i="1"/>
  <c r="I2181" i="1"/>
  <c r="G2181" i="1"/>
  <c r="D2181" i="1"/>
  <c r="C2181" i="1"/>
  <c r="AE2180" i="1"/>
  <c r="AC2180" i="1"/>
  <c r="AA2180" i="1"/>
  <c r="Y2180" i="1"/>
  <c r="W2180" i="1"/>
  <c r="U2180" i="1"/>
  <c r="S2180" i="1"/>
  <c r="Q2180" i="1"/>
  <c r="O2180" i="1"/>
  <c r="M2180" i="1"/>
  <c r="K2180" i="1"/>
  <c r="I2180" i="1"/>
  <c r="G2180" i="1"/>
  <c r="D2180" i="1"/>
  <c r="C2180" i="1"/>
  <c r="AE2179" i="1"/>
  <c r="AC2179" i="1"/>
  <c r="AA2179" i="1"/>
  <c r="Y2179" i="1"/>
  <c r="W2179" i="1"/>
  <c r="U2179" i="1"/>
  <c r="S2179" i="1"/>
  <c r="Q2179" i="1"/>
  <c r="O2179" i="1"/>
  <c r="M2179" i="1"/>
  <c r="K2179" i="1"/>
  <c r="I2179" i="1"/>
  <c r="G2179" i="1"/>
  <c r="D2179" i="1"/>
  <c r="C2179" i="1"/>
  <c r="AE2178" i="1"/>
  <c r="AC2178" i="1"/>
  <c r="AA2178" i="1"/>
  <c r="Y2178" i="1"/>
  <c r="W2178" i="1"/>
  <c r="U2178" i="1"/>
  <c r="S2178" i="1"/>
  <c r="Q2178" i="1"/>
  <c r="O2178" i="1"/>
  <c r="M2178" i="1"/>
  <c r="K2178" i="1"/>
  <c r="I2178" i="1"/>
  <c r="G2178" i="1"/>
  <c r="D2178" i="1"/>
  <c r="C2178" i="1"/>
  <c r="AE2177" i="1"/>
  <c r="AC2177" i="1"/>
  <c r="AA2177" i="1"/>
  <c r="Y2177" i="1"/>
  <c r="W2177" i="1"/>
  <c r="U2177" i="1"/>
  <c r="S2177" i="1"/>
  <c r="Q2177" i="1"/>
  <c r="O2177" i="1"/>
  <c r="M2177" i="1"/>
  <c r="K2177" i="1"/>
  <c r="I2177" i="1"/>
  <c r="G2177" i="1"/>
  <c r="D2177" i="1"/>
  <c r="C2177" i="1"/>
  <c r="AE2176" i="1"/>
  <c r="AC2176" i="1"/>
  <c r="AA2176" i="1"/>
  <c r="Y2176" i="1"/>
  <c r="W2176" i="1"/>
  <c r="U2176" i="1"/>
  <c r="S2176" i="1"/>
  <c r="Q2176" i="1"/>
  <c r="O2176" i="1"/>
  <c r="M2176" i="1"/>
  <c r="K2176" i="1"/>
  <c r="I2176" i="1"/>
  <c r="G2176" i="1"/>
  <c r="D2176" i="1"/>
  <c r="C2176" i="1"/>
  <c r="AE2175" i="1"/>
  <c r="AC2175" i="1"/>
  <c r="AA2175" i="1"/>
  <c r="Y2175" i="1"/>
  <c r="W2175" i="1"/>
  <c r="U2175" i="1"/>
  <c r="S2175" i="1"/>
  <c r="Q2175" i="1"/>
  <c r="O2175" i="1"/>
  <c r="M2175" i="1"/>
  <c r="K2175" i="1"/>
  <c r="I2175" i="1"/>
  <c r="G2175" i="1"/>
  <c r="D2175" i="1"/>
  <c r="C2175" i="1"/>
  <c r="AE2174" i="1"/>
  <c r="AC2174" i="1"/>
  <c r="AA2174" i="1"/>
  <c r="Y2174" i="1"/>
  <c r="W2174" i="1"/>
  <c r="U2174" i="1"/>
  <c r="S2174" i="1"/>
  <c r="Q2174" i="1"/>
  <c r="O2174" i="1"/>
  <c r="M2174" i="1"/>
  <c r="K2174" i="1"/>
  <c r="I2174" i="1"/>
  <c r="G2174" i="1"/>
  <c r="D2174" i="1"/>
  <c r="C2174" i="1"/>
  <c r="AE2173" i="1"/>
  <c r="AC2173" i="1"/>
  <c r="AA2173" i="1"/>
  <c r="Y2173" i="1"/>
  <c r="W2173" i="1"/>
  <c r="U2173" i="1"/>
  <c r="S2173" i="1"/>
  <c r="Q2173" i="1"/>
  <c r="O2173" i="1"/>
  <c r="M2173" i="1"/>
  <c r="K2173" i="1"/>
  <c r="I2173" i="1"/>
  <c r="G2173" i="1"/>
  <c r="D2173" i="1"/>
  <c r="C2173" i="1"/>
  <c r="AE2172" i="1"/>
  <c r="AC2172" i="1"/>
  <c r="AA2172" i="1"/>
  <c r="Y2172" i="1"/>
  <c r="W2172" i="1"/>
  <c r="U2172" i="1"/>
  <c r="S2172" i="1"/>
  <c r="Q2172" i="1"/>
  <c r="O2172" i="1"/>
  <c r="M2172" i="1"/>
  <c r="K2172" i="1"/>
  <c r="I2172" i="1"/>
  <c r="G2172" i="1"/>
  <c r="D2172" i="1"/>
  <c r="C2172" i="1"/>
  <c r="AE2171" i="1"/>
  <c r="AC2171" i="1"/>
  <c r="AA2171" i="1"/>
  <c r="Y2171" i="1"/>
  <c r="W2171" i="1"/>
  <c r="U2171" i="1"/>
  <c r="S2171" i="1"/>
  <c r="Q2171" i="1"/>
  <c r="O2171" i="1"/>
  <c r="M2171" i="1"/>
  <c r="K2171" i="1"/>
  <c r="I2171" i="1"/>
  <c r="G2171" i="1"/>
  <c r="D2171" i="1"/>
  <c r="C2171" i="1"/>
  <c r="AE2170" i="1"/>
  <c r="AC2170" i="1"/>
  <c r="AA2170" i="1"/>
  <c r="Y2170" i="1"/>
  <c r="W2170" i="1"/>
  <c r="U2170" i="1"/>
  <c r="S2170" i="1"/>
  <c r="Q2170" i="1"/>
  <c r="O2170" i="1"/>
  <c r="M2170" i="1"/>
  <c r="K2170" i="1"/>
  <c r="I2170" i="1"/>
  <c r="G2170" i="1"/>
  <c r="D2170" i="1"/>
  <c r="C2170" i="1"/>
  <c r="AE2169" i="1"/>
  <c r="AC2169" i="1"/>
  <c r="AA2169" i="1"/>
  <c r="Y2169" i="1"/>
  <c r="W2169" i="1"/>
  <c r="U2169" i="1"/>
  <c r="S2169" i="1"/>
  <c r="Q2169" i="1"/>
  <c r="O2169" i="1"/>
  <c r="M2169" i="1"/>
  <c r="K2169" i="1"/>
  <c r="I2169" i="1"/>
  <c r="G2169" i="1"/>
  <c r="D2169" i="1"/>
  <c r="C2169" i="1"/>
  <c r="AE2168" i="1"/>
  <c r="AC2168" i="1"/>
  <c r="AA2168" i="1"/>
  <c r="Y2168" i="1"/>
  <c r="W2168" i="1"/>
  <c r="U2168" i="1"/>
  <c r="S2168" i="1"/>
  <c r="Q2168" i="1"/>
  <c r="O2168" i="1"/>
  <c r="M2168" i="1"/>
  <c r="K2168" i="1"/>
  <c r="I2168" i="1"/>
  <c r="G2168" i="1"/>
  <c r="D2168" i="1"/>
  <c r="C2168" i="1"/>
  <c r="AE2167" i="1"/>
  <c r="AC2167" i="1"/>
  <c r="AA2167" i="1"/>
  <c r="Y2167" i="1"/>
  <c r="W2167" i="1"/>
  <c r="U2167" i="1"/>
  <c r="S2167" i="1"/>
  <c r="Q2167" i="1"/>
  <c r="O2167" i="1"/>
  <c r="M2167" i="1"/>
  <c r="K2167" i="1"/>
  <c r="I2167" i="1"/>
  <c r="G2167" i="1"/>
  <c r="D2167" i="1"/>
  <c r="C2167" i="1"/>
  <c r="AE2166" i="1"/>
  <c r="AC2166" i="1"/>
  <c r="AA2166" i="1"/>
  <c r="Y2166" i="1"/>
  <c r="W2166" i="1"/>
  <c r="U2166" i="1"/>
  <c r="S2166" i="1"/>
  <c r="Q2166" i="1"/>
  <c r="O2166" i="1"/>
  <c r="M2166" i="1"/>
  <c r="K2166" i="1"/>
  <c r="I2166" i="1"/>
  <c r="G2166" i="1"/>
  <c r="D2166" i="1"/>
  <c r="C2166" i="1"/>
  <c r="AE2165" i="1"/>
  <c r="AC2165" i="1"/>
  <c r="AA2165" i="1"/>
  <c r="Y2165" i="1"/>
  <c r="W2165" i="1"/>
  <c r="U2165" i="1"/>
  <c r="S2165" i="1"/>
  <c r="Q2165" i="1"/>
  <c r="O2165" i="1"/>
  <c r="M2165" i="1"/>
  <c r="K2165" i="1"/>
  <c r="I2165" i="1"/>
  <c r="G2165" i="1"/>
  <c r="D2165" i="1"/>
  <c r="C2165" i="1"/>
  <c r="AE2164" i="1"/>
  <c r="AC2164" i="1"/>
  <c r="AA2164" i="1"/>
  <c r="Y2164" i="1"/>
  <c r="W2164" i="1"/>
  <c r="U2164" i="1"/>
  <c r="S2164" i="1"/>
  <c r="Q2164" i="1"/>
  <c r="O2164" i="1"/>
  <c r="M2164" i="1"/>
  <c r="K2164" i="1"/>
  <c r="I2164" i="1"/>
  <c r="G2164" i="1"/>
  <c r="D2164" i="1"/>
  <c r="C2164" i="1"/>
  <c r="AE2163" i="1"/>
  <c r="AC2163" i="1"/>
  <c r="AA2163" i="1"/>
  <c r="Y2163" i="1"/>
  <c r="W2163" i="1"/>
  <c r="U2163" i="1"/>
  <c r="S2163" i="1"/>
  <c r="Q2163" i="1"/>
  <c r="O2163" i="1"/>
  <c r="M2163" i="1"/>
  <c r="K2163" i="1"/>
  <c r="I2163" i="1"/>
  <c r="G2163" i="1"/>
  <c r="D2163" i="1"/>
  <c r="C2163" i="1"/>
  <c r="AE2162" i="1"/>
  <c r="AC2162" i="1"/>
  <c r="AA2162" i="1"/>
  <c r="Y2162" i="1"/>
  <c r="W2162" i="1"/>
  <c r="U2162" i="1"/>
  <c r="S2162" i="1"/>
  <c r="Q2162" i="1"/>
  <c r="O2162" i="1"/>
  <c r="M2162" i="1"/>
  <c r="K2162" i="1"/>
  <c r="I2162" i="1"/>
  <c r="G2162" i="1"/>
  <c r="D2162" i="1"/>
  <c r="C2162" i="1"/>
  <c r="AE2161" i="1"/>
  <c r="AC2161" i="1"/>
  <c r="AA2161" i="1"/>
  <c r="Y2161" i="1"/>
  <c r="W2161" i="1"/>
  <c r="U2161" i="1"/>
  <c r="S2161" i="1"/>
  <c r="Q2161" i="1"/>
  <c r="O2161" i="1"/>
  <c r="M2161" i="1"/>
  <c r="K2161" i="1"/>
  <c r="I2161" i="1"/>
  <c r="G2161" i="1"/>
  <c r="D2161" i="1"/>
  <c r="C2161" i="1"/>
  <c r="AE2160" i="1"/>
  <c r="AC2160" i="1"/>
  <c r="AA2160" i="1"/>
  <c r="Y2160" i="1"/>
  <c r="W2160" i="1"/>
  <c r="U2160" i="1"/>
  <c r="S2160" i="1"/>
  <c r="Q2160" i="1"/>
  <c r="O2160" i="1"/>
  <c r="M2160" i="1"/>
  <c r="K2160" i="1"/>
  <c r="I2160" i="1"/>
  <c r="G2160" i="1"/>
  <c r="D2160" i="1"/>
  <c r="C2160" i="1"/>
  <c r="AE2159" i="1"/>
  <c r="AC2159" i="1"/>
  <c r="AA2159" i="1"/>
  <c r="Y2159" i="1"/>
  <c r="W2159" i="1"/>
  <c r="U2159" i="1"/>
  <c r="S2159" i="1"/>
  <c r="Q2159" i="1"/>
  <c r="O2159" i="1"/>
  <c r="M2159" i="1"/>
  <c r="K2159" i="1"/>
  <c r="I2159" i="1"/>
  <c r="G2159" i="1"/>
  <c r="D2159" i="1"/>
  <c r="C2159" i="1"/>
  <c r="AE2158" i="1"/>
  <c r="AC2158" i="1"/>
  <c r="AA2158" i="1"/>
  <c r="Y2158" i="1"/>
  <c r="W2158" i="1"/>
  <c r="U2158" i="1"/>
  <c r="S2158" i="1"/>
  <c r="Q2158" i="1"/>
  <c r="O2158" i="1"/>
  <c r="M2158" i="1"/>
  <c r="K2158" i="1"/>
  <c r="I2158" i="1"/>
  <c r="G2158" i="1"/>
  <c r="D2158" i="1"/>
  <c r="C2158" i="1"/>
  <c r="AE2157" i="1"/>
  <c r="AC2157" i="1"/>
  <c r="AA2157" i="1"/>
  <c r="Y2157" i="1"/>
  <c r="W2157" i="1"/>
  <c r="U2157" i="1"/>
  <c r="S2157" i="1"/>
  <c r="Q2157" i="1"/>
  <c r="O2157" i="1"/>
  <c r="M2157" i="1"/>
  <c r="K2157" i="1"/>
  <c r="I2157" i="1"/>
  <c r="G2157" i="1"/>
  <c r="D2157" i="1"/>
  <c r="C2157" i="1"/>
  <c r="AE2156" i="1"/>
  <c r="AC2156" i="1"/>
  <c r="AA2156" i="1"/>
  <c r="Y2156" i="1"/>
  <c r="W2156" i="1"/>
  <c r="U2156" i="1"/>
  <c r="S2156" i="1"/>
  <c r="Q2156" i="1"/>
  <c r="O2156" i="1"/>
  <c r="M2156" i="1"/>
  <c r="K2156" i="1"/>
  <c r="I2156" i="1"/>
  <c r="G2156" i="1"/>
  <c r="D2156" i="1"/>
  <c r="C2156" i="1"/>
  <c r="AE2155" i="1"/>
  <c r="AC2155" i="1"/>
  <c r="AA2155" i="1"/>
  <c r="Y2155" i="1"/>
  <c r="W2155" i="1"/>
  <c r="U2155" i="1"/>
  <c r="S2155" i="1"/>
  <c r="Q2155" i="1"/>
  <c r="O2155" i="1"/>
  <c r="M2155" i="1"/>
  <c r="K2155" i="1"/>
  <c r="I2155" i="1"/>
  <c r="G2155" i="1"/>
  <c r="D2155" i="1"/>
  <c r="C2155" i="1"/>
  <c r="AE2154" i="1"/>
  <c r="AC2154" i="1"/>
  <c r="AA2154" i="1"/>
  <c r="Y2154" i="1"/>
  <c r="W2154" i="1"/>
  <c r="U2154" i="1"/>
  <c r="S2154" i="1"/>
  <c r="Q2154" i="1"/>
  <c r="O2154" i="1"/>
  <c r="M2154" i="1"/>
  <c r="K2154" i="1"/>
  <c r="I2154" i="1"/>
  <c r="G2154" i="1"/>
  <c r="D2154" i="1"/>
  <c r="C2154" i="1"/>
  <c r="AE2153" i="1"/>
  <c r="AC2153" i="1"/>
  <c r="AA2153" i="1"/>
  <c r="Y2153" i="1"/>
  <c r="W2153" i="1"/>
  <c r="U2153" i="1"/>
  <c r="S2153" i="1"/>
  <c r="Q2153" i="1"/>
  <c r="O2153" i="1"/>
  <c r="M2153" i="1"/>
  <c r="K2153" i="1"/>
  <c r="I2153" i="1"/>
  <c r="G2153" i="1"/>
  <c r="D2153" i="1"/>
  <c r="C2153" i="1"/>
  <c r="AE2152" i="1"/>
  <c r="AC2152" i="1"/>
  <c r="AA2152" i="1"/>
  <c r="Y2152" i="1"/>
  <c r="W2152" i="1"/>
  <c r="U2152" i="1"/>
  <c r="S2152" i="1"/>
  <c r="Q2152" i="1"/>
  <c r="O2152" i="1"/>
  <c r="M2152" i="1"/>
  <c r="K2152" i="1"/>
  <c r="I2152" i="1"/>
  <c r="G2152" i="1"/>
  <c r="D2152" i="1"/>
  <c r="C2152" i="1"/>
  <c r="AE2151" i="1"/>
  <c r="AC2151" i="1"/>
  <c r="AA2151" i="1"/>
  <c r="Y2151" i="1"/>
  <c r="W2151" i="1"/>
  <c r="U2151" i="1"/>
  <c r="S2151" i="1"/>
  <c r="Q2151" i="1"/>
  <c r="O2151" i="1"/>
  <c r="M2151" i="1"/>
  <c r="K2151" i="1"/>
  <c r="I2151" i="1"/>
  <c r="G2151" i="1"/>
  <c r="D2151" i="1"/>
  <c r="C2151" i="1"/>
  <c r="AE2150" i="1"/>
  <c r="AC2150" i="1"/>
  <c r="AA2150" i="1"/>
  <c r="Y2150" i="1"/>
  <c r="W2150" i="1"/>
  <c r="U2150" i="1"/>
  <c r="S2150" i="1"/>
  <c r="Q2150" i="1"/>
  <c r="O2150" i="1"/>
  <c r="M2150" i="1"/>
  <c r="K2150" i="1"/>
  <c r="I2150" i="1"/>
  <c r="G2150" i="1"/>
  <c r="D2150" i="1"/>
  <c r="C2150" i="1"/>
  <c r="AE2149" i="1"/>
  <c r="AC2149" i="1"/>
  <c r="AA2149" i="1"/>
  <c r="Y2149" i="1"/>
  <c r="W2149" i="1"/>
  <c r="U2149" i="1"/>
  <c r="S2149" i="1"/>
  <c r="Q2149" i="1"/>
  <c r="O2149" i="1"/>
  <c r="M2149" i="1"/>
  <c r="K2149" i="1"/>
  <c r="I2149" i="1"/>
  <c r="G2149" i="1"/>
  <c r="D2149" i="1"/>
  <c r="C2149" i="1"/>
  <c r="AE2148" i="1"/>
  <c r="AC2148" i="1"/>
  <c r="AA2148" i="1"/>
  <c r="Y2148" i="1"/>
  <c r="W2148" i="1"/>
  <c r="U2148" i="1"/>
  <c r="S2148" i="1"/>
  <c r="Q2148" i="1"/>
  <c r="O2148" i="1"/>
  <c r="M2148" i="1"/>
  <c r="K2148" i="1"/>
  <c r="I2148" i="1"/>
  <c r="G2148" i="1"/>
  <c r="D2148" i="1"/>
  <c r="C2148" i="1"/>
  <c r="AE2147" i="1"/>
  <c r="AC2147" i="1"/>
  <c r="AA2147" i="1"/>
  <c r="Y2147" i="1"/>
  <c r="W2147" i="1"/>
  <c r="U2147" i="1"/>
  <c r="S2147" i="1"/>
  <c r="Q2147" i="1"/>
  <c r="O2147" i="1"/>
  <c r="M2147" i="1"/>
  <c r="K2147" i="1"/>
  <c r="I2147" i="1"/>
  <c r="G2147" i="1"/>
  <c r="D2147" i="1"/>
  <c r="C2147" i="1"/>
  <c r="AE2146" i="1"/>
  <c r="AC2146" i="1"/>
  <c r="AA2146" i="1"/>
  <c r="Y2146" i="1"/>
  <c r="W2146" i="1"/>
  <c r="U2146" i="1"/>
  <c r="S2146" i="1"/>
  <c r="Q2146" i="1"/>
  <c r="O2146" i="1"/>
  <c r="M2146" i="1"/>
  <c r="K2146" i="1"/>
  <c r="I2146" i="1"/>
  <c r="G2146" i="1"/>
  <c r="D2146" i="1"/>
  <c r="C2146" i="1"/>
  <c r="AE2145" i="1"/>
  <c r="AC2145" i="1"/>
  <c r="AA2145" i="1"/>
  <c r="Y2145" i="1"/>
  <c r="W2145" i="1"/>
  <c r="U2145" i="1"/>
  <c r="S2145" i="1"/>
  <c r="Q2145" i="1"/>
  <c r="O2145" i="1"/>
  <c r="M2145" i="1"/>
  <c r="K2145" i="1"/>
  <c r="I2145" i="1"/>
  <c r="G2145" i="1"/>
  <c r="D2145" i="1"/>
  <c r="C2145" i="1"/>
  <c r="AE2144" i="1"/>
  <c r="AC2144" i="1"/>
  <c r="AA2144" i="1"/>
  <c r="Y2144" i="1"/>
  <c r="W2144" i="1"/>
  <c r="U2144" i="1"/>
  <c r="S2144" i="1"/>
  <c r="Q2144" i="1"/>
  <c r="O2144" i="1"/>
  <c r="M2144" i="1"/>
  <c r="K2144" i="1"/>
  <c r="I2144" i="1"/>
  <c r="G2144" i="1"/>
  <c r="D2144" i="1"/>
  <c r="C2144" i="1"/>
  <c r="AE2143" i="1"/>
  <c r="AC2143" i="1"/>
  <c r="AA2143" i="1"/>
  <c r="Y2143" i="1"/>
  <c r="W2143" i="1"/>
  <c r="U2143" i="1"/>
  <c r="S2143" i="1"/>
  <c r="Q2143" i="1"/>
  <c r="O2143" i="1"/>
  <c r="M2143" i="1"/>
  <c r="K2143" i="1"/>
  <c r="I2143" i="1"/>
  <c r="G2143" i="1"/>
  <c r="D2143" i="1"/>
  <c r="C2143" i="1"/>
  <c r="AE2142" i="1"/>
  <c r="AC2142" i="1"/>
  <c r="AA2142" i="1"/>
  <c r="Y2142" i="1"/>
  <c r="W2142" i="1"/>
  <c r="U2142" i="1"/>
  <c r="S2142" i="1"/>
  <c r="Q2142" i="1"/>
  <c r="O2142" i="1"/>
  <c r="M2142" i="1"/>
  <c r="K2142" i="1"/>
  <c r="I2142" i="1"/>
  <c r="G2142" i="1"/>
  <c r="D2142" i="1"/>
  <c r="C2142" i="1"/>
  <c r="AE2141" i="1"/>
  <c r="AC2141" i="1"/>
  <c r="AA2141" i="1"/>
  <c r="Y2141" i="1"/>
  <c r="W2141" i="1"/>
  <c r="U2141" i="1"/>
  <c r="S2141" i="1"/>
  <c r="Q2141" i="1"/>
  <c r="O2141" i="1"/>
  <c r="M2141" i="1"/>
  <c r="K2141" i="1"/>
  <c r="I2141" i="1"/>
  <c r="G2141" i="1"/>
  <c r="D2141" i="1"/>
  <c r="C2141" i="1"/>
  <c r="AE2140" i="1"/>
  <c r="AC2140" i="1"/>
  <c r="AA2140" i="1"/>
  <c r="Y2140" i="1"/>
  <c r="W2140" i="1"/>
  <c r="U2140" i="1"/>
  <c r="S2140" i="1"/>
  <c r="Q2140" i="1"/>
  <c r="O2140" i="1"/>
  <c r="M2140" i="1"/>
  <c r="K2140" i="1"/>
  <c r="I2140" i="1"/>
  <c r="G2140" i="1"/>
  <c r="D2140" i="1"/>
  <c r="C2140" i="1"/>
  <c r="AE2139" i="1"/>
  <c r="AC2139" i="1"/>
  <c r="AA2139" i="1"/>
  <c r="Y2139" i="1"/>
  <c r="W2139" i="1"/>
  <c r="U2139" i="1"/>
  <c r="S2139" i="1"/>
  <c r="Q2139" i="1"/>
  <c r="O2139" i="1"/>
  <c r="M2139" i="1"/>
  <c r="K2139" i="1"/>
  <c r="I2139" i="1"/>
  <c r="G2139" i="1"/>
  <c r="D2139" i="1"/>
  <c r="C2139" i="1"/>
  <c r="AE2138" i="1"/>
  <c r="AC2138" i="1"/>
  <c r="AA2138" i="1"/>
  <c r="Y2138" i="1"/>
  <c r="W2138" i="1"/>
  <c r="U2138" i="1"/>
  <c r="S2138" i="1"/>
  <c r="Q2138" i="1"/>
  <c r="O2138" i="1"/>
  <c r="M2138" i="1"/>
  <c r="K2138" i="1"/>
  <c r="I2138" i="1"/>
  <c r="G2138" i="1"/>
  <c r="D2138" i="1"/>
  <c r="C2138" i="1"/>
  <c r="AE2137" i="1"/>
  <c r="AC2137" i="1"/>
  <c r="AA2137" i="1"/>
  <c r="Y2137" i="1"/>
  <c r="W2137" i="1"/>
  <c r="U2137" i="1"/>
  <c r="S2137" i="1"/>
  <c r="Q2137" i="1"/>
  <c r="O2137" i="1"/>
  <c r="M2137" i="1"/>
  <c r="K2137" i="1"/>
  <c r="I2137" i="1"/>
  <c r="G2137" i="1"/>
  <c r="D2137" i="1"/>
  <c r="C2137" i="1"/>
  <c r="AE2136" i="1"/>
  <c r="AC2136" i="1"/>
  <c r="AA2136" i="1"/>
  <c r="Y2136" i="1"/>
  <c r="W2136" i="1"/>
  <c r="U2136" i="1"/>
  <c r="S2136" i="1"/>
  <c r="Q2136" i="1"/>
  <c r="O2136" i="1"/>
  <c r="M2136" i="1"/>
  <c r="K2136" i="1"/>
  <c r="I2136" i="1"/>
  <c r="G2136" i="1"/>
  <c r="D2136" i="1"/>
  <c r="C2136" i="1"/>
  <c r="AE2135" i="1"/>
  <c r="AC2135" i="1"/>
  <c r="AA2135" i="1"/>
  <c r="Y2135" i="1"/>
  <c r="W2135" i="1"/>
  <c r="U2135" i="1"/>
  <c r="S2135" i="1"/>
  <c r="Q2135" i="1"/>
  <c r="O2135" i="1"/>
  <c r="M2135" i="1"/>
  <c r="K2135" i="1"/>
  <c r="I2135" i="1"/>
  <c r="G2135" i="1"/>
  <c r="D2135" i="1"/>
  <c r="C2135" i="1"/>
  <c r="AE2134" i="1"/>
  <c r="AC2134" i="1"/>
  <c r="AA2134" i="1"/>
  <c r="Y2134" i="1"/>
  <c r="W2134" i="1"/>
  <c r="U2134" i="1"/>
  <c r="S2134" i="1"/>
  <c r="Q2134" i="1"/>
  <c r="O2134" i="1"/>
  <c r="M2134" i="1"/>
  <c r="K2134" i="1"/>
  <c r="I2134" i="1"/>
  <c r="G2134" i="1"/>
  <c r="D2134" i="1"/>
  <c r="C2134" i="1"/>
  <c r="AE2133" i="1"/>
  <c r="AC2133" i="1"/>
  <c r="AA2133" i="1"/>
  <c r="Y2133" i="1"/>
  <c r="W2133" i="1"/>
  <c r="U2133" i="1"/>
  <c r="S2133" i="1"/>
  <c r="Q2133" i="1"/>
  <c r="O2133" i="1"/>
  <c r="M2133" i="1"/>
  <c r="K2133" i="1"/>
  <c r="I2133" i="1"/>
  <c r="G2133" i="1"/>
  <c r="D2133" i="1"/>
  <c r="C2133" i="1"/>
  <c r="AE2132" i="1"/>
  <c r="AC2132" i="1"/>
  <c r="AA2132" i="1"/>
  <c r="Y2132" i="1"/>
  <c r="W2132" i="1"/>
  <c r="U2132" i="1"/>
  <c r="S2132" i="1"/>
  <c r="Q2132" i="1"/>
  <c r="O2132" i="1"/>
  <c r="M2132" i="1"/>
  <c r="K2132" i="1"/>
  <c r="I2132" i="1"/>
  <c r="G2132" i="1"/>
  <c r="D2132" i="1"/>
  <c r="C2132" i="1"/>
  <c r="AE2131" i="1"/>
  <c r="AC2131" i="1"/>
  <c r="AA2131" i="1"/>
  <c r="Y2131" i="1"/>
  <c r="W2131" i="1"/>
  <c r="U2131" i="1"/>
  <c r="S2131" i="1"/>
  <c r="Q2131" i="1"/>
  <c r="O2131" i="1"/>
  <c r="M2131" i="1"/>
  <c r="K2131" i="1"/>
  <c r="I2131" i="1"/>
  <c r="G2131" i="1"/>
  <c r="D2131" i="1"/>
  <c r="C2131" i="1"/>
  <c r="AE2130" i="1"/>
  <c r="AC2130" i="1"/>
  <c r="AA2130" i="1"/>
  <c r="Y2130" i="1"/>
  <c r="W2130" i="1"/>
  <c r="U2130" i="1"/>
  <c r="S2130" i="1"/>
  <c r="Q2130" i="1"/>
  <c r="O2130" i="1"/>
  <c r="M2130" i="1"/>
  <c r="K2130" i="1"/>
  <c r="I2130" i="1"/>
  <c r="G2130" i="1"/>
  <c r="D2130" i="1"/>
  <c r="C2130" i="1"/>
  <c r="AE2129" i="1"/>
  <c r="AC2129" i="1"/>
  <c r="AA2129" i="1"/>
  <c r="Y2129" i="1"/>
  <c r="W2129" i="1"/>
  <c r="U2129" i="1"/>
  <c r="S2129" i="1"/>
  <c r="Q2129" i="1"/>
  <c r="O2129" i="1"/>
  <c r="M2129" i="1"/>
  <c r="K2129" i="1"/>
  <c r="I2129" i="1"/>
  <c r="G2129" i="1"/>
  <c r="D2129" i="1"/>
  <c r="C2129" i="1"/>
  <c r="AE2128" i="1"/>
  <c r="AC2128" i="1"/>
  <c r="AA2128" i="1"/>
  <c r="Y2128" i="1"/>
  <c r="W2128" i="1"/>
  <c r="U2128" i="1"/>
  <c r="S2128" i="1"/>
  <c r="Q2128" i="1"/>
  <c r="O2128" i="1"/>
  <c r="M2128" i="1"/>
  <c r="K2128" i="1"/>
  <c r="I2128" i="1"/>
  <c r="G2128" i="1"/>
  <c r="D2128" i="1"/>
  <c r="C2128" i="1"/>
  <c r="AE2127" i="1"/>
  <c r="AC2127" i="1"/>
  <c r="AA2127" i="1"/>
  <c r="Y2127" i="1"/>
  <c r="W2127" i="1"/>
  <c r="U2127" i="1"/>
  <c r="S2127" i="1"/>
  <c r="Q2127" i="1"/>
  <c r="O2127" i="1"/>
  <c r="M2127" i="1"/>
  <c r="K2127" i="1"/>
  <c r="I2127" i="1"/>
  <c r="G2127" i="1"/>
  <c r="D2127" i="1"/>
  <c r="C2127" i="1"/>
  <c r="AE2126" i="1"/>
  <c r="AC2126" i="1"/>
  <c r="AA2126" i="1"/>
  <c r="Y2126" i="1"/>
  <c r="W2126" i="1"/>
  <c r="U2126" i="1"/>
  <c r="S2126" i="1"/>
  <c r="Q2126" i="1"/>
  <c r="O2126" i="1"/>
  <c r="M2126" i="1"/>
  <c r="K2126" i="1"/>
  <c r="I2126" i="1"/>
  <c r="G2126" i="1"/>
  <c r="D2126" i="1"/>
  <c r="C2126" i="1"/>
  <c r="AE2125" i="1"/>
  <c r="AC2125" i="1"/>
  <c r="AA2125" i="1"/>
  <c r="Y2125" i="1"/>
  <c r="W2125" i="1"/>
  <c r="U2125" i="1"/>
  <c r="S2125" i="1"/>
  <c r="Q2125" i="1"/>
  <c r="O2125" i="1"/>
  <c r="M2125" i="1"/>
  <c r="K2125" i="1"/>
  <c r="I2125" i="1"/>
  <c r="G2125" i="1"/>
  <c r="D2125" i="1"/>
  <c r="C2125" i="1"/>
  <c r="AE2124" i="1"/>
  <c r="AC2124" i="1"/>
  <c r="AA2124" i="1"/>
  <c r="Y2124" i="1"/>
  <c r="W2124" i="1"/>
  <c r="U2124" i="1"/>
  <c r="S2124" i="1"/>
  <c r="Q2124" i="1"/>
  <c r="O2124" i="1"/>
  <c r="M2124" i="1"/>
  <c r="K2124" i="1"/>
  <c r="I2124" i="1"/>
  <c r="G2124" i="1"/>
  <c r="D2124" i="1"/>
  <c r="C2124" i="1"/>
  <c r="AE2123" i="1"/>
  <c r="AC2123" i="1"/>
  <c r="AA2123" i="1"/>
  <c r="Y2123" i="1"/>
  <c r="W2123" i="1"/>
  <c r="U2123" i="1"/>
  <c r="S2123" i="1"/>
  <c r="Q2123" i="1"/>
  <c r="O2123" i="1"/>
  <c r="M2123" i="1"/>
  <c r="K2123" i="1"/>
  <c r="I2123" i="1"/>
  <c r="G2123" i="1"/>
  <c r="D2123" i="1"/>
  <c r="C2123" i="1"/>
  <c r="AE2122" i="1"/>
  <c r="AC2122" i="1"/>
  <c r="AA2122" i="1"/>
  <c r="Y2122" i="1"/>
  <c r="W2122" i="1"/>
  <c r="U2122" i="1"/>
  <c r="S2122" i="1"/>
  <c r="Q2122" i="1"/>
  <c r="O2122" i="1"/>
  <c r="M2122" i="1"/>
  <c r="K2122" i="1"/>
  <c r="I2122" i="1"/>
  <c r="G2122" i="1"/>
  <c r="D2122" i="1"/>
  <c r="C2122" i="1"/>
  <c r="AE2121" i="1"/>
  <c r="AC2121" i="1"/>
  <c r="AA2121" i="1"/>
  <c r="Y2121" i="1"/>
  <c r="W2121" i="1"/>
  <c r="U2121" i="1"/>
  <c r="S2121" i="1"/>
  <c r="Q2121" i="1"/>
  <c r="O2121" i="1"/>
  <c r="M2121" i="1"/>
  <c r="K2121" i="1"/>
  <c r="I2121" i="1"/>
  <c r="G2121" i="1"/>
  <c r="D2121" i="1"/>
  <c r="C2121" i="1"/>
  <c r="AE2120" i="1"/>
  <c r="AC2120" i="1"/>
  <c r="AA2120" i="1"/>
  <c r="Y2120" i="1"/>
  <c r="W2120" i="1"/>
  <c r="U2120" i="1"/>
  <c r="S2120" i="1"/>
  <c r="Q2120" i="1"/>
  <c r="O2120" i="1"/>
  <c r="M2120" i="1"/>
  <c r="K2120" i="1"/>
  <c r="I2120" i="1"/>
  <c r="G2120" i="1"/>
  <c r="D2120" i="1"/>
  <c r="C2120" i="1"/>
  <c r="AE2119" i="1"/>
  <c r="AC2119" i="1"/>
  <c r="AA2119" i="1"/>
  <c r="Y2119" i="1"/>
  <c r="W2119" i="1"/>
  <c r="U2119" i="1"/>
  <c r="S2119" i="1"/>
  <c r="Q2119" i="1"/>
  <c r="O2119" i="1"/>
  <c r="M2119" i="1"/>
  <c r="K2119" i="1"/>
  <c r="I2119" i="1"/>
  <c r="G2119" i="1"/>
  <c r="D2119" i="1"/>
  <c r="C2119" i="1"/>
  <c r="AE2118" i="1"/>
  <c r="AC2118" i="1"/>
  <c r="AA2118" i="1"/>
  <c r="Y2118" i="1"/>
  <c r="W2118" i="1"/>
  <c r="U2118" i="1"/>
  <c r="S2118" i="1"/>
  <c r="Q2118" i="1"/>
  <c r="O2118" i="1"/>
  <c r="M2118" i="1"/>
  <c r="K2118" i="1"/>
  <c r="I2118" i="1"/>
  <c r="G2118" i="1"/>
  <c r="D2118" i="1"/>
  <c r="C2118" i="1"/>
  <c r="AE2117" i="1"/>
  <c r="AC2117" i="1"/>
  <c r="AA2117" i="1"/>
  <c r="Y2117" i="1"/>
  <c r="W2117" i="1"/>
  <c r="U2117" i="1"/>
  <c r="S2117" i="1"/>
  <c r="Q2117" i="1"/>
  <c r="O2117" i="1"/>
  <c r="M2117" i="1"/>
  <c r="K2117" i="1"/>
  <c r="I2117" i="1"/>
  <c r="G2117" i="1"/>
  <c r="D2117" i="1"/>
  <c r="C2117" i="1"/>
  <c r="AE2116" i="1"/>
  <c r="AC2116" i="1"/>
  <c r="AA2116" i="1"/>
  <c r="Y2116" i="1"/>
  <c r="W2116" i="1"/>
  <c r="U2116" i="1"/>
  <c r="S2116" i="1"/>
  <c r="Q2116" i="1"/>
  <c r="O2116" i="1"/>
  <c r="M2116" i="1"/>
  <c r="K2116" i="1"/>
  <c r="I2116" i="1"/>
  <c r="G2116" i="1"/>
  <c r="D2116" i="1"/>
  <c r="C2116" i="1"/>
  <c r="AE2115" i="1"/>
  <c r="AC2115" i="1"/>
  <c r="AA2115" i="1"/>
  <c r="Y2115" i="1"/>
  <c r="W2115" i="1"/>
  <c r="U2115" i="1"/>
  <c r="S2115" i="1"/>
  <c r="Q2115" i="1"/>
  <c r="O2115" i="1"/>
  <c r="M2115" i="1"/>
  <c r="K2115" i="1"/>
  <c r="I2115" i="1"/>
  <c r="G2115" i="1"/>
  <c r="D2115" i="1"/>
  <c r="C2115" i="1"/>
  <c r="AE2114" i="1"/>
  <c r="AC2114" i="1"/>
  <c r="AA2114" i="1"/>
  <c r="Y2114" i="1"/>
  <c r="W2114" i="1"/>
  <c r="U2114" i="1"/>
  <c r="S2114" i="1"/>
  <c r="Q2114" i="1"/>
  <c r="O2114" i="1"/>
  <c r="M2114" i="1"/>
  <c r="K2114" i="1"/>
  <c r="I2114" i="1"/>
  <c r="G2114" i="1"/>
  <c r="D2114" i="1"/>
  <c r="C2114" i="1"/>
  <c r="AE2113" i="1"/>
  <c r="AC2113" i="1"/>
  <c r="AA2113" i="1"/>
  <c r="Y2113" i="1"/>
  <c r="W2113" i="1"/>
  <c r="U2113" i="1"/>
  <c r="S2113" i="1"/>
  <c r="Q2113" i="1"/>
  <c r="O2113" i="1"/>
  <c r="M2113" i="1"/>
  <c r="K2113" i="1"/>
  <c r="I2113" i="1"/>
  <c r="G2113" i="1"/>
  <c r="D2113" i="1"/>
  <c r="C2113" i="1"/>
  <c r="AE2112" i="1"/>
  <c r="AC2112" i="1"/>
  <c r="AA2112" i="1"/>
  <c r="Y2112" i="1"/>
  <c r="W2112" i="1"/>
  <c r="U2112" i="1"/>
  <c r="S2112" i="1"/>
  <c r="Q2112" i="1"/>
  <c r="O2112" i="1"/>
  <c r="M2112" i="1"/>
  <c r="K2112" i="1"/>
  <c r="I2112" i="1"/>
  <c r="G2112" i="1"/>
  <c r="D2112" i="1"/>
  <c r="C2112" i="1"/>
  <c r="AE2111" i="1"/>
  <c r="AC2111" i="1"/>
  <c r="AA2111" i="1"/>
  <c r="Y2111" i="1"/>
  <c r="W2111" i="1"/>
  <c r="U2111" i="1"/>
  <c r="S2111" i="1"/>
  <c r="Q2111" i="1"/>
  <c r="O2111" i="1"/>
  <c r="M2111" i="1"/>
  <c r="K2111" i="1"/>
  <c r="I2111" i="1"/>
  <c r="G2111" i="1"/>
  <c r="D2111" i="1"/>
  <c r="C2111" i="1"/>
  <c r="AE2110" i="1"/>
  <c r="AC2110" i="1"/>
  <c r="AA2110" i="1"/>
  <c r="Y2110" i="1"/>
  <c r="W2110" i="1"/>
  <c r="U2110" i="1"/>
  <c r="S2110" i="1"/>
  <c r="Q2110" i="1"/>
  <c r="O2110" i="1"/>
  <c r="M2110" i="1"/>
  <c r="K2110" i="1"/>
  <c r="I2110" i="1"/>
  <c r="G2110" i="1"/>
  <c r="D2110" i="1"/>
  <c r="C2110" i="1"/>
  <c r="AE2109" i="1"/>
  <c r="AC2109" i="1"/>
  <c r="AA2109" i="1"/>
  <c r="Y2109" i="1"/>
  <c r="W2109" i="1"/>
  <c r="U2109" i="1"/>
  <c r="S2109" i="1"/>
  <c r="Q2109" i="1"/>
  <c r="O2109" i="1"/>
  <c r="M2109" i="1"/>
  <c r="K2109" i="1"/>
  <c r="I2109" i="1"/>
  <c r="G2109" i="1"/>
  <c r="D2109" i="1"/>
  <c r="C2109" i="1"/>
  <c r="AE2108" i="1"/>
  <c r="AC2108" i="1"/>
  <c r="AA2108" i="1"/>
  <c r="Y2108" i="1"/>
  <c r="W2108" i="1"/>
  <c r="U2108" i="1"/>
  <c r="S2108" i="1"/>
  <c r="Q2108" i="1"/>
  <c r="O2108" i="1"/>
  <c r="M2108" i="1"/>
  <c r="K2108" i="1"/>
  <c r="I2108" i="1"/>
  <c r="G2108" i="1"/>
  <c r="D2108" i="1"/>
  <c r="C2108" i="1"/>
  <c r="AE2107" i="1"/>
  <c r="AC2107" i="1"/>
  <c r="AA2107" i="1"/>
  <c r="Y2107" i="1"/>
  <c r="W2107" i="1"/>
  <c r="U2107" i="1"/>
  <c r="S2107" i="1"/>
  <c r="Q2107" i="1"/>
  <c r="O2107" i="1"/>
  <c r="M2107" i="1"/>
  <c r="K2107" i="1"/>
  <c r="I2107" i="1"/>
  <c r="G2107" i="1"/>
  <c r="D2107" i="1"/>
  <c r="C2107" i="1"/>
  <c r="AE2106" i="1"/>
  <c r="AC2106" i="1"/>
  <c r="AA2106" i="1"/>
  <c r="Y2106" i="1"/>
  <c r="W2106" i="1"/>
  <c r="U2106" i="1"/>
  <c r="S2106" i="1"/>
  <c r="Q2106" i="1"/>
  <c r="O2106" i="1"/>
  <c r="M2106" i="1"/>
  <c r="K2106" i="1"/>
  <c r="I2106" i="1"/>
  <c r="G2106" i="1"/>
  <c r="D2106" i="1"/>
  <c r="C2106" i="1"/>
  <c r="AE2105" i="1"/>
  <c r="AC2105" i="1"/>
  <c r="AA2105" i="1"/>
  <c r="Y2105" i="1"/>
  <c r="W2105" i="1"/>
  <c r="U2105" i="1"/>
  <c r="S2105" i="1"/>
  <c r="Q2105" i="1"/>
  <c r="O2105" i="1"/>
  <c r="M2105" i="1"/>
  <c r="K2105" i="1"/>
  <c r="I2105" i="1"/>
  <c r="G2105" i="1"/>
  <c r="D2105" i="1"/>
  <c r="C2105" i="1"/>
  <c r="AE2104" i="1"/>
  <c r="AC2104" i="1"/>
  <c r="AA2104" i="1"/>
  <c r="Y2104" i="1"/>
  <c r="W2104" i="1"/>
  <c r="U2104" i="1"/>
  <c r="S2104" i="1"/>
  <c r="Q2104" i="1"/>
  <c r="O2104" i="1"/>
  <c r="M2104" i="1"/>
  <c r="K2104" i="1"/>
  <c r="I2104" i="1"/>
  <c r="G2104" i="1"/>
  <c r="D2104" i="1"/>
  <c r="C2104" i="1"/>
  <c r="AE2103" i="1"/>
  <c r="AC2103" i="1"/>
  <c r="AA2103" i="1"/>
  <c r="Y2103" i="1"/>
  <c r="W2103" i="1"/>
  <c r="U2103" i="1"/>
  <c r="S2103" i="1"/>
  <c r="Q2103" i="1"/>
  <c r="O2103" i="1"/>
  <c r="M2103" i="1"/>
  <c r="K2103" i="1"/>
  <c r="I2103" i="1"/>
  <c r="G2103" i="1"/>
  <c r="D2103" i="1"/>
  <c r="C2103" i="1"/>
  <c r="AE2102" i="1"/>
  <c r="AC2102" i="1"/>
  <c r="AA2102" i="1"/>
  <c r="Y2102" i="1"/>
  <c r="W2102" i="1"/>
  <c r="U2102" i="1"/>
  <c r="S2102" i="1"/>
  <c r="Q2102" i="1"/>
  <c r="O2102" i="1"/>
  <c r="M2102" i="1"/>
  <c r="K2102" i="1"/>
  <c r="I2102" i="1"/>
  <c r="G2102" i="1"/>
  <c r="D2102" i="1"/>
  <c r="C2102" i="1"/>
  <c r="AE2101" i="1"/>
  <c r="AC2101" i="1"/>
  <c r="AA2101" i="1"/>
  <c r="Y2101" i="1"/>
  <c r="W2101" i="1"/>
  <c r="U2101" i="1"/>
  <c r="S2101" i="1"/>
  <c r="Q2101" i="1"/>
  <c r="O2101" i="1"/>
  <c r="M2101" i="1"/>
  <c r="K2101" i="1"/>
  <c r="I2101" i="1"/>
  <c r="G2101" i="1"/>
  <c r="D2101" i="1"/>
  <c r="C2101" i="1"/>
  <c r="AE2100" i="1"/>
  <c r="AC2100" i="1"/>
  <c r="AA2100" i="1"/>
  <c r="Y2100" i="1"/>
  <c r="W2100" i="1"/>
  <c r="U2100" i="1"/>
  <c r="S2100" i="1"/>
  <c r="Q2100" i="1"/>
  <c r="O2100" i="1"/>
  <c r="M2100" i="1"/>
  <c r="K2100" i="1"/>
  <c r="I2100" i="1"/>
  <c r="G2100" i="1"/>
  <c r="D2100" i="1"/>
  <c r="C2100" i="1"/>
  <c r="AE2099" i="1"/>
  <c r="AC2099" i="1"/>
  <c r="AA2099" i="1"/>
  <c r="Y2099" i="1"/>
  <c r="W2099" i="1"/>
  <c r="U2099" i="1"/>
  <c r="S2099" i="1"/>
  <c r="Q2099" i="1"/>
  <c r="O2099" i="1"/>
  <c r="M2099" i="1"/>
  <c r="K2099" i="1"/>
  <c r="I2099" i="1"/>
  <c r="G2099" i="1"/>
  <c r="D2099" i="1"/>
  <c r="C2099" i="1"/>
  <c r="AE2098" i="1"/>
  <c r="AC2098" i="1"/>
  <c r="AA2098" i="1"/>
  <c r="Y2098" i="1"/>
  <c r="W2098" i="1"/>
  <c r="U2098" i="1"/>
  <c r="S2098" i="1"/>
  <c r="Q2098" i="1"/>
  <c r="O2098" i="1"/>
  <c r="M2098" i="1"/>
  <c r="K2098" i="1"/>
  <c r="I2098" i="1"/>
  <c r="G2098" i="1"/>
  <c r="D2098" i="1"/>
  <c r="C2098" i="1"/>
  <c r="AE2097" i="1"/>
  <c r="AC2097" i="1"/>
  <c r="AA2097" i="1"/>
  <c r="Y2097" i="1"/>
  <c r="W2097" i="1"/>
  <c r="U2097" i="1"/>
  <c r="S2097" i="1"/>
  <c r="Q2097" i="1"/>
  <c r="O2097" i="1"/>
  <c r="M2097" i="1"/>
  <c r="K2097" i="1"/>
  <c r="I2097" i="1"/>
  <c r="G2097" i="1"/>
  <c r="D2097" i="1"/>
  <c r="C2097" i="1"/>
  <c r="AE2096" i="1"/>
  <c r="AC2096" i="1"/>
  <c r="AA2096" i="1"/>
  <c r="Y2096" i="1"/>
  <c r="W2096" i="1"/>
  <c r="U2096" i="1"/>
  <c r="S2096" i="1"/>
  <c r="Q2096" i="1"/>
  <c r="O2096" i="1"/>
  <c r="M2096" i="1"/>
  <c r="K2096" i="1"/>
  <c r="I2096" i="1"/>
  <c r="G2096" i="1"/>
  <c r="D2096" i="1"/>
  <c r="C2096" i="1"/>
  <c r="AE2095" i="1"/>
  <c r="AC2095" i="1"/>
  <c r="AA2095" i="1"/>
  <c r="Y2095" i="1"/>
  <c r="W2095" i="1"/>
  <c r="U2095" i="1"/>
  <c r="S2095" i="1"/>
  <c r="Q2095" i="1"/>
  <c r="O2095" i="1"/>
  <c r="M2095" i="1"/>
  <c r="K2095" i="1"/>
  <c r="I2095" i="1"/>
  <c r="G2095" i="1"/>
  <c r="D2095" i="1"/>
  <c r="C2095" i="1"/>
  <c r="AE2094" i="1"/>
  <c r="AC2094" i="1"/>
  <c r="AA2094" i="1"/>
  <c r="Y2094" i="1"/>
  <c r="W2094" i="1"/>
  <c r="U2094" i="1"/>
  <c r="S2094" i="1"/>
  <c r="Q2094" i="1"/>
  <c r="O2094" i="1"/>
  <c r="M2094" i="1"/>
  <c r="K2094" i="1"/>
  <c r="I2094" i="1"/>
  <c r="G2094" i="1"/>
  <c r="D2094" i="1"/>
  <c r="C2094" i="1"/>
  <c r="AE2093" i="1"/>
  <c r="AC2093" i="1"/>
  <c r="AA2093" i="1"/>
  <c r="Y2093" i="1"/>
  <c r="W2093" i="1"/>
  <c r="U2093" i="1"/>
  <c r="S2093" i="1"/>
  <c r="Q2093" i="1"/>
  <c r="O2093" i="1"/>
  <c r="M2093" i="1"/>
  <c r="K2093" i="1"/>
  <c r="I2093" i="1"/>
  <c r="G2093" i="1"/>
  <c r="D2093" i="1"/>
  <c r="C2093" i="1"/>
  <c r="AE2092" i="1"/>
  <c r="AC2092" i="1"/>
  <c r="AA2092" i="1"/>
  <c r="Y2092" i="1"/>
  <c r="W2092" i="1"/>
  <c r="U2092" i="1"/>
  <c r="S2092" i="1"/>
  <c r="Q2092" i="1"/>
  <c r="O2092" i="1"/>
  <c r="M2092" i="1"/>
  <c r="K2092" i="1"/>
  <c r="I2092" i="1"/>
  <c r="G2092" i="1"/>
  <c r="D2092" i="1"/>
  <c r="C2092" i="1"/>
  <c r="AE2091" i="1"/>
  <c r="AC2091" i="1"/>
  <c r="AA2091" i="1"/>
  <c r="Y2091" i="1"/>
  <c r="W2091" i="1"/>
  <c r="U2091" i="1"/>
  <c r="S2091" i="1"/>
  <c r="Q2091" i="1"/>
  <c r="O2091" i="1"/>
  <c r="M2091" i="1"/>
  <c r="K2091" i="1"/>
  <c r="I2091" i="1"/>
  <c r="G2091" i="1"/>
  <c r="D2091" i="1"/>
  <c r="C2091" i="1"/>
  <c r="AE2090" i="1"/>
  <c r="AC2090" i="1"/>
  <c r="AA2090" i="1"/>
  <c r="Y2090" i="1"/>
  <c r="W2090" i="1"/>
  <c r="U2090" i="1"/>
  <c r="S2090" i="1"/>
  <c r="Q2090" i="1"/>
  <c r="O2090" i="1"/>
  <c r="M2090" i="1"/>
  <c r="K2090" i="1"/>
  <c r="I2090" i="1"/>
  <c r="G2090" i="1"/>
  <c r="D2090" i="1"/>
  <c r="C2090" i="1"/>
  <c r="AE2089" i="1"/>
  <c r="AC2089" i="1"/>
  <c r="AA2089" i="1"/>
  <c r="Y2089" i="1"/>
  <c r="W2089" i="1"/>
  <c r="U2089" i="1"/>
  <c r="S2089" i="1"/>
  <c r="Q2089" i="1"/>
  <c r="O2089" i="1"/>
  <c r="M2089" i="1"/>
  <c r="K2089" i="1"/>
  <c r="I2089" i="1"/>
  <c r="G2089" i="1"/>
  <c r="D2089" i="1"/>
  <c r="C2089" i="1"/>
  <c r="AE2088" i="1"/>
  <c r="AC2088" i="1"/>
  <c r="AA2088" i="1"/>
  <c r="Y2088" i="1"/>
  <c r="W2088" i="1"/>
  <c r="U2088" i="1"/>
  <c r="S2088" i="1"/>
  <c r="Q2088" i="1"/>
  <c r="O2088" i="1"/>
  <c r="M2088" i="1"/>
  <c r="K2088" i="1"/>
  <c r="I2088" i="1"/>
  <c r="G2088" i="1"/>
  <c r="D2088" i="1"/>
  <c r="C2088" i="1"/>
  <c r="AE2087" i="1"/>
  <c r="AC2087" i="1"/>
  <c r="AA2087" i="1"/>
  <c r="Y2087" i="1"/>
  <c r="W2087" i="1"/>
  <c r="U2087" i="1"/>
  <c r="S2087" i="1"/>
  <c r="Q2087" i="1"/>
  <c r="O2087" i="1"/>
  <c r="M2087" i="1"/>
  <c r="K2087" i="1"/>
  <c r="I2087" i="1"/>
  <c r="G2087" i="1"/>
  <c r="D2087" i="1"/>
  <c r="C2087" i="1"/>
  <c r="AE2086" i="1"/>
  <c r="AC2086" i="1"/>
  <c r="AA2086" i="1"/>
  <c r="Y2086" i="1"/>
  <c r="W2086" i="1"/>
  <c r="U2086" i="1"/>
  <c r="S2086" i="1"/>
  <c r="Q2086" i="1"/>
  <c r="O2086" i="1"/>
  <c r="M2086" i="1"/>
  <c r="K2086" i="1"/>
  <c r="I2086" i="1"/>
  <c r="G2086" i="1"/>
  <c r="D2086" i="1"/>
  <c r="C2086" i="1"/>
  <c r="AE2085" i="1"/>
  <c r="AC2085" i="1"/>
  <c r="AA2085" i="1"/>
  <c r="Y2085" i="1"/>
  <c r="W2085" i="1"/>
  <c r="U2085" i="1"/>
  <c r="S2085" i="1"/>
  <c r="Q2085" i="1"/>
  <c r="O2085" i="1"/>
  <c r="M2085" i="1"/>
  <c r="K2085" i="1"/>
  <c r="I2085" i="1"/>
  <c r="G2085" i="1"/>
  <c r="D2085" i="1"/>
  <c r="C2085" i="1"/>
  <c r="AE2084" i="1"/>
  <c r="AC2084" i="1"/>
  <c r="AA2084" i="1"/>
  <c r="Y2084" i="1"/>
  <c r="W2084" i="1"/>
  <c r="U2084" i="1"/>
  <c r="S2084" i="1"/>
  <c r="Q2084" i="1"/>
  <c r="O2084" i="1"/>
  <c r="M2084" i="1"/>
  <c r="K2084" i="1"/>
  <c r="I2084" i="1"/>
  <c r="G2084" i="1"/>
  <c r="D2084" i="1"/>
  <c r="C2084" i="1"/>
  <c r="AE2083" i="1"/>
  <c r="AC2083" i="1"/>
  <c r="AA2083" i="1"/>
  <c r="Y2083" i="1"/>
  <c r="W2083" i="1"/>
  <c r="U2083" i="1"/>
  <c r="S2083" i="1"/>
  <c r="Q2083" i="1"/>
  <c r="O2083" i="1"/>
  <c r="M2083" i="1"/>
  <c r="K2083" i="1"/>
  <c r="I2083" i="1"/>
  <c r="G2083" i="1"/>
  <c r="D2083" i="1"/>
  <c r="C2083" i="1"/>
  <c r="AE2082" i="1"/>
  <c r="AC2082" i="1"/>
  <c r="AA2082" i="1"/>
  <c r="Y2082" i="1"/>
  <c r="W2082" i="1"/>
  <c r="U2082" i="1"/>
  <c r="S2082" i="1"/>
  <c r="Q2082" i="1"/>
  <c r="O2082" i="1"/>
  <c r="M2082" i="1"/>
  <c r="K2082" i="1"/>
  <c r="I2082" i="1"/>
  <c r="G2082" i="1"/>
  <c r="D2082" i="1"/>
  <c r="C2082" i="1"/>
  <c r="AE2081" i="1"/>
  <c r="AC2081" i="1"/>
  <c r="AA2081" i="1"/>
  <c r="Y2081" i="1"/>
  <c r="W2081" i="1"/>
  <c r="U2081" i="1"/>
  <c r="S2081" i="1"/>
  <c r="Q2081" i="1"/>
  <c r="O2081" i="1"/>
  <c r="M2081" i="1"/>
  <c r="K2081" i="1"/>
  <c r="I2081" i="1"/>
  <c r="G2081" i="1"/>
  <c r="D2081" i="1"/>
  <c r="C2081" i="1"/>
  <c r="AE2080" i="1"/>
  <c r="AC2080" i="1"/>
  <c r="AA2080" i="1"/>
  <c r="Y2080" i="1"/>
  <c r="W2080" i="1"/>
  <c r="U2080" i="1"/>
  <c r="S2080" i="1"/>
  <c r="Q2080" i="1"/>
  <c r="O2080" i="1"/>
  <c r="M2080" i="1"/>
  <c r="K2080" i="1"/>
  <c r="I2080" i="1"/>
  <c r="G2080" i="1"/>
  <c r="D2080" i="1"/>
  <c r="C2080" i="1"/>
  <c r="AE2079" i="1"/>
  <c r="AC2079" i="1"/>
  <c r="AA2079" i="1"/>
  <c r="Y2079" i="1"/>
  <c r="W2079" i="1"/>
  <c r="U2079" i="1"/>
  <c r="S2079" i="1"/>
  <c r="Q2079" i="1"/>
  <c r="O2079" i="1"/>
  <c r="M2079" i="1"/>
  <c r="K2079" i="1"/>
  <c r="I2079" i="1"/>
  <c r="G2079" i="1"/>
  <c r="D2079" i="1"/>
  <c r="C2079" i="1"/>
  <c r="AE2078" i="1"/>
  <c r="AC2078" i="1"/>
  <c r="AA2078" i="1"/>
  <c r="Y2078" i="1"/>
  <c r="W2078" i="1"/>
  <c r="U2078" i="1"/>
  <c r="S2078" i="1"/>
  <c r="Q2078" i="1"/>
  <c r="O2078" i="1"/>
  <c r="M2078" i="1"/>
  <c r="K2078" i="1"/>
  <c r="I2078" i="1"/>
  <c r="G2078" i="1"/>
  <c r="D2078" i="1"/>
  <c r="C2078" i="1"/>
  <c r="AE2077" i="1"/>
  <c r="AC2077" i="1"/>
  <c r="AA2077" i="1"/>
  <c r="Y2077" i="1"/>
  <c r="W2077" i="1"/>
  <c r="U2077" i="1"/>
  <c r="S2077" i="1"/>
  <c r="Q2077" i="1"/>
  <c r="O2077" i="1"/>
  <c r="M2077" i="1"/>
  <c r="K2077" i="1"/>
  <c r="I2077" i="1"/>
  <c r="G2077" i="1"/>
  <c r="D2077" i="1"/>
  <c r="C2077" i="1"/>
  <c r="AE2076" i="1"/>
  <c r="AC2076" i="1"/>
  <c r="AA2076" i="1"/>
  <c r="Y2076" i="1"/>
  <c r="W2076" i="1"/>
  <c r="U2076" i="1"/>
  <c r="S2076" i="1"/>
  <c r="Q2076" i="1"/>
  <c r="O2076" i="1"/>
  <c r="M2076" i="1"/>
  <c r="K2076" i="1"/>
  <c r="I2076" i="1"/>
  <c r="G2076" i="1"/>
  <c r="D2076" i="1"/>
  <c r="C2076" i="1"/>
  <c r="AE2075" i="1"/>
  <c r="AC2075" i="1"/>
  <c r="AA2075" i="1"/>
  <c r="Y2075" i="1"/>
  <c r="W2075" i="1"/>
  <c r="U2075" i="1"/>
  <c r="S2075" i="1"/>
  <c r="Q2075" i="1"/>
  <c r="O2075" i="1"/>
  <c r="M2075" i="1"/>
  <c r="K2075" i="1"/>
  <c r="I2075" i="1"/>
  <c r="G2075" i="1"/>
  <c r="D2075" i="1"/>
  <c r="C2075" i="1"/>
  <c r="AE2074" i="1"/>
  <c r="AC2074" i="1"/>
  <c r="AA2074" i="1"/>
  <c r="Y2074" i="1"/>
  <c r="W2074" i="1"/>
  <c r="U2074" i="1"/>
  <c r="S2074" i="1"/>
  <c r="Q2074" i="1"/>
  <c r="O2074" i="1"/>
  <c r="M2074" i="1"/>
  <c r="K2074" i="1"/>
  <c r="I2074" i="1"/>
  <c r="G2074" i="1"/>
  <c r="D2074" i="1"/>
  <c r="C2074" i="1"/>
  <c r="AE2073" i="1"/>
  <c r="AC2073" i="1"/>
  <c r="AA2073" i="1"/>
  <c r="Y2073" i="1"/>
  <c r="W2073" i="1"/>
  <c r="U2073" i="1"/>
  <c r="S2073" i="1"/>
  <c r="Q2073" i="1"/>
  <c r="O2073" i="1"/>
  <c r="M2073" i="1"/>
  <c r="K2073" i="1"/>
  <c r="I2073" i="1"/>
  <c r="G2073" i="1"/>
  <c r="D2073" i="1"/>
  <c r="C2073" i="1"/>
  <c r="AE2072" i="1"/>
  <c r="AC2072" i="1"/>
  <c r="AA2072" i="1"/>
  <c r="Y2072" i="1"/>
  <c r="W2072" i="1"/>
  <c r="U2072" i="1"/>
  <c r="S2072" i="1"/>
  <c r="Q2072" i="1"/>
  <c r="O2072" i="1"/>
  <c r="M2072" i="1"/>
  <c r="K2072" i="1"/>
  <c r="I2072" i="1"/>
  <c r="G2072" i="1"/>
  <c r="D2072" i="1"/>
  <c r="C2072" i="1"/>
  <c r="AE2071" i="1"/>
  <c r="AC2071" i="1"/>
  <c r="AA2071" i="1"/>
  <c r="Y2071" i="1"/>
  <c r="W2071" i="1"/>
  <c r="U2071" i="1"/>
  <c r="S2071" i="1"/>
  <c r="Q2071" i="1"/>
  <c r="O2071" i="1"/>
  <c r="M2071" i="1"/>
  <c r="K2071" i="1"/>
  <c r="I2071" i="1"/>
  <c r="G2071" i="1"/>
  <c r="D2071" i="1"/>
  <c r="C2071" i="1"/>
  <c r="AE2070" i="1"/>
  <c r="AC2070" i="1"/>
  <c r="AA2070" i="1"/>
  <c r="Y2070" i="1"/>
  <c r="W2070" i="1"/>
  <c r="U2070" i="1"/>
  <c r="S2070" i="1"/>
  <c r="Q2070" i="1"/>
  <c r="O2070" i="1"/>
  <c r="M2070" i="1"/>
  <c r="K2070" i="1"/>
  <c r="I2070" i="1"/>
  <c r="G2070" i="1"/>
  <c r="D2070" i="1"/>
  <c r="C2070" i="1"/>
  <c r="AE2069" i="1"/>
  <c r="AC2069" i="1"/>
  <c r="AA2069" i="1"/>
  <c r="Y2069" i="1"/>
  <c r="W2069" i="1"/>
  <c r="U2069" i="1"/>
  <c r="S2069" i="1"/>
  <c r="Q2069" i="1"/>
  <c r="O2069" i="1"/>
  <c r="M2069" i="1"/>
  <c r="K2069" i="1"/>
  <c r="I2069" i="1"/>
  <c r="G2069" i="1"/>
  <c r="D2069" i="1"/>
  <c r="C2069" i="1"/>
  <c r="AE2068" i="1"/>
  <c r="AC2068" i="1"/>
  <c r="AA2068" i="1"/>
  <c r="Y2068" i="1"/>
  <c r="W2068" i="1"/>
  <c r="U2068" i="1"/>
  <c r="S2068" i="1"/>
  <c r="Q2068" i="1"/>
  <c r="O2068" i="1"/>
  <c r="M2068" i="1"/>
  <c r="K2068" i="1"/>
  <c r="I2068" i="1"/>
  <c r="G2068" i="1"/>
  <c r="D2068" i="1"/>
  <c r="C2068" i="1"/>
  <c r="AE2067" i="1"/>
  <c r="AC2067" i="1"/>
  <c r="AA2067" i="1"/>
  <c r="Y2067" i="1"/>
  <c r="W2067" i="1"/>
  <c r="U2067" i="1"/>
  <c r="S2067" i="1"/>
  <c r="Q2067" i="1"/>
  <c r="O2067" i="1"/>
  <c r="M2067" i="1"/>
  <c r="K2067" i="1"/>
  <c r="I2067" i="1"/>
  <c r="G2067" i="1"/>
  <c r="D2067" i="1"/>
  <c r="C2067" i="1"/>
  <c r="AE2066" i="1"/>
  <c r="AC2066" i="1"/>
  <c r="AA2066" i="1"/>
  <c r="Y2066" i="1"/>
  <c r="W2066" i="1"/>
  <c r="U2066" i="1"/>
  <c r="S2066" i="1"/>
  <c r="Q2066" i="1"/>
  <c r="O2066" i="1"/>
  <c r="M2066" i="1"/>
  <c r="K2066" i="1"/>
  <c r="I2066" i="1"/>
  <c r="G2066" i="1"/>
  <c r="D2066" i="1"/>
  <c r="C2066" i="1"/>
  <c r="AE2065" i="1"/>
  <c r="AC2065" i="1"/>
  <c r="AA2065" i="1"/>
  <c r="Y2065" i="1"/>
  <c r="W2065" i="1"/>
  <c r="U2065" i="1"/>
  <c r="S2065" i="1"/>
  <c r="Q2065" i="1"/>
  <c r="O2065" i="1"/>
  <c r="M2065" i="1"/>
  <c r="K2065" i="1"/>
  <c r="I2065" i="1"/>
  <c r="G2065" i="1"/>
  <c r="D2065" i="1"/>
  <c r="C2065" i="1"/>
  <c r="AE2064" i="1"/>
  <c r="AC2064" i="1"/>
  <c r="AA2064" i="1"/>
  <c r="Y2064" i="1"/>
  <c r="W2064" i="1"/>
  <c r="U2064" i="1"/>
  <c r="S2064" i="1"/>
  <c r="Q2064" i="1"/>
  <c r="O2064" i="1"/>
  <c r="M2064" i="1"/>
  <c r="K2064" i="1"/>
  <c r="I2064" i="1"/>
  <c r="G2064" i="1"/>
  <c r="D2064" i="1"/>
  <c r="C2064" i="1"/>
  <c r="AE2063" i="1"/>
  <c r="AC2063" i="1"/>
  <c r="AA2063" i="1"/>
  <c r="Y2063" i="1"/>
  <c r="W2063" i="1"/>
  <c r="U2063" i="1"/>
  <c r="S2063" i="1"/>
  <c r="Q2063" i="1"/>
  <c r="O2063" i="1"/>
  <c r="M2063" i="1"/>
  <c r="K2063" i="1"/>
  <c r="I2063" i="1"/>
  <c r="G2063" i="1"/>
  <c r="D2063" i="1"/>
  <c r="C2063" i="1"/>
  <c r="AE2062" i="1"/>
  <c r="AC2062" i="1"/>
  <c r="AA2062" i="1"/>
  <c r="Y2062" i="1"/>
  <c r="W2062" i="1"/>
  <c r="U2062" i="1"/>
  <c r="S2062" i="1"/>
  <c r="Q2062" i="1"/>
  <c r="O2062" i="1"/>
  <c r="M2062" i="1"/>
  <c r="K2062" i="1"/>
  <c r="I2062" i="1"/>
  <c r="G2062" i="1"/>
  <c r="D2062" i="1"/>
  <c r="C2062" i="1"/>
  <c r="AE2061" i="1"/>
  <c r="AC2061" i="1"/>
  <c r="AA2061" i="1"/>
  <c r="Y2061" i="1"/>
  <c r="W2061" i="1"/>
  <c r="U2061" i="1"/>
  <c r="S2061" i="1"/>
  <c r="Q2061" i="1"/>
  <c r="O2061" i="1"/>
  <c r="M2061" i="1"/>
  <c r="K2061" i="1"/>
  <c r="I2061" i="1"/>
  <c r="G2061" i="1"/>
  <c r="D2061" i="1"/>
  <c r="C2061" i="1"/>
  <c r="AE2060" i="1"/>
  <c r="AC2060" i="1"/>
  <c r="AA2060" i="1"/>
  <c r="Y2060" i="1"/>
  <c r="W2060" i="1"/>
  <c r="U2060" i="1"/>
  <c r="S2060" i="1"/>
  <c r="Q2060" i="1"/>
  <c r="O2060" i="1"/>
  <c r="M2060" i="1"/>
  <c r="K2060" i="1"/>
  <c r="I2060" i="1"/>
  <c r="G2060" i="1"/>
  <c r="D2060" i="1"/>
  <c r="C2060" i="1"/>
  <c r="AE2059" i="1"/>
  <c r="AC2059" i="1"/>
  <c r="AA2059" i="1"/>
  <c r="Y2059" i="1"/>
  <c r="W2059" i="1"/>
  <c r="U2059" i="1"/>
  <c r="S2059" i="1"/>
  <c r="Q2059" i="1"/>
  <c r="O2059" i="1"/>
  <c r="M2059" i="1"/>
  <c r="K2059" i="1"/>
  <c r="I2059" i="1"/>
  <c r="G2059" i="1"/>
  <c r="D2059" i="1"/>
  <c r="C2059" i="1"/>
  <c r="AE2058" i="1"/>
  <c r="AC2058" i="1"/>
  <c r="AA2058" i="1"/>
  <c r="Y2058" i="1"/>
  <c r="W2058" i="1"/>
  <c r="U2058" i="1"/>
  <c r="S2058" i="1"/>
  <c r="Q2058" i="1"/>
  <c r="O2058" i="1"/>
  <c r="M2058" i="1"/>
  <c r="K2058" i="1"/>
  <c r="I2058" i="1"/>
  <c r="G2058" i="1"/>
  <c r="D2058" i="1"/>
  <c r="C2058" i="1"/>
  <c r="AE2057" i="1"/>
  <c r="AC2057" i="1"/>
  <c r="AA2057" i="1"/>
  <c r="Y2057" i="1"/>
  <c r="W2057" i="1"/>
  <c r="U2057" i="1"/>
  <c r="S2057" i="1"/>
  <c r="Q2057" i="1"/>
  <c r="O2057" i="1"/>
  <c r="M2057" i="1"/>
  <c r="K2057" i="1"/>
  <c r="I2057" i="1"/>
  <c r="G2057" i="1"/>
  <c r="D2057" i="1"/>
  <c r="C2057" i="1"/>
  <c r="AE2056" i="1"/>
  <c r="AC2056" i="1"/>
  <c r="AA2056" i="1"/>
  <c r="Y2056" i="1"/>
  <c r="W2056" i="1"/>
  <c r="U2056" i="1"/>
  <c r="S2056" i="1"/>
  <c r="Q2056" i="1"/>
  <c r="O2056" i="1"/>
  <c r="M2056" i="1"/>
  <c r="K2056" i="1"/>
  <c r="I2056" i="1"/>
  <c r="G2056" i="1"/>
  <c r="D2056" i="1"/>
  <c r="C2056" i="1"/>
  <c r="AE2055" i="1"/>
  <c r="AC2055" i="1"/>
  <c r="AA2055" i="1"/>
  <c r="Y2055" i="1"/>
  <c r="W2055" i="1"/>
  <c r="U2055" i="1"/>
  <c r="S2055" i="1"/>
  <c r="Q2055" i="1"/>
  <c r="O2055" i="1"/>
  <c r="M2055" i="1"/>
  <c r="K2055" i="1"/>
  <c r="I2055" i="1"/>
  <c r="G2055" i="1"/>
  <c r="D2055" i="1"/>
  <c r="C2055" i="1"/>
  <c r="AE2054" i="1"/>
  <c r="AC2054" i="1"/>
  <c r="AA2054" i="1"/>
  <c r="Y2054" i="1"/>
  <c r="W2054" i="1"/>
  <c r="U2054" i="1"/>
  <c r="S2054" i="1"/>
  <c r="Q2054" i="1"/>
  <c r="O2054" i="1"/>
  <c r="M2054" i="1"/>
  <c r="K2054" i="1"/>
  <c r="I2054" i="1"/>
  <c r="G2054" i="1"/>
  <c r="D2054" i="1"/>
  <c r="C2054" i="1"/>
  <c r="AE2053" i="1"/>
  <c r="AC2053" i="1"/>
  <c r="AA2053" i="1"/>
  <c r="Y2053" i="1"/>
  <c r="W2053" i="1"/>
  <c r="U2053" i="1"/>
  <c r="S2053" i="1"/>
  <c r="Q2053" i="1"/>
  <c r="O2053" i="1"/>
  <c r="M2053" i="1"/>
  <c r="K2053" i="1"/>
  <c r="I2053" i="1"/>
  <c r="G2053" i="1"/>
  <c r="D2053" i="1"/>
  <c r="C2053" i="1"/>
  <c r="AE2052" i="1"/>
  <c r="AC2052" i="1"/>
  <c r="AA2052" i="1"/>
  <c r="Y2052" i="1"/>
  <c r="W2052" i="1"/>
  <c r="U2052" i="1"/>
  <c r="S2052" i="1"/>
  <c r="Q2052" i="1"/>
  <c r="O2052" i="1"/>
  <c r="M2052" i="1"/>
  <c r="K2052" i="1"/>
  <c r="I2052" i="1"/>
  <c r="G2052" i="1"/>
  <c r="D2052" i="1"/>
  <c r="C2052" i="1"/>
  <c r="AE2051" i="1"/>
  <c r="AC2051" i="1"/>
  <c r="AA2051" i="1"/>
  <c r="Y2051" i="1"/>
  <c r="W2051" i="1"/>
  <c r="U2051" i="1"/>
  <c r="S2051" i="1"/>
  <c r="Q2051" i="1"/>
  <c r="O2051" i="1"/>
  <c r="M2051" i="1"/>
  <c r="K2051" i="1"/>
  <c r="I2051" i="1"/>
  <c r="G2051" i="1"/>
  <c r="D2051" i="1"/>
  <c r="C2051" i="1"/>
  <c r="AE2050" i="1"/>
  <c r="AC2050" i="1"/>
  <c r="AA2050" i="1"/>
  <c r="Y2050" i="1"/>
  <c r="W2050" i="1"/>
  <c r="U2050" i="1"/>
  <c r="S2050" i="1"/>
  <c r="Q2050" i="1"/>
  <c r="O2050" i="1"/>
  <c r="M2050" i="1"/>
  <c r="K2050" i="1"/>
  <c r="I2050" i="1"/>
  <c r="G2050" i="1"/>
  <c r="D2050" i="1"/>
  <c r="C2050" i="1"/>
  <c r="AE2049" i="1"/>
  <c r="AC2049" i="1"/>
  <c r="AA2049" i="1"/>
  <c r="Y2049" i="1"/>
  <c r="W2049" i="1"/>
  <c r="U2049" i="1"/>
  <c r="S2049" i="1"/>
  <c r="Q2049" i="1"/>
  <c r="O2049" i="1"/>
  <c r="M2049" i="1"/>
  <c r="K2049" i="1"/>
  <c r="I2049" i="1"/>
  <c r="G2049" i="1"/>
  <c r="D2049" i="1"/>
  <c r="C2049" i="1"/>
  <c r="AE2048" i="1"/>
  <c r="AC2048" i="1"/>
  <c r="AA2048" i="1"/>
  <c r="Y2048" i="1"/>
  <c r="W2048" i="1"/>
  <c r="U2048" i="1"/>
  <c r="S2048" i="1"/>
  <c r="Q2048" i="1"/>
  <c r="O2048" i="1"/>
  <c r="M2048" i="1"/>
  <c r="K2048" i="1"/>
  <c r="I2048" i="1"/>
  <c r="G2048" i="1"/>
  <c r="D2048" i="1"/>
  <c r="C2048" i="1"/>
  <c r="AE2047" i="1"/>
  <c r="AC2047" i="1"/>
  <c r="AA2047" i="1"/>
  <c r="Y2047" i="1"/>
  <c r="W2047" i="1"/>
  <c r="U2047" i="1"/>
  <c r="S2047" i="1"/>
  <c r="Q2047" i="1"/>
  <c r="O2047" i="1"/>
  <c r="M2047" i="1"/>
  <c r="K2047" i="1"/>
  <c r="I2047" i="1"/>
  <c r="G2047" i="1"/>
  <c r="D2047" i="1"/>
  <c r="C2047" i="1"/>
  <c r="AE2046" i="1"/>
  <c r="AC2046" i="1"/>
  <c r="AA2046" i="1"/>
  <c r="Y2046" i="1"/>
  <c r="W2046" i="1"/>
  <c r="U2046" i="1"/>
  <c r="S2046" i="1"/>
  <c r="Q2046" i="1"/>
  <c r="O2046" i="1"/>
  <c r="M2046" i="1"/>
  <c r="K2046" i="1"/>
  <c r="I2046" i="1"/>
  <c r="G2046" i="1"/>
  <c r="D2046" i="1"/>
  <c r="C2046" i="1"/>
  <c r="AE2045" i="1"/>
  <c r="AC2045" i="1"/>
  <c r="AA2045" i="1"/>
  <c r="Y2045" i="1"/>
  <c r="W2045" i="1"/>
  <c r="U2045" i="1"/>
  <c r="S2045" i="1"/>
  <c r="Q2045" i="1"/>
  <c r="O2045" i="1"/>
  <c r="M2045" i="1"/>
  <c r="K2045" i="1"/>
  <c r="I2045" i="1"/>
  <c r="G2045" i="1"/>
  <c r="D2045" i="1"/>
  <c r="C2045" i="1"/>
  <c r="AE2044" i="1"/>
  <c r="AC2044" i="1"/>
  <c r="AA2044" i="1"/>
  <c r="Y2044" i="1"/>
  <c r="W2044" i="1"/>
  <c r="U2044" i="1"/>
  <c r="S2044" i="1"/>
  <c r="Q2044" i="1"/>
  <c r="O2044" i="1"/>
  <c r="M2044" i="1"/>
  <c r="K2044" i="1"/>
  <c r="I2044" i="1"/>
  <c r="G2044" i="1"/>
  <c r="D2044" i="1"/>
  <c r="C2044" i="1"/>
  <c r="AE2043" i="1"/>
  <c r="AC2043" i="1"/>
  <c r="AA2043" i="1"/>
  <c r="Y2043" i="1"/>
  <c r="W2043" i="1"/>
  <c r="U2043" i="1"/>
  <c r="S2043" i="1"/>
  <c r="Q2043" i="1"/>
  <c r="O2043" i="1"/>
  <c r="M2043" i="1"/>
  <c r="K2043" i="1"/>
  <c r="I2043" i="1"/>
  <c r="G2043" i="1"/>
  <c r="D2043" i="1"/>
  <c r="C2043" i="1"/>
  <c r="AE2042" i="1"/>
  <c r="AC2042" i="1"/>
  <c r="AA2042" i="1"/>
  <c r="Y2042" i="1"/>
  <c r="W2042" i="1"/>
  <c r="U2042" i="1"/>
  <c r="S2042" i="1"/>
  <c r="Q2042" i="1"/>
  <c r="O2042" i="1"/>
  <c r="M2042" i="1"/>
  <c r="K2042" i="1"/>
  <c r="I2042" i="1"/>
  <c r="G2042" i="1"/>
  <c r="D2042" i="1"/>
  <c r="C2042" i="1"/>
  <c r="AE2041" i="1"/>
  <c r="AC2041" i="1"/>
  <c r="AA2041" i="1"/>
  <c r="Y2041" i="1"/>
  <c r="W2041" i="1"/>
  <c r="U2041" i="1"/>
  <c r="S2041" i="1"/>
  <c r="Q2041" i="1"/>
  <c r="O2041" i="1"/>
  <c r="M2041" i="1"/>
  <c r="K2041" i="1"/>
  <c r="I2041" i="1"/>
  <c r="G2041" i="1"/>
  <c r="D2041" i="1"/>
  <c r="C2041" i="1"/>
  <c r="AE2040" i="1"/>
  <c r="AC2040" i="1"/>
  <c r="AA2040" i="1"/>
  <c r="Y2040" i="1"/>
  <c r="W2040" i="1"/>
  <c r="U2040" i="1"/>
  <c r="S2040" i="1"/>
  <c r="Q2040" i="1"/>
  <c r="O2040" i="1"/>
  <c r="M2040" i="1"/>
  <c r="K2040" i="1"/>
  <c r="I2040" i="1"/>
  <c r="G2040" i="1"/>
  <c r="D2040" i="1"/>
  <c r="C2040" i="1"/>
  <c r="AE2039" i="1"/>
  <c r="AC2039" i="1"/>
  <c r="AA2039" i="1"/>
  <c r="Y2039" i="1"/>
  <c r="W2039" i="1"/>
  <c r="U2039" i="1"/>
  <c r="S2039" i="1"/>
  <c r="Q2039" i="1"/>
  <c r="O2039" i="1"/>
  <c r="M2039" i="1"/>
  <c r="K2039" i="1"/>
  <c r="I2039" i="1"/>
  <c r="G2039" i="1"/>
  <c r="D2039" i="1"/>
  <c r="C2039" i="1"/>
  <c r="AE2038" i="1"/>
  <c r="AC2038" i="1"/>
  <c r="AA2038" i="1"/>
  <c r="Y2038" i="1"/>
  <c r="W2038" i="1"/>
  <c r="U2038" i="1"/>
  <c r="S2038" i="1"/>
  <c r="Q2038" i="1"/>
  <c r="O2038" i="1"/>
  <c r="M2038" i="1"/>
  <c r="K2038" i="1"/>
  <c r="I2038" i="1"/>
  <c r="G2038" i="1"/>
  <c r="D2038" i="1"/>
  <c r="C2038" i="1"/>
  <c r="AE2037" i="1"/>
  <c r="AC2037" i="1"/>
  <c r="AA2037" i="1"/>
  <c r="Y2037" i="1"/>
  <c r="W2037" i="1"/>
  <c r="U2037" i="1"/>
  <c r="S2037" i="1"/>
  <c r="Q2037" i="1"/>
  <c r="O2037" i="1"/>
  <c r="M2037" i="1"/>
  <c r="K2037" i="1"/>
  <c r="I2037" i="1"/>
  <c r="G2037" i="1"/>
  <c r="D2037" i="1"/>
  <c r="C2037" i="1"/>
  <c r="AE2036" i="1"/>
  <c r="AC2036" i="1"/>
  <c r="AA2036" i="1"/>
  <c r="Y2036" i="1"/>
  <c r="W2036" i="1"/>
  <c r="U2036" i="1"/>
  <c r="S2036" i="1"/>
  <c r="Q2036" i="1"/>
  <c r="O2036" i="1"/>
  <c r="M2036" i="1"/>
  <c r="K2036" i="1"/>
  <c r="I2036" i="1"/>
  <c r="G2036" i="1"/>
  <c r="D2036" i="1"/>
  <c r="C2036" i="1"/>
  <c r="AE2035" i="1"/>
  <c r="AC2035" i="1"/>
  <c r="AA2035" i="1"/>
  <c r="Y2035" i="1"/>
  <c r="W2035" i="1"/>
  <c r="U2035" i="1"/>
  <c r="S2035" i="1"/>
  <c r="Q2035" i="1"/>
  <c r="O2035" i="1"/>
  <c r="M2035" i="1"/>
  <c r="K2035" i="1"/>
  <c r="I2035" i="1"/>
  <c r="G2035" i="1"/>
  <c r="D2035" i="1"/>
  <c r="C2035" i="1"/>
  <c r="AE2034" i="1"/>
  <c r="AC2034" i="1"/>
  <c r="AA2034" i="1"/>
  <c r="Y2034" i="1"/>
  <c r="W2034" i="1"/>
  <c r="U2034" i="1"/>
  <c r="S2034" i="1"/>
  <c r="Q2034" i="1"/>
  <c r="O2034" i="1"/>
  <c r="M2034" i="1"/>
  <c r="K2034" i="1"/>
  <c r="I2034" i="1"/>
  <c r="G2034" i="1"/>
  <c r="D2034" i="1"/>
  <c r="C2034" i="1"/>
  <c r="AE2033" i="1"/>
  <c r="AC2033" i="1"/>
  <c r="AA2033" i="1"/>
  <c r="Y2033" i="1"/>
  <c r="W2033" i="1"/>
  <c r="U2033" i="1"/>
  <c r="S2033" i="1"/>
  <c r="Q2033" i="1"/>
  <c r="O2033" i="1"/>
  <c r="M2033" i="1"/>
  <c r="K2033" i="1"/>
  <c r="I2033" i="1"/>
  <c r="G2033" i="1"/>
  <c r="D2033" i="1"/>
  <c r="C2033" i="1"/>
  <c r="AE2032" i="1"/>
  <c r="AC2032" i="1"/>
  <c r="AA2032" i="1"/>
  <c r="Y2032" i="1"/>
  <c r="W2032" i="1"/>
  <c r="U2032" i="1"/>
  <c r="S2032" i="1"/>
  <c r="Q2032" i="1"/>
  <c r="O2032" i="1"/>
  <c r="M2032" i="1"/>
  <c r="K2032" i="1"/>
  <c r="I2032" i="1"/>
  <c r="G2032" i="1"/>
  <c r="D2032" i="1"/>
  <c r="C2032" i="1"/>
  <c r="AE2031" i="1"/>
  <c r="AC2031" i="1"/>
  <c r="AA2031" i="1"/>
  <c r="Y2031" i="1"/>
  <c r="W2031" i="1"/>
  <c r="U2031" i="1"/>
  <c r="S2031" i="1"/>
  <c r="Q2031" i="1"/>
  <c r="O2031" i="1"/>
  <c r="M2031" i="1"/>
  <c r="K2031" i="1"/>
  <c r="I2031" i="1"/>
  <c r="G2031" i="1"/>
  <c r="D2031" i="1"/>
  <c r="C2031" i="1"/>
  <c r="AE2030" i="1"/>
  <c r="AC2030" i="1"/>
  <c r="AA2030" i="1"/>
  <c r="Y2030" i="1"/>
  <c r="W2030" i="1"/>
  <c r="U2030" i="1"/>
  <c r="S2030" i="1"/>
  <c r="Q2030" i="1"/>
  <c r="O2030" i="1"/>
  <c r="M2030" i="1"/>
  <c r="K2030" i="1"/>
  <c r="I2030" i="1"/>
  <c r="G2030" i="1"/>
  <c r="D2030" i="1"/>
  <c r="C2030" i="1"/>
  <c r="AE2029" i="1"/>
  <c r="AC2029" i="1"/>
  <c r="AA2029" i="1"/>
  <c r="Y2029" i="1"/>
  <c r="W2029" i="1"/>
  <c r="U2029" i="1"/>
  <c r="S2029" i="1"/>
  <c r="Q2029" i="1"/>
  <c r="O2029" i="1"/>
  <c r="M2029" i="1"/>
  <c r="K2029" i="1"/>
  <c r="I2029" i="1"/>
  <c r="G2029" i="1"/>
  <c r="D2029" i="1"/>
  <c r="C2029" i="1"/>
  <c r="AE2028" i="1"/>
  <c r="AC2028" i="1"/>
  <c r="AA2028" i="1"/>
  <c r="Y2028" i="1"/>
  <c r="W2028" i="1"/>
  <c r="U2028" i="1"/>
  <c r="S2028" i="1"/>
  <c r="Q2028" i="1"/>
  <c r="O2028" i="1"/>
  <c r="M2028" i="1"/>
  <c r="K2028" i="1"/>
  <c r="I2028" i="1"/>
  <c r="G2028" i="1"/>
  <c r="D2028" i="1"/>
  <c r="C2028" i="1"/>
  <c r="AE2027" i="1"/>
  <c r="AC2027" i="1"/>
  <c r="AA2027" i="1"/>
  <c r="Y2027" i="1"/>
  <c r="W2027" i="1"/>
  <c r="U2027" i="1"/>
  <c r="S2027" i="1"/>
  <c r="Q2027" i="1"/>
  <c r="O2027" i="1"/>
  <c r="M2027" i="1"/>
  <c r="K2027" i="1"/>
  <c r="I2027" i="1"/>
  <c r="G2027" i="1"/>
  <c r="D2027" i="1"/>
  <c r="C2027" i="1"/>
  <c r="AE2026" i="1"/>
  <c r="AC2026" i="1"/>
  <c r="AA2026" i="1"/>
  <c r="Y2026" i="1"/>
  <c r="W2026" i="1"/>
  <c r="U2026" i="1"/>
  <c r="S2026" i="1"/>
  <c r="Q2026" i="1"/>
  <c r="O2026" i="1"/>
  <c r="M2026" i="1"/>
  <c r="K2026" i="1"/>
  <c r="I2026" i="1"/>
  <c r="G2026" i="1"/>
  <c r="D2026" i="1"/>
  <c r="C2026" i="1"/>
  <c r="AE2025" i="1"/>
  <c r="AC2025" i="1"/>
  <c r="AA2025" i="1"/>
  <c r="Y2025" i="1"/>
  <c r="W2025" i="1"/>
  <c r="U2025" i="1"/>
  <c r="S2025" i="1"/>
  <c r="Q2025" i="1"/>
  <c r="O2025" i="1"/>
  <c r="M2025" i="1"/>
  <c r="K2025" i="1"/>
  <c r="I2025" i="1"/>
  <c r="G2025" i="1"/>
  <c r="D2025" i="1"/>
  <c r="C2025" i="1"/>
  <c r="AE2024" i="1"/>
  <c r="AC2024" i="1"/>
  <c r="AA2024" i="1"/>
  <c r="Y2024" i="1"/>
  <c r="W2024" i="1"/>
  <c r="U2024" i="1"/>
  <c r="S2024" i="1"/>
  <c r="Q2024" i="1"/>
  <c r="O2024" i="1"/>
  <c r="M2024" i="1"/>
  <c r="K2024" i="1"/>
  <c r="I2024" i="1"/>
  <c r="G2024" i="1"/>
  <c r="D2024" i="1"/>
  <c r="C2024" i="1"/>
  <c r="AE2023" i="1"/>
  <c r="AC2023" i="1"/>
  <c r="AA2023" i="1"/>
  <c r="Y2023" i="1"/>
  <c r="W2023" i="1"/>
  <c r="U2023" i="1"/>
  <c r="S2023" i="1"/>
  <c r="Q2023" i="1"/>
  <c r="O2023" i="1"/>
  <c r="M2023" i="1"/>
  <c r="K2023" i="1"/>
  <c r="I2023" i="1"/>
  <c r="G2023" i="1"/>
  <c r="D2023" i="1"/>
  <c r="C2023" i="1"/>
  <c r="AE2022" i="1"/>
  <c r="AC2022" i="1"/>
  <c r="AA2022" i="1"/>
  <c r="Y2022" i="1"/>
  <c r="W2022" i="1"/>
  <c r="U2022" i="1"/>
  <c r="S2022" i="1"/>
  <c r="Q2022" i="1"/>
  <c r="O2022" i="1"/>
  <c r="M2022" i="1"/>
  <c r="K2022" i="1"/>
  <c r="I2022" i="1"/>
  <c r="G2022" i="1"/>
  <c r="D2022" i="1"/>
  <c r="C2022" i="1"/>
  <c r="AE2021" i="1"/>
  <c r="AC2021" i="1"/>
  <c r="AA2021" i="1"/>
  <c r="Y2021" i="1"/>
  <c r="W2021" i="1"/>
  <c r="U2021" i="1"/>
  <c r="S2021" i="1"/>
  <c r="Q2021" i="1"/>
  <c r="O2021" i="1"/>
  <c r="M2021" i="1"/>
  <c r="K2021" i="1"/>
  <c r="I2021" i="1"/>
  <c r="G2021" i="1"/>
  <c r="D2021" i="1"/>
  <c r="C2021" i="1"/>
  <c r="AE2020" i="1"/>
  <c r="AC2020" i="1"/>
  <c r="AA2020" i="1"/>
  <c r="Y2020" i="1"/>
  <c r="W2020" i="1"/>
  <c r="U2020" i="1"/>
  <c r="S2020" i="1"/>
  <c r="Q2020" i="1"/>
  <c r="O2020" i="1"/>
  <c r="M2020" i="1"/>
  <c r="K2020" i="1"/>
  <c r="I2020" i="1"/>
  <c r="G2020" i="1"/>
  <c r="D2020" i="1"/>
  <c r="C2020" i="1"/>
  <c r="AE2019" i="1"/>
  <c r="AC2019" i="1"/>
  <c r="AA2019" i="1"/>
  <c r="Y2019" i="1"/>
  <c r="W2019" i="1"/>
  <c r="U2019" i="1"/>
  <c r="S2019" i="1"/>
  <c r="Q2019" i="1"/>
  <c r="O2019" i="1"/>
  <c r="M2019" i="1"/>
  <c r="K2019" i="1"/>
  <c r="I2019" i="1"/>
  <c r="G2019" i="1"/>
  <c r="D2019" i="1"/>
  <c r="C2019" i="1"/>
  <c r="AE2018" i="1"/>
  <c r="AC2018" i="1"/>
  <c r="AA2018" i="1"/>
  <c r="Y2018" i="1"/>
  <c r="W2018" i="1"/>
  <c r="U2018" i="1"/>
  <c r="S2018" i="1"/>
  <c r="Q2018" i="1"/>
  <c r="O2018" i="1"/>
  <c r="M2018" i="1"/>
  <c r="K2018" i="1"/>
  <c r="I2018" i="1"/>
  <c r="G2018" i="1"/>
  <c r="D2018" i="1"/>
  <c r="C2018" i="1"/>
  <c r="AE2017" i="1"/>
  <c r="AC2017" i="1"/>
  <c r="AA2017" i="1"/>
  <c r="Y2017" i="1"/>
  <c r="W2017" i="1"/>
  <c r="U2017" i="1"/>
  <c r="S2017" i="1"/>
  <c r="Q2017" i="1"/>
  <c r="O2017" i="1"/>
  <c r="M2017" i="1"/>
  <c r="K2017" i="1"/>
  <c r="I2017" i="1"/>
  <c r="G2017" i="1"/>
  <c r="D2017" i="1"/>
  <c r="C2017" i="1"/>
  <c r="AE2016" i="1"/>
  <c r="AC2016" i="1"/>
  <c r="AA2016" i="1"/>
  <c r="Y2016" i="1"/>
  <c r="W2016" i="1"/>
  <c r="U2016" i="1"/>
  <c r="S2016" i="1"/>
  <c r="Q2016" i="1"/>
  <c r="O2016" i="1"/>
  <c r="M2016" i="1"/>
  <c r="K2016" i="1"/>
  <c r="I2016" i="1"/>
  <c r="G2016" i="1"/>
  <c r="D2016" i="1"/>
  <c r="C2016" i="1"/>
  <c r="AE2015" i="1"/>
  <c r="AC2015" i="1"/>
  <c r="AA2015" i="1"/>
  <c r="Y2015" i="1"/>
  <c r="W2015" i="1"/>
  <c r="U2015" i="1"/>
  <c r="S2015" i="1"/>
  <c r="Q2015" i="1"/>
  <c r="O2015" i="1"/>
  <c r="M2015" i="1"/>
  <c r="K2015" i="1"/>
  <c r="I2015" i="1"/>
  <c r="G2015" i="1"/>
  <c r="D2015" i="1"/>
  <c r="C2015" i="1"/>
  <c r="AE2014" i="1"/>
  <c r="AC2014" i="1"/>
  <c r="AA2014" i="1"/>
  <c r="Y2014" i="1"/>
  <c r="W2014" i="1"/>
  <c r="U2014" i="1"/>
  <c r="S2014" i="1"/>
  <c r="Q2014" i="1"/>
  <c r="O2014" i="1"/>
  <c r="M2014" i="1"/>
  <c r="K2014" i="1"/>
  <c r="I2014" i="1"/>
  <c r="G2014" i="1"/>
  <c r="D2014" i="1"/>
  <c r="C2014" i="1"/>
  <c r="AE2013" i="1"/>
  <c r="AC2013" i="1"/>
  <c r="AA2013" i="1"/>
  <c r="Y2013" i="1"/>
  <c r="W2013" i="1"/>
  <c r="U2013" i="1"/>
  <c r="S2013" i="1"/>
  <c r="Q2013" i="1"/>
  <c r="O2013" i="1"/>
  <c r="M2013" i="1"/>
  <c r="K2013" i="1"/>
  <c r="I2013" i="1"/>
  <c r="G2013" i="1"/>
  <c r="D2013" i="1"/>
  <c r="C2013" i="1"/>
  <c r="AE2012" i="1"/>
  <c r="AC2012" i="1"/>
  <c r="AA2012" i="1"/>
  <c r="Y2012" i="1"/>
  <c r="W2012" i="1"/>
  <c r="U2012" i="1"/>
  <c r="S2012" i="1"/>
  <c r="Q2012" i="1"/>
  <c r="O2012" i="1"/>
  <c r="M2012" i="1"/>
  <c r="K2012" i="1"/>
  <c r="I2012" i="1"/>
  <c r="G2012" i="1"/>
  <c r="D2012" i="1"/>
  <c r="C2012" i="1"/>
  <c r="AE2011" i="1"/>
  <c r="AC2011" i="1"/>
  <c r="AA2011" i="1"/>
  <c r="Y2011" i="1"/>
  <c r="W2011" i="1"/>
  <c r="U2011" i="1"/>
  <c r="S2011" i="1"/>
  <c r="Q2011" i="1"/>
  <c r="O2011" i="1"/>
  <c r="M2011" i="1"/>
  <c r="K2011" i="1"/>
  <c r="I2011" i="1"/>
  <c r="G2011" i="1"/>
  <c r="D2011" i="1"/>
  <c r="C2011" i="1"/>
  <c r="AE2010" i="1"/>
  <c r="AC2010" i="1"/>
  <c r="AA2010" i="1"/>
  <c r="Y2010" i="1"/>
  <c r="W2010" i="1"/>
  <c r="U2010" i="1"/>
  <c r="S2010" i="1"/>
  <c r="Q2010" i="1"/>
  <c r="O2010" i="1"/>
  <c r="M2010" i="1"/>
  <c r="K2010" i="1"/>
  <c r="I2010" i="1"/>
  <c r="G2010" i="1"/>
  <c r="D2010" i="1"/>
  <c r="C2010" i="1"/>
  <c r="AE2009" i="1"/>
  <c r="AC2009" i="1"/>
  <c r="AA2009" i="1"/>
  <c r="Y2009" i="1"/>
  <c r="W2009" i="1"/>
  <c r="U2009" i="1"/>
  <c r="S2009" i="1"/>
  <c r="Q2009" i="1"/>
  <c r="O2009" i="1"/>
  <c r="M2009" i="1"/>
  <c r="K2009" i="1"/>
  <c r="I2009" i="1"/>
  <c r="G2009" i="1"/>
  <c r="D2009" i="1"/>
  <c r="C2009" i="1"/>
  <c r="AE2008" i="1"/>
  <c r="AC2008" i="1"/>
  <c r="AA2008" i="1"/>
  <c r="Y2008" i="1"/>
  <c r="W2008" i="1"/>
  <c r="U2008" i="1"/>
  <c r="S2008" i="1"/>
  <c r="Q2008" i="1"/>
  <c r="O2008" i="1"/>
  <c r="M2008" i="1"/>
  <c r="K2008" i="1"/>
  <c r="I2008" i="1"/>
  <c r="G2008" i="1"/>
  <c r="D2008" i="1"/>
  <c r="C2008" i="1"/>
  <c r="AE2007" i="1"/>
  <c r="AC2007" i="1"/>
  <c r="AA2007" i="1"/>
  <c r="Y2007" i="1"/>
  <c r="W2007" i="1"/>
  <c r="U2007" i="1"/>
  <c r="S2007" i="1"/>
  <c r="Q2007" i="1"/>
  <c r="O2007" i="1"/>
  <c r="M2007" i="1"/>
  <c r="K2007" i="1"/>
  <c r="I2007" i="1"/>
  <c r="G2007" i="1"/>
  <c r="D2007" i="1"/>
  <c r="C2007" i="1"/>
  <c r="AE2006" i="1"/>
  <c r="AC2006" i="1"/>
  <c r="AA2006" i="1"/>
  <c r="Y2006" i="1"/>
  <c r="W2006" i="1"/>
  <c r="U2006" i="1"/>
  <c r="S2006" i="1"/>
  <c r="Q2006" i="1"/>
  <c r="O2006" i="1"/>
  <c r="M2006" i="1"/>
  <c r="K2006" i="1"/>
  <c r="I2006" i="1"/>
  <c r="G2006" i="1"/>
  <c r="D2006" i="1"/>
  <c r="C2006" i="1"/>
  <c r="AE2005" i="1"/>
  <c r="AC2005" i="1"/>
  <c r="AA2005" i="1"/>
  <c r="Y2005" i="1"/>
  <c r="W2005" i="1"/>
  <c r="U2005" i="1"/>
  <c r="S2005" i="1"/>
  <c r="Q2005" i="1"/>
  <c r="O2005" i="1"/>
  <c r="M2005" i="1"/>
  <c r="K2005" i="1"/>
  <c r="I2005" i="1"/>
  <c r="G2005" i="1"/>
  <c r="D2005" i="1"/>
  <c r="C2005" i="1"/>
  <c r="AE2004" i="1"/>
  <c r="AC2004" i="1"/>
  <c r="AA2004" i="1"/>
  <c r="Y2004" i="1"/>
  <c r="W2004" i="1"/>
  <c r="U2004" i="1"/>
  <c r="S2004" i="1"/>
  <c r="Q2004" i="1"/>
  <c r="O2004" i="1"/>
  <c r="M2004" i="1"/>
  <c r="K2004" i="1"/>
  <c r="I2004" i="1"/>
  <c r="G2004" i="1"/>
  <c r="D2004" i="1"/>
  <c r="C2004" i="1"/>
  <c r="AE2003" i="1"/>
  <c r="AC2003" i="1"/>
  <c r="AA2003" i="1"/>
  <c r="Y2003" i="1"/>
  <c r="W2003" i="1"/>
  <c r="U2003" i="1"/>
  <c r="S2003" i="1"/>
  <c r="Q2003" i="1"/>
  <c r="O2003" i="1"/>
  <c r="M2003" i="1"/>
  <c r="K2003" i="1"/>
  <c r="I2003" i="1"/>
  <c r="G2003" i="1"/>
  <c r="D2003" i="1"/>
  <c r="C2003" i="1"/>
  <c r="AE2002" i="1"/>
  <c r="AC2002" i="1"/>
  <c r="AA2002" i="1"/>
  <c r="Y2002" i="1"/>
  <c r="W2002" i="1"/>
  <c r="U2002" i="1"/>
  <c r="S2002" i="1"/>
  <c r="Q2002" i="1"/>
  <c r="O2002" i="1"/>
  <c r="M2002" i="1"/>
  <c r="K2002" i="1"/>
  <c r="I2002" i="1"/>
  <c r="G2002" i="1"/>
  <c r="D2002" i="1"/>
  <c r="C2002" i="1"/>
  <c r="AE2001" i="1"/>
  <c r="AC2001" i="1"/>
  <c r="AA2001" i="1"/>
  <c r="Y2001" i="1"/>
  <c r="W2001" i="1"/>
  <c r="U2001" i="1"/>
  <c r="S2001" i="1"/>
  <c r="Q2001" i="1"/>
  <c r="O2001" i="1"/>
  <c r="M2001" i="1"/>
  <c r="K2001" i="1"/>
  <c r="I2001" i="1"/>
  <c r="G2001" i="1"/>
  <c r="D2001" i="1"/>
  <c r="C2001" i="1"/>
  <c r="AE2000" i="1"/>
  <c r="AC2000" i="1"/>
  <c r="AA2000" i="1"/>
  <c r="Y2000" i="1"/>
  <c r="W2000" i="1"/>
  <c r="U2000" i="1"/>
  <c r="S2000" i="1"/>
  <c r="Q2000" i="1"/>
  <c r="O2000" i="1"/>
  <c r="M2000" i="1"/>
  <c r="K2000" i="1"/>
  <c r="I2000" i="1"/>
  <c r="G2000" i="1"/>
  <c r="D2000" i="1"/>
  <c r="C2000" i="1"/>
  <c r="AE1999" i="1"/>
  <c r="AC1999" i="1"/>
  <c r="AA1999" i="1"/>
  <c r="Y1999" i="1"/>
  <c r="W1999" i="1"/>
  <c r="U1999" i="1"/>
  <c r="S1999" i="1"/>
  <c r="Q1999" i="1"/>
  <c r="O1999" i="1"/>
  <c r="M1999" i="1"/>
  <c r="K1999" i="1"/>
  <c r="I1999" i="1"/>
  <c r="G1999" i="1"/>
  <c r="D1999" i="1"/>
  <c r="C1999" i="1"/>
  <c r="AE1998" i="1"/>
  <c r="AC1998" i="1"/>
  <c r="AA1998" i="1"/>
  <c r="Y1998" i="1"/>
  <c r="W1998" i="1"/>
  <c r="U1998" i="1"/>
  <c r="S1998" i="1"/>
  <c r="Q1998" i="1"/>
  <c r="O1998" i="1"/>
  <c r="M1998" i="1"/>
  <c r="K1998" i="1"/>
  <c r="I1998" i="1"/>
  <c r="G1998" i="1"/>
  <c r="D1998" i="1"/>
  <c r="C1998" i="1"/>
  <c r="AE1997" i="1"/>
  <c r="AC1997" i="1"/>
  <c r="AA1997" i="1"/>
  <c r="Y1997" i="1"/>
  <c r="W1997" i="1"/>
  <c r="U1997" i="1"/>
  <c r="S1997" i="1"/>
  <c r="Q1997" i="1"/>
  <c r="O1997" i="1"/>
  <c r="M1997" i="1"/>
  <c r="K1997" i="1"/>
  <c r="I1997" i="1"/>
  <c r="G1997" i="1"/>
  <c r="D1997" i="1"/>
  <c r="C1997" i="1"/>
  <c r="AE1996" i="1"/>
  <c r="AC1996" i="1"/>
  <c r="AA1996" i="1"/>
  <c r="Y1996" i="1"/>
  <c r="W1996" i="1"/>
  <c r="U1996" i="1"/>
  <c r="S1996" i="1"/>
  <c r="Q1996" i="1"/>
  <c r="O1996" i="1"/>
  <c r="M1996" i="1"/>
  <c r="K1996" i="1"/>
  <c r="I1996" i="1"/>
  <c r="G1996" i="1"/>
  <c r="D1996" i="1"/>
  <c r="C1996" i="1"/>
  <c r="AE1995" i="1"/>
  <c r="AC1995" i="1"/>
  <c r="AA1995" i="1"/>
  <c r="Y1995" i="1"/>
  <c r="W1995" i="1"/>
  <c r="U1995" i="1"/>
  <c r="S1995" i="1"/>
  <c r="Q1995" i="1"/>
  <c r="O1995" i="1"/>
  <c r="M1995" i="1"/>
  <c r="K1995" i="1"/>
  <c r="I1995" i="1"/>
  <c r="G1995" i="1"/>
  <c r="D1995" i="1"/>
  <c r="C1995" i="1"/>
  <c r="AE1994" i="1"/>
  <c r="AC1994" i="1"/>
  <c r="AA1994" i="1"/>
  <c r="Y1994" i="1"/>
  <c r="W1994" i="1"/>
  <c r="U1994" i="1"/>
  <c r="S1994" i="1"/>
  <c r="Q1994" i="1"/>
  <c r="O1994" i="1"/>
  <c r="M1994" i="1"/>
  <c r="K1994" i="1"/>
  <c r="I1994" i="1"/>
  <c r="G1994" i="1"/>
  <c r="D1994" i="1"/>
  <c r="C1994" i="1"/>
  <c r="AE1993" i="1"/>
  <c r="AC1993" i="1"/>
  <c r="AA1993" i="1"/>
  <c r="Y1993" i="1"/>
  <c r="W1993" i="1"/>
  <c r="U1993" i="1"/>
  <c r="S1993" i="1"/>
  <c r="Q1993" i="1"/>
  <c r="O1993" i="1"/>
  <c r="M1993" i="1"/>
  <c r="K1993" i="1"/>
  <c r="I1993" i="1"/>
  <c r="G1993" i="1"/>
  <c r="D1993" i="1"/>
  <c r="C1993" i="1"/>
  <c r="AE1992" i="1"/>
  <c r="AC1992" i="1"/>
  <c r="AA1992" i="1"/>
  <c r="Y1992" i="1"/>
  <c r="W1992" i="1"/>
  <c r="U1992" i="1"/>
  <c r="S1992" i="1"/>
  <c r="Q1992" i="1"/>
  <c r="O1992" i="1"/>
  <c r="M1992" i="1"/>
  <c r="K1992" i="1"/>
  <c r="I1992" i="1"/>
  <c r="G1992" i="1"/>
  <c r="D1992" i="1"/>
  <c r="C1992" i="1"/>
  <c r="AE1991" i="1"/>
  <c r="AC1991" i="1"/>
  <c r="AA1991" i="1"/>
  <c r="Y1991" i="1"/>
  <c r="W1991" i="1"/>
  <c r="U1991" i="1"/>
  <c r="S1991" i="1"/>
  <c r="Q1991" i="1"/>
  <c r="O1991" i="1"/>
  <c r="M1991" i="1"/>
  <c r="K1991" i="1"/>
  <c r="I1991" i="1"/>
  <c r="G1991" i="1"/>
  <c r="D1991" i="1"/>
  <c r="C1991" i="1"/>
  <c r="AE1990" i="1"/>
  <c r="AC1990" i="1"/>
  <c r="AA1990" i="1"/>
  <c r="Y1990" i="1"/>
  <c r="W1990" i="1"/>
  <c r="U1990" i="1"/>
  <c r="S1990" i="1"/>
  <c r="Q1990" i="1"/>
  <c r="O1990" i="1"/>
  <c r="M1990" i="1"/>
  <c r="K1990" i="1"/>
  <c r="I1990" i="1"/>
  <c r="G1990" i="1"/>
  <c r="D1990" i="1"/>
  <c r="C1990" i="1"/>
  <c r="AE1989" i="1"/>
  <c r="AC1989" i="1"/>
  <c r="AA1989" i="1"/>
  <c r="Y1989" i="1"/>
  <c r="W1989" i="1"/>
  <c r="U1989" i="1"/>
  <c r="S1989" i="1"/>
  <c r="Q1989" i="1"/>
  <c r="O1989" i="1"/>
  <c r="M1989" i="1"/>
  <c r="K1989" i="1"/>
  <c r="I1989" i="1"/>
  <c r="G1989" i="1"/>
  <c r="D1989" i="1"/>
  <c r="C1989" i="1"/>
  <c r="AE1988" i="1"/>
  <c r="AC1988" i="1"/>
  <c r="AA1988" i="1"/>
  <c r="Y1988" i="1"/>
  <c r="W1988" i="1"/>
  <c r="U1988" i="1"/>
  <c r="S1988" i="1"/>
  <c r="Q1988" i="1"/>
  <c r="O1988" i="1"/>
  <c r="M1988" i="1"/>
  <c r="K1988" i="1"/>
  <c r="I1988" i="1"/>
  <c r="G1988" i="1"/>
  <c r="D1988" i="1"/>
  <c r="C1988" i="1"/>
  <c r="AE1987" i="1"/>
  <c r="AC1987" i="1"/>
  <c r="AA1987" i="1"/>
  <c r="Y1987" i="1"/>
  <c r="W1987" i="1"/>
  <c r="U1987" i="1"/>
  <c r="S1987" i="1"/>
  <c r="Q1987" i="1"/>
  <c r="O1987" i="1"/>
  <c r="M1987" i="1"/>
  <c r="K1987" i="1"/>
  <c r="I1987" i="1"/>
  <c r="G1987" i="1"/>
  <c r="D1987" i="1"/>
  <c r="C1987" i="1"/>
  <c r="AE1986" i="1"/>
  <c r="AC1986" i="1"/>
  <c r="AA1986" i="1"/>
  <c r="Y1986" i="1"/>
  <c r="W1986" i="1"/>
  <c r="U1986" i="1"/>
  <c r="S1986" i="1"/>
  <c r="Q1986" i="1"/>
  <c r="O1986" i="1"/>
  <c r="M1986" i="1"/>
  <c r="K1986" i="1"/>
  <c r="I1986" i="1"/>
  <c r="G1986" i="1"/>
  <c r="D1986" i="1"/>
  <c r="C1986" i="1"/>
  <c r="AE1985" i="1"/>
  <c r="AC1985" i="1"/>
  <c r="AA1985" i="1"/>
  <c r="Y1985" i="1"/>
  <c r="W1985" i="1"/>
  <c r="U1985" i="1"/>
  <c r="S1985" i="1"/>
  <c r="Q1985" i="1"/>
  <c r="O1985" i="1"/>
  <c r="M1985" i="1"/>
  <c r="K1985" i="1"/>
  <c r="I1985" i="1"/>
  <c r="G1985" i="1"/>
  <c r="D1985" i="1"/>
  <c r="C1985" i="1"/>
  <c r="AE1984" i="1"/>
  <c r="AC1984" i="1"/>
  <c r="AA1984" i="1"/>
  <c r="Y1984" i="1"/>
  <c r="W1984" i="1"/>
  <c r="U1984" i="1"/>
  <c r="S1984" i="1"/>
  <c r="Q1984" i="1"/>
  <c r="O1984" i="1"/>
  <c r="M1984" i="1"/>
  <c r="K1984" i="1"/>
  <c r="I1984" i="1"/>
  <c r="G1984" i="1"/>
  <c r="D1984" i="1"/>
  <c r="C1984" i="1"/>
  <c r="AE1983" i="1"/>
  <c r="AC1983" i="1"/>
  <c r="AA1983" i="1"/>
  <c r="Y1983" i="1"/>
  <c r="W1983" i="1"/>
  <c r="U1983" i="1"/>
  <c r="S1983" i="1"/>
  <c r="Q1983" i="1"/>
  <c r="O1983" i="1"/>
  <c r="M1983" i="1"/>
  <c r="K1983" i="1"/>
  <c r="I1983" i="1"/>
  <c r="G1983" i="1"/>
  <c r="D1983" i="1"/>
  <c r="C1983" i="1"/>
  <c r="AE1982" i="1"/>
  <c r="AC1982" i="1"/>
  <c r="AA1982" i="1"/>
  <c r="Y1982" i="1"/>
  <c r="W1982" i="1"/>
  <c r="U1982" i="1"/>
  <c r="S1982" i="1"/>
  <c r="Q1982" i="1"/>
  <c r="O1982" i="1"/>
  <c r="M1982" i="1"/>
  <c r="K1982" i="1"/>
  <c r="I1982" i="1"/>
  <c r="G1982" i="1"/>
  <c r="D1982" i="1"/>
  <c r="C1982" i="1"/>
  <c r="AE1981" i="1"/>
  <c r="AC1981" i="1"/>
  <c r="AA1981" i="1"/>
  <c r="Y1981" i="1"/>
  <c r="W1981" i="1"/>
  <c r="U1981" i="1"/>
  <c r="S1981" i="1"/>
  <c r="Q1981" i="1"/>
  <c r="O1981" i="1"/>
  <c r="M1981" i="1"/>
  <c r="K1981" i="1"/>
  <c r="I1981" i="1"/>
  <c r="G1981" i="1"/>
  <c r="D1981" i="1"/>
  <c r="C1981" i="1"/>
  <c r="AE1980" i="1"/>
  <c r="AC1980" i="1"/>
  <c r="AA1980" i="1"/>
  <c r="Y1980" i="1"/>
  <c r="W1980" i="1"/>
  <c r="U1980" i="1"/>
  <c r="S1980" i="1"/>
  <c r="Q1980" i="1"/>
  <c r="O1980" i="1"/>
  <c r="M1980" i="1"/>
  <c r="K1980" i="1"/>
  <c r="I1980" i="1"/>
  <c r="G1980" i="1"/>
  <c r="D1980" i="1"/>
  <c r="C1980" i="1"/>
  <c r="AE1979" i="1"/>
  <c r="AC1979" i="1"/>
  <c r="AA1979" i="1"/>
  <c r="Y1979" i="1"/>
  <c r="W1979" i="1"/>
  <c r="U1979" i="1"/>
  <c r="S1979" i="1"/>
  <c r="Q1979" i="1"/>
  <c r="O1979" i="1"/>
  <c r="M1979" i="1"/>
  <c r="K1979" i="1"/>
  <c r="I1979" i="1"/>
  <c r="G1979" i="1"/>
  <c r="D1979" i="1"/>
  <c r="C1979" i="1"/>
  <c r="AE1978" i="1"/>
  <c r="AC1978" i="1"/>
  <c r="AA1978" i="1"/>
  <c r="Y1978" i="1"/>
  <c r="W1978" i="1"/>
  <c r="U1978" i="1"/>
  <c r="S1978" i="1"/>
  <c r="Q1978" i="1"/>
  <c r="O1978" i="1"/>
  <c r="M1978" i="1"/>
  <c r="K1978" i="1"/>
  <c r="I1978" i="1"/>
  <c r="G1978" i="1"/>
  <c r="D1978" i="1"/>
  <c r="C1978" i="1"/>
  <c r="AE1977" i="1"/>
  <c r="AC1977" i="1"/>
  <c r="AA1977" i="1"/>
  <c r="Y1977" i="1"/>
  <c r="W1977" i="1"/>
  <c r="U1977" i="1"/>
  <c r="S1977" i="1"/>
  <c r="Q1977" i="1"/>
  <c r="O1977" i="1"/>
  <c r="M1977" i="1"/>
  <c r="K1977" i="1"/>
  <c r="I1977" i="1"/>
  <c r="G1977" i="1"/>
  <c r="D1977" i="1"/>
  <c r="C1977" i="1"/>
  <c r="AE1976" i="1"/>
  <c r="AC1976" i="1"/>
  <c r="AA1976" i="1"/>
  <c r="Y1976" i="1"/>
  <c r="W1976" i="1"/>
  <c r="U1976" i="1"/>
  <c r="S1976" i="1"/>
  <c r="Q1976" i="1"/>
  <c r="O1976" i="1"/>
  <c r="M1976" i="1"/>
  <c r="K1976" i="1"/>
  <c r="I1976" i="1"/>
  <c r="G1976" i="1"/>
  <c r="D1976" i="1"/>
  <c r="C1976" i="1"/>
  <c r="AE1975" i="1"/>
  <c r="AC1975" i="1"/>
  <c r="AA1975" i="1"/>
  <c r="Y1975" i="1"/>
  <c r="W1975" i="1"/>
  <c r="U1975" i="1"/>
  <c r="S1975" i="1"/>
  <c r="Q1975" i="1"/>
  <c r="O1975" i="1"/>
  <c r="M1975" i="1"/>
  <c r="K1975" i="1"/>
  <c r="I1975" i="1"/>
  <c r="G1975" i="1"/>
  <c r="D1975" i="1"/>
  <c r="C1975" i="1"/>
  <c r="AE1974" i="1"/>
  <c r="AC1974" i="1"/>
  <c r="AA1974" i="1"/>
  <c r="Y1974" i="1"/>
  <c r="W1974" i="1"/>
  <c r="U1974" i="1"/>
  <c r="S1974" i="1"/>
  <c r="Q1974" i="1"/>
  <c r="O1974" i="1"/>
  <c r="M1974" i="1"/>
  <c r="K1974" i="1"/>
  <c r="I1974" i="1"/>
  <c r="G1974" i="1"/>
  <c r="D1974" i="1"/>
  <c r="C1974" i="1"/>
  <c r="AE1973" i="1"/>
  <c r="AC1973" i="1"/>
  <c r="AA1973" i="1"/>
  <c r="Y1973" i="1"/>
  <c r="W1973" i="1"/>
  <c r="U1973" i="1"/>
  <c r="S1973" i="1"/>
  <c r="Q1973" i="1"/>
  <c r="O1973" i="1"/>
  <c r="M1973" i="1"/>
  <c r="K1973" i="1"/>
  <c r="I1973" i="1"/>
  <c r="G1973" i="1"/>
  <c r="D1973" i="1"/>
  <c r="C1973" i="1"/>
  <c r="AE1972" i="1"/>
  <c r="AC1972" i="1"/>
  <c r="AA1972" i="1"/>
  <c r="Y1972" i="1"/>
  <c r="W1972" i="1"/>
  <c r="U1972" i="1"/>
  <c r="S1972" i="1"/>
  <c r="Q1972" i="1"/>
  <c r="O1972" i="1"/>
  <c r="M1972" i="1"/>
  <c r="K1972" i="1"/>
  <c r="I1972" i="1"/>
  <c r="G1972" i="1"/>
  <c r="D1972" i="1"/>
  <c r="C1972" i="1"/>
  <c r="AE1971" i="1"/>
  <c r="AC1971" i="1"/>
  <c r="AA1971" i="1"/>
  <c r="Y1971" i="1"/>
  <c r="W1971" i="1"/>
  <c r="U1971" i="1"/>
  <c r="S1971" i="1"/>
  <c r="Q1971" i="1"/>
  <c r="O1971" i="1"/>
  <c r="M1971" i="1"/>
  <c r="K1971" i="1"/>
  <c r="I1971" i="1"/>
  <c r="G1971" i="1"/>
  <c r="D1971" i="1"/>
  <c r="C1971" i="1"/>
  <c r="AE1970" i="1"/>
  <c r="AC1970" i="1"/>
  <c r="AA1970" i="1"/>
  <c r="Y1970" i="1"/>
  <c r="W1970" i="1"/>
  <c r="U1970" i="1"/>
  <c r="S1970" i="1"/>
  <c r="Q1970" i="1"/>
  <c r="O1970" i="1"/>
  <c r="M1970" i="1"/>
  <c r="K1970" i="1"/>
  <c r="I1970" i="1"/>
  <c r="G1970" i="1"/>
  <c r="D1970" i="1"/>
  <c r="C1970" i="1"/>
  <c r="AE1969" i="1"/>
  <c r="AC1969" i="1"/>
  <c r="AA1969" i="1"/>
  <c r="Y1969" i="1"/>
  <c r="W1969" i="1"/>
  <c r="U1969" i="1"/>
  <c r="S1969" i="1"/>
  <c r="Q1969" i="1"/>
  <c r="O1969" i="1"/>
  <c r="M1969" i="1"/>
  <c r="K1969" i="1"/>
  <c r="I1969" i="1"/>
  <c r="G1969" i="1"/>
  <c r="D1969" i="1"/>
  <c r="C1969" i="1"/>
  <c r="AE1968" i="1"/>
  <c r="AC1968" i="1"/>
  <c r="AA1968" i="1"/>
  <c r="Y1968" i="1"/>
  <c r="W1968" i="1"/>
  <c r="U1968" i="1"/>
  <c r="S1968" i="1"/>
  <c r="Q1968" i="1"/>
  <c r="O1968" i="1"/>
  <c r="M1968" i="1"/>
  <c r="K1968" i="1"/>
  <c r="I1968" i="1"/>
  <c r="G1968" i="1"/>
  <c r="D1968" i="1"/>
  <c r="C1968" i="1"/>
  <c r="AE1967" i="1"/>
  <c r="AC1967" i="1"/>
  <c r="AA1967" i="1"/>
  <c r="Y1967" i="1"/>
  <c r="W1967" i="1"/>
  <c r="U1967" i="1"/>
  <c r="S1967" i="1"/>
  <c r="Q1967" i="1"/>
  <c r="O1967" i="1"/>
  <c r="M1967" i="1"/>
  <c r="K1967" i="1"/>
  <c r="I1967" i="1"/>
  <c r="G1967" i="1"/>
  <c r="D1967" i="1"/>
  <c r="C1967" i="1"/>
  <c r="AE1966" i="1"/>
  <c r="AC1966" i="1"/>
  <c r="AA1966" i="1"/>
  <c r="Y1966" i="1"/>
  <c r="W1966" i="1"/>
  <c r="U1966" i="1"/>
  <c r="S1966" i="1"/>
  <c r="Q1966" i="1"/>
  <c r="O1966" i="1"/>
  <c r="M1966" i="1"/>
  <c r="K1966" i="1"/>
  <c r="I1966" i="1"/>
  <c r="G1966" i="1"/>
  <c r="D1966" i="1"/>
  <c r="C1966" i="1"/>
  <c r="AE1965" i="1"/>
  <c r="AC1965" i="1"/>
  <c r="AA1965" i="1"/>
  <c r="Y1965" i="1"/>
  <c r="W1965" i="1"/>
  <c r="U1965" i="1"/>
  <c r="S1965" i="1"/>
  <c r="Q1965" i="1"/>
  <c r="O1965" i="1"/>
  <c r="M1965" i="1"/>
  <c r="K1965" i="1"/>
  <c r="I1965" i="1"/>
  <c r="G1965" i="1"/>
  <c r="D1965" i="1"/>
  <c r="C1965" i="1"/>
  <c r="AE1964" i="1"/>
  <c r="AC1964" i="1"/>
  <c r="AA1964" i="1"/>
  <c r="Y1964" i="1"/>
  <c r="W1964" i="1"/>
  <c r="U1964" i="1"/>
  <c r="S1964" i="1"/>
  <c r="Q1964" i="1"/>
  <c r="O1964" i="1"/>
  <c r="M1964" i="1"/>
  <c r="K1964" i="1"/>
  <c r="I1964" i="1"/>
  <c r="G1964" i="1"/>
  <c r="D1964" i="1"/>
  <c r="C1964" i="1"/>
  <c r="AE1963" i="1"/>
  <c r="AC1963" i="1"/>
  <c r="AA1963" i="1"/>
  <c r="Y1963" i="1"/>
  <c r="W1963" i="1"/>
  <c r="U1963" i="1"/>
  <c r="S1963" i="1"/>
  <c r="Q1963" i="1"/>
  <c r="O1963" i="1"/>
  <c r="M1963" i="1"/>
  <c r="K1963" i="1"/>
  <c r="I1963" i="1"/>
  <c r="G1963" i="1"/>
  <c r="D1963" i="1"/>
  <c r="C1963" i="1"/>
  <c r="AE1962" i="1"/>
  <c r="AC1962" i="1"/>
  <c r="AA1962" i="1"/>
  <c r="Y1962" i="1"/>
  <c r="W1962" i="1"/>
  <c r="U1962" i="1"/>
  <c r="S1962" i="1"/>
  <c r="Q1962" i="1"/>
  <c r="O1962" i="1"/>
  <c r="M1962" i="1"/>
  <c r="K1962" i="1"/>
  <c r="I1962" i="1"/>
  <c r="G1962" i="1"/>
  <c r="D1962" i="1"/>
  <c r="C1962" i="1"/>
  <c r="AE1961" i="1"/>
  <c r="AC1961" i="1"/>
  <c r="AA1961" i="1"/>
  <c r="Y1961" i="1"/>
  <c r="W1961" i="1"/>
  <c r="U1961" i="1"/>
  <c r="S1961" i="1"/>
  <c r="Q1961" i="1"/>
  <c r="O1961" i="1"/>
  <c r="M1961" i="1"/>
  <c r="K1961" i="1"/>
  <c r="I1961" i="1"/>
  <c r="G1961" i="1"/>
  <c r="D1961" i="1"/>
  <c r="C1961" i="1"/>
  <c r="AE1960" i="1"/>
  <c r="AC1960" i="1"/>
  <c r="AA1960" i="1"/>
  <c r="Y1960" i="1"/>
  <c r="W1960" i="1"/>
  <c r="U1960" i="1"/>
  <c r="S1960" i="1"/>
  <c r="Q1960" i="1"/>
  <c r="O1960" i="1"/>
  <c r="M1960" i="1"/>
  <c r="K1960" i="1"/>
  <c r="I1960" i="1"/>
  <c r="G1960" i="1"/>
  <c r="D1960" i="1"/>
  <c r="C1960" i="1"/>
  <c r="AE1959" i="1"/>
  <c r="AC1959" i="1"/>
  <c r="AA1959" i="1"/>
  <c r="Y1959" i="1"/>
  <c r="W1959" i="1"/>
  <c r="U1959" i="1"/>
  <c r="S1959" i="1"/>
  <c r="Q1959" i="1"/>
  <c r="O1959" i="1"/>
  <c r="M1959" i="1"/>
  <c r="K1959" i="1"/>
  <c r="I1959" i="1"/>
  <c r="G1959" i="1"/>
  <c r="D1959" i="1"/>
  <c r="C1959" i="1"/>
  <c r="AE1958" i="1"/>
  <c r="AC1958" i="1"/>
  <c r="AA1958" i="1"/>
  <c r="Y1958" i="1"/>
  <c r="W1958" i="1"/>
  <c r="U1958" i="1"/>
  <c r="S1958" i="1"/>
  <c r="Q1958" i="1"/>
  <c r="O1958" i="1"/>
  <c r="M1958" i="1"/>
  <c r="K1958" i="1"/>
  <c r="I1958" i="1"/>
  <c r="G1958" i="1"/>
  <c r="D1958" i="1"/>
  <c r="C1958" i="1"/>
  <c r="AE1957" i="1"/>
  <c r="AC1957" i="1"/>
  <c r="AA1957" i="1"/>
  <c r="Y1957" i="1"/>
  <c r="W1957" i="1"/>
  <c r="U1957" i="1"/>
  <c r="S1957" i="1"/>
  <c r="Q1957" i="1"/>
  <c r="O1957" i="1"/>
  <c r="M1957" i="1"/>
  <c r="K1957" i="1"/>
  <c r="I1957" i="1"/>
  <c r="G1957" i="1"/>
  <c r="D1957" i="1"/>
  <c r="C1957" i="1"/>
  <c r="AE1956" i="1"/>
  <c r="AC1956" i="1"/>
  <c r="AA1956" i="1"/>
  <c r="Y1956" i="1"/>
  <c r="W1956" i="1"/>
  <c r="U1956" i="1"/>
  <c r="S1956" i="1"/>
  <c r="Q1956" i="1"/>
  <c r="O1956" i="1"/>
  <c r="M1956" i="1"/>
  <c r="K1956" i="1"/>
  <c r="I1956" i="1"/>
  <c r="G1956" i="1"/>
  <c r="D1956" i="1"/>
  <c r="C1956" i="1"/>
  <c r="AE1955" i="1"/>
  <c r="AC1955" i="1"/>
  <c r="AA1955" i="1"/>
  <c r="Y1955" i="1"/>
  <c r="W1955" i="1"/>
  <c r="U1955" i="1"/>
  <c r="S1955" i="1"/>
  <c r="Q1955" i="1"/>
  <c r="O1955" i="1"/>
  <c r="M1955" i="1"/>
  <c r="K1955" i="1"/>
  <c r="I1955" i="1"/>
  <c r="G1955" i="1"/>
  <c r="D1955" i="1"/>
  <c r="C1955" i="1"/>
  <c r="AE1954" i="1"/>
  <c r="AC1954" i="1"/>
  <c r="AA1954" i="1"/>
  <c r="Y1954" i="1"/>
  <c r="W1954" i="1"/>
  <c r="U1954" i="1"/>
  <c r="S1954" i="1"/>
  <c r="Q1954" i="1"/>
  <c r="O1954" i="1"/>
  <c r="M1954" i="1"/>
  <c r="K1954" i="1"/>
  <c r="I1954" i="1"/>
  <c r="G1954" i="1"/>
  <c r="D1954" i="1"/>
  <c r="C1954" i="1"/>
  <c r="AE1953" i="1"/>
  <c r="AC1953" i="1"/>
  <c r="AA1953" i="1"/>
  <c r="Y1953" i="1"/>
  <c r="W1953" i="1"/>
  <c r="U1953" i="1"/>
  <c r="S1953" i="1"/>
  <c r="Q1953" i="1"/>
  <c r="O1953" i="1"/>
  <c r="M1953" i="1"/>
  <c r="K1953" i="1"/>
  <c r="I1953" i="1"/>
  <c r="G1953" i="1"/>
  <c r="D1953" i="1"/>
  <c r="C1953" i="1"/>
  <c r="AE1952" i="1"/>
  <c r="AC1952" i="1"/>
  <c r="AA1952" i="1"/>
  <c r="Y1952" i="1"/>
  <c r="W1952" i="1"/>
  <c r="U1952" i="1"/>
  <c r="S1952" i="1"/>
  <c r="Q1952" i="1"/>
  <c r="O1952" i="1"/>
  <c r="M1952" i="1"/>
  <c r="K1952" i="1"/>
  <c r="I1952" i="1"/>
  <c r="G1952" i="1"/>
  <c r="D1952" i="1"/>
  <c r="C1952" i="1"/>
  <c r="AE1951" i="1"/>
  <c r="AC1951" i="1"/>
  <c r="AA1951" i="1"/>
  <c r="Y1951" i="1"/>
  <c r="W1951" i="1"/>
  <c r="U1951" i="1"/>
  <c r="S1951" i="1"/>
  <c r="Q1951" i="1"/>
  <c r="O1951" i="1"/>
  <c r="M1951" i="1"/>
  <c r="K1951" i="1"/>
  <c r="I1951" i="1"/>
  <c r="G1951" i="1"/>
  <c r="D1951" i="1"/>
  <c r="C1951" i="1"/>
  <c r="AE1950" i="1"/>
  <c r="AC1950" i="1"/>
  <c r="AA1950" i="1"/>
  <c r="Y1950" i="1"/>
  <c r="W1950" i="1"/>
  <c r="U1950" i="1"/>
  <c r="S1950" i="1"/>
  <c r="Q1950" i="1"/>
  <c r="O1950" i="1"/>
  <c r="M1950" i="1"/>
  <c r="K1950" i="1"/>
  <c r="I1950" i="1"/>
  <c r="G1950" i="1"/>
  <c r="D1950" i="1"/>
  <c r="C1950" i="1"/>
  <c r="AE1949" i="1"/>
  <c r="AC1949" i="1"/>
  <c r="AA1949" i="1"/>
  <c r="Y1949" i="1"/>
  <c r="W1949" i="1"/>
  <c r="U1949" i="1"/>
  <c r="S1949" i="1"/>
  <c r="Q1949" i="1"/>
  <c r="O1949" i="1"/>
  <c r="M1949" i="1"/>
  <c r="K1949" i="1"/>
  <c r="I1949" i="1"/>
  <c r="G1949" i="1"/>
  <c r="D1949" i="1"/>
  <c r="C1949" i="1"/>
  <c r="AE1948" i="1"/>
  <c r="AC1948" i="1"/>
  <c r="AA1948" i="1"/>
  <c r="Y1948" i="1"/>
  <c r="W1948" i="1"/>
  <c r="U1948" i="1"/>
  <c r="S1948" i="1"/>
  <c r="Q1948" i="1"/>
  <c r="O1948" i="1"/>
  <c r="M1948" i="1"/>
  <c r="K1948" i="1"/>
  <c r="I1948" i="1"/>
  <c r="G1948" i="1"/>
  <c r="D1948" i="1"/>
  <c r="C1948" i="1"/>
  <c r="AE1947" i="1"/>
  <c r="AC1947" i="1"/>
  <c r="AA1947" i="1"/>
  <c r="Y1947" i="1"/>
  <c r="W1947" i="1"/>
  <c r="U1947" i="1"/>
  <c r="S1947" i="1"/>
  <c r="Q1947" i="1"/>
  <c r="O1947" i="1"/>
  <c r="M1947" i="1"/>
  <c r="K1947" i="1"/>
  <c r="I1947" i="1"/>
  <c r="G1947" i="1"/>
  <c r="D1947" i="1"/>
  <c r="C1947" i="1"/>
  <c r="AE1946" i="1"/>
  <c r="AC1946" i="1"/>
  <c r="AA1946" i="1"/>
  <c r="Y1946" i="1"/>
  <c r="W1946" i="1"/>
  <c r="U1946" i="1"/>
  <c r="S1946" i="1"/>
  <c r="Q1946" i="1"/>
  <c r="O1946" i="1"/>
  <c r="M1946" i="1"/>
  <c r="K1946" i="1"/>
  <c r="I1946" i="1"/>
  <c r="G1946" i="1"/>
  <c r="D1946" i="1"/>
  <c r="C1946" i="1"/>
  <c r="AE1945" i="1"/>
  <c r="AC1945" i="1"/>
  <c r="AA1945" i="1"/>
  <c r="Y1945" i="1"/>
  <c r="W1945" i="1"/>
  <c r="U1945" i="1"/>
  <c r="S1945" i="1"/>
  <c r="Q1945" i="1"/>
  <c r="O1945" i="1"/>
  <c r="M1945" i="1"/>
  <c r="K1945" i="1"/>
  <c r="I1945" i="1"/>
  <c r="G1945" i="1"/>
  <c r="D1945" i="1"/>
  <c r="C1945" i="1"/>
  <c r="AE1944" i="1"/>
  <c r="AC1944" i="1"/>
  <c r="AA1944" i="1"/>
  <c r="Y1944" i="1"/>
  <c r="W1944" i="1"/>
  <c r="U1944" i="1"/>
  <c r="S1944" i="1"/>
  <c r="Q1944" i="1"/>
  <c r="O1944" i="1"/>
  <c r="M1944" i="1"/>
  <c r="K1944" i="1"/>
  <c r="I1944" i="1"/>
  <c r="G1944" i="1"/>
  <c r="D1944" i="1"/>
  <c r="C1944" i="1"/>
  <c r="AE1943" i="1"/>
  <c r="AC1943" i="1"/>
  <c r="AA1943" i="1"/>
  <c r="Y1943" i="1"/>
  <c r="W1943" i="1"/>
  <c r="U1943" i="1"/>
  <c r="S1943" i="1"/>
  <c r="Q1943" i="1"/>
  <c r="O1943" i="1"/>
  <c r="M1943" i="1"/>
  <c r="K1943" i="1"/>
  <c r="I1943" i="1"/>
  <c r="G1943" i="1"/>
  <c r="D1943" i="1"/>
  <c r="C1943" i="1"/>
  <c r="AE1942" i="1"/>
  <c r="AC1942" i="1"/>
  <c r="AA1942" i="1"/>
  <c r="Y1942" i="1"/>
  <c r="W1942" i="1"/>
  <c r="U1942" i="1"/>
  <c r="S1942" i="1"/>
  <c r="Q1942" i="1"/>
  <c r="O1942" i="1"/>
  <c r="M1942" i="1"/>
  <c r="K1942" i="1"/>
  <c r="I1942" i="1"/>
  <c r="G1942" i="1"/>
  <c r="D1942" i="1"/>
  <c r="C1942" i="1"/>
  <c r="AE1941" i="1"/>
  <c r="AC1941" i="1"/>
  <c r="AA1941" i="1"/>
  <c r="Y1941" i="1"/>
  <c r="W1941" i="1"/>
  <c r="U1941" i="1"/>
  <c r="S1941" i="1"/>
  <c r="Q1941" i="1"/>
  <c r="O1941" i="1"/>
  <c r="M1941" i="1"/>
  <c r="K1941" i="1"/>
  <c r="I1941" i="1"/>
  <c r="G1941" i="1"/>
  <c r="D1941" i="1"/>
  <c r="C1941" i="1"/>
  <c r="AE1940" i="1"/>
  <c r="AC1940" i="1"/>
  <c r="AA1940" i="1"/>
  <c r="Y1940" i="1"/>
  <c r="W1940" i="1"/>
  <c r="U1940" i="1"/>
  <c r="S1940" i="1"/>
  <c r="Q1940" i="1"/>
  <c r="O1940" i="1"/>
  <c r="M1940" i="1"/>
  <c r="K1940" i="1"/>
  <c r="I1940" i="1"/>
  <c r="G1940" i="1"/>
  <c r="D1940" i="1"/>
  <c r="C1940" i="1"/>
  <c r="AE1939" i="1"/>
  <c r="AC1939" i="1"/>
  <c r="AA1939" i="1"/>
  <c r="Y1939" i="1"/>
  <c r="W1939" i="1"/>
  <c r="U1939" i="1"/>
  <c r="S1939" i="1"/>
  <c r="Q1939" i="1"/>
  <c r="O1939" i="1"/>
  <c r="M1939" i="1"/>
  <c r="K1939" i="1"/>
  <c r="I1939" i="1"/>
  <c r="G1939" i="1"/>
  <c r="D1939" i="1"/>
  <c r="C1939" i="1"/>
  <c r="AE1938" i="1"/>
  <c r="AC1938" i="1"/>
  <c r="AA1938" i="1"/>
  <c r="Y1938" i="1"/>
  <c r="W1938" i="1"/>
  <c r="U1938" i="1"/>
  <c r="S1938" i="1"/>
  <c r="Q1938" i="1"/>
  <c r="O1938" i="1"/>
  <c r="M1938" i="1"/>
  <c r="K1938" i="1"/>
  <c r="I1938" i="1"/>
  <c r="G1938" i="1"/>
  <c r="D1938" i="1"/>
  <c r="C1938" i="1"/>
  <c r="AE1937" i="1"/>
  <c r="AC1937" i="1"/>
  <c r="AA1937" i="1"/>
  <c r="Y1937" i="1"/>
  <c r="W1937" i="1"/>
  <c r="U1937" i="1"/>
  <c r="S1937" i="1"/>
  <c r="Q1937" i="1"/>
  <c r="O1937" i="1"/>
  <c r="M1937" i="1"/>
  <c r="K1937" i="1"/>
  <c r="I1937" i="1"/>
  <c r="G1937" i="1"/>
  <c r="D1937" i="1"/>
  <c r="C1937" i="1"/>
  <c r="AE1936" i="1"/>
  <c r="AC1936" i="1"/>
  <c r="AA1936" i="1"/>
  <c r="Y1936" i="1"/>
  <c r="W1936" i="1"/>
  <c r="U1936" i="1"/>
  <c r="S1936" i="1"/>
  <c r="Q1936" i="1"/>
  <c r="O1936" i="1"/>
  <c r="M1936" i="1"/>
  <c r="K1936" i="1"/>
  <c r="I1936" i="1"/>
  <c r="G1936" i="1"/>
  <c r="D1936" i="1"/>
  <c r="C1936" i="1"/>
  <c r="AE1935" i="1"/>
  <c r="AC1935" i="1"/>
  <c r="AA1935" i="1"/>
  <c r="Y1935" i="1"/>
  <c r="W1935" i="1"/>
  <c r="U1935" i="1"/>
  <c r="S1935" i="1"/>
  <c r="Q1935" i="1"/>
  <c r="O1935" i="1"/>
  <c r="M1935" i="1"/>
  <c r="K1935" i="1"/>
  <c r="I1935" i="1"/>
  <c r="G1935" i="1"/>
  <c r="D1935" i="1"/>
  <c r="C1935" i="1"/>
  <c r="AE1934" i="1"/>
  <c r="AC1934" i="1"/>
  <c r="AA1934" i="1"/>
  <c r="Y1934" i="1"/>
  <c r="W1934" i="1"/>
  <c r="U1934" i="1"/>
  <c r="S1934" i="1"/>
  <c r="Q1934" i="1"/>
  <c r="O1934" i="1"/>
  <c r="M1934" i="1"/>
  <c r="K1934" i="1"/>
  <c r="I1934" i="1"/>
  <c r="G1934" i="1"/>
  <c r="D1934" i="1"/>
  <c r="C1934" i="1"/>
  <c r="AE1933" i="1"/>
  <c r="AC1933" i="1"/>
  <c r="AA1933" i="1"/>
  <c r="Y1933" i="1"/>
  <c r="W1933" i="1"/>
  <c r="U1933" i="1"/>
  <c r="S1933" i="1"/>
  <c r="Q1933" i="1"/>
  <c r="O1933" i="1"/>
  <c r="M1933" i="1"/>
  <c r="K1933" i="1"/>
  <c r="I1933" i="1"/>
  <c r="G1933" i="1"/>
  <c r="D1933" i="1"/>
  <c r="C1933" i="1"/>
  <c r="AE1932" i="1"/>
  <c r="AC1932" i="1"/>
  <c r="AA1932" i="1"/>
  <c r="Y1932" i="1"/>
  <c r="W1932" i="1"/>
  <c r="U1932" i="1"/>
  <c r="S1932" i="1"/>
  <c r="Q1932" i="1"/>
  <c r="O1932" i="1"/>
  <c r="M1932" i="1"/>
  <c r="K1932" i="1"/>
  <c r="I1932" i="1"/>
  <c r="G1932" i="1"/>
  <c r="D1932" i="1"/>
  <c r="C1932" i="1"/>
  <c r="AE1931" i="1"/>
  <c r="AC1931" i="1"/>
  <c r="AA1931" i="1"/>
  <c r="Y1931" i="1"/>
  <c r="W1931" i="1"/>
  <c r="U1931" i="1"/>
  <c r="S1931" i="1"/>
  <c r="Q1931" i="1"/>
  <c r="O1931" i="1"/>
  <c r="M1931" i="1"/>
  <c r="K1931" i="1"/>
  <c r="I1931" i="1"/>
  <c r="G1931" i="1"/>
  <c r="D1931" i="1"/>
  <c r="C1931" i="1"/>
  <c r="AE1930" i="1"/>
  <c r="AC1930" i="1"/>
  <c r="AA1930" i="1"/>
  <c r="Y1930" i="1"/>
  <c r="W1930" i="1"/>
  <c r="U1930" i="1"/>
  <c r="S1930" i="1"/>
  <c r="Q1930" i="1"/>
  <c r="O1930" i="1"/>
  <c r="M1930" i="1"/>
  <c r="K1930" i="1"/>
  <c r="I1930" i="1"/>
  <c r="G1930" i="1"/>
  <c r="D1930" i="1"/>
  <c r="C1930" i="1"/>
  <c r="AE1929" i="1"/>
  <c r="AC1929" i="1"/>
  <c r="AA1929" i="1"/>
  <c r="Y1929" i="1"/>
  <c r="W1929" i="1"/>
  <c r="U1929" i="1"/>
  <c r="S1929" i="1"/>
  <c r="Q1929" i="1"/>
  <c r="O1929" i="1"/>
  <c r="M1929" i="1"/>
  <c r="K1929" i="1"/>
  <c r="I1929" i="1"/>
  <c r="G1929" i="1"/>
  <c r="D1929" i="1"/>
  <c r="C1929" i="1"/>
  <c r="AE1928" i="1"/>
  <c r="AC1928" i="1"/>
  <c r="AA1928" i="1"/>
  <c r="Y1928" i="1"/>
  <c r="W1928" i="1"/>
  <c r="U1928" i="1"/>
  <c r="S1928" i="1"/>
  <c r="Q1928" i="1"/>
  <c r="O1928" i="1"/>
  <c r="M1928" i="1"/>
  <c r="K1928" i="1"/>
  <c r="I1928" i="1"/>
  <c r="G1928" i="1"/>
  <c r="D1928" i="1"/>
  <c r="C1928" i="1"/>
  <c r="AE1927" i="1"/>
  <c r="AC1927" i="1"/>
  <c r="AA1927" i="1"/>
  <c r="Y1927" i="1"/>
  <c r="W1927" i="1"/>
  <c r="U1927" i="1"/>
  <c r="S1927" i="1"/>
  <c r="Q1927" i="1"/>
  <c r="O1927" i="1"/>
  <c r="M1927" i="1"/>
  <c r="K1927" i="1"/>
  <c r="I1927" i="1"/>
  <c r="G1927" i="1"/>
  <c r="D1927" i="1"/>
  <c r="C1927" i="1"/>
  <c r="AE1926" i="1"/>
  <c r="AC1926" i="1"/>
  <c r="AA1926" i="1"/>
  <c r="Y1926" i="1"/>
  <c r="W1926" i="1"/>
  <c r="U1926" i="1"/>
  <c r="S1926" i="1"/>
  <c r="Q1926" i="1"/>
  <c r="O1926" i="1"/>
  <c r="M1926" i="1"/>
  <c r="K1926" i="1"/>
  <c r="I1926" i="1"/>
  <c r="G1926" i="1"/>
  <c r="D1926" i="1"/>
  <c r="C1926" i="1"/>
  <c r="AE1925" i="1"/>
  <c r="AC1925" i="1"/>
  <c r="AA1925" i="1"/>
  <c r="Y1925" i="1"/>
  <c r="W1925" i="1"/>
  <c r="U1925" i="1"/>
  <c r="S1925" i="1"/>
  <c r="Q1925" i="1"/>
  <c r="O1925" i="1"/>
  <c r="M1925" i="1"/>
  <c r="K1925" i="1"/>
  <c r="I1925" i="1"/>
  <c r="G1925" i="1"/>
  <c r="D1925" i="1"/>
  <c r="C1925" i="1"/>
  <c r="AE1924" i="1"/>
  <c r="AC1924" i="1"/>
  <c r="AA1924" i="1"/>
  <c r="Y1924" i="1"/>
  <c r="W1924" i="1"/>
  <c r="U1924" i="1"/>
  <c r="S1924" i="1"/>
  <c r="Q1924" i="1"/>
  <c r="O1924" i="1"/>
  <c r="M1924" i="1"/>
  <c r="K1924" i="1"/>
  <c r="I1924" i="1"/>
  <c r="G1924" i="1"/>
  <c r="D1924" i="1"/>
  <c r="C1924" i="1"/>
  <c r="AE1923" i="1"/>
  <c r="AC1923" i="1"/>
  <c r="AA1923" i="1"/>
  <c r="Y1923" i="1"/>
  <c r="W1923" i="1"/>
  <c r="U1923" i="1"/>
  <c r="S1923" i="1"/>
  <c r="Q1923" i="1"/>
  <c r="O1923" i="1"/>
  <c r="M1923" i="1"/>
  <c r="K1923" i="1"/>
  <c r="I1923" i="1"/>
  <c r="G1923" i="1"/>
  <c r="D1923" i="1"/>
  <c r="C1923" i="1"/>
  <c r="AE1922" i="1"/>
  <c r="AC1922" i="1"/>
  <c r="AA1922" i="1"/>
  <c r="Y1922" i="1"/>
  <c r="W1922" i="1"/>
  <c r="U1922" i="1"/>
  <c r="S1922" i="1"/>
  <c r="Q1922" i="1"/>
  <c r="O1922" i="1"/>
  <c r="M1922" i="1"/>
  <c r="K1922" i="1"/>
  <c r="I1922" i="1"/>
  <c r="G1922" i="1"/>
  <c r="D1922" i="1"/>
  <c r="C1922" i="1"/>
  <c r="AE1921" i="1"/>
  <c r="AC1921" i="1"/>
  <c r="AA1921" i="1"/>
  <c r="Y1921" i="1"/>
  <c r="W1921" i="1"/>
  <c r="U1921" i="1"/>
  <c r="S1921" i="1"/>
  <c r="Q1921" i="1"/>
  <c r="O1921" i="1"/>
  <c r="M1921" i="1"/>
  <c r="K1921" i="1"/>
  <c r="I1921" i="1"/>
  <c r="G1921" i="1"/>
  <c r="D1921" i="1"/>
  <c r="C1921" i="1"/>
  <c r="AE1920" i="1"/>
  <c r="AC1920" i="1"/>
  <c r="AA1920" i="1"/>
  <c r="Y1920" i="1"/>
  <c r="W1920" i="1"/>
  <c r="U1920" i="1"/>
  <c r="S1920" i="1"/>
  <c r="Q1920" i="1"/>
  <c r="O1920" i="1"/>
  <c r="M1920" i="1"/>
  <c r="K1920" i="1"/>
  <c r="I1920" i="1"/>
  <c r="G1920" i="1"/>
  <c r="D1920" i="1"/>
  <c r="C1920" i="1"/>
  <c r="AE1919" i="1"/>
  <c r="AC1919" i="1"/>
  <c r="AA1919" i="1"/>
  <c r="Y1919" i="1"/>
  <c r="W1919" i="1"/>
  <c r="U1919" i="1"/>
  <c r="S1919" i="1"/>
  <c r="Q1919" i="1"/>
  <c r="O1919" i="1"/>
  <c r="M1919" i="1"/>
  <c r="K1919" i="1"/>
  <c r="I1919" i="1"/>
  <c r="G1919" i="1"/>
  <c r="D1919" i="1"/>
  <c r="C1919" i="1"/>
  <c r="AE1918" i="1"/>
  <c r="AC1918" i="1"/>
  <c r="AA1918" i="1"/>
  <c r="Y1918" i="1"/>
  <c r="W1918" i="1"/>
  <c r="U1918" i="1"/>
  <c r="S1918" i="1"/>
  <c r="Q1918" i="1"/>
  <c r="O1918" i="1"/>
  <c r="M1918" i="1"/>
  <c r="K1918" i="1"/>
  <c r="I1918" i="1"/>
  <c r="G1918" i="1"/>
  <c r="D1918" i="1"/>
  <c r="C1918" i="1"/>
  <c r="AE1917" i="1"/>
  <c r="AC1917" i="1"/>
  <c r="AA1917" i="1"/>
  <c r="Y1917" i="1"/>
  <c r="W1917" i="1"/>
  <c r="U1917" i="1"/>
  <c r="S1917" i="1"/>
  <c r="Q1917" i="1"/>
  <c r="O1917" i="1"/>
  <c r="M1917" i="1"/>
  <c r="K1917" i="1"/>
  <c r="I1917" i="1"/>
  <c r="G1917" i="1"/>
  <c r="D1917" i="1"/>
  <c r="C1917" i="1"/>
  <c r="AE1916" i="1"/>
  <c r="AC1916" i="1"/>
  <c r="AA1916" i="1"/>
  <c r="Y1916" i="1"/>
  <c r="W1916" i="1"/>
  <c r="U1916" i="1"/>
  <c r="S1916" i="1"/>
  <c r="Q1916" i="1"/>
  <c r="O1916" i="1"/>
  <c r="M1916" i="1"/>
  <c r="K1916" i="1"/>
  <c r="I1916" i="1"/>
  <c r="G1916" i="1"/>
  <c r="D1916" i="1"/>
  <c r="C1916" i="1"/>
  <c r="AE1915" i="1"/>
  <c r="AC1915" i="1"/>
  <c r="AA1915" i="1"/>
  <c r="Y1915" i="1"/>
  <c r="W1915" i="1"/>
  <c r="U1915" i="1"/>
  <c r="S1915" i="1"/>
  <c r="Q1915" i="1"/>
  <c r="O1915" i="1"/>
  <c r="M1915" i="1"/>
  <c r="K1915" i="1"/>
  <c r="I1915" i="1"/>
  <c r="G1915" i="1"/>
  <c r="D1915" i="1"/>
  <c r="C1915" i="1"/>
  <c r="AE1914" i="1"/>
  <c r="AC1914" i="1"/>
  <c r="AA1914" i="1"/>
  <c r="Y1914" i="1"/>
  <c r="W1914" i="1"/>
  <c r="U1914" i="1"/>
  <c r="S1914" i="1"/>
  <c r="Q1914" i="1"/>
  <c r="O1914" i="1"/>
  <c r="M1914" i="1"/>
  <c r="K1914" i="1"/>
  <c r="I1914" i="1"/>
  <c r="G1914" i="1"/>
  <c r="D1914" i="1"/>
  <c r="C1914" i="1"/>
  <c r="AE1913" i="1"/>
  <c r="AC1913" i="1"/>
  <c r="AA1913" i="1"/>
  <c r="Y1913" i="1"/>
  <c r="W1913" i="1"/>
  <c r="U1913" i="1"/>
  <c r="S1913" i="1"/>
  <c r="Q1913" i="1"/>
  <c r="O1913" i="1"/>
  <c r="M1913" i="1"/>
  <c r="K1913" i="1"/>
  <c r="I1913" i="1"/>
  <c r="G1913" i="1"/>
  <c r="D1913" i="1"/>
  <c r="C1913" i="1"/>
  <c r="AE1912" i="1"/>
  <c r="AC1912" i="1"/>
  <c r="AA1912" i="1"/>
  <c r="Y1912" i="1"/>
  <c r="W1912" i="1"/>
  <c r="U1912" i="1"/>
  <c r="S1912" i="1"/>
  <c r="Q1912" i="1"/>
  <c r="O1912" i="1"/>
  <c r="M1912" i="1"/>
  <c r="K1912" i="1"/>
  <c r="I1912" i="1"/>
  <c r="G1912" i="1"/>
  <c r="D1912" i="1"/>
  <c r="C1912" i="1"/>
  <c r="AE1911" i="1"/>
  <c r="AC1911" i="1"/>
  <c r="AA1911" i="1"/>
  <c r="Y1911" i="1"/>
  <c r="W1911" i="1"/>
  <c r="U1911" i="1"/>
  <c r="S1911" i="1"/>
  <c r="Q1911" i="1"/>
  <c r="O1911" i="1"/>
  <c r="M1911" i="1"/>
  <c r="K1911" i="1"/>
  <c r="I1911" i="1"/>
  <c r="G1911" i="1"/>
  <c r="D1911" i="1"/>
  <c r="C1911" i="1"/>
  <c r="AE1910" i="1"/>
  <c r="AC1910" i="1"/>
  <c r="AA1910" i="1"/>
  <c r="Y1910" i="1"/>
  <c r="W1910" i="1"/>
  <c r="U1910" i="1"/>
  <c r="S1910" i="1"/>
  <c r="Q1910" i="1"/>
  <c r="O1910" i="1"/>
  <c r="M1910" i="1"/>
  <c r="K1910" i="1"/>
  <c r="I1910" i="1"/>
  <c r="G1910" i="1"/>
  <c r="D1910" i="1"/>
  <c r="C1910" i="1"/>
  <c r="AE1909" i="1"/>
  <c r="AC1909" i="1"/>
  <c r="AA1909" i="1"/>
  <c r="Y1909" i="1"/>
  <c r="W1909" i="1"/>
  <c r="U1909" i="1"/>
  <c r="S1909" i="1"/>
  <c r="Q1909" i="1"/>
  <c r="O1909" i="1"/>
  <c r="M1909" i="1"/>
  <c r="K1909" i="1"/>
  <c r="I1909" i="1"/>
  <c r="G1909" i="1"/>
  <c r="D1909" i="1"/>
  <c r="C1909" i="1"/>
  <c r="AE1908" i="1"/>
  <c r="AC1908" i="1"/>
  <c r="AA1908" i="1"/>
  <c r="Y1908" i="1"/>
  <c r="W1908" i="1"/>
  <c r="U1908" i="1"/>
  <c r="S1908" i="1"/>
  <c r="Q1908" i="1"/>
  <c r="O1908" i="1"/>
  <c r="M1908" i="1"/>
  <c r="K1908" i="1"/>
  <c r="I1908" i="1"/>
  <c r="G1908" i="1"/>
  <c r="D1908" i="1"/>
  <c r="C1908" i="1"/>
  <c r="AE1907" i="1"/>
  <c r="AC1907" i="1"/>
  <c r="AA1907" i="1"/>
  <c r="Y1907" i="1"/>
  <c r="W1907" i="1"/>
  <c r="U1907" i="1"/>
  <c r="S1907" i="1"/>
  <c r="Q1907" i="1"/>
  <c r="O1907" i="1"/>
  <c r="M1907" i="1"/>
  <c r="K1907" i="1"/>
  <c r="I1907" i="1"/>
  <c r="G1907" i="1"/>
  <c r="D1907" i="1"/>
  <c r="C1907" i="1"/>
  <c r="AE1906" i="1"/>
  <c r="AC1906" i="1"/>
  <c r="AA1906" i="1"/>
  <c r="Y1906" i="1"/>
  <c r="W1906" i="1"/>
  <c r="U1906" i="1"/>
  <c r="S1906" i="1"/>
  <c r="Q1906" i="1"/>
  <c r="O1906" i="1"/>
  <c r="M1906" i="1"/>
  <c r="K1906" i="1"/>
  <c r="I1906" i="1"/>
  <c r="G1906" i="1"/>
  <c r="D1906" i="1"/>
  <c r="C1906" i="1"/>
  <c r="AE1905" i="1"/>
  <c r="AC1905" i="1"/>
  <c r="AA1905" i="1"/>
  <c r="Y1905" i="1"/>
  <c r="W1905" i="1"/>
  <c r="U1905" i="1"/>
  <c r="S1905" i="1"/>
  <c r="Q1905" i="1"/>
  <c r="O1905" i="1"/>
  <c r="M1905" i="1"/>
  <c r="K1905" i="1"/>
  <c r="I1905" i="1"/>
  <c r="G1905" i="1"/>
  <c r="D1905" i="1"/>
  <c r="C1905" i="1"/>
  <c r="AE1904" i="1"/>
  <c r="AC1904" i="1"/>
  <c r="AA1904" i="1"/>
  <c r="Y1904" i="1"/>
  <c r="W1904" i="1"/>
  <c r="U1904" i="1"/>
  <c r="S1904" i="1"/>
  <c r="Q1904" i="1"/>
  <c r="O1904" i="1"/>
  <c r="M1904" i="1"/>
  <c r="K1904" i="1"/>
  <c r="I1904" i="1"/>
  <c r="G1904" i="1"/>
  <c r="D1904" i="1"/>
  <c r="C1904" i="1"/>
  <c r="AE1903" i="1"/>
  <c r="AC1903" i="1"/>
  <c r="AA1903" i="1"/>
  <c r="Y1903" i="1"/>
  <c r="W1903" i="1"/>
  <c r="U1903" i="1"/>
  <c r="S1903" i="1"/>
  <c r="Q1903" i="1"/>
  <c r="O1903" i="1"/>
  <c r="M1903" i="1"/>
  <c r="K1903" i="1"/>
  <c r="I1903" i="1"/>
  <c r="G1903" i="1"/>
  <c r="D1903" i="1"/>
  <c r="C1903" i="1"/>
  <c r="AE1902" i="1"/>
  <c r="AC1902" i="1"/>
  <c r="AA1902" i="1"/>
  <c r="Y1902" i="1"/>
  <c r="W1902" i="1"/>
  <c r="U1902" i="1"/>
  <c r="S1902" i="1"/>
  <c r="Q1902" i="1"/>
  <c r="O1902" i="1"/>
  <c r="M1902" i="1"/>
  <c r="K1902" i="1"/>
  <c r="I1902" i="1"/>
  <c r="G1902" i="1"/>
  <c r="D1902" i="1"/>
  <c r="C1902" i="1"/>
  <c r="AE1901" i="1"/>
  <c r="AC1901" i="1"/>
  <c r="AA1901" i="1"/>
  <c r="Y1901" i="1"/>
  <c r="W1901" i="1"/>
  <c r="U1901" i="1"/>
  <c r="S1901" i="1"/>
  <c r="Q1901" i="1"/>
  <c r="O1901" i="1"/>
  <c r="M1901" i="1"/>
  <c r="K1901" i="1"/>
  <c r="I1901" i="1"/>
  <c r="G1901" i="1"/>
  <c r="D1901" i="1"/>
  <c r="C1901" i="1"/>
  <c r="AE1900" i="1"/>
  <c r="AC1900" i="1"/>
  <c r="AA1900" i="1"/>
  <c r="Y1900" i="1"/>
  <c r="W1900" i="1"/>
  <c r="U1900" i="1"/>
  <c r="S1900" i="1"/>
  <c r="Q1900" i="1"/>
  <c r="O1900" i="1"/>
  <c r="M1900" i="1"/>
  <c r="K1900" i="1"/>
  <c r="I1900" i="1"/>
  <c r="G1900" i="1"/>
  <c r="D1900" i="1"/>
  <c r="C1900" i="1"/>
  <c r="AE1899" i="1"/>
  <c r="AC1899" i="1"/>
  <c r="AA1899" i="1"/>
  <c r="Y1899" i="1"/>
  <c r="W1899" i="1"/>
  <c r="U1899" i="1"/>
  <c r="S1899" i="1"/>
  <c r="Q1899" i="1"/>
  <c r="O1899" i="1"/>
  <c r="M1899" i="1"/>
  <c r="K1899" i="1"/>
  <c r="I1899" i="1"/>
  <c r="G1899" i="1"/>
  <c r="D1899" i="1"/>
  <c r="C1899" i="1"/>
  <c r="AE1898" i="1"/>
  <c r="AC1898" i="1"/>
  <c r="AA1898" i="1"/>
  <c r="Y1898" i="1"/>
  <c r="W1898" i="1"/>
  <c r="U1898" i="1"/>
  <c r="S1898" i="1"/>
  <c r="Q1898" i="1"/>
  <c r="O1898" i="1"/>
  <c r="M1898" i="1"/>
  <c r="K1898" i="1"/>
  <c r="I1898" i="1"/>
  <c r="G1898" i="1"/>
  <c r="D1898" i="1"/>
  <c r="C1898" i="1"/>
  <c r="AE1897" i="1"/>
  <c r="AC1897" i="1"/>
  <c r="AA1897" i="1"/>
  <c r="Y1897" i="1"/>
  <c r="W1897" i="1"/>
  <c r="U1897" i="1"/>
  <c r="S1897" i="1"/>
  <c r="Q1897" i="1"/>
  <c r="O1897" i="1"/>
  <c r="M1897" i="1"/>
  <c r="K1897" i="1"/>
  <c r="I1897" i="1"/>
  <c r="G1897" i="1"/>
  <c r="D1897" i="1"/>
  <c r="C1897" i="1"/>
  <c r="AE1896" i="1"/>
  <c r="AC1896" i="1"/>
  <c r="AA1896" i="1"/>
  <c r="Y1896" i="1"/>
  <c r="W1896" i="1"/>
  <c r="U1896" i="1"/>
  <c r="S1896" i="1"/>
  <c r="Q1896" i="1"/>
  <c r="O1896" i="1"/>
  <c r="M1896" i="1"/>
  <c r="K1896" i="1"/>
  <c r="I1896" i="1"/>
  <c r="G1896" i="1"/>
  <c r="D1896" i="1"/>
  <c r="C1896" i="1"/>
  <c r="AE1895" i="1"/>
  <c r="AC1895" i="1"/>
  <c r="AA1895" i="1"/>
  <c r="Y1895" i="1"/>
  <c r="W1895" i="1"/>
  <c r="U1895" i="1"/>
  <c r="S1895" i="1"/>
  <c r="Q1895" i="1"/>
  <c r="O1895" i="1"/>
  <c r="M1895" i="1"/>
  <c r="K1895" i="1"/>
  <c r="I1895" i="1"/>
  <c r="G1895" i="1"/>
  <c r="D1895" i="1"/>
  <c r="C1895" i="1"/>
  <c r="AE1894" i="1"/>
  <c r="AC1894" i="1"/>
  <c r="AA1894" i="1"/>
  <c r="Y1894" i="1"/>
  <c r="W1894" i="1"/>
  <c r="U1894" i="1"/>
  <c r="S1894" i="1"/>
  <c r="Q1894" i="1"/>
  <c r="O1894" i="1"/>
  <c r="M1894" i="1"/>
  <c r="K1894" i="1"/>
  <c r="I1894" i="1"/>
  <c r="G1894" i="1"/>
  <c r="D1894" i="1"/>
  <c r="C1894" i="1"/>
  <c r="AE1893" i="1"/>
  <c r="AC1893" i="1"/>
  <c r="AA1893" i="1"/>
  <c r="Y1893" i="1"/>
  <c r="W1893" i="1"/>
  <c r="U1893" i="1"/>
  <c r="S1893" i="1"/>
  <c r="Q1893" i="1"/>
  <c r="O1893" i="1"/>
  <c r="M1893" i="1"/>
  <c r="K1893" i="1"/>
  <c r="I1893" i="1"/>
  <c r="G1893" i="1"/>
  <c r="D1893" i="1"/>
  <c r="C1893" i="1"/>
  <c r="AE1892" i="1"/>
  <c r="AC1892" i="1"/>
  <c r="AA1892" i="1"/>
  <c r="Y1892" i="1"/>
  <c r="W1892" i="1"/>
  <c r="U1892" i="1"/>
  <c r="S1892" i="1"/>
  <c r="Q1892" i="1"/>
  <c r="O1892" i="1"/>
  <c r="M1892" i="1"/>
  <c r="K1892" i="1"/>
  <c r="I1892" i="1"/>
  <c r="G1892" i="1"/>
  <c r="D1892" i="1"/>
  <c r="C1892" i="1"/>
  <c r="AE1891" i="1"/>
  <c r="AC1891" i="1"/>
  <c r="AA1891" i="1"/>
  <c r="Y1891" i="1"/>
  <c r="W1891" i="1"/>
  <c r="U1891" i="1"/>
  <c r="S1891" i="1"/>
  <c r="Q1891" i="1"/>
  <c r="O1891" i="1"/>
  <c r="M1891" i="1"/>
  <c r="K1891" i="1"/>
  <c r="I1891" i="1"/>
  <c r="G1891" i="1"/>
  <c r="D1891" i="1"/>
  <c r="C1891" i="1"/>
  <c r="AE1890" i="1"/>
  <c r="AC1890" i="1"/>
  <c r="AA1890" i="1"/>
  <c r="Y1890" i="1"/>
  <c r="W1890" i="1"/>
  <c r="U1890" i="1"/>
  <c r="S1890" i="1"/>
  <c r="Q1890" i="1"/>
  <c r="O1890" i="1"/>
  <c r="M1890" i="1"/>
  <c r="K1890" i="1"/>
  <c r="I1890" i="1"/>
  <c r="G1890" i="1"/>
  <c r="D1890" i="1"/>
  <c r="C1890" i="1"/>
  <c r="AE1889" i="1"/>
  <c r="AC1889" i="1"/>
  <c r="AA1889" i="1"/>
  <c r="Y1889" i="1"/>
  <c r="W1889" i="1"/>
  <c r="U1889" i="1"/>
  <c r="S1889" i="1"/>
  <c r="Q1889" i="1"/>
  <c r="O1889" i="1"/>
  <c r="M1889" i="1"/>
  <c r="K1889" i="1"/>
  <c r="I1889" i="1"/>
  <c r="G1889" i="1"/>
  <c r="D1889" i="1"/>
  <c r="C1889" i="1"/>
  <c r="AE1888" i="1"/>
  <c r="AC1888" i="1"/>
  <c r="AA1888" i="1"/>
  <c r="Y1888" i="1"/>
  <c r="W1888" i="1"/>
  <c r="U1888" i="1"/>
  <c r="S1888" i="1"/>
  <c r="Q1888" i="1"/>
  <c r="O1888" i="1"/>
  <c r="M1888" i="1"/>
  <c r="K1888" i="1"/>
  <c r="I1888" i="1"/>
  <c r="G1888" i="1"/>
  <c r="D1888" i="1"/>
  <c r="C1888" i="1"/>
  <c r="AE1887" i="1"/>
  <c r="AC1887" i="1"/>
  <c r="AA1887" i="1"/>
  <c r="Y1887" i="1"/>
  <c r="W1887" i="1"/>
  <c r="U1887" i="1"/>
  <c r="S1887" i="1"/>
  <c r="Q1887" i="1"/>
  <c r="O1887" i="1"/>
  <c r="M1887" i="1"/>
  <c r="K1887" i="1"/>
  <c r="I1887" i="1"/>
  <c r="G1887" i="1"/>
  <c r="D1887" i="1"/>
  <c r="C1887" i="1"/>
  <c r="AE1886" i="1"/>
  <c r="AC1886" i="1"/>
  <c r="AA1886" i="1"/>
  <c r="Y1886" i="1"/>
  <c r="W1886" i="1"/>
  <c r="U1886" i="1"/>
  <c r="S1886" i="1"/>
  <c r="Q1886" i="1"/>
  <c r="O1886" i="1"/>
  <c r="M1886" i="1"/>
  <c r="K1886" i="1"/>
  <c r="I1886" i="1"/>
  <c r="G1886" i="1"/>
  <c r="D1886" i="1"/>
  <c r="C1886" i="1"/>
  <c r="AE1885" i="1"/>
  <c r="AC1885" i="1"/>
  <c r="AA1885" i="1"/>
  <c r="Y1885" i="1"/>
  <c r="W1885" i="1"/>
  <c r="U1885" i="1"/>
  <c r="S1885" i="1"/>
  <c r="Q1885" i="1"/>
  <c r="O1885" i="1"/>
  <c r="M1885" i="1"/>
  <c r="K1885" i="1"/>
  <c r="I1885" i="1"/>
  <c r="G1885" i="1"/>
  <c r="D1885" i="1"/>
  <c r="C1885" i="1"/>
  <c r="AE1884" i="1"/>
  <c r="AC1884" i="1"/>
  <c r="AA1884" i="1"/>
  <c r="Y1884" i="1"/>
  <c r="W1884" i="1"/>
  <c r="U1884" i="1"/>
  <c r="S1884" i="1"/>
  <c r="Q1884" i="1"/>
  <c r="O1884" i="1"/>
  <c r="M1884" i="1"/>
  <c r="K1884" i="1"/>
  <c r="I1884" i="1"/>
  <c r="G1884" i="1"/>
  <c r="D1884" i="1"/>
  <c r="C1884" i="1"/>
  <c r="AE1883" i="1"/>
  <c r="AC1883" i="1"/>
  <c r="AA1883" i="1"/>
  <c r="Y1883" i="1"/>
  <c r="W1883" i="1"/>
  <c r="U1883" i="1"/>
  <c r="S1883" i="1"/>
  <c r="Q1883" i="1"/>
  <c r="O1883" i="1"/>
  <c r="M1883" i="1"/>
  <c r="K1883" i="1"/>
  <c r="I1883" i="1"/>
  <c r="G1883" i="1"/>
  <c r="D1883" i="1"/>
  <c r="C1883" i="1"/>
  <c r="AE1882" i="1"/>
  <c r="AC1882" i="1"/>
  <c r="AA1882" i="1"/>
  <c r="Y1882" i="1"/>
  <c r="W1882" i="1"/>
  <c r="U1882" i="1"/>
  <c r="S1882" i="1"/>
  <c r="Q1882" i="1"/>
  <c r="O1882" i="1"/>
  <c r="M1882" i="1"/>
  <c r="K1882" i="1"/>
  <c r="I1882" i="1"/>
  <c r="G1882" i="1"/>
  <c r="D1882" i="1"/>
  <c r="C1882" i="1"/>
  <c r="AE1881" i="1"/>
  <c r="AC1881" i="1"/>
  <c r="AA1881" i="1"/>
  <c r="Y1881" i="1"/>
  <c r="W1881" i="1"/>
  <c r="U1881" i="1"/>
  <c r="S1881" i="1"/>
  <c r="Q1881" i="1"/>
  <c r="O1881" i="1"/>
  <c r="M1881" i="1"/>
  <c r="K1881" i="1"/>
  <c r="I1881" i="1"/>
  <c r="G1881" i="1"/>
  <c r="D1881" i="1"/>
  <c r="C1881" i="1"/>
  <c r="AE1880" i="1"/>
  <c r="AC1880" i="1"/>
  <c r="AA1880" i="1"/>
  <c r="Y1880" i="1"/>
  <c r="W1880" i="1"/>
  <c r="U1880" i="1"/>
  <c r="S1880" i="1"/>
  <c r="Q1880" i="1"/>
  <c r="O1880" i="1"/>
  <c r="M1880" i="1"/>
  <c r="K1880" i="1"/>
  <c r="I1880" i="1"/>
  <c r="G1880" i="1"/>
  <c r="D1880" i="1"/>
  <c r="C1880" i="1"/>
  <c r="AE1879" i="1"/>
  <c r="AC1879" i="1"/>
  <c r="AA1879" i="1"/>
  <c r="Y1879" i="1"/>
  <c r="W1879" i="1"/>
  <c r="U1879" i="1"/>
  <c r="S1879" i="1"/>
  <c r="Q1879" i="1"/>
  <c r="O1879" i="1"/>
  <c r="M1879" i="1"/>
  <c r="K1879" i="1"/>
  <c r="I1879" i="1"/>
  <c r="G1879" i="1"/>
  <c r="D1879" i="1"/>
  <c r="C1879" i="1"/>
  <c r="AE1878" i="1"/>
  <c r="AC1878" i="1"/>
  <c r="AA1878" i="1"/>
  <c r="Y1878" i="1"/>
  <c r="W1878" i="1"/>
  <c r="U1878" i="1"/>
  <c r="S1878" i="1"/>
  <c r="Q1878" i="1"/>
  <c r="O1878" i="1"/>
  <c r="M1878" i="1"/>
  <c r="K1878" i="1"/>
  <c r="I1878" i="1"/>
  <c r="G1878" i="1"/>
  <c r="D1878" i="1"/>
  <c r="C1878" i="1"/>
  <c r="AE1877" i="1"/>
  <c r="AC1877" i="1"/>
  <c r="AA1877" i="1"/>
  <c r="Y1877" i="1"/>
  <c r="W1877" i="1"/>
  <c r="U1877" i="1"/>
  <c r="S1877" i="1"/>
  <c r="Q1877" i="1"/>
  <c r="O1877" i="1"/>
  <c r="M1877" i="1"/>
  <c r="K1877" i="1"/>
  <c r="I1877" i="1"/>
  <c r="G1877" i="1"/>
  <c r="D1877" i="1"/>
  <c r="C1877" i="1"/>
  <c r="AE1876" i="1"/>
  <c r="AC1876" i="1"/>
  <c r="AA1876" i="1"/>
  <c r="Y1876" i="1"/>
  <c r="W1876" i="1"/>
  <c r="U1876" i="1"/>
  <c r="S1876" i="1"/>
  <c r="Q1876" i="1"/>
  <c r="O1876" i="1"/>
  <c r="M1876" i="1"/>
  <c r="K1876" i="1"/>
  <c r="I1876" i="1"/>
  <c r="G1876" i="1"/>
  <c r="D1876" i="1"/>
  <c r="C1876" i="1"/>
  <c r="AE1875" i="1"/>
  <c r="AC1875" i="1"/>
  <c r="AA1875" i="1"/>
  <c r="Y1875" i="1"/>
  <c r="W1875" i="1"/>
  <c r="U1875" i="1"/>
  <c r="S1875" i="1"/>
  <c r="Q1875" i="1"/>
  <c r="O1875" i="1"/>
  <c r="M1875" i="1"/>
  <c r="K1875" i="1"/>
  <c r="I1875" i="1"/>
  <c r="G1875" i="1"/>
  <c r="D1875" i="1"/>
  <c r="C1875" i="1"/>
  <c r="AE1874" i="1"/>
  <c r="AC1874" i="1"/>
  <c r="AA1874" i="1"/>
  <c r="Y1874" i="1"/>
  <c r="W1874" i="1"/>
  <c r="U1874" i="1"/>
  <c r="S1874" i="1"/>
  <c r="Q1874" i="1"/>
  <c r="O1874" i="1"/>
  <c r="M1874" i="1"/>
  <c r="K1874" i="1"/>
  <c r="I1874" i="1"/>
  <c r="G1874" i="1"/>
  <c r="D1874" i="1"/>
  <c r="C1874" i="1"/>
  <c r="AE1873" i="1"/>
  <c r="AC1873" i="1"/>
  <c r="AA1873" i="1"/>
  <c r="Y1873" i="1"/>
  <c r="W1873" i="1"/>
  <c r="U1873" i="1"/>
  <c r="S1873" i="1"/>
  <c r="Q1873" i="1"/>
  <c r="O1873" i="1"/>
  <c r="M1873" i="1"/>
  <c r="K1873" i="1"/>
  <c r="I1873" i="1"/>
  <c r="G1873" i="1"/>
  <c r="D1873" i="1"/>
  <c r="C1873" i="1"/>
  <c r="AE1872" i="1"/>
  <c r="AC1872" i="1"/>
  <c r="AA1872" i="1"/>
  <c r="Y1872" i="1"/>
  <c r="W1872" i="1"/>
  <c r="U1872" i="1"/>
  <c r="S1872" i="1"/>
  <c r="Q1872" i="1"/>
  <c r="O1872" i="1"/>
  <c r="M1872" i="1"/>
  <c r="K1872" i="1"/>
  <c r="I1872" i="1"/>
  <c r="G1872" i="1"/>
  <c r="D1872" i="1"/>
  <c r="C1872" i="1"/>
  <c r="AE1871" i="1"/>
  <c r="AC1871" i="1"/>
  <c r="AA1871" i="1"/>
  <c r="Y1871" i="1"/>
  <c r="W1871" i="1"/>
  <c r="U1871" i="1"/>
  <c r="S1871" i="1"/>
  <c r="Q1871" i="1"/>
  <c r="O1871" i="1"/>
  <c r="M1871" i="1"/>
  <c r="K1871" i="1"/>
  <c r="I1871" i="1"/>
  <c r="G1871" i="1"/>
  <c r="D1871" i="1"/>
  <c r="C1871" i="1"/>
  <c r="AE1870" i="1"/>
  <c r="AC1870" i="1"/>
  <c r="AA1870" i="1"/>
  <c r="Y1870" i="1"/>
  <c r="W1870" i="1"/>
  <c r="U1870" i="1"/>
  <c r="S1870" i="1"/>
  <c r="Q1870" i="1"/>
  <c r="O1870" i="1"/>
  <c r="M1870" i="1"/>
  <c r="K1870" i="1"/>
  <c r="I1870" i="1"/>
  <c r="G1870" i="1"/>
  <c r="D1870" i="1"/>
  <c r="C1870" i="1"/>
  <c r="AE1869" i="1"/>
  <c r="AC1869" i="1"/>
  <c r="AA1869" i="1"/>
  <c r="Y1869" i="1"/>
  <c r="W1869" i="1"/>
  <c r="U1869" i="1"/>
  <c r="S1869" i="1"/>
  <c r="Q1869" i="1"/>
  <c r="O1869" i="1"/>
  <c r="M1869" i="1"/>
  <c r="K1869" i="1"/>
  <c r="I1869" i="1"/>
  <c r="G1869" i="1"/>
  <c r="D1869" i="1"/>
  <c r="C1869" i="1"/>
  <c r="AE1868" i="1"/>
  <c r="AC1868" i="1"/>
  <c r="AA1868" i="1"/>
  <c r="Y1868" i="1"/>
  <c r="W1868" i="1"/>
  <c r="U1868" i="1"/>
  <c r="S1868" i="1"/>
  <c r="Q1868" i="1"/>
  <c r="O1868" i="1"/>
  <c r="M1868" i="1"/>
  <c r="K1868" i="1"/>
  <c r="I1868" i="1"/>
  <c r="G1868" i="1"/>
  <c r="D1868" i="1"/>
  <c r="C1868" i="1"/>
  <c r="AE1867" i="1"/>
  <c r="AC1867" i="1"/>
  <c r="AA1867" i="1"/>
  <c r="Y1867" i="1"/>
  <c r="W1867" i="1"/>
  <c r="U1867" i="1"/>
  <c r="S1867" i="1"/>
  <c r="Q1867" i="1"/>
  <c r="O1867" i="1"/>
  <c r="M1867" i="1"/>
  <c r="K1867" i="1"/>
  <c r="I1867" i="1"/>
  <c r="G1867" i="1"/>
  <c r="D1867" i="1"/>
  <c r="C1867" i="1"/>
  <c r="AE1866" i="1"/>
  <c r="AC1866" i="1"/>
  <c r="AA1866" i="1"/>
  <c r="Y1866" i="1"/>
  <c r="W1866" i="1"/>
  <c r="U1866" i="1"/>
  <c r="S1866" i="1"/>
  <c r="Q1866" i="1"/>
  <c r="O1866" i="1"/>
  <c r="M1866" i="1"/>
  <c r="K1866" i="1"/>
  <c r="I1866" i="1"/>
  <c r="G1866" i="1"/>
  <c r="D1866" i="1"/>
  <c r="C1866" i="1"/>
  <c r="AE1865" i="1"/>
  <c r="AC1865" i="1"/>
  <c r="AA1865" i="1"/>
  <c r="Y1865" i="1"/>
  <c r="W1865" i="1"/>
  <c r="U1865" i="1"/>
  <c r="S1865" i="1"/>
  <c r="Q1865" i="1"/>
  <c r="O1865" i="1"/>
  <c r="M1865" i="1"/>
  <c r="K1865" i="1"/>
  <c r="I1865" i="1"/>
  <c r="G1865" i="1"/>
  <c r="D1865" i="1"/>
  <c r="C1865" i="1"/>
  <c r="AE1864" i="1"/>
  <c r="AC1864" i="1"/>
  <c r="AA1864" i="1"/>
  <c r="Y1864" i="1"/>
  <c r="W1864" i="1"/>
  <c r="U1864" i="1"/>
  <c r="S1864" i="1"/>
  <c r="Q1864" i="1"/>
  <c r="O1864" i="1"/>
  <c r="M1864" i="1"/>
  <c r="K1864" i="1"/>
  <c r="I1864" i="1"/>
  <c r="G1864" i="1"/>
  <c r="D1864" i="1"/>
  <c r="C1864" i="1"/>
  <c r="AE1863" i="1"/>
  <c r="AC1863" i="1"/>
  <c r="AA1863" i="1"/>
  <c r="Y1863" i="1"/>
  <c r="W1863" i="1"/>
  <c r="U1863" i="1"/>
  <c r="S1863" i="1"/>
  <c r="Q1863" i="1"/>
  <c r="O1863" i="1"/>
  <c r="M1863" i="1"/>
  <c r="K1863" i="1"/>
  <c r="I1863" i="1"/>
  <c r="G1863" i="1"/>
  <c r="D1863" i="1"/>
  <c r="C1863" i="1"/>
  <c r="AE1862" i="1"/>
  <c r="AC1862" i="1"/>
  <c r="AA1862" i="1"/>
  <c r="Y1862" i="1"/>
  <c r="W1862" i="1"/>
  <c r="U1862" i="1"/>
  <c r="S1862" i="1"/>
  <c r="Q1862" i="1"/>
  <c r="O1862" i="1"/>
  <c r="M1862" i="1"/>
  <c r="K1862" i="1"/>
  <c r="I1862" i="1"/>
  <c r="G1862" i="1"/>
  <c r="D1862" i="1"/>
  <c r="C1862" i="1"/>
  <c r="AE1861" i="1"/>
  <c r="AC1861" i="1"/>
  <c r="AA1861" i="1"/>
  <c r="Y1861" i="1"/>
  <c r="W1861" i="1"/>
  <c r="U1861" i="1"/>
  <c r="S1861" i="1"/>
  <c r="Q1861" i="1"/>
  <c r="O1861" i="1"/>
  <c r="M1861" i="1"/>
  <c r="K1861" i="1"/>
  <c r="I1861" i="1"/>
  <c r="G1861" i="1"/>
  <c r="D1861" i="1"/>
  <c r="C1861" i="1"/>
  <c r="AE1860" i="1"/>
  <c r="AC1860" i="1"/>
  <c r="AA1860" i="1"/>
  <c r="Y1860" i="1"/>
  <c r="W1860" i="1"/>
  <c r="U1860" i="1"/>
  <c r="S1860" i="1"/>
  <c r="Q1860" i="1"/>
  <c r="O1860" i="1"/>
  <c r="M1860" i="1"/>
  <c r="K1860" i="1"/>
  <c r="I1860" i="1"/>
  <c r="G1860" i="1"/>
  <c r="D1860" i="1"/>
  <c r="C1860" i="1"/>
  <c r="AE1859" i="1"/>
  <c r="AC1859" i="1"/>
  <c r="AA1859" i="1"/>
  <c r="Y1859" i="1"/>
  <c r="W1859" i="1"/>
  <c r="U1859" i="1"/>
  <c r="S1859" i="1"/>
  <c r="Q1859" i="1"/>
  <c r="O1859" i="1"/>
  <c r="M1859" i="1"/>
  <c r="K1859" i="1"/>
  <c r="I1859" i="1"/>
  <c r="G1859" i="1"/>
  <c r="D1859" i="1"/>
  <c r="C1859" i="1"/>
  <c r="AE1858" i="1"/>
  <c r="AC1858" i="1"/>
  <c r="AA1858" i="1"/>
  <c r="Y1858" i="1"/>
  <c r="W1858" i="1"/>
  <c r="U1858" i="1"/>
  <c r="S1858" i="1"/>
  <c r="Q1858" i="1"/>
  <c r="O1858" i="1"/>
  <c r="M1858" i="1"/>
  <c r="K1858" i="1"/>
  <c r="I1858" i="1"/>
  <c r="G1858" i="1"/>
  <c r="D1858" i="1"/>
  <c r="C1858" i="1"/>
  <c r="AE1857" i="1"/>
  <c r="AC1857" i="1"/>
  <c r="AA1857" i="1"/>
  <c r="Y1857" i="1"/>
  <c r="W1857" i="1"/>
  <c r="U1857" i="1"/>
  <c r="S1857" i="1"/>
  <c r="Q1857" i="1"/>
  <c r="O1857" i="1"/>
  <c r="M1857" i="1"/>
  <c r="K1857" i="1"/>
  <c r="I1857" i="1"/>
  <c r="G1857" i="1"/>
  <c r="D1857" i="1"/>
  <c r="C1857" i="1"/>
  <c r="AE1856" i="1"/>
  <c r="AC1856" i="1"/>
  <c r="AA1856" i="1"/>
  <c r="Y1856" i="1"/>
  <c r="W1856" i="1"/>
  <c r="U1856" i="1"/>
  <c r="S1856" i="1"/>
  <c r="Q1856" i="1"/>
  <c r="O1856" i="1"/>
  <c r="M1856" i="1"/>
  <c r="K1856" i="1"/>
  <c r="I1856" i="1"/>
  <c r="G1856" i="1"/>
  <c r="D1856" i="1"/>
  <c r="C1856" i="1"/>
  <c r="AE1855" i="1"/>
  <c r="AC1855" i="1"/>
  <c r="AA1855" i="1"/>
  <c r="Y1855" i="1"/>
  <c r="W1855" i="1"/>
  <c r="U1855" i="1"/>
  <c r="S1855" i="1"/>
  <c r="Q1855" i="1"/>
  <c r="O1855" i="1"/>
  <c r="M1855" i="1"/>
  <c r="K1855" i="1"/>
  <c r="I1855" i="1"/>
  <c r="G1855" i="1"/>
  <c r="D1855" i="1"/>
  <c r="C1855" i="1"/>
  <c r="AE1854" i="1"/>
  <c r="AC1854" i="1"/>
  <c r="AA1854" i="1"/>
  <c r="Y1854" i="1"/>
  <c r="W1854" i="1"/>
  <c r="U1854" i="1"/>
  <c r="S1854" i="1"/>
  <c r="Q1854" i="1"/>
  <c r="O1854" i="1"/>
  <c r="M1854" i="1"/>
  <c r="K1854" i="1"/>
  <c r="I1854" i="1"/>
  <c r="G1854" i="1"/>
  <c r="D1854" i="1"/>
  <c r="C1854" i="1"/>
  <c r="AE1853" i="1"/>
  <c r="AC1853" i="1"/>
  <c r="AA1853" i="1"/>
  <c r="Y1853" i="1"/>
  <c r="W1853" i="1"/>
  <c r="U1853" i="1"/>
  <c r="S1853" i="1"/>
  <c r="Q1853" i="1"/>
  <c r="O1853" i="1"/>
  <c r="M1853" i="1"/>
  <c r="K1853" i="1"/>
  <c r="I1853" i="1"/>
  <c r="G1853" i="1"/>
  <c r="D1853" i="1"/>
  <c r="C1853" i="1"/>
  <c r="AE1852" i="1"/>
  <c r="AC1852" i="1"/>
  <c r="AA1852" i="1"/>
  <c r="Y1852" i="1"/>
  <c r="W1852" i="1"/>
  <c r="U1852" i="1"/>
  <c r="S1852" i="1"/>
  <c r="Q1852" i="1"/>
  <c r="O1852" i="1"/>
  <c r="M1852" i="1"/>
  <c r="K1852" i="1"/>
  <c r="I1852" i="1"/>
  <c r="G1852" i="1"/>
  <c r="D1852" i="1"/>
  <c r="C1852" i="1"/>
  <c r="AE1851" i="1"/>
  <c r="AC1851" i="1"/>
  <c r="AA1851" i="1"/>
  <c r="Y1851" i="1"/>
  <c r="W1851" i="1"/>
  <c r="U1851" i="1"/>
  <c r="S1851" i="1"/>
  <c r="Q1851" i="1"/>
  <c r="O1851" i="1"/>
  <c r="M1851" i="1"/>
  <c r="K1851" i="1"/>
  <c r="I1851" i="1"/>
  <c r="G1851" i="1"/>
  <c r="D1851" i="1"/>
  <c r="C1851" i="1"/>
  <c r="AE1850" i="1"/>
  <c r="AC1850" i="1"/>
  <c r="AA1850" i="1"/>
  <c r="Y1850" i="1"/>
  <c r="W1850" i="1"/>
  <c r="U1850" i="1"/>
  <c r="S1850" i="1"/>
  <c r="Q1850" i="1"/>
  <c r="O1850" i="1"/>
  <c r="M1850" i="1"/>
  <c r="K1850" i="1"/>
  <c r="I1850" i="1"/>
  <c r="G1850" i="1"/>
  <c r="D1850" i="1"/>
  <c r="C1850" i="1"/>
  <c r="AE1849" i="1"/>
  <c r="AC1849" i="1"/>
  <c r="AA1849" i="1"/>
  <c r="Y1849" i="1"/>
  <c r="W1849" i="1"/>
  <c r="U1849" i="1"/>
  <c r="S1849" i="1"/>
  <c r="Q1849" i="1"/>
  <c r="O1849" i="1"/>
  <c r="M1849" i="1"/>
  <c r="K1849" i="1"/>
  <c r="I1849" i="1"/>
  <c r="G1849" i="1"/>
  <c r="D1849" i="1"/>
  <c r="C1849" i="1"/>
  <c r="AE1848" i="1"/>
  <c r="AC1848" i="1"/>
  <c r="AA1848" i="1"/>
  <c r="Y1848" i="1"/>
  <c r="W1848" i="1"/>
  <c r="U1848" i="1"/>
  <c r="S1848" i="1"/>
  <c r="Q1848" i="1"/>
  <c r="O1848" i="1"/>
  <c r="M1848" i="1"/>
  <c r="K1848" i="1"/>
  <c r="I1848" i="1"/>
  <c r="G1848" i="1"/>
  <c r="D1848" i="1"/>
  <c r="C1848" i="1"/>
  <c r="AE1847" i="1"/>
  <c r="AC1847" i="1"/>
  <c r="AA1847" i="1"/>
  <c r="Y1847" i="1"/>
  <c r="W1847" i="1"/>
  <c r="U1847" i="1"/>
  <c r="S1847" i="1"/>
  <c r="Q1847" i="1"/>
  <c r="O1847" i="1"/>
  <c r="M1847" i="1"/>
  <c r="K1847" i="1"/>
  <c r="I1847" i="1"/>
  <c r="G1847" i="1"/>
  <c r="D1847" i="1"/>
  <c r="C1847" i="1"/>
  <c r="AE1846" i="1"/>
  <c r="AC1846" i="1"/>
  <c r="AA1846" i="1"/>
  <c r="Y1846" i="1"/>
  <c r="W1846" i="1"/>
  <c r="U1846" i="1"/>
  <c r="S1846" i="1"/>
  <c r="Q1846" i="1"/>
  <c r="O1846" i="1"/>
  <c r="M1846" i="1"/>
  <c r="K1846" i="1"/>
  <c r="I1846" i="1"/>
  <c r="G1846" i="1"/>
  <c r="D1846" i="1"/>
  <c r="C1846" i="1"/>
  <c r="AE1845" i="1"/>
  <c r="AC1845" i="1"/>
  <c r="AA1845" i="1"/>
  <c r="Y1845" i="1"/>
  <c r="W1845" i="1"/>
  <c r="U1845" i="1"/>
  <c r="S1845" i="1"/>
  <c r="Q1845" i="1"/>
  <c r="O1845" i="1"/>
  <c r="M1845" i="1"/>
  <c r="K1845" i="1"/>
  <c r="I1845" i="1"/>
  <c r="G1845" i="1"/>
  <c r="D1845" i="1"/>
  <c r="C1845" i="1"/>
  <c r="AE1844" i="1"/>
  <c r="AC1844" i="1"/>
  <c r="AA1844" i="1"/>
  <c r="Y1844" i="1"/>
  <c r="W1844" i="1"/>
  <c r="U1844" i="1"/>
  <c r="S1844" i="1"/>
  <c r="Q1844" i="1"/>
  <c r="O1844" i="1"/>
  <c r="M1844" i="1"/>
  <c r="K1844" i="1"/>
  <c r="I1844" i="1"/>
  <c r="G1844" i="1"/>
  <c r="D1844" i="1"/>
  <c r="C1844" i="1"/>
  <c r="AE1843" i="1"/>
  <c r="AC1843" i="1"/>
  <c r="AA1843" i="1"/>
  <c r="Y1843" i="1"/>
  <c r="W1843" i="1"/>
  <c r="U1843" i="1"/>
  <c r="S1843" i="1"/>
  <c r="Q1843" i="1"/>
  <c r="O1843" i="1"/>
  <c r="M1843" i="1"/>
  <c r="K1843" i="1"/>
  <c r="I1843" i="1"/>
  <c r="G1843" i="1"/>
  <c r="D1843" i="1"/>
  <c r="C1843" i="1"/>
  <c r="AE1842" i="1"/>
  <c r="AC1842" i="1"/>
  <c r="AA1842" i="1"/>
  <c r="Y1842" i="1"/>
  <c r="W1842" i="1"/>
  <c r="U1842" i="1"/>
  <c r="S1842" i="1"/>
  <c r="Q1842" i="1"/>
  <c r="O1842" i="1"/>
  <c r="M1842" i="1"/>
  <c r="K1842" i="1"/>
  <c r="I1842" i="1"/>
  <c r="G1842" i="1"/>
  <c r="D1842" i="1"/>
  <c r="C1842" i="1"/>
  <c r="AE1841" i="1"/>
  <c r="AC1841" i="1"/>
  <c r="AA1841" i="1"/>
  <c r="Y1841" i="1"/>
  <c r="W1841" i="1"/>
  <c r="U1841" i="1"/>
  <c r="S1841" i="1"/>
  <c r="Q1841" i="1"/>
  <c r="O1841" i="1"/>
  <c r="M1841" i="1"/>
  <c r="K1841" i="1"/>
  <c r="I1841" i="1"/>
  <c r="G1841" i="1"/>
  <c r="D1841" i="1"/>
  <c r="C1841" i="1"/>
  <c r="AE1840" i="1"/>
  <c r="AC1840" i="1"/>
  <c r="AA1840" i="1"/>
  <c r="Y1840" i="1"/>
  <c r="W1840" i="1"/>
  <c r="U1840" i="1"/>
  <c r="S1840" i="1"/>
  <c r="Q1840" i="1"/>
  <c r="O1840" i="1"/>
  <c r="M1840" i="1"/>
  <c r="K1840" i="1"/>
  <c r="I1840" i="1"/>
  <c r="G1840" i="1"/>
  <c r="D1840" i="1"/>
  <c r="C1840" i="1"/>
  <c r="AE1839" i="1"/>
  <c r="AC1839" i="1"/>
  <c r="AA1839" i="1"/>
  <c r="Y1839" i="1"/>
  <c r="W1839" i="1"/>
  <c r="U1839" i="1"/>
  <c r="S1839" i="1"/>
  <c r="Q1839" i="1"/>
  <c r="O1839" i="1"/>
  <c r="M1839" i="1"/>
  <c r="K1839" i="1"/>
  <c r="I1839" i="1"/>
  <c r="G1839" i="1"/>
  <c r="D1839" i="1"/>
  <c r="C1839" i="1"/>
  <c r="AE1838" i="1"/>
  <c r="AC1838" i="1"/>
  <c r="AA1838" i="1"/>
  <c r="Y1838" i="1"/>
  <c r="W1838" i="1"/>
  <c r="U1838" i="1"/>
  <c r="S1838" i="1"/>
  <c r="Q1838" i="1"/>
  <c r="O1838" i="1"/>
  <c r="M1838" i="1"/>
  <c r="K1838" i="1"/>
  <c r="I1838" i="1"/>
  <c r="G1838" i="1"/>
  <c r="D1838" i="1"/>
  <c r="C1838" i="1"/>
  <c r="AE1837" i="1"/>
  <c r="AC1837" i="1"/>
  <c r="AA1837" i="1"/>
  <c r="Y1837" i="1"/>
  <c r="W1837" i="1"/>
  <c r="U1837" i="1"/>
  <c r="S1837" i="1"/>
  <c r="Q1837" i="1"/>
  <c r="O1837" i="1"/>
  <c r="M1837" i="1"/>
  <c r="K1837" i="1"/>
  <c r="I1837" i="1"/>
  <c r="G1837" i="1"/>
  <c r="D1837" i="1"/>
  <c r="C1837" i="1"/>
  <c r="AE1836" i="1"/>
  <c r="AC1836" i="1"/>
  <c r="AA1836" i="1"/>
  <c r="Y1836" i="1"/>
  <c r="W1836" i="1"/>
  <c r="U1836" i="1"/>
  <c r="S1836" i="1"/>
  <c r="Q1836" i="1"/>
  <c r="O1836" i="1"/>
  <c r="M1836" i="1"/>
  <c r="K1836" i="1"/>
  <c r="I1836" i="1"/>
  <c r="G1836" i="1"/>
  <c r="D1836" i="1"/>
  <c r="C1836" i="1"/>
  <c r="AE1835" i="1"/>
  <c r="AC1835" i="1"/>
  <c r="AA1835" i="1"/>
  <c r="Y1835" i="1"/>
  <c r="W1835" i="1"/>
  <c r="U1835" i="1"/>
  <c r="S1835" i="1"/>
  <c r="Q1835" i="1"/>
  <c r="O1835" i="1"/>
  <c r="M1835" i="1"/>
  <c r="K1835" i="1"/>
  <c r="I1835" i="1"/>
  <c r="G1835" i="1"/>
  <c r="D1835" i="1"/>
  <c r="C1835" i="1"/>
  <c r="AE1834" i="1"/>
  <c r="AC1834" i="1"/>
  <c r="AA1834" i="1"/>
  <c r="Y1834" i="1"/>
  <c r="W1834" i="1"/>
  <c r="U1834" i="1"/>
  <c r="S1834" i="1"/>
  <c r="Q1834" i="1"/>
  <c r="O1834" i="1"/>
  <c r="M1834" i="1"/>
  <c r="K1834" i="1"/>
  <c r="I1834" i="1"/>
  <c r="G1834" i="1"/>
  <c r="D1834" i="1"/>
  <c r="C1834" i="1"/>
  <c r="AE1833" i="1"/>
  <c r="AC1833" i="1"/>
  <c r="AA1833" i="1"/>
  <c r="Y1833" i="1"/>
  <c r="W1833" i="1"/>
  <c r="U1833" i="1"/>
  <c r="S1833" i="1"/>
  <c r="Q1833" i="1"/>
  <c r="O1833" i="1"/>
  <c r="M1833" i="1"/>
  <c r="K1833" i="1"/>
  <c r="I1833" i="1"/>
  <c r="G1833" i="1"/>
  <c r="D1833" i="1"/>
  <c r="C1833" i="1"/>
  <c r="AE1832" i="1"/>
  <c r="AC1832" i="1"/>
  <c r="AA1832" i="1"/>
  <c r="Y1832" i="1"/>
  <c r="W1832" i="1"/>
  <c r="U1832" i="1"/>
  <c r="S1832" i="1"/>
  <c r="Q1832" i="1"/>
  <c r="O1832" i="1"/>
  <c r="M1832" i="1"/>
  <c r="K1832" i="1"/>
  <c r="I1832" i="1"/>
  <c r="G1832" i="1"/>
  <c r="D1832" i="1"/>
  <c r="C1832" i="1"/>
  <c r="AE1831" i="1"/>
  <c r="AC1831" i="1"/>
  <c r="AA1831" i="1"/>
  <c r="Y1831" i="1"/>
  <c r="W1831" i="1"/>
  <c r="U1831" i="1"/>
  <c r="S1831" i="1"/>
  <c r="Q1831" i="1"/>
  <c r="O1831" i="1"/>
  <c r="M1831" i="1"/>
  <c r="K1831" i="1"/>
  <c r="I1831" i="1"/>
  <c r="G1831" i="1"/>
  <c r="D1831" i="1"/>
  <c r="C1831" i="1"/>
  <c r="AE1830" i="1"/>
  <c r="AC1830" i="1"/>
  <c r="AA1830" i="1"/>
  <c r="Y1830" i="1"/>
  <c r="W1830" i="1"/>
  <c r="U1830" i="1"/>
  <c r="S1830" i="1"/>
  <c r="Q1830" i="1"/>
  <c r="O1830" i="1"/>
  <c r="M1830" i="1"/>
  <c r="K1830" i="1"/>
  <c r="I1830" i="1"/>
  <c r="G1830" i="1"/>
  <c r="D1830" i="1"/>
  <c r="C1830" i="1"/>
  <c r="AE1829" i="1"/>
  <c r="AC1829" i="1"/>
  <c r="AA1829" i="1"/>
  <c r="Y1829" i="1"/>
  <c r="W1829" i="1"/>
  <c r="U1829" i="1"/>
  <c r="S1829" i="1"/>
  <c r="Q1829" i="1"/>
  <c r="O1829" i="1"/>
  <c r="M1829" i="1"/>
  <c r="K1829" i="1"/>
  <c r="I1829" i="1"/>
  <c r="G1829" i="1"/>
  <c r="D1829" i="1"/>
  <c r="C1829" i="1"/>
  <c r="AE1828" i="1"/>
  <c r="AC1828" i="1"/>
  <c r="AA1828" i="1"/>
  <c r="Y1828" i="1"/>
  <c r="W1828" i="1"/>
  <c r="U1828" i="1"/>
  <c r="S1828" i="1"/>
  <c r="Q1828" i="1"/>
  <c r="O1828" i="1"/>
  <c r="M1828" i="1"/>
  <c r="K1828" i="1"/>
  <c r="I1828" i="1"/>
  <c r="G1828" i="1"/>
  <c r="D1828" i="1"/>
  <c r="C1828" i="1"/>
  <c r="AE1827" i="1"/>
  <c r="AC1827" i="1"/>
  <c r="AA1827" i="1"/>
  <c r="Y1827" i="1"/>
  <c r="W1827" i="1"/>
  <c r="U1827" i="1"/>
  <c r="S1827" i="1"/>
  <c r="Q1827" i="1"/>
  <c r="O1827" i="1"/>
  <c r="M1827" i="1"/>
  <c r="K1827" i="1"/>
  <c r="I1827" i="1"/>
  <c r="G1827" i="1"/>
  <c r="D1827" i="1"/>
  <c r="C1827" i="1"/>
  <c r="AE1826" i="1"/>
  <c r="AC1826" i="1"/>
  <c r="AA1826" i="1"/>
  <c r="Y1826" i="1"/>
  <c r="W1826" i="1"/>
  <c r="U1826" i="1"/>
  <c r="S1826" i="1"/>
  <c r="Q1826" i="1"/>
  <c r="O1826" i="1"/>
  <c r="M1826" i="1"/>
  <c r="K1826" i="1"/>
  <c r="I1826" i="1"/>
  <c r="G1826" i="1"/>
  <c r="D1826" i="1"/>
  <c r="C1826" i="1"/>
  <c r="AE1825" i="1"/>
  <c r="AC1825" i="1"/>
  <c r="AA1825" i="1"/>
  <c r="Y1825" i="1"/>
  <c r="W1825" i="1"/>
  <c r="U1825" i="1"/>
  <c r="S1825" i="1"/>
  <c r="Q1825" i="1"/>
  <c r="O1825" i="1"/>
  <c r="M1825" i="1"/>
  <c r="K1825" i="1"/>
  <c r="I1825" i="1"/>
  <c r="G1825" i="1"/>
  <c r="D1825" i="1"/>
  <c r="C1825" i="1"/>
  <c r="AE1824" i="1"/>
  <c r="AC1824" i="1"/>
  <c r="AA1824" i="1"/>
  <c r="Y1824" i="1"/>
  <c r="W1824" i="1"/>
  <c r="U1824" i="1"/>
  <c r="S1824" i="1"/>
  <c r="Q1824" i="1"/>
  <c r="O1824" i="1"/>
  <c r="M1824" i="1"/>
  <c r="K1824" i="1"/>
  <c r="I1824" i="1"/>
  <c r="G1824" i="1"/>
  <c r="D1824" i="1"/>
  <c r="C1824" i="1"/>
  <c r="AE1823" i="1"/>
  <c r="AC1823" i="1"/>
  <c r="AA1823" i="1"/>
  <c r="Y1823" i="1"/>
  <c r="W1823" i="1"/>
  <c r="U1823" i="1"/>
  <c r="S1823" i="1"/>
  <c r="Q1823" i="1"/>
  <c r="O1823" i="1"/>
  <c r="M1823" i="1"/>
  <c r="K1823" i="1"/>
  <c r="I1823" i="1"/>
  <c r="G1823" i="1"/>
  <c r="D1823" i="1"/>
  <c r="C1823" i="1"/>
  <c r="AE1822" i="1"/>
  <c r="AC1822" i="1"/>
  <c r="AA1822" i="1"/>
  <c r="Y1822" i="1"/>
  <c r="W1822" i="1"/>
  <c r="U1822" i="1"/>
  <c r="S1822" i="1"/>
  <c r="Q1822" i="1"/>
  <c r="O1822" i="1"/>
  <c r="M1822" i="1"/>
  <c r="K1822" i="1"/>
  <c r="I1822" i="1"/>
  <c r="G1822" i="1"/>
  <c r="D1822" i="1"/>
  <c r="C1822" i="1"/>
  <c r="AE1821" i="1"/>
  <c r="AC1821" i="1"/>
  <c r="AA1821" i="1"/>
  <c r="Y1821" i="1"/>
  <c r="W1821" i="1"/>
  <c r="U1821" i="1"/>
  <c r="S1821" i="1"/>
  <c r="Q1821" i="1"/>
  <c r="O1821" i="1"/>
  <c r="M1821" i="1"/>
  <c r="K1821" i="1"/>
  <c r="I1821" i="1"/>
  <c r="G1821" i="1"/>
  <c r="D1821" i="1"/>
  <c r="C1821" i="1"/>
  <c r="AE1820" i="1"/>
  <c r="AC1820" i="1"/>
  <c r="AA1820" i="1"/>
  <c r="Y1820" i="1"/>
  <c r="W1820" i="1"/>
  <c r="U1820" i="1"/>
  <c r="S1820" i="1"/>
  <c r="Q1820" i="1"/>
  <c r="O1820" i="1"/>
  <c r="M1820" i="1"/>
  <c r="K1820" i="1"/>
  <c r="I1820" i="1"/>
  <c r="G1820" i="1"/>
  <c r="D1820" i="1"/>
  <c r="C1820" i="1"/>
  <c r="AE1819" i="1"/>
  <c r="AC1819" i="1"/>
  <c r="AA1819" i="1"/>
  <c r="Y1819" i="1"/>
  <c r="W1819" i="1"/>
  <c r="U1819" i="1"/>
  <c r="S1819" i="1"/>
  <c r="Q1819" i="1"/>
  <c r="O1819" i="1"/>
  <c r="M1819" i="1"/>
  <c r="K1819" i="1"/>
  <c r="I1819" i="1"/>
  <c r="G1819" i="1"/>
  <c r="D1819" i="1"/>
  <c r="C1819" i="1"/>
  <c r="AE1818" i="1"/>
  <c r="AC1818" i="1"/>
  <c r="AA1818" i="1"/>
  <c r="Y1818" i="1"/>
  <c r="W1818" i="1"/>
  <c r="U1818" i="1"/>
  <c r="S1818" i="1"/>
  <c r="Q1818" i="1"/>
  <c r="O1818" i="1"/>
  <c r="M1818" i="1"/>
  <c r="K1818" i="1"/>
  <c r="I1818" i="1"/>
  <c r="G1818" i="1"/>
  <c r="D1818" i="1"/>
  <c r="C1818" i="1"/>
  <c r="AE1817" i="1"/>
  <c r="AC1817" i="1"/>
  <c r="AA1817" i="1"/>
  <c r="Y1817" i="1"/>
  <c r="W1817" i="1"/>
  <c r="U1817" i="1"/>
  <c r="S1817" i="1"/>
  <c r="Q1817" i="1"/>
  <c r="O1817" i="1"/>
  <c r="M1817" i="1"/>
  <c r="K1817" i="1"/>
  <c r="I1817" i="1"/>
  <c r="G1817" i="1"/>
  <c r="D1817" i="1"/>
  <c r="C1817" i="1"/>
  <c r="AE1816" i="1"/>
  <c r="AC1816" i="1"/>
  <c r="AA1816" i="1"/>
  <c r="Y1816" i="1"/>
  <c r="W1816" i="1"/>
  <c r="U1816" i="1"/>
  <c r="S1816" i="1"/>
  <c r="Q1816" i="1"/>
  <c r="O1816" i="1"/>
  <c r="M1816" i="1"/>
  <c r="K1816" i="1"/>
  <c r="I1816" i="1"/>
  <c r="G1816" i="1"/>
  <c r="D1816" i="1"/>
  <c r="C1816" i="1"/>
  <c r="AE1815" i="1"/>
  <c r="AC1815" i="1"/>
  <c r="AA1815" i="1"/>
  <c r="Y1815" i="1"/>
  <c r="W1815" i="1"/>
  <c r="U1815" i="1"/>
  <c r="S1815" i="1"/>
  <c r="Q1815" i="1"/>
  <c r="O1815" i="1"/>
  <c r="M1815" i="1"/>
  <c r="K1815" i="1"/>
  <c r="I1815" i="1"/>
  <c r="G1815" i="1"/>
  <c r="D1815" i="1"/>
  <c r="C1815" i="1"/>
  <c r="AE1814" i="1"/>
  <c r="AC1814" i="1"/>
  <c r="AA1814" i="1"/>
  <c r="Y1814" i="1"/>
  <c r="W1814" i="1"/>
  <c r="U1814" i="1"/>
  <c r="S1814" i="1"/>
  <c r="Q1814" i="1"/>
  <c r="O1814" i="1"/>
  <c r="M1814" i="1"/>
  <c r="K1814" i="1"/>
  <c r="I1814" i="1"/>
  <c r="G1814" i="1"/>
  <c r="D1814" i="1"/>
  <c r="C1814" i="1"/>
  <c r="AE1813" i="1"/>
  <c r="AC1813" i="1"/>
  <c r="AA1813" i="1"/>
  <c r="Y1813" i="1"/>
  <c r="W1813" i="1"/>
  <c r="U1813" i="1"/>
  <c r="S1813" i="1"/>
  <c r="Q1813" i="1"/>
  <c r="O1813" i="1"/>
  <c r="M1813" i="1"/>
  <c r="K1813" i="1"/>
  <c r="I1813" i="1"/>
  <c r="G1813" i="1"/>
  <c r="D1813" i="1"/>
  <c r="C1813" i="1"/>
  <c r="AE1812" i="1"/>
  <c r="AC1812" i="1"/>
  <c r="AA1812" i="1"/>
  <c r="Y1812" i="1"/>
  <c r="W1812" i="1"/>
  <c r="U1812" i="1"/>
  <c r="S1812" i="1"/>
  <c r="Q1812" i="1"/>
  <c r="O1812" i="1"/>
  <c r="M1812" i="1"/>
  <c r="K1812" i="1"/>
  <c r="I1812" i="1"/>
  <c r="G1812" i="1"/>
  <c r="D1812" i="1"/>
  <c r="C1812" i="1"/>
  <c r="AE1811" i="1"/>
  <c r="AC1811" i="1"/>
  <c r="AA1811" i="1"/>
  <c r="Y1811" i="1"/>
  <c r="W1811" i="1"/>
  <c r="U1811" i="1"/>
  <c r="S1811" i="1"/>
  <c r="Q1811" i="1"/>
  <c r="O1811" i="1"/>
  <c r="M1811" i="1"/>
  <c r="K1811" i="1"/>
  <c r="I1811" i="1"/>
  <c r="G1811" i="1"/>
  <c r="D1811" i="1"/>
  <c r="C1811" i="1"/>
  <c r="AE1810" i="1"/>
  <c r="AC1810" i="1"/>
  <c r="AA1810" i="1"/>
  <c r="Y1810" i="1"/>
  <c r="W1810" i="1"/>
  <c r="U1810" i="1"/>
  <c r="S1810" i="1"/>
  <c r="Q1810" i="1"/>
  <c r="O1810" i="1"/>
  <c r="M1810" i="1"/>
  <c r="K1810" i="1"/>
  <c r="I1810" i="1"/>
  <c r="G1810" i="1"/>
  <c r="D1810" i="1"/>
  <c r="C1810" i="1"/>
  <c r="AE1809" i="1"/>
  <c r="AC1809" i="1"/>
  <c r="AA1809" i="1"/>
  <c r="Y1809" i="1"/>
  <c r="W1809" i="1"/>
  <c r="U1809" i="1"/>
  <c r="S1809" i="1"/>
  <c r="Q1809" i="1"/>
  <c r="O1809" i="1"/>
  <c r="M1809" i="1"/>
  <c r="K1809" i="1"/>
  <c r="I1809" i="1"/>
  <c r="G1809" i="1"/>
  <c r="D1809" i="1"/>
  <c r="C1809" i="1"/>
  <c r="AE1808" i="1"/>
  <c r="AC1808" i="1"/>
  <c r="AA1808" i="1"/>
  <c r="Y1808" i="1"/>
  <c r="W1808" i="1"/>
  <c r="U1808" i="1"/>
  <c r="S1808" i="1"/>
  <c r="Q1808" i="1"/>
  <c r="O1808" i="1"/>
  <c r="M1808" i="1"/>
  <c r="K1808" i="1"/>
  <c r="I1808" i="1"/>
  <c r="G1808" i="1"/>
  <c r="D1808" i="1"/>
  <c r="C1808" i="1"/>
  <c r="AE1807" i="1"/>
  <c r="AC1807" i="1"/>
  <c r="AA1807" i="1"/>
  <c r="Y1807" i="1"/>
  <c r="W1807" i="1"/>
  <c r="U1807" i="1"/>
  <c r="S1807" i="1"/>
  <c r="Q1807" i="1"/>
  <c r="O1807" i="1"/>
  <c r="M1807" i="1"/>
  <c r="K1807" i="1"/>
  <c r="I1807" i="1"/>
  <c r="G1807" i="1"/>
  <c r="D1807" i="1"/>
  <c r="C1807" i="1"/>
  <c r="AE1806" i="1"/>
  <c r="AC1806" i="1"/>
  <c r="AA1806" i="1"/>
  <c r="Y1806" i="1"/>
  <c r="W1806" i="1"/>
  <c r="U1806" i="1"/>
  <c r="S1806" i="1"/>
  <c r="Q1806" i="1"/>
  <c r="O1806" i="1"/>
  <c r="M1806" i="1"/>
  <c r="K1806" i="1"/>
  <c r="I1806" i="1"/>
  <c r="G1806" i="1"/>
  <c r="D1806" i="1"/>
  <c r="C1806" i="1"/>
  <c r="AE1805" i="1"/>
  <c r="AC1805" i="1"/>
  <c r="AA1805" i="1"/>
  <c r="Y1805" i="1"/>
  <c r="W1805" i="1"/>
  <c r="U1805" i="1"/>
  <c r="S1805" i="1"/>
  <c r="Q1805" i="1"/>
  <c r="O1805" i="1"/>
  <c r="M1805" i="1"/>
  <c r="K1805" i="1"/>
  <c r="I1805" i="1"/>
  <c r="G1805" i="1"/>
  <c r="D1805" i="1"/>
  <c r="C1805" i="1"/>
  <c r="AE1804" i="1"/>
  <c r="AC1804" i="1"/>
  <c r="AA1804" i="1"/>
  <c r="Y1804" i="1"/>
  <c r="W1804" i="1"/>
  <c r="U1804" i="1"/>
  <c r="S1804" i="1"/>
  <c r="Q1804" i="1"/>
  <c r="O1804" i="1"/>
  <c r="M1804" i="1"/>
  <c r="K1804" i="1"/>
  <c r="I1804" i="1"/>
  <c r="G1804" i="1"/>
  <c r="D1804" i="1"/>
  <c r="C1804" i="1"/>
  <c r="AE1803" i="1"/>
  <c r="AC1803" i="1"/>
  <c r="AA1803" i="1"/>
  <c r="Y1803" i="1"/>
  <c r="W1803" i="1"/>
  <c r="U1803" i="1"/>
  <c r="S1803" i="1"/>
  <c r="Q1803" i="1"/>
  <c r="O1803" i="1"/>
  <c r="M1803" i="1"/>
  <c r="K1803" i="1"/>
  <c r="I1803" i="1"/>
  <c r="G1803" i="1"/>
  <c r="D1803" i="1"/>
  <c r="C1803" i="1"/>
  <c r="AE1802" i="1"/>
  <c r="AC1802" i="1"/>
  <c r="AA1802" i="1"/>
  <c r="Y1802" i="1"/>
  <c r="W1802" i="1"/>
  <c r="U1802" i="1"/>
  <c r="S1802" i="1"/>
  <c r="Q1802" i="1"/>
  <c r="O1802" i="1"/>
  <c r="M1802" i="1"/>
  <c r="K1802" i="1"/>
  <c r="I1802" i="1"/>
  <c r="G1802" i="1"/>
  <c r="D1802" i="1"/>
  <c r="C1802" i="1"/>
  <c r="AE1801" i="1"/>
  <c r="AC1801" i="1"/>
  <c r="AA1801" i="1"/>
  <c r="Y1801" i="1"/>
  <c r="W1801" i="1"/>
  <c r="U1801" i="1"/>
  <c r="S1801" i="1"/>
  <c r="Q1801" i="1"/>
  <c r="O1801" i="1"/>
  <c r="M1801" i="1"/>
  <c r="K1801" i="1"/>
  <c r="I1801" i="1"/>
  <c r="G1801" i="1"/>
  <c r="D1801" i="1"/>
  <c r="C1801" i="1"/>
  <c r="AE1800" i="1"/>
  <c r="AC1800" i="1"/>
  <c r="AA1800" i="1"/>
  <c r="Y1800" i="1"/>
  <c r="W1800" i="1"/>
  <c r="U1800" i="1"/>
  <c r="S1800" i="1"/>
  <c r="Q1800" i="1"/>
  <c r="O1800" i="1"/>
  <c r="M1800" i="1"/>
  <c r="K1800" i="1"/>
  <c r="I1800" i="1"/>
  <c r="G1800" i="1"/>
  <c r="D1800" i="1"/>
  <c r="C1800" i="1"/>
  <c r="AE1799" i="1"/>
  <c r="AC1799" i="1"/>
  <c r="AA1799" i="1"/>
  <c r="Y1799" i="1"/>
  <c r="W1799" i="1"/>
  <c r="U1799" i="1"/>
  <c r="S1799" i="1"/>
  <c r="Q1799" i="1"/>
  <c r="O1799" i="1"/>
  <c r="M1799" i="1"/>
  <c r="K1799" i="1"/>
  <c r="I1799" i="1"/>
  <c r="G1799" i="1"/>
  <c r="D1799" i="1"/>
  <c r="C1799" i="1"/>
  <c r="AE1798" i="1"/>
  <c r="AC1798" i="1"/>
  <c r="AA1798" i="1"/>
  <c r="Y1798" i="1"/>
  <c r="W1798" i="1"/>
  <c r="U1798" i="1"/>
  <c r="S1798" i="1"/>
  <c r="Q1798" i="1"/>
  <c r="O1798" i="1"/>
  <c r="M1798" i="1"/>
  <c r="K1798" i="1"/>
  <c r="I1798" i="1"/>
  <c r="G1798" i="1"/>
  <c r="D1798" i="1"/>
  <c r="C1798" i="1"/>
  <c r="AE1797" i="1"/>
  <c r="AC1797" i="1"/>
  <c r="AA1797" i="1"/>
  <c r="Y1797" i="1"/>
  <c r="W1797" i="1"/>
  <c r="U1797" i="1"/>
  <c r="S1797" i="1"/>
  <c r="Q1797" i="1"/>
  <c r="O1797" i="1"/>
  <c r="M1797" i="1"/>
  <c r="K1797" i="1"/>
  <c r="I1797" i="1"/>
  <c r="G1797" i="1"/>
  <c r="D1797" i="1"/>
  <c r="C1797" i="1"/>
  <c r="AE1796" i="1"/>
  <c r="AC1796" i="1"/>
  <c r="AA1796" i="1"/>
  <c r="Y1796" i="1"/>
  <c r="W1796" i="1"/>
  <c r="U1796" i="1"/>
  <c r="S1796" i="1"/>
  <c r="Q1796" i="1"/>
  <c r="O1796" i="1"/>
  <c r="M1796" i="1"/>
  <c r="K1796" i="1"/>
  <c r="I1796" i="1"/>
  <c r="G1796" i="1"/>
  <c r="D1796" i="1"/>
  <c r="C1796" i="1"/>
  <c r="AE1795" i="1"/>
  <c r="AC1795" i="1"/>
  <c r="AA1795" i="1"/>
  <c r="Y1795" i="1"/>
  <c r="W1795" i="1"/>
  <c r="U1795" i="1"/>
  <c r="S1795" i="1"/>
  <c r="Q1795" i="1"/>
  <c r="O1795" i="1"/>
  <c r="M1795" i="1"/>
  <c r="K1795" i="1"/>
  <c r="I1795" i="1"/>
  <c r="G1795" i="1"/>
  <c r="D1795" i="1"/>
  <c r="C1795" i="1"/>
  <c r="AE1794" i="1"/>
  <c r="AC1794" i="1"/>
  <c r="AA1794" i="1"/>
  <c r="Y1794" i="1"/>
  <c r="W1794" i="1"/>
  <c r="U1794" i="1"/>
  <c r="S1794" i="1"/>
  <c r="Q1794" i="1"/>
  <c r="O1794" i="1"/>
  <c r="M1794" i="1"/>
  <c r="K1794" i="1"/>
  <c r="I1794" i="1"/>
  <c r="G1794" i="1"/>
  <c r="D1794" i="1"/>
  <c r="C1794" i="1"/>
  <c r="AE1793" i="1"/>
  <c r="AC1793" i="1"/>
  <c r="AA1793" i="1"/>
  <c r="Y1793" i="1"/>
  <c r="W1793" i="1"/>
  <c r="U1793" i="1"/>
  <c r="S1793" i="1"/>
  <c r="Q1793" i="1"/>
  <c r="O1793" i="1"/>
  <c r="M1793" i="1"/>
  <c r="K1793" i="1"/>
  <c r="I1793" i="1"/>
  <c r="G1793" i="1"/>
  <c r="D1793" i="1"/>
  <c r="C1793" i="1"/>
  <c r="AE1792" i="1"/>
  <c r="AC1792" i="1"/>
  <c r="AA1792" i="1"/>
  <c r="Y1792" i="1"/>
  <c r="W1792" i="1"/>
  <c r="U1792" i="1"/>
  <c r="S1792" i="1"/>
  <c r="Q1792" i="1"/>
  <c r="O1792" i="1"/>
  <c r="M1792" i="1"/>
  <c r="K1792" i="1"/>
  <c r="I1792" i="1"/>
  <c r="G1792" i="1"/>
  <c r="D1792" i="1"/>
  <c r="C1792" i="1"/>
  <c r="AE1791" i="1"/>
  <c r="AC1791" i="1"/>
  <c r="AA1791" i="1"/>
  <c r="Y1791" i="1"/>
  <c r="W1791" i="1"/>
  <c r="U1791" i="1"/>
  <c r="S1791" i="1"/>
  <c r="Q1791" i="1"/>
  <c r="O1791" i="1"/>
  <c r="M1791" i="1"/>
  <c r="K1791" i="1"/>
  <c r="I1791" i="1"/>
  <c r="G1791" i="1"/>
  <c r="D1791" i="1"/>
  <c r="C1791" i="1"/>
  <c r="AE1790" i="1"/>
  <c r="AC1790" i="1"/>
  <c r="AA1790" i="1"/>
  <c r="Y1790" i="1"/>
  <c r="W1790" i="1"/>
  <c r="U1790" i="1"/>
  <c r="S1790" i="1"/>
  <c r="Q1790" i="1"/>
  <c r="O1790" i="1"/>
  <c r="M1790" i="1"/>
  <c r="K1790" i="1"/>
  <c r="I1790" i="1"/>
  <c r="G1790" i="1"/>
  <c r="D1790" i="1"/>
  <c r="C1790" i="1"/>
  <c r="AE1789" i="1"/>
  <c r="AC1789" i="1"/>
  <c r="AA1789" i="1"/>
  <c r="Y1789" i="1"/>
  <c r="W1789" i="1"/>
  <c r="U1789" i="1"/>
  <c r="S1789" i="1"/>
  <c r="Q1789" i="1"/>
  <c r="O1789" i="1"/>
  <c r="M1789" i="1"/>
  <c r="K1789" i="1"/>
  <c r="I1789" i="1"/>
  <c r="G1789" i="1"/>
  <c r="D1789" i="1"/>
  <c r="C1789" i="1"/>
  <c r="AE1788" i="1"/>
  <c r="AC1788" i="1"/>
  <c r="AA1788" i="1"/>
  <c r="Y1788" i="1"/>
  <c r="W1788" i="1"/>
  <c r="U1788" i="1"/>
  <c r="S1788" i="1"/>
  <c r="Q1788" i="1"/>
  <c r="O1788" i="1"/>
  <c r="M1788" i="1"/>
  <c r="K1788" i="1"/>
  <c r="I1788" i="1"/>
  <c r="G1788" i="1"/>
  <c r="D1788" i="1"/>
  <c r="C1788" i="1"/>
  <c r="AE1787" i="1"/>
  <c r="AC1787" i="1"/>
  <c r="AA1787" i="1"/>
  <c r="Y1787" i="1"/>
  <c r="W1787" i="1"/>
  <c r="U1787" i="1"/>
  <c r="S1787" i="1"/>
  <c r="Q1787" i="1"/>
  <c r="O1787" i="1"/>
  <c r="M1787" i="1"/>
  <c r="K1787" i="1"/>
  <c r="I1787" i="1"/>
  <c r="G1787" i="1"/>
  <c r="D1787" i="1"/>
  <c r="C1787" i="1"/>
  <c r="AE1786" i="1"/>
  <c r="AC1786" i="1"/>
  <c r="AA1786" i="1"/>
  <c r="Y1786" i="1"/>
  <c r="W1786" i="1"/>
  <c r="U1786" i="1"/>
  <c r="S1786" i="1"/>
  <c r="Q1786" i="1"/>
  <c r="O1786" i="1"/>
  <c r="M1786" i="1"/>
  <c r="K1786" i="1"/>
  <c r="I1786" i="1"/>
  <c r="G1786" i="1"/>
  <c r="D1786" i="1"/>
  <c r="C1786" i="1"/>
  <c r="AE1785" i="1"/>
  <c r="AC1785" i="1"/>
  <c r="AA1785" i="1"/>
  <c r="Y1785" i="1"/>
  <c r="W1785" i="1"/>
  <c r="U1785" i="1"/>
  <c r="S1785" i="1"/>
  <c r="Q1785" i="1"/>
  <c r="O1785" i="1"/>
  <c r="M1785" i="1"/>
  <c r="K1785" i="1"/>
  <c r="I1785" i="1"/>
  <c r="G1785" i="1"/>
  <c r="D1785" i="1"/>
  <c r="C1785" i="1"/>
  <c r="AE1784" i="1"/>
  <c r="AC1784" i="1"/>
  <c r="AA1784" i="1"/>
  <c r="Y1784" i="1"/>
  <c r="W1784" i="1"/>
  <c r="U1784" i="1"/>
  <c r="S1784" i="1"/>
  <c r="Q1784" i="1"/>
  <c r="O1784" i="1"/>
  <c r="M1784" i="1"/>
  <c r="K1784" i="1"/>
  <c r="I1784" i="1"/>
  <c r="G1784" i="1"/>
  <c r="D1784" i="1"/>
  <c r="C1784" i="1"/>
  <c r="AE1783" i="1"/>
  <c r="AC1783" i="1"/>
  <c r="AA1783" i="1"/>
  <c r="Y1783" i="1"/>
  <c r="W1783" i="1"/>
  <c r="U1783" i="1"/>
  <c r="S1783" i="1"/>
  <c r="Q1783" i="1"/>
  <c r="O1783" i="1"/>
  <c r="M1783" i="1"/>
  <c r="K1783" i="1"/>
  <c r="I1783" i="1"/>
  <c r="G1783" i="1"/>
  <c r="D1783" i="1"/>
  <c r="C1783" i="1"/>
  <c r="AE1782" i="1"/>
  <c r="AC1782" i="1"/>
  <c r="AA1782" i="1"/>
  <c r="Y1782" i="1"/>
  <c r="W1782" i="1"/>
  <c r="U1782" i="1"/>
  <c r="S1782" i="1"/>
  <c r="Q1782" i="1"/>
  <c r="O1782" i="1"/>
  <c r="M1782" i="1"/>
  <c r="K1782" i="1"/>
  <c r="I1782" i="1"/>
  <c r="G1782" i="1"/>
  <c r="D1782" i="1"/>
  <c r="C1782" i="1"/>
  <c r="AE1781" i="1"/>
  <c r="AC1781" i="1"/>
  <c r="AA1781" i="1"/>
  <c r="Y1781" i="1"/>
  <c r="W1781" i="1"/>
  <c r="U1781" i="1"/>
  <c r="S1781" i="1"/>
  <c r="Q1781" i="1"/>
  <c r="O1781" i="1"/>
  <c r="M1781" i="1"/>
  <c r="K1781" i="1"/>
  <c r="I1781" i="1"/>
  <c r="G1781" i="1"/>
  <c r="D1781" i="1"/>
  <c r="C1781" i="1"/>
  <c r="AE1780" i="1"/>
  <c r="AC1780" i="1"/>
  <c r="AA1780" i="1"/>
  <c r="Y1780" i="1"/>
  <c r="W1780" i="1"/>
  <c r="U1780" i="1"/>
  <c r="S1780" i="1"/>
  <c r="Q1780" i="1"/>
  <c r="O1780" i="1"/>
  <c r="M1780" i="1"/>
  <c r="K1780" i="1"/>
  <c r="I1780" i="1"/>
  <c r="G1780" i="1"/>
  <c r="D1780" i="1"/>
  <c r="C1780" i="1"/>
  <c r="AE1779" i="1"/>
  <c r="AC1779" i="1"/>
  <c r="AA1779" i="1"/>
  <c r="Y1779" i="1"/>
  <c r="W1779" i="1"/>
  <c r="U1779" i="1"/>
  <c r="S1779" i="1"/>
  <c r="Q1779" i="1"/>
  <c r="O1779" i="1"/>
  <c r="M1779" i="1"/>
  <c r="K1779" i="1"/>
  <c r="I1779" i="1"/>
  <c r="G1779" i="1"/>
  <c r="D1779" i="1"/>
  <c r="C1779" i="1"/>
  <c r="AE1778" i="1"/>
  <c r="AC1778" i="1"/>
  <c r="AA1778" i="1"/>
  <c r="Y1778" i="1"/>
  <c r="W1778" i="1"/>
  <c r="U1778" i="1"/>
  <c r="S1778" i="1"/>
  <c r="Q1778" i="1"/>
  <c r="O1778" i="1"/>
  <c r="M1778" i="1"/>
  <c r="K1778" i="1"/>
  <c r="I1778" i="1"/>
  <c r="G1778" i="1"/>
  <c r="D1778" i="1"/>
  <c r="C1778" i="1"/>
  <c r="AE1777" i="1"/>
  <c r="AC1777" i="1"/>
  <c r="AA1777" i="1"/>
  <c r="Y1777" i="1"/>
  <c r="W1777" i="1"/>
  <c r="U1777" i="1"/>
  <c r="S1777" i="1"/>
  <c r="Q1777" i="1"/>
  <c r="O1777" i="1"/>
  <c r="M1777" i="1"/>
  <c r="K1777" i="1"/>
  <c r="I1777" i="1"/>
  <c r="G1777" i="1"/>
  <c r="D1777" i="1"/>
  <c r="C1777" i="1"/>
  <c r="AE1776" i="1"/>
  <c r="AC1776" i="1"/>
  <c r="AA1776" i="1"/>
  <c r="Y1776" i="1"/>
  <c r="W1776" i="1"/>
  <c r="U1776" i="1"/>
  <c r="S1776" i="1"/>
  <c r="Q1776" i="1"/>
  <c r="O1776" i="1"/>
  <c r="M1776" i="1"/>
  <c r="K1776" i="1"/>
  <c r="I1776" i="1"/>
  <c r="G1776" i="1"/>
  <c r="D1776" i="1"/>
  <c r="C1776" i="1"/>
  <c r="AE1775" i="1"/>
  <c r="AC1775" i="1"/>
  <c r="AA1775" i="1"/>
  <c r="Y1775" i="1"/>
  <c r="W1775" i="1"/>
  <c r="U1775" i="1"/>
  <c r="S1775" i="1"/>
  <c r="Q1775" i="1"/>
  <c r="O1775" i="1"/>
  <c r="M1775" i="1"/>
  <c r="K1775" i="1"/>
  <c r="I1775" i="1"/>
  <c r="G1775" i="1"/>
  <c r="D1775" i="1"/>
  <c r="C1775" i="1"/>
  <c r="AE1774" i="1"/>
  <c r="AC1774" i="1"/>
  <c r="AA1774" i="1"/>
  <c r="Y1774" i="1"/>
  <c r="W1774" i="1"/>
  <c r="U1774" i="1"/>
  <c r="S1774" i="1"/>
  <c r="Q1774" i="1"/>
  <c r="O1774" i="1"/>
  <c r="M1774" i="1"/>
  <c r="K1774" i="1"/>
  <c r="I1774" i="1"/>
  <c r="G1774" i="1"/>
  <c r="D1774" i="1"/>
  <c r="C1774" i="1"/>
  <c r="AE1773" i="1"/>
  <c r="AC1773" i="1"/>
  <c r="AA1773" i="1"/>
  <c r="Y1773" i="1"/>
  <c r="W1773" i="1"/>
  <c r="U1773" i="1"/>
  <c r="S1773" i="1"/>
  <c r="Q1773" i="1"/>
  <c r="O1773" i="1"/>
  <c r="M1773" i="1"/>
  <c r="K1773" i="1"/>
  <c r="I1773" i="1"/>
  <c r="G1773" i="1"/>
  <c r="D1773" i="1"/>
  <c r="C1773" i="1"/>
  <c r="AE1772" i="1"/>
  <c r="AC1772" i="1"/>
  <c r="AA1772" i="1"/>
  <c r="Y1772" i="1"/>
  <c r="W1772" i="1"/>
  <c r="U1772" i="1"/>
  <c r="S1772" i="1"/>
  <c r="Q1772" i="1"/>
  <c r="O1772" i="1"/>
  <c r="M1772" i="1"/>
  <c r="K1772" i="1"/>
  <c r="I1772" i="1"/>
  <c r="G1772" i="1"/>
  <c r="D1772" i="1"/>
  <c r="C1772" i="1"/>
  <c r="AE1771" i="1"/>
  <c r="AC1771" i="1"/>
  <c r="AA1771" i="1"/>
  <c r="Y1771" i="1"/>
  <c r="W1771" i="1"/>
  <c r="U1771" i="1"/>
  <c r="S1771" i="1"/>
  <c r="Q1771" i="1"/>
  <c r="O1771" i="1"/>
  <c r="M1771" i="1"/>
  <c r="K1771" i="1"/>
  <c r="I1771" i="1"/>
  <c r="G1771" i="1"/>
  <c r="D1771" i="1"/>
  <c r="C1771" i="1"/>
  <c r="AE1770" i="1"/>
  <c r="AC1770" i="1"/>
  <c r="AA1770" i="1"/>
  <c r="Y1770" i="1"/>
  <c r="W1770" i="1"/>
  <c r="U1770" i="1"/>
  <c r="S1770" i="1"/>
  <c r="Q1770" i="1"/>
  <c r="O1770" i="1"/>
  <c r="M1770" i="1"/>
  <c r="K1770" i="1"/>
  <c r="I1770" i="1"/>
  <c r="G1770" i="1"/>
  <c r="D1770" i="1"/>
  <c r="C1770" i="1"/>
  <c r="AE1769" i="1"/>
  <c r="AC1769" i="1"/>
  <c r="AA1769" i="1"/>
  <c r="Y1769" i="1"/>
  <c r="W1769" i="1"/>
  <c r="U1769" i="1"/>
  <c r="S1769" i="1"/>
  <c r="Q1769" i="1"/>
  <c r="O1769" i="1"/>
  <c r="M1769" i="1"/>
  <c r="K1769" i="1"/>
  <c r="I1769" i="1"/>
  <c r="G1769" i="1"/>
  <c r="D1769" i="1"/>
  <c r="C1769" i="1"/>
  <c r="AE1768" i="1"/>
  <c r="AC1768" i="1"/>
  <c r="AA1768" i="1"/>
  <c r="Y1768" i="1"/>
  <c r="W1768" i="1"/>
  <c r="U1768" i="1"/>
  <c r="S1768" i="1"/>
  <c r="Q1768" i="1"/>
  <c r="O1768" i="1"/>
  <c r="M1768" i="1"/>
  <c r="K1768" i="1"/>
  <c r="I1768" i="1"/>
  <c r="G1768" i="1"/>
  <c r="D1768" i="1"/>
  <c r="C1768" i="1"/>
  <c r="AE1767" i="1"/>
  <c r="AC1767" i="1"/>
  <c r="AA1767" i="1"/>
  <c r="Y1767" i="1"/>
  <c r="W1767" i="1"/>
  <c r="U1767" i="1"/>
  <c r="S1767" i="1"/>
  <c r="Q1767" i="1"/>
  <c r="O1767" i="1"/>
  <c r="M1767" i="1"/>
  <c r="K1767" i="1"/>
  <c r="I1767" i="1"/>
  <c r="G1767" i="1"/>
  <c r="D1767" i="1"/>
  <c r="C1767" i="1"/>
  <c r="AE1766" i="1"/>
  <c r="AC1766" i="1"/>
  <c r="AA1766" i="1"/>
  <c r="Y1766" i="1"/>
  <c r="W1766" i="1"/>
  <c r="U1766" i="1"/>
  <c r="S1766" i="1"/>
  <c r="Q1766" i="1"/>
  <c r="O1766" i="1"/>
  <c r="M1766" i="1"/>
  <c r="K1766" i="1"/>
  <c r="I1766" i="1"/>
  <c r="G1766" i="1"/>
  <c r="D1766" i="1"/>
  <c r="C1766" i="1"/>
  <c r="AE1765" i="1"/>
  <c r="AC1765" i="1"/>
  <c r="AA1765" i="1"/>
  <c r="Y1765" i="1"/>
  <c r="W1765" i="1"/>
  <c r="U1765" i="1"/>
  <c r="S1765" i="1"/>
  <c r="Q1765" i="1"/>
  <c r="O1765" i="1"/>
  <c r="M1765" i="1"/>
  <c r="K1765" i="1"/>
  <c r="I1765" i="1"/>
  <c r="G1765" i="1"/>
  <c r="D1765" i="1"/>
  <c r="C1765" i="1"/>
  <c r="AE1764" i="1"/>
  <c r="AC1764" i="1"/>
  <c r="AA1764" i="1"/>
  <c r="Y1764" i="1"/>
  <c r="W1764" i="1"/>
  <c r="U1764" i="1"/>
  <c r="S1764" i="1"/>
  <c r="Q1764" i="1"/>
  <c r="O1764" i="1"/>
  <c r="M1764" i="1"/>
  <c r="K1764" i="1"/>
  <c r="I1764" i="1"/>
  <c r="G1764" i="1"/>
  <c r="D1764" i="1"/>
  <c r="C1764" i="1"/>
  <c r="AE1763" i="1"/>
  <c r="AC1763" i="1"/>
  <c r="AA1763" i="1"/>
  <c r="Y1763" i="1"/>
  <c r="W1763" i="1"/>
  <c r="U1763" i="1"/>
  <c r="S1763" i="1"/>
  <c r="Q1763" i="1"/>
  <c r="O1763" i="1"/>
  <c r="M1763" i="1"/>
  <c r="K1763" i="1"/>
  <c r="I1763" i="1"/>
  <c r="G1763" i="1"/>
  <c r="D1763" i="1"/>
  <c r="C1763" i="1"/>
  <c r="AE1762" i="1"/>
  <c r="AC1762" i="1"/>
  <c r="AA1762" i="1"/>
  <c r="Y1762" i="1"/>
  <c r="W1762" i="1"/>
  <c r="U1762" i="1"/>
  <c r="S1762" i="1"/>
  <c r="Q1762" i="1"/>
  <c r="O1762" i="1"/>
  <c r="M1762" i="1"/>
  <c r="K1762" i="1"/>
  <c r="I1762" i="1"/>
  <c r="G1762" i="1"/>
  <c r="D1762" i="1"/>
  <c r="C1762" i="1"/>
  <c r="AE1761" i="1"/>
  <c r="AC1761" i="1"/>
  <c r="AA1761" i="1"/>
  <c r="Y1761" i="1"/>
  <c r="W1761" i="1"/>
  <c r="U1761" i="1"/>
  <c r="S1761" i="1"/>
  <c r="Q1761" i="1"/>
  <c r="O1761" i="1"/>
  <c r="M1761" i="1"/>
  <c r="K1761" i="1"/>
  <c r="I1761" i="1"/>
  <c r="G1761" i="1"/>
  <c r="D1761" i="1"/>
  <c r="C1761" i="1"/>
  <c r="AE1760" i="1"/>
  <c r="AC1760" i="1"/>
  <c r="AA1760" i="1"/>
  <c r="Y1760" i="1"/>
  <c r="W1760" i="1"/>
  <c r="U1760" i="1"/>
  <c r="S1760" i="1"/>
  <c r="Q1760" i="1"/>
  <c r="O1760" i="1"/>
  <c r="M1760" i="1"/>
  <c r="K1760" i="1"/>
  <c r="I1760" i="1"/>
  <c r="G1760" i="1"/>
  <c r="D1760" i="1"/>
  <c r="C1760" i="1"/>
  <c r="AE1759" i="1"/>
  <c r="AC1759" i="1"/>
  <c r="AA1759" i="1"/>
  <c r="Y1759" i="1"/>
  <c r="W1759" i="1"/>
  <c r="U1759" i="1"/>
  <c r="S1759" i="1"/>
  <c r="Q1759" i="1"/>
  <c r="O1759" i="1"/>
  <c r="M1759" i="1"/>
  <c r="K1759" i="1"/>
  <c r="I1759" i="1"/>
  <c r="G1759" i="1"/>
  <c r="D1759" i="1"/>
  <c r="C1759" i="1"/>
  <c r="AE1758" i="1"/>
  <c r="AC1758" i="1"/>
  <c r="AA1758" i="1"/>
  <c r="Y1758" i="1"/>
  <c r="W1758" i="1"/>
  <c r="U1758" i="1"/>
  <c r="S1758" i="1"/>
  <c r="Q1758" i="1"/>
  <c r="O1758" i="1"/>
  <c r="M1758" i="1"/>
  <c r="K1758" i="1"/>
  <c r="I1758" i="1"/>
  <c r="G1758" i="1"/>
  <c r="D1758" i="1"/>
  <c r="C1758" i="1"/>
  <c r="AE1757" i="1"/>
  <c r="AC1757" i="1"/>
  <c r="AA1757" i="1"/>
  <c r="Y1757" i="1"/>
  <c r="W1757" i="1"/>
  <c r="U1757" i="1"/>
  <c r="S1757" i="1"/>
  <c r="Q1757" i="1"/>
  <c r="O1757" i="1"/>
  <c r="M1757" i="1"/>
  <c r="K1757" i="1"/>
  <c r="I1757" i="1"/>
  <c r="G1757" i="1"/>
  <c r="D1757" i="1"/>
  <c r="C1757" i="1"/>
  <c r="AE1756" i="1"/>
  <c r="AC1756" i="1"/>
  <c r="AA1756" i="1"/>
  <c r="Y1756" i="1"/>
  <c r="W1756" i="1"/>
  <c r="U1756" i="1"/>
  <c r="S1756" i="1"/>
  <c r="Q1756" i="1"/>
  <c r="O1756" i="1"/>
  <c r="M1756" i="1"/>
  <c r="K1756" i="1"/>
  <c r="I1756" i="1"/>
  <c r="G1756" i="1"/>
  <c r="D1756" i="1"/>
  <c r="C1756" i="1"/>
  <c r="AE1755" i="1"/>
  <c r="AC1755" i="1"/>
  <c r="AA1755" i="1"/>
  <c r="Y1755" i="1"/>
  <c r="W1755" i="1"/>
  <c r="U1755" i="1"/>
  <c r="S1755" i="1"/>
  <c r="Q1755" i="1"/>
  <c r="O1755" i="1"/>
  <c r="M1755" i="1"/>
  <c r="K1755" i="1"/>
  <c r="I1755" i="1"/>
  <c r="G1755" i="1"/>
  <c r="D1755" i="1"/>
  <c r="C1755" i="1"/>
  <c r="AE1754" i="1"/>
  <c r="AC1754" i="1"/>
  <c r="AA1754" i="1"/>
  <c r="Y1754" i="1"/>
  <c r="W1754" i="1"/>
  <c r="U1754" i="1"/>
  <c r="S1754" i="1"/>
  <c r="Q1754" i="1"/>
  <c r="O1754" i="1"/>
  <c r="M1754" i="1"/>
  <c r="K1754" i="1"/>
  <c r="I1754" i="1"/>
  <c r="G1754" i="1"/>
  <c r="D1754" i="1"/>
  <c r="C1754" i="1"/>
  <c r="AE1753" i="1"/>
  <c r="AC1753" i="1"/>
  <c r="AA1753" i="1"/>
  <c r="Y1753" i="1"/>
  <c r="W1753" i="1"/>
  <c r="U1753" i="1"/>
  <c r="S1753" i="1"/>
  <c r="Q1753" i="1"/>
  <c r="O1753" i="1"/>
  <c r="M1753" i="1"/>
  <c r="K1753" i="1"/>
  <c r="I1753" i="1"/>
  <c r="G1753" i="1"/>
  <c r="D1753" i="1"/>
  <c r="C1753" i="1"/>
  <c r="AE1752" i="1"/>
  <c r="AC1752" i="1"/>
  <c r="AA1752" i="1"/>
  <c r="Y1752" i="1"/>
  <c r="W1752" i="1"/>
  <c r="U1752" i="1"/>
  <c r="S1752" i="1"/>
  <c r="Q1752" i="1"/>
  <c r="O1752" i="1"/>
  <c r="M1752" i="1"/>
  <c r="K1752" i="1"/>
  <c r="I1752" i="1"/>
  <c r="G1752" i="1"/>
  <c r="D1752" i="1"/>
  <c r="C1752" i="1"/>
  <c r="AE1751" i="1"/>
  <c r="AC1751" i="1"/>
  <c r="AA1751" i="1"/>
  <c r="Y1751" i="1"/>
  <c r="W1751" i="1"/>
  <c r="U1751" i="1"/>
  <c r="S1751" i="1"/>
  <c r="Q1751" i="1"/>
  <c r="O1751" i="1"/>
  <c r="M1751" i="1"/>
  <c r="K1751" i="1"/>
  <c r="I1751" i="1"/>
  <c r="G1751" i="1"/>
  <c r="D1751" i="1"/>
  <c r="C1751" i="1"/>
  <c r="AE1750" i="1"/>
  <c r="AC1750" i="1"/>
  <c r="AA1750" i="1"/>
  <c r="Y1750" i="1"/>
  <c r="W1750" i="1"/>
  <c r="U1750" i="1"/>
  <c r="S1750" i="1"/>
  <c r="Q1750" i="1"/>
  <c r="O1750" i="1"/>
  <c r="M1750" i="1"/>
  <c r="K1750" i="1"/>
  <c r="I1750" i="1"/>
  <c r="G1750" i="1"/>
  <c r="D1750" i="1"/>
  <c r="C1750" i="1"/>
  <c r="AE1749" i="1"/>
  <c r="AC1749" i="1"/>
  <c r="AA1749" i="1"/>
  <c r="Y1749" i="1"/>
  <c r="W1749" i="1"/>
  <c r="U1749" i="1"/>
  <c r="S1749" i="1"/>
  <c r="Q1749" i="1"/>
  <c r="O1749" i="1"/>
  <c r="M1749" i="1"/>
  <c r="K1749" i="1"/>
  <c r="I1749" i="1"/>
  <c r="G1749" i="1"/>
  <c r="D1749" i="1"/>
  <c r="C1749" i="1"/>
  <c r="AE1748" i="1"/>
  <c r="AC1748" i="1"/>
  <c r="AA1748" i="1"/>
  <c r="Y1748" i="1"/>
  <c r="W1748" i="1"/>
  <c r="U1748" i="1"/>
  <c r="S1748" i="1"/>
  <c r="Q1748" i="1"/>
  <c r="O1748" i="1"/>
  <c r="M1748" i="1"/>
  <c r="K1748" i="1"/>
  <c r="I1748" i="1"/>
  <c r="G1748" i="1"/>
  <c r="D1748" i="1"/>
  <c r="C1748" i="1"/>
  <c r="AE1747" i="1"/>
  <c r="AC1747" i="1"/>
  <c r="AA1747" i="1"/>
  <c r="Y1747" i="1"/>
  <c r="W1747" i="1"/>
  <c r="U1747" i="1"/>
  <c r="S1747" i="1"/>
  <c r="Q1747" i="1"/>
  <c r="O1747" i="1"/>
  <c r="M1747" i="1"/>
  <c r="K1747" i="1"/>
  <c r="I1747" i="1"/>
  <c r="G1747" i="1"/>
  <c r="D1747" i="1"/>
  <c r="C1747" i="1"/>
  <c r="AE1746" i="1"/>
  <c r="AC1746" i="1"/>
  <c r="AA1746" i="1"/>
  <c r="Y1746" i="1"/>
  <c r="W1746" i="1"/>
  <c r="U1746" i="1"/>
  <c r="S1746" i="1"/>
  <c r="Q1746" i="1"/>
  <c r="O1746" i="1"/>
  <c r="M1746" i="1"/>
  <c r="K1746" i="1"/>
  <c r="I1746" i="1"/>
  <c r="G1746" i="1"/>
  <c r="D1746" i="1"/>
  <c r="C1746" i="1"/>
  <c r="AE1745" i="1"/>
  <c r="AC1745" i="1"/>
  <c r="AA1745" i="1"/>
  <c r="Y1745" i="1"/>
  <c r="W1745" i="1"/>
  <c r="U1745" i="1"/>
  <c r="S1745" i="1"/>
  <c r="Q1745" i="1"/>
  <c r="O1745" i="1"/>
  <c r="M1745" i="1"/>
  <c r="K1745" i="1"/>
  <c r="I1745" i="1"/>
  <c r="G1745" i="1"/>
  <c r="D1745" i="1"/>
  <c r="C1745" i="1"/>
  <c r="AE1744" i="1"/>
  <c r="AC1744" i="1"/>
  <c r="AA1744" i="1"/>
  <c r="Y1744" i="1"/>
  <c r="W1744" i="1"/>
  <c r="U1744" i="1"/>
  <c r="S1744" i="1"/>
  <c r="Q1744" i="1"/>
  <c r="O1744" i="1"/>
  <c r="M1744" i="1"/>
  <c r="K1744" i="1"/>
  <c r="I1744" i="1"/>
  <c r="G1744" i="1"/>
  <c r="D1744" i="1"/>
  <c r="C1744" i="1"/>
  <c r="AE1743" i="1"/>
  <c r="AC1743" i="1"/>
  <c r="AA1743" i="1"/>
  <c r="Y1743" i="1"/>
  <c r="W1743" i="1"/>
  <c r="U1743" i="1"/>
  <c r="S1743" i="1"/>
  <c r="Q1743" i="1"/>
  <c r="O1743" i="1"/>
  <c r="M1743" i="1"/>
  <c r="K1743" i="1"/>
  <c r="I1743" i="1"/>
  <c r="G1743" i="1"/>
  <c r="D1743" i="1"/>
  <c r="C1743" i="1"/>
  <c r="AE1742" i="1"/>
  <c r="AC1742" i="1"/>
  <c r="AA1742" i="1"/>
  <c r="Y1742" i="1"/>
  <c r="W1742" i="1"/>
  <c r="U1742" i="1"/>
  <c r="S1742" i="1"/>
  <c r="Q1742" i="1"/>
  <c r="O1742" i="1"/>
  <c r="M1742" i="1"/>
  <c r="K1742" i="1"/>
  <c r="I1742" i="1"/>
  <c r="G1742" i="1"/>
  <c r="D1742" i="1"/>
  <c r="C1742" i="1"/>
  <c r="AE1741" i="1"/>
  <c r="AC1741" i="1"/>
  <c r="AA1741" i="1"/>
  <c r="Y1741" i="1"/>
  <c r="W1741" i="1"/>
  <c r="U1741" i="1"/>
  <c r="S1741" i="1"/>
  <c r="Q1741" i="1"/>
  <c r="O1741" i="1"/>
  <c r="M1741" i="1"/>
  <c r="K1741" i="1"/>
  <c r="I1741" i="1"/>
  <c r="G1741" i="1"/>
  <c r="D1741" i="1"/>
  <c r="C1741" i="1"/>
  <c r="AE1740" i="1"/>
  <c r="AC1740" i="1"/>
  <c r="AA1740" i="1"/>
  <c r="Y1740" i="1"/>
  <c r="W1740" i="1"/>
  <c r="U1740" i="1"/>
  <c r="S1740" i="1"/>
  <c r="Q1740" i="1"/>
  <c r="O1740" i="1"/>
  <c r="M1740" i="1"/>
  <c r="K1740" i="1"/>
  <c r="I1740" i="1"/>
  <c r="G1740" i="1"/>
  <c r="D1740" i="1"/>
  <c r="C1740" i="1"/>
  <c r="AE1739" i="1"/>
  <c r="AC1739" i="1"/>
  <c r="AA1739" i="1"/>
  <c r="Y1739" i="1"/>
  <c r="W1739" i="1"/>
  <c r="U1739" i="1"/>
  <c r="S1739" i="1"/>
  <c r="Q1739" i="1"/>
  <c r="O1739" i="1"/>
  <c r="M1739" i="1"/>
  <c r="K1739" i="1"/>
  <c r="I1739" i="1"/>
  <c r="G1739" i="1"/>
  <c r="D1739" i="1"/>
  <c r="C1739" i="1"/>
  <c r="AE1738" i="1"/>
  <c r="AC1738" i="1"/>
  <c r="AA1738" i="1"/>
  <c r="Y1738" i="1"/>
  <c r="W1738" i="1"/>
  <c r="U1738" i="1"/>
  <c r="S1738" i="1"/>
  <c r="Q1738" i="1"/>
  <c r="O1738" i="1"/>
  <c r="M1738" i="1"/>
  <c r="K1738" i="1"/>
  <c r="I1738" i="1"/>
  <c r="G1738" i="1"/>
  <c r="D1738" i="1"/>
  <c r="C1738" i="1"/>
  <c r="AE1737" i="1"/>
  <c r="AC1737" i="1"/>
  <c r="AA1737" i="1"/>
  <c r="Y1737" i="1"/>
  <c r="W1737" i="1"/>
  <c r="U1737" i="1"/>
  <c r="S1737" i="1"/>
  <c r="Q1737" i="1"/>
  <c r="O1737" i="1"/>
  <c r="M1737" i="1"/>
  <c r="K1737" i="1"/>
  <c r="I1737" i="1"/>
  <c r="G1737" i="1"/>
  <c r="D1737" i="1"/>
  <c r="C1737" i="1"/>
  <c r="AE1736" i="1"/>
  <c r="AC1736" i="1"/>
  <c r="AA1736" i="1"/>
  <c r="Y1736" i="1"/>
  <c r="W1736" i="1"/>
  <c r="U1736" i="1"/>
  <c r="S1736" i="1"/>
  <c r="Q1736" i="1"/>
  <c r="O1736" i="1"/>
  <c r="M1736" i="1"/>
  <c r="K1736" i="1"/>
  <c r="I1736" i="1"/>
  <c r="G1736" i="1"/>
  <c r="D1736" i="1"/>
  <c r="C1736" i="1"/>
  <c r="AE1735" i="1"/>
  <c r="AC1735" i="1"/>
  <c r="AA1735" i="1"/>
  <c r="Y1735" i="1"/>
  <c r="W1735" i="1"/>
  <c r="U1735" i="1"/>
  <c r="S1735" i="1"/>
  <c r="Q1735" i="1"/>
  <c r="O1735" i="1"/>
  <c r="M1735" i="1"/>
  <c r="K1735" i="1"/>
  <c r="I1735" i="1"/>
  <c r="G1735" i="1"/>
  <c r="D1735" i="1"/>
  <c r="C1735" i="1"/>
  <c r="AE1734" i="1"/>
  <c r="AC1734" i="1"/>
  <c r="AA1734" i="1"/>
  <c r="Y1734" i="1"/>
  <c r="W1734" i="1"/>
  <c r="U1734" i="1"/>
  <c r="S1734" i="1"/>
  <c r="Q1734" i="1"/>
  <c r="O1734" i="1"/>
  <c r="M1734" i="1"/>
  <c r="K1734" i="1"/>
  <c r="I1734" i="1"/>
  <c r="G1734" i="1"/>
  <c r="D1734" i="1"/>
  <c r="C1734" i="1"/>
  <c r="AE1733" i="1"/>
  <c r="AC1733" i="1"/>
  <c r="AA1733" i="1"/>
  <c r="Y1733" i="1"/>
  <c r="W1733" i="1"/>
  <c r="U1733" i="1"/>
  <c r="S1733" i="1"/>
  <c r="Q1733" i="1"/>
  <c r="O1733" i="1"/>
  <c r="M1733" i="1"/>
  <c r="K1733" i="1"/>
  <c r="I1733" i="1"/>
  <c r="G1733" i="1"/>
  <c r="D1733" i="1"/>
  <c r="C1733" i="1"/>
  <c r="AE1732" i="1"/>
  <c r="AC1732" i="1"/>
  <c r="AA1732" i="1"/>
  <c r="Y1732" i="1"/>
  <c r="W1732" i="1"/>
  <c r="U1732" i="1"/>
  <c r="S1732" i="1"/>
  <c r="Q1732" i="1"/>
  <c r="O1732" i="1"/>
  <c r="M1732" i="1"/>
  <c r="K1732" i="1"/>
  <c r="I1732" i="1"/>
  <c r="G1732" i="1"/>
  <c r="D1732" i="1"/>
  <c r="C1732" i="1"/>
  <c r="AE1731" i="1"/>
  <c r="AC1731" i="1"/>
  <c r="AA1731" i="1"/>
  <c r="Y1731" i="1"/>
  <c r="W1731" i="1"/>
  <c r="U1731" i="1"/>
  <c r="S1731" i="1"/>
  <c r="Q1731" i="1"/>
  <c r="O1731" i="1"/>
  <c r="M1731" i="1"/>
  <c r="K1731" i="1"/>
  <c r="I1731" i="1"/>
  <c r="G1731" i="1"/>
  <c r="D1731" i="1"/>
  <c r="C1731" i="1"/>
  <c r="AE1730" i="1"/>
  <c r="AC1730" i="1"/>
  <c r="AA1730" i="1"/>
  <c r="Y1730" i="1"/>
  <c r="W1730" i="1"/>
  <c r="U1730" i="1"/>
  <c r="S1730" i="1"/>
  <c r="Q1730" i="1"/>
  <c r="O1730" i="1"/>
  <c r="M1730" i="1"/>
  <c r="K1730" i="1"/>
  <c r="I1730" i="1"/>
  <c r="G1730" i="1"/>
  <c r="D1730" i="1"/>
  <c r="C1730" i="1"/>
  <c r="AE1729" i="1"/>
  <c r="AC1729" i="1"/>
  <c r="AA1729" i="1"/>
  <c r="Y1729" i="1"/>
  <c r="W1729" i="1"/>
  <c r="U1729" i="1"/>
  <c r="S1729" i="1"/>
  <c r="Q1729" i="1"/>
  <c r="O1729" i="1"/>
  <c r="M1729" i="1"/>
  <c r="K1729" i="1"/>
  <c r="I1729" i="1"/>
  <c r="G1729" i="1"/>
  <c r="D1729" i="1"/>
  <c r="C1729" i="1"/>
  <c r="AE1728" i="1"/>
  <c r="AC1728" i="1"/>
  <c r="AA1728" i="1"/>
  <c r="Y1728" i="1"/>
  <c r="W1728" i="1"/>
  <c r="U1728" i="1"/>
  <c r="S1728" i="1"/>
  <c r="Q1728" i="1"/>
  <c r="O1728" i="1"/>
  <c r="M1728" i="1"/>
  <c r="K1728" i="1"/>
  <c r="I1728" i="1"/>
  <c r="G1728" i="1"/>
  <c r="D1728" i="1"/>
  <c r="C1728" i="1"/>
  <c r="AE1727" i="1"/>
  <c r="AC1727" i="1"/>
  <c r="AA1727" i="1"/>
  <c r="Y1727" i="1"/>
  <c r="W1727" i="1"/>
  <c r="U1727" i="1"/>
  <c r="S1727" i="1"/>
  <c r="Q1727" i="1"/>
  <c r="O1727" i="1"/>
  <c r="M1727" i="1"/>
  <c r="K1727" i="1"/>
  <c r="I1727" i="1"/>
  <c r="G1727" i="1"/>
  <c r="D1727" i="1"/>
  <c r="C1727" i="1"/>
  <c r="AE1726" i="1"/>
  <c r="AC1726" i="1"/>
  <c r="AA1726" i="1"/>
  <c r="Y1726" i="1"/>
  <c r="W1726" i="1"/>
  <c r="U1726" i="1"/>
  <c r="S1726" i="1"/>
  <c r="Q1726" i="1"/>
  <c r="O1726" i="1"/>
  <c r="M1726" i="1"/>
  <c r="K1726" i="1"/>
  <c r="I1726" i="1"/>
  <c r="G1726" i="1"/>
  <c r="D1726" i="1"/>
  <c r="C1726" i="1"/>
  <c r="AE1725" i="1"/>
  <c r="AC1725" i="1"/>
  <c r="AA1725" i="1"/>
  <c r="Y1725" i="1"/>
  <c r="W1725" i="1"/>
  <c r="U1725" i="1"/>
  <c r="S1725" i="1"/>
  <c r="Q1725" i="1"/>
  <c r="O1725" i="1"/>
  <c r="M1725" i="1"/>
  <c r="K1725" i="1"/>
  <c r="I1725" i="1"/>
  <c r="G1725" i="1"/>
  <c r="D1725" i="1"/>
  <c r="C1725" i="1"/>
  <c r="AE1724" i="1"/>
  <c r="AC1724" i="1"/>
  <c r="AA1724" i="1"/>
  <c r="Y1724" i="1"/>
  <c r="W1724" i="1"/>
  <c r="U1724" i="1"/>
  <c r="S1724" i="1"/>
  <c r="Q1724" i="1"/>
  <c r="O1724" i="1"/>
  <c r="M1724" i="1"/>
  <c r="K1724" i="1"/>
  <c r="I1724" i="1"/>
  <c r="G1724" i="1"/>
  <c r="D1724" i="1"/>
  <c r="C1724" i="1"/>
  <c r="AE1723" i="1"/>
  <c r="AC1723" i="1"/>
  <c r="AA1723" i="1"/>
  <c r="Y1723" i="1"/>
  <c r="W1723" i="1"/>
  <c r="U1723" i="1"/>
  <c r="S1723" i="1"/>
  <c r="Q1723" i="1"/>
  <c r="O1723" i="1"/>
  <c r="M1723" i="1"/>
  <c r="K1723" i="1"/>
  <c r="I1723" i="1"/>
  <c r="G1723" i="1"/>
  <c r="D1723" i="1"/>
  <c r="C1723" i="1"/>
  <c r="AE1722" i="1"/>
  <c r="AC1722" i="1"/>
  <c r="AA1722" i="1"/>
  <c r="Y1722" i="1"/>
  <c r="W1722" i="1"/>
  <c r="U1722" i="1"/>
  <c r="S1722" i="1"/>
  <c r="Q1722" i="1"/>
  <c r="O1722" i="1"/>
  <c r="M1722" i="1"/>
  <c r="K1722" i="1"/>
  <c r="I1722" i="1"/>
  <c r="G1722" i="1"/>
  <c r="D1722" i="1"/>
  <c r="C1722" i="1"/>
  <c r="AE1721" i="1"/>
  <c r="AC1721" i="1"/>
  <c r="AA1721" i="1"/>
  <c r="Y1721" i="1"/>
  <c r="W1721" i="1"/>
  <c r="U1721" i="1"/>
  <c r="S1721" i="1"/>
  <c r="Q1721" i="1"/>
  <c r="O1721" i="1"/>
  <c r="M1721" i="1"/>
  <c r="K1721" i="1"/>
  <c r="I1721" i="1"/>
  <c r="G1721" i="1"/>
  <c r="D1721" i="1"/>
  <c r="C1721" i="1"/>
  <c r="AE1720" i="1"/>
  <c r="AC1720" i="1"/>
  <c r="AA1720" i="1"/>
  <c r="Y1720" i="1"/>
  <c r="W1720" i="1"/>
  <c r="U1720" i="1"/>
  <c r="S1720" i="1"/>
  <c r="Q1720" i="1"/>
  <c r="O1720" i="1"/>
  <c r="M1720" i="1"/>
  <c r="K1720" i="1"/>
  <c r="I1720" i="1"/>
  <c r="G1720" i="1"/>
  <c r="D1720" i="1"/>
  <c r="C1720" i="1"/>
  <c r="AE1719" i="1"/>
  <c r="AC1719" i="1"/>
  <c r="AA1719" i="1"/>
  <c r="Y1719" i="1"/>
  <c r="W1719" i="1"/>
  <c r="U1719" i="1"/>
  <c r="S1719" i="1"/>
  <c r="Q1719" i="1"/>
  <c r="O1719" i="1"/>
  <c r="M1719" i="1"/>
  <c r="K1719" i="1"/>
  <c r="I1719" i="1"/>
  <c r="G1719" i="1"/>
  <c r="D1719" i="1"/>
  <c r="C1719" i="1"/>
  <c r="AE1718" i="1"/>
  <c r="AC1718" i="1"/>
  <c r="AA1718" i="1"/>
  <c r="Y1718" i="1"/>
  <c r="W1718" i="1"/>
  <c r="U1718" i="1"/>
  <c r="S1718" i="1"/>
  <c r="Q1718" i="1"/>
  <c r="O1718" i="1"/>
  <c r="M1718" i="1"/>
  <c r="K1718" i="1"/>
  <c r="I1718" i="1"/>
  <c r="G1718" i="1"/>
  <c r="D1718" i="1"/>
  <c r="C1718" i="1"/>
  <c r="AE1717" i="1"/>
  <c r="AC1717" i="1"/>
  <c r="AA1717" i="1"/>
  <c r="Y1717" i="1"/>
  <c r="W1717" i="1"/>
  <c r="U1717" i="1"/>
  <c r="S1717" i="1"/>
  <c r="Q1717" i="1"/>
  <c r="O1717" i="1"/>
  <c r="M1717" i="1"/>
  <c r="K1717" i="1"/>
  <c r="I1717" i="1"/>
  <c r="G1717" i="1"/>
  <c r="D1717" i="1"/>
  <c r="C1717" i="1"/>
  <c r="AE1716" i="1"/>
  <c r="AC1716" i="1"/>
  <c r="AA1716" i="1"/>
  <c r="Y1716" i="1"/>
  <c r="W1716" i="1"/>
  <c r="U1716" i="1"/>
  <c r="S1716" i="1"/>
  <c r="Q1716" i="1"/>
  <c r="O1716" i="1"/>
  <c r="M1716" i="1"/>
  <c r="K1716" i="1"/>
  <c r="I1716" i="1"/>
  <c r="G1716" i="1"/>
  <c r="D1716" i="1"/>
  <c r="C1716" i="1"/>
  <c r="AE1715" i="1"/>
  <c r="AC1715" i="1"/>
  <c r="AA1715" i="1"/>
  <c r="Y1715" i="1"/>
  <c r="W1715" i="1"/>
  <c r="U1715" i="1"/>
  <c r="S1715" i="1"/>
  <c r="Q1715" i="1"/>
  <c r="O1715" i="1"/>
  <c r="M1715" i="1"/>
  <c r="K1715" i="1"/>
  <c r="I1715" i="1"/>
  <c r="G1715" i="1"/>
  <c r="D1715" i="1"/>
  <c r="C1715" i="1"/>
  <c r="AE1714" i="1"/>
  <c r="AC1714" i="1"/>
  <c r="AA1714" i="1"/>
  <c r="Y1714" i="1"/>
  <c r="W1714" i="1"/>
  <c r="U1714" i="1"/>
  <c r="S1714" i="1"/>
  <c r="Q1714" i="1"/>
  <c r="O1714" i="1"/>
  <c r="M1714" i="1"/>
  <c r="K1714" i="1"/>
  <c r="I1714" i="1"/>
  <c r="G1714" i="1"/>
  <c r="D1714" i="1"/>
  <c r="C1714" i="1"/>
  <c r="AE1713" i="1"/>
  <c r="AC1713" i="1"/>
  <c r="AA1713" i="1"/>
  <c r="Y1713" i="1"/>
  <c r="W1713" i="1"/>
  <c r="U1713" i="1"/>
  <c r="S1713" i="1"/>
  <c r="Q1713" i="1"/>
  <c r="O1713" i="1"/>
  <c r="M1713" i="1"/>
  <c r="K1713" i="1"/>
  <c r="I1713" i="1"/>
  <c r="G1713" i="1"/>
  <c r="D1713" i="1"/>
  <c r="C1713" i="1"/>
  <c r="AE1712" i="1"/>
  <c r="AC1712" i="1"/>
  <c r="AA1712" i="1"/>
  <c r="Y1712" i="1"/>
  <c r="W1712" i="1"/>
  <c r="U1712" i="1"/>
  <c r="S1712" i="1"/>
  <c r="Q1712" i="1"/>
  <c r="O1712" i="1"/>
  <c r="M1712" i="1"/>
  <c r="K1712" i="1"/>
  <c r="I1712" i="1"/>
  <c r="G1712" i="1"/>
  <c r="D1712" i="1"/>
  <c r="C1712" i="1"/>
  <c r="AE1711" i="1"/>
  <c r="AC1711" i="1"/>
  <c r="AA1711" i="1"/>
  <c r="Y1711" i="1"/>
  <c r="W1711" i="1"/>
  <c r="U1711" i="1"/>
  <c r="S1711" i="1"/>
  <c r="Q1711" i="1"/>
  <c r="O1711" i="1"/>
  <c r="M1711" i="1"/>
  <c r="K1711" i="1"/>
  <c r="I1711" i="1"/>
  <c r="G1711" i="1"/>
  <c r="D1711" i="1"/>
  <c r="C1711" i="1"/>
  <c r="AE1710" i="1"/>
  <c r="AC1710" i="1"/>
  <c r="AA1710" i="1"/>
  <c r="Y1710" i="1"/>
  <c r="W1710" i="1"/>
  <c r="U1710" i="1"/>
  <c r="S1710" i="1"/>
  <c r="Q1710" i="1"/>
  <c r="O1710" i="1"/>
  <c r="M1710" i="1"/>
  <c r="K1710" i="1"/>
  <c r="I1710" i="1"/>
  <c r="G1710" i="1"/>
  <c r="D1710" i="1"/>
  <c r="C1710" i="1"/>
  <c r="AE1709" i="1"/>
  <c r="AC1709" i="1"/>
  <c r="AA1709" i="1"/>
  <c r="Y1709" i="1"/>
  <c r="W1709" i="1"/>
  <c r="U1709" i="1"/>
  <c r="S1709" i="1"/>
  <c r="Q1709" i="1"/>
  <c r="O1709" i="1"/>
  <c r="M1709" i="1"/>
  <c r="K1709" i="1"/>
  <c r="I1709" i="1"/>
  <c r="G1709" i="1"/>
  <c r="D1709" i="1"/>
  <c r="C1709" i="1"/>
  <c r="AE1708" i="1"/>
  <c r="AC1708" i="1"/>
  <c r="AA1708" i="1"/>
  <c r="Y1708" i="1"/>
  <c r="W1708" i="1"/>
  <c r="U1708" i="1"/>
  <c r="S1708" i="1"/>
  <c r="Q1708" i="1"/>
  <c r="O1708" i="1"/>
  <c r="M1708" i="1"/>
  <c r="K1708" i="1"/>
  <c r="I1708" i="1"/>
  <c r="G1708" i="1"/>
  <c r="D1708" i="1"/>
  <c r="C1708" i="1"/>
  <c r="AE1707" i="1"/>
  <c r="AC1707" i="1"/>
  <c r="AA1707" i="1"/>
  <c r="Y1707" i="1"/>
  <c r="W1707" i="1"/>
  <c r="U1707" i="1"/>
  <c r="S1707" i="1"/>
  <c r="Q1707" i="1"/>
  <c r="O1707" i="1"/>
  <c r="M1707" i="1"/>
  <c r="K1707" i="1"/>
  <c r="I1707" i="1"/>
  <c r="G1707" i="1"/>
  <c r="D1707" i="1"/>
  <c r="C1707" i="1"/>
  <c r="AE1706" i="1"/>
  <c r="AC1706" i="1"/>
  <c r="AA1706" i="1"/>
  <c r="Y1706" i="1"/>
  <c r="W1706" i="1"/>
  <c r="U1706" i="1"/>
  <c r="S1706" i="1"/>
  <c r="Q1706" i="1"/>
  <c r="O1706" i="1"/>
  <c r="M1706" i="1"/>
  <c r="K1706" i="1"/>
  <c r="I1706" i="1"/>
  <c r="G1706" i="1"/>
  <c r="D1706" i="1"/>
  <c r="C1706" i="1"/>
  <c r="AE1705" i="1"/>
  <c r="AC1705" i="1"/>
  <c r="AA1705" i="1"/>
  <c r="Y1705" i="1"/>
  <c r="W1705" i="1"/>
  <c r="U1705" i="1"/>
  <c r="S1705" i="1"/>
  <c r="Q1705" i="1"/>
  <c r="O1705" i="1"/>
  <c r="M1705" i="1"/>
  <c r="K1705" i="1"/>
  <c r="I1705" i="1"/>
  <c r="G1705" i="1"/>
  <c r="D1705" i="1"/>
  <c r="C1705" i="1"/>
  <c r="AE1704" i="1"/>
  <c r="AC1704" i="1"/>
  <c r="AA1704" i="1"/>
  <c r="Y1704" i="1"/>
  <c r="W1704" i="1"/>
  <c r="U1704" i="1"/>
  <c r="S1704" i="1"/>
  <c r="Q1704" i="1"/>
  <c r="O1704" i="1"/>
  <c r="M1704" i="1"/>
  <c r="K1704" i="1"/>
  <c r="I1704" i="1"/>
  <c r="G1704" i="1"/>
  <c r="D1704" i="1"/>
  <c r="C1704" i="1"/>
  <c r="AE1703" i="1"/>
  <c r="AC1703" i="1"/>
  <c r="AA1703" i="1"/>
  <c r="Y1703" i="1"/>
  <c r="W1703" i="1"/>
  <c r="U1703" i="1"/>
  <c r="S1703" i="1"/>
  <c r="Q1703" i="1"/>
  <c r="O1703" i="1"/>
  <c r="M1703" i="1"/>
  <c r="K1703" i="1"/>
  <c r="I1703" i="1"/>
  <c r="G1703" i="1"/>
  <c r="D1703" i="1"/>
  <c r="C1703" i="1"/>
  <c r="AE1702" i="1"/>
  <c r="AC1702" i="1"/>
  <c r="AA1702" i="1"/>
  <c r="Y1702" i="1"/>
  <c r="W1702" i="1"/>
  <c r="U1702" i="1"/>
  <c r="S1702" i="1"/>
  <c r="Q1702" i="1"/>
  <c r="O1702" i="1"/>
  <c r="M1702" i="1"/>
  <c r="K1702" i="1"/>
  <c r="I1702" i="1"/>
  <c r="G1702" i="1"/>
  <c r="D1702" i="1"/>
  <c r="C1702" i="1"/>
  <c r="AE1701" i="1"/>
  <c r="AC1701" i="1"/>
  <c r="AA1701" i="1"/>
  <c r="Y1701" i="1"/>
  <c r="W1701" i="1"/>
  <c r="U1701" i="1"/>
  <c r="S1701" i="1"/>
  <c r="Q1701" i="1"/>
  <c r="O1701" i="1"/>
  <c r="M1701" i="1"/>
  <c r="K1701" i="1"/>
  <c r="I1701" i="1"/>
  <c r="G1701" i="1"/>
  <c r="D1701" i="1"/>
  <c r="C1701" i="1"/>
  <c r="AE1700" i="1"/>
  <c r="AC1700" i="1"/>
  <c r="AA1700" i="1"/>
  <c r="Y1700" i="1"/>
  <c r="W1700" i="1"/>
  <c r="U1700" i="1"/>
  <c r="S1700" i="1"/>
  <c r="Q1700" i="1"/>
  <c r="O1700" i="1"/>
  <c r="M1700" i="1"/>
  <c r="K1700" i="1"/>
  <c r="I1700" i="1"/>
  <c r="G1700" i="1"/>
  <c r="D1700" i="1"/>
  <c r="C1700" i="1"/>
  <c r="AE1699" i="1"/>
  <c r="AC1699" i="1"/>
  <c r="AA1699" i="1"/>
  <c r="Y1699" i="1"/>
  <c r="W1699" i="1"/>
  <c r="U1699" i="1"/>
  <c r="S1699" i="1"/>
  <c r="Q1699" i="1"/>
  <c r="O1699" i="1"/>
  <c r="M1699" i="1"/>
  <c r="K1699" i="1"/>
  <c r="I1699" i="1"/>
  <c r="G1699" i="1"/>
  <c r="D1699" i="1"/>
  <c r="C1699" i="1"/>
  <c r="AE1698" i="1"/>
  <c r="AC1698" i="1"/>
  <c r="AA1698" i="1"/>
  <c r="Y1698" i="1"/>
  <c r="W1698" i="1"/>
  <c r="U1698" i="1"/>
  <c r="S1698" i="1"/>
  <c r="Q1698" i="1"/>
  <c r="O1698" i="1"/>
  <c r="M1698" i="1"/>
  <c r="K1698" i="1"/>
  <c r="I1698" i="1"/>
  <c r="G1698" i="1"/>
  <c r="D1698" i="1"/>
  <c r="C1698" i="1"/>
  <c r="AE1697" i="1"/>
  <c r="AC1697" i="1"/>
  <c r="AA1697" i="1"/>
  <c r="Y1697" i="1"/>
  <c r="W1697" i="1"/>
  <c r="U1697" i="1"/>
  <c r="S1697" i="1"/>
  <c r="Q1697" i="1"/>
  <c r="O1697" i="1"/>
  <c r="M1697" i="1"/>
  <c r="K1697" i="1"/>
  <c r="I1697" i="1"/>
  <c r="G1697" i="1"/>
  <c r="D1697" i="1"/>
  <c r="C1697" i="1"/>
  <c r="AE1696" i="1"/>
  <c r="AC1696" i="1"/>
  <c r="AA1696" i="1"/>
  <c r="Y1696" i="1"/>
  <c r="W1696" i="1"/>
  <c r="U1696" i="1"/>
  <c r="S1696" i="1"/>
  <c r="Q1696" i="1"/>
  <c r="O1696" i="1"/>
  <c r="M1696" i="1"/>
  <c r="K1696" i="1"/>
  <c r="I1696" i="1"/>
  <c r="G1696" i="1"/>
  <c r="D1696" i="1"/>
  <c r="C1696" i="1"/>
  <c r="AE1695" i="1"/>
  <c r="AC1695" i="1"/>
  <c r="AA1695" i="1"/>
  <c r="Y1695" i="1"/>
  <c r="W1695" i="1"/>
  <c r="U1695" i="1"/>
  <c r="S1695" i="1"/>
  <c r="Q1695" i="1"/>
  <c r="O1695" i="1"/>
  <c r="M1695" i="1"/>
  <c r="K1695" i="1"/>
  <c r="I1695" i="1"/>
  <c r="G1695" i="1"/>
  <c r="D1695" i="1"/>
  <c r="C1695" i="1"/>
  <c r="AE1694" i="1"/>
  <c r="AC1694" i="1"/>
  <c r="AA1694" i="1"/>
  <c r="Y1694" i="1"/>
  <c r="W1694" i="1"/>
  <c r="U1694" i="1"/>
  <c r="S1694" i="1"/>
  <c r="Q1694" i="1"/>
  <c r="O1694" i="1"/>
  <c r="M1694" i="1"/>
  <c r="K1694" i="1"/>
  <c r="I1694" i="1"/>
  <c r="G1694" i="1"/>
  <c r="D1694" i="1"/>
  <c r="C1694" i="1"/>
  <c r="AE1693" i="1"/>
  <c r="AC1693" i="1"/>
  <c r="AA1693" i="1"/>
  <c r="Y1693" i="1"/>
  <c r="W1693" i="1"/>
  <c r="U1693" i="1"/>
  <c r="S1693" i="1"/>
  <c r="Q1693" i="1"/>
  <c r="O1693" i="1"/>
  <c r="M1693" i="1"/>
  <c r="K1693" i="1"/>
  <c r="I1693" i="1"/>
  <c r="G1693" i="1"/>
  <c r="D1693" i="1"/>
  <c r="C1693" i="1"/>
  <c r="AE1692" i="1"/>
  <c r="AC1692" i="1"/>
  <c r="AA1692" i="1"/>
  <c r="Y1692" i="1"/>
  <c r="W1692" i="1"/>
  <c r="U1692" i="1"/>
  <c r="S1692" i="1"/>
  <c r="Q1692" i="1"/>
  <c r="O1692" i="1"/>
  <c r="M1692" i="1"/>
  <c r="K1692" i="1"/>
  <c r="I1692" i="1"/>
  <c r="G1692" i="1"/>
  <c r="D1692" i="1"/>
  <c r="C1692" i="1"/>
  <c r="AE1691" i="1"/>
  <c r="AC1691" i="1"/>
  <c r="AA1691" i="1"/>
  <c r="Y1691" i="1"/>
  <c r="W1691" i="1"/>
  <c r="U1691" i="1"/>
  <c r="S1691" i="1"/>
  <c r="Q1691" i="1"/>
  <c r="O1691" i="1"/>
  <c r="M1691" i="1"/>
  <c r="K1691" i="1"/>
  <c r="I1691" i="1"/>
  <c r="G1691" i="1"/>
  <c r="D1691" i="1"/>
  <c r="C1691" i="1"/>
  <c r="AE1690" i="1"/>
  <c r="AC1690" i="1"/>
  <c r="AA1690" i="1"/>
  <c r="Y1690" i="1"/>
  <c r="W1690" i="1"/>
  <c r="U1690" i="1"/>
  <c r="S1690" i="1"/>
  <c r="Q1690" i="1"/>
  <c r="O1690" i="1"/>
  <c r="M1690" i="1"/>
  <c r="K1690" i="1"/>
  <c r="I1690" i="1"/>
  <c r="G1690" i="1"/>
  <c r="D1690" i="1"/>
  <c r="C1690" i="1"/>
  <c r="AE1689" i="1"/>
  <c r="AC1689" i="1"/>
  <c r="AA1689" i="1"/>
  <c r="Y1689" i="1"/>
  <c r="W1689" i="1"/>
  <c r="U1689" i="1"/>
  <c r="S1689" i="1"/>
  <c r="Q1689" i="1"/>
  <c r="O1689" i="1"/>
  <c r="M1689" i="1"/>
  <c r="K1689" i="1"/>
  <c r="I1689" i="1"/>
  <c r="G1689" i="1"/>
  <c r="D1689" i="1"/>
  <c r="C1689" i="1"/>
  <c r="AE1688" i="1"/>
  <c r="AC1688" i="1"/>
  <c r="AA1688" i="1"/>
  <c r="Y1688" i="1"/>
  <c r="W1688" i="1"/>
  <c r="U1688" i="1"/>
  <c r="S1688" i="1"/>
  <c r="Q1688" i="1"/>
  <c r="O1688" i="1"/>
  <c r="M1688" i="1"/>
  <c r="K1688" i="1"/>
  <c r="I1688" i="1"/>
  <c r="G1688" i="1"/>
  <c r="D1688" i="1"/>
  <c r="C1688" i="1"/>
  <c r="AE1687" i="1"/>
  <c r="AC1687" i="1"/>
  <c r="AA1687" i="1"/>
  <c r="Y1687" i="1"/>
  <c r="W1687" i="1"/>
  <c r="U1687" i="1"/>
  <c r="S1687" i="1"/>
  <c r="Q1687" i="1"/>
  <c r="O1687" i="1"/>
  <c r="M1687" i="1"/>
  <c r="K1687" i="1"/>
  <c r="I1687" i="1"/>
  <c r="G1687" i="1"/>
  <c r="D1687" i="1"/>
  <c r="C1687" i="1"/>
  <c r="AE1686" i="1"/>
  <c r="AC1686" i="1"/>
  <c r="AA1686" i="1"/>
  <c r="Y1686" i="1"/>
  <c r="W1686" i="1"/>
  <c r="U1686" i="1"/>
  <c r="S1686" i="1"/>
  <c r="Q1686" i="1"/>
  <c r="O1686" i="1"/>
  <c r="M1686" i="1"/>
  <c r="K1686" i="1"/>
  <c r="I1686" i="1"/>
  <c r="G1686" i="1"/>
  <c r="D1686" i="1"/>
  <c r="C1686" i="1"/>
  <c r="AE1685" i="1"/>
  <c r="AC1685" i="1"/>
  <c r="AA1685" i="1"/>
  <c r="Y1685" i="1"/>
  <c r="W1685" i="1"/>
  <c r="U1685" i="1"/>
  <c r="S1685" i="1"/>
  <c r="Q1685" i="1"/>
  <c r="O1685" i="1"/>
  <c r="M1685" i="1"/>
  <c r="K1685" i="1"/>
  <c r="I1685" i="1"/>
  <c r="G1685" i="1"/>
  <c r="D1685" i="1"/>
  <c r="C1685" i="1"/>
  <c r="AE1684" i="1"/>
  <c r="AC1684" i="1"/>
  <c r="AA1684" i="1"/>
  <c r="Y1684" i="1"/>
  <c r="W1684" i="1"/>
  <c r="U1684" i="1"/>
  <c r="S1684" i="1"/>
  <c r="Q1684" i="1"/>
  <c r="O1684" i="1"/>
  <c r="M1684" i="1"/>
  <c r="K1684" i="1"/>
  <c r="I1684" i="1"/>
  <c r="G1684" i="1"/>
  <c r="D1684" i="1"/>
  <c r="C1684" i="1"/>
  <c r="AE1683" i="1"/>
  <c r="AC1683" i="1"/>
  <c r="AA1683" i="1"/>
  <c r="Y1683" i="1"/>
  <c r="W1683" i="1"/>
  <c r="U1683" i="1"/>
  <c r="S1683" i="1"/>
  <c r="Q1683" i="1"/>
  <c r="O1683" i="1"/>
  <c r="M1683" i="1"/>
  <c r="K1683" i="1"/>
  <c r="I1683" i="1"/>
  <c r="G1683" i="1"/>
  <c r="D1683" i="1"/>
  <c r="C1683" i="1"/>
  <c r="AE1682" i="1"/>
  <c r="AC1682" i="1"/>
  <c r="AA1682" i="1"/>
  <c r="Y1682" i="1"/>
  <c r="W1682" i="1"/>
  <c r="U1682" i="1"/>
  <c r="S1682" i="1"/>
  <c r="Q1682" i="1"/>
  <c r="O1682" i="1"/>
  <c r="M1682" i="1"/>
  <c r="K1682" i="1"/>
  <c r="I1682" i="1"/>
  <c r="G1682" i="1"/>
  <c r="D1682" i="1"/>
  <c r="C1682" i="1"/>
  <c r="AE1681" i="1"/>
  <c r="AC1681" i="1"/>
  <c r="AA1681" i="1"/>
  <c r="Y1681" i="1"/>
  <c r="W1681" i="1"/>
  <c r="U1681" i="1"/>
  <c r="S1681" i="1"/>
  <c r="Q1681" i="1"/>
  <c r="O1681" i="1"/>
  <c r="M1681" i="1"/>
  <c r="K1681" i="1"/>
  <c r="I1681" i="1"/>
  <c r="G1681" i="1"/>
  <c r="D1681" i="1"/>
  <c r="C1681" i="1"/>
  <c r="AE1680" i="1"/>
  <c r="AC1680" i="1"/>
  <c r="AA1680" i="1"/>
  <c r="Y1680" i="1"/>
  <c r="W1680" i="1"/>
  <c r="U1680" i="1"/>
  <c r="S1680" i="1"/>
  <c r="Q1680" i="1"/>
  <c r="O1680" i="1"/>
  <c r="M1680" i="1"/>
  <c r="K1680" i="1"/>
  <c r="I1680" i="1"/>
  <c r="G1680" i="1"/>
  <c r="D1680" i="1"/>
  <c r="C1680" i="1"/>
  <c r="AE1679" i="1"/>
  <c r="AC1679" i="1"/>
  <c r="AA1679" i="1"/>
  <c r="Y1679" i="1"/>
  <c r="W1679" i="1"/>
  <c r="U1679" i="1"/>
  <c r="S1679" i="1"/>
  <c r="Q1679" i="1"/>
  <c r="O1679" i="1"/>
  <c r="M1679" i="1"/>
  <c r="K1679" i="1"/>
  <c r="I1679" i="1"/>
  <c r="G1679" i="1"/>
  <c r="D1679" i="1"/>
  <c r="C1679" i="1"/>
  <c r="AE1678" i="1"/>
  <c r="AC1678" i="1"/>
  <c r="AA1678" i="1"/>
  <c r="Y1678" i="1"/>
  <c r="W1678" i="1"/>
  <c r="U1678" i="1"/>
  <c r="S1678" i="1"/>
  <c r="Q1678" i="1"/>
  <c r="O1678" i="1"/>
  <c r="M1678" i="1"/>
  <c r="K1678" i="1"/>
  <c r="I1678" i="1"/>
  <c r="G1678" i="1"/>
  <c r="D1678" i="1"/>
  <c r="C1678" i="1"/>
  <c r="AE1677" i="1"/>
  <c r="AC1677" i="1"/>
  <c r="AA1677" i="1"/>
  <c r="Y1677" i="1"/>
  <c r="W1677" i="1"/>
  <c r="U1677" i="1"/>
  <c r="S1677" i="1"/>
  <c r="Q1677" i="1"/>
  <c r="O1677" i="1"/>
  <c r="M1677" i="1"/>
  <c r="K1677" i="1"/>
  <c r="I1677" i="1"/>
  <c r="G1677" i="1"/>
  <c r="D1677" i="1"/>
  <c r="C1677" i="1"/>
  <c r="AE1676" i="1"/>
  <c r="AC1676" i="1"/>
  <c r="AA1676" i="1"/>
  <c r="Y1676" i="1"/>
  <c r="W1676" i="1"/>
  <c r="U1676" i="1"/>
  <c r="S1676" i="1"/>
  <c r="Q1676" i="1"/>
  <c r="O1676" i="1"/>
  <c r="M1676" i="1"/>
  <c r="K1676" i="1"/>
  <c r="I1676" i="1"/>
  <c r="G1676" i="1"/>
  <c r="D1676" i="1"/>
  <c r="C1676" i="1"/>
  <c r="AE1675" i="1"/>
  <c r="AC1675" i="1"/>
  <c r="AA1675" i="1"/>
  <c r="Y1675" i="1"/>
  <c r="W1675" i="1"/>
  <c r="U1675" i="1"/>
  <c r="S1675" i="1"/>
  <c r="Q1675" i="1"/>
  <c r="O1675" i="1"/>
  <c r="M1675" i="1"/>
  <c r="K1675" i="1"/>
  <c r="I1675" i="1"/>
  <c r="G1675" i="1"/>
  <c r="D1675" i="1"/>
  <c r="C1675" i="1"/>
  <c r="AE1674" i="1"/>
  <c r="AC1674" i="1"/>
  <c r="AA1674" i="1"/>
  <c r="Y1674" i="1"/>
  <c r="W1674" i="1"/>
  <c r="U1674" i="1"/>
  <c r="S1674" i="1"/>
  <c r="Q1674" i="1"/>
  <c r="O1674" i="1"/>
  <c r="M1674" i="1"/>
  <c r="K1674" i="1"/>
  <c r="I1674" i="1"/>
  <c r="G1674" i="1"/>
  <c r="D1674" i="1"/>
  <c r="C1674" i="1"/>
  <c r="AE1673" i="1"/>
  <c r="AC1673" i="1"/>
  <c r="AA1673" i="1"/>
  <c r="Y1673" i="1"/>
  <c r="W1673" i="1"/>
  <c r="U1673" i="1"/>
  <c r="S1673" i="1"/>
  <c r="Q1673" i="1"/>
  <c r="O1673" i="1"/>
  <c r="M1673" i="1"/>
  <c r="K1673" i="1"/>
  <c r="I1673" i="1"/>
  <c r="G1673" i="1"/>
  <c r="D1673" i="1"/>
  <c r="C1673" i="1"/>
  <c r="AE1672" i="1"/>
  <c r="AC1672" i="1"/>
  <c r="AA1672" i="1"/>
  <c r="Y1672" i="1"/>
  <c r="W1672" i="1"/>
  <c r="U1672" i="1"/>
  <c r="S1672" i="1"/>
  <c r="Q1672" i="1"/>
  <c r="O1672" i="1"/>
  <c r="M1672" i="1"/>
  <c r="K1672" i="1"/>
  <c r="I1672" i="1"/>
  <c r="G1672" i="1"/>
  <c r="D1672" i="1"/>
  <c r="C1672" i="1"/>
  <c r="AE1671" i="1"/>
  <c r="AC1671" i="1"/>
  <c r="AA1671" i="1"/>
  <c r="Y1671" i="1"/>
  <c r="W1671" i="1"/>
  <c r="U1671" i="1"/>
  <c r="S1671" i="1"/>
  <c r="Q1671" i="1"/>
  <c r="O1671" i="1"/>
  <c r="M1671" i="1"/>
  <c r="K1671" i="1"/>
  <c r="I1671" i="1"/>
  <c r="G1671" i="1"/>
  <c r="D1671" i="1"/>
  <c r="C1671" i="1"/>
  <c r="AE1670" i="1"/>
  <c r="AC1670" i="1"/>
  <c r="AA1670" i="1"/>
  <c r="Y1670" i="1"/>
  <c r="W1670" i="1"/>
  <c r="U1670" i="1"/>
  <c r="S1670" i="1"/>
  <c r="Q1670" i="1"/>
  <c r="O1670" i="1"/>
  <c r="M1670" i="1"/>
  <c r="K1670" i="1"/>
  <c r="I1670" i="1"/>
  <c r="G1670" i="1"/>
  <c r="D1670" i="1"/>
  <c r="C1670" i="1"/>
  <c r="AE1669" i="1"/>
  <c r="AC1669" i="1"/>
  <c r="AA1669" i="1"/>
  <c r="Y1669" i="1"/>
  <c r="W1669" i="1"/>
  <c r="U1669" i="1"/>
  <c r="S1669" i="1"/>
  <c r="Q1669" i="1"/>
  <c r="O1669" i="1"/>
  <c r="M1669" i="1"/>
  <c r="K1669" i="1"/>
  <c r="I1669" i="1"/>
  <c r="G1669" i="1"/>
  <c r="D1669" i="1"/>
  <c r="C1669" i="1"/>
  <c r="AE1668" i="1"/>
  <c r="AC1668" i="1"/>
  <c r="AA1668" i="1"/>
  <c r="Y1668" i="1"/>
  <c r="W1668" i="1"/>
  <c r="U1668" i="1"/>
  <c r="S1668" i="1"/>
  <c r="Q1668" i="1"/>
  <c r="O1668" i="1"/>
  <c r="M1668" i="1"/>
  <c r="K1668" i="1"/>
  <c r="I1668" i="1"/>
  <c r="G1668" i="1"/>
  <c r="D1668" i="1"/>
  <c r="C1668" i="1"/>
  <c r="AE1667" i="1"/>
  <c r="AC1667" i="1"/>
  <c r="AA1667" i="1"/>
  <c r="Y1667" i="1"/>
  <c r="W1667" i="1"/>
  <c r="U1667" i="1"/>
  <c r="S1667" i="1"/>
  <c r="Q1667" i="1"/>
  <c r="O1667" i="1"/>
  <c r="M1667" i="1"/>
  <c r="K1667" i="1"/>
  <c r="I1667" i="1"/>
  <c r="G1667" i="1"/>
  <c r="D1667" i="1"/>
  <c r="C1667" i="1"/>
  <c r="AE1666" i="1"/>
  <c r="AC1666" i="1"/>
  <c r="AA1666" i="1"/>
  <c r="Y1666" i="1"/>
  <c r="W1666" i="1"/>
  <c r="U1666" i="1"/>
  <c r="S1666" i="1"/>
  <c r="Q1666" i="1"/>
  <c r="O1666" i="1"/>
  <c r="M1666" i="1"/>
  <c r="K1666" i="1"/>
  <c r="I1666" i="1"/>
  <c r="G1666" i="1"/>
  <c r="D1666" i="1"/>
  <c r="C1666" i="1"/>
  <c r="AE1665" i="1"/>
  <c r="AC1665" i="1"/>
  <c r="AA1665" i="1"/>
  <c r="Y1665" i="1"/>
  <c r="W1665" i="1"/>
  <c r="U1665" i="1"/>
  <c r="S1665" i="1"/>
  <c r="Q1665" i="1"/>
  <c r="O1665" i="1"/>
  <c r="M1665" i="1"/>
  <c r="K1665" i="1"/>
  <c r="I1665" i="1"/>
  <c r="G1665" i="1"/>
  <c r="D1665" i="1"/>
  <c r="C1665" i="1"/>
  <c r="AE1664" i="1"/>
  <c r="AC1664" i="1"/>
  <c r="AA1664" i="1"/>
  <c r="Y1664" i="1"/>
  <c r="W1664" i="1"/>
  <c r="U1664" i="1"/>
  <c r="S1664" i="1"/>
  <c r="Q1664" i="1"/>
  <c r="O1664" i="1"/>
  <c r="M1664" i="1"/>
  <c r="K1664" i="1"/>
  <c r="I1664" i="1"/>
  <c r="G1664" i="1"/>
  <c r="D1664" i="1"/>
  <c r="C1664" i="1"/>
  <c r="AE1663" i="1"/>
  <c r="AC1663" i="1"/>
  <c r="AA1663" i="1"/>
  <c r="Y1663" i="1"/>
  <c r="W1663" i="1"/>
  <c r="U1663" i="1"/>
  <c r="S1663" i="1"/>
  <c r="Q1663" i="1"/>
  <c r="O1663" i="1"/>
  <c r="M1663" i="1"/>
  <c r="K1663" i="1"/>
  <c r="I1663" i="1"/>
  <c r="G1663" i="1"/>
  <c r="D1663" i="1"/>
  <c r="C1663" i="1"/>
  <c r="AE1662" i="1"/>
  <c r="AC1662" i="1"/>
  <c r="AA1662" i="1"/>
  <c r="Y1662" i="1"/>
  <c r="W1662" i="1"/>
  <c r="U1662" i="1"/>
  <c r="S1662" i="1"/>
  <c r="Q1662" i="1"/>
  <c r="O1662" i="1"/>
  <c r="M1662" i="1"/>
  <c r="K1662" i="1"/>
  <c r="I1662" i="1"/>
  <c r="G1662" i="1"/>
  <c r="D1662" i="1"/>
  <c r="C1662" i="1"/>
  <c r="AE1661" i="1"/>
  <c r="AC1661" i="1"/>
  <c r="AA1661" i="1"/>
  <c r="Y1661" i="1"/>
  <c r="W1661" i="1"/>
  <c r="U1661" i="1"/>
  <c r="S1661" i="1"/>
  <c r="Q1661" i="1"/>
  <c r="O1661" i="1"/>
  <c r="M1661" i="1"/>
  <c r="K1661" i="1"/>
  <c r="I1661" i="1"/>
  <c r="G1661" i="1"/>
  <c r="D1661" i="1"/>
  <c r="C1661" i="1"/>
  <c r="AE1660" i="1"/>
  <c r="AC1660" i="1"/>
  <c r="AA1660" i="1"/>
  <c r="Y1660" i="1"/>
  <c r="W1660" i="1"/>
  <c r="U1660" i="1"/>
  <c r="S1660" i="1"/>
  <c r="Q1660" i="1"/>
  <c r="O1660" i="1"/>
  <c r="M1660" i="1"/>
  <c r="K1660" i="1"/>
  <c r="I1660" i="1"/>
  <c r="G1660" i="1"/>
  <c r="D1660" i="1"/>
  <c r="C1660" i="1"/>
  <c r="AE1659" i="1"/>
  <c r="AC1659" i="1"/>
  <c r="AA1659" i="1"/>
  <c r="Y1659" i="1"/>
  <c r="W1659" i="1"/>
  <c r="U1659" i="1"/>
  <c r="S1659" i="1"/>
  <c r="Q1659" i="1"/>
  <c r="O1659" i="1"/>
  <c r="M1659" i="1"/>
  <c r="K1659" i="1"/>
  <c r="I1659" i="1"/>
  <c r="G1659" i="1"/>
  <c r="D1659" i="1"/>
  <c r="C1659" i="1"/>
  <c r="AE1658" i="1"/>
  <c r="AC1658" i="1"/>
  <c r="AA1658" i="1"/>
  <c r="Y1658" i="1"/>
  <c r="W1658" i="1"/>
  <c r="U1658" i="1"/>
  <c r="S1658" i="1"/>
  <c r="Q1658" i="1"/>
  <c r="O1658" i="1"/>
  <c r="M1658" i="1"/>
  <c r="K1658" i="1"/>
  <c r="I1658" i="1"/>
  <c r="G1658" i="1"/>
  <c r="D1658" i="1"/>
  <c r="C1658" i="1"/>
  <c r="AE1657" i="1"/>
  <c r="AC1657" i="1"/>
  <c r="AA1657" i="1"/>
  <c r="Y1657" i="1"/>
  <c r="W1657" i="1"/>
  <c r="U1657" i="1"/>
  <c r="S1657" i="1"/>
  <c r="Q1657" i="1"/>
  <c r="O1657" i="1"/>
  <c r="M1657" i="1"/>
  <c r="K1657" i="1"/>
  <c r="I1657" i="1"/>
  <c r="G1657" i="1"/>
  <c r="D1657" i="1"/>
  <c r="C1657" i="1"/>
  <c r="AE1656" i="1"/>
  <c r="AC1656" i="1"/>
  <c r="AA1656" i="1"/>
  <c r="Y1656" i="1"/>
  <c r="W1656" i="1"/>
  <c r="U1656" i="1"/>
  <c r="S1656" i="1"/>
  <c r="Q1656" i="1"/>
  <c r="O1656" i="1"/>
  <c r="M1656" i="1"/>
  <c r="K1656" i="1"/>
  <c r="I1656" i="1"/>
  <c r="G1656" i="1"/>
  <c r="D1656" i="1"/>
  <c r="C1656" i="1"/>
  <c r="AE1655" i="1"/>
  <c r="AC1655" i="1"/>
  <c r="AA1655" i="1"/>
  <c r="Y1655" i="1"/>
  <c r="W1655" i="1"/>
  <c r="U1655" i="1"/>
  <c r="S1655" i="1"/>
  <c r="Q1655" i="1"/>
  <c r="O1655" i="1"/>
  <c r="M1655" i="1"/>
  <c r="K1655" i="1"/>
  <c r="I1655" i="1"/>
  <c r="G1655" i="1"/>
  <c r="D1655" i="1"/>
  <c r="C1655" i="1"/>
  <c r="AE1654" i="1"/>
  <c r="AC1654" i="1"/>
  <c r="AA1654" i="1"/>
  <c r="Y1654" i="1"/>
  <c r="W1654" i="1"/>
  <c r="U1654" i="1"/>
  <c r="S1654" i="1"/>
  <c r="Q1654" i="1"/>
  <c r="O1654" i="1"/>
  <c r="M1654" i="1"/>
  <c r="K1654" i="1"/>
  <c r="I1654" i="1"/>
  <c r="G1654" i="1"/>
  <c r="D1654" i="1"/>
  <c r="C1654" i="1"/>
  <c r="AE1653" i="1"/>
  <c r="AC1653" i="1"/>
  <c r="AA1653" i="1"/>
  <c r="Y1653" i="1"/>
  <c r="W1653" i="1"/>
  <c r="U1653" i="1"/>
  <c r="S1653" i="1"/>
  <c r="Q1653" i="1"/>
  <c r="O1653" i="1"/>
  <c r="M1653" i="1"/>
  <c r="K1653" i="1"/>
  <c r="I1653" i="1"/>
  <c r="G1653" i="1"/>
  <c r="D1653" i="1"/>
  <c r="C1653" i="1"/>
  <c r="AE1652" i="1"/>
  <c r="AC1652" i="1"/>
  <c r="AA1652" i="1"/>
  <c r="Y1652" i="1"/>
  <c r="W1652" i="1"/>
  <c r="U1652" i="1"/>
  <c r="S1652" i="1"/>
  <c r="Q1652" i="1"/>
  <c r="O1652" i="1"/>
  <c r="M1652" i="1"/>
  <c r="K1652" i="1"/>
  <c r="I1652" i="1"/>
  <c r="G1652" i="1"/>
  <c r="D1652" i="1"/>
  <c r="C1652" i="1"/>
  <c r="AE1651" i="1"/>
  <c r="AC1651" i="1"/>
  <c r="AA1651" i="1"/>
  <c r="Y1651" i="1"/>
  <c r="W1651" i="1"/>
  <c r="U1651" i="1"/>
  <c r="S1651" i="1"/>
  <c r="Q1651" i="1"/>
  <c r="O1651" i="1"/>
  <c r="M1651" i="1"/>
  <c r="K1651" i="1"/>
  <c r="I1651" i="1"/>
  <c r="G1651" i="1"/>
  <c r="D1651" i="1"/>
  <c r="C1651" i="1"/>
  <c r="AE1650" i="1"/>
  <c r="AC1650" i="1"/>
  <c r="AA1650" i="1"/>
  <c r="Y1650" i="1"/>
  <c r="W1650" i="1"/>
  <c r="U1650" i="1"/>
  <c r="S1650" i="1"/>
  <c r="Q1650" i="1"/>
  <c r="O1650" i="1"/>
  <c r="M1650" i="1"/>
  <c r="K1650" i="1"/>
  <c r="I1650" i="1"/>
  <c r="G1650" i="1"/>
  <c r="D1650" i="1"/>
  <c r="C1650" i="1"/>
  <c r="AE1649" i="1"/>
  <c r="AC1649" i="1"/>
  <c r="AA1649" i="1"/>
  <c r="Y1649" i="1"/>
  <c r="W1649" i="1"/>
  <c r="U1649" i="1"/>
  <c r="S1649" i="1"/>
  <c r="Q1649" i="1"/>
  <c r="O1649" i="1"/>
  <c r="M1649" i="1"/>
  <c r="K1649" i="1"/>
  <c r="I1649" i="1"/>
  <c r="G1649" i="1"/>
  <c r="D1649" i="1"/>
  <c r="C1649" i="1"/>
  <c r="AE1648" i="1"/>
  <c r="AC1648" i="1"/>
  <c r="AA1648" i="1"/>
  <c r="Y1648" i="1"/>
  <c r="W1648" i="1"/>
  <c r="U1648" i="1"/>
  <c r="S1648" i="1"/>
  <c r="Q1648" i="1"/>
  <c r="O1648" i="1"/>
  <c r="M1648" i="1"/>
  <c r="K1648" i="1"/>
  <c r="I1648" i="1"/>
  <c r="G1648" i="1"/>
  <c r="D1648" i="1"/>
  <c r="C1648" i="1"/>
  <c r="AE1647" i="1"/>
  <c r="AC1647" i="1"/>
  <c r="AA1647" i="1"/>
  <c r="Y1647" i="1"/>
  <c r="W1647" i="1"/>
  <c r="U1647" i="1"/>
  <c r="S1647" i="1"/>
  <c r="Q1647" i="1"/>
  <c r="O1647" i="1"/>
  <c r="M1647" i="1"/>
  <c r="K1647" i="1"/>
  <c r="I1647" i="1"/>
  <c r="G1647" i="1"/>
  <c r="D1647" i="1"/>
  <c r="C1647" i="1"/>
  <c r="AE1646" i="1"/>
  <c r="AC1646" i="1"/>
  <c r="AA1646" i="1"/>
  <c r="Y1646" i="1"/>
  <c r="W1646" i="1"/>
  <c r="U1646" i="1"/>
  <c r="S1646" i="1"/>
  <c r="Q1646" i="1"/>
  <c r="O1646" i="1"/>
  <c r="M1646" i="1"/>
  <c r="K1646" i="1"/>
  <c r="I1646" i="1"/>
  <c r="G1646" i="1"/>
  <c r="D1646" i="1"/>
  <c r="C1646" i="1"/>
  <c r="AE1645" i="1"/>
  <c r="AC1645" i="1"/>
  <c r="AA1645" i="1"/>
  <c r="Y1645" i="1"/>
  <c r="W1645" i="1"/>
  <c r="U1645" i="1"/>
  <c r="S1645" i="1"/>
  <c r="Q1645" i="1"/>
  <c r="O1645" i="1"/>
  <c r="M1645" i="1"/>
  <c r="K1645" i="1"/>
  <c r="I1645" i="1"/>
  <c r="G1645" i="1"/>
  <c r="D1645" i="1"/>
  <c r="C1645" i="1"/>
  <c r="AE1644" i="1"/>
  <c r="AC1644" i="1"/>
  <c r="AA1644" i="1"/>
  <c r="Y1644" i="1"/>
  <c r="W1644" i="1"/>
  <c r="U1644" i="1"/>
  <c r="S1644" i="1"/>
  <c r="Q1644" i="1"/>
  <c r="O1644" i="1"/>
  <c r="M1644" i="1"/>
  <c r="K1644" i="1"/>
  <c r="I1644" i="1"/>
  <c r="G1644" i="1"/>
  <c r="D1644" i="1"/>
  <c r="C1644" i="1"/>
  <c r="AE1643" i="1"/>
  <c r="AC1643" i="1"/>
  <c r="AA1643" i="1"/>
  <c r="Y1643" i="1"/>
  <c r="W1643" i="1"/>
  <c r="U1643" i="1"/>
  <c r="S1643" i="1"/>
  <c r="Q1643" i="1"/>
  <c r="O1643" i="1"/>
  <c r="M1643" i="1"/>
  <c r="K1643" i="1"/>
  <c r="I1643" i="1"/>
  <c r="G1643" i="1"/>
  <c r="D1643" i="1"/>
  <c r="C1643" i="1"/>
  <c r="AE1642" i="1"/>
  <c r="AC1642" i="1"/>
  <c r="AA1642" i="1"/>
  <c r="Y1642" i="1"/>
  <c r="W1642" i="1"/>
  <c r="U1642" i="1"/>
  <c r="S1642" i="1"/>
  <c r="Q1642" i="1"/>
  <c r="O1642" i="1"/>
  <c r="M1642" i="1"/>
  <c r="K1642" i="1"/>
  <c r="I1642" i="1"/>
  <c r="G1642" i="1"/>
  <c r="D1642" i="1"/>
  <c r="C1642" i="1"/>
  <c r="AE1641" i="1"/>
  <c r="AC1641" i="1"/>
  <c r="AA1641" i="1"/>
  <c r="Y1641" i="1"/>
  <c r="W1641" i="1"/>
  <c r="U1641" i="1"/>
  <c r="S1641" i="1"/>
  <c r="Q1641" i="1"/>
  <c r="O1641" i="1"/>
  <c r="M1641" i="1"/>
  <c r="K1641" i="1"/>
  <c r="I1641" i="1"/>
  <c r="G1641" i="1"/>
  <c r="D1641" i="1"/>
  <c r="C1641" i="1"/>
  <c r="AE1640" i="1"/>
  <c r="AC1640" i="1"/>
  <c r="AA1640" i="1"/>
  <c r="Y1640" i="1"/>
  <c r="W1640" i="1"/>
  <c r="U1640" i="1"/>
  <c r="S1640" i="1"/>
  <c r="Q1640" i="1"/>
  <c r="O1640" i="1"/>
  <c r="M1640" i="1"/>
  <c r="K1640" i="1"/>
  <c r="I1640" i="1"/>
  <c r="G1640" i="1"/>
  <c r="D1640" i="1"/>
  <c r="C1640" i="1"/>
  <c r="AE1639" i="1"/>
  <c r="AC1639" i="1"/>
  <c r="AA1639" i="1"/>
  <c r="Y1639" i="1"/>
  <c r="W1639" i="1"/>
  <c r="U1639" i="1"/>
  <c r="S1639" i="1"/>
  <c r="Q1639" i="1"/>
  <c r="O1639" i="1"/>
  <c r="M1639" i="1"/>
  <c r="K1639" i="1"/>
  <c r="I1639" i="1"/>
  <c r="G1639" i="1"/>
  <c r="D1639" i="1"/>
  <c r="C1639" i="1"/>
  <c r="AE1638" i="1"/>
  <c r="AC1638" i="1"/>
  <c r="AA1638" i="1"/>
  <c r="Y1638" i="1"/>
  <c r="W1638" i="1"/>
  <c r="U1638" i="1"/>
  <c r="S1638" i="1"/>
  <c r="Q1638" i="1"/>
  <c r="O1638" i="1"/>
  <c r="M1638" i="1"/>
  <c r="K1638" i="1"/>
  <c r="I1638" i="1"/>
  <c r="G1638" i="1"/>
  <c r="D1638" i="1"/>
  <c r="C1638" i="1"/>
  <c r="AE1637" i="1"/>
  <c r="AC1637" i="1"/>
  <c r="AA1637" i="1"/>
  <c r="Y1637" i="1"/>
  <c r="W1637" i="1"/>
  <c r="U1637" i="1"/>
  <c r="S1637" i="1"/>
  <c r="Q1637" i="1"/>
  <c r="O1637" i="1"/>
  <c r="M1637" i="1"/>
  <c r="K1637" i="1"/>
  <c r="I1637" i="1"/>
  <c r="G1637" i="1"/>
  <c r="D1637" i="1"/>
  <c r="C1637" i="1"/>
  <c r="AE1636" i="1"/>
  <c r="AC1636" i="1"/>
  <c r="AA1636" i="1"/>
  <c r="Y1636" i="1"/>
  <c r="W1636" i="1"/>
  <c r="U1636" i="1"/>
  <c r="S1636" i="1"/>
  <c r="Q1636" i="1"/>
  <c r="O1636" i="1"/>
  <c r="M1636" i="1"/>
  <c r="K1636" i="1"/>
  <c r="I1636" i="1"/>
  <c r="G1636" i="1"/>
  <c r="D1636" i="1"/>
  <c r="C1636" i="1"/>
  <c r="AE1635" i="1"/>
  <c r="AC1635" i="1"/>
  <c r="AA1635" i="1"/>
  <c r="Y1635" i="1"/>
  <c r="W1635" i="1"/>
  <c r="U1635" i="1"/>
  <c r="S1635" i="1"/>
  <c r="Q1635" i="1"/>
  <c r="O1635" i="1"/>
  <c r="M1635" i="1"/>
  <c r="K1635" i="1"/>
  <c r="I1635" i="1"/>
  <c r="G1635" i="1"/>
  <c r="D1635" i="1"/>
  <c r="C1635" i="1"/>
  <c r="AE1634" i="1"/>
  <c r="AC1634" i="1"/>
  <c r="AA1634" i="1"/>
  <c r="Y1634" i="1"/>
  <c r="W1634" i="1"/>
  <c r="U1634" i="1"/>
  <c r="S1634" i="1"/>
  <c r="Q1634" i="1"/>
  <c r="O1634" i="1"/>
  <c r="M1634" i="1"/>
  <c r="K1634" i="1"/>
  <c r="I1634" i="1"/>
  <c r="G1634" i="1"/>
  <c r="D1634" i="1"/>
  <c r="C1634" i="1"/>
  <c r="AE1633" i="1"/>
  <c r="AC1633" i="1"/>
  <c r="AA1633" i="1"/>
  <c r="Y1633" i="1"/>
  <c r="W1633" i="1"/>
  <c r="U1633" i="1"/>
  <c r="S1633" i="1"/>
  <c r="Q1633" i="1"/>
  <c r="O1633" i="1"/>
  <c r="M1633" i="1"/>
  <c r="K1633" i="1"/>
  <c r="I1633" i="1"/>
  <c r="G1633" i="1"/>
  <c r="D1633" i="1"/>
  <c r="C1633" i="1"/>
  <c r="AE1632" i="1"/>
  <c r="AC1632" i="1"/>
  <c r="AA1632" i="1"/>
  <c r="Y1632" i="1"/>
  <c r="W1632" i="1"/>
  <c r="U1632" i="1"/>
  <c r="S1632" i="1"/>
  <c r="Q1632" i="1"/>
  <c r="O1632" i="1"/>
  <c r="M1632" i="1"/>
  <c r="K1632" i="1"/>
  <c r="I1632" i="1"/>
  <c r="G1632" i="1"/>
  <c r="D1632" i="1"/>
  <c r="C1632" i="1"/>
  <c r="AE1631" i="1"/>
  <c r="AC1631" i="1"/>
  <c r="AA1631" i="1"/>
  <c r="Y1631" i="1"/>
  <c r="W1631" i="1"/>
  <c r="U1631" i="1"/>
  <c r="S1631" i="1"/>
  <c r="Q1631" i="1"/>
  <c r="O1631" i="1"/>
  <c r="M1631" i="1"/>
  <c r="K1631" i="1"/>
  <c r="I1631" i="1"/>
  <c r="G1631" i="1"/>
  <c r="D1631" i="1"/>
  <c r="C1631" i="1"/>
  <c r="AE1630" i="1"/>
  <c r="AC1630" i="1"/>
  <c r="AA1630" i="1"/>
  <c r="Y1630" i="1"/>
  <c r="W1630" i="1"/>
  <c r="U1630" i="1"/>
  <c r="S1630" i="1"/>
  <c r="Q1630" i="1"/>
  <c r="O1630" i="1"/>
  <c r="M1630" i="1"/>
  <c r="K1630" i="1"/>
  <c r="I1630" i="1"/>
  <c r="G1630" i="1"/>
  <c r="D1630" i="1"/>
  <c r="C1630" i="1"/>
  <c r="AE1629" i="1"/>
  <c r="AC1629" i="1"/>
  <c r="AA1629" i="1"/>
  <c r="Y1629" i="1"/>
  <c r="W1629" i="1"/>
  <c r="U1629" i="1"/>
  <c r="S1629" i="1"/>
  <c r="Q1629" i="1"/>
  <c r="O1629" i="1"/>
  <c r="M1629" i="1"/>
  <c r="K1629" i="1"/>
  <c r="I1629" i="1"/>
  <c r="G1629" i="1"/>
  <c r="D1629" i="1"/>
  <c r="C1629" i="1"/>
  <c r="AE1628" i="1"/>
  <c r="AC1628" i="1"/>
  <c r="AA1628" i="1"/>
  <c r="Y1628" i="1"/>
  <c r="W1628" i="1"/>
  <c r="U1628" i="1"/>
  <c r="S1628" i="1"/>
  <c r="Q1628" i="1"/>
  <c r="O1628" i="1"/>
  <c r="M1628" i="1"/>
  <c r="K1628" i="1"/>
  <c r="I1628" i="1"/>
  <c r="G1628" i="1"/>
  <c r="D1628" i="1"/>
  <c r="C1628" i="1"/>
  <c r="AE1627" i="1"/>
  <c r="AC1627" i="1"/>
  <c r="AA1627" i="1"/>
  <c r="Y1627" i="1"/>
  <c r="W1627" i="1"/>
  <c r="U1627" i="1"/>
  <c r="S1627" i="1"/>
  <c r="Q1627" i="1"/>
  <c r="O1627" i="1"/>
  <c r="M1627" i="1"/>
  <c r="K1627" i="1"/>
  <c r="I1627" i="1"/>
  <c r="G1627" i="1"/>
  <c r="D1627" i="1"/>
  <c r="C1627" i="1"/>
  <c r="AE1626" i="1"/>
  <c r="AC1626" i="1"/>
  <c r="AA1626" i="1"/>
  <c r="Y1626" i="1"/>
  <c r="W1626" i="1"/>
  <c r="U1626" i="1"/>
  <c r="S1626" i="1"/>
  <c r="Q1626" i="1"/>
  <c r="O1626" i="1"/>
  <c r="M1626" i="1"/>
  <c r="K1626" i="1"/>
  <c r="I1626" i="1"/>
  <c r="G1626" i="1"/>
  <c r="D1626" i="1"/>
  <c r="C1626" i="1"/>
  <c r="AE1625" i="1"/>
  <c r="AC1625" i="1"/>
  <c r="AA1625" i="1"/>
  <c r="Y1625" i="1"/>
  <c r="W1625" i="1"/>
  <c r="U1625" i="1"/>
  <c r="S1625" i="1"/>
  <c r="Q1625" i="1"/>
  <c r="O1625" i="1"/>
  <c r="M1625" i="1"/>
  <c r="K1625" i="1"/>
  <c r="I1625" i="1"/>
  <c r="G1625" i="1"/>
  <c r="D1625" i="1"/>
  <c r="C1625" i="1"/>
  <c r="AE1624" i="1"/>
  <c r="AC1624" i="1"/>
  <c r="AA1624" i="1"/>
  <c r="Y1624" i="1"/>
  <c r="W1624" i="1"/>
  <c r="U1624" i="1"/>
  <c r="S1624" i="1"/>
  <c r="Q1624" i="1"/>
  <c r="O1624" i="1"/>
  <c r="M1624" i="1"/>
  <c r="K1624" i="1"/>
  <c r="I1624" i="1"/>
  <c r="G1624" i="1"/>
  <c r="D1624" i="1"/>
  <c r="C1624" i="1"/>
  <c r="AE1623" i="1"/>
  <c r="AC1623" i="1"/>
  <c r="AA1623" i="1"/>
  <c r="Y1623" i="1"/>
  <c r="W1623" i="1"/>
  <c r="U1623" i="1"/>
  <c r="S1623" i="1"/>
  <c r="Q1623" i="1"/>
  <c r="O1623" i="1"/>
  <c r="M1623" i="1"/>
  <c r="K1623" i="1"/>
  <c r="I1623" i="1"/>
  <c r="G1623" i="1"/>
  <c r="D1623" i="1"/>
  <c r="C1623" i="1"/>
  <c r="AE1622" i="1"/>
  <c r="AC1622" i="1"/>
  <c r="AA1622" i="1"/>
  <c r="Y1622" i="1"/>
  <c r="W1622" i="1"/>
  <c r="U1622" i="1"/>
  <c r="S1622" i="1"/>
  <c r="Q1622" i="1"/>
  <c r="O1622" i="1"/>
  <c r="M1622" i="1"/>
  <c r="K1622" i="1"/>
  <c r="I1622" i="1"/>
  <c r="G1622" i="1"/>
  <c r="D1622" i="1"/>
  <c r="C1622" i="1"/>
  <c r="AE1621" i="1"/>
  <c r="AC1621" i="1"/>
  <c r="AA1621" i="1"/>
  <c r="Y1621" i="1"/>
  <c r="W1621" i="1"/>
  <c r="U1621" i="1"/>
  <c r="S1621" i="1"/>
  <c r="Q1621" i="1"/>
  <c r="O1621" i="1"/>
  <c r="M1621" i="1"/>
  <c r="K1621" i="1"/>
  <c r="I1621" i="1"/>
  <c r="G1621" i="1"/>
  <c r="D1621" i="1"/>
  <c r="C1621" i="1"/>
  <c r="AE1620" i="1"/>
  <c r="AC1620" i="1"/>
  <c r="AA1620" i="1"/>
  <c r="Y1620" i="1"/>
  <c r="W1620" i="1"/>
  <c r="U1620" i="1"/>
  <c r="S1620" i="1"/>
  <c r="Q1620" i="1"/>
  <c r="O1620" i="1"/>
  <c r="M1620" i="1"/>
  <c r="K1620" i="1"/>
  <c r="I1620" i="1"/>
  <c r="G1620" i="1"/>
  <c r="D1620" i="1"/>
  <c r="C1620" i="1"/>
  <c r="AE1619" i="1"/>
  <c r="AC1619" i="1"/>
  <c r="AA1619" i="1"/>
  <c r="Y1619" i="1"/>
  <c r="W1619" i="1"/>
  <c r="U1619" i="1"/>
  <c r="S1619" i="1"/>
  <c r="Q1619" i="1"/>
  <c r="O1619" i="1"/>
  <c r="M1619" i="1"/>
  <c r="K1619" i="1"/>
  <c r="I1619" i="1"/>
  <c r="G1619" i="1"/>
  <c r="D1619" i="1"/>
  <c r="C1619" i="1"/>
  <c r="AE1618" i="1"/>
  <c r="AC1618" i="1"/>
  <c r="AA1618" i="1"/>
  <c r="Y1618" i="1"/>
  <c r="W1618" i="1"/>
  <c r="U1618" i="1"/>
  <c r="S1618" i="1"/>
  <c r="Q1618" i="1"/>
  <c r="O1618" i="1"/>
  <c r="M1618" i="1"/>
  <c r="K1618" i="1"/>
  <c r="I1618" i="1"/>
  <c r="G1618" i="1"/>
  <c r="D1618" i="1"/>
  <c r="C1618" i="1"/>
  <c r="AE1617" i="1"/>
  <c r="AC1617" i="1"/>
  <c r="AA1617" i="1"/>
  <c r="Y1617" i="1"/>
  <c r="W1617" i="1"/>
  <c r="U1617" i="1"/>
  <c r="S1617" i="1"/>
  <c r="Q1617" i="1"/>
  <c r="O1617" i="1"/>
  <c r="M1617" i="1"/>
  <c r="K1617" i="1"/>
  <c r="I1617" i="1"/>
  <c r="G1617" i="1"/>
  <c r="D1617" i="1"/>
  <c r="C1617" i="1"/>
  <c r="AE1616" i="1"/>
  <c r="AC1616" i="1"/>
  <c r="AA1616" i="1"/>
  <c r="Y1616" i="1"/>
  <c r="W1616" i="1"/>
  <c r="U1616" i="1"/>
  <c r="S1616" i="1"/>
  <c r="Q1616" i="1"/>
  <c r="O1616" i="1"/>
  <c r="M1616" i="1"/>
  <c r="K1616" i="1"/>
  <c r="I1616" i="1"/>
  <c r="G1616" i="1"/>
  <c r="D1616" i="1"/>
  <c r="C1616" i="1"/>
  <c r="AE1615" i="1"/>
  <c r="AC1615" i="1"/>
  <c r="AA1615" i="1"/>
  <c r="Y1615" i="1"/>
  <c r="W1615" i="1"/>
  <c r="U1615" i="1"/>
  <c r="S1615" i="1"/>
  <c r="Q1615" i="1"/>
  <c r="O1615" i="1"/>
  <c r="M1615" i="1"/>
  <c r="K1615" i="1"/>
  <c r="I1615" i="1"/>
  <c r="G1615" i="1"/>
  <c r="D1615" i="1"/>
  <c r="C1615" i="1"/>
  <c r="AE1614" i="1"/>
  <c r="AC1614" i="1"/>
  <c r="AA1614" i="1"/>
  <c r="Y1614" i="1"/>
  <c r="W1614" i="1"/>
  <c r="U1614" i="1"/>
  <c r="S1614" i="1"/>
  <c r="Q1614" i="1"/>
  <c r="O1614" i="1"/>
  <c r="M1614" i="1"/>
  <c r="K1614" i="1"/>
  <c r="I1614" i="1"/>
  <c r="G1614" i="1"/>
  <c r="D1614" i="1"/>
  <c r="C1614" i="1"/>
  <c r="AE1613" i="1"/>
  <c r="AC1613" i="1"/>
  <c r="AA1613" i="1"/>
  <c r="Y1613" i="1"/>
  <c r="W1613" i="1"/>
  <c r="U1613" i="1"/>
  <c r="S1613" i="1"/>
  <c r="Q1613" i="1"/>
  <c r="O1613" i="1"/>
  <c r="M1613" i="1"/>
  <c r="K1613" i="1"/>
  <c r="I1613" i="1"/>
  <c r="G1613" i="1"/>
  <c r="D1613" i="1"/>
  <c r="C1613" i="1"/>
  <c r="AE1612" i="1"/>
  <c r="AC1612" i="1"/>
  <c r="AA1612" i="1"/>
  <c r="Y1612" i="1"/>
  <c r="W1612" i="1"/>
  <c r="U1612" i="1"/>
  <c r="S1612" i="1"/>
  <c r="Q1612" i="1"/>
  <c r="O1612" i="1"/>
  <c r="M1612" i="1"/>
  <c r="K1612" i="1"/>
  <c r="I1612" i="1"/>
  <c r="G1612" i="1"/>
  <c r="D1612" i="1"/>
  <c r="C1612" i="1"/>
  <c r="AE1611" i="1"/>
  <c r="AC1611" i="1"/>
  <c r="AA1611" i="1"/>
  <c r="Y1611" i="1"/>
  <c r="W1611" i="1"/>
  <c r="U1611" i="1"/>
  <c r="S1611" i="1"/>
  <c r="Q1611" i="1"/>
  <c r="O1611" i="1"/>
  <c r="M1611" i="1"/>
  <c r="K1611" i="1"/>
  <c r="I1611" i="1"/>
  <c r="G1611" i="1"/>
  <c r="D1611" i="1"/>
  <c r="C1611" i="1"/>
  <c r="AE1610" i="1"/>
  <c r="AC1610" i="1"/>
  <c r="AA1610" i="1"/>
  <c r="Y1610" i="1"/>
  <c r="W1610" i="1"/>
  <c r="U1610" i="1"/>
  <c r="S1610" i="1"/>
  <c r="Q1610" i="1"/>
  <c r="O1610" i="1"/>
  <c r="M1610" i="1"/>
  <c r="K1610" i="1"/>
  <c r="I1610" i="1"/>
  <c r="G1610" i="1"/>
  <c r="D1610" i="1"/>
  <c r="C1610" i="1"/>
  <c r="AE1609" i="1"/>
  <c r="AC1609" i="1"/>
  <c r="AA1609" i="1"/>
  <c r="Y1609" i="1"/>
  <c r="W1609" i="1"/>
  <c r="U1609" i="1"/>
  <c r="S1609" i="1"/>
  <c r="Q1609" i="1"/>
  <c r="O1609" i="1"/>
  <c r="M1609" i="1"/>
  <c r="K1609" i="1"/>
  <c r="I1609" i="1"/>
  <c r="G1609" i="1"/>
  <c r="D1609" i="1"/>
  <c r="C1609" i="1"/>
  <c r="AE1608" i="1"/>
  <c r="AC1608" i="1"/>
  <c r="AA1608" i="1"/>
  <c r="Y1608" i="1"/>
  <c r="W1608" i="1"/>
  <c r="U1608" i="1"/>
  <c r="S1608" i="1"/>
  <c r="Q1608" i="1"/>
  <c r="O1608" i="1"/>
  <c r="M1608" i="1"/>
  <c r="K1608" i="1"/>
  <c r="I1608" i="1"/>
  <c r="G1608" i="1"/>
  <c r="D1608" i="1"/>
  <c r="C1608" i="1"/>
  <c r="AE1607" i="1"/>
  <c r="AC1607" i="1"/>
  <c r="AA1607" i="1"/>
  <c r="Y1607" i="1"/>
  <c r="W1607" i="1"/>
  <c r="U1607" i="1"/>
  <c r="S1607" i="1"/>
  <c r="Q1607" i="1"/>
  <c r="O1607" i="1"/>
  <c r="M1607" i="1"/>
  <c r="K1607" i="1"/>
  <c r="I1607" i="1"/>
  <c r="G1607" i="1"/>
  <c r="D1607" i="1"/>
  <c r="C1607" i="1"/>
  <c r="AE1606" i="1"/>
  <c r="AC1606" i="1"/>
  <c r="AA1606" i="1"/>
  <c r="Y1606" i="1"/>
  <c r="W1606" i="1"/>
  <c r="U1606" i="1"/>
  <c r="S1606" i="1"/>
  <c r="Q1606" i="1"/>
  <c r="O1606" i="1"/>
  <c r="M1606" i="1"/>
  <c r="K1606" i="1"/>
  <c r="I1606" i="1"/>
  <c r="G1606" i="1"/>
  <c r="D1606" i="1"/>
  <c r="C1606" i="1"/>
  <c r="AE1605" i="1"/>
  <c r="AC1605" i="1"/>
  <c r="AA1605" i="1"/>
  <c r="Y1605" i="1"/>
  <c r="W1605" i="1"/>
  <c r="U1605" i="1"/>
  <c r="S1605" i="1"/>
  <c r="Q1605" i="1"/>
  <c r="O1605" i="1"/>
  <c r="M1605" i="1"/>
  <c r="K1605" i="1"/>
  <c r="I1605" i="1"/>
  <c r="G1605" i="1"/>
  <c r="D1605" i="1"/>
  <c r="C1605" i="1"/>
  <c r="AE1604" i="1"/>
  <c r="AC1604" i="1"/>
  <c r="AA1604" i="1"/>
  <c r="Y1604" i="1"/>
  <c r="W1604" i="1"/>
  <c r="U1604" i="1"/>
  <c r="S1604" i="1"/>
  <c r="Q1604" i="1"/>
  <c r="O1604" i="1"/>
  <c r="M1604" i="1"/>
  <c r="K1604" i="1"/>
  <c r="I1604" i="1"/>
  <c r="G1604" i="1"/>
  <c r="D1604" i="1"/>
  <c r="C1604" i="1"/>
  <c r="AE1603" i="1"/>
  <c r="AC1603" i="1"/>
  <c r="AA1603" i="1"/>
  <c r="Y1603" i="1"/>
  <c r="W1603" i="1"/>
  <c r="U1603" i="1"/>
  <c r="S1603" i="1"/>
  <c r="Q1603" i="1"/>
  <c r="O1603" i="1"/>
  <c r="M1603" i="1"/>
  <c r="K1603" i="1"/>
  <c r="I1603" i="1"/>
  <c r="G1603" i="1"/>
  <c r="D1603" i="1"/>
  <c r="C1603" i="1"/>
  <c r="AE1602" i="1"/>
  <c r="AC1602" i="1"/>
  <c r="AA1602" i="1"/>
  <c r="Y1602" i="1"/>
  <c r="W1602" i="1"/>
  <c r="U1602" i="1"/>
  <c r="S1602" i="1"/>
  <c r="Q1602" i="1"/>
  <c r="O1602" i="1"/>
  <c r="M1602" i="1"/>
  <c r="K1602" i="1"/>
  <c r="I1602" i="1"/>
  <c r="G1602" i="1"/>
  <c r="D1602" i="1"/>
  <c r="C1602" i="1"/>
  <c r="AE1601" i="1"/>
  <c r="AC1601" i="1"/>
  <c r="AA1601" i="1"/>
  <c r="Y1601" i="1"/>
  <c r="W1601" i="1"/>
  <c r="U1601" i="1"/>
  <c r="S1601" i="1"/>
  <c r="Q1601" i="1"/>
  <c r="O1601" i="1"/>
  <c r="M1601" i="1"/>
  <c r="K1601" i="1"/>
  <c r="I1601" i="1"/>
  <c r="G1601" i="1"/>
  <c r="D1601" i="1"/>
  <c r="C1601" i="1"/>
  <c r="AE1600" i="1"/>
  <c r="AC1600" i="1"/>
  <c r="AA1600" i="1"/>
  <c r="Y1600" i="1"/>
  <c r="W1600" i="1"/>
  <c r="U1600" i="1"/>
  <c r="S1600" i="1"/>
  <c r="Q1600" i="1"/>
  <c r="O1600" i="1"/>
  <c r="M1600" i="1"/>
  <c r="K1600" i="1"/>
  <c r="I1600" i="1"/>
  <c r="G1600" i="1"/>
  <c r="D1600" i="1"/>
  <c r="C1600" i="1"/>
  <c r="AE1599" i="1"/>
  <c r="AC1599" i="1"/>
  <c r="AA1599" i="1"/>
  <c r="Y1599" i="1"/>
  <c r="W1599" i="1"/>
  <c r="U1599" i="1"/>
  <c r="S1599" i="1"/>
  <c r="Q1599" i="1"/>
  <c r="O1599" i="1"/>
  <c r="M1599" i="1"/>
  <c r="K1599" i="1"/>
  <c r="I1599" i="1"/>
  <c r="G1599" i="1"/>
  <c r="D1599" i="1"/>
  <c r="C1599" i="1"/>
  <c r="AE1598" i="1"/>
  <c r="AC1598" i="1"/>
  <c r="AA1598" i="1"/>
  <c r="Y1598" i="1"/>
  <c r="W1598" i="1"/>
  <c r="U1598" i="1"/>
  <c r="S1598" i="1"/>
  <c r="Q1598" i="1"/>
  <c r="O1598" i="1"/>
  <c r="M1598" i="1"/>
  <c r="K1598" i="1"/>
  <c r="I1598" i="1"/>
  <c r="G1598" i="1"/>
  <c r="D1598" i="1"/>
  <c r="C1598" i="1"/>
  <c r="AE1597" i="1"/>
  <c r="AC1597" i="1"/>
  <c r="AA1597" i="1"/>
  <c r="Y1597" i="1"/>
  <c r="W1597" i="1"/>
  <c r="U1597" i="1"/>
  <c r="S1597" i="1"/>
  <c r="Q1597" i="1"/>
  <c r="O1597" i="1"/>
  <c r="M1597" i="1"/>
  <c r="K1597" i="1"/>
  <c r="I1597" i="1"/>
  <c r="G1597" i="1"/>
  <c r="D1597" i="1"/>
  <c r="C1597" i="1"/>
  <c r="AE1596" i="1"/>
  <c r="AC1596" i="1"/>
  <c r="AA1596" i="1"/>
  <c r="Y1596" i="1"/>
  <c r="W1596" i="1"/>
  <c r="U1596" i="1"/>
  <c r="S1596" i="1"/>
  <c r="Q1596" i="1"/>
  <c r="O1596" i="1"/>
  <c r="M1596" i="1"/>
  <c r="K1596" i="1"/>
  <c r="I1596" i="1"/>
  <c r="G1596" i="1"/>
  <c r="D1596" i="1"/>
  <c r="C1596" i="1"/>
  <c r="AE1595" i="1"/>
  <c r="AC1595" i="1"/>
  <c r="AA1595" i="1"/>
  <c r="Y1595" i="1"/>
  <c r="W1595" i="1"/>
  <c r="U1595" i="1"/>
  <c r="S1595" i="1"/>
  <c r="Q1595" i="1"/>
  <c r="O1595" i="1"/>
  <c r="M1595" i="1"/>
  <c r="K1595" i="1"/>
  <c r="I1595" i="1"/>
  <c r="G1595" i="1"/>
  <c r="D1595" i="1"/>
  <c r="C1595" i="1"/>
  <c r="AE1594" i="1"/>
  <c r="AC1594" i="1"/>
  <c r="AA1594" i="1"/>
  <c r="Y1594" i="1"/>
  <c r="W1594" i="1"/>
  <c r="U1594" i="1"/>
  <c r="S1594" i="1"/>
  <c r="Q1594" i="1"/>
  <c r="O1594" i="1"/>
  <c r="M1594" i="1"/>
  <c r="K1594" i="1"/>
  <c r="I1594" i="1"/>
  <c r="G1594" i="1"/>
  <c r="D1594" i="1"/>
  <c r="C1594" i="1"/>
  <c r="AE1593" i="1"/>
  <c r="AC1593" i="1"/>
  <c r="AA1593" i="1"/>
  <c r="Y1593" i="1"/>
  <c r="W1593" i="1"/>
  <c r="U1593" i="1"/>
  <c r="S1593" i="1"/>
  <c r="Q1593" i="1"/>
  <c r="O1593" i="1"/>
  <c r="M1593" i="1"/>
  <c r="K1593" i="1"/>
  <c r="I1593" i="1"/>
  <c r="G1593" i="1"/>
  <c r="D1593" i="1"/>
  <c r="C1593" i="1"/>
  <c r="AE1592" i="1"/>
  <c r="AC1592" i="1"/>
  <c r="AA1592" i="1"/>
  <c r="Y1592" i="1"/>
  <c r="W1592" i="1"/>
  <c r="U1592" i="1"/>
  <c r="S1592" i="1"/>
  <c r="Q1592" i="1"/>
  <c r="O1592" i="1"/>
  <c r="M1592" i="1"/>
  <c r="K1592" i="1"/>
  <c r="I1592" i="1"/>
  <c r="G1592" i="1"/>
  <c r="D1592" i="1"/>
  <c r="C1592" i="1"/>
  <c r="AE1591" i="1"/>
  <c r="AC1591" i="1"/>
  <c r="AA1591" i="1"/>
  <c r="Y1591" i="1"/>
  <c r="W1591" i="1"/>
  <c r="U1591" i="1"/>
  <c r="S1591" i="1"/>
  <c r="Q1591" i="1"/>
  <c r="O1591" i="1"/>
  <c r="M1591" i="1"/>
  <c r="K1591" i="1"/>
  <c r="I1591" i="1"/>
  <c r="G1591" i="1"/>
  <c r="D1591" i="1"/>
  <c r="C1591" i="1"/>
  <c r="AE1590" i="1"/>
  <c r="AC1590" i="1"/>
  <c r="AA1590" i="1"/>
  <c r="Y1590" i="1"/>
  <c r="W1590" i="1"/>
  <c r="U1590" i="1"/>
  <c r="S1590" i="1"/>
  <c r="Q1590" i="1"/>
  <c r="O1590" i="1"/>
  <c r="M1590" i="1"/>
  <c r="K1590" i="1"/>
  <c r="I1590" i="1"/>
  <c r="G1590" i="1"/>
  <c r="D1590" i="1"/>
  <c r="C1590" i="1"/>
  <c r="AE1589" i="1"/>
  <c r="AC1589" i="1"/>
  <c r="AA1589" i="1"/>
  <c r="Y1589" i="1"/>
  <c r="W1589" i="1"/>
  <c r="U1589" i="1"/>
  <c r="S1589" i="1"/>
  <c r="Q1589" i="1"/>
  <c r="O1589" i="1"/>
  <c r="M1589" i="1"/>
  <c r="K1589" i="1"/>
  <c r="I1589" i="1"/>
  <c r="G1589" i="1"/>
  <c r="D1589" i="1"/>
  <c r="C1589" i="1"/>
  <c r="AE1588" i="1"/>
  <c r="AC1588" i="1"/>
  <c r="AA1588" i="1"/>
  <c r="Y1588" i="1"/>
  <c r="W1588" i="1"/>
  <c r="U1588" i="1"/>
  <c r="S1588" i="1"/>
  <c r="Q1588" i="1"/>
  <c r="O1588" i="1"/>
  <c r="M1588" i="1"/>
  <c r="K1588" i="1"/>
  <c r="I1588" i="1"/>
  <c r="G1588" i="1"/>
  <c r="D1588" i="1"/>
  <c r="C1588" i="1"/>
  <c r="AE1587" i="1"/>
  <c r="AC1587" i="1"/>
  <c r="AA1587" i="1"/>
  <c r="Y1587" i="1"/>
  <c r="W1587" i="1"/>
  <c r="U1587" i="1"/>
  <c r="S1587" i="1"/>
  <c r="Q1587" i="1"/>
  <c r="O1587" i="1"/>
  <c r="M1587" i="1"/>
  <c r="K1587" i="1"/>
  <c r="I1587" i="1"/>
  <c r="G1587" i="1"/>
  <c r="D1587" i="1"/>
  <c r="C1587" i="1"/>
  <c r="AE1586" i="1"/>
  <c r="AC1586" i="1"/>
  <c r="AA1586" i="1"/>
  <c r="Y1586" i="1"/>
  <c r="W1586" i="1"/>
  <c r="U1586" i="1"/>
  <c r="S1586" i="1"/>
  <c r="Q1586" i="1"/>
  <c r="O1586" i="1"/>
  <c r="M1586" i="1"/>
  <c r="K1586" i="1"/>
  <c r="I1586" i="1"/>
  <c r="G1586" i="1"/>
  <c r="D1586" i="1"/>
  <c r="C1586" i="1"/>
  <c r="AE1585" i="1"/>
  <c r="AC1585" i="1"/>
  <c r="AA1585" i="1"/>
  <c r="Y1585" i="1"/>
  <c r="W1585" i="1"/>
  <c r="U1585" i="1"/>
  <c r="S1585" i="1"/>
  <c r="Q1585" i="1"/>
  <c r="O1585" i="1"/>
  <c r="M1585" i="1"/>
  <c r="K1585" i="1"/>
  <c r="I1585" i="1"/>
  <c r="G1585" i="1"/>
  <c r="D1585" i="1"/>
  <c r="C1585" i="1"/>
  <c r="AE1584" i="1"/>
  <c r="AC1584" i="1"/>
  <c r="AA1584" i="1"/>
  <c r="Y1584" i="1"/>
  <c r="W1584" i="1"/>
  <c r="U1584" i="1"/>
  <c r="S1584" i="1"/>
  <c r="Q1584" i="1"/>
  <c r="O1584" i="1"/>
  <c r="M1584" i="1"/>
  <c r="K1584" i="1"/>
  <c r="I1584" i="1"/>
  <c r="G1584" i="1"/>
  <c r="D1584" i="1"/>
  <c r="C1584" i="1"/>
  <c r="AE1583" i="1"/>
  <c r="AC1583" i="1"/>
  <c r="AA1583" i="1"/>
  <c r="Y1583" i="1"/>
  <c r="W1583" i="1"/>
  <c r="U1583" i="1"/>
  <c r="S1583" i="1"/>
  <c r="Q1583" i="1"/>
  <c r="O1583" i="1"/>
  <c r="M1583" i="1"/>
  <c r="K1583" i="1"/>
  <c r="I1583" i="1"/>
  <c r="G1583" i="1"/>
  <c r="D1583" i="1"/>
  <c r="C1583" i="1"/>
  <c r="AE1582" i="1"/>
  <c r="AC1582" i="1"/>
  <c r="AA1582" i="1"/>
  <c r="Y1582" i="1"/>
  <c r="W1582" i="1"/>
  <c r="U1582" i="1"/>
  <c r="S1582" i="1"/>
  <c r="Q1582" i="1"/>
  <c r="O1582" i="1"/>
  <c r="M1582" i="1"/>
  <c r="K1582" i="1"/>
  <c r="I1582" i="1"/>
  <c r="G1582" i="1"/>
  <c r="D1582" i="1"/>
  <c r="C1582" i="1"/>
  <c r="AE1581" i="1"/>
  <c r="AC1581" i="1"/>
  <c r="AA1581" i="1"/>
  <c r="Y1581" i="1"/>
  <c r="W1581" i="1"/>
  <c r="U1581" i="1"/>
  <c r="S1581" i="1"/>
  <c r="Q1581" i="1"/>
  <c r="O1581" i="1"/>
  <c r="M1581" i="1"/>
  <c r="K1581" i="1"/>
  <c r="I1581" i="1"/>
  <c r="G1581" i="1"/>
  <c r="D1581" i="1"/>
  <c r="C1581" i="1"/>
  <c r="AE1580" i="1"/>
  <c r="AC1580" i="1"/>
  <c r="AA1580" i="1"/>
  <c r="Y1580" i="1"/>
  <c r="W1580" i="1"/>
  <c r="U1580" i="1"/>
  <c r="S1580" i="1"/>
  <c r="Q1580" i="1"/>
  <c r="O1580" i="1"/>
  <c r="M1580" i="1"/>
  <c r="K1580" i="1"/>
  <c r="I1580" i="1"/>
  <c r="G1580" i="1"/>
  <c r="D1580" i="1"/>
  <c r="C1580" i="1"/>
  <c r="AE1579" i="1"/>
  <c r="AC1579" i="1"/>
  <c r="AA1579" i="1"/>
  <c r="Y1579" i="1"/>
  <c r="W1579" i="1"/>
  <c r="U1579" i="1"/>
  <c r="S1579" i="1"/>
  <c r="Q1579" i="1"/>
  <c r="O1579" i="1"/>
  <c r="M1579" i="1"/>
  <c r="K1579" i="1"/>
  <c r="I1579" i="1"/>
  <c r="G1579" i="1"/>
  <c r="D1579" i="1"/>
  <c r="C1579" i="1"/>
  <c r="AE1578" i="1"/>
  <c r="AC1578" i="1"/>
  <c r="AA1578" i="1"/>
  <c r="Y1578" i="1"/>
  <c r="W1578" i="1"/>
  <c r="U1578" i="1"/>
  <c r="S1578" i="1"/>
  <c r="Q1578" i="1"/>
  <c r="O1578" i="1"/>
  <c r="M1578" i="1"/>
  <c r="K1578" i="1"/>
  <c r="I1578" i="1"/>
  <c r="G1578" i="1"/>
  <c r="D1578" i="1"/>
  <c r="C1578" i="1"/>
  <c r="AE1577" i="1"/>
  <c r="AC1577" i="1"/>
  <c r="AA1577" i="1"/>
  <c r="Y1577" i="1"/>
  <c r="W1577" i="1"/>
  <c r="U1577" i="1"/>
  <c r="S1577" i="1"/>
  <c r="Q1577" i="1"/>
  <c r="O1577" i="1"/>
  <c r="M1577" i="1"/>
  <c r="K1577" i="1"/>
  <c r="I1577" i="1"/>
  <c r="G1577" i="1"/>
  <c r="D1577" i="1"/>
  <c r="C1577" i="1"/>
  <c r="AE1576" i="1"/>
  <c r="AC1576" i="1"/>
  <c r="AA1576" i="1"/>
  <c r="Y1576" i="1"/>
  <c r="W1576" i="1"/>
  <c r="U1576" i="1"/>
  <c r="S1576" i="1"/>
  <c r="Q1576" i="1"/>
  <c r="O1576" i="1"/>
  <c r="M1576" i="1"/>
  <c r="K1576" i="1"/>
  <c r="I1576" i="1"/>
  <c r="G1576" i="1"/>
  <c r="D1576" i="1"/>
  <c r="C1576" i="1"/>
  <c r="AE1575" i="1"/>
  <c r="AC1575" i="1"/>
  <c r="AA1575" i="1"/>
  <c r="Y1575" i="1"/>
  <c r="W1575" i="1"/>
  <c r="U1575" i="1"/>
  <c r="S1575" i="1"/>
  <c r="Q1575" i="1"/>
  <c r="O1575" i="1"/>
  <c r="M1575" i="1"/>
  <c r="K1575" i="1"/>
  <c r="I1575" i="1"/>
  <c r="G1575" i="1"/>
  <c r="D1575" i="1"/>
  <c r="C1575" i="1"/>
  <c r="AE1574" i="1"/>
  <c r="AC1574" i="1"/>
  <c r="AA1574" i="1"/>
  <c r="Y1574" i="1"/>
  <c r="W1574" i="1"/>
  <c r="U1574" i="1"/>
  <c r="S1574" i="1"/>
  <c r="Q1574" i="1"/>
  <c r="O1574" i="1"/>
  <c r="M1574" i="1"/>
  <c r="K1574" i="1"/>
  <c r="I1574" i="1"/>
  <c r="G1574" i="1"/>
  <c r="D1574" i="1"/>
  <c r="C1574" i="1"/>
  <c r="AE1573" i="1"/>
  <c r="AC1573" i="1"/>
  <c r="AA1573" i="1"/>
  <c r="Y1573" i="1"/>
  <c r="W1573" i="1"/>
  <c r="U1573" i="1"/>
  <c r="S1573" i="1"/>
  <c r="Q1573" i="1"/>
  <c r="O1573" i="1"/>
  <c r="M1573" i="1"/>
  <c r="K1573" i="1"/>
  <c r="I1573" i="1"/>
  <c r="G1573" i="1"/>
  <c r="D1573" i="1"/>
  <c r="C1573" i="1"/>
  <c r="AE1572" i="1"/>
  <c r="AC1572" i="1"/>
  <c r="AA1572" i="1"/>
  <c r="Y1572" i="1"/>
  <c r="W1572" i="1"/>
  <c r="U1572" i="1"/>
  <c r="S1572" i="1"/>
  <c r="Q1572" i="1"/>
  <c r="O1572" i="1"/>
  <c r="M1572" i="1"/>
  <c r="K1572" i="1"/>
  <c r="I1572" i="1"/>
  <c r="G1572" i="1"/>
  <c r="D1572" i="1"/>
  <c r="C1572" i="1"/>
  <c r="AE1571" i="1"/>
  <c r="AC1571" i="1"/>
  <c r="AA1571" i="1"/>
  <c r="Y1571" i="1"/>
  <c r="W1571" i="1"/>
  <c r="U1571" i="1"/>
  <c r="S1571" i="1"/>
  <c r="Q1571" i="1"/>
  <c r="O1571" i="1"/>
  <c r="M1571" i="1"/>
  <c r="K1571" i="1"/>
  <c r="I1571" i="1"/>
  <c r="G1571" i="1"/>
  <c r="D1571" i="1"/>
  <c r="C1571" i="1"/>
  <c r="AE1570" i="1"/>
  <c r="AC1570" i="1"/>
  <c r="AA1570" i="1"/>
  <c r="Y1570" i="1"/>
  <c r="W1570" i="1"/>
  <c r="U1570" i="1"/>
  <c r="S1570" i="1"/>
  <c r="Q1570" i="1"/>
  <c r="O1570" i="1"/>
  <c r="M1570" i="1"/>
  <c r="K1570" i="1"/>
  <c r="I1570" i="1"/>
  <c r="G1570" i="1"/>
  <c r="D1570" i="1"/>
  <c r="C1570" i="1"/>
  <c r="AE1569" i="1"/>
  <c r="AC1569" i="1"/>
  <c r="AA1569" i="1"/>
  <c r="Y1569" i="1"/>
  <c r="W1569" i="1"/>
  <c r="U1569" i="1"/>
  <c r="S1569" i="1"/>
  <c r="Q1569" i="1"/>
  <c r="O1569" i="1"/>
  <c r="M1569" i="1"/>
  <c r="K1569" i="1"/>
  <c r="I1569" i="1"/>
  <c r="G1569" i="1"/>
  <c r="D1569" i="1"/>
  <c r="C1569" i="1"/>
  <c r="AE1568" i="1"/>
  <c r="AC1568" i="1"/>
  <c r="AA1568" i="1"/>
  <c r="Y1568" i="1"/>
  <c r="W1568" i="1"/>
  <c r="U1568" i="1"/>
  <c r="S1568" i="1"/>
  <c r="Q1568" i="1"/>
  <c r="O1568" i="1"/>
  <c r="M1568" i="1"/>
  <c r="K1568" i="1"/>
  <c r="I1568" i="1"/>
  <c r="G1568" i="1"/>
  <c r="D1568" i="1"/>
  <c r="C1568" i="1"/>
  <c r="AE1567" i="1"/>
  <c r="AC1567" i="1"/>
  <c r="AA1567" i="1"/>
  <c r="Y1567" i="1"/>
  <c r="W1567" i="1"/>
  <c r="U1567" i="1"/>
  <c r="S1567" i="1"/>
  <c r="Q1567" i="1"/>
  <c r="O1567" i="1"/>
  <c r="M1567" i="1"/>
  <c r="K1567" i="1"/>
  <c r="I1567" i="1"/>
  <c r="G1567" i="1"/>
  <c r="D1567" i="1"/>
  <c r="C1567" i="1"/>
  <c r="AE1566" i="1"/>
  <c r="AC1566" i="1"/>
  <c r="AA1566" i="1"/>
  <c r="Y1566" i="1"/>
  <c r="W1566" i="1"/>
  <c r="U1566" i="1"/>
  <c r="S1566" i="1"/>
  <c r="Q1566" i="1"/>
  <c r="O1566" i="1"/>
  <c r="M1566" i="1"/>
  <c r="K1566" i="1"/>
  <c r="I1566" i="1"/>
  <c r="G1566" i="1"/>
  <c r="D1566" i="1"/>
  <c r="C1566" i="1"/>
  <c r="AE1565" i="1"/>
  <c r="AC1565" i="1"/>
  <c r="AA1565" i="1"/>
  <c r="Y1565" i="1"/>
  <c r="W1565" i="1"/>
  <c r="U1565" i="1"/>
  <c r="S1565" i="1"/>
  <c r="Q1565" i="1"/>
  <c r="O1565" i="1"/>
  <c r="M1565" i="1"/>
  <c r="K1565" i="1"/>
  <c r="I1565" i="1"/>
  <c r="G1565" i="1"/>
  <c r="D1565" i="1"/>
  <c r="C1565" i="1"/>
  <c r="AE1564" i="1"/>
  <c r="AC1564" i="1"/>
  <c r="AA1564" i="1"/>
  <c r="Y1564" i="1"/>
  <c r="W1564" i="1"/>
  <c r="U1564" i="1"/>
  <c r="S1564" i="1"/>
  <c r="Q1564" i="1"/>
  <c r="O1564" i="1"/>
  <c r="M1564" i="1"/>
  <c r="K1564" i="1"/>
  <c r="I1564" i="1"/>
  <c r="G1564" i="1"/>
  <c r="D1564" i="1"/>
  <c r="C1564" i="1"/>
  <c r="AE1563" i="1"/>
  <c r="AC1563" i="1"/>
  <c r="AA1563" i="1"/>
  <c r="Y1563" i="1"/>
  <c r="W1563" i="1"/>
  <c r="U1563" i="1"/>
  <c r="S1563" i="1"/>
  <c r="Q1563" i="1"/>
  <c r="O1563" i="1"/>
  <c r="M1563" i="1"/>
  <c r="K1563" i="1"/>
  <c r="I1563" i="1"/>
  <c r="G1563" i="1"/>
  <c r="D1563" i="1"/>
  <c r="C1563" i="1"/>
  <c r="AE1562" i="1"/>
  <c r="AC1562" i="1"/>
  <c r="AA1562" i="1"/>
  <c r="Y1562" i="1"/>
  <c r="W1562" i="1"/>
  <c r="U1562" i="1"/>
  <c r="S1562" i="1"/>
  <c r="Q1562" i="1"/>
  <c r="O1562" i="1"/>
  <c r="M1562" i="1"/>
  <c r="K1562" i="1"/>
  <c r="I1562" i="1"/>
  <c r="G1562" i="1"/>
  <c r="D1562" i="1"/>
  <c r="C1562" i="1"/>
  <c r="AE1561" i="1"/>
  <c r="AC1561" i="1"/>
  <c r="AA1561" i="1"/>
  <c r="Y1561" i="1"/>
  <c r="W1561" i="1"/>
  <c r="U1561" i="1"/>
  <c r="S1561" i="1"/>
  <c r="Q1561" i="1"/>
  <c r="O1561" i="1"/>
  <c r="M1561" i="1"/>
  <c r="K1561" i="1"/>
  <c r="I1561" i="1"/>
  <c r="G1561" i="1"/>
  <c r="D1561" i="1"/>
  <c r="C1561" i="1"/>
  <c r="AE1560" i="1"/>
  <c r="AC1560" i="1"/>
  <c r="AA1560" i="1"/>
  <c r="Y1560" i="1"/>
  <c r="W1560" i="1"/>
  <c r="U1560" i="1"/>
  <c r="S1560" i="1"/>
  <c r="Q1560" i="1"/>
  <c r="O1560" i="1"/>
  <c r="M1560" i="1"/>
  <c r="K1560" i="1"/>
  <c r="I1560" i="1"/>
  <c r="G1560" i="1"/>
  <c r="D1560" i="1"/>
  <c r="C1560" i="1"/>
  <c r="AE1559" i="1"/>
  <c r="AC1559" i="1"/>
  <c r="AA1559" i="1"/>
  <c r="Y1559" i="1"/>
  <c r="W1559" i="1"/>
  <c r="U1559" i="1"/>
  <c r="S1559" i="1"/>
  <c r="Q1559" i="1"/>
  <c r="O1559" i="1"/>
  <c r="M1559" i="1"/>
  <c r="K1559" i="1"/>
  <c r="I1559" i="1"/>
  <c r="G1559" i="1"/>
  <c r="D1559" i="1"/>
  <c r="C1559" i="1"/>
  <c r="AE1558" i="1"/>
  <c r="AC1558" i="1"/>
  <c r="AA1558" i="1"/>
  <c r="Y1558" i="1"/>
  <c r="W1558" i="1"/>
  <c r="U1558" i="1"/>
  <c r="S1558" i="1"/>
  <c r="Q1558" i="1"/>
  <c r="O1558" i="1"/>
  <c r="M1558" i="1"/>
  <c r="K1558" i="1"/>
  <c r="I1558" i="1"/>
  <c r="G1558" i="1"/>
  <c r="D1558" i="1"/>
  <c r="C1558" i="1"/>
  <c r="AE1557" i="1"/>
  <c r="AC1557" i="1"/>
  <c r="AA1557" i="1"/>
  <c r="Y1557" i="1"/>
  <c r="W1557" i="1"/>
  <c r="U1557" i="1"/>
  <c r="S1557" i="1"/>
  <c r="Q1557" i="1"/>
  <c r="O1557" i="1"/>
  <c r="M1557" i="1"/>
  <c r="K1557" i="1"/>
  <c r="I1557" i="1"/>
  <c r="G1557" i="1"/>
  <c r="D1557" i="1"/>
  <c r="C1557" i="1"/>
  <c r="AE1556" i="1"/>
  <c r="AC1556" i="1"/>
  <c r="AA1556" i="1"/>
  <c r="Y1556" i="1"/>
  <c r="W1556" i="1"/>
  <c r="U1556" i="1"/>
  <c r="S1556" i="1"/>
  <c r="Q1556" i="1"/>
  <c r="O1556" i="1"/>
  <c r="M1556" i="1"/>
  <c r="K1556" i="1"/>
  <c r="I1556" i="1"/>
  <c r="G1556" i="1"/>
  <c r="D1556" i="1"/>
  <c r="C1556" i="1"/>
  <c r="AE1555" i="1"/>
  <c r="AC1555" i="1"/>
  <c r="AA1555" i="1"/>
  <c r="Y1555" i="1"/>
  <c r="W1555" i="1"/>
  <c r="U1555" i="1"/>
  <c r="S1555" i="1"/>
  <c r="Q1555" i="1"/>
  <c r="O1555" i="1"/>
  <c r="M1555" i="1"/>
  <c r="K1555" i="1"/>
  <c r="I1555" i="1"/>
  <c r="G1555" i="1"/>
  <c r="D1555" i="1"/>
  <c r="C1555" i="1"/>
  <c r="AE1554" i="1"/>
  <c r="AC1554" i="1"/>
  <c r="AA1554" i="1"/>
  <c r="Y1554" i="1"/>
  <c r="W1554" i="1"/>
  <c r="U1554" i="1"/>
  <c r="S1554" i="1"/>
  <c r="Q1554" i="1"/>
  <c r="O1554" i="1"/>
  <c r="M1554" i="1"/>
  <c r="K1554" i="1"/>
  <c r="I1554" i="1"/>
  <c r="G1554" i="1"/>
  <c r="D1554" i="1"/>
  <c r="C1554" i="1"/>
  <c r="AE1553" i="1"/>
  <c r="AC1553" i="1"/>
  <c r="AA1553" i="1"/>
  <c r="Y1553" i="1"/>
  <c r="W1553" i="1"/>
  <c r="U1553" i="1"/>
  <c r="S1553" i="1"/>
  <c r="Q1553" i="1"/>
  <c r="O1553" i="1"/>
  <c r="M1553" i="1"/>
  <c r="K1553" i="1"/>
  <c r="I1553" i="1"/>
  <c r="G1553" i="1"/>
  <c r="D1553" i="1"/>
  <c r="C1553" i="1"/>
  <c r="AE1552" i="1"/>
  <c r="AC1552" i="1"/>
  <c r="AA1552" i="1"/>
  <c r="Y1552" i="1"/>
  <c r="W1552" i="1"/>
  <c r="U1552" i="1"/>
  <c r="S1552" i="1"/>
  <c r="Q1552" i="1"/>
  <c r="O1552" i="1"/>
  <c r="M1552" i="1"/>
  <c r="K1552" i="1"/>
  <c r="I1552" i="1"/>
  <c r="G1552" i="1"/>
  <c r="D1552" i="1"/>
  <c r="C1552" i="1"/>
  <c r="AE1551" i="1"/>
  <c r="AC1551" i="1"/>
  <c r="AA1551" i="1"/>
  <c r="Y1551" i="1"/>
  <c r="W1551" i="1"/>
  <c r="U1551" i="1"/>
  <c r="S1551" i="1"/>
  <c r="Q1551" i="1"/>
  <c r="O1551" i="1"/>
  <c r="M1551" i="1"/>
  <c r="K1551" i="1"/>
  <c r="I1551" i="1"/>
  <c r="G1551" i="1"/>
  <c r="D1551" i="1"/>
  <c r="C1551" i="1"/>
  <c r="AE1550" i="1"/>
  <c r="AC1550" i="1"/>
  <c r="AA1550" i="1"/>
  <c r="Y1550" i="1"/>
  <c r="W1550" i="1"/>
  <c r="U1550" i="1"/>
  <c r="S1550" i="1"/>
  <c r="Q1550" i="1"/>
  <c r="O1550" i="1"/>
  <c r="M1550" i="1"/>
  <c r="K1550" i="1"/>
  <c r="I1550" i="1"/>
  <c r="G1550" i="1"/>
  <c r="D1550" i="1"/>
  <c r="C1550" i="1"/>
  <c r="AE1549" i="1"/>
  <c r="AC1549" i="1"/>
  <c r="AA1549" i="1"/>
  <c r="Y1549" i="1"/>
  <c r="W1549" i="1"/>
  <c r="U1549" i="1"/>
  <c r="S1549" i="1"/>
  <c r="Q1549" i="1"/>
  <c r="O1549" i="1"/>
  <c r="M1549" i="1"/>
  <c r="K1549" i="1"/>
  <c r="I1549" i="1"/>
  <c r="G1549" i="1"/>
  <c r="D1549" i="1"/>
  <c r="C1549" i="1"/>
  <c r="AE1548" i="1"/>
  <c r="AC1548" i="1"/>
  <c r="AA1548" i="1"/>
  <c r="Y1548" i="1"/>
  <c r="W1548" i="1"/>
  <c r="U1548" i="1"/>
  <c r="S1548" i="1"/>
  <c r="Q1548" i="1"/>
  <c r="O1548" i="1"/>
  <c r="M1548" i="1"/>
  <c r="K1548" i="1"/>
  <c r="I1548" i="1"/>
  <c r="G1548" i="1"/>
  <c r="D1548" i="1"/>
  <c r="C1548" i="1"/>
  <c r="AE1547" i="1"/>
  <c r="AC1547" i="1"/>
  <c r="AA1547" i="1"/>
  <c r="Y1547" i="1"/>
  <c r="W1547" i="1"/>
  <c r="U1547" i="1"/>
  <c r="S1547" i="1"/>
  <c r="Q1547" i="1"/>
  <c r="O1547" i="1"/>
  <c r="M1547" i="1"/>
  <c r="K1547" i="1"/>
  <c r="I1547" i="1"/>
  <c r="G1547" i="1"/>
  <c r="D1547" i="1"/>
  <c r="C1547" i="1"/>
  <c r="AE1546" i="1"/>
  <c r="AC1546" i="1"/>
  <c r="AA1546" i="1"/>
  <c r="Y1546" i="1"/>
  <c r="W1546" i="1"/>
  <c r="U1546" i="1"/>
  <c r="S1546" i="1"/>
  <c r="Q1546" i="1"/>
  <c r="O1546" i="1"/>
  <c r="M1546" i="1"/>
  <c r="K1546" i="1"/>
  <c r="I1546" i="1"/>
  <c r="G1546" i="1"/>
  <c r="D1546" i="1"/>
  <c r="C1546" i="1"/>
  <c r="AE1545" i="1"/>
  <c r="AC1545" i="1"/>
  <c r="AA1545" i="1"/>
  <c r="Y1545" i="1"/>
  <c r="W1545" i="1"/>
  <c r="U1545" i="1"/>
  <c r="S1545" i="1"/>
  <c r="Q1545" i="1"/>
  <c r="O1545" i="1"/>
  <c r="M1545" i="1"/>
  <c r="K1545" i="1"/>
  <c r="I1545" i="1"/>
  <c r="G1545" i="1"/>
  <c r="D1545" i="1"/>
  <c r="C1545" i="1"/>
  <c r="AE1544" i="1"/>
  <c r="AC1544" i="1"/>
  <c r="AA1544" i="1"/>
  <c r="Y1544" i="1"/>
  <c r="W1544" i="1"/>
  <c r="U1544" i="1"/>
  <c r="S1544" i="1"/>
  <c r="Q1544" i="1"/>
  <c r="O1544" i="1"/>
  <c r="M1544" i="1"/>
  <c r="K1544" i="1"/>
  <c r="I1544" i="1"/>
  <c r="G1544" i="1"/>
  <c r="D1544" i="1"/>
  <c r="C1544" i="1"/>
  <c r="AE1543" i="1"/>
  <c r="AC1543" i="1"/>
  <c r="AA1543" i="1"/>
  <c r="Y1543" i="1"/>
  <c r="W1543" i="1"/>
  <c r="U1543" i="1"/>
  <c r="S1543" i="1"/>
  <c r="Q1543" i="1"/>
  <c r="O1543" i="1"/>
  <c r="M1543" i="1"/>
  <c r="K1543" i="1"/>
  <c r="I1543" i="1"/>
  <c r="G1543" i="1"/>
  <c r="D1543" i="1"/>
  <c r="C1543" i="1"/>
  <c r="AE1542" i="1"/>
  <c r="AC1542" i="1"/>
  <c r="AA1542" i="1"/>
  <c r="Y1542" i="1"/>
  <c r="W1542" i="1"/>
  <c r="U1542" i="1"/>
  <c r="S1542" i="1"/>
  <c r="Q1542" i="1"/>
  <c r="O1542" i="1"/>
  <c r="M1542" i="1"/>
  <c r="K1542" i="1"/>
  <c r="I1542" i="1"/>
  <c r="G1542" i="1"/>
  <c r="D1542" i="1"/>
  <c r="C1542" i="1"/>
  <c r="AE1541" i="1"/>
  <c r="AC1541" i="1"/>
  <c r="AA1541" i="1"/>
  <c r="Y1541" i="1"/>
  <c r="W1541" i="1"/>
  <c r="U1541" i="1"/>
  <c r="S1541" i="1"/>
  <c r="Q1541" i="1"/>
  <c r="O1541" i="1"/>
  <c r="M1541" i="1"/>
  <c r="K1541" i="1"/>
  <c r="I1541" i="1"/>
  <c r="G1541" i="1"/>
  <c r="D1541" i="1"/>
  <c r="C1541" i="1"/>
  <c r="AE1540" i="1"/>
  <c r="AC1540" i="1"/>
  <c r="AA1540" i="1"/>
  <c r="Y1540" i="1"/>
  <c r="W1540" i="1"/>
  <c r="U1540" i="1"/>
  <c r="S1540" i="1"/>
  <c r="Q1540" i="1"/>
  <c r="O1540" i="1"/>
  <c r="M1540" i="1"/>
  <c r="K1540" i="1"/>
  <c r="I1540" i="1"/>
  <c r="G1540" i="1"/>
  <c r="D1540" i="1"/>
  <c r="C1540" i="1"/>
  <c r="AE1539" i="1"/>
  <c r="AC1539" i="1"/>
  <c r="AA1539" i="1"/>
  <c r="Y1539" i="1"/>
  <c r="W1539" i="1"/>
  <c r="U1539" i="1"/>
  <c r="S1539" i="1"/>
  <c r="Q1539" i="1"/>
  <c r="O1539" i="1"/>
  <c r="M1539" i="1"/>
  <c r="K1539" i="1"/>
  <c r="I1539" i="1"/>
  <c r="G1539" i="1"/>
  <c r="D1539" i="1"/>
  <c r="C1539" i="1"/>
  <c r="AE1538" i="1"/>
  <c r="AC1538" i="1"/>
  <c r="AA1538" i="1"/>
  <c r="Y1538" i="1"/>
  <c r="W1538" i="1"/>
  <c r="U1538" i="1"/>
  <c r="S1538" i="1"/>
  <c r="Q1538" i="1"/>
  <c r="O1538" i="1"/>
  <c r="M1538" i="1"/>
  <c r="K1538" i="1"/>
  <c r="I1538" i="1"/>
  <c r="G1538" i="1"/>
  <c r="D1538" i="1"/>
  <c r="C1538" i="1"/>
  <c r="AE1537" i="1"/>
  <c r="AC1537" i="1"/>
  <c r="AA1537" i="1"/>
  <c r="Y1537" i="1"/>
  <c r="W1537" i="1"/>
  <c r="U1537" i="1"/>
  <c r="S1537" i="1"/>
  <c r="Q1537" i="1"/>
  <c r="O1537" i="1"/>
  <c r="M1537" i="1"/>
  <c r="K1537" i="1"/>
  <c r="I1537" i="1"/>
  <c r="G1537" i="1"/>
  <c r="D1537" i="1"/>
  <c r="C1537" i="1"/>
  <c r="AE1536" i="1"/>
  <c r="AC1536" i="1"/>
  <c r="AA1536" i="1"/>
  <c r="Y1536" i="1"/>
  <c r="W1536" i="1"/>
  <c r="U1536" i="1"/>
  <c r="S1536" i="1"/>
  <c r="Q1536" i="1"/>
  <c r="O1536" i="1"/>
  <c r="M1536" i="1"/>
  <c r="K1536" i="1"/>
  <c r="I1536" i="1"/>
  <c r="G1536" i="1"/>
  <c r="D1536" i="1"/>
  <c r="C1536" i="1"/>
  <c r="AE1535" i="1"/>
  <c r="AC1535" i="1"/>
  <c r="AA1535" i="1"/>
  <c r="Y1535" i="1"/>
  <c r="W1535" i="1"/>
  <c r="U1535" i="1"/>
  <c r="S1535" i="1"/>
  <c r="Q1535" i="1"/>
  <c r="O1535" i="1"/>
  <c r="M1535" i="1"/>
  <c r="K1535" i="1"/>
  <c r="I1535" i="1"/>
  <c r="G1535" i="1"/>
  <c r="D1535" i="1"/>
  <c r="C1535" i="1"/>
  <c r="AE1534" i="1"/>
  <c r="AC1534" i="1"/>
  <c r="AA1534" i="1"/>
  <c r="Y1534" i="1"/>
  <c r="W1534" i="1"/>
  <c r="U1534" i="1"/>
  <c r="S1534" i="1"/>
  <c r="Q1534" i="1"/>
  <c r="O1534" i="1"/>
  <c r="M1534" i="1"/>
  <c r="K1534" i="1"/>
  <c r="I1534" i="1"/>
  <c r="G1534" i="1"/>
  <c r="D1534" i="1"/>
  <c r="C1534" i="1"/>
  <c r="AE1533" i="1"/>
  <c r="AC1533" i="1"/>
  <c r="AA1533" i="1"/>
  <c r="Y1533" i="1"/>
  <c r="W1533" i="1"/>
  <c r="U1533" i="1"/>
  <c r="S1533" i="1"/>
  <c r="Q1533" i="1"/>
  <c r="O1533" i="1"/>
  <c r="M1533" i="1"/>
  <c r="K1533" i="1"/>
  <c r="I1533" i="1"/>
  <c r="G1533" i="1"/>
  <c r="D1533" i="1"/>
  <c r="C1533" i="1"/>
  <c r="AE1532" i="1"/>
  <c r="AC1532" i="1"/>
  <c r="AA1532" i="1"/>
  <c r="Y1532" i="1"/>
  <c r="W1532" i="1"/>
  <c r="U1532" i="1"/>
  <c r="S1532" i="1"/>
  <c r="Q1532" i="1"/>
  <c r="O1532" i="1"/>
  <c r="M1532" i="1"/>
  <c r="K1532" i="1"/>
  <c r="I1532" i="1"/>
  <c r="G1532" i="1"/>
  <c r="D1532" i="1"/>
  <c r="C1532" i="1"/>
  <c r="AE1531" i="1"/>
  <c r="AC1531" i="1"/>
  <c r="AA1531" i="1"/>
  <c r="Y1531" i="1"/>
  <c r="W1531" i="1"/>
  <c r="U1531" i="1"/>
  <c r="S1531" i="1"/>
  <c r="Q1531" i="1"/>
  <c r="O1531" i="1"/>
  <c r="M1531" i="1"/>
  <c r="K1531" i="1"/>
  <c r="I1531" i="1"/>
  <c r="G1531" i="1"/>
  <c r="D1531" i="1"/>
  <c r="C1531" i="1"/>
  <c r="AE1530" i="1"/>
  <c r="AC1530" i="1"/>
  <c r="AA1530" i="1"/>
  <c r="Y1530" i="1"/>
  <c r="W1530" i="1"/>
  <c r="U1530" i="1"/>
  <c r="S1530" i="1"/>
  <c r="Q1530" i="1"/>
  <c r="O1530" i="1"/>
  <c r="M1530" i="1"/>
  <c r="K1530" i="1"/>
  <c r="I1530" i="1"/>
  <c r="G1530" i="1"/>
  <c r="D1530" i="1"/>
  <c r="C1530" i="1"/>
  <c r="AE1529" i="1"/>
  <c r="AC1529" i="1"/>
  <c r="AA1529" i="1"/>
  <c r="Y1529" i="1"/>
  <c r="W1529" i="1"/>
  <c r="U1529" i="1"/>
  <c r="S1529" i="1"/>
  <c r="Q1529" i="1"/>
  <c r="O1529" i="1"/>
  <c r="M1529" i="1"/>
  <c r="K1529" i="1"/>
  <c r="I1529" i="1"/>
  <c r="G1529" i="1"/>
  <c r="D1529" i="1"/>
  <c r="C1529" i="1"/>
  <c r="AE1528" i="1"/>
  <c r="AC1528" i="1"/>
  <c r="AA1528" i="1"/>
  <c r="Y1528" i="1"/>
  <c r="W1528" i="1"/>
  <c r="U1528" i="1"/>
  <c r="S1528" i="1"/>
  <c r="Q1528" i="1"/>
  <c r="O1528" i="1"/>
  <c r="M1528" i="1"/>
  <c r="K1528" i="1"/>
  <c r="I1528" i="1"/>
  <c r="G1528" i="1"/>
  <c r="D1528" i="1"/>
  <c r="C1528" i="1"/>
  <c r="AE1527" i="1"/>
  <c r="AC1527" i="1"/>
  <c r="AA1527" i="1"/>
  <c r="Y1527" i="1"/>
  <c r="W1527" i="1"/>
  <c r="U1527" i="1"/>
  <c r="S1527" i="1"/>
  <c r="Q1527" i="1"/>
  <c r="O1527" i="1"/>
  <c r="M1527" i="1"/>
  <c r="K1527" i="1"/>
  <c r="I1527" i="1"/>
  <c r="G1527" i="1"/>
  <c r="D1527" i="1"/>
  <c r="C1527" i="1"/>
  <c r="AE1526" i="1"/>
  <c r="AC1526" i="1"/>
  <c r="AA1526" i="1"/>
  <c r="Y1526" i="1"/>
  <c r="W1526" i="1"/>
  <c r="U1526" i="1"/>
  <c r="S1526" i="1"/>
  <c r="Q1526" i="1"/>
  <c r="O1526" i="1"/>
  <c r="M1526" i="1"/>
  <c r="K1526" i="1"/>
  <c r="I1526" i="1"/>
  <c r="G1526" i="1"/>
  <c r="D1526" i="1"/>
  <c r="C1526" i="1"/>
  <c r="AE1525" i="1"/>
  <c r="AC1525" i="1"/>
  <c r="AA1525" i="1"/>
  <c r="Y1525" i="1"/>
  <c r="W1525" i="1"/>
  <c r="U1525" i="1"/>
  <c r="S1525" i="1"/>
  <c r="Q1525" i="1"/>
  <c r="O1525" i="1"/>
  <c r="M1525" i="1"/>
  <c r="K1525" i="1"/>
  <c r="I1525" i="1"/>
  <c r="G1525" i="1"/>
  <c r="D1525" i="1"/>
  <c r="C1525" i="1"/>
  <c r="AE1524" i="1"/>
  <c r="AC1524" i="1"/>
  <c r="AA1524" i="1"/>
  <c r="Y1524" i="1"/>
  <c r="W1524" i="1"/>
  <c r="U1524" i="1"/>
  <c r="S1524" i="1"/>
  <c r="Q1524" i="1"/>
  <c r="O1524" i="1"/>
  <c r="M1524" i="1"/>
  <c r="K1524" i="1"/>
  <c r="I1524" i="1"/>
  <c r="G1524" i="1"/>
  <c r="D1524" i="1"/>
  <c r="C1524" i="1"/>
  <c r="AE1523" i="1"/>
  <c r="AC1523" i="1"/>
  <c r="AA1523" i="1"/>
  <c r="Y1523" i="1"/>
  <c r="W1523" i="1"/>
  <c r="U1523" i="1"/>
  <c r="S1523" i="1"/>
  <c r="Q1523" i="1"/>
  <c r="O1523" i="1"/>
  <c r="M1523" i="1"/>
  <c r="K1523" i="1"/>
  <c r="I1523" i="1"/>
  <c r="G1523" i="1"/>
  <c r="D1523" i="1"/>
  <c r="C1523" i="1"/>
  <c r="AE1522" i="1"/>
  <c r="AC1522" i="1"/>
  <c r="AA1522" i="1"/>
  <c r="Y1522" i="1"/>
  <c r="W1522" i="1"/>
  <c r="U1522" i="1"/>
  <c r="S1522" i="1"/>
  <c r="Q1522" i="1"/>
  <c r="O1522" i="1"/>
  <c r="M1522" i="1"/>
  <c r="K1522" i="1"/>
  <c r="I1522" i="1"/>
  <c r="G1522" i="1"/>
  <c r="D1522" i="1"/>
  <c r="C1522" i="1"/>
  <c r="AE1521" i="1"/>
  <c r="AC1521" i="1"/>
  <c r="AA1521" i="1"/>
  <c r="Y1521" i="1"/>
  <c r="W1521" i="1"/>
  <c r="U1521" i="1"/>
  <c r="S1521" i="1"/>
  <c r="Q1521" i="1"/>
  <c r="O1521" i="1"/>
  <c r="M1521" i="1"/>
  <c r="K1521" i="1"/>
  <c r="I1521" i="1"/>
  <c r="G1521" i="1"/>
  <c r="D1521" i="1"/>
  <c r="C1521" i="1"/>
  <c r="AE1520" i="1"/>
  <c r="AC1520" i="1"/>
  <c r="AA1520" i="1"/>
  <c r="Y1520" i="1"/>
  <c r="W1520" i="1"/>
  <c r="U1520" i="1"/>
  <c r="S1520" i="1"/>
  <c r="Q1520" i="1"/>
  <c r="O1520" i="1"/>
  <c r="M1520" i="1"/>
  <c r="K1520" i="1"/>
  <c r="I1520" i="1"/>
  <c r="G1520" i="1"/>
  <c r="D1520" i="1"/>
  <c r="C1520" i="1"/>
  <c r="AE1519" i="1"/>
  <c r="AC1519" i="1"/>
  <c r="AA1519" i="1"/>
  <c r="Y1519" i="1"/>
  <c r="W1519" i="1"/>
  <c r="U1519" i="1"/>
  <c r="S1519" i="1"/>
  <c r="Q1519" i="1"/>
  <c r="O1519" i="1"/>
  <c r="M1519" i="1"/>
  <c r="K1519" i="1"/>
  <c r="I1519" i="1"/>
  <c r="G1519" i="1"/>
  <c r="D1519" i="1"/>
  <c r="C1519" i="1"/>
  <c r="AE1518" i="1"/>
  <c r="AC1518" i="1"/>
  <c r="AA1518" i="1"/>
  <c r="Y1518" i="1"/>
  <c r="W1518" i="1"/>
  <c r="U1518" i="1"/>
  <c r="S1518" i="1"/>
  <c r="Q1518" i="1"/>
  <c r="O1518" i="1"/>
  <c r="M1518" i="1"/>
  <c r="K1518" i="1"/>
  <c r="I1518" i="1"/>
  <c r="G1518" i="1"/>
  <c r="D1518" i="1"/>
  <c r="C1518" i="1"/>
  <c r="AE1517" i="1"/>
  <c r="AC1517" i="1"/>
  <c r="AA1517" i="1"/>
  <c r="Y1517" i="1"/>
  <c r="W1517" i="1"/>
  <c r="U1517" i="1"/>
  <c r="S1517" i="1"/>
  <c r="Q1517" i="1"/>
  <c r="O1517" i="1"/>
  <c r="M1517" i="1"/>
  <c r="K1517" i="1"/>
  <c r="I1517" i="1"/>
  <c r="G1517" i="1"/>
  <c r="D1517" i="1"/>
  <c r="C1517" i="1"/>
  <c r="AE1516" i="1"/>
  <c r="AC1516" i="1"/>
  <c r="AA1516" i="1"/>
  <c r="Y1516" i="1"/>
  <c r="W1516" i="1"/>
  <c r="U1516" i="1"/>
  <c r="S1516" i="1"/>
  <c r="Q1516" i="1"/>
  <c r="O1516" i="1"/>
  <c r="M1516" i="1"/>
  <c r="K1516" i="1"/>
  <c r="I1516" i="1"/>
  <c r="G1516" i="1"/>
  <c r="D1516" i="1"/>
  <c r="C1516" i="1"/>
  <c r="AE1515" i="1"/>
  <c r="AC1515" i="1"/>
  <c r="AA1515" i="1"/>
  <c r="Y1515" i="1"/>
  <c r="W1515" i="1"/>
  <c r="U1515" i="1"/>
  <c r="S1515" i="1"/>
  <c r="Q1515" i="1"/>
  <c r="O1515" i="1"/>
  <c r="M1515" i="1"/>
  <c r="K1515" i="1"/>
  <c r="I1515" i="1"/>
  <c r="G1515" i="1"/>
  <c r="D1515" i="1"/>
  <c r="C1515" i="1"/>
  <c r="AE1514" i="1"/>
  <c r="AC1514" i="1"/>
  <c r="AA1514" i="1"/>
  <c r="Y1514" i="1"/>
  <c r="W1514" i="1"/>
  <c r="U1514" i="1"/>
  <c r="S1514" i="1"/>
  <c r="Q1514" i="1"/>
  <c r="O1514" i="1"/>
  <c r="M1514" i="1"/>
  <c r="K1514" i="1"/>
  <c r="I1514" i="1"/>
  <c r="G1514" i="1"/>
  <c r="D1514" i="1"/>
  <c r="C1514" i="1"/>
  <c r="AE1513" i="1"/>
  <c r="AC1513" i="1"/>
  <c r="AA1513" i="1"/>
  <c r="Y1513" i="1"/>
  <c r="W1513" i="1"/>
  <c r="U1513" i="1"/>
  <c r="S1513" i="1"/>
  <c r="Q1513" i="1"/>
  <c r="O1513" i="1"/>
  <c r="M1513" i="1"/>
  <c r="K1513" i="1"/>
  <c r="I1513" i="1"/>
  <c r="G1513" i="1"/>
  <c r="D1513" i="1"/>
  <c r="C1513" i="1"/>
  <c r="AE1512" i="1"/>
  <c r="AC1512" i="1"/>
  <c r="AA1512" i="1"/>
  <c r="Y1512" i="1"/>
  <c r="W1512" i="1"/>
  <c r="U1512" i="1"/>
  <c r="S1512" i="1"/>
  <c r="Q1512" i="1"/>
  <c r="O1512" i="1"/>
  <c r="M1512" i="1"/>
  <c r="K1512" i="1"/>
  <c r="I1512" i="1"/>
  <c r="G1512" i="1"/>
  <c r="D1512" i="1"/>
  <c r="C1512" i="1"/>
  <c r="AE1511" i="1"/>
  <c r="AC1511" i="1"/>
  <c r="AA1511" i="1"/>
  <c r="Y1511" i="1"/>
  <c r="W1511" i="1"/>
  <c r="U1511" i="1"/>
  <c r="S1511" i="1"/>
  <c r="Q1511" i="1"/>
  <c r="O1511" i="1"/>
  <c r="M1511" i="1"/>
  <c r="K1511" i="1"/>
  <c r="I1511" i="1"/>
  <c r="G1511" i="1"/>
  <c r="D1511" i="1"/>
  <c r="C1511" i="1"/>
  <c r="AE1510" i="1"/>
  <c r="AC1510" i="1"/>
  <c r="AA1510" i="1"/>
  <c r="Y1510" i="1"/>
  <c r="W1510" i="1"/>
  <c r="U1510" i="1"/>
  <c r="S1510" i="1"/>
  <c r="Q1510" i="1"/>
  <c r="O1510" i="1"/>
  <c r="M1510" i="1"/>
  <c r="K1510" i="1"/>
  <c r="I1510" i="1"/>
  <c r="G1510" i="1"/>
  <c r="D1510" i="1"/>
  <c r="C1510" i="1"/>
  <c r="AE1509" i="1"/>
  <c r="AC1509" i="1"/>
  <c r="AA1509" i="1"/>
  <c r="Y1509" i="1"/>
  <c r="W1509" i="1"/>
  <c r="U1509" i="1"/>
  <c r="S1509" i="1"/>
  <c r="Q1509" i="1"/>
  <c r="O1509" i="1"/>
  <c r="M1509" i="1"/>
  <c r="K1509" i="1"/>
  <c r="I1509" i="1"/>
  <c r="G1509" i="1"/>
  <c r="D1509" i="1"/>
  <c r="C1509" i="1"/>
  <c r="AE1508" i="1"/>
  <c r="AC1508" i="1"/>
  <c r="AA1508" i="1"/>
  <c r="Y1508" i="1"/>
  <c r="W1508" i="1"/>
  <c r="U1508" i="1"/>
  <c r="S1508" i="1"/>
  <c r="Q1508" i="1"/>
  <c r="O1508" i="1"/>
  <c r="M1508" i="1"/>
  <c r="K1508" i="1"/>
  <c r="I1508" i="1"/>
  <c r="G1508" i="1"/>
  <c r="D1508" i="1"/>
  <c r="C1508" i="1"/>
  <c r="AE1507" i="1"/>
  <c r="AC1507" i="1"/>
  <c r="AA1507" i="1"/>
  <c r="Y1507" i="1"/>
  <c r="W1507" i="1"/>
  <c r="U1507" i="1"/>
  <c r="S1507" i="1"/>
  <c r="Q1507" i="1"/>
  <c r="O1507" i="1"/>
  <c r="M1507" i="1"/>
  <c r="K1507" i="1"/>
  <c r="I1507" i="1"/>
  <c r="G1507" i="1"/>
  <c r="D1507" i="1"/>
  <c r="C1507" i="1"/>
  <c r="AE1506" i="1"/>
  <c r="AC1506" i="1"/>
  <c r="AA1506" i="1"/>
  <c r="Y1506" i="1"/>
  <c r="W1506" i="1"/>
  <c r="U1506" i="1"/>
  <c r="S1506" i="1"/>
  <c r="Q1506" i="1"/>
  <c r="O1506" i="1"/>
  <c r="M1506" i="1"/>
  <c r="K1506" i="1"/>
  <c r="I1506" i="1"/>
  <c r="G1506" i="1"/>
  <c r="D1506" i="1"/>
  <c r="C1506" i="1"/>
  <c r="AE1505" i="1"/>
  <c r="AC1505" i="1"/>
  <c r="AA1505" i="1"/>
  <c r="Y1505" i="1"/>
  <c r="W1505" i="1"/>
  <c r="U1505" i="1"/>
  <c r="S1505" i="1"/>
  <c r="Q1505" i="1"/>
  <c r="O1505" i="1"/>
  <c r="M1505" i="1"/>
  <c r="K1505" i="1"/>
  <c r="I1505" i="1"/>
  <c r="G1505" i="1"/>
  <c r="D1505" i="1"/>
  <c r="C1505" i="1"/>
  <c r="AE1504" i="1"/>
  <c r="AC1504" i="1"/>
  <c r="AA1504" i="1"/>
  <c r="Y1504" i="1"/>
  <c r="W1504" i="1"/>
  <c r="U1504" i="1"/>
  <c r="S1504" i="1"/>
  <c r="Q1504" i="1"/>
  <c r="O1504" i="1"/>
  <c r="M1504" i="1"/>
  <c r="K1504" i="1"/>
  <c r="I1504" i="1"/>
  <c r="G1504" i="1"/>
  <c r="D1504" i="1"/>
  <c r="C1504" i="1"/>
  <c r="AE1503" i="1"/>
  <c r="AC1503" i="1"/>
  <c r="AA1503" i="1"/>
  <c r="Y1503" i="1"/>
  <c r="W1503" i="1"/>
  <c r="U1503" i="1"/>
  <c r="S1503" i="1"/>
  <c r="Q1503" i="1"/>
  <c r="O1503" i="1"/>
  <c r="M1503" i="1"/>
  <c r="K1503" i="1"/>
  <c r="I1503" i="1"/>
  <c r="G1503" i="1"/>
  <c r="D1503" i="1"/>
  <c r="C1503" i="1"/>
  <c r="AE1502" i="1"/>
  <c r="AC1502" i="1"/>
  <c r="AA1502" i="1"/>
  <c r="Y1502" i="1"/>
  <c r="W1502" i="1"/>
  <c r="U1502" i="1"/>
  <c r="S1502" i="1"/>
  <c r="Q1502" i="1"/>
  <c r="O1502" i="1"/>
  <c r="M1502" i="1"/>
  <c r="K1502" i="1"/>
  <c r="I1502" i="1"/>
  <c r="G1502" i="1"/>
  <c r="D1502" i="1"/>
  <c r="C1502" i="1"/>
  <c r="AE1501" i="1"/>
  <c r="AC1501" i="1"/>
  <c r="AA1501" i="1"/>
  <c r="Y1501" i="1"/>
  <c r="W1501" i="1"/>
  <c r="U1501" i="1"/>
  <c r="S1501" i="1"/>
  <c r="Q1501" i="1"/>
  <c r="O1501" i="1"/>
  <c r="M1501" i="1"/>
  <c r="K1501" i="1"/>
  <c r="I1501" i="1"/>
  <c r="G1501" i="1"/>
  <c r="D1501" i="1"/>
  <c r="C1501" i="1"/>
  <c r="AE1500" i="1"/>
  <c r="AC1500" i="1"/>
  <c r="AA1500" i="1"/>
  <c r="Y1500" i="1"/>
  <c r="W1500" i="1"/>
  <c r="U1500" i="1"/>
  <c r="S1500" i="1"/>
  <c r="Q1500" i="1"/>
  <c r="O1500" i="1"/>
  <c r="M1500" i="1"/>
  <c r="K1500" i="1"/>
  <c r="I1500" i="1"/>
  <c r="G1500" i="1"/>
  <c r="D1500" i="1"/>
  <c r="C1500" i="1"/>
  <c r="AE1499" i="1"/>
  <c r="AC1499" i="1"/>
  <c r="AA1499" i="1"/>
  <c r="Y1499" i="1"/>
  <c r="W1499" i="1"/>
  <c r="U1499" i="1"/>
  <c r="S1499" i="1"/>
  <c r="Q1499" i="1"/>
  <c r="O1499" i="1"/>
  <c r="M1499" i="1"/>
  <c r="K1499" i="1"/>
  <c r="I1499" i="1"/>
  <c r="G1499" i="1"/>
  <c r="D1499" i="1"/>
  <c r="C1499" i="1"/>
  <c r="AE1498" i="1"/>
  <c r="AC1498" i="1"/>
  <c r="AA1498" i="1"/>
  <c r="Y1498" i="1"/>
  <c r="W1498" i="1"/>
  <c r="U1498" i="1"/>
  <c r="S1498" i="1"/>
  <c r="Q1498" i="1"/>
  <c r="O1498" i="1"/>
  <c r="M1498" i="1"/>
  <c r="K1498" i="1"/>
  <c r="I1498" i="1"/>
  <c r="G1498" i="1"/>
  <c r="D1498" i="1"/>
  <c r="C1498" i="1"/>
  <c r="AE1497" i="1"/>
  <c r="AC1497" i="1"/>
  <c r="AA1497" i="1"/>
  <c r="Y1497" i="1"/>
  <c r="W1497" i="1"/>
  <c r="U1497" i="1"/>
  <c r="S1497" i="1"/>
  <c r="Q1497" i="1"/>
  <c r="O1497" i="1"/>
  <c r="M1497" i="1"/>
  <c r="K1497" i="1"/>
  <c r="I1497" i="1"/>
  <c r="G1497" i="1"/>
  <c r="D1497" i="1"/>
  <c r="C1497" i="1"/>
  <c r="AE1496" i="1"/>
  <c r="AC1496" i="1"/>
  <c r="AA1496" i="1"/>
  <c r="Y1496" i="1"/>
  <c r="W1496" i="1"/>
  <c r="U1496" i="1"/>
  <c r="S1496" i="1"/>
  <c r="Q1496" i="1"/>
  <c r="O1496" i="1"/>
  <c r="M1496" i="1"/>
  <c r="K1496" i="1"/>
  <c r="I1496" i="1"/>
  <c r="G1496" i="1"/>
  <c r="D1496" i="1"/>
  <c r="C1496" i="1"/>
  <c r="AE1495" i="1"/>
  <c r="AC1495" i="1"/>
  <c r="AA1495" i="1"/>
  <c r="Y1495" i="1"/>
  <c r="W1495" i="1"/>
  <c r="U1495" i="1"/>
  <c r="S1495" i="1"/>
  <c r="Q1495" i="1"/>
  <c r="O1495" i="1"/>
  <c r="M1495" i="1"/>
  <c r="K1495" i="1"/>
  <c r="I1495" i="1"/>
  <c r="G1495" i="1"/>
  <c r="D1495" i="1"/>
  <c r="C1495" i="1"/>
  <c r="AE1494" i="1"/>
  <c r="AC1494" i="1"/>
  <c r="AA1494" i="1"/>
  <c r="Y1494" i="1"/>
  <c r="W1494" i="1"/>
  <c r="U1494" i="1"/>
  <c r="S1494" i="1"/>
  <c r="Q1494" i="1"/>
  <c r="O1494" i="1"/>
  <c r="M1494" i="1"/>
  <c r="K1494" i="1"/>
  <c r="I1494" i="1"/>
  <c r="G1494" i="1"/>
  <c r="D1494" i="1"/>
  <c r="C1494" i="1"/>
  <c r="AE1493" i="1"/>
  <c r="AC1493" i="1"/>
  <c r="AA1493" i="1"/>
  <c r="Y1493" i="1"/>
  <c r="W1493" i="1"/>
  <c r="U1493" i="1"/>
  <c r="S1493" i="1"/>
  <c r="Q1493" i="1"/>
  <c r="O1493" i="1"/>
  <c r="M1493" i="1"/>
  <c r="K1493" i="1"/>
  <c r="I1493" i="1"/>
  <c r="G1493" i="1"/>
  <c r="D1493" i="1"/>
  <c r="C1493" i="1"/>
  <c r="AE1492" i="1"/>
  <c r="AC1492" i="1"/>
  <c r="AA1492" i="1"/>
  <c r="Y1492" i="1"/>
  <c r="W1492" i="1"/>
  <c r="U1492" i="1"/>
  <c r="S1492" i="1"/>
  <c r="Q1492" i="1"/>
  <c r="O1492" i="1"/>
  <c r="M1492" i="1"/>
  <c r="K1492" i="1"/>
  <c r="I1492" i="1"/>
  <c r="G1492" i="1"/>
  <c r="D1492" i="1"/>
  <c r="C1492" i="1"/>
  <c r="AE1491" i="1"/>
  <c r="AC1491" i="1"/>
  <c r="AA1491" i="1"/>
  <c r="Y1491" i="1"/>
  <c r="W1491" i="1"/>
  <c r="U1491" i="1"/>
  <c r="S1491" i="1"/>
  <c r="Q1491" i="1"/>
  <c r="O1491" i="1"/>
  <c r="M1491" i="1"/>
  <c r="K1491" i="1"/>
  <c r="I1491" i="1"/>
  <c r="G1491" i="1"/>
  <c r="D1491" i="1"/>
  <c r="C1491" i="1"/>
  <c r="AE1490" i="1"/>
  <c r="AC1490" i="1"/>
  <c r="AA1490" i="1"/>
  <c r="Y1490" i="1"/>
  <c r="W1490" i="1"/>
  <c r="U1490" i="1"/>
  <c r="S1490" i="1"/>
  <c r="Q1490" i="1"/>
  <c r="O1490" i="1"/>
  <c r="M1490" i="1"/>
  <c r="K1490" i="1"/>
  <c r="I1490" i="1"/>
  <c r="G1490" i="1"/>
  <c r="D1490" i="1"/>
  <c r="C1490" i="1"/>
  <c r="AE1489" i="1"/>
  <c r="AC1489" i="1"/>
  <c r="AA1489" i="1"/>
  <c r="Y1489" i="1"/>
  <c r="W1489" i="1"/>
  <c r="U1489" i="1"/>
  <c r="S1489" i="1"/>
  <c r="Q1489" i="1"/>
  <c r="O1489" i="1"/>
  <c r="M1489" i="1"/>
  <c r="K1489" i="1"/>
  <c r="I1489" i="1"/>
  <c r="G1489" i="1"/>
  <c r="D1489" i="1"/>
  <c r="C1489" i="1"/>
  <c r="AE1488" i="1"/>
  <c r="AC1488" i="1"/>
  <c r="AA1488" i="1"/>
  <c r="Y1488" i="1"/>
  <c r="W1488" i="1"/>
  <c r="U1488" i="1"/>
  <c r="S1488" i="1"/>
  <c r="Q1488" i="1"/>
  <c r="O1488" i="1"/>
  <c r="M1488" i="1"/>
  <c r="K1488" i="1"/>
  <c r="I1488" i="1"/>
  <c r="G1488" i="1"/>
  <c r="D1488" i="1"/>
  <c r="C1488" i="1"/>
  <c r="AE1487" i="1"/>
  <c r="AC1487" i="1"/>
  <c r="AA1487" i="1"/>
  <c r="Y1487" i="1"/>
  <c r="W1487" i="1"/>
  <c r="U1487" i="1"/>
  <c r="S1487" i="1"/>
  <c r="Q1487" i="1"/>
  <c r="O1487" i="1"/>
  <c r="M1487" i="1"/>
  <c r="K1487" i="1"/>
  <c r="I1487" i="1"/>
  <c r="G1487" i="1"/>
  <c r="D1487" i="1"/>
  <c r="C1487" i="1"/>
  <c r="AE1486" i="1"/>
  <c r="AC1486" i="1"/>
  <c r="AA1486" i="1"/>
  <c r="Y1486" i="1"/>
  <c r="W1486" i="1"/>
  <c r="U1486" i="1"/>
  <c r="S1486" i="1"/>
  <c r="Q1486" i="1"/>
  <c r="O1486" i="1"/>
  <c r="M1486" i="1"/>
  <c r="K1486" i="1"/>
  <c r="I1486" i="1"/>
  <c r="G1486" i="1"/>
  <c r="D1486" i="1"/>
  <c r="C1486" i="1"/>
  <c r="AE1485" i="1"/>
  <c r="AC1485" i="1"/>
  <c r="AA1485" i="1"/>
  <c r="Y1485" i="1"/>
  <c r="W1485" i="1"/>
  <c r="U1485" i="1"/>
  <c r="S1485" i="1"/>
  <c r="Q1485" i="1"/>
  <c r="O1485" i="1"/>
  <c r="M1485" i="1"/>
  <c r="K1485" i="1"/>
  <c r="I1485" i="1"/>
  <c r="G1485" i="1"/>
  <c r="D1485" i="1"/>
  <c r="C1485" i="1"/>
  <c r="AE1484" i="1"/>
  <c r="AC1484" i="1"/>
  <c r="AA1484" i="1"/>
  <c r="Y1484" i="1"/>
  <c r="W1484" i="1"/>
  <c r="U1484" i="1"/>
  <c r="S1484" i="1"/>
  <c r="Q1484" i="1"/>
  <c r="O1484" i="1"/>
  <c r="M1484" i="1"/>
  <c r="K1484" i="1"/>
  <c r="I1484" i="1"/>
  <c r="G1484" i="1"/>
  <c r="D1484" i="1"/>
  <c r="C1484" i="1"/>
  <c r="AE1483" i="1"/>
  <c r="AC1483" i="1"/>
  <c r="AA1483" i="1"/>
  <c r="Y1483" i="1"/>
  <c r="W1483" i="1"/>
  <c r="U1483" i="1"/>
  <c r="S1483" i="1"/>
  <c r="Q1483" i="1"/>
  <c r="O1483" i="1"/>
  <c r="M1483" i="1"/>
  <c r="K1483" i="1"/>
  <c r="I1483" i="1"/>
  <c r="G1483" i="1"/>
  <c r="D1483" i="1"/>
  <c r="C1483" i="1"/>
  <c r="AE1482" i="1"/>
  <c r="AC1482" i="1"/>
  <c r="AA1482" i="1"/>
  <c r="Y1482" i="1"/>
  <c r="W1482" i="1"/>
  <c r="U1482" i="1"/>
  <c r="S1482" i="1"/>
  <c r="Q1482" i="1"/>
  <c r="O1482" i="1"/>
  <c r="M1482" i="1"/>
  <c r="K1482" i="1"/>
  <c r="I1482" i="1"/>
  <c r="G1482" i="1"/>
  <c r="D1482" i="1"/>
  <c r="C1482" i="1"/>
  <c r="AE1481" i="1"/>
  <c r="AC1481" i="1"/>
  <c r="AA1481" i="1"/>
  <c r="Y1481" i="1"/>
  <c r="W1481" i="1"/>
  <c r="U1481" i="1"/>
  <c r="S1481" i="1"/>
  <c r="Q1481" i="1"/>
  <c r="O1481" i="1"/>
  <c r="M1481" i="1"/>
  <c r="K1481" i="1"/>
  <c r="I1481" i="1"/>
  <c r="G1481" i="1"/>
  <c r="D1481" i="1"/>
  <c r="C1481" i="1"/>
  <c r="AE1480" i="1"/>
  <c r="AC1480" i="1"/>
  <c r="AA1480" i="1"/>
  <c r="Y1480" i="1"/>
  <c r="W1480" i="1"/>
  <c r="U1480" i="1"/>
  <c r="S1480" i="1"/>
  <c r="Q1480" i="1"/>
  <c r="O1480" i="1"/>
  <c r="M1480" i="1"/>
  <c r="K1480" i="1"/>
  <c r="I1480" i="1"/>
  <c r="G1480" i="1"/>
  <c r="D1480" i="1"/>
  <c r="C1480" i="1"/>
  <c r="AE1479" i="1"/>
  <c r="AC1479" i="1"/>
  <c r="AA1479" i="1"/>
  <c r="Y1479" i="1"/>
  <c r="W1479" i="1"/>
  <c r="U1479" i="1"/>
  <c r="S1479" i="1"/>
  <c r="Q1479" i="1"/>
  <c r="O1479" i="1"/>
  <c r="M1479" i="1"/>
  <c r="K1479" i="1"/>
  <c r="I1479" i="1"/>
  <c r="G1479" i="1"/>
  <c r="D1479" i="1"/>
  <c r="C1479" i="1"/>
  <c r="AE1478" i="1"/>
  <c r="AC1478" i="1"/>
  <c r="AA1478" i="1"/>
  <c r="Y1478" i="1"/>
  <c r="W1478" i="1"/>
  <c r="U1478" i="1"/>
  <c r="S1478" i="1"/>
  <c r="Q1478" i="1"/>
  <c r="O1478" i="1"/>
  <c r="M1478" i="1"/>
  <c r="K1478" i="1"/>
  <c r="I1478" i="1"/>
  <c r="G1478" i="1"/>
  <c r="D1478" i="1"/>
  <c r="C1478" i="1"/>
  <c r="AE1477" i="1"/>
  <c r="AC1477" i="1"/>
  <c r="AA1477" i="1"/>
  <c r="Y1477" i="1"/>
  <c r="W1477" i="1"/>
  <c r="U1477" i="1"/>
  <c r="S1477" i="1"/>
  <c r="Q1477" i="1"/>
  <c r="O1477" i="1"/>
  <c r="M1477" i="1"/>
  <c r="K1477" i="1"/>
  <c r="I1477" i="1"/>
  <c r="G1477" i="1"/>
  <c r="D1477" i="1"/>
  <c r="C1477" i="1"/>
  <c r="AE1476" i="1"/>
  <c r="AC1476" i="1"/>
  <c r="AA1476" i="1"/>
  <c r="Y1476" i="1"/>
  <c r="W1476" i="1"/>
  <c r="U1476" i="1"/>
  <c r="S1476" i="1"/>
  <c r="Q1476" i="1"/>
  <c r="O1476" i="1"/>
  <c r="M1476" i="1"/>
  <c r="K1476" i="1"/>
  <c r="I1476" i="1"/>
  <c r="G1476" i="1"/>
  <c r="D1476" i="1"/>
  <c r="C1476" i="1"/>
  <c r="AE1475" i="1"/>
  <c r="AC1475" i="1"/>
  <c r="AA1475" i="1"/>
  <c r="Y1475" i="1"/>
  <c r="W1475" i="1"/>
  <c r="U1475" i="1"/>
  <c r="S1475" i="1"/>
  <c r="Q1475" i="1"/>
  <c r="O1475" i="1"/>
  <c r="M1475" i="1"/>
  <c r="K1475" i="1"/>
  <c r="I1475" i="1"/>
  <c r="G1475" i="1"/>
  <c r="D1475" i="1"/>
  <c r="C1475" i="1"/>
  <c r="AE1474" i="1"/>
  <c r="AC1474" i="1"/>
  <c r="AA1474" i="1"/>
  <c r="Y1474" i="1"/>
  <c r="W1474" i="1"/>
  <c r="U1474" i="1"/>
  <c r="S1474" i="1"/>
  <c r="Q1474" i="1"/>
  <c r="O1474" i="1"/>
  <c r="M1474" i="1"/>
  <c r="K1474" i="1"/>
  <c r="I1474" i="1"/>
  <c r="G1474" i="1"/>
  <c r="D1474" i="1"/>
  <c r="C1474" i="1"/>
  <c r="AE1473" i="1"/>
  <c r="AC1473" i="1"/>
  <c r="AA1473" i="1"/>
  <c r="Y1473" i="1"/>
  <c r="W1473" i="1"/>
  <c r="U1473" i="1"/>
  <c r="S1473" i="1"/>
  <c r="Q1473" i="1"/>
  <c r="O1473" i="1"/>
  <c r="M1473" i="1"/>
  <c r="K1473" i="1"/>
  <c r="I1473" i="1"/>
  <c r="G1473" i="1"/>
  <c r="D1473" i="1"/>
  <c r="C1473" i="1"/>
  <c r="AE1472" i="1"/>
  <c r="AC1472" i="1"/>
  <c r="AA1472" i="1"/>
  <c r="Y1472" i="1"/>
  <c r="W1472" i="1"/>
  <c r="U1472" i="1"/>
  <c r="S1472" i="1"/>
  <c r="Q1472" i="1"/>
  <c r="O1472" i="1"/>
  <c r="M1472" i="1"/>
  <c r="K1472" i="1"/>
  <c r="I1472" i="1"/>
  <c r="G1472" i="1"/>
  <c r="D1472" i="1"/>
  <c r="C1472" i="1"/>
  <c r="AE1471" i="1"/>
  <c r="AC1471" i="1"/>
  <c r="AA1471" i="1"/>
  <c r="Y1471" i="1"/>
  <c r="W1471" i="1"/>
  <c r="U1471" i="1"/>
  <c r="S1471" i="1"/>
  <c r="Q1471" i="1"/>
  <c r="O1471" i="1"/>
  <c r="M1471" i="1"/>
  <c r="K1471" i="1"/>
  <c r="I1471" i="1"/>
  <c r="G1471" i="1"/>
  <c r="D1471" i="1"/>
  <c r="C1471" i="1"/>
  <c r="AE1470" i="1"/>
  <c r="AC1470" i="1"/>
  <c r="AA1470" i="1"/>
  <c r="Y1470" i="1"/>
  <c r="W1470" i="1"/>
  <c r="U1470" i="1"/>
  <c r="S1470" i="1"/>
  <c r="Q1470" i="1"/>
  <c r="O1470" i="1"/>
  <c r="M1470" i="1"/>
  <c r="K1470" i="1"/>
  <c r="I1470" i="1"/>
  <c r="G1470" i="1"/>
  <c r="D1470" i="1"/>
  <c r="C1470" i="1"/>
  <c r="AE1469" i="1"/>
  <c r="AC1469" i="1"/>
  <c r="AA1469" i="1"/>
  <c r="Y1469" i="1"/>
  <c r="W1469" i="1"/>
  <c r="U1469" i="1"/>
  <c r="S1469" i="1"/>
  <c r="Q1469" i="1"/>
  <c r="O1469" i="1"/>
  <c r="M1469" i="1"/>
  <c r="K1469" i="1"/>
  <c r="I1469" i="1"/>
  <c r="G1469" i="1"/>
  <c r="D1469" i="1"/>
  <c r="C1469" i="1"/>
  <c r="AE1468" i="1"/>
  <c r="AC1468" i="1"/>
  <c r="AA1468" i="1"/>
  <c r="Y1468" i="1"/>
  <c r="W1468" i="1"/>
  <c r="U1468" i="1"/>
  <c r="S1468" i="1"/>
  <c r="Q1468" i="1"/>
  <c r="O1468" i="1"/>
  <c r="M1468" i="1"/>
  <c r="K1468" i="1"/>
  <c r="I1468" i="1"/>
  <c r="G1468" i="1"/>
  <c r="D1468" i="1"/>
  <c r="C1468" i="1"/>
  <c r="AE1467" i="1"/>
  <c r="AC1467" i="1"/>
  <c r="AA1467" i="1"/>
  <c r="Y1467" i="1"/>
  <c r="W1467" i="1"/>
  <c r="U1467" i="1"/>
  <c r="S1467" i="1"/>
  <c r="Q1467" i="1"/>
  <c r="O1467" i="1"/>
  <c r="M1467" i="1"/>
  <c r="K1467" i="1"/>
  <c r="I1467" i="1"/>
  <c r="G1467" i="1"/>
  <c r="D1467" i="1"/>
  <c r="C1467" i="1"/>
  <c r="AE1466" i="1"/>
  <c r="AC1466" i="1"/>
  <c r="AA1466" i="1"/>
  <c r="Y1466" i="1"/>
  <c r="W1466" i="1"/>
  <c r="U1466" i="1"/>
  <c r="S1466" i="1"/>
  <c r="Q1466" i="1"/>
  <c r="O1466" i="1"/>
  <c r="M1466" i="1"/>
  <c r="K1466" i="1"/>
  <c r="I1466" i="1"/>
  <c r="G1466" i="1"/>
  <c r="D1466" i="1"/>
  <c r="C1466" i="1"/>
  <c r="AE1465" i="1"/>
  <c r="AC1465" i="1"/>
  <c r="AA1465" i="1"/>
  <c r="Y1465" i="1"/>
  <c r="W1465" i="1"/>
  <c r="U1465" i="1"/>
  <c r="S1465" i="1"/>
  <c r="Q1465" i="1"/>
  <c r="O1465" i="1"/>
  <c r="M1465" i="1"/>
  <c r="K1465" i="1"/>
  <c r="I1465" i="1"/>
  <c r="G1465" i="1"/>
  <c r="D1465" i="1"/>
  <c r="C1465" i="1"/>
  <c r="AE1464" i="1"/>
  <c r="AC1464" i="1"/>
  <c r="AA1464" i="1"/>
  <c r="Y1464" i="1"/>
  <c r="W1464" i="1"/>
  <c r="U1464" i="1"/>
  <c r="S1464" i="1"/>
  <c r="Q1464" i="1"/>
  <c r="O1464" i="1"/>
  <c r="M1464" i="1"/>
  <c r="K1464" i="1"/>
  <c r="I1464" i="1"/>
  <c r="G1464" i="1"/>
  <c r="D1464" i="1"/>
  <c r="C1464" i="1"/>
  <c r="AE1463" i="1"/>
  <c r="AC1463" i="1"/>
  <c r="AA1463" i="1"/>
  <c r="Y1463" i="1"/>
  <c r="W1463" i="1"/>
  <c r="U1463" i="1"/>
  <c r="S1463" i="1"/>
  <c r="Q1463" i="1"/>
  <c r="O1463" i="1"/>
  <c r="M1463" i="1"/>
  <c r="K1463" i="1"/>
  <c r="I1463" i="1"/>
  <c r="G1463" i="1"/>
  <c r="D1463" i="1"/>
  <c r="C1463" i="1"/>
  <c r="AE1462" i="1"/>
  <c r="AC1462" i="1"/>
  <c r="AA1462" i="1"/>
  <c r="Y1462" i="1"/>
  <c r="W1462" i="1"/>
  <c r="U1462" i="1"/>
  <c r="S1462" i="1"/>
  <c r="Q1462" i="1"/>
  <c r="O1462" i="1"/>
  <c r="M1462" i="1"/>
  <c r="K1462" i="1"/>
  <c r="I1462" i="1"/>
  <c r="G1462" i="1"/>
  <c r="D1462" i="1"/>
  <c r="C1462" i="1"/>
  <c r="AE1461" i="1"/>
  <c r="AC1461" i="1"/>
  <c r="AA1461" i="1"/>
  <c r="Y1461" i="1"/>
  <c r="W1461" i="1"/>
  <c r="U1461" i="1"/>
  <c r="S1461" i="1"/>
  <c r="Q1461" i="1"/>
  <c r="O1461" i="1"/>
  <c r="M1461" i="1"/>
  <c r="K1461" i="1"/>
  <c r="I1461" i="1"/>
  <c r="G1461" i="1"/>
  <c r="D1461" i="1"/>
  <c r="C1461" i="1"/>
  <c r="AE1460" i="1"/>
  <c r="AC1460" i="1"/>
  <c r="AA1460" i="1"/>
  <c r="Y1460" i="1"/>
  <c r="W1460" i="1"/>
  <c r="U1460" i="1"/>
  <c r="S1460" i="1"/>
  <c r="Q1460" i="1"/>
  <c r="O1460" i="1"/>
  <c r="M1460" i="1"/>
  <c r="K1460" i="1"/>
  <c r="I1460" i="1"/>
  <c r="G1460" i="1"/>
  <c r="D1460" i="1"/>
  <c r="C1460" i="1"/>
  <c r="AE1459" i="1"/>
  <c r="AC1459" i="1"/>
  <c r="AA1459" i="1"/>
  <c r="Y1459" i="1"/>
  <c r="W1459" i="1"/>
  <c r="U1459" i="1"/>
  <c r="S1459" i="1"/>
  <c r="Q1459" i="1"/>
  <c r="O1459" i="1"/>
  <c r="M1459" i="1"/>
  <c r="K1459" i="1"/>
  <c r="I1459" i="1"/>
  <c r="G1459" i="1"/>
  <c r="D1459" i="1"/>
  <c r="C1459" i="1"/>
  <c r="AE1458" i="1"/>
  <c r="AC1458" i="1"/>
  <c r="AA1458" i="1"/>
  <c r="Y1458" i="1"/>
  <c r="W1458" i="1"/>
  <c r="U1458" i="1"/>
  <c r="S1458" i="1"/>
  <c r="Q1458" i="1"/>
  <c r="O1458" i="1"/>
  <c r="M1458" i="1"/>
  <c r="K1458" i="1"/>
  <c r="I1458" i="1"/>
  <c r="G1458" i="1"/>
  <c r="D1458" i="1"/>
  <c r="C1458" i="1"/>
  <c r="AE1457" i="1"/>
  <c r="AC1457" i="1"/>
  <c r="AA1457" i="1"/>
  <c r="Y1457" i="1"/>
  <c r="W1457" i="1"/>
  <c r="U1457" i="1"/>
  <c r="S1457" i="1"/>
  <c r="Q1457" i="1"/>
  <c r="O1457" i="1"/>
  <c r="M1457" i="1"/>
  <c r="K1457" i="1"/>
  <c r="I1457" i="1"/>
  <c r="G1457" i="1"/>
  <c r="D1457" i="1"/>
  <c r="C1457" i="1"/>
  <c r="AE1456" i="1"/>
  <c r="AC1456" i="1"/>
  <c r="AA1456" i="1"/>
  <c r="Y1456" i="1"/>
  <c r="W1456" i="1"/>
  <c r="U1456" i="1"/>
  <c r="S1456" i="1"/>
  <c r="Q1456" i="1"/>
  <c r="O1456" i="1"/>
  <c r="M1456" i="1"/>
  <c r="K1456" i="1"/>
  <c r="I1456" i="1"/>
  <c r="G1456" i="1"/>
  <c r="D1456" i="1"/>
  <c r="C1456" i="1"/>
  <c r="AE1455" i="1"/>
  <c r="AC1455" i="1"/>
  <c r="AA1455" i="1"/>
  <c r="Y1455" i="1"/>
  <c r="W1455" i="1"/>
  <c r="U1455" i="1"/>
  <c r="S1455" i="1"/>
  <c r="Q1455" i="1"/>
  <c r="O1455" i="1"/>
  <c r="M1455" i="1"/>
  <c r="K1455" i="1"/>
  <c r="I1455" i="1"/>
  <c r="G1455" i="1"/>
  <c r="D1455" i="1"/>
  <c r="C1455" i="1"/>
  <c r="AE1454" i="1"/>
  <c r="AC1454" i="1"/>
  <c r="AA1454" i="1"/>
  <c r="Y1454" i="1"/>
  <c r="W1454" i="1"/>
  <c r="U1454" i="1"/>
  <c r="S1454" i="1"/>
  <c r="Q1454" i="1"/>
  <c r="O1454" i="1"/>
  <c r="M1454" i="1"/>
  <c r="K1454" i="1"/>
  <c r="I1454" i="1"/>
  <c r="G1454" i="1"/>
  <c r="D1454" i="1"/>
  <c r="C1454" i="1"/>
  <c r="AE1453" i="1"/>
  <c r="AC1453" i="1"/>
  <c r="AA1453" i="1"/>
  <c r="Y1453" i="1"/>
  <c r="W1453" i="1"/>
  <c r="U1453" i="1"/>
  <c r="S1453" i="1"/>
  <c r="Q1453" i="1"/>
  <c r="O1453" i="1"/>
  <c r="M1453" i="1"/>
  <c r="K1453" i="1"/>
  <c r="I1453" i="1"/>
  <c r="G1453" i="1"/>
  <c r="D1453" i="1"/>
  <c r="C1453" i="1"/>
  <c r="AE1452" i="1"/>
  <c r="AC1452" i="1"/>
  <c r="AA1452" i="1"/>
  <c r="Y1452" i="1"/>
  <c r="W1452" i="1"/>
  <c r="U1452" i="1"/>
  <c r="S1452" i="1"/>
  <c r="Q1452" i="1"/>
  <c r="O1452" i="1"/>
  <c r="M1452" i="1"/>
  <c r="K1452" i="1"/>
  <c r="I1452" i="1"/>
  <c r="G1452" i="1"/>
  <c r="D1452" i="1"/>
  <c r="C1452" i="1"/>
  <c r="AE1451" i="1"/>
  <c r="AC1451" i="1"/>
  <c r="AA1451" i="1"/>
  <c r="Y1451" i="1"/>
  <c r="W1451" i="1"/>
  <c r="U1451" i="1"/>
  <c r="S1451" i="1"/>
  <c r="Q1451" i="1"/>
  <c r="O1451" i="1"/>
  <c r="M1451" i="1"/>
  <c r="K1451" i="1"/>
  <c r="I1451" i="1"/>
  <c r="G1451" i="1"/>
  <c r="D1451" i="1"/>
  <c r="C1451" i="1"/>
  <c r="AE1450" i="1"/>
  <c r="AC1450" i="1"/>
  <c r="AA1450" i="1"/>
  <c r="Y1450" i="1"/>
  <c r="W1450" i="1"/>
  <c r="U1450" i="1"/>
  <c r="S1450" i="1"/>
  <c r="Q1450" i="1"/>
  <c r="O1450" i="1"/>
  <c r="M1450" i="1"/>
  <c r="K1450" i="1"/>
  <c r="I1450" i="1"/>
  <c r="G1450" i="1"/>
  <c r="D1450" i="1"/>
  <c r="C1450" i="1"/>
  <c r="AE1449" i="1"/>
  <c r="AC1449" i="1"/>
  <c r="AA1449" i="1"/>
  <c r="Y1449" i="1"/>
  <c r="W1449" i="1"/>
  <c r="U1449" i="1"/>
  <c r="S1449" i="1"/>
  <c r="Q1449" i="1"/>
  <c r="O1449" i="1"/>
  <c r="M1449" i="1"/>
  <c r="K1449" i="1"/>
  <c r="I1449" i="1"/>
  <c r="G1449" i="1"/>
  <c r="D1449" i="1"/>
  <c r="C1449" i="1"/>
  <c r="AE1448" i="1"/>
  <c r="AC1448" i="1"/>
  <c r="AA1448" i="1"/>
  <c r="Y1448" i="1"/>
  <c r="W1448" i="1"/>
  <c r="U1448" i="1"/>
  <c r="S1448" i="1"/>
  <c r="Q1448" i="1"/>
  <c r="O1448" i="1"/>
  <c r="M1448" i="1"/>
  <c r="K1448" i="1"/>
  <c r="I1448" i="1"/>
  <c r="G1448" i="1"/>
  <c r="D1448" i="1"/>
  <c r="C1448" i="1"/>
  <c r="AE1447" i="1"/>
  <c r="AC1447" i="1"/>
  <c r="AA1447" i="1"/>
  <c r="Y1447" i="1"/>
  <c r="W1447" i="1"/>
  <c r="U1447" i="1"/>
  <c r="S1447" i="1"/>
  <c r="Q1447" i="1"/>
  <c r="O1447" i="1"/>
  <c r="M1447" i="1"/>
  <c r="K1447" i="1"/>
  <c r="I1447" i="1"/>
  <c r="G1447" i="1"/>
  <c r="D1447" i="1"/>
  <c r="C1447" i="1"/>
  <c r="AE1446" i="1"/>
  <c r="AC1446" i="1"/>
  <c r="AA1446" i="1"/>
  <c r="Y1446" i="1"/>
  <c r="W1446" i="1"/>
  <c r="U1446" i="1"/>
  <c r="S1446" i="1"/>
  <c r="Q1446" i="1"/>
  <c r="O1446" i="1"/>
  <c r="M1446" i="1"/>
  <c r="K1446" i="1"/>
  <c r="I1446" i="1"/>
  <c r="G1446" i="1"/>
  <c r="D1446" i="1"/>
  <c r="C1446" i="1"/>
  <c r="AE1445" i="1"/>
  <c r="AC1445" i="1"/>
  <c r="AA1445" i="1"/>
  <c r="Y1445" i="1"/>
  <c r="W1445" i="1"/>
  <c r="U1445" i="1"/>
  <c r="S1445" i="1"/>
  <c r="Q1445" i="1"/>
  <c r="O1445" i="1"/>
  <c r="M1445" i="1"/>
  <c r="K1445" i="1"/>
  <c r="I1445" i="1"/>
  <c r="G1445" i="1"/>
  <c r="D1445" i="1"/>
  <c r="C1445" i="1"/>
  <c r="AE1444" i="1"/>
  <c r="AC1444" i="1"/>
  <c r="AA1444" i="1"/>
  <c r="Y1444" i="1"/>
  <c r="W1444" i="1"/>
  <c r="U1444" i="1"/>
  <c r="S1444" i="1"/>
  <c r="Q1444" i="1"/>
  <c r="O1444" i="1"/>
  <c r="M1444" i="1"/>
  <c r="K1444" i="1"/>
  <c r="I1444" i="1"/>
  <c r="G1444" i="1"/>
  <c r="D1444" i="1"/>
  <c r="C1444" i="1"/>
  <c r="AE1443" i="1"/>
  <c r="AC1443" i="1"/>
  <c r="AA1443" i="1"/>
  <c r="Y1443" i="1"/>
  <c r="W1443" i="1"/>
  <c r="U1443" i="1"/>
  <c r="S1443" i="1"/>
  <c r="Q1443" i="1"/>
  <c r="O1443" i="1"/>
  <c r="M1443" i="1"/>
  <c r="K1443" i="1"/>
  <c r="I1443" i="1"/>
  <c r="G1443" i="1"/>
  <c r="D1443" i="1"/>
  <c r="C1443" i="1"/>
  <c r="AE1442" i="1"/>
  <c r="AC1442" i="1"/>
  <c r="AA1442" i="1"/>
  <c r="Y1442" i="1"/>
  <c r="W1442" i="1"/>
  <c r="U1442" i="1"/>
  <c r="S1442" i="1"/>
  <c r="Q1442" i="1"/>
  <c r="O1442" i="1"/>
  <c r="M1442" i="1"/>
  <c r="K1442" i="1"/>
  <c r="I1442" i="1"/>
  <c r="G1442" i="1"/>
  <c r="D1442" i="1"/>
  <c r="C1442" i="1"/>
  <c r="AE1441" i="1"/>
  <c r="AC1441" i="1"/>
  <c r="AA1441" i="1"/>
  <c r="Y1441" i="1"/>
  <c r="W1441" i="1"/>
  <c r="U1441" i="1"/>
  <c r="S1441" i="1"/>
  <c r="Q1441" i="1"/>
  <c r="O1441" i="1"/>
  <c r="M1441" i="1"/>
  <c r="K1441" i="1"/>
  <c r="I1441" i="1"/>
  <c r="G1441" i="1"/>
  <c r="D1441" i="1"/>
  <c r="C1441" i="1"/>
  <c r="AE1440" i="1"/>
  <c r="AC1440" i="1"/>
  <c r="AA1440" i="1"/>
  <c r="Y1440" i="1"/>
  <c r="W1440" i="1"/>
  <c r="U1440" i="1"/>
  <c r="S1440" i="1"/>
  <c r="Q1440" i="1"/>
  <c r="O1440" i="1"/>
  <c r="M1440" i="1"/>
  <c r="K1440" i="1"/>
  <c r="I1440" i="1"/>
  <c r="G1440" i="1"/>
  <c r="D1440" i="1"/>
  <c r="C1440" i="1"/>
  <c r="AE1439" i="1"/>
  <c r="AC1439" i="1"/>
  <c r="AA1439" i="1"/>
  <c r="Y1439" i="1"/>
  <c r="W1439" i="1"/>
  <c r="U1439" i="1"/>
  <c r="S1439" i="1"/>
  <c r="Q1439" i="1"/>
  <c r="O1439" i="1"/>
  <c r="M1439" i="1"/>
  <c r="K1439" i="1"/>
  <c r="I1439" i="1"/>
  <c r="G1439" i="1"/>
  <c r="D1439" i="1"/>
  <c r="C1439" i="1"/>
  <c r="AE1438" i="1"/>
  <c r="AC1438" i="1"/>
  <c r="AA1438" i="1"/>
  <c r="Y1438" i="1"/>
  <c r="W1438" i="1"/>
  <c r="U1438" i="1"/>
  <c r="S1438" i="1"/>
  <c r="Q1438" i="1"/>
  <c r="O1438" i="1"/>
  <c r="M1438" i="1"/>
  <c r="K1438" i="1"/>
  <c r="I1438" i="1"/>
  <c r="G1438" i="1"/>
  <c r="D1438" i="1"/>
  <c r="C1438" i="1"/>
  <c r="AE1437" i="1"/>
  <c r="AC1437" i="1"/>
  <c r="AA1437" i="1"/>
  <c r="Y1437" i="1"/>
  <c r="W1437" i="1"/>
  <c r="U1437" i="1"/>
  <c r="S1437" i="1"/>
  <c r="Q1437" i="1"/>
  <c r="O1437" i="1"/>
  <c r="M1437" i="1"/>
  <c r="K1437" i="1"/>
  <c r="I1437" i="1"/>
  <c r="G1437" i="1"/>
  <c r="D1437" i="1"/>
  <c r="C1437" i="1"/>
  <c r="AE1436" i="1"/>
  <c r="AC1436" i="1"/>
  <c r="AA1436" i="1"/>
  <c r="Y1436" i="1"/>
  <c r="W1436" i="1"/>
  <c r="U1436" i="1"/>
  <c r="S1436" i="1"/>
  <c r="Q1436" i="1"/>
  <c r="O1436" i="1"/>
  <c r="M1436" i="1"/>
  <c r="K1436" i="1"/>
  <c r="I1436" i="1"/>
  <c r="G1436" i="1"/>
  <c r="D1436" i="1"/>
  <c r="C1436" i="1"/>
  <c r="AE1435" i="1"/>
  <c r="AC1435" i="1"/>
  <c r="AA1435" i="1"/>
  <c r="Y1435" i="1"/>
  <c r="W1435" i="1"/>
  <c r="U1435" i="1"/>
  <c r="S1435" i="1"/>
  <c r="Q1435" i="1"/>
  <c r="O1435" i="1"/>
  <c r="M1435" i="1"/>
  <c r="K1435" i="1"/>
  <c r="I1435" i="1"/>
  <c r="G1435" i="1"/>
  <c r="D1435" i="1"/>
  <c r="C1435" i="1"/>
  <c r="AE1434" i="1"/>
  <c r="AC1434" i="1"/>
  <c r="AA1434" i="1"/>
  <c r="Y1434" i="1"/>
  <c r="W1434" i="1"/>
  <c r="U1434" i="1"/>
  <c r="S1434" i="1"/>
  <c r="Q1434" i="1"/>
  <c r="O1434" i="1"/>
  <c r="M1434" i="1"/>
  <c r="K1434" i="1"/>
  <c r="I1434" i="1"/>
  <c r="G1434" i="1"/>
  <c r="D1434" i="1"/>
  <c r="C1434" i="1"/>
  <c r="AE1433" i="1"/>
  <c r="AC1433" i="1"/>
  <c r="AA1433" i="1"/>
  <c r="Y1433" i="1"/>
  <c r="W1433" i="1"/>
  <c r="U1433" i="1"/>
  <c r="S1433" i="1"/>
  <c r="Q1433" i="1"/>
  <c r="O1433" i="1"/>
  <c r="M1433" i="1"/>
  <c r="K1433" i="1"/>
  <c r="I1433" i="1"/>
  <c r="G1433" i="1"/>
  <c r="D1433" i="1"/>
  <c r="C1433" i="1"/>
  <c r="AE1432" i="1"/>
  <c r="AC1432" i="1"/>
  <c r="AA1432" i="1"/>
  <c r="Y1432" i="1"/>
  <c r="W1432" i="1"/>
  <c r="U1432" i="1"/>
  <c r="S1432" i="1"/>
  <c r="Q1432" i="1"/>
  <c r="O1432" i="1"/>
  <c r="M1432" i="1"/>
  <c r="K1432" i="1"/>
  <c r="I1432" i="1"/>
  <c r="G1432" i="1"/>
  <c r="D1432" i="1"/>
  <c r="C1432" i="1"/>
  <c r="AE1431" i="1"/>
  <c r="AC1431" i="1"/>
  <c r="AA1431" i="1"/>
  <c r="Y1431" i="1"/>
  <c r="W1431" i="1"/>
  <c r="U1431" i="1"/>
  <c r="S1431" i="1"/>
  <c r="Q1431" i="1"/>
  <c r="O1431" i="1"/>
  <c r="M1431" i="1"/>
  <c r="K1431" i="1"/>
  <c r="I1431" i="1"/>
  <c r="G1431" i="1"/>
  <c r="D1431" i="1"/>
  <c r="C1431" i="1"/>
  <c r="AE1430" i="1"/>
  <c r="AC1430" i="1"/>
  <c r="AA1430" i="1"/>
  <c r="Y1430" i="1"/>
  <c r="W1430" i="1"/>
  <c r="U1430" i="1"/>
  <c r="S1430" i="1"/>
  <c r="Q1430" i="1"/>
  <c r="O1430" i="1"/>
  <c r="M1430" i="1"/>
  <c r="K1430" i="1"/>
  <c r="I1430" i="1"/>
  <c r="G1430" i="1"/>
  <c r="D1430" i="1"/>
  <c r="C1430" i="1"/>
  <c r="AE1429" i="1"/>
  <c r="AC1429" i="1"/>
  <c r="AA1429" i="1"/>
  <c r="Y1429" i="1"/>
  <c r="W1429" i="1"/>
  <c r="U1429" i="1"/>
  <c r="S1429" i="1"/>
  <c r="Q1429" i="1"/>
  <c r="O1429" i="1"/>
  <c r="M1429" i="1"/>
  <c r="K1429" i="1"/>
  <c r="I1429" i="1"/>
  <c r="G1429" i="1"/>
  <c r="D1429" i="1"/>
  <c r="C1429" i="1"/>
  <c r="AE1428" i="1"/>
  <c r="AC1428" i="1"/>
  <c r="AA1428" i="1"/>
  <c r="Y1428" i="1"/>
  <c r="W1428" i="1"/>
  <c r="U1428" i="1"/>
  <c r="S1428" i="1"/>
  <c r="Q1428" i="1"/>
  <c r="O1428" i="1"/>
  <c r="M1428" i="1"/>
  <c r="K1428" i="1"/>
  <c r="I1428" i="1"/>
  <c r="G1428" i="1"/>
  <c r="D1428" i="1"/>
  <c r="C1428" i="1"/>
  <c r="AE1427" i="1"/>
  <c r="AC1427" i="1"/>
  <c r="AA1427" i="1"/>
  <c r="Y1427" i="1"/>
  <c r="W1427" i="1"/>
  <c r="U1427" i="1"/>
  <c r="S1427" i="1"/>
  <c r="Q1427" i="1"/>
  <c r="O1427" i="1"/>
  <c r="M1427" i="1"/>
  <c r="K1427" i="1"/>
  <c r="I1427" i="1"/>
  <c r="G1427" i="1"/>
  <c r="D1427" i="1"/>
  <c r="C1427" i="1"/>
  <c r="AE1426" i="1"/>
  <c r="AC1426" i="1"/>
  <c r="AA1426" i="1"/>
  <c r="Y1426" i="1"/>
  <c r="W1426" i="1"/>
  <c r="U1426" i="1"/>
  <c r="S1426" i="1"/>
  <c r="Q1426" i="1"/>
  <c r="O1426" i="1"/>
  <c r="M1426" i="1"/>
  <c r="K1426" i="1"/>
  <c r="I1426" i="1"/>
  <c r="G1426" i="1"/>
  <c r="D1426" i="1"/>
  <c r="C1426" i="1"/>
  <c r="AE1425" i="1"/>
  <c r="AC1425" i="1"/>
  <c r="AA1425" i="1"/>
  <c r="Y1425" i="1"/>
  <c r="W1425" i="1"/>
  <c r="U1425" i="1"/>
  <c r="S1425" i="1"/>
  <c r="Q1425" i="1"/>
  <c r="O1425" i="1"/>
  <c r="M1425" i="1"/>
  <c r="K1425" i="1"/>
  <c r="I1425" i="1"/>
  <c r="G1425" i="1"/>
  <c r="D1425" i="1"/>
  <c r="C1425" i="1"/>
  <c r="AE1424" i="1"/>
  <c r="AC1424" i="1"/>
  <c r="AA1424" i="1"/>
  <c r="Y1424" i="1"/>
  <c r="W1424" i="1"/>
  <c r="U1424" i="1"/>
  <c r="S1424" i="1"/>
  <c r="Q1424" i="1"/>
  <c r="O1424" i="1"/>
  <c r="M1424" i="1"/>
  <c r="K1424" i="1"/>
  <c r="I1424" i="1"/>
  <c r="G1424" i="1"/>
  <c r="D1424" i="1"/>
  <c r="C1424" i="1"/>
  <c r="AE1423" i="1"/>
  <c r="AC1423" i="1"/>
  <c r="AA1423" i="1"/>
  <c r="Y1423" i="1"/>
  <c r="W1423" i="1"/>
  <c r="U1423" i="1"/>
  <c r="S1423" i="1"/>
  <c r="Q1423" i="1"/>
  <c r="O1423" i="1"/>
  <c r="M1423" i="1"/>
  <c r="K1423" i="1"/>
  <c r="I1423" i="1"/>
  <c r="G1423" i="1"/>
  <c r="D1423" i="1"/>
  <c r="C1423" i="1"/>
  <c r="AE1422" i="1"/>
  <c r="AC1422" i="1"/>
  <c r="AA1422" i="1"/>
  <c r="Y1422" i="1"/>
  <c r="W1422" i="1"/>
  <c r="U1422" i="1"/>
  <c r="S1422" i="1"/>
  <c r="Q1422" i="1"/>
  <c r="O1422" i="1"/>
  <c r="M1422" i="1"/>
  <c r="K1422" i="1"/>
  <c r="I1422" i="1"/>
  <c r="G1422" i="1"/>
  <c r="D1422" i="1"/>
  <c r="C1422" i="1"/>
  <c r="AE1421" i="1"/>
  <c r="AC1421" i="1"/>
  <c r="AA1421" i="1"/>
  <c r="Y1421" i="1"/>
  <c r="W1421" i="1"/>
  <c r="U1421" i="1"/>
  <c r="S1421" i="1"/>
  <c r="Q1421" i="1"/>
  <c r="O1421" i="1"/>
  <c r="M1421" i="1"/>
  <c r="K1421" i="1"/>
  <c r="I1421" i="1"/>
  <c r="G1421" i="1"/>
  <c r="D1421" i="1"/>
  <c r="C1421" i="1"/>
  <c r="AE1420" i="1"/>
  <c r="AC1420" i="1"/>
  <c r="AA1420" i="1"/>
  <c r="Y1420" i="1"/>
  <c r="W1420" i="1"/>
  <c r="U1420" i="1"/>
  <c r="S1420" i="1"/>
  <c r="Q1420" i="1"/>
  <c r="O1420" i="1"/>
  <c r="M1420" i="1"/>
  <c r="K1420" i="1"/>
  <c r="I1420" i="1"/>
  <c r="G1420" i="1"/>
  <c r="D1420" i="1"/>
  <c r="C1420" i="1"/>
  <c r="AE1419" i="1"/>
  <c r="AC1419" i="1"/>
  <c r="AA1419" i="1"/>
  <c r="Y1419" i="1"/>
  <c r="W1419" i="1"/>
  <c r="U1419" i="1"/>
  <c r="S1419" i="1"/>
  <c r="Q1419" i="1"/>
  <c r="O1419" i="1"/>
  <c r="M1419" i="1"/>
  <c r="K1419" i="1"/>
  <c r="I1419" i="1"/>
  <c r="G1419" i="1"/>
  <c r="D1419" i="1"/>
  <c r="C1419" i="1"/>
  <c r="AE1418" i="1"/>
  <c r="AC1418" i="1"/>
  <c r="AA1418" i="1"/>
  <c r="Y1418" i="1"/>
  <c r="W1418" i="1"/>
  <c r="U1418" i="1"/>
  <c r="S1418" i="1"/>
  <c r="Q1418" i="1"/>
  <c r="O1418" i="1"/>
  <c r="M1418" i="1"/>
  <c r="K1418" i="1"/>
  <c r="I1418" i="1"/>
  <c r="G1418" i="1"/>
  <c r="D1418" i="1"/>
  <c r="C1418" i="1"/>
  <c r="AE1417" i="1"/>
  <c r="AC1417" i="1"/>
  <c r="AA1417" i="1"/>
  <c r="Y1417" i="1"/>
  <c r="W1417" i="1"/>
  <c r="U1417" i="1"/>
  <c r="S1417" i="1"/>
  <c r="Q1417" i="1"/>
  <c r="O1417" i="1"/>
  <c r="M1417" i="1"/>
  <c r="K1417" i="1"/>
  <c r="I1417" i="1"/>
  <c r="G1417" i="1"/>
  <c r="D1417" i="1"/>
  <c r="C1417" i="1"/>
  <c r="AE1416" i="1"/>
  <c r="AC1416" i="1"/>
  <c r="AA1416" i="1"/>
  <c r="Y1416" i="1"/>
  <c r="W1416" i="1"/>
  <c r="U1416" i="1"/>
  <c r="S1416" i="1"/>
  <c r="Q1416" i="1"/>
  <c r="O1416" i="1"/>
  <c r="M1416" i="1"/>
  <c r="K1416" i="1"/>
  <c r="I1416" i="1"/>
  <c r="G1416" i="1"/>
  <c r="D1416" i="1"/>
  <c r="C1416" i="1"/>
  <c r="AE1415" i="1"/>
  <c r="AC1415" i="1"/>
  <c r="AA1415" i="1"/>
  <c r="Y1415" i="1"/>
  <c r="W1415" i="1"/>
  <c r="U1415" i="1"/>
  <c r="S1415" i="1"/>
  <c r="Q1415" i="1"/>
  <c r="O1415" i="1"/>
  <c r="M1415" i="1"/>
  <c r="K1415" i="1"/>
  <c r="I1415" i="1"/>
  <c r="G1415" i="1"/>
  <c r="D1415" i="1"/>
  <c r="C1415" i="1"/>
  <c r="AE1414" i="1"/>
  <c r="AC1414" i="1"/>
  <c r="AA1414" i="1"/>
  <c r="Y1414" i="1"/>
  <c r="W1414" i="1"/>
  <c r="U1414" i="1"/>
  <c r="S1414" i="1"/>
  <c r="Q1414" i="1"/>
  <c r="O1414" i="1"/>
  <c r="M1414" i="1"/>
  <c r="K1414" i="1"/>
  <c r="I1414" i="1"/>
  <c r="G1414" i="1"/>
  <c r="D1414" i="1"/>
  <c r="C1414" i="1"/>
  <c r="AE1413" i="1"/>
  <c r="AC1413" i="1"/>
  <c r="AA1413" i="1"/>
  <c r="Y1413" i="1"/>
  <c r="W1413" i="1"/>
  <c r="U1413" i="1"/>
  <c r="S1413" i="1"/>
  <c r="Q1413" i="1"/>
  <c r="O1413" i="1"/>
  <c r="M1413" i="1"/>
  <c r="K1413" i="1"/>
  <c r="I1413" i="1"/>
  <c r="G1413" i="1"/>
  <c r="D1413" i="1"/>
  <c r="C1413" i="1"/>
  <c r="AE1412" i="1"/>
  <c r="AC1412" i="1"/>
  <c r="AA1412" i="1"/>
  <c r="Y1412" i="1"/>
  <c r="W1412" i="1"/>
  <c r="U1412" i="1"/>
  <c r="S1412" i="1"/>
  <c r="Q1412" i="1"/>
  <c r="O1412" i="1"/>
  <c r="M1412" i="1"/>
  <c r="K1412" i="1"/>
  <c r="I1412" i="1"/>
  <c r="G1412" i="1"/>
  <c r="D1412" i="1"/>
  <c r="C1412" i="1"/>
  <c r="AE1411" i="1"/>
  <c r="AC1411" i="1"/>
  <c r="AA1411" i="1"/>
  <c r="Y1411" i="1"/>
  <c r="W1411" i="1"/>
  <c r="U1411" i="1"/>
  <c r="S1411" i="1"/>
  <c r="Q1411" i="1"/>
  <c r="O1411" i="1"/>
  <c r="M1411" i="1"/>
  <c r="K1411" i="1"/>
  <c r="I1411" i="1"/>
  <c r="G1411" i="1"/>
  <c r="D1411" i="1"/>
  <c r="C1411" i="1"/>
  <c r="AE1410" i="1"/>
  <c r="AC1410" i="1"/>
  <c r="AA1410" i="1"/>
  <c r="Y1410" i="1"/>
  <c r="W1410" i="1"/>
  <c r="U1410" i="1"/>
  <c r="S1410" i="1"/>
  <c r="Q1410" i="1"/>
  <c r="O1410" i="1"/>
  <c r="M1410" i="1"/>
  <c r="K1410" i="1"/>
  <c r="I1410" i="1"/>
  <c r="G1410" i="1"/>
  <c r="D1410" i="1"/>
  <c r="C1410" i="1"/>
  <c r="AE1409" i="1"/>
  <c r="AC1409" i="1"/>
  <c r="AA1409" i="1"/>
  <c r="Y1409" i="1"/>
  <c r="W1409" i="1"/>
  <c r="U1409" i="1"/>
  <c r="S1409" i="1"/>
  <c r="Q1409" i="1"/>
  <c r="O1409" i="1"/>
  <c r="M1409" i="1"/>
  <c r="K1409" i="1"/>
  <c r="I1409" i="1"/>
  <c r="G1409" i="1"/>
  <c r="D1409" i="1"/>
  <c r="C1409" i="1"/>
  <c r="AE1408" i="1"/>
  <c r="AC1408" i="1"/>
  <c r="AA1408" i="1"/>
  <c r="Y1408" i="1"/>
  <c r="W1408" i="1"/>
  <c r="U1408" i="1"/>
  <c r="S1408" i="1"/>
  <c r="Q1408" i="1"/>
  <c r="O1408" i="1"/>
  <c r="M1408" i="1"/>
  <c r="K1408" i="1"/>
  <c r="I1408" i="1"/>
  <c r="G1408" i="1"/>
  <c r="D1408" i="1"/>
  <c r="C1408" i="1"/>
  <c r="AE1407" i="1"/>
  <c r="AC1407" i="1"/>
  <c r="AA1407" i="1"/>
  <c r="Y1407" i="1"/>
  <c r="W1407" i="1"/>
  <c r="U1407" i="1"/>
  <c r="S1407" i="1"/>
  <c r="Q1407" i="1"/>
  <c r="O1407" i="1"/>
  <c r="M1407" i="1"/>
  <c r="K1407" i="1"/>
  <c r="I1407" i="1"/>
  <c r="G1407" i="1"/>
  <c r="D1407" i="1"/>
  <c r="C1407" i="1"/>
  <c r="AE1406" i="1"/>
  <c r="AC1406" i="1"/>
  <c r="AA1406" i="1"/>
  <c r="Y1406" i="1"/>
  <c r="W1406" i="1"/>
  <c r="U1406" i="1"/>
  <c r="S1406" i="1"/>
  <c r="Q1406" i="1"/>
  <c r="O1406" i="1"/>
  <c r="M1406" i="1"/>
  <c r="K1406" i="1"/>
  <c r="I1406" i="1"/>
  <c r="G1406" i="1"/>
  <c r="D1406" i="1"/>
  <c r="C1406" i="1"/>
  <c r="AE1405" i="1"/>
  <c r="AC1405" i="1"/>
  <c r="AA1405" i="1"/>
  <c r="Y1405" i="1"/>
  <c r="W1405" i="1"/>
  <c r="U1405" i="1"/>
  <c r="S1405" i="1"/>
  <c r="Q1405" i="1"/>
  <c r="O1405" i="1"/>
  <c r="M1405" i="1"/>
  <c r="K1405" i="1"/>
  <c r="I1405" i="1"/>
  <c r="G1405" i="1"/>
  <c r="D1405" i="1"/>
  <c r="C1405" i="1"/>
  <c r="AE1404" i="1"/>
  <c r="AC1404" i="1"/>
  <c r="AA1404" i="1"/>
  <c r="Y1404" i="1"/>
  <c r="W1404" i="1"/>
  <c r="U1404" i="1"/>
  <c r="S1404" i="1"/>
  <c r="Q1404" i="1"/>
  <c r="O1404" i="1"/>
  <c r="M1404" i="1"/>
  <c r="K1404" i="1"/>
  <c r="I1404" i="1"/>
  <c r="G1404" i="1"/>
  <c r="D1404" i="1"/>
  <c r="C1404" i="1"/>
  <c r="AE1403" i="1"/>
  <c r="AC1403" i="1"/>
  <c r="AA1403" i="1"/>
  <c r="Y1403" i="1"/>
  <c r="W1403" i="1"/>
  <c r="U1403" i="1"/>
  <c r="S1403" i="1"/>
  <c r="Q1403" i="1"/>
  <c r="O1403" i="1"/>
  <c r="M1403" i="1"/>
  <c r="K1403" i="1"/>
  <c r="I1403" i="1"/>
  <c r="G1403" i="1"/>
  <c r="D1403" i="1"/>
  <c r="C1403" i="1"/>
  <c r="AE1402" i="1"/>
  <c r="AC1402" i="1"/>
  <c r="AA1402" i="1"/>
  <c r="Y1402" i="1"/>
  <c r="W1402" i="1"/>
  <c r="U1402" i="1"/>
  <c r="S1402" i="1"/>
  <c r="Q1402" i="1"/>
  <c r="O1402" i="1"/>
  <c r="M1402" i="1"/>
  <c r="K1402" i="1"/>
  <c r="I1402" i="1"/>
  <c r="G1402" i="1"/>
  <c r="D1402" i="1"/>
  <c r="C1402" i="1"/>
  <c r="AE1401" i="1"/>
  <c r="AC1401" i="1"/>
  <c r="AA1401" i="1"/>
  <c r="Y1401" i="1"/>
  <c r="W1401" i="1"/>
  <c r="U1401" i="1"/>
  <c r="S1401" i="1"/>
  <c r="Q1401" i="1"/>
  <c r="O1401" i="1"/>
  <c r="M1401" i="1"/>
  <c r="K1401" i="1"/>
  <c r="I1401" i="1"/>
  <c r="G1401" i="1"/>
  <c r="D1401" i="1"/>
  <c r="C1401" i="1"/>
  <c r="AE1400" i="1"/>
  <c r="AC1400" i="1"/>
  <c r="AA1400" i="1"/>
  <c r="Y1400" i="1"/>
  <c r="W1400" i="1"/>
  <c r="U1400" i="1"/>
  <c r="S1400" i="1"/>
  <c r="Q1400" i="1"/>
  <c r="O1400" i="1"/>
  <c r="M1400" i="1"/>
  <c r="K1400" i="1"/>
  <c r="I1400" i="1"/>
  <c r="G1400" i="1"/>
  <c r="D1400" i="1"/>
  <c r="C1400" i="1"/>
  <c r="AE1399" i="1"/>
  <c r="AC1399" i="1"/>
  <c r="AA1399" i="1"/>
  <c r="Y1399" i="1"/>
  <c r="W1399" i="1"/>
  <c r="U1399" i="1"/>
  <c r="S1399" i="1"/>
  <c r="Q1399" i="1"/>
  <c r="O1399" i="1"/>
  <c r="M1399" i="1"/>
  <c r="K1399" i="1"/>
  <c r="I1399" i="1"/>
  <c r="G1399" i="1"/>
  <c r="D1399" i="1"/>
  <c r="C1399" i="1"/>
  <c r="AE1398" i="1"/>
  <c r="AC1398" i="1"/>
  <c r="AA1398" i="1"/>
  <c r="Y1398" i="1"/>
  <c r="W1398" i="1"/>
  <c r="U1398" i="1"/>
  <c r="S1398" i="1"/>
  <c r="Q1398" i="1"/>
  <c r="O1398" i="1"/>
  <c r="M1398" i="1"/>
  <c r="K1398" i="1"/>
  <c r="I1398" i="1"/>
  <c r="G1398" i="1"/>
  <c r="D1398" i="1"/>
  <c r="C1398" i="1"/>
  <c r="AE1397" i="1"/>
  <c r="AC1397" i="1"/>
  <c r="AA1397" i="1"/>
  <c r="Y1397" i="1"/>
  <c r="W1397" i="1"/>
  <c r="U1397" i="1"/>
  <c r="S1397" i="1"/>
  <c r="Q1397" i="1"/>
  <c r="O1397" i="1"/>
  <c r="M1397" i="1"/>
  <c r="K1397" i="1"/>
  <c r="I1397" i="1"/>
  <c r="G1397" i="1"/>
  <c r="D1397" i="1"/>
  <c r="C1397" i="1"/>
  <c r="AE1396" i="1"/>
  <c r="AC1396" i="1"/>
  <c r="AA1396" i="1"/>
  <c r="Y1396" i="1"/>
  <c r="W1396" i="1"/>
  <c r="U1396" i="1"/>
  <c r="S1396" i="1"/>
  <c r="Q1396" i="1"/>
  <c r="O1396" i="1"/>
  <c r="M1396" i="1"/>
  <c r="K1396" i="1"/>
  <c r="I1396" i="1"/>
  <c r="G1396" i="1"/>
  <c r="D1396" i="1"/>
  <c r="C1396" i="1"/>
  <c r="AE1395" i="1"/>
  <c r="AC1395" i="1"/>
  <c r="AA1395" i="1"/>
  <c r="Y1395" i="1"/>
  <c r="W1395" i="1"/>
  <c r="U1395" i="1"/>
  <c r="S1395" i="1"/>
  <c r="Q1395" i="1"/>
  <c r="O1395" i="1"/>
  <c r="M1395" i="1"/>
  <c r="K1395" i="1"/>
  <c r="I1395" i="1"/>
  <c r="G1395" i="1"/>
  <c r="D1395" i="1"/>
  <c r="C1395" i="1"/>
  <c r="AE1394" i="1"/>
  <c r="AC1394" i="1"/>
  <c r="AA1394" i="1"/>
  <c r="Y1394" i="1"/>
  <c r="W1394" i="1"/>
  <c r="U1394" i="1"/>
  <c r="S1394" i="1"/>
  <c r="Q1394" i="1"/>
  <c r="O1394" i="1"/>
  <c r="M1394" i="1"/>
  <c r="K1394" i="1"/>
  <c r="I1394" i="1"/>
  <c r="G1394" i="1"/>
  <c r="D1394" i="1"/>
  <c r="C1394" i="1"/>
  <c r="AE1393" i="1"/>
  <c r="AC1393" i="1"/>
  <c r="AA1393" i="1"/>
  <c r="Y1393" i="1"/>
  <c r="W1393" i="1"/>
  <c r="U1393" i="1"/>
  <c r="S1393" i="1"/>
  <c r="Q1393" i="1"/>
  <c r="O1393" i="1"/>
  <c r="M1393" i="1"/>
  <c r="K1393" i="1"/>
  <c r="I1393" i="1"/>
  <c r="G1393" i="1"/>
  <c r="D1393" i="1"/>
  <c r="C1393" i="1"/>
  <c r="AE1392" i="1"/>
  <c r="AC1392" i="1"/>
  <c r="AA1392" i="1"/>
  <c r="Y1392" i="1"/>
  <c r="W1392" i="1"/>
  <c r="U1392" i="1"/>
  <c r="S1392" i="1"/>
  <c r="Q1392" i="1"/>
  <c r="O1392" i="1"/>
  <c r="M1392" i="1"/>
  <c r="K1392" i="1"/>
  <c r="I1392" i="1"/>
  <c r="G1392" i="1"/>
  <c r="D1392" i="1"/>
  <c r="C1392" i="1"/>
  <c r="AE1391" i="1"/>
  <c r="AC1391" i="1"/>
  <c r="AA1391" i="1"/>
  <c r="Y1391" i="1"/>
  <c r="W1391" i="1"/>
  <c r="U1391" i="1"/>
  <c r="S1391" i="1"/>
  <c r="Q1391" i="1"/>
  <c r="O1391" i="1"/>
  <c r="M1391" i="1"/>
  <c r="K1391" i="1"/>
  <c r="I1391" i="1"/>
  <c r="G1391" i="1"/>
  <c r="D1391" i="1"/>
  <c r="C1391" i="1"/>
  <c r="AE1390" i="1"/>
  <c r="AC1390" i="1"/>
  <c r="AA1390" i="1"/>
  <c r="Y1390" i="1"/>
  <c r="W1390" i="1"/>
  <c r="U1390" i="1"/>
  <c r="S1390" i="1"/>
  <c r="Q1390" i="1"/>
  <c r="O1390" i="1"/>
  <c r="M1390" i="1"/>
  <c r="K1390" i="1"/>
  <c r="I1390" i="1"/>
  <c r="G1390" i="1"/>
  <c r="D1390" i="1"/>
  <c r="C1390" i="1"/>
  <c r="AE1389" i="1"/>
  <c r="AC1389" i="1"/>
  <c r="AA1389" i="1"/>
  <c r="Y1389" i="1"/>
  <c r="W1389" i="1"/>
  <c r="U1389" i="1"/>
  <c r="S1389" i="1"/>
  <c r="Q1389" i="1"/>
  <c r="O1389" i="1"/>
  <c r="M1389" i="1"/>
  <c r="K1389" i="1"/>
  <c r="I1389" i="1"/>
  <c r="G1389" i="1"/>
  <c r="D1389" i="1"/>
  <c r="C1389" i="1"/>
  <c r="AE1388" i="1"/>
  <c r="AC1388" i="1"/>
  <c r="AA1388" i="1"/>
  <c r="Y1388" i="1"/>
  <c r="W1388" i="1"/>
  <c r="U1388" i="1"/>
  <c r="S1388" i="1"/>
  <c r="Q1388" i="1"/>
  <c r="O1388" i="1"/>
  <c r="M1388" i="1"/>
  <c r="K1388" i="1"/>
  <c r="I1388" i="1"/>
  <c r="G1388" i="1"/>
  <c r="D1388" i="1"/>
  <c r="C1388" i="1"/>
  <c r="AE1387" i="1"/>
  <c r="AC1387" i="1"/>
  <c r="AA1387" i="1"/>
  <c r="Y1387" i="1"/>
  <c r="W1387" i="1"/>
  <c r="U1387" i="1"/>
  <c r="S1387" i="1"/>
  <c r="Q1387" i="1"/>
  <c r="O1387" i="1"/>
  <c r="M1387" i="1"/>
  <c r="K1387" i="1"/>
  <c r="I1387" i="1"/>
  <c r="G1387" i="1"/>
  <c r="D1387" i="1"/>
  <c r="C1387" i="1"/>
  <c r="AE1386" i="1"/>
  <c r="AC1386" i="1"/>
  <c r="AA1386" i="1"/>
  <c r="Y1386" i="1"/>
  <c r="W1386" i="1"/>
  <c r="U1386" i="1"/>
  <c r="S1386" i="1"/>
  <c r="Q1386" i="1"/>
  <c r="O1386" i="1"/>
  <c r="M1386" i="1"/>
  <c r="K1386" i="1"/>
  <c r="I1386" i="1"/>
  <c r="G1386" i="1"/>
  <c r="D1386" i="1"/>
  <c r="C1386" i="1"/>
  <c r="AE1385" i="1"/>
  <c r="AC1385" i="1"/>
  <c r="AA1385" i="1"/>
  <c r="Y1385" i="1"/>
  <c r="W1385" i="1"/>
  <c r="U1385" i="1"/>
  <c r="S1385" i="1"/>
  <c r="Q1385" i="1"/>
  <c r="O1385" i="1"/>
  <c r="M1385" i="1"/>
  <c r="K1385" i="1"/>
  <c r="I1385" i="1"/>
  <c r="G1385" i="1"/>
  <c r="D1385" i="1"/>
  <c r="C1385" i="1"/>
  <c r="AE1384" i="1"/>
  <c r="AC1384" i="1"/>
  <c r="AA1384" i="1"/>
  <c r="Y1384" i="1"/>
  <c r="W1384" i="1"/>
  <c r="U1384" i="1"/>
  <c r="S1384" i="1"/>
  <c r="Q1384" i="1"/>
  <c r="O1384" i="1"/>
  <c r="M1384" i="1"/>
  <c r="K1384" i="1"/>
  <c r="I1384" i="1"/>
  <c r="G1384" i="1"/>
  <c r="D1384" i="1"/>
  <c r="C1384" i="1"/>
  <c r="AE1383" i="1"/>
  <c r="AC1383" i="1"/>
  <c r="AA1383" i="1"/>
  <c r="Y1383" i="1"/>
  <c r="W1383" i="1"/>
  <c r="U1383" i="1"/>
  <c r="S1383" i="1"/>
  <c r="Q1383" i="1"/>
  <c r="O1383" i="1"/>
  <c r="M1383" i="1"/>
  <c r="K1383" i="1"/>
  <c r="I1383" i="1"/>
  <c r="G1383" i="1"/>
  <c r="D1383" i="1"/>
  <c r="C1383" i="1"/>
  <c r="AE1382" i="1"/>
  <c r="AC1382" i="1"/>
  <c r="AA1382" i="1"/>
  <c r="Y1382" i="1"/>
  <c r="W1382" i="1"/>
  <c r="U1382" i="1"/>
  <c r="S1382" i="1"/>
  <c r="Q1382" i="1"/>
  <c r="O1382" i="1"/>
  <c r="M1382" i="1"/>
  <c r="K1382" i="1"/>
  <c r="I1382" i="1"/>
  <c r="G1382" i="1"/>
  <c r="D1382" i="1"/>
  <c r="C1382" i="1"/>
  <c r="AE1381" i="1"/>
  <c r="AC1381" i="1"/>
  <c r="AA1381" i="1"/>
  <c r="Y1381" i="1"/>
  <c r="W1381" i="1"/>
  <c r="U1381" i="1"/>
  <c r="S1381" i="1"/>
  <c r="Q1381" i="1"/>
  <c r="O1381" i="1"/>
  <c r="M1381" i="1"/>
  <c r="K1381" i="1"/>
  <c r="I1381" i="1"/>
  <c r="G1381" i="1"/>
  <c r="D1381" i="1"/>
  <c r="C1381" i="1"/>
  <c r="AE1380" i="1"/>
  <c r="AC1380" i="1"/>
  <c r="AA1380" i="1"/>
  <c r="Y1380" i="1"/>
  <c r="W1380" i="1"/>
  <c r="U1380" i="1"/>
  <c r="S1380" i="1"/>
  <c r="Q1380" i="1"/>
  <c r="O1380" i="1"/>
  <c r="M1380" i="1"/>
  <c r="K1380" i="1"/>
  <c r="I1380" i="1"/>
  <c r="G1380" i="1"/>
  <c r="D1380" i="1"/>
  <c r="C1380" i="1"/>
  <c r="AE1379" i="1"/>
  <c r="AC1379" i="1"/>
  <c r="AA1379" i="1"/>
  <c r="Y1379" i="1"/>
  <c r="W1379" i="1"/>
  <c r="U1379" i="1"/>
  <c r="S1379" i="1"/>
  <c r="Q1379" i="1"/>
  <c r="O1379" i="1"/>
  <c r="M1379" i="1"/>
  <c r="K1379" i="1"/>
  <c r="I1379" i="1"/>
  <c r="G1379" i="1"/>
  <c r="D1379" i="1"/>
  <c r="C1379" i="1"/>
  <c r="AE1378" i="1"/>
  <c r="AC1378" i="1"/>
  <c r="AA1378" i="1"/>
  <c r="Y1378" i="1"/>
  <c r="W1378" i="1"/>
  <c r="U1378" i="1"/>
  <c r="S1378" i="1"/>
  <c r="Q1378" i="1"/>
  <c r="O1378" i="1"/>
  <c r="M1378" i="1"/>
  <c r="K1378" i="1"/>
  <c r="I1378" i="1"/>
  <c r="G1378" i="1"/>
  <c r="D1378" i="1"/>
  <c r="C1378" i="1"/>
  <c r="AE1377" i="1"/>
  <c r="AC1377" i="1"/>
  <c r="AA1377" i="1"/>
  <c r="Y1377" i="1"/>
  <c r="W1377" i="1"/>
  <c r="U1377" i="1"/>
  <c r="S1377" i="1"/>
  <c r="Q1377" i="1"/>
  <c r="O1377" i="1"/>
  <c r="M1377" i="1"/>
  <c r="K1377" i="1"/>
  <c r="I1377" i="1"/>
  <c r="G1377" i="1"/>
  <c r="D1377" i="1"/>
  <c r="C1377" i="1"/>
  <c r="AE1376" i="1"/>
  <c r="AC1376" i="1"/>
  <c r="AA1376" i="1"/>
  <c r="Y1376" i="1"/>
  <c r="W1376" i="1"/>
  <c r="U1376" i="1"/>
  <c r="S1376" i="1"/>
  <c r="Q1376" i="1"/>
  <c r="O1376" i="1"/>
  <c r="M1376" i="1"/>
  <c r="K1376" i="1"/>
  <c r="I1376" i="1"/>
  <c r="G1376" i="1"/>
  <c r="D1376" i="1"/>
  <c r="C1376" i="1"/>
  <c r="AE1375" i="1"/>
  <c r="AC1375" i="1"/>
  <c r="AA1375" i="1"/>
  <c r="Y1375" i="1"/>
  <c r="W1375" i="1"/>
  <c r="U1375" i="1"/>
  <c r="S1375" i="1"/>
  <c r="Q1375" i="1"/>
  <c r="O1375" i="1"/>
  <c r="M1375" i="1"/>
  <c r="K1375" i="1"/>
  <c r="I1375" i="1"/>
  <c r="G1375" i="1"/>
  <c r="D1375" i="1"/>
  <c r="C1375" i="1"/>
  <c r="AE1374" i="1"/>
  <c r="AC1374" i="1"/>
  <c r="AA1374" i="1"/>
  <c r="Y1374" i="1"/>
  <c r="W1374" i="1"/>
  <c r="U1374" i="1"/>
  <c r="S1374" i="1"/>
  <c r="Q1374" i="1"/>
  <c r="O1374" i="1"/>
  <c r="M1374" i="1"/>
  <c r="K1374" i="1"/>
  <c r="I1374" i="1"/>
  <c r="G1374" i="1"/>
  <c r="D1374" i="1"/>
  <c r="C1374" i="1"/>
  <c r="AE1373" i="1"/>
  <c r="AC1373" i="1"/>
  <c r="AA1373" i="1"/>
  <c r="Y1373" i="1"/>
  <c r="W1373" i="1"/>
  <c r="U1373" i="1"/>
  <c r="S1373" i="1"/>
  <c r="Q1373" i="1"/>
  <c r="O1373" i="1"/>
  <c r="M1373" i="1"/>
  <c r="K1373" i="1"/>
  <c r="I1373" i="1"/>
  <c r="G1373" i="1"/>
  <c r="D1373" i="1"/>
  <c r="C1373" i="1"/>
  <c r="AE1372" i="1"/>
  <c r="AC1372" i="1"/>
  <c r="AA1372" i="1"/>
  <c r="Y1372" i="1"/>
  <c r="W1372" i="1"/>
  <c r="U1372" i="1"/>
  <c r="S1372" i="1"/>
  <c r="Q1372" i="1"/>
  <c r="O1372" i="1"/>
  <c r="M1372" i="1"/>
  <c r="K1372" i="1"/>
  <c r="I1372" i="1"/>
  <c r="G1372" i="1"/>
  <c r="D1372" i="1"/>
  <c r="C1372" i="1"/>
  <c r="AE1371" i="1"/>
  <c r="AC1371" i="1"/>
  <c r="AA1371" i="1"/>
  <c r="Y1371" i="1"/>
  <c r="W1371" i="1"/>
  <c r="U1371" i="1"/>
  <c r="S1371" i="1"/>
  <c r="Q1371" i="1"/>
  <c r="O1371" i="1"/>
  <c r="M1371" i="1"/>
  <c r="K1371" i="1"/>
  <c r="I1371" i="1"/>
  <c r="G1371" i="1"/>
  <c r="D1371" i="1"/>
  <c r="C1371" i="1"/>
  <c r="AE1370" i="1"/>
  <c r="AC1370" i="1"/>
  <c r="AA1370" i="1"/>
  <c r="Y1370" i="1"/>
  <c r="W1370" i="1"/>
  <c r="U1370" i="1"/>
  <c r="S1370" i="1"/>
  <c r="Q1370" i="1"/>
  <c r="O1370" i="1"/>
  <c r="M1370" i="1"/>
  <c r="K1370" i="1"/>
  <c r="I1370" i="1"/>
  <c r="G1370" i="1"/>
  <c r="D1370" i="1"/>
  <c r="C1370" i="1"/>
  <c r="AE1369" i="1"/>
  <c r="AC1369" i="1"/>
  <c r="AA1369" i="1"/>
  <c r="Y1369" i="1"/>
  <c r="W1369" i="1"/>
  <c r="U1369" i="1"/>
  <c r="S1369" i="1"/>
  <c r="Q1369" i="1"/>
  <c r="O1369" i="1"/>
  <c r="M1369" i="1"/>
  <c r="K1369" i="1"/>
  <c r="I1369" i="1"/>
  <c r="G1369" i="1"/>
  <c r="D1369" i="1"/>
  <c r="C1369" i="1"/>
  <c r="AE1368" i="1"/>
  <c r="AC1368" i="1"/>
  <c r="AA1368" i="1"/>
  <c r="Y1368" i="1"/>
  <c r="W1368" i="1"/>
  <c r="U1368" i="1"/>
  <c r="S1368" i="1"/>
  <c r="Q1368" i="1"/>
  <c r="O1368" i="1"/>
  <c r="M1368" i="1"/>
  <c r="K1368" i="1"/>
  <c r="I1368" i="1"/>
  <c r="G1368" i="1"/>
  <c r="D1368" i="1"/>
  <c r="C1368" i="1"/>
  <c r="AE1367" i="1"/>
  <c r="AC1367" i="1"/>
  <c r="AA1367" i="1"/>
  <c r="Y1367" i="1"/>
  <c r="W1367" i="1"/>
  <c r="U1367" i="1"/>
  <c r="S1367" i="1"/>
  <c r="Q1367" i="1"/>
  <c r="O1367" i="1"/>
  <c r="M1367" i="1"/>
  <c r="K1367" i="1"/>
  <c r="I1367" i="1"/>
  <c r="G1367" i="1"/>
  <c r="D1367" i="1"/>
  <c r="C1367" i="1"/>
  <c r="AE1366" i="1"/>
  <c r="AC1366" i="1"/>
  <c r="AA1366" i="1"/>
  <c r="Y1366" i="1"/>
  <c r="W1366" i="1"/>
  <c r="U1366" i="1"/>
  <c r="S1366" i="1"/>
  <c r="Q1366" i="1"/>
  <c r="O1366" i="1"/>
  <c r="M1366" i="1"/>
  <c r="K1366" i="1"/>
  <c r="I1366" i="1"/>
  <c r="G1366" i="1"/>
  <c r="D1366" i="1"/>
  <c r="C1366" i="1"/>
  <c r="AE1365" i="1"/>
  <c r="AC1365" i="1"/>
  <c r="AA1365" i="1"/>
  <c r="Y1365" i="1"/>
  <c r="W1365" i="1"/>
  <c r="U1365" i="1"/>
  <c r="S1365" i="1"/>
  <c r="Q1365" i="1"/>
  <c r="O1365" i="1"/>
  <c r="M1365" i="1"/>
  <c r="K1365" i="1"/>
  <c r="I1365" i="1"/>
  <c r="G1365" i="1"/>
  <c r="D1365" i="1"/>
  <c r="C1365" i="1"/>
  <c r="AE1364" i="1"/>
  <c r="AC1364" i="1"/>
  <c r="AA1364" i="1"/>
  <c r="Y1364" i="1"/>
  <c r="W1364" i="1"/>
  <c r="U1364" i="1"/>
  <c r="S1364" i="1"/>
  <c r="Q1364" i="1"/>
  <c r="O1364" i="1"/>
  <c r="M1364" i="1"/>
  <c r="K1364" i="1"/>
  <c r="I1364" i="1"/>
  <c r="G1364" i="1"/>
  <c r="D1364" i="1"/>
  <c r="C1364" i="1"/>
  <c r="AE1363" i="1"/>
  <c r="AC1363" i="1"/>
  <c r="AA1363" i="1"/>
  <c r="Y1363" i="1"/>
  <c r="W1363" i="1"/>
  <c r="U1363" i="1"/>
  <c r="S1363" i="1"/>
  <c r="Q1363" i="1"/>
  <c r="O1363" i="1"/>
  <c r="M1363" i="1"/>
  <c r="K1363" i="1"/>
  <c r="I1363" i="1"/>
  <c r="G1363" i="1"/>
  <c r="D1363" i="1"/>
  <c r="C1363" i="1"/>
  <c r="AE1362" i="1"/>
  <c r="AC1362" i="1"/>
  <c r="AA1362" i="1"/>
  <c r="Y1362" i="1"/>
  <c r="W1362" i="1"/>
  <c r="U1362" i="1"/>
  <c r="S1362" i="1"/>
  <c r="Q1362" i="1"/>
  <c r="O1362" i="1"/>
  <c r="M1362" i="1"/>
  <c r="K1362" i="1"/>
  <c r="I1362" i="1"/>
  <c r="G1362" i="1"/>
  <c r="D1362" i="1"/>
  <c r="C1362" i="1"/>
  <c r="AE1361" i="1"/>
  <c r="AC1361" i="1"/>
  <c r="AA1361" i="1"/>
  <c r="Y1361" i="1"/>
  <c r="W1361" i="1"/>
  <c r="U1361" i="1"/>
  <c r="S1361" i="1"/>
  <c r="Q1361" i="1"/>
  <c r="O1361" i="1"/>
  <c r="M1361" i="1"/>
  <c r="K1361" i="1"/>
  <c r="I1361" i="1"/>
  <c r="G1361" i="1"/>
  <c r="D1361" i="1"/>
  <c r="C1361" i="1"/>
  <c r="AE1360" i="1"/>
  <c r="AC1360" i="1"/>
  <c r="AA1360" i="1"/>
  <c r="Y1360" i="1"/>
  <c r="W1360" i="1"/>
  <c r="U1360" i="1"/>
  <c r="S1360" i="1"/>
  <c r="Q1360" i="1"/>
  <c r="O1360" i="1"/>
  <c r="M1360" i="1"/>
  <c r="K1360" i="1"/>
  <c r="I1360" i="1"/>
  <c r="G1360" i="1"/>
  <c r="D1360" i="1"/>
  <c r="C1360" i="1"/>
  <c r="AE1359" i="1"/>
  <c r="AC1359" i="1"/>
  <c r="AA1359" i="1"/>
  <c r="Y1359" i="1"/>
  <c r="W1359" i="1"/>
  <c r="U1359" i="1"/>
  <c r="S1359" i="1"/>
  <c r="Q1359" i="1"/>
  <c r="O1359" i="1"/>
  <c r="M1359" i="1"/>
  <c r="K1359" i="1"/>
  <c r="I1359" i="1"/>
  <c r="G1359" i="1"/>
  <c r="D1359" i="1"/>
  <c r="C1359" i="1"/>
  <c r="AE1358" i="1"/>
  <c r="AC1358" i="1"/>
  <c r="AA1358" i="1"/>
  <c r="Y1358" i="1"/>
  <c r="W1358" i="1"/>
  <c r="U1358" i="1"/>
  <c r="S1358" i="1"/>
  <c r="Q1358" i="1"/>
  <c r="O1358" i="1"/>
  <c r="M1358" i="1"/>
  <c r="K1358" i="1"/>
  <c r="I1358" i="1"/>
  <c r="G1358" i="1"/>
  <c r="D1358" i="1"/>
  <c r="C1358" i="1"/>
  <c r="AE1357" i="1"/>
  <c r="AC1357" i="1"/>
  <c r="AA1357" i="1"/>
  <c r="Y1357" i="1"/>
  <c r="W1357" i="1"/>
  <c r="U1357" i="1"/>
  <c r="S1357" i="1"/>
  <c r="Q1357" i="1"/>
  <c r="O1357" i="1"/>
  <c r="M1357" i="1"/>
  <c r="K1357" i="1"/>
  <c r="I1357" i="1"/>
  <c r="G1357" i="1"/>
  <c r="D1357" i="1"/>
  <c r="C1357" i="1"/>
  <c r="AE1356" i="1"/>
  <c r="AC1356" i="1"/>
  <c r="AA1356" i="1"/>
  <c r="Y1356" i="1"/>
  <c r="W1356" i="1"/>
  <c r="U1356" i="1"/>
  <c r="S1356" i="1"/>
  <c r="Q1356" i="1"/>
  <c r="O1356" i="1"/>
  <c r="M1356" i="1"/>
  <c r="K1356" i="1"/>
  <c r="I1356" i="1"/>
  <c r="G1356" i="1"/>
  <c r="D1356" i="1"/>
  <c r="C1356" i="1"/>
  <c r="AE1355" i="1"/>
  <c r="AC1355" i="1"/>
  <c r="AA1355" i="1"/>
  <c r="Y1355" i="1"/>
  <c r="W1355" i="1"/>
  <c r="U1355" i="1"/>
  <c r="S1355" i="1"/>
  <c r="Q1355" i="1"/>
  <c r="O1355" i="1"/>
  <c r="M1355" i="1"/>
  <c r="K1355" i="1"/>
  <c r="I1355" i="1"/>
  <c r="G1355" i="1"/>
  <c r="D1355" i="1"/>
  <c r="C1355" i="1"/>
  <c r="AE1354" i="1"/>
  <c r="AC1354" i="1"/>
  <c r="AA1354" i="1"/>
  <c r="Y1354" i="1"/>
  <c r="W1354" i="1"/>
  <c r="U1354" i="1"/>
  <c r="S1354" i="1"/>
  <c r="Q1354" i="1"/>
  <c r="O1354" i="1"/>
  <c r="M1354" i="1"/>
  <c r="K1354" i="1"/>
  <c r="I1354" i="1"/>
  <c r="G1354" i="1"/>
  <c r="D1354" i="1"/>
  <c r="C1354" i="1"/>
  <c r="AE1353" i="1"/>
  <c r="AC1353" i="1"/>
  <c r="AA1353" i="1"/>
  <c r="Y1353" i="1"/>
  <c r="W1353" i="1"/>
  <c r="U1353" i="1"/>
  <c r="S1353" i="1"/>
  <c r="Q1353" i="1"/>
  <c r="O1353" i="1"/>
  <c r="M1353" i="1"/>
  <c r="K1353" i="1"/>
  <c r="I1353" i="1"/>
  <c r="G1353" i="1"/>
  <c r="D1353" i="1"/>
  <c r="C1353" i="1"/>
  <c r="AE1352" i="1"/>
  <c r="AC1352" i="1"/>
  <c r="AA1352" i="1"/>
  <c r="Y1352" i="1"/>
  <c r="W1352" i="1"/>
  <c r="U1352" i="1"/>
  <c r="S1352" i="1"/>
  <c r="Q1352" i="1"/>
  <c r="O1352" i="1"/>
  <c r="M1352" i="1"/>
  <c r="K1352" i="1"/>
  <c r="I1352" i="1"/>
  <c r="G1352" i="1"/>
  <c r="D1352" i="1"/>
  <c r="C1352" i="1"/>
  <c r="AE1351" i="1"/>
  <c r="AC1351" i="1"/>
  <c r="AA1351" i="1"/>
  <c r="Y1351" i="1"/>
  <c r="W1351" i="1"/>
  <c r="U1351" i="1"/>
  <c r="S1351" i="1"/>
  <c r="Q1351" i="1"/>
  <c r="O1351" i="1"/>
  <c r="M1351" i="1"/>
  <c r="K1351" i="1"/>
  <c r="I1351" i="1"/>
  <c r="G1351" i="1"/>
  <c r="D1351" i="1"/>
  <c r="C1351" i="1"/>
  <c r="AE1350" i="1"/>
  <c r="AC1350" i="1"/>
  <c r="AA1350" i="1"/>
  <c r="Y1350" i="1"/>
  <c r="W1350" i="1"/>
  <c r="U1350" i="1"/>
  <c r="S1350" i="1"/>
  <c r="Q1350" i="1"/>
  <c r="O1350" i="1"/>
  <c r="M1350" i="1"/>
  <c r="K1350" i="1"/>
  <c r="I1350" i="1"/>
  <c r="G1350" i="1"/>
  <c r="D1350" i="1"/>
  <c r="C1350" i="1"/>
  <c r="AE1349" i="1"/>
  <c r="AC1349" i="1"/>
  <c r="AA1349" i="1"/>
  <c r="Y1349" i="1"/>
  <c r="W1349" i="1"/>
  <c r="U1349" i="1"/>
  <c r="S1349" i="1"/>
  <c r="Q1349" i="1"/>
  <c r="O1349" i="1"/>
  <c r="M1349" i="1"/>
  <c r="K1349" i="1"/>
  <c r="I1349" i="1"/>
  <c r="G1349" i="1"/>
  <c r="D1349" i="1"/>
  <c r="C1349" i="1"/>
  <c r="AE1348" i="1"/>
  <c r="AC1348" i="1"/>
  <c r="AA1348" i="1"/>
  <c r="Y1348" i="1"/>
  <c r="W1348" i="1"/>
  <c r="U1348" i="1"/>
  <c r="S1348" i="1"/>
  <c r="Q1348" i="1"/>
  <c r="O1348" i="1"/>
  <c r="M1348" i="1"/>
  <c r="K1348" i="1"/>
  <c r="I1348" i="1"/>
  <c r="G1348" i="1"/>
  <c r="D1348" i="1"/>
  <c r="C1348" i="1"/>
  <c r="AE1347" i="1"/>
  <c r="AC1347" i="1"/>
  <c r="AA1347" i="1"/>
  <c r="Y1347" i="1"/>
  <c r="W1347" i="1"/>
  <c r="U1347" i="1"/>
  <c r="S1347" i="1"/>
  <c r="Q1347" i="1"/>
  <c r="O1347" i="1"/>
  <c r="M1347" i="1"/>
  <c r="K1347" i="1"/>
  <c r="I1347" i="1"/>
  <c r="G1347" i="1"/>
  <c r="D1347" i="1"/>
  <c r="C1347" i="1"/>
  <c r="AE1346" i="1"/>
  <c r="AC1346" i="1"/>
  <c r="AA1346" i="1"/>
  <c r="Y1346" i="1"/>
  <c r="W1346" i="1"/>
  <c r="U1346" i="1"/>
  <c r="S1346" i="1"/>
  <c r="Q1346" i="1"/>
  <c r="O1346" i="1"/>
  <c r="M1346" i="1"/>
  <c r="K1346" i="1"/>
  <c r="I1346" i="1"/>
  <c r="G1346" i="1"/>
  <c r="D1346" i="1"/>
  <c r="C1346" i="1"/>
  <c r="AE1345" i="1"/>
  <c r="AC1345" i="1"/>
  <c r="AA1345" i="1"/>
  <c r="Y1345" i="1"/>
  <c r="W1345" i="1"/>
  <c r="U1345" i="1"/>
  <c r="S1345" i="1"/>
  <c r="Q1345" i="1"/>
  <c r="O1345" i="1"/>
  <c r="M1345" i="1"/>
  <c r="K1345" i="1"/>
  <c r="I1345" i="1"/>
  <c r="G1345" i="1"/>
  <c r="D1345" i="1"/>
  <c r="C1345" i="1"/>
  <c r="AE1344" i="1"/>
  <c r="AC1344" i="1"/>
  <c r="AA1344" i="1"/>
  <c r="Y1344" i="1"/>
  <c r="W1344" i="1"/>
  <c r="U1344" i="1"/>
  <c r="S1344" i="1"/>
  <c r="Q1344" i="1"/>
  <c r="O1344" i="1"/>
  <c r="M1344" i="1"/>
  <c r="K1344" i="1"/>
  <c r="I1344" i="1"/>
  <c r="G1344" i="1"/>
  <c r="D1344" i="1"/>
  <c r="C1344" i="1"/>
  <c r="AE1343" i="1"/>
  <c r="AC1343" i="1"/>
  <c r="AA1343" i="1"/>
  <c r="Y1343" i="1"/>
  <c r="W1343" i="1"/>
  <c r="U1343" i="1"/>
  <c r="S1343" i="1"/>
  <c r="Q1343" i="1"/>
  <c r="O1343" i="1"/>
  <c r="M1343" i="1"/>
  <c r="K1343" i="1"/>
  <c r="I1343" i="1"/>
  <c r="G1343" i="1"/>
  <c r="D1343" i="1"/>
  <c r="C1343" i="1"/>
  <c r="AE1342" i="1"/>
  <c r="AC1342" i="1"/>
  <c r="AA1342" i="1"/>
  <c r="Y1342" i="1"/>
  <c r="W1342" i="1"/>
  <c r="U1342" i="1"/>
  <c r="S1342" i="1"/>
  <c r="Q1342" i="1"/>
  <c r="O1342" i="1"/>
  <c r="M1342" i="1"/>
  <c r="K1342" i="1"/>
  <c r="I1342" i="1"/>
  <c r="G1342" i="1"/>
  <c r="D1342" i="1"/>
  <c r="C1342" i="1"/>
  <c r="AE1341" i="1"/>
  <c r="AC1341" i="1"/>
  <c r="AA1341" i="1"/>
  <c r="Y1341" i="1"/>
  <c r="W1341" i="1"/>
  <c r="U1341" i="1"/>
  <c r="S1341" i="1"/>
  <c r="Q1341" i="1"/>
  <c r="O1341" i="1"/>
  <c r="M1341" i="1"/>
  <c r="K1341" i="1"/>
  <c r="I1341" i="1"/>
  <c r="G1341" i="1"/>
  <c r="D1341" i="1"/>
  <c r="C1341" i="1"/>
  <c r="AE1340" i="1"/>
  <c r="AC1340" i="1"/>
  <c r="AA1340" i="1"/>
  <c r="Y1340" i="1"/>
  <c r="W1340" i="1"/>
  <c r="U1340" i="1"/>
  <c r="S1340" i="1"/>
  <c r="Q1340" i="1"/>
  <c r="O1340" i="1"/>
  <c r="M1340" i="1"/>
  <c r="K1340" i="1"/>
  <c r="I1340" i="1"/>
  <c r="G1340" i="1"/>
  <c r="D1340" i="1"/>
  <c r="C1340" i="1"/>
  <c r="AE1339" i="1"/>
  <c r="AC1339" i="1"/>
  <c r="AA1339" i="1"/>
  <c r="Y1339" i="1"/>
  <c r="W1339" i="1"/>
  <c r="U1339" i="1"/>
  <c r="S1339" i="1"/>
  <c r="Q1339" i="1"/>
  <c r="O1339" i="1"/>
  <c r="M1339" i="1"/>
  <c r="K1339" i="1"/>
  <c r="I1339" i="1"/>
  <c r="G1339" i="1"/>
  <c r="D1339" i="1"/>
  <c r="C1339" i="1"/>
  <c r="AE1338" i="1"/>
  <c r="AC1338" i="1"/>
  <c r="AA1338" i="1"/>
  <c r="Y1338" i="1"/>
  <c r="W1338" i="1"/>
  <c r="U1338" i="1"/>
  <c r="S1338" i="1"/>
  <c r="Q1338" i="1"/>
  <c r="O1338" i="1"/>
  <c r="M1338" i="1"/>
  <c r="K1338" i="1"/>
  <c r="I1338" i="1"/>
  <c r="G1338" i="1"/>
  <c r="D1338" i="1"/>
  <c r="C1338" i="1"/>
  <c r="AE1337" i="1"/>
  <c r="AC1337" i="1"/>
  <c r="AA1337" i="1"/>
  <c r="Y1337" i="1"/>
  <c r="W1337" i="1"/>
  <c r="U1337" i="1"/>
  <c r="S1337" i="1"/>
  <c r="Q1337" i="1"/>
  <c r="O1337" i="1"/>
  <c r="M1337" i="1"/>
  <c r="K1337" i="1"/>
  <c r="I1337" i="1"/>
  <c r="G1337" i="1"/>
  <c r="D1337" i="1"/>
  <c r="C1337" i="1"/>
  <c r="AE1336" i="1"/>
  <c r="AC1336" i="1"/>
  <c r="AA1336" i="1"/>
  <c r="Y1336" i="1"/>
  <c r="W1336" i="1"/>
  <c r="U1336" i="1"/>
  <c r="S1336" i="1"/>
  <c r="Q1336" i="1"/>
  <c r="O1336" i="1"/>
  <c r="M1336" i="1"/>
  <c r="K1336" i="1"/>
  <c r="I1336" i="1"/>
  <c r="G1336" i="1"/>
  <c r="D1336" i="1"/>
  <c r="C1336" i="1"/>
  <c r="AE1335" i="1"/>
  <c r="AC1335" i="1"/>
  <c r="AA1335" i="1"/>
  <c r="Y1335" i="1"/>
  <c r="W1335" i="1"/>
  <c r="U1335" i="1"/>
  <c r="S1335" i="1"/>
  <c r="Q1335" i="1"/>
  <c r="O1335" i="1"/>
  <c r="M1335" i="1"/>
  <c r="K1335" i="1"/>
  <c r="I1335" i="1"/>
  <c r="G1335" i="1"/>
  <c r="D1335" i="1"/>
  <c r="C1335" i="1"/>
  <c r="AE1334" i="1"/>
  <c r="AC1334" i="1"/>
  <c r="AA1334" i="1"/>
  <c r="Y1334" i="1"/>
  <c r="W1334" i="1"/>
  <c r="U1334" i="1"/>
  <c r="S1334" i="1"/>
  <c r="Q1334" i="1"/>
  <c r="O1334" i="1"/>
  <c r="M1334" i="1"/>
  <c r="K1334" i="1"/>
  <c r="I1334" i="1"/>
  <c r="G1334" i="1"/>
  <c r="D1334" i="1"/>
  <c r="C1334" i="1"/>
  <c r="AE1333" i="1"/>
  <c r="AC1333" i="1"/>
  <c r="AA1333" i="1"/>
  <c r="Y1333" i="1"/>
  <c r="W1333" i="1"/>
  <c r="U1333" i="1"/>
  <c r="S1333" i="1"/>
  <c r="Q1333" i="1"/>
  <c r="O1333" i="1"/>
  <c r="M1333" i="1"/>
  <c r="K1333" i="1"/>
  <c r="I1333" i="1"/>
  <c r="G1333" i="1"/>
  <c r="D1333" i="1"/>
  <c r="C1333" i="1"/>
  <c r="AE1332" i="1"/>
  <c r="AC1332" i="1"/>
  <c r="AA1332" i="1"/>
  <c r="Y1332" i="1"/>
  <c r="W1332" i="1"/>
  <c r="U1332" i="1"/>
  <c r="S1332" i="1"/>
  <c r="Q1332" i="1"/>
  <c r="O1332" i="1"/>
  <c r="M1332" i="1"/>
  <c r="K1332" i="1"/>
  <c r="I1332" i="1"/>
  <c r="G1332" i="1"/>
  <c r="D1332" i="1"/>
  <c r="C1332" i="1"/>
  <c r="AE1331" i="1"/>
  <c r="AC1331" i="1"/>
  <c r="AA1331" i="1"/>
  <c r="Y1331" i="1"/>
  <c r="W1331" i="1"/>
  <c r="U1331" i="1"/>
  <c r="S1331" i="1"/>
  <c r="Q1331" i="1"/>
  <c r="O1331" i="1"/>
  <c r="M1331" i="1"/>
  <c r="K1331" i="1"/>
  <c r="I1331" i="1"/>
  <c r="G1331" i="1"/>
  <c r="D1331" i="1"/>
  <c r="C1331" i="1"/>
  <c r="AE1330" i="1"/>
  <c r="AC1330" i="1"/>
  <c r="AA1330" i="1"/>
  <c r="Y1330" i="1"/>
  <c r="W1330" i="1"/>
  <c r="U1330" i="1"/>
  <c r="S1330" i="1"/>
  <c r="Q1330" i="1"/>
  <c r="O1330" i="1"/>
  <c r="M1330" i="1"/>
  <c r="K1330" i="1"/>
  <c r="I1330" i="1"/>
  <c r="G1330" i="1"/>
  <c r="D1330" i="1"/>
  <c r="C1330" i="1"/>
  <c r="AE1329" i="1"/>
  <c r="AC1329" i="1"/>
  <c r="AA1329" i="1"/>
  <c r="Y1329" i="1"/>
  <c r="W1329" i="1"/>
  <c r="U1329" i="1"/>
  <c r="S1329" i="1"/>
  <c r="Q1329" i="1"/>
  <c r="O1329" i="1"/>
  <c r="M1329" i="1"/>
  <c r="K1329" i="1"/>
  <c r="I1329" i="1"/>
  <c r="G1329" i="1"/>
  <c r="D1329" i="1"/>
  <c r="C1329" i="1"/>
  <c r="AE1328" i="1"/>
  <c r="AC1328" i="1"/>
  <c r="AA1328" i="1"/>
  <c r="Y1328" i="1"/>
  <c r="W1328" i="1"/>
  <c r="U1328" i="1"/>
  <c r="S1328" i="1"/>
  <c r="Q1328" i="1"/>
  <c r="O1328" i="1"/>
  <c r="M1328" i="1"/>
  <c r="K1328" i="1"/>
  <c r="I1328" i="1"/>
  <c r="G1328" i="1"/>
  <c r="D1328" i="1"/>
  <c r="C1328" i="1"/>
  <c r="AE1327" i="1"/>
  <c r="AC1327" i="1"/>
  <c r="AA1327" i="1"/>
  <c r="Y1327" i="1"/>
  <c r="W1327" i="1"/>
  <c r="U1327" i="1"/>
  <c r="S1327" i="1"/>
  <c r="Q1327" i="1"/>
  <c r="O1327" i="1"/>
  <c r="M1327" i="1"/>
  <c r="K1327" i="1"/>
  <c r="I1327" i="1"/>
  <c r="G1327" i="1"/>
  <c r="D1327" i="1"/>
  <c r="C1327" i="1"/>
  <c r="AE1326" i="1"/>
  <c r="AC1326" i="1"/>
  <c r="AA1326" i="1"/>
  <c r="Y1326" i="1"/>
  <c r="W1326" i="1"/>
  <c r="U1326" i="1"/>
  <c r="S1326" i="1"/>
  <c r="Q1326" i="1"/>
  <c r="O1326" i="1"/>
  <c r="M1326" i="1"/>
  <c r="K1326" i="1"/>
  <c r="I1326" i="1"/>
  <c r="G1326" i="1"/>
  <c r="D1326" i="1"/>
  <c r="C1326" i="1"/>
  <c r="AE1325" i="1"/>
  <c r="AC1325" i="1"/>
  <c r="AA1325" i="1"/>
  <c r="Y1325" i="1"/>
  <c r="W1325" i="1"/>
  <c r="U1325" i="1"/>
  <c r="S1325" i="1"/>
  <c r="Q1325" i="1"/>
  <c r="O1325" i="1"/>
  <c r="M1325" i="1"/>
  <c r="K1325" i="1"/>
  <c r="I1325" i="1"/>
  <c r="G1325" i="1"/>
  <c r="D1325" i="1"/>
  <c r="C1325" i="1"/>
  <c r="AE1324" i="1"/>
  <c r="AC1324" i="1"/>
  <c r="AA1324" i="1"/>
  <c r="Y1324" i="1"/>
  <c r="W1324" i="1"/>
  <c r="U1324" i="1"/>
  <c r="S1324" i="1"/>
  <c r="Q1324" i="1"/>
  <c r="O1324" i="1"/>
  <c r="M1324" i="1"/>
  <c r="K1324" i="1"/>
  <c r="I1324" i="1"/>
  <c r="G1324" i="1"/>
  <c r="D1324" i="1"/>
  <c r="C1324" i="1"/>
  <c r="AE1323" i="1"/>
  <c r="AC1323" i="1"/>
  <c r="AA1323" i="1"/>
  <c r="Y1323" i="1"/>
  <c r="W1323" i="1"/>
  <c r="U1323" i="1"/>
  <c r="S1323" i="1"/>
  <c r="Q1323" i="1"/>
  <c r="O1323" i="1"/>
  <c r="M1323" i="1"/>
  <c r="K1323" i="1"/>
  <c r="I1323" i="1"/>
  <c r="G1323" i="1"/>
  <c r="D1323" i="1"/>
  <c r="C1323" i="1"/>
  <c r="AE1322" i="1"/>
  <c r="AC1322" i="1"/>
  <c r="AA1322" i="1"/>
  <c r="Y1322" i="1"/>
  <c r="W1322" i="1"/>
  <c r="U1322" i="1"/>
  <c r="S1322" i="1"/>
  <c r="Q1322" i="1"/>
  <c r="O1322" i="1"/>
  <c r="M1322" i="1"/>
  <c r="K1322" i="1"/>
  <c r="I1322" i="1"/>
  <c r="G1322" i="1"/>
  <c r="D1322" i="1"/>
  <c r="C1322" i="1"/>
  <c r="AE1321" i="1"/>
  <c r="AC1321" i="1"/>
  <c r="AA1321" i="1"/>
  <c r="Y1321" i="1"/>
  <c r="W1321" i="1"/>
  <c r="U1321" i="1"/>
  <c r="S1321" i="1"/>
  <c r="Q1321" i="1"/>
  <c r="O1321" i="1"/>
  <c r="M1321" i="1"/>
  <c r="K1321" i="1"/>
  <c r="I1321" i="1"/>
  <c r="G1321" i="1"/>
  <c r="D1321" i="1"/>
  <c r="C1321" i="1"/>
  <c r="AE1320" i="1"/>
  <c r="AC1320" i="1"/>
  <c r="AA1320" i="1"/>
  <c r="Y1320" i="1"/>
  <c r="W1320" i="1"/>
  <c r="U1320" i="1"/>
  <c r="S1320" i="1"/>
  <c r="Q1320" i="1"/>
  <c r="O1320" i="1"/>
  <c r="M1320" i="1"/>
  <c r="K1320" i="1"/>
  <c r="I1320" i="1"/>
  <c r="G1320" i="1"/>
  <c r="D1320" i="1"/>
  <c r="C1320" i="1"/>
  <c r="AE1319" i="1"/>
  <c r="AC1319" i="1"/>
  <c r="AA1319" i="1"/>
  <c r="Y1319" i="1"/>
  <c r="W1319" i="1"/>
  <c r="U1319" i="1"/>
  <c r="S1319" i="1"/>
  <c r="Q1319" i="1"/>
  <c r="O1319" i="1"/>
  <c r="M1319" i="1"/>
  <c r="K1319" i="1"/>
  <c r="I1319" i="1"/>
  <c r="G1319" i="1"/>
  <c r="D1319" i="1"/>
  <c r="C1319" i="1"/>
  <c r="AE1318" i="1"/>
  <c r="AC1318" i="1"/>
  <c r="AA1318" i="1"/>
  <c r="Y1318" i="1"/>
  <c r="W1318" i="1"/>
  <c r="U1318" i="1"/>
  <c r="S1318" i="1"/>
  <c r="Q1318" i="1"/>
  <c r="O1318" i="1"/>
  <c r="M1318" i="1"/>
  <c r="K1318" i="1"/>
  <c r="I1318" i="1"/>
  <c r="G1318" i="1"/>
  <c r="D1318" i="1"/>
  <c r="C1318" i="1"/>
  <c r="AE1317" i="1"/>
  <c r="AC1317" i="1"/>
  <c r="AA1317" i="1"/>
  <c r="Y1317" i="1"/>
  <c r="W1317" i="1"/>
  <c r="U1317" i="1"/>
  <c r="S1317" i="1"/>
  <c r="Q1317" i="1"/>
  <c r="O1317" i="1"/>
  <c r="M1317" i="1"/>
  <c r="K1317" i="1"/>
  <c r="I1317" i="1"/>
  <c r="G1317" i="1"/>
  <c r="D1317" i="1"/>
  <c r="C1317" i="1"/>
  <c r="AE1316" i="1"/>
  <c r="AC1316" i="1"/>
  <c r="AA1316" i="1"/>
  <c r="Y1316" i="1"/>
  <c r="W1316" i="1"/>
  <c r="U1316" i="1"/>
  <c r="S1316" i="1"/>
  <c r="Q1316" i="1"/>
  <c r="O1316" i="1"/>
  <c r="M1316" i="1"/>
  <c r="K1316" i="1"/>
  <c r="I1316" i="1"/>
  <c r="G1316" i="1"/>
  <c r="D1316" i="1"/>
  <c r="C1316" i="1"/>
  <c r="AE1315" i="1"/>
  <c r="AC1315" i="1"/>
  <c r="AA1315" i="1"/>
  <c r="Y1315" i="1"/>
  <c r="W1315" i="1"/>
  <c r="U1315" i="1"/>
  <c r="S1315" i="1"/>
  <c r="Q1315" i="1"/>
  <c r="O1315" i="1"/>
  <c r="M1315" i="1"/>
  <c r="K1315" i="1"/>
  <c r="I1315" i="1"/>
  <c r="G1315" i="1"/>
  <c r="D1315" i="1"/>
  <c r="C1315" i="1"/>
  <c r="AE1314" i="1"/>
  <c r="AC1314" i="1"/>
  <c r="AA1314" i="1"/>
  <c r="Y1314" i="1"/>
  <c r="W1314" i="1"/>
  <c r="U1314" i="1"/>
  <c r="S1314" i="1"/>
  <c r="Q1314" i="1"/>
  <c r="O1314" i="1"/>
  <c r="M1314" i="1"/>
  <c r="K1314" i="1"/>
  <c r="I1314" i="1"/>
  <c r="G1314" i="1"/>
  <c r="D1314" i="1"/>
  <c r="C1314" i="1"/>
  <c r="AE1313" i="1"/>
  <c r="AC1313" i="1"/>
  <c r="AA1313" i="1"/>
  <c r="Y1313" i="1"/>
  <c r="W1313" i="1"/>
  <c r="U1313" i="1"/>
  <c r="S1313" i="1"/>
  <c r="Q1313" i="1"/>
  <c r="O1313" i="1"/>
  <c r="M1313" i="1"/>
  <c r="K1313" i="1"/>
  <c r="I1313" i="1"/>
  <c r="G1313" i="1"/>
  <c r="D1313" i="1"/>
  <c r="C1313" i="1"/>
  <c r="AE1312" i="1"/>
  <c r="AC1312" i="1"/>
  <c r="AA1312" i="1"/>
  <c r="Y1312" i="1"/>
  <c r="W1312" i="1"/>
  <c r="U1312" i="1"/>
  <c r="S1312" i="1"/>
  <c r="Q1312" i="1"/>
  <c r="O1312" i="1"/>
  <c r="M1312" i="1"/>
  <c r="K1312" i="1"/>
  <c r="I1312" i="1"/>
  <c r="G1312" i="1"/>
  <c r="D1312" i="1"/>
  <c r="C1312" i="1"/>
  <c r="AE1311" i="1"/>
  <c r="AC1311" i="1"/>
  <c r="AA1311" i="1"/>
  <c r="Y1311" i="1"/>
  <c r="W1311" i="1"/>
  <c r="U1311" i="1"/>
  <c r="S1311" i="1"/>
  <c r="Q1311" i="1"/>
  <c r="O1311" i="1"/>
  <c r="M1311" i="1"/>
  <c r="K1311" i="1"/>
  <c r="I1311" i="1"/>
  <c r="G1311" i="1"/>
  <c r="D1311" i="1"/>
  <c r="C1311" i="1"/>
  <c r="AE1310" i="1"/>
  <c r="AC1310" i="1"/>
  <c r="AA1310" i="1"/>
  <c r="Y1310" i="1"/>
  <c r="W1310" i="1"/>
  <c r="U1310" i="1"/>
  <c r="S1310" i="1"/>
  <c r="Q1310" i="1"/>
  <c r="O1310" i="1"/>
  <c r="M1310" i="1"/>
  <c r="K1310" i="1"/>
  <c r="I1310" i="1"/>
  <c r="G1310" i="1"/>
  <c r="D1310" i="1"/>
  <c r="C1310" i="1"/>
  <c r="AE1309" i="1"/>
  <c r="AC1309" i="1"/>
  <c r="AA1309" i="1"/>
  <c r="Y1309" i="1"/>
  <c r="W1309" i="1"/>
  <c r="U1309" i="1"/>
  <c r="S1309" i="1"/>
  <c r="Q1309" i="1"/>
  <c r="O1309" i="1"/>
  <c r="M1309" i="1"/>
  <c r="K1309" i="1"/>
  <c r="I1309" i="1"/>
  <c r="G1309" i="1"/>
  <c r="D1309" i="1"/>
  <c r="C1309" i="1"/>
  <c r="AE1308" i="1"/>
  <c r="AC1308" i="1"/>
  <c r="AA1308" i="1"/>
  <c r="Y1308" i="1"/>
  <c r="W1308" i="1"/>
  <c r="U1308" i="1"/>
  <c r="S1308" i="1"/>
  <c r="Q1308" i="1"/>
  <c r="O1308" i="1"/>
  <c r="M1308" i="1"/>
  <c r="K1308" i="1"/>
  <c r="I1308" i="1"/>
  <c r="G1308" i="1"/>
  <c r="D1308" i="1"/>
  <c r="C1308" i="1"/>
  <c r="AE1307" i="1"/>
  <c r="AC1307" i="1"/>
  <c r="AA1307" i="1"/>
  <c r="Y1307" i="1"/>
  <c r="W1307" i="1"/>
  <c r="U1307" i="1"/>
  <c r="S1307" i="1"/>
  <c r="Q1307" i="1"/>
  <c r="O1307" i="1"/>
  <c r="M1307" i="1"/>
  <c r="K1307" i="1"/>
  <c r="I1307" i="1"/>
  <c r="G1307" i="1"/>
  <c r="D1307" i="1"/>
  <c r="C1307" i="1"/>
  <c r="AE1306" i="1"/>
  <c r="AC1306" i="1"/>
  <c r="AA1306" i="1"/>
  <c r="Y1306" i="1"/>
  <c r="W1306" i="1"/>
  <c r="U1306" i="1"/>
  <c r="S1306" i="1"/>
  <c r="Q1306" i="1"/>
  <c r="O1306" i="1"/>
  <c r="M1306" i="1"/>
  <c r="K1306" i="1"/>
  <c r="I1306" i="1"/>
  <c r="G1306" i="1"/>
  <c r="D1306" i="1"/>
  <c r="C1306" i="1"/>
  <c r="AE1305" i="1"/>
  <c r="AC1305" i="1"/>
  <c r="AA1305" i="1"/>
  <c r="Y1305" i="1"/>
  <c r="W1305" i="1"/>
  <c r="U1305" i="1"/>
  <c r="S1305" i="1"/>
  <c r="Q1305" i="1"/>
  <c r="O1305" i="1"/>
  <c r="M1305" i="1"/>
  <c r="K1305" i="1"/>
  <c r="I1305" i="1"/>
  <c r="G1305" i="1"/>
  <c r="D1305" i="1"/>
  <c r="C1305" i="1"/>
  <c r="AE1304" i="1"/>
  <c r="AC1304" i="1"/>
  <c r="AA1304" i="1"/>
  <c r="Y1304" i="1"/>
  <c r="W1304" i="1"/>
  <c r="U1304" i="1"/>
  <c r="S1304" i="1"/>
  <c r="Q1304" i="1"/>
  <c r="O1304" i="1"/>
  <c r="M1304" i="1"/>
  <c r="K1304" i="1"/>
  <c r="I1304" i="1"/>
  <c r="G1304" i="1"/>
  <c r="D1304" i="1"/>
  <c r="C1304" i="1"/>
  <c r="AE1303" i="1"/>
  <c r="AC1303" i="1"/>
  <c r="AA1303" i="1"/>
  <c r="Y1303" i="1"/>
  <c r="W1303" i="1"/>
  <c r="U1303" i="1"/>
  <c r="S1303" i="1"/>
  <c r="Q1303" i="1"/>
  <c r="O1303" i="1"/>
  <c r="M1303" i="1"/>
  <c r="K1303" i="1"/>
  <c r="I1303" i="1"/>
  <c r="G1303" i="1"/>
  <c r="D1303" i="1"/>
  <c r="C1303" i="1"/>
  <c r="AE1302" i="1"/>
  <c r="AC1302" i="1"/>
  <c r="AA1302" i="1"/>
  <c r="Y1302" i="1"/>
  <c r="W1302" i="1"/>
  <c r="U1302" i="1"/>
  <c r="S1302" i="1"/>
  <c r="Q1302" i="1"/>
  <c r="O1302" i="1"/>
  <c r="M1302" i="1"/>
  <c r="K1302" i="1"/>
  <c r="I1302" i="1"/>
  <c r="G1302" i="1"/>
  <c r="D1302" i="1"/>
  <c r="C1302" i="1"/>
  <c r="AE1301" i="1"/>
  <c r="AC1301" i="1"/>
  <c r="AA1301" i="1"/>
  <c r="Y1301" i="1"/>
  <c r="W1301" i="1"/>
  <c r="U1301" i="1"/>
  <c r="S1301" i="1"/>
  <c r="Q1301" i="1"/>
  <c r="O1301" i="1"/>
  <c r="M1301" i="1"/>
  <c r="K1301" i="1"/>
  <c r="I1301" i="1"/>
  <c r="G1301" i="1"/>
  <c r="D1301" i="1"/>
  <c r="C1301" i="1"/>
  <c r="AE1300" i="1"/>
  <c r="AC1300" i="1"/>
  <c r="AA1300" i="1"/>
  <c r="Y1300" i="1"/>
  <c r="W1300" i="1"/>
  <c r="U1300" i="1"/>
  <c r="S1300" i="1"/>
  <c r="Q1300" i="1"/>
  <c r="O1300" i="1"/>
  <c r="M1300" i="1"/>
  <c r="K1300" i="1"/>
  <c r="I1300" i="1"/>
  <c r="G1300" i="1"/>
  <c r="D1300" i="1"/>
  <c r="C1300" i="1"/>
  <c r="AE1299" i="1"/>
  <c r="AC1299" i="1"/>
  <c r="AA1299" i="1"/>
  <c r="Y1299" i="1"/>
  <c r="W1299" i="1"/>
  <c r="U1299" i="1"/>
  <c r="S1299" i="1"/>
  <c r="Q1299" i="1"/>
  <c r="O1299" i="1"/>
  <c r="M1299" i="1"/>
  <c r="K1299" i="1"/>
  <c r="I1299" i="1"/>
  <c r="G1299" i="1"/>
  <c r="D1299" i="1"/>
  <c r="C1299" i="1"/>
  <c r="AE1298" i="1"/>
  <c r="AC1298" i="1"/>
  <c r="AA1298" i="1"/>
  <c r="Y1298" i="1"/>
  <c r="W1298" i="1"/>
  <c r="U1298" i="1"/>
  <c r="S1298" i="1"/>
  <c r="Q1298" i="1"/>
  <c r="O1298" i="1"/>
  <c r="M1298" i="1"/>
  <c r="K1298" i="1"/>
  <c r="I1298" i="1"/>
  <c r="G1298" i="1"/>
  <c r="D1298" i="1"/>
  <c r="C1298" i="1"/>
  <c r="AE1297" i="1"/>
  <c r="AC1297" i="1"/>
  <c r="AA1297" i="1"/>
  <c r="Y1297" i="1"/>
  <c r="W1297" i="1"/>
  <c r="U1297" i="1"/>
  <c r="S1297" i="1"/>
  <c r="Q1297" i="1"/>
  <c r="O1297" i="1"/>
  <c r="M1297" i="1"/>
  <c r="K1297" i="1"/>
  <c r="I1297" i="1"/>
  <c r="G1297" i="1"/>
  <c r="D1297" i="1"/>
  <c r="C1297" i="1"/>
  <c r="AE1296" i="1"/>
  <c r="AC1296" i="1"/>
  <c r="AA1296" i="1"/>
  <c r="Y1296" i="1"/>
  <c r="W1296" i="1"/>
  <c r="U1296" i="1"/>
  <c r="S1296" i="1"/>
  <c r="Q1296" i="1"/>
  <c r="O1296" i="1"/>
  <c r="M1296" i="1"/>
  <c r="K1296" i="1"/>
  <c r="I1296" i="1"/>
  <c r="G1296" i="1"/>
  <c r="D1296" i="1"/>
  <c r="C1296" i="1"/>
  <c r="AE1295" i="1"/>
  <c r="AC1295" i="1"/>
  <c r="AA1295" i="1"/>
  <c r="Y1295" i="1"/>
  <c r="W1295" i="1"/>
  <c r="U1295" i="1"/>
  <c r="S1295" i="1"/>
  <c r="Q1295" i="1"/>
  <c r="O1295" i="1"/>
  <c r="M1295" i="1"/>
  <c r="K1295" i="1"/>
  <c r="I1295" i="1"/>
  <c r="G1295" i="1"/>
  <c r="D1295" i="1"/>
  <c r="C1295" i="1"/>
  <c r="AE1294" i="1"/>
  <c r="AC1294" i="1"/>
  <c r="AA1294" i="1"/>
  <c r="Y1294" i="1"/>
  <c r="W1294" i="1"/>
  <c r="U1294" i="1"/>
  <c r="S1294" i="1"/>
  <c r="Q1294" i="1"/>
  <c r="O1294" i="1"/>
  <c r="M1294" i="1"/>
  <c r="K1294" i="1"/>
  <c r="I1294" i="1"/>
  <c r="G1294" i="1"/>
  <c r="D1294" i="1"/>
  <c r="C1294" i="1"/>
  <c r="AE1293" i="1"/>
  <c r="AC1293" i="1"/>
  <c r="AA1293" i="1"/>
  <c r="Y1293" i="1"/>
  <c r="W1293" i="1"/>
  <c r="U1293" i="1"/>
  <c r="S1293" i="1"/>
  <c r="Q1293" i="1"/>
  <c r="O1293" i="1"/>
  <c r="M1293" i="1"/>
  <c r="K1293" i="1"/>
  <c r="I1293" i="1"/>
  <c r="G1293" i="1"/>
  <c r="D1293" i="1"/>
  <c r="C1293" i="1"/>
  <c r="AE1292" i="1"/>
  <c r="AC1292" i="1"/>
  <c r="AA1292" i="1"/>
  <c r="Y1292" i="1"/>
  <c r="W1292" i="1"/>
  <c r="U1292" i="1"/>
  <c r="S1292" i="1"/>
  <c r="Q1292" i="1"/>
  <c r="O1292" i="1"/>
  <c r="M1292" i="1"/>
  <c r="K1292" i="1"/>
  <c r="I1292" i="1"/>
  <c r="G1292" i="1"/>
  <c r="D1292" i="1"/>
  <c r="C1292" i="1"/>
  <c r="AE1291" i="1"/>
  <c r="AC1291" i="1"/>
  <c r="AA1291" i="1"/>
  <c r="Y1291" i="1"/>
  <c r="W1291" i="1"/>
  <c r="U1291" i="1"/>
  <c r="S1291" i="1"/>
  <c r="Q1291" i="1"/>
  <c r="O1291" i="1"/>
  <c r="M1291" i="1"/>
  <c r="K1291" i="1"/>
  <c r="I1291" i="1"/>
  <c r="G1291" i="1"/>
  <c r="D1291" i="1"/>
  <c r="C1291" i="1"/>
  <c r="AE1290" i="1"/>
  <c r="AC1290" i="1"/>
  <c r="AA1290" i="1"/>
  <c r="Y1290" i="1"/>
  <c r="W1290" i="1"/>
  <c r="U1290" i="1"/>
  <c r="S1290" i="1"/>
  <c r="Q1290" i="1"/>
  <c r="O1290" i="1"/>
  <c r="M1290" i="1"/>
  <c r="K1290" i="1"/>
  <c r="I1290" i="1"/>
  <c r="G1290" i="1"/>
  <c r="D1290" i="1"/>
  <c r="C1290" i="1"/>
  <c r="AE1289" i="1"/>
  <c r="AC1289" i="1"/>
  <c r="AA1289" i="1"/>
  <c r="Y1289" i="1"/>
  <c r="W1289" i="1"/>
  <c r="U1289" i="1"/>
  <c r="S1289" i="1"/>
  <c r="Q1289" i="1"/>
  <c r="O1289" i="1"/>
  <c r="M1289" i="1"/>
  <c r="K1289" i="1"/>
  <c r="I1289" i="1"/>
  <c r="G1289" i="1"/>
  <c r="D1289" i="1"/>
  <c r="C1289" i="1"/>
  <c r="AE1288" i="1"/>
  <c r="AC1288" i="1"/>
  <c r="AA1288" i="1"/>
  <c r="Y1288" i="1"/>
  <c r="W1288" i="1"/>
  <c r="U1288" i="1"/>
  <c r="S1288" i="1"/>
  <c r="Q1288" i="1"/>
  <c r="O1288" i="1"/>
  <c r="M1288" i="1"/>
  <c r="K1288" i="1"/>
  <c r="I1288" i="1"/>
  <c r="G1288" i="1"/>
  <c r="D1288" i="1"/>
  <c r="C1288" i="1"/>
  <c r="AE1287" i="1"/>
  <c r="AC1287" i="1"/>
  <c r="AA1287" i="1"/>
  <c r="Y1287" i="1"/>
  <c r="W1287" i="1"/>
  <c r="U1287" i="1"/>
  <c r="S1287" i="1"/>
  <c r="Q1287" i="1"/>
  <c r="O1287" i="1"/>
  <c r="M1287" i="1"/>
  <c r="K1287" i="1"/>
  <c r="I1287" i="1"/>
  <c r="G1287" i="1"/>
  <c r="D1287" i="1"/>
  <c r="C1287" i="1"/>
  <c r="AE1286" i="1"/>
  <c r="AC1286" i="1"/>
  <c r="AA1286" i="1"/>
  <c r="Y1286" i="1"/>
  <c r="W1286" i="1"/>
  <c r="U1286" i="1"/>
  <c r="S1286" i="1"/>
  <c r="Q1286" i="1"/>
  <c r="O1286" i="1"/>
  <c r="M1286" i="1"/>
  <c r="K1286" i="1"/>
  <c r="I1286" i="1"/>
  <c r="G1286" i="1"/>
  <c r="D1286" i="1"/>
  <c r="C1286" i="1"/>
  <c r="AE1285" i="1"/>
  <c r="AC1285" i="1"/>
  <c r="AA1285" i="1"/>
  <c r="Y1285" i="1"/>
  <c r="W1285" i="1"/>
  <c r="U1285" i="1"/>
  <c r="S1285" i="1"/>
  <c r="Q1285" i="1"/>
  <c r="O1285" i="1"/>
  <c r="M1285" i="1"/>
  <c r="K1285" i="1"/>
  <c r="I1285" i="1"/>
  <c r="G1285" i="1"/>
  <c r="D1285" i="1"/>
  <c r="C1285" i="1"/>
  <c r="AE1284" i="1"/>
  <c r="AC1284" i="1"/>
  <c r="AA1284" i="1"/>
  <c r="Y1284" i="1"/>
  <c r="W1284" i="1"/>
  <c r="U1284" i="1"/>
  <c r="S1284" i="1"/>
  <c r="Q1284" i="1"/>
  <c r="O1284" i="1"/>
  <c r="M1284" i="1"/>
  <c r="K1284" i="1"/>
  <c r="I1284" i="1"/>
  <c r="G1284" i="1"/>
  <c r="D1284" i="1"/>
  <c r="C1284" i="1"/>
  <c r="AE1283" i="1"/>
  <c r="AC1283" i="1"/>
  <c r="AA1283" i="1"/>
  <c r="Y1283" i="1"/>
  <c r="W1283" i="1"/>
  <c r="U1283" i="1"/>
  <c r="S1283" i="1"/>
  <c r="Q1283" i="1"/>
  <c r="O1283" i="1"/>
  <c r="M1283" i="1"/>
  <c r="K1283" i="1"/>
  <c r="I1283" i="1"/>
  <c r="G1283" i="1"/>
  <c r="D1283" i="1"/>
  <c r="C1283" i="1"/>
  <c r="AE1282" i="1"/>
  <c r="AC1282" i="1"/>
  <c r="AA1282" i="1"/>
  <c r="Y1282" i="1"/>
  <c r="W1282" i="1"/>
  <c r="U1282" i="1"/>
  <c r="S1282" i="1"/>
  <c r="Q1282" i="1"/>
  <c r="O1282" i="1"/>
  <c r="M1282" i="1"/>
  <c r="K1282" i="1"/>
  <c r="I1282" i="1"/>
  <c r="G1282" i="1"/>
  <c r="D1282" i="1"/>
  <c r="C1282" i="1"/>
  <c r="AE1281" i="1"/>
  <c r="AC1281" i="1"/>
  <c r="AA1281" i="1"/>
  <c r="Y1281" i="1"/>
  <c r="W1281" i="1"/>
  <c r="U1281" i="1"/>
  <c r="S1281" i="1"/>
  <c r="Q1281" i="1"/>
  <c r="O1281" i="1"/>
  <c r="M1281" i="1"/>
  <c r="K1281" i="1"/>
  <c r="I1281" i="1"/>
  <c r="G1281" i="1"/>
  <c r="D1281" i="1"/>
  <c r="C1281" i="1"/>
  <c r="AE1280" i="1"/>
  <c r="AC1280" i="1"/>
  <c r="AA1280" i="1"/>
  <c r="Y1280" i="1"/>
  <c r="W1280" i="1"/>
  <c r="U1280" i="1"/>
  <c r="S1280" i="1"/>
  <c r="Q1280" i="1"/>
  <c r="O1280" i="1"/>
  <c r="M1280" i="1"/>
  <c r="K1280" i="1"/>
  <c r="I1280" i="1"/>
  <c r="G1280" i="1"/>
  <c r="D1280" i="1"/>
  <c r="C1280" i="1"/>
  <c r="AE1279" i="1"/>
  <c r="AC1279" i="1"/>
  <c r="AA1279" i="1"/>
  <c r="Y1279" i="1"/>
  <c r="W1279" i="1"/>
  <c r="U1279" i="1"/>
  <c r="S1279" i="1"/>
  <c r="Q1279" i="1"/>
  <c r="O1279" i="1"/>
  <c r="M1279" i="1"/>
  <c r="K1279" i="1"/>
  <c r="I1279" i="1"/>
  <c r="G1279" i="1"/>
  <c r="D1279" i="1"/>
  <c r="C1279" i="1"/>
  <c r="AE1278" i="1"/>
  <c r="AC1278" i="1"/>
  <c r="AA1278" i="1"/>
  <c r="Y1278" i="1"/>
  <c r="W1278" i="1"/>
  <c r="U1278" i="1"/>
  <c r="S1278" i="1"/>
  <c r="Q1278" i="1"/>
  <c r="O1278" i="1"/>
  <c r="M1278" i="1"/>
  <c r="K1278" i="1"/>
  <c r="I1278" i="1"/>
  <c r="G1278" i="1"/>
  <c r="D1278" i="1"/>
  <c r="C1278" i="1"/>
  <c r="AE1277" i="1"/>
  <c r="AC1277" i="1"/>
  <c r="AA1277" i="1"/>
  <c r="Y1277" i="1"/>
  <c r="W1277" i="1"/>
  <c r="U1277" i="1"/>
  <c r="S1277" i="1"/>
  <c r="Q1277" i="1"/>
  <c r="O1277" i="1"/>
  <c r="M1277" i="1"/>
  <c r="K1277" i="1"/>
  <c r="I1277" i="1"/>
  <c r="G1277" i="1"/>
  <c r="D1277" i="1"/>
  <c r="C1277" i="1"/>
  <c r="AE1276" i="1"/>
  <c r="AC1276" i="1"/>
  <c r="AA1276" i="1"/>
  <c r="Y1276" i="1"/>
  <c r="W1276" i="1"/>
  <c r="U1276" i="1"/>
  <c r="S1276" i="1"/>
  <c r="Q1276" i="1"/>
  <c r="O1276" i="1"/>
  <c r="M1276" i="1"/>
  <c r="K1276" i="1"/>
  <c r="I1276" i="1"/>
  <c r="G1276" i="1"/>
  <c r="D1276" i="1"/>
  <c r="C1276" i="1"/>
  <c r="AE1275" i="1"/>
  <c r="AC1275" i="1"/>
  <c r="AA1275" i="1"/>
  <c r="Y1275" i="1"/>
  <c r="W1275" i="1"/>
  <c r="U1275" i="1"/>
  <c r="S1275" i="1"/>
  <c r="Q1275" i="1"/>
  <c r="O1275" i="1"/>
  <c r="M1275" i="1"/>
  <c r="K1275" i="1"/>
  <c r="I1275" i="1"/>
  <c r="G1275" i="1"/>
  <c r="D1275" i="1"/>
  <c r="C1275" i="1"/>
  <c r="AE1274" i="1"/>
  <c r="AC1274" i="1"/>
  <c r="AA1274" i="1"/>
  <c r="Y1274" i="1"/>
  <c r="W1274" i="1"/>
  <c r="U1274" i="1"/>
  <c r="S1274" i="1"/>
  <c r="Q1274" i="1"/>
  <c r="O1274" i="1"/>
  <c r="M1274" i="1"/>
  <c r="K1274" i="1"/>
  <c r="I1274" i="1"/>
  <c r="G1274" i="1"/>
  <c r="D1274" i="1"/>
  <c r="C1274" i="1"/>
  <c r="AE1273" i="1"/>
  <c r="AC1273" i="1"/>
  <c r="AA1273" i="1"/>
  <c r="Y1273" i="1"/>
  <c r="W1273" i="1"/>
  <c r="U1273" i="1"/>
  <c r="S1273" i="1"/>
  <c r="Q1273" i="1"/>
  <c r="O1273" i="1"/>
  <c r="M1273" i="1"/>
  <c r="K1273" i="1"/>
  <c r="I1273" i="1"/>
  <c r="G1273" i="1"/>
  <c r="D1273" i="1"/>
  <c r="C1273" i="1"/>
  <c r="AE1272" i="1"/>
  <c r="AC1272" i="1"/>
  <c r="AA1272" i="1"/>
  <c r="Y1272" i="1"/>
  <c r="W1272" i="1"/>
  <c r="U1272" i="1"/>
  <c r="S1272" i="1"/>
  <c r="Q1272" i="1"/>
  <c r="O1272" i="1"/>
  <c r="M1272" i="1"/>
  <c r="K1272" i="1"/>
  <c r="I1272" i="1"/>
  <c r="G1272" i="1"/>
  <c r="D1272" i="1"/>
  <c r="C1272" i="1"/>
  <c r="AE1271" i="1"/>
  <c r="AC1271" i="1"/>
  <c r="AA1271" i="1"/>
  <c r="Y1271" i="1"/>
  <c r="W1271" i="1"/>
  <c r="U1271" i="1"/>
  <c r="S1271" i="1"/>
  <c r="Q1271" i="1"/>
  <c r="O1271" i="1"/>
  <c r="M1271" i="1"/>
  <c r="K1271" i="1"/>
  <c r="I1271" i="1"/>
  <c r="G1271" i="1"/>
  <c r="D1271" i="1"/>
  <c r="C1271" i="1"/>
  <c r="AE1270" i="1"/>
  <c r="AC1270" i="1"/>
  <c r="AA1270" i="1"/>
  <c r="Y1270" i="1"/>
  <c r="W1270" i="1"/>
  <c r="U1270" i="1"/>
  <c r="S1270" i="1"/>
  <c r="Q1270" i="1"/>
  <c r="O1270" i="1"/>
  <c r="M1270" i="1"/>
  <c r="K1270" i="1"/>
  <c r="I1270" i="1"/>
  <c r="G1270" i="1"/>
  <c r="D1270" i="1"/>
  <c r="C1270" i="1"/>
  <c r="AE1269" i="1"/>
  <c r="AC1269" i="1"/>
  <c r="AA1269" i="1"/>
  <c r="Y1269" i="1"/>
  <c r="W1269" i="1"/>
  <c r="U1269" i="1"/>
  <c r="S1269" i="1"/>
  <c r="Q1269" i="1"/>
  <c r="O1269" i="1"/>
  <c r="M1269" i="1"/>
  <c r="K1269" i="1"/>
  <c r="I1269" i="1"/>
  <c r="G1269" i="1"/>
  <c r="D1269" i="1"/>
  <c r="C1269" i="1"/>
  <c r="AE1268" i="1"/>
  <c r="AC1268" i="1"/>
  <c r="AA1268" i="1"/>
  <c r="Y1268" i="1"/>
  <c r="W1268" i="1"/>
  <c r="U1268" i="1"/>
  <c r="S1268" i="1"/>
  <c r="Q1268" i="1"/>
  <c r="O1268" i="1"/>
  <c r="M1268" i="1"/>
  <c r="K1268" i="1"/>
  <c r="I1268" i="1"/>
  <c r="G1268" i="1"/>
  <c r="D1268" i="1"/>
  <c r="C1268" i="1"/>
  <c r="AE1267" i="1"/>
  <c r="AC1267" i="1"/>
  <c r="AA1267" i="1"/>
  <c r="Y1267" i="1"/>
  <c r="W1267" i="1"/>
  <c r="U1267" i="1"/>
  <c r="S1267" i="1"/>
  <c r="Q1267" i="1"/>
  <c r="O1267" i="1"/>
  <c r="M1267" i="1"/>
  <c r="K1267" i="1"/>
  <c r="I1267" i="1"/>
  <c r="G1267" i="1"/>
  <c r="D1267" i="1"/>
  <c r="C1267" i="1"/>
  <c r="AE1266" i="1"/>
  <c r="AC1266" i="1"/>
  <c r="AA1266" i="1"/>
  <c r="Y1266" i="1"/>
  <c r="W1266" i="1"/>
  <c r="U1266" i="1"/>
  <c r="S1266" i="1"/>
  <c r="Q1266" i="1"/>
  <c r="O1266" i="1"/>
  <c r="M1266" i="1"/>
  <c r="K1266" i="1"/>
  <c r="I1266" i="1"/>
  <c r="G1266" i="1"/>
  <c r="D1266" i="1"/>
  <c r="C1266" i="1"/>
  <c r="AE1265" i="1"/>
  <c r="AC1265" i="1"/>
  <c r="AA1265" i="1"/>
  <c r="Y1265" i="1"/>
  <c r="W1265" i="1"/>
  <c r="U1265" i="1"/>
  <c r="S1265" i="1"/>
  <c r="Q1265" i="1"/>
  <c r="O1265" i="1"/>
  <c r="M1265" i="1"/>
  <c r="K1265" i="1"/>
  <c r="I1265" i="1"/>
  <c r="G1265" i="1"/>
  <c r="D1265" i="1"/>
  <c r="C1265" i="1"/>
  <c r="AE1264" i="1"/>
  <c r="AC1264" i="1"/>
  <c r="AA1264" i="1"/>
  <c r="Y1264" i="1"/>
  <c r="W1264" i="1"/>
  <c r="U1264" i="1"/>
  <c r="S1264" i="1"/>
  <c r="Q1264" i="1"/>
  <c r="O1264" i="1"/>
  <c r="M1264" i="1"/>
  <c r="K1264" i="1"/>
  <c r="I1264" i="1"/>
  <c r="G1264" i="1"/>
  <c r="D1264" i="1"/>
  <c r="C1264" i="1"/>
  <c r="AE1263" i="1"/>
  <c r="AC1263" i="1"/>
  <c r="AA1263" i="1"/>
  <c r="Y1263" i="1"/>
  <c r="W1263" i="1"/>
  <c r="U1263" i="1"/>
  <c r="S1263" i="1"/>
  <c r="Q1263" i="1"/>
  <c r="O1263" i="1"/>
  <c r="M1263" i="1"/>
  <c r="K1263" i="1"/>
  <c r="I1263" i="1"/>
  <c r="G1263" i="1"/>
  <c r="D1263" i="1"/>
  <c r="C1263" i="1"/>
  <c r="AE1262" i="1"/>
  <c r="AC1262" i="1"/>
  <c r="AA1262" i="1"/>
  <c r="Y1262" i="1"/>
  <c r="W1262" i="1"/>
  <c r="U1262" i="1"/>
  <c r="S1262" i="1"/>
  <c r="Q1262" i="1"/>
  <c r="O1262" i="1"/>
  <c r="M1262" i="1"/>
  <c r="K1262" i="1"/>
  <c r="I1262" i="1"/>
  <c r="G1262" i="1"/>
  <c r="D1262" i="1"/>
  <c r="C1262" i="1"/>
  <c r="AE1261" i="1"/>
  <c r="AC1261" i="1"/>
  <c r="AA1261" i="1"/>
  <c r="Y1261" i="1"/>
  <c r="W1261" i="1"/>
  <c r="U1261" i="1"/>
  <c r="S1261" i="1"/>
  <c r="Q1261" i="1"/>
  <c r="O1261" i="1"/>
  <c r="M1261" i="1"/>
  <c r="K1261" i="1"/>
  <c r="I1261" i="1"/>
  <c r="G1261" i="1"/>
  <c r="D1261" i="1"/>
  <c r="C1261" i="1"/>
  <c r="AE1260" i="1"/>
  <c r="AC1260" i="1"/>
  <c r="AA1260" i="1"/>
  <c r="Y1260" i="1"/>
  <c r="W1260" i="1"/>
  <c r="U1260" i="1"/>
  <c r="S1260" i="1"/>
  <c r="Q1260" i="1"/>
  <c r="O1260" i="1"/>
  <c r="M1260" i="1"/>
  <c r="K1260" i="1"/>
  <c r="I1260" i="1"/>
  <c r="G1260" i="1"/>
  <c r="D1260" i="1"/>
  <c r="C1260" i="1"/>
  <c r="AE1259" i="1"/>
  <c r="AC1259" i="1"/>
  <c r="AA1259" i="1"/>
  <c r="Y1259" i="1"/>
  <c r="W1259" i="1"/>
  <c r="U1259" i="1"/>
  <c r="S1259" i="1"/>
  <c r="Q1259" i="1"/>
  <c r="O1259" i="1"/>
  <c r="M1259" i="1"/>
  <c r="K1259" i="1"/>
  <c r="I1259" i="1"/>
  <c r="G1259" i="1"/>
  <c r="D1259" i="1"/>
  <c r="C1259" i="1"/>
  <c r="AE1258" i="1"/>
  <c r="AC1258" i="1"/>
  <c r="AA1258" i="1"/>
  <c r="Y1258" i="1"/>
  <c r="W1258" i="1"/>
  <c r="U1258" i="1"/>
  <c r="S1258" i="1"/>
  <c r="Q1258" i="1"/>
  <c r="O1258" i="1"/>
  <c r="M1258" i="1"/>
  <c r="K1258" i="1"/>
  <c r="I1258" i="1"/>
  <c r="G1258" i="1"/>
  <c r="D1258" i="1"/>
  <c r="C1258" i="1"/>
  <c r="AE1257" i="1"/>
  <c r="AC1257" i="1"/>
  <c r="AA1257" i="1"/>
  <c r="Y1257" i="1"/>
  <c r="W1257" i="1"/>
  <c r="U1257" i="1"/>
  <c r="S1257" i="1"/>
  <c r="Q1257" i="1"/>
  <c r="O1257" i="1"/>
  <c r="M1257" i="1"/>
  <c r="K1257" i="1"/>
  <c r="I1257" i="1"/>
  <c r="G1257" i="1"/>
  <c r="D1257" i="1"/>
  <c r="C1257" i="1"/>
  <c r="AE1256" i="1"/>
  <c r="AC1256" i="1"/>
  <c r="AA1256" i="1"/>
  <c r="Y1256" i="1"/>
  <c r="W1256" i="1"/>
  <c r="U1256" i="1"/>
  <c r="S1256" i="1"/>
  <c r="Q1256" i="1"/>
  <c r="O1256" i="1"/>
  <c r="M1256" i="1"/>
  <c r="K1256" i="1"/>
  <c r="I1256" i="1"/>
  <c r="G1256" i="1"/>
  <c r="D1256" i="1"/>
  <c r="C1256" i="1"/>
  <c r="AE1255" i="1"/>
  <c r="AC1255" i="1"/>
  <c r="AA1255" i="1"/>
  <c r="Y1255" i="1"/>
  <c r="W1255" i="1"/>
  <c r="U1255" i="1"/>
  <c r="S1255" i="1"/>
  <c r="Q1255" i="1"/>
  <c r="O1255" i="1"/>
  <c r="M1255" i="1"/>
  <c r="K1255" i="1"/>
  <c r="I1255" i="1"/>
  <c r="G1255" i="1"/>
  <c r="D1255" i="1"/>
  <c r="C1255" i="1"/>
  <c r="AE1254" i="1"/>
  <c r="AC1254" i="1"/>
  <c r="AA1254" i="1"/>
  <c r="Y1254" i="1"/>
  <c r="W1254" i="1"/>
  <c r="U1254" i="1"/>
  <c r="S1254" i="1"/>
  <c r="Q1254" i="1"/>
  <c r="O1254" i="1"/>
  <c r="M1254" i="1"/>
  <c r="K1254" i="1"/>
  <c r="I1254" i="1"/>
  <c r="G1254" i="1"/>
  <c r="D1254" i="1"/>
  <c r="C1254" i="1"/>
  <c r="AE1253" i="1"/>
  <c r="AC1253" i="1"/>
  <c r="AA1253" i="1"/>
  <c r="Y1253" i="1"/>
  <c r="W1253" i="1"/>
  <c r="U1253" i="1"/>
  <c r="S1253" i="1"/>
  <c r="Q1253" i="1"/>
  <c r="O1253" i="1"/>
  <c r="M1253" i="1"/>
  <c r="K1253" i="1"/>
  <c r="I1253" i="1"/>
  <c r="G1253" i="1"/>
  <c r="D1253" i="1"/>
  <c r="C1253" i="1"/>
  <c r="AE1252" i="1"/>
  <c r="AC1252" i="1"/>
  <c r="AA1252" i="1"/>
  <c r="Y1252" i="1"/>
  <c r="W1252" i="1"/>
  <c r="U1252" i="1"/>
  <c r="S1252" i="1"/>
  <c r="Q1252" i="1"/>
  <c r="O1252" i="1"/>
  <c r="M1252" i="1"/>
  <c r="K1252" i="1"/>
  <c r="I1252" i="1"/>
  <c r="G1252" i="1"/>
  <c r="D1252" i="1"/>
  <c r="C1252" i="1"/>
  <c r="AE1251" i="1"/>
  <c r="AC1251" i="1"/>
  <c r="AA1251" i="1"/>
  <c r="Y1251" i="1"/>
  <c r="W1251" i="1"/>
  <c r="U1251" i="1"/>
  <c r="S1251" i="1"/>
  <c r="Q1251" i="1"/>
  <c r="O1251" i="1"/>
  <c r="M1251" i="1"/>
  <c r="K1251" i="1"/>
  <c r="I1251" i="1"/>
  <c r="G1251" i="1"/>
  <c r="D1251" i="1"/>
  <c r="C1251" i="1"/>
  <c r="AE1250" i="1"/>
  <c r="AC1250" i="1"/>
  <c r="AA1250" i="1"/>
  <c r="Y1250" i="1"/>
  <c r="W1250" i="1"/>
  <c r="U1250" i="1"/>
  <c r="S1250" i="1"/>
  <c r="Q1250" i="1"/>
  <c r="O1250" i="1"/>
  <c r="M1250" i="1"/>
  <c r="K1250" i="1"/>
  <c r="I1250" i="1"/>
  <c r="G1250" i="1"/>
  <c r="D1250" i="1"/>
  <c r="C1250" i="1"/>
  <c r="AE1249" i="1"/>
  <c r="AC1249" i="1"/>
  <c r="AA1249" i="1"/>
  <c r="Y1249" i="1"/>
  <c r="W1249" i="1"/>
  <c r="U1249" i="1"/>
  <c r="S1249" i="1"/>
  <c r="Q1249" i="1"/>
  <c r="O1249" i="1"/>
  <c r="M1249" i="1"/>
  <c r="K1249" i="1"/>
  <c r="I1249" i="1"/>
  <c r="G1249" i="1"/>
  <c r="D1249" i="1"/>
  <c r="C1249" i="1"/>
  <c r="AE1248" i="1"/>
  <c r="AC1248" i="1"/>
  <c r="AA1248" i="1"/>
  <c r="Y1248" i="1"/>
  <c r="W1248" i="1"/>
  <c r="U1248" i="1"/>
  <c r="S1248" i="1"/>
  <c r="Q1248" i="1"/>
  <c r="O1248" i="1"/>
  <c r="M1248" i="1"/>
  <c r="K1248" i="1"/>
  <c r="I1248" i="1"/>
  <c r="G1248" i="1"/>
  <c r="D1248" i="1"/>
  <c r="C1248" i="1"/>
  <c r="AE1247" i="1"/>
  <c r="AC1247" i="1"/>
  <c r="AA1247" i="1"/>
  <c r="Y1247" i="1"/>
  <c r="W1247" i="1"/>
  <c r="U1247" i="1"/>
  <c r="S1247" i="1"/>
  <c r="Q1247" i="1"/>
  <c r="O1247" i="1"/>
  <c r="M1247" i="1"/>
  <c r="K1247" i="1"/>
  <c r="I1247" i="1"/>
  <c r="G1247" i="1"/>
  <c r="D1247" i="1"/>
  <c r="C1247" i="1"/>
  <c r="AE1246" i="1"/>
  <c r="AC1246" i="1"/>
  <c r="AA1246" i="1"/>
  <c r="Y1246" i="1"/>
  <c r="W1246" i="1"/>
  <c r="U1246" i="1"/>
  <c r="S1246" i="1"/>
  <c r="Q1246" i="1"/>
  <c r="O1246" i="1"/>
  <c r="M1246" i="1"/>
  <c r="K1246" i="1"/>
  <c r="I1246" i="1"/>
  <c r="G1246" i="1"/>
  <c r="D1246" i="1"/>
  <c r="C1246" i="1"/>
  <c r="AE1245" i="1"/>
  <c r="AC1245" i="1"/>
  <c r="AA1245" i="1"/>
  <c r="Y1245" i="1"/>
  <c r="W1245" i="1"/>
  <c r="U1245" i="1"/>
  <c r="S1245" i="1"/>
  <c r="Q1245" i="1"/>
  <c r="O1245" i="1"/>
  <c r="M1245" i="1"/>
  <c r="K1245" i="1"/>
  <c r="I1245" i="1"/>
  <c r="G1245" i="1"/>
  <c r="D1245" i="1"/>
  <c r="C1245" i="1"/>
  <c r="AE1244" i="1"/>
  <c r="AC1244" i="1"/>
  <c r="AA1244" i="1"/>
  <c r="Y1244" i="1"/>
  <c r="W1244" i="1"/>
  <c r="U1244" i="1"/>
  <c r="S1244" i="1"/>
  <c r="Q1244" i="1"/>
  <c r="O1244" i="1"/>
  <c r="M1244" i="1"/>
  <c r="K1244" i="1"/>
  <c r="I1244" i="1"/>
  <c r="G1244" i="1"/>
  <c r="D1244" i="1"/>
  <c r="C1244" i="1"/>
  <c r="AE1243" i="1"/>
  <c r="AC1243" i="1"/>
  <c r="AA1243" i="1"/>
  <c r="Y1243" i="1"/>
  <c r="W1243" i="1"/>
  <c r="U1243" i="1"/>
  <c r="S1243" i="1"/>
  <c r="Q1243" i="1"/>
  <c r="O1243" i="1"/>
  <c r="M1243" i="1"/>
  <c r="K1243" i="1"/>
  <c r="I1243" i="1"/>
  <c r="G1243" i="1"/>
  <c r="D1243" i="1"/>
  <c r="C1243" i="1"/>
  <c r="AE1242" i="1"/>
  <c r="AC1242" i="1"/>
  <c r="AA1242" i="1"/>
  <c r="Y1242" i="1"/>
  <c r="W1242" i="1"/>
  <c r="U1242" i="1"/>
  <c r="S1242" i="1"/>
  <c r="Q1242" i="1"/>
  <c r="O1242" i="1"/>
  <c r="M1242" i="1"/>
  <c r="K1242" i="1"/>
  <c r="I1242" i="1"/>
  <c r="G1242" i="1"/>
  <c r="D1242" i="1"/>
  <c r="C1242" i="1"/>
  <c r="AE1241" i="1"/>
  <c r="AC1241" i="1"/>
  <c r="AA1241" i="1"/>
  <c r="Y1241" i="1"/>
  <c r="W1241" i="1"/>
  <c r="U1241" i="1"/>
  <c r="S1241" i="1"/>
  <c r="Q1241" i="1"/>
  <c r="O1241" i="1"/>
  <c r="M1241" i="1"/>
  <c r="K1241" i="1"/>
  <c r="I1241" i="1"/>
  <c r="G1241" i="1"/>
  <c r="D1241" i="1"/>
  <c r="C1241" i="1"/>
  <c r="AE1240" i="1"/>
  <c r="AC1240" i="1"/>
  <c r="AA1240" i="1"/>
  <c r="Y1240" i="1"/>
  <c r="W1240" i="1"/>
  <c r="U1240" i="1"/>
  <c r="S1240" i="1"/>
  <c r="Q1240" i="1"/>
  <c r="O1240" i="1"/>
  <c r="M1240" i="1"/>
  <c r="K1240" i="1"/>
  <c r="I1240" i="1"/>
  <c r="G1240" i="1"/>
  <c r="D1240" i="1"/>
  <c r="C1240" i="1"/>
  <c r="AE1239" i="1"/>
  <c r="AC1239" i="1"/>
  <c r="AA1239" i="1"/>
  <c r="Y1239" i="1"/>
  <c r="W1239" i="1"/>
  <c r="U1239" i="1"/>
  <c r="S1239" i="1"/>
  <c r="Q1239" i="1"/>
  <c r="O1239" i="1"/>
  <c r="M1239" i="1"/>
  <c r="K1239" i="1"/>
  <c r="I1239" i="1"/>
  <c r="G1239" i="1"/>
  <c r="D1239" i="1"/>
  <c r="C1239" i="1"/>
  <c r="AE1238" i="1"/>
  <c r="AC1238" i="1"/>
  <c r="AA1238" i="1"/>
  <c r="Y1238" i="1"/>
  <c r="W1238" i="1"/>
  <c r="U1238" i="1"/>
  <c r="S1238" i="1"/>
  <c r="Q1238" i="1"/>
  <c r="O1238" i="1"/>
  <c r="M1238" i="1"/>
  <c r="K1238" i="1"/>
  <c r="I1238" i="1"/>
  <c r="G1238" i="1"/>
  <c r="D1238" i="1"/>
  <c r="C1238" i="1"/>
  <c r="AE1237" i="1"/>
  <c r="AC1237" i="1"/>
  <c r="AA1237" i="1"/>
  <c r="Y1237" i="1"/>
  <c r="W1237" i="1"/>
  <c r="U1237" i="1"/>
  <c r="S1237" i="1"/>
  <c r="Q1237" i="1"/>
  <c r="O1237" i="1"/>
  <c r="M1237" i="1"/>
  <c r="K1237" i="1"/>
  <c r="I1237" i="1"/>
  <c r="G1237" i="1"/>
  <c r="D1237" i="1"/>
  <c r="C1237" i="1"/>
  <c r="AE1236" i="1"/>
  <c r="AC1236" i="1"/>
  <c r="AA1236" i="1"/>
  <c r="Y1236" i="1"/>
  <c r="W1236" i="1"/>
  <c r="U1236" i="1"/>
  <c r="S1236" i="1"/>
  <c r="Q1236" i="1"/>
  <c r="O1236" i="1"/>
  <c r="M1236" i="1"/>
  <c r="K1236" i="1"/>
  <c r="I1236" i="1"/>
  <c r="G1236" i="1"/>
  <c r="D1236" i="1"/>
  <c r="C1236" i="1"/>
  <c r="AE1235" i="1"/>
  <c r="AC1235" i="1"/>
  <c r="AA1235" i="1"/>
  <c r="Y1235" i="1"/>
  <c r="W1235" i="1"/>
  <c r="U1235" i="1"/>
  <c r="S1235" i="1"/>
  <c r="Q1235" i="1"/>
  <c r="O1235" i="1"/>
  <c r="M1235" i="1"/>
  <c r="K1235" i="1"/>
  <c r="I1235" i="1"/>
  <c r="G1235" i="1"/>
  <c r="D1235" i="1"/>
  <c r="C1235" i="1"/>
  <c r="AE1234" i="1"/>
  <c r="AC1234" i="1"/>
  <c r="AA1234" i="1"/>
  <c r="Y1234" i="1"/>
  <c r="W1234" i="1"/>
  <c r="U1234" i="1"/>
  <c r="S1234" i="1"/>
  <c r="Q1234" i="1"/>
  <c r="O1234" i="1"/>
  <c r="M1234" i="1"/>
  <c r="K1234" i="1"/>
  <c r="I1234" i="1"/>
  <c r="G1234" i="1"/>
  <c r="D1234" i="1"/>
  <c r="C1234" i="1"/>
  <c r="AE1233" i="1"/>
  <c r="AC1233" i="1"/>
  <c r="AA1233" i="1"/>
  <c r="Y1233" i="1"/>
  <c r="W1233" i="1"/>
  <c r="U1233" i="1"/>
  <c r="S1233" i="1"/>
  <c r="Q1233" i="1"/>
  <c r="O1233" i="1"/>
  <c r="M1233" i="1"/>
  <c r="K1233" i="1"/>
  <c r="I1233" i="1"/>
  <c r="G1233" i="1"/>
  <c r="D1233" i="1"/>
  <c r="C1233" i="1"/>
  <c r="AE1232" i="1"/>
  <c r="AC1232" i="1"/>
  <c r="AA1232" i="1"/>
  <c r="Y1232" i="1"/>
  <c r="W1232" i="1"/>
  <c r="U1232" i="1"/>
  <c r="S1232" i="1"/>
  <c r="Q1232" i="1"/>
  <c r="O1232" i="1"/>
  <c r="M1232" i="1"/>
  <c r="K1232" i="1"/>
  <c r="I1232" i="1"/>
  <c r="G1232" i="1"/>
  <c r="D1232" i="1"/>
  <c r="C1232" i="1"/>
  <c r="AE1231" i="1"/>
  <c r="AC1231" i="1"/>
  <c r="AA1231" i="1"/>
  <c r="Y1231" i="1"/>
  <c r="W1231" i="1"/>
  <c r="U1231" i="1"/>
  <c r="S1231" i="1"/>
  <c r="Q1231" i="1"/>
  <c r="O1231" i="1"/>
  <c r="M1231" i="1"/>
  <c r="K1231" i="1"/>
  <c r="I1231" i="1"/>
  <c r="G1231" i="1"/>
  <c r="D1231" i="1"/>
  <c r="C1231" i="1"/>
  <c r="AE1230" i="1"/>
  <c r="AC1230" i="1"/>
  <c r="AA1230" i="1"/>
  <c r="Y1230" i="1"/>
  <c r="W1230" i="1"/>
  <c r="U1230" i="1"/>
  <c r="S1230" i="1"/>
  <c r="Q1230" i="1"/>
  <c r="O1230" i="1"/>
  <c r="M1230" i="1"/>
  <c r="K1230" i="1"/>
  <c r="I1230" i="1"/>
  <c r="G1230" i="1"/>
  <c r="D1230" i="1"/>
  <c r="C1230" i="1"/>
  <c r="AE1229" i="1"/>
  <c r="AC1229" i="1"/>
  <c r="AA1229" i="1"/>
  <c r="Y1229" i="1"/>
  <c r="W1229" i="1"/>
  <c r="U1229" i="1"/>
  <c r="S1229" i="1"/>
  <c r="Q1229" i="1"/>
  <c r="O1229" i="1"/>
  <c r="M1229" i="1"/>
  <c r="K1229" i="1"/>
  <c r="I1229" i="1"/>
  <c r="G1229" i="1"/>
  <c r="D1229" i="1"/>
  <c r="C1229" i="1"/>
  <c r="AE1228" i="1"/>
  <c r="AC1228" i="1"/>
  <c r="AA1228" i="1"/>
  <c r="Y1228" i="1"/>
  <c r="W1228" i="1"/>
  <c r="U1228" i="1"/>
  <c r="S1228" i="1"/>
  <c r="Q1228" i="1"/>
  <c r="O1228" i="1"/>
  <c r="M1228" i="1"/>
  <c r="K1228" i="1"/>
  <c r="I1228" i="1"/>
  <c r="G1228" i="1"/>
  <c r="D1228" i="1"/>
  <c r="C1228" i="1"/>
  <c r="AE1227" i="1"/>
  <c r="AC1227" i="1"/>
  <c r="AA1227" i="1"/>
  <c r="Y1227" i="1"/>
  <c r="W1227" i="1"/>
  <c r="U1227" i="1"/>
  <c r="S1227" i="1"/>
  <c r="Q1227" i="1"/>
  <c r="O1227" i="1"/>
  <c r="M1227" i="1"/>
  <c r="K1227" i="1"/>
  <c r="I1227" i="1"/>
  <c r="G1227" i="1"/>
  <c r="D1227" i="1"/>
  <c r="C1227" i="1"/>
  <c r="AE1226" i="1"/>
  <c r="AC1226" i="1"/>
  <c r="AA1226" i="1"/>
  <c r="Y1226" i="1"/>
  <c r="W1226" i="1"/>
  <c r="U1226" i="1"/>
  <c r="S1226" i="1"/>
  <c r="Q1226" i="1"/>
  <c r="O1226" i="1"/>
  <c r="M1226" i="1"/>
  <c r="K1226" i="1"/>
  <c r="I1226" i="1"/>
  <c r="G1226" i="1"/>
  <c r="D1226" i="1"/>
  <c r="C1226" i="1"/>
  <c r="AE1225" i="1"/>
  <c r="AC1225" i="1"/>
  <c r="AA1225" i="1"/>
  <c r="Y1225" i="1"/>
  <c r="W1225" i="1"/>
  <c r="U1225" i="1"/>
  <c r="S1225" i="1"/>
  <c r="Q1225" i="1"/>
  <c r="O1225" i="1"/>
  <c r="M1225" i="1"/>
  <c r="K1225" i="1"/>
  <c r="I1225" i="1"/>
  <c r="G1225" i="1"/>
  <c r="D1225" i="1"/>
  <c r="C1225" i="1"/>
  <c r="AE1224" i="1"/>
  <c r="AC1224" i="1"/>
  <c r="AA1224" i="1"/>
  <c r="Y1224" i="1"/>
  <c r="W1224" i="1"/>
  <c r="U1224" i="1"/>
  <c r="S1224" i="1"/>
  <c r="Q1224" i="1"/>
  <c r="O1224" i="1"/>
  <c r="M1224" i="1"/>
  <c r="K1224" i="1"/>
  <c r="I1224" i="1"/>
  <c r="G1224" i="1"/>
  <c r="D1224" i="1"/>
  <c r="C1224" i="1"/>
  <c r="AE1223" i="1"/>
  <c r="AC1223" i="1"/>
  <c r="AA1223" i="1"/>
  <c r="Y1223" i="1"/>
  <c r="W1223" i="1"/>
  <c r="U1223" i="1"/>
  <c r="S1223" i="1"/>
  <c r="Q1223" i="1"/>
  <c r="O1223" i="1"/>
  <c r="M1223" i="1"/>
  <c r="K1223" i="1"/>
  <c r="I1223" i="1"/>
  <c r="G1223" i="1"/>
  <c r="D1223" i="1"/>
  <c r="C1223" i="1"/>
  <c r="AE1222" i="1"/>
  <c r="AC1222" i="1"/>
  <c r="AA1222" i="1"/>
  <c r="Y1222" i="1"/>
  <c r="W1222" i="1"/>
  <c r="U1222" i="1"/>
  <c r="S1222" i="1"/>
  <c r="Q1222" i="1"/>
  <c r="O1222" i="1"/>
  <c r="M1222" i="1"/>
  <c r="K1222" i="1"/>
  <c r="I1222" i="1"/>
  <c r="G1222" i="1"/>
  <c r="D1222" i="1"/>
  <c r="C1222" i="1"/>
  <c r="AE1221" i="1"/>
  <c r="AC1221" i="1"/>
  <c r="AA1221" i="1"/>
  <c r="Y1221" i="1"/>
  <c r="W1221" i="1"/>
  <c r="U1221" i="1"/>
  <c r="S1221" i="1"/>
  <c r="Q1221" i="1"/>
  <c r="O1221" i="1"/>
  <c r="M1221" i="1"/>
  <c r="K1221" i="1"/>
  <c r="I1221" i="1"/>
  <c r="G1221" i="1"/>
  <c r="D1221" i="1"/>
  <c r="C1221" i="1"/>
  <c r="AE1220" i="1"/>
  <c r="AC1220" i="1"/>
  <c r="AA1220" i="1"/>
  <c r="Y1220" i="1"/>
  <c r="W1220" i="1"/>
  <c r="U1220" i="1"/>
  <c r="S1220" i="1"/>
  <c r="Q1220" i="1"/>
  <c r="O1220" i="1"/>
  <c r="M1220" i="1"/>
  <c r="K1220" i="1"/>
  <c r="I1220" i="1"/>
  <c r="G1220" i="1"/>
  <c r="D1220" i="1"/>
  <c r="C1220" i="1"/>
  <c r="AE1219" i="1"/>
  <c r="AC1219" i="1"/>
  <c r="AA1219" i="1"/>
  <c r="Y1219" i="1"/>
  <c r="W1219" i="1"/>
  <c r="U1219" i="1"/>
  <c r="S1219" i="1"/>
  <c r="Q1219" i="1"/>
  <c r="O1219" i="1"/>
  <c r="M1219" i="1"/>
  <c r="K1219" i="1"/>
  <c r="I1219" i="1"/>
  <c r="G1219" i="1"/>
  <c r="D1219" i="1"/>
  <c r="C1219" i="1"/>
  <c r="AE1218" i="1"/>
  <c r="AC1218" i="1"/>
  <c r="AA1218" i="1"/>
  <c r="Y1218" i="1"/>
  <c r="W1218" i="1"/>
  <c r="U1218" i="1"/>
  <c r="S1218" i="1"/>
  <c r="Q1218" i="1"/>
  <c r="O1218" i="1"/>
  <c r="M1218" i="1"/>
  <c r="K1218" i="1"/>
  <c r="I1218" i="1"/>
  <c r="G1218" i="1"/>
  <c r="D1218" i="1"/>
  <c r="C1218" i="1"/>
  <c r="AE1217" i="1"/>
  <c r="AC1217" i="1"/>
  <c r="AA1217" i="1"/>
  <c r="Y1217" i="1"/>
  <c r="W1217" i="1"/>
  <c r="U1217" i="1"/>
  <c r="S1217" i="1"/>
  <c r="Q1217" i="1"/>
  <c r="O1217" i="1"/>
  <c r="M1217" i="1"/>
  <c r="K1217" i="1"/>
  <c r="I1217" i="1"/>
  <c r="G1217" i="1"/>
  <c r="D1217" i="1"/>
  <c r="C1217" i="1"/>
  <c r="AE1216" i="1"/>
  <c r="AC1216" i="1"/>
  <c r="AA1216" i="1"/>
  <c r="Y1216" i="1"/>
  <c r="W1216" i="1"/>
  <c r="U1216" i="1"/>
  <c r="S1216" i="1"/>
  <c r="Q1216" i="1"/>
  <c r="O1216" i="1"/>
  <c r="M1216" i="1"/>
  <c r="K1216" i="1"/>
  <c r="I1216" i="1"/>
  <c r="G1216" i="1"/>
  <c r="D1216" i="1"/>
  <c r="C1216" i="1"/>
  <c r="AE1215" i="1"/>
  <c r="AC1215" i="1"/>
  <c r="AA1215" i="1"/>
  <c r="Y1215" i="1"/>
  <c r="W1215" i="1"/>
  <c r="U1215" i="1"/>
  <c r="S1215" i="1"/>
  <c r="Q1215" i="1"/>
  <c r="O1215" i="1"/>
  <c r="M1215" i="1"/>
  <c r="K1215" i="1"/>
  <c r="I1215" i="1"/>
  <c r="G1215" i="1"/>
  <c r="D1215" i="1"/>
  <c r="C1215" i="1"/>
  <c r="AE1214" i="1"/>
  <c r="AC1214" i="1"/>
  <c r="AA1214" i="1"/>
  <c r="Y1214" i="1"/>
  <c r="W1214" i="1"/>
  <c r="U1214" i="1"/>
  <c r="S1214" i="1"/>
  <c r="Q1214" i="1"/>
  <c r="O1214" i="1"/>
  <c r="M1214" i="1"/>
  <c r="K1214" i="1"/>
  <c r="I1214" i="1"/>
  <c r="G1214" i="1"/>
  <c r="D1214" i="1"/>
  <c r="C1214" i="1"/>
  <c r="AE1213" i="1"/>
  <c r="AC1213" i="1"/>
  <c r="AA1213" i="1"/>
  <c r="Y1213" i="1"/>
  <c r="W1213" i="1"/>
  <c r="U1213" i="1"/>
  <c r="S1213" i="1"/>
  <c r="Q1213" i="1"/>
  <c r="O1213" i="1"/>
  <c r="M1213" i="1"/>
  <c r="K1213" i="1"/>
  <c r="I1213" i="1"/>
  <c r="G1213" i="1"/>
  <c r="D1213" i="1"/>
  <c r="C1213" i="1"/>
  <c r="AE1212" i="1"/>
  <c r="AC1212" i="1"/>
  <c r="AA1212" i="1"/>
  <c r="Y1212" i="1"/>
  <c r="W1212" i="1"/>
  <c r="U1212" i="1"/>
  <c r="S1212" i="1"/>
  <c r="Q1212" i="1"/>
  <c r="O1212" i="1"/>
  <c r="M1212" i="1"/>
  <c r="K1212" i="1"/>
  <c r="I1212" i="1"/>
  <c r="G1212" i="1"/>
  <c r="D1212" i="1"/>
  <c r="C1212" i="1"/>
  <c r="AE1211" i="1"/>
  <c r="AC1211" i="1"/>
  <c r="AA1211" i="1"/>
  <c r="Y1211" i="1"/>
  <c r="W1211" i="1"/>
  <c r="U1211" i="1"/>
  <c r="S1211" i="1"/>
  <c r="Q1211" i="1"/>
  <c r="O1211" i="1"/>
  <c r="M1211" i="1"/>
  <c r="K1211" i="1"/>
  <c r="I1211" i="1"/>
  <c r="G1211" i="1"/>
  <c r="D1211" i="1"/>
  <c r="C1211" i="1"/>
  <c r="AE1210" i="1"/>
  <c r="AC1210" i="1"/>
  <c r="AA1210" i="1"/>
  <c r="Y1210" i="1"/>
  <c r="W1210" i="1"/>
  <c r="U1210" i="1"/>
  <c r="S1210" i="1"/>
  <c r="Q1210" i="1"/>
  <c r="O1210" i="1"/>
  <c r="M1210" i="1"/>
  <c r="K1210" i="1"/>
  <c r="I1210" i="1"/>
  <c r="G1210" i="1"/>
  <c r="D1210" i="1"/>
  <c r="C1210" i="1"/>
  <c r="AE1209" i="1"/>
  <c r="AC1209" i="1"/>
  <c r="AA1209" i="1"/>
  <c r="Y1209" i="1"/>
  <c r="W1209" i="1"/>
  <c r="U1209" i="1"/>
  <c r="S1209" i="1"/>
  <c r="Q1209" i="1"/>
  <c r="O1209" i="1"/>
  <c r="M1209" i="1"/>
  <c r="K1209" i="1"/>
  <c r="I1209" i="1"/>
  <c r="G1209" i="1"/>
  <c r="D1209" i="1"/>
  <c r="C1209" i="1"/>
  <c r="AE1208" i="1"/>
  <c r="AC1208" i="1"/>
  <c r="AA1208" i="1"/>
  <c r="Y1208" i="1"/>
  <c r="W1208" i="1"/>
  <c r="U1208" i="1"/>
  <c r="S1208" i="1"/>
  <c r="Q1208" i="1"/>
  <c r="O1208" i="1"/>
  <c r="M1208" i="1"/>
  <c r="K1208" i="1"/>
  <c r="I1208" i="1"/>
  <c r="G1208" i="1"/>
  <c r="D1208" i="1"/>
  <c r="C1208" i="1"/>
  <c r="AE1207" i="1"/>
  <c r="AC1207" i="1"/>
  <c r="AA1207" i="1"/>
  <c r="Y1207" i="1"/>
  <c r="W1207" i="1"/>
  <c r="U1207" i="1"/>
  <c r="S1207" i="1"/>
  <c r="Q1207" i="1"/>
  <c r="O1207" i="1"/>
  <c r="M1207" i="1"/>
  <c r="K1207" i="1"/>
  <c r="I1207" i="1"/>
  <c r="G1207" i="1"/>
  <c r="D1207" i="1"/>
  <c r="C1207" i="1"/>
  <c r="AE1206" i="1"/>
  <c r="AC1206" i="1"/>
  <c r="AA1206" i="1"/>
  <c r="Y1206" i="1"/>
  <c r="W1206" i="1"/>
  <c r="U1206" i="1"/>
  <c r="S1206" i="1"/>
  <c r="Q1206" i="1"/>
  <c r="O1206" i="1"/>
  <c r="M1206" i="1"/>
  <c r="K1206" i="1"/>
  <c r="I1206" i="1"/>
  <c r="G1206" i="1"/>
  <c r="D1206" i="1"/>
  <c r="C1206" i="1"/>
  <c r="AE1205" i="1"/>
  <c r="AC1205" i="1"/>
  <c r="AA1205" i="1"/>
  <c r="Y1205" i="1"/>
  <c r="W1205" i="1"/>
  <c r="U1205" i="1"/>
  <c r="S1205" i="1"/>
  <c r="Q1205" i="1"/>
  <c r="O1205" i="1"/>
  <c r="M1205" i="1"/>
  <c r="K1205" i="1"/>
  <c r="I1205" i="1"/>
  <c r="G1205" i="1"/>
  <c r="D1205" i="1"/>
  <c r="C1205" i="1"/>
  <c r="AE1204" i="1"/>
  <c r="AC1204" i="1"/>
  <c r="AA1204" i="1"/>
  <c r="Y1204" i="1"/>
  <c r="W1204" i="1"/>
  <c r="U1204" i="1"/>
  <c r="S1204" i="1"/>
  <c r="Q1204" i="1"/>
  <c r="O1204" i="1"/>
  <c r="M1204" i="1"/>
  <c r="K1204" i="1"/>
  <c r="I1204" i="1"/>
  <c r="G1204" i="1"/>
  <c r="D1204" i="1"/>
  <c r="C1204" i="1"/>
  <c r="AE1203" i="1"/>
  <c r="AC1203" i="1"/>
  <c r="AA1203" i="1"/>
  <c r="Y1203" i="1"/>
  <c r="W1203" i="1"/>
  <c r="U1203" i="1"/>
  <c r="S1203" i="1"/>
  <c r="Q1203" i="1"/>
  <c r="O1203" i="1"/>
  <c r="M1203" i="1"/>
  <c r="K1203" i="1"/>
  <c r="I1203" i="1"/>
  <c r="G1203" i="1"/>
  <c r="D1203" i="1"/>
  <c r="C1203" i="1"/>
  <c r="AE1202" i="1"/>
  <c r="AC1202" i="1"/>
  <c r="AA1202" i="1"/>
  <c r="Y1202" i="1"/>
  <c r="W1202" i="1"/>
  <c r="U1202" i="1"/>
  <c r="S1202" i="1"/>
  <c r="Q1202" i="1"/>
  <c r="O1202" i="1"/>
  <c r="M1202" i="1"/>
  <c r="K1202" i="1"/>
  <c r="I1202" i="1"/>
  <c r="G1202" i="1"/>
  <c r="D1202" i="1"/>
  <c r="C1202" i="1"/>
  <c r="AE1201" i="1"/>
  <c r="AC1201" i="1"/>
  <c r="AA1201" i="1"/>
  <c r="Y1201" i="1"/>
  <c r="W1201" i="1"/>
  <c r="U1201" i="1"/>
  <c r="S1201" i="1"/>
  <c r="Q1201" i="1"/>
  <c r="O1201" i="1"/>
  <c r="M1201" i="1"/>
  <c r="K1201" i="1"/>
  <c r="I1201" i="1"/>
  <c r="G1201" i="1"/>
  <c r="D1201" i="1"/>
  <c r="C1201" i="1"/>
  <c r="AE1200" i="1"/>
  <c r="AC1200" i="1"/>
  <c r="AA1200" i="1"/>
  <c r="Y1200" i="1"/>
  <c r="W1200" i="1"/>
  <c r="U1200" i="1"/>
  <c r="S1200" i="1"/>
  <c r="Q1200" i="1"/>
  <c r="O1200" i="1"/>
  <c r="M1200" i="1"/>
  <c r="K1200" i="1"/>
  <c r="I1200" i="1"/>
  <c r="G1200" i="1"/>
  <c r="D1200" i="1"/>
  <c r="C1200" i="1"/>
  <c r="AE1199" i="1"/>
  <c r="AC1199" i="1"/>
  <c r="AA1199" i="1"/>
  <c r="Y1199" i="1"/>
  <c r="W1199" i="1"/>
  <c r="U1199" i="1"/>
  <c r="S1199" i="1"/>
  <c r="Q1199" i="1"/>
  <c r="O1199" i="1"/>
  <c r="M1199" i="1"/>
  <c r="K1199" i="1"/>
  <c r="I1199" i="1"/>
  <c r="G1199" i="1"/>
  <c r="D1199" i="1"/>
  <c r="C1199" i="1"/>
  <c r="AE1198" i="1"/>
  <c r="AC1198" i="1"/>
  <c r="AA1198" i="1"/>
  <c r="Y1198" i="1"/>
  <c r="W1198" i="1"/>
  <c r="U1198" i="1"/>
  <c r="S1198" i="1"/>
  <c r="Q1198" i="1"/>
  <c r="O1198" i="1"/>
  <c r="M1198" i="1"/>
  <c r="K1198" i="1"/>
  <c r="I1198" i="1"/>
  <c r="G1198" i="1"/>
  <c r="D1198" i="1"/>
  <c r="C1198" i="1"/>
  <c r="AE1197" i="1"/>
  <c r="AC1197" i="1"/>
  <c r="AA1197" i="1"/>
  <c r="Y1197" i="1"/>
  <c r="W1197" i="1"/>
  <c r="U1197" i="1"/>
  <c r="S1197" i="1"/>
  <c r="Q1197" i="1"/>
  <c r="O1197" i="1"/>
  <c r="M1197" i="1"/>
  <c r="K1197" i="1"/>
  <c r="I1197" i="1"/>
  <c r="G1197" i="1"/>
  <c r="D1197" i="1"/>
  <c r="C1197" i="1"/>
  <c r="AE1196" i="1"/>
  <c r="AC1196" i="1"/>
  <c r="AA1196" i="1"/>
  <c r="Y1196" i="1"/>
  <c r="W1196" i="1"/>
  <c r="U1196" i="1"/>
  <c r="S1196" i="1"/>
  <c r="Q1196" i="1"/>
  <c r="O1196" i="1"/>
  <c r="M1196" i="1"/>
  <c r="K1196" i="1"/>
  <c r="I1196" i="1"/>
  <c r="G1196" i="1"/>
  <c r="D1196" i="1"/>
  <c r="C1196" i="1"/>
  <c r="AE1195" i="1"/>
  <c r="AC1195" i="1"/>
  <c r="AA1195" i="1"/>
  <c r="Y1195" i="1"/>
  <c r="W1195" i="1"/>
  <c r="U1195" i="1"/>
  <c r="S1195" i="1"/>
  <c r="Q1195" i="1"/>
  <c r="O1195" i="1"/>
  <c r="M1195" i="1"/>
  <c r="K1195" i="1"/>
  <c r="I1195" i="1"/>
  <c r="G1195" i="1"/>
  <c r="D1195" i="1"/>
  <c r="C1195" i="1"/>
  <c r="AE1194" i="1"/>
  <c r="AC1194" i="1"/>
  <c r="AA1194" i="1"/>
  <c r="Y1194" i="1"/>
  <c r="W1194" i="1"/>
  <c r="U1194" i="1"/>
  <c r="S1194" i="1"/>
  <c r="Q1194" i="1"/>
  <c r="O1194" i="1"/>
  <c r="M1194" i="1"/>
  <c r="K1194" i="1"/>
  <c r="I1194" i="1"/>
  <c r="G1194" i="1"/>
  <c r="D1194" i="1"/>
  <c r="C1194" i="1"/>
  <c r="AE1193" i="1"/>
  <c r="AC1193" i="1"/>
  <c r="AA1193" i="1"/>
  <c r="Y1193" i="1"/>
  <c r="W1193" i="1"/>
  <c r="U1193" i="1"/>
  <c r="S1193" i="1"/>
  <c r="Q1193" i="1"/>
  <c r="O1193" i="1"/>
  <c r="M1193" i="1"/>
  <c r="K1193" i="1"/>
  <c r="I1193" i="1"/>
  <c r="G1193" i="1"/>
  <c r="D1193" i="1"/>
  <c r="C1193" i="1"/>
  <c r="AE1192" i="1"/>
  <c r="AC1192" i="1"/>
  <c r="AA1192" i="1"/>
  <c r="Y1192" i="1"/>
  <c r="W1192" i="1"/>
  <c r="U1192" i="1"/>
  <c r="S1192" i="1"/>
  <c r="Q1192" i="1"/>
  <c r="O1192" i="1"/>
  <c r="M1192" i="1"/>
  <c r="K1192" i="1"/>
  <c r="I1192" i="1"/>
  <c r="G1192" i="1"/>
  <c r="D1192" i="1"/>
  <c r="C1192" i="1"/>
  <c r="AE1191" i="1"/>
  <c r="AC1191" i="1"/>
  <c r="AA1191" i="1"/>
  <c r="Y1191" i="1"/>
  <c r="W1191" i="1"/>
  <c r="U1191" i="1"/>
  <c r="S1191" i="1"/>
  <c r="Q1191" i="1"/>
  <c r="O1191" i="1"/>
  <c r="M1191" i="1"/>
  <c r="K1191" i="1"/>
  <c r="I1191" i="1"/>
  <c r="G1191" i="1"/>
  <c r="D1191" i="1"/>
  <c r="C1191" i="1"/>
  <c r="AE1190" i="1"/>
  <c r="AC1190" i="1"/>
  <c r="AA1190" i="1"/>
  <c r="Y1190" i="1"/>
  <c r="W1190" i="1"/>
  <c r="U1190" i="1"/>
  <c r="S1190" i="1"/>
  <c r="Q1190" i="1"/>
  <c r="O1190" i="1"/>
  <c r="M1190" i="1"/>
  <c r="K1190" i="1"/>
  <c r="I1190" i="1"/>
  <c r="G1190" i="1"/>
  <c r="D1190" i="1"/>
  <c r="C1190" i="1"/>
  <c r="AE1189" i="1"/>
  <c r="AC1189" i="1"/>
  <c r="AA1189" i="1"/>
  <c r="Y1189" i="1"/>
  <c r="W1189" i="1"/>
  <c r="U1189" i="1"/>
  <c r="S1189" i="1"/>
  <c r="Q1189" i="1"/>
  <c r="O1189" i="1"/>
  <c r="M1189" i="1"/>
  <c r="K1189" i="1"/>
  <c r="I1189" i="1"/>
  <c r="G1189" i="1"/>
  <c r="D1189" i="1"/>
  <c r="C1189" i="1"/>
  <c r="AE1188" i="1"/>
  <c r="AC1188" i="1"/>
  <c r="AA1188" i="1"/>
  <c r="Y1188" i="1"/>
  <c r="W1188" i="1"/>
  <c r="U1188" i="1"/>
  <c r="S1188" i="1"/>
  <c r="Q1188" i="1"/>
  <c r="O1188" i="1"/>
  <c r="M1188" i="1"/>
  <c r="K1188" i="1"/>
  <c r="I1188" i="1"/>
  <c r="G1188" i="1"/>
  <c r="D1188" i="1"/>
  <c r="C1188" i="1"/>
  <c r="AE1187" i="1"/>
  <c r="AC1187" i="1"/>
  <c r="AA1187" i="1"/>
  <c r="Y1187" i="1"/>
  <c r="W1187" i="1"/>
  <c r="U1187" i="1"/>
  <c r="S1187" i="1"/>
  <c r="Q1187" i="1"/>
  <c r="O1187" i="1"/>
  <c r="M1187" i="1"/>
  <c r="K1187" i="1"/>
  <c r="I1187" i="1"/>
  <c r="G1187" i="1"/>
  <c r="D1187" i="1"/>
  <c r="C1187" i="1"/>
  <c r="AE1186" i="1"/>
  <c r="AC1186" i="1"/>
  <c r="AA1186" i="1"/>
  <c r="Y1186" i="1"/>
  <c r="W1186" i="1"/>
  <c r="U1186" i="1"/>
  <c r="S1186" i="1"/>
  <c r="Q1186" i="1"/>
  <c r="O1186" i="1"/>
  <c r="M1186" i="1"/>
  <c r="K1186" i="1"/>
  <c r="I1186" i="1"/>
  <c r="G1186" i="1"/>
  <c r="D1186" i="1"/>
  <c r="C1186" i="1"/>
  <c r="AE1185" i="1"/>
  <c r="AC1185" i="1"/>
  <c r="AA1185" i="1"/>
  <c r="Y1185" i="1"/>
  <c r="W1185" i="1"/>
  <c r="U1185" i="1"/>
  <c r="S1185" i="1"/>
  <c r="Q1185" i="1"/>
  <c r="O1185" i="1"/>
  <c r="M1185" i="1"/>
  <c r="K1185" i="1"/>
  <c r="I1185" i="1"/>
  <c r="G1185" i="1"/>
  <c r="D1185" i="1"/>
  <c r="C1185" i="1"/>
  <c r="AE1184" i="1"/>
  <c r="AC1184" i="1"/>
  <c r="AA1184" i="1"/>
  <c r="Y1184" i="1"/>
  <c r="W1184" i="1"/>
  <c r="U1184" i="1"/>
  <c r="S1184" i="1"/>
  <c r="Q1184" i="1"/>
  <c r="O1184" i="1"/>
  <c r="M1184" i="1"/>
  <c r="K1184" i="1"/>
  <c r="I1184" i="1"/>
  <c r="G1184" i="1"/>
  <c r="D1184" i="1"/>
  <c r="C1184" i="1"/>
  <c r="AE1183" i="1"/>
  <c r="AC1183" i="1"/>
  <c r="AA1183" i="1"/>
  <c r="Y1183" i="1"/>
  <c r="W1183" i="1"/>
  <c r="U1183" i="1"/>
  <c r="S1183" i="1"/>
  <c r="Q1183" i="1"/>
  <c r="O1183" i="1"/>
  <c r="M1183" i="1"/>
  <c r="K1183" i="1"/>
  <c r="I1183" i="1"/>
  <c r="G1183" i="1"/>
  <c r="D1183" i="1"/>
  <c r="C1183" i="1"/>
  <c r="AE1182" i="1"/>
  <c r="AC1182" i="1"/>
  <c r="AA1182" i="1"/>
  <c r="Y1182" i="1"/>
  <c r="W1182" i="1"/>
  <c r="U1182" i="1"/>
  <c r="S1182" i="1"/>
  <c r="Q1182" i="1"/>
  <c r="O1182" i="1"/>
  <c r="M1182" i="1"/>
  <c r="K1182" i="1"/>
  <c r="I1182" i="1"/>
  <c r="G1182" i="1"/>
  <c r="D1182" i="1"/>
  <c r="C1182" i="1"/>
  <c r="AE1181" i="1"/>
  <c r="AC1181" i="1"/>
  <c r="AA1181" i="1"/>
  <c r="Y1181" i="1"/>
  <c r="W1181" i="1"/>
  <c r="U1181" i="1"/>
  <c r="S1181" i="1"/>
  <c r="Q1181" i="1"/>
  <c r="O1181" i="1"/>
  <c r="M1181" i="1"/>
  <c r="K1181" i="1"/>
  <c r="I1181" i="1"/>
  <c r="G1181" i="1"/>
  <c r="D1181" i="1"/>
  <c r="C1181" i="1"/>
  <c r="AE1180" i="1"/>
  <c r="AC1180" i="1"/>
  <c r="AA1180" i="1"/>
  <c r="Y1180" i="1"/>
  <c r="W1180" i="1"/>
  <c r="U1180" i="1"/>
  <c r="S1180" i="1"/>
  <c r="Q1180" i="1"/>
  <c r="O1180" i="1"/>
  <c r="M1180" i="1"/>
  <c r="K1180" i="1"/>
  <c r="I1180" i="1"/>
  <c r="G1180" i="1"/>
  <c r="D1180" i="1"/>
  <c r="C1180" i="1"/>
  <c r="AE1179" i="1"/>
  <c r="AC1179" i="1"/>
  <c r="AA1179" i="1"/>
  <c r="Y1179" i="1"/>
  <c r="W1179" i="1"/>
  <c r="U1179" i="1"/>
  <c r="S1179" i="1"/>
  <c r="Q1179" i="1"/>
  <c r="O1179" i="1"/>
  <c r="M1179" i="1"/>
  <c r="K1179" i="1"/>
  <c r="I1179" i="1"/>
  <c r="G1179" i="1"/>
  <c r="D1179" i="1"/>
  <c r="C1179" i="1"/>
  <c r="AE1178" i="1"/>
  <c r="AC1178" i="1"/>
  <c r="AA1178" i="1"/>
  <c r="Y1178" i="1"/>
  <c r="W1178" i="1"/>
  <c r="U1178" i="1"/>
  <c r="S1178" i="1"/>
  <c r="Q1178" i="1"/>
  <c r="O1178" i="1"/>
  <c r="M1178" i="1"/>
  <c r="K1178" i="1"/>
  <c r="I1178" i="1"/>
  <c r="G1178" i="1"/>
  <c r="D1178" i="1"/>
  <c r="C1178" i="1"/>
  <c r="AE1177" i="1"/>
  <c r="AC1177" i="1"/>
  <c r="AA1177" i="1"/>
  <c r="Y1177" i="1"/>
  <c r="W1177" i="1"/>
  <c r="U1177" i="1"/>
  <c r="S1177" i="1"/>
  <c r="Q1177" i="1"/>
  <c r="O1177" i="1"/>
  <c r="M1177" i="1"/>
  <c r="K1177" i="1"/>
  <c r="I1177" i="1"/>
  <c r="G1177" i="1"/>
  <c r="D1177" i="1"/>
  <c r="C1177" i="1"/>
  <c r="AE1176" i="1"/>
  <c r="AC1176" i="1"/>
  <c r="AA1176" i="1"/>
  <c r="Y1176" i="1"/>
  <c r="W1176" i="1"/>
  <c r="U1176" i="1"/>
  <c r="S1176" i="1"/>
  <c r="Q1176" i="1"/>
  <c r="O1176" i="1"/>
  <c r="M1176" i="1"/>
  <c r="K1176" i="1"/>
  <c r="I1176" i="1"/>
  <c r="G1176" i="1"/>
  <c r="D1176" i="1"/>
  <c r="C1176" i="1"/>
  <c r="AE1175" i="1"/>
  <c r="AC1175" i="1"/>
  <c r="AA1175" i="1"/>
  <c r="Y1175" i="1"/>
  <c r="W1175" i="1"/>
  <c r="U1175" i="1"/>
  <c r="S1175" i="1"/>
  <c r="Q1175" i="1"/>
  <c r="O1175" i="1"/>
  <c r="M1175" i="1"/>
  <c r="K1175" i="1"/>
  <c r="I1175" i="1"/>
  <c r="G1175" i="1"/>
  <c r="D1175" i="1"/>
  <c r="C1175" i="1"/>
  <c r="AE1174" i="1"/>
  <c r="AC1174" i="1"/>
  <c r="AA1174" i="1"/>
  <c r="Y1174" i="1"/>
  <c r="W1174" i="1"/>
  <c r="U1174" i="1"/>
  <c r="S1174" i="1"/>
  <c r="Q1174" i="1"/>
  <c r="O1174" i="1"/>
  <c r="M1174" i="1"/>
  <c r="K1174" i="1"/>
  <c r="I1174" i="1"/>
  <c r="G1174" i="1"/>
  <c r="D1174" i="1"/>
  <c r="C1174" i="1"/>
  <c r="AE1173" i="1"/>
  <c r="AC1173" i="1"/>
  <c r="AA1173" i="1"/>
  <c r="Y1173" i="1"/>
  <c r="W1173" i="1"/>
  <c r="U1173" i="1"/>
  <c r="S1173" i="1"/>
  <c r="Q1173" i="1"/>
  <c r="O1173" i="1"/>
  <c r="M1173" i="1"/>
  <c r="K1173" i="1"/>
  <c r="I1173" i="1"/>
  <c r="G1173" i="1"/>
  <c r="D1173" i="1"/>
  <c r="C1173" i="1"/>
  <c r="AE1172" i="1"/>
  <c r="AC1172" i="1"/>
  <c r="AA1172" i="1"/>
  <c r="Y1172" i="1"/>
  <c r="W1172" i="1"/>
  <c r="U1172" i="1"/>
  <c r="S1172" i="1"/>
  <c r="Q1172" i="1"/>
  <c r="O1172" i="1"/>
  <c r="M1172" i="1"/>
  <c r="K1172" i="1"/>
  <c r="I1172" i="1"/>
  <c r="G1172" i="1"/>
  <c r="D1172" i="1"/>
  <c r="C1172" i="1"/>
  <c r="AE1171" i="1"/>
  <c r="AC1171" i="1"/>
  <c r="AA1171" i="1"/>
  <c r="Y1171" i="1"/>
  <c r="W1171" i="1"/>
  <c r="U1171" i="1"/>
  <c r="S1171" i="1"/>
  <c r="Q1171" i="1"/>
  <c r="O1171" i="1"/>
  <c r="M1171" i="1"/>
  <c r="K1171" i="1"/>
  <c r="I1171" i="1"/>
  <c r="G1171" i="1"/>
  <c r="D1171" i="1"/>
  <c r="C1171" i="1"/>
  <c r="AE1170" i="1"/>
  <c r="AC1170" i="1"/>
  <c r="AA1170" i="1"/>
  <c r="Y1170" i="1"/>
  <c r="W1170" i="1"/>
  <c r="U1170" i="1"/>
  <c r="S1170" i="1"/>
  <c r="Q1170" i="1"/>
  <c r="O1170" i="1"/>
  <c r="M1170" i="1"/>
  <c r="K1170" i="1"/>
  <c r="I1170" i="1"/>
  <c r="G1170" i="1"/>
  <c r="D1170" i="1"/>
  <c r="C1170" i="1"/>
  <c r="AE1169" i="1"/>
  <c r="AC1169" i="1"/>
  <c r="AA1169" i="1"/>
  <c r="Y1169" i="1"/>
  <c r="W1169" i="1"/>
  <c r="U1169" i="1"/>
  <c r="S1169" i="1"/>
  <c r="Q1169" i="1"/>
  <c r="O1169" i="1"/>
  <c r="M1169" i="1"/>
  <c r="K1169" i="1"/>
  <c r="I1169" i="1"/>
  <c r="G1169" i="1"/>
  <c r="D1169" i="1"/>
  <c r="C1169" i="1"/>
  <c r="AE1168" i="1"/>
  <c r="AC1168" i="1"/>
  <c r="AA1168" i="1"/>
  <c r="Y1168" i="1"/>
  <c r="W1168" i="1"/>
  <c r="U1168" i="1"/>
  <c r="S1168" i="1"/>
  <c r="Q1168" i="1"/>
  <c r="O1168" i="1"/>
  <c r="M1168" i="1"/>
  <c r="K1168" i="1"/>
  <c r="I1168" i="1"/>
  <c r="G1168" i="1"/>
  <c r="D1168" i="1"/>
  <c r="C1168" i="1"/>
  <c r="AE1167" i="1"/>
  <c r="AC1167" i="1"/>
  <c r="AA1167" i="1"/>
  <c r="Y1167" i="1"/>
  <c r="W1167" i="1"/>
  <c r="U1167" i="1"/>
  <c r="S1167" i="1"/>
  <c r="Q1167" i="1"/>
  <c r="O1167" i="1"/>
  <c r="M1167" i="1"/>
  <c r="K1167" i="1"/>
  <c r="I1167" i="1"/>
  <c r="G1167" i="1"/>
  <c r="D1167" i="1"/>
  <c r="C1167" i="1"/>
  <c r="AE1166" i="1"/>
  <c r="AC1166" i="1"/>
  <c r="AA1166" i="1"/>
  <c r="Y1166" i="1"/>
  <c r="W1166" i="1"/>
  <c r="U1166" i="1"/>
  <c r="S1166" i="1"/>
  <c r="Q1166" i="1"/>
  <c r="O1166" i="1"/>
  <c r="M1166" i="1"/>
  <c r="K1166" i="1"/>
  <c r="I1166" i="1"/>
  <c r="G1166" i="1"/>
  <c r="D1166" i="1"/>
  <c r="C1166" i="1"/>
  <c r="AE1165" i="1"/>
  <c r="AC1165" i="1"/>
  <c r="AA1165" i="1"/>
  <c r="Y1165" i="1"/>
  <c r="W1165" i="1"/>
  <c r="U1165" i="1"/>
  <c r="S1165" i="1"/>
  <c r="Q1165" i="1"/>
  <c r="O1165" i="1"/>
  <c r="M1165" i="1"/>
  <c r="K1165" i="1"/>
  <c r="I1165" i="1"/>
  <c r="G1165" i="1"/>
  <c r="D1165" i="1"/>
  <c r="C1165" i="1"/>
  <c r="AE1164" i="1"/>
  <c r="AC1164" i="1"/>
  <c r="AA1164" i="1"/>
  <c r="Y1164" i="1"/>
  <c r="W1164" i="1"/>
  <c r="U1164" i="1"/>
  <c r="S1164" i="1"/>
  <c r="Q1164" i="1"/>
  <c r="O1164" i="1"/>
  <c r="M1164" i="1"/>
  <c r="K1164" i="1"/>
  <c r="I1164" i="1"/>
  <c r="G1164" i="1"/>
  <c r="D1164" i="1"/>
  <c r="C1164" i="1"/>
  <c r="AE1163" i="1"/>
  <c r="AC1163" i="1"/>
  <c r="AA1163" i="1"/>
  <c r="Y1163" i="1"/>
  <c r="W1163" i="1"/>
  <c r="U1163" i="1"/>
  <c r="S1163" i="1"/>
  <c r="Q1163" i="1"/>
  <c r="O1163" i="1"/>
  <c r="M1163" i="1"/>
  <c r="K1163" i="1"/>
  <c r="I1163" i="1"/>
  <c r="G1163" i="1"/>
  <c r="D1163" i="1"/>
  <c r="C1163" i="1"/>
  <c r="AE1162" i="1"/>
  <c r="AC1162" i="1"/>
  <c r="AA1162" i="1"/>
  <c r="Y1162" i="1"/>
  <c r="W1162" i="1"/>
  <c r="U1162" i="1"/>
  <c r="S1162" i="1"/>
  <c r="Q1162" i="1"/>
  <c r="O1162" i="1"/>
  <c r="M1162" i="1"/>
  <c r="K1162" i="1"/>
  <c r="I1162" i="1"/>
  <c r="G1162" i="1"/>
  <c r="D1162" i="1"/>
  <c r="C1162" i="1"/>
  <c r="AE1161" i="1"/>
  <c r="AC1161" i="1"/>
  <c r="AA1161" i="1"/>
  <c r="Y1161" i="1"/>
  <c r="W1161" i="1"/>
  <c r="U1161" i="1"/>
  <c r="S1161" i="1"/>
  <c r="Q1161" i="1"/>
  <c r="O1161" i="1"/>
  <c r="M1161" i="1"/>
  <c r="K1161" i="1"/>
  <c r="I1161" i="1"/>
  <c r="G1161" i="1"/>
  <c r="D1161" i="1"/>
  <c r="C1161" i="1"/>
  <c r="AE1160" i="1"/>
  <c r="AC1160" i="1"/>
  <c r="AA1160" i="1"/>
  <c r="Y1160" i="1"/>
  <c r="W1160" i="1"/>
  <c r="U1160" i="1"/>
  <c r="S1160" i="1"/>
  <c r="Q1160" i="1"/>
  <c r="O1160" i="1"/>
  <c r="M1160" i="1"/>
  <c r="K1160" i="1"/>
  <c r="I1160" i="1"/>
  <c r="G1160" i="1"/>
  <c r="D1160" i="1"/>
  <c r="C1160" i="1"/>
  <c r="AE1159" i="1"/>
  <c r="AC1159" i="1"/>
  <c r="AA1159" i="1"/>
  <c r="Y1159" i="1"/>
  <c r="W1159" i="1"/>
  <c r="U1159" i="1"/>
  <c r="S1159" i="1"/>
  <c r="Q1159" i="1"/>
  <c r="O1159" i="1"/>
  <c r="M1159" i="1"/>
  <c r="K1159" i="1"/>
  <c r="I1159" i="1"/>
  <c r="G1159" i="1"/>
  <c r="D1159" i="1"/>
  <c r="C1159" i="1"/>
  <c r="AE1158" i="1"/>
  <c r="AC1158" i="1"/>
  <c r="AA1158" i="1"/>
  <c r="Y1158" i="1"/>
  <c r="W1158" i="1"/>
  <c r="U1158" i="1"/>
  <c r="S1158" i="1"/>
  <c r="Q1158" i="1"/>
  <c r="O1158" i="1"/>
  <c r="M1158" i="1"/>
  <c r="K1158" i="1"/>
  <c r="I1158" i="1"/>
  <c r="G1158" i="1"/>
  <c r="D1158" i="1"/>
  <c r="C1158" i="1"/>
  <c r="AE1157" i="1"/>
  <c r="AC1157" i="1"/>
  <c r="AA1157" i="1"/>
  <c r="Y1157" i="1"/>
  <c r="W1157" i="1"/>
  <c r="U1157" i="1"/>
  <c r="S1157" i="1"/>
  <c r="Q1157" i="1"/>
  <c r="O1157" i="1"/>
  <c r="M1157" i="1"/>
  <c r="K1157" i="1"/>
  <c r="I1157" i="1"/>
  <c r="G1157" i="1"/>
  <c r="D1157" i="1"/>
  <c r="C1157" i="1"/>
  <c r="AE1156" i="1"/>
  <c r="AC1156" i="1"/>
  <c r="AA1156" i="1"/>
  <c r="Y1156" i="1"/>
  <c r="W1156" i="1"/>
  <c r="U1156" i="1"/>
  <c r="S1156" i="1"/>
  <c r="Q1156" i="1"/>
  <c r="O1156" i="1"/>
  <c r="M1156" i="1"/>
  <c r="K1156" i="1"/>
  <c r="I1156" i="1"/>
  <c r="G1156" i="1"/>
  <c r="D1156" i="1"/>
  <c r="C1156" i="1"/>
  <c r="AE1155" i="1"/>
  <c r="AC1155" i="1"/>
  <c r="AA1155" i="1"/>
  <c r="Y1155" i="1"/>
  <c r="W1155" i="1"/>
  <c r="U1155" i="1"/>
  <c r="S1155" i="1"/>
  <c r="Q1155" i="1"/>
  <c r="O1155" i="1"/>
  <c r="M1155" i="1"/>
  <c r="K1155" i="1"/>
  <c r="I1155" i="1"/>
  <c r="G1155" i="1"/>
  <c r="D1155" i="1"/>
  <c r="C1155" i="1"/>
  <c r="AE1154" i="1"/>
  <c r="AC1154" i="1"/>
  <c r="AA1154" i="1"/>
  <c r="Y1154" i="1"/>
  <c r="W1154" i="1"/>
  <c r="U1154" i="1"/>
  <c r="S1154" i="1"/>
  <c r="Q1154" i="1"/>
  <c r="O1154" i="1"/>
  <c r="M1154" i="1"/>
  <c r="K1154" i="1"/>
  <c r="I1154" i="1"/>
  <c r="G1154" i="1"/>
  <c r="D1154" i="1"/>
  <c r="C1154" i="1"/>
  <c r="AE1153" i="1"/>
  <c r="AC1153" i="1"/>
  <c r="AA1153" i="1"/>
  <c r="Y1153" i="1"/>
  <c r="W1153" i="1"/>
  <c r="U1153" i="1"/>
  <c r="S1153" i="1"/>
  <c r="Q1153" i="1"/>
  <c r="O1153" i="1"/>
  <c r="M1153" i="1"/>
  <c r="K1153" i="1"/>
  <c r="I1153" i="1"/>
  <c r="G1153" i="1"/>
  <c r="D1153" i="1"/>
  <c r="C1153" i="1"/>
  <c r="AE1152" i="1"/>
  <c r="AC1152" i="1"/>
  <c r="AA1152" i="1"/>
  <c r="Y1152" i="1"/>
  <c r="W1152" i="1"/>
  <c r="U1152" i="1"/>
  <c r="S1152" i="1"/>
  <c r="Q1152" i="1"/>
  <c r="O1152" i="1"/>
  <c r="M1152" i="1"/>
  <c r="K1152" i="1"/>
  <c r="I1152" i="1"/>
  <c r="G1152" i="1"/>
  <c r="D1152" i="1"/>
  <c r="C1152" i="1"/>
  <c r="AE1151" i="1"/>
  <c r="AC1151" i="1"/>
  <c r="AA1151" i="1"/>
  <c r="Y1151" i="1"/>
  <c r="W1151" i="1"/>
  <c r="U1151" i="1"/>
  <c r="S1151" i="1"/>
  <c r="Q1151" i="1"/>
  <c r="O1151" i="1"/>
  <c r="M1151" i="1"/>
  <c r="K1151" i="1"/>
  <c r="I1151" i="1"/>
  <c r="G1151" i="1"/>
  <c r="D1151" i="1"/>
  <c r="C1151" i="1"/>
  <c r="AE1150" i="1"/>
  <c r="AC1150" i="1"/>
  <c r="AA1150" i="1"/>
  <c r="Y1150" i="1"/>
  <c r="W1150" i="1"/>
  <c r="U1150" i="1"/>
  <c r="S1150" i="1"/>
  <c r="Q1150" i="1"/>
  <c r="O1150" i="1"/>
  <c r="M1150" i="1"/>
  <c r="K1150" i="1"/>
  <c r="I1150" i="1"/>
  <c r="G1150" i="1"/>
  <c r="D1150" i="1"/>
  <c r="C1150" i="1"/>
  <c r="AE1149" i="1"/>
  <c r="AC1149" i="1"/>
  <c r="AA1149" i="1"/>
  <c r="Y1149" i="1"/>
  <c r="W1149" i="1"/>
  <c r="U1149" i="1"/>
  <c r="S1149" i="1"/>
  <c r="Q1149" i="1"/>
  <c r="O1149" i="1"/>
  <c r="M1149" i="1"/>
  <c r="K1149" i="1"/>
  <c r="I1149" i="1"/>
  <c r="G1149" i="1"/>
  <c r="D1149" i="1"/>
  <c r="C1149" i="1"/>
  <c r="AE1148" i="1"/>
  <c r="AC1148" i="1"/>
  <c r="AA1148" i="1"/>
  <c r="Y1148" i="1"/>
  <c r="W1148" i="1"/>
  <c r="U1148" i="1"/>
  <c r="S1148" i="1"/>
  <c r="Q1148" i="1"/>
  <c r="O1148" i="1"/>
  <c r="M1148" i="1"/>
  <c r="K1148" i="1"/>
  <c r="I1148" i="1"/>
  <c r="G1148" i="1"/>
  <c r="D1148" i="1"/>
  <c r="C1148" i="1"/>
  <c r="AE1147" i="1"/>
  <c r="AC1147" i="1"/>
  <c r="AA1147" i="1"/>
  <c r="Y1147" i="1"/>
  <c r="W1147" i="1"/>
  <c r="U1147" i="1"/>
  <c r="S1147" i="1"/>
  <c r="Q1147" i="1"/>
  <c r="O1147" i="1"/>
  <c r="M1147" i="1"/>
  <c r="K1147" i="1"/>
  <c r="I1147" i="1"/>
  <c r="G1147" i="1"/>
  <c r="D1147" i="1"/>
  <c r="C1147" i="1"/>
  <c r="AE1146" i="1"/>
  <c r="AC1146" i="1"/>
  <c r="AA1146" i="1"/>
  <c r="Y1146" i="1"/>
  <c r="W1146" i="1"/>
  <c r="U1146" i="1"/>
  <c r="S1146" i="1"/>
  <c r="Q1146" i="1"/>
  <c r="O1146" i="1"/>
  <c r="M1146" i="1"/>
  <c r="K1146" i="1"/>
  <c r="I1146" i="1"/>
  <c r="G1146" i="1"/>
  <c r="D1146" i="1"/>
  <c r="C1146" i="1"/>
  <c r="AE1145" i="1"/>
  <c r="AC1145" i="1"/>
  <c r="AA1145" i="1"/>
  <c r="Y1145" i="1"/>
  <c r="W1145" i="1"/>
  <c r="U1145" i="1"/>
  <c r="S1145" i="1"/>
  <c r="Q1145" i="1"/>
  <c r="O1145" i="1"/>
  <c r="M1145" i="1"/>
  <c r="K1145" i="1"/>
  <c r="I1145" i="1"/>
  <c r="G1145" i="1"/>
  <c r="D1145" i="1"/>
  <c r="C1145" i="1"/>
  <c r="AE1144" i="1"/>
  <c r="AC1144" i="1"/>
  <c r="AA1144" i="1"/>
  <c r="Y1144" i="1"/>
  <c r="W1144" i="1"/>
  <c r="U1144" i="1"/>
  <c r="S1144" i="1"/>
  <c r="Q1144" i="1"/>
  <c r="O1144" i="1"/>
  <c r="M1144" i="1"/>
  <c r="K1144" i="1"/>
  <c r="I1144" i="1"/>
  <c r="G1144" i="1"/>
  <c r="D1144" i="1"/>
  <c r="C1144" i="1"/>
  <c r="AE1143" i="1"/>
  <c r="AC1143" i="1"/>
  <c r="AA1143" i="1"/>
  <c r="Y1143" i="1"/>
  <c r="W1143" i="1"/>
  <c r="U1143" i="1"/>
  <c r="S1143" i="1"/>
  <c r="Q1143" i="1"/>
  <c r="O1143" i="1"/>
  <c r="M1143" i="1"/>
  <c r="K1143" i="1"/>
  <c r="I1143" i="1"/>
  <c r="G1143" i="1"/>
  <c r="D1143" i="1"/>
  <c r="C1143" i="1"/>
  <c r="AE1142" i="1"/>
  <c r="AC1142" i="1"/>
  <c r="AA1142" i="1"/>
  <c r="Y1142" i="1"/>
  <c r="W1142" i="1"/>
  <c r="U1142" i="1"/>
  <c r="S1142" i="1"/>
  <c r="Q1142" i="1"/>
  <c r="O1142" i="1"/>
  <c r="M1142" i="1"/>
  <c r="K1142" i="1"/>
  <c r="I1142" i="1"/>
  <c r="G1142" i="1"/>
  <c r="D1142" i="1"/>
  <c r="C1142" i="1"/>
  <c r="AE1141" i="1"/>
  <c r="AC1141" i="1"/>
  <c r="AA1141" i="1"/>
  <c r="Y1141" i="1"/>
  <c r="W1141" i="1"/>
  <c r="U1141" i="1"/>
  <c r="S1141" i="1"/>
  <c r="Q1141" i="1"/>
  <c r="O1141" i="1"/>
  <c r="M1141" i="1"/>
  <c r="K1141" i="1"/>
  <c r="I1141" i="1"/>
  <c r="G1141" i="1"/>
  <c r="D1141" i="1"/>
  <c r="C1141" i="1"/>
  <c r="AE1140" i="1"/>
  <c r="AC1140" i="1"/>
  <c r="AA1140" i="1"/>
  <c r="Y1140" i="1"/>
  <c r="W1140" i="1"/>
  <c r="U1140" i="1"/>
  <c r="S1140" i="1"/>
  <c r="Q1140" i="1"/>
  <c r="O1140" i="1"/>
  <c r="M1140" i="1"/>
  <c r="K1140" i="1"/>
  <c r="I1140" i="1"/>
  <c r="G1140" i="1"/>
  <c r="D1140" i="1"/>
  <c r="C1140" i="1"/>
  <c r="AE1139" i="1"/>
  <c r="AC1139" i="1"/>
  <c r="AA1139" i="1"/>
  <c r="Y1139" i="1"/>
  <c r="W1139" i="1"/>
  <c r="U1139" i="1"/>
  <c r="S1139" i="1"/>
  <c r="Q1139" i="1"/>
  <c r="O1139" i="1"/>
  <c r="M1139" i="1"/>
  <c r="K1139" i="1"/>
  <c r="I1139" i="1"/>
  <c r="G1139" i="1"/>
  <c r="D1139" i="1"/>
  <c r="C1139" i="1"/>
  <c r="AE1138" i="1"/>
  <c r="AC1138" i="1"/>
  <c r="AA1138" i="1"/>
  <c r="Y1138" i="1"/>
  <c r="W1138" i="1"/>
  <c r="U1138" i="1"/>
  <c r="S1138" i="1"/>
  <c r="Q1138" i="1"/>
  <c r="O1138" i="1"/>
  <c r="M1138" i="1"/>
  <c r="K1138" i="1"/>
  <c r="I1138" i="1"/>
  <c r="G1138" i="1"/>
  <c r="D1138" i="1"/>
  <c r="C1138" i="1"/>
  <c r="AE1137" i="1"/>
  <c r="AC1137" i="1"/>
  <c r="AA1137" i="1"/>
  <c r="Y1137" i="1"/>
  <c r="W1137" i="1"/>
  <c r="U1137" i="1"/>
  <c r="S1137" i="1"/>
  <c r="Q1137" i="1"/>
  <c r="O1137" i="1"/>
  <c r="M1137" i="1"/>
  <c r="K1137" i="1"/>
  <c r="I1137" i="1"/>
  <c r="G1137" i="1"/>
  <c r="D1137" i="1"/>
  <c r="C1137" i="1"/>
  <c r="AE1136" i="1"/>
  <c r="AC1136" i="1"/>
  <c r="AA1136" i="1"/>
  <c r="Y1136" i="1"/>
  <c r="W1136" i="1"/>
  <c r="U1136" i="1"/>
  <c r="S1136" i="1"/>
  <c r="Q1136" i="1"/>
  <c r="O1136" i="1"/>
  <c r="M1136" i="1"/>
  <c r="K1136" i="1"/>
  <c r="I1136" i="1"/>
  <c r="G1136" i="1"/>
  <c r="D1136" i="1"/>
  <c r="C1136" i="1"/>
  <c r="AE1135" i="1"/>
  <c r="AC1135" i="1"/>
  <c r="AA1135" i="1"/>
  <c r="Y1135" i="1"/>
  <c r="W1135" i="1"/>
  <c r="U1135" i="1"/>
  <c r="S1135" i="1"/>
  <c r="Q1135" i="1"/>
  <c r="O1135" i="1"/>
  <c r="M1135" i="1"/>
  <c r="K1135" i="1"/>
  <c r="I1135" i="1"/>
  <c r="G1135" i="1"/>
  <c r="D1135" i="1"/>
  <c r="C1135" i="1"/>
  <c r="AE1134" i="1"/>
  <c r="AC1134" i="1"/>
  <c r="AA1134" i="1"/>
  <c r="Y1134" i="1"/>
  <c r="W1134" i="1"/>
  <c r="U1134" i="1"/>
  <c r="S1134" i="1"/>
  <c r="Q1134" i="1"/>
  <c r="O1134" i="1"/>
  <c r="M1134" i="1"/>
  <c r="K1134" i="1"/>
  <c r="I1134" i="1"/>
  <c r="G1134" i="1"/>
  <c r="D1134" i="1"/>
  <c r="C1134" i="1"/>
  <c r="AE1133" i="1"/>
  <c r="AC1133" i="1"/>
  <c r="AA1133" i="1"/>
  <c r="Y1133" i="1"/>
  <c r="W1133" i="1"/>
  <c r="U1133" i="1"/>
  <c r="S1133" i="1"/>
  <c r="Q1133" i="1"/>
  <c r="O1133" i="1"/>
  <c r="M1133" i="1"/>
  <c r="K1133" i="1"/>
  <c r="I1133" i="1"/>
  <c r="G1133" i="1"/>
  <c r="D1133" i="1"/>
  <c r="C1133" i="1"/>
  <c r="AE1132" i="1"/>
  <c r="AC1132" i="1"/>
  <c r="AA1132" i="1"/>
  <c r="Y1132" i="1"/>
  <c r="W1132" i="1"/>
  <c r="U1132" i="1"/>
  <c r="S1132" i="1"/>
  <c r="Q1132" i="1"/>
  <c r="O1132" i="1"/>
  <c r="M1132" i="1"/>
  <c r="K1132" i="1"/>
  <c r="I1132" i="1"/>
  <c r="G1132" i="1"/>
  <c r="D1132" i="1"/>
  <c r="C1132" i="1"/>
  <c r="AE1131" i="1"/>
  <c r="AC1131" i="1"/>
  <c r="AA1131" i="1"/>
  <c r="Y1131" i="1"/>
  <c r="W1131" i="1"/>
  <c r="U1131" i="1"/>
  <c r="S1131" i="1"/>
  <c r="Q1131" i="1"/>
  <c r="O1131" i="1"/>
  <c r="M1131" i="1"/>
  <c r="K1131" i="1"/>
  <c r="I1131" i="1"/>
  <c r="G1131" i="1"/>
  <c r="D1131" i="1"/>
  <c r="C1131" i="1"/>
  <c r="AE1130" i="1"/>
  <c r="AC1130" i="1"/>
  <c r="AA1130" i="1"/>
  <c r="Y1130" i="1"/>
  <c r="W1130" i="1"/>
  <c r="U1130" i="1"/>
  <c r="S1130" i="1"/>
  <c r="Q1130" i="1"/>
  <c r="O1130" i="1"/>
  <c r="M1130" i="1"/>
  <c r="K1130" i="1"/>
  <c r="I1130" i="1"/>
  <c r="G1130" i="1"/>
  <c r="D1130" i="1"/>
  <c r="C1130" i="1"/>
  <c r="AE1129" i="1"/>
  <c r="AC1129" i="1"/>
  <c r="AA1129" i="1"/>
  <c r="Y1129" i="1"/>
  <c r="W1129" i="1"/>
  <c r="U1129" i="1"/>
  <c r="S1129" i="1"/>
  <c r="Q1129" i="1"/>
  <c r="O1129" i="1"/>
  <c r="M1129" i="1"/>
  <c r="K1129" i="1"/>
  <c r="I1129" i="1"/>
  <c r="G1129" i="1"/>
  <c r="D1129" i="1"/>
  <c r="C1129" i="1"/>
  <c r="AE1128" i="1"/>
  <c r="AC1128" i="1"/>
  <c r="AA1128" i="1"/>
  <c r="Y1128" i="1"/>
  <c r="W1128" i="1"/>
  <c r="U1128" i="1"/>
  <c r="S1128" i="1"/>
  <c r="Q1128" i="1"/>
  <c r="O1128" i="1"/>
  <c r="M1128" i="1"/>
  <c r="K1128" i="1"/>
  <c r="I1128" i="1"/>
  <c r="G1128" i="1"/>
  <c r="D1128" i="1"/>
  <c r="C1128" i="1"/>
  <c r="AE1127" i="1"/>
  <c r="AC1127" i="1"/>
  <c r="AA1127" i="1"/>
  <c r="Y1127" i="1"/>
  <c r="W1127" i="1"/>
  <c r="U1127" i="1"/>
  <c r="S1127" i="1"/>
  <c r="Q1127" i="1"/>
  <c r="O1127" i="1"/>
  <c r="M1127" i="1"/>
  <c r="K1127" i="1"/>
  <c r="I1127" i="1"/>
  <c r="G1127" i="1"/>
  <c r="D1127" i="1"/>
  <c r="C1127" i="1"/>
  <c r="AE1126" i="1"/>
  <c r="AC1126" i="1"/>
  <c r="AA1126" i="1"/>
  <c r="Y1126" i="1"/>
  <c r="W1126" i="1"/>
  <c r="U1126" i="1"/>
  <c r="S1126" i="1"/>
  <c r="Q1126" i="1"/>
  <c r="O1126" i="1"/>
  <c r="M1126" i="1"/>
  <c r="K1126" i="1"/>
  <c r="I1126" i="1"/>
  <c r="G1126" i="1"/>
  <c r="D1126" i="1"/>
  <c r="C1126" i="1"/>
  <c r="AE1125" i="1"/>
  <c r="AC1125" i="1"/>
  <c r="AA1125" i="1"/>
  <c r="Y1125" i="1"/>
  <c r="W1125" i="1"/>
  <c r="U1125" i="1"/>
  <c r="S1125" i="1"/>
  <c r="Q1125" i="1"/>
  <c r="O1125" i="1"/>
  <c r="M1125" i="1"/>
  <c r="K1125" i="1"/>
  <c r="I1125" i="1"/>
  <c r="G1125" i="1"/>
  <c r="D1125" i="1"/>
  <c r="C1125" i="1"/>
  <c r="AE1124" i="1"/>
  <c r="AC1124" i="1"/>
  <c r="AA1124" i="1"/>
  <c r="Y1124" i="1"/>
  <c r="W1124" i="1"/>
  <c r="U1124" i="1"/>
  <c r="S1124" i="1"/>
  <c r="Q1124" i="1"/>
  <c r="O1124" i="1"/>
  <c r="M1124" i="1"/>
  <c r="K1124" i="1"/>
  <c r="I1124" i="1"/>
  <c r="G1124" i="1"/>
  <c r="D1124" i="1"/>
  <c r="C1124" i="1"/>
  <c r="AE1123" i="1"/>
  <c r="AC1123" i="1"/>
  <c r="AA1123" i="1"/>
  <c r="Y1123" i="1"/>
  <c r="W1123" i="1"/>
  <c r="U1123" i="1"/>
  <c r="S1123" i="1"/>
  <c r="Q1123" i="1"/>
  <c r="O1123" i="1"/>
  <c r="M1123" i="1"/>
  <c r="K1123" i="1"/>
  <c r="I1123" i="1"/>
  <c r="G1123" i="1"/>
  <c r="D1123" i="1"/>
  <c r="C1123" i="1"/>
  <c r="AE1122" i="1"/>
  <c r="AC1122" i="1"/>
  <c r="AA1122" i="1"/>
  <c r="Y1122" i="1"/>
  <c r="W1122" i="1"/>
  <c r="U1122" i="1"/>
  <c r="S1122" i="1"/>
  <c r="Q1122" i="1"/>
  <c r="O1122" i="1"/>
  <c r="M1122" i="1"/>
  <c r="K1122" i="1"/>
  <c r="I1122" i="1"/>
  <c r="G1122" i="1"/>
  <c r="D1122" i="1"/>
  <c r="C1122" i="1"/>
  <c r="AE1121" i="1"/>
  <c r="AC1121" i="1"/>
  <c r="AA1121" i="1"/>
  <c r="Y1121" i="1"/>
  <c r="W1121" i="1"/>
  <c r="U1121" i="1"/>
  <c r="S1121" i="1"/>
  <c r="Q1121" i="1"/>
  <c r="O1121" i="1"/>
  <c r="M1121" i="1"/>
  <c r="K1121" i="1"/>
  <c r="I1121" i="1"/>
  <c r="G1121" i="1"/>
  <c r="D1121" i="1"/>
  <c r="C1121" i="1"/>
  <c r="AE1120" i="1"/>
  <c r="AC1120" i="1"/>
  <c r="AA1120" i="1"/>
  <c r="Y1120" i="1"/>
  <c r="W1120" i="1"/>
  <c r="U1120" i="1"/>
  <c r="S1120" i="1"/>
  <c r="Q1120" i="1"/>
  <c r="O1120" i="1"/>
  <c r="M1120" i="1"/>
  <c r="K1120" i="1"/>
  <c r="I1120" i="1"/>
  <c r="G1120" i="1"/>
  <c r="D1120" i="1"/>
  <c r="C1120" i="1"/>
  <c r="AE1119" i="1"/>
  <c r="AC1119" i="1"/>
  <c r="AA1119" i="1"/>
  <c r="Y1119" i="1"/>
  <c r="W1119" i="1"/>
  <c r="U1119" i="1"/>
  <c r="S1119" i="1"/>
  <c r="Q1119" i="1"/>
  <c r="O1119" i="1"/>
  <c r="M1119" i="1"/>
  <c r="K1119" i="1"/>
  <c r="I1119" i="1"/>
  <c r="G1119" i="1"/>
  <c r="D1119" i="1"/>
  <c r="C1119" i="1"/>
  <c r="AE1118" i="1"/>
  <c r="AC1118" i="1"/>
  <c r="AA1118" i="1"/>
  <c r="Y1118" i="1"/>
  <c r="W1118" i="1"/>
  <c r="U1118" i="1"/>
  <c r="S1118" i="1"/>
  <c r="Q1118" i="1"/>
  <c r="O1118" i="1"/>
  <c r="M1118" i="1"/>
  <c r="K1118" i="1"/>
  <c r="I1118" i="1"/>
  <c r="G1118" i="1"/>
  <c r="D1118" i="1"/>
  <c r="C1118" i="1"/>
  <c r="AE1117" i="1"/>
  <c r="AC1117" i="1"/>
  <c r="AA1117" i="1"/>
  <c r="Y1117" i="1"/>
  <c r="W1117" i="1"/>
  <c r="U1117" i="1"/>
  <c r="S1117" i="1"/>
  <c r="Q1117" i="1"/>
  <c r="O1117" i="1"/>
  <c r="M1117" i="1"/>
  <c r="K1117" i="1"/>
  <c r="I1117" i="1"/>
  <c r="G1117" i="1"/>
  <c r="D1117" i="1"/>
  <c r="C1117" i="1"/>
  <c r="AE1116" i="1"/>
  <c r="AC1116" i="1"/>
  <c r="AA1116" i="1"/>
  <c r="Y1116" i="1"/>
  <c r="W1116" i="1"/>
  <c r="U1116" i="1"/>
  <c r="S1116" i="1"/>
  <c r="Q1116" i="1"/>
  <c r="O1116" i="1"/>
  <c r="M1116" i="1"/>
  <c r="K1116" i="1"/>
  <c r="I1116" i="1"/>
  <c r="G1116" i="1"/>
  <c r="D1116" i="1"/>
  <c r="C1116" i="1"/>
  <c r="AE1115" i="1"/>
  <c r="AC1115" i="1"/>
  <c r="AA1115" i="1"/>
  <c r="Y1115" i="1"/>
  <c r="W1115" i="1"/>
  <c r="U1115" i="1"/>
  <c r="S1115" i="1"/>
  <c r="Q1115" i="1"/>
  <c r="O1115" i="1"/>
  <c r="M1115" i="1"/>
  <c r="K1115" i="1"/>
  <c r="I1115" i="1"/>
  <c r="G1115" i="1"/>
  <c r="D1115" i="1"/>
  <c r="C1115" i="1"/>
  <c r="AE1114" i="1"/>
  <c r="AC1114" i="1"/>
  <c r="AA1114" i="1"/>
  <c r="Y1114" i="1"/>
  <c r="W1114" i="1"/>
  <c r="U1114" i="1"/>
  <c r="S1114" i="1"/>
  <c r="Q1114" i="1"/>
  <c r="O1114" i="1"/>
  <c r="M1114" i="1"/>
  <c r="K1114" i="1"/>
  <c r="I1114" i="1"/>
  <c r="G1114" i="1"/>
  <c r="D1114" i="1"/>
  <c r="C1114" i="1"/>
  <c r="AE1113" i="1"/>
  <c r="AC1113" i="1"/>
  <c r="AA1113" i="1"/>
  <c r="Y1113" i="1"/>
  <c r="W1113" i="1"/>
  <c r="U1113" i="1"/>
  <c r="S1113" i="1"/>
  <c r="Q1113" i="1"/>
  <c r="O1113" i="1"/>
  <c r="M1113" i="1"/>
  <c r="K1113" i="1"/>
  <c r="I1113" i="1"/>
  <c r="G1113" i="1"/>
  <c r="D1113" i="1"/>
  <c r="C1113" i="1"/>
  <c r="AE1112" i="1"/>
  <c r="AC1112" i="1"/>
  <c r="AA1112" i="1"/>
  <c r="Y1112" i="1"/>
  <c r="W1112" i="1"/>
  <c r="U1112" i="1"/>
  <c r="S1112" i="1"/>
  <c r="Q1112" i="1"/>
  <c r="O1112" i="1"/>
  <c r="M1112" i="1"/>
  <c r="K1112" i="1"/>
  <c r="I1112" i="1"/>
  <c r="G1112" i="1"/>
  <c r="D1112" i="1"/>
  <c r="C1112" i="1"/>
  <c r="AE1111" i="1"/>
  <c r="AC1111" i="1"/>
  <c r="AA1111" i="1"/>
  <c r="Y1111" i="1"/>
  <c r="W1111" i="1"/>
  <c r="U1111" i="1"/>
  <c r="S1111" i="1"/>
  <c r="Q1111" i="1"/>
  <c r="O1111" i="1"/>
  <c r="M1111" i="1"/>
  <c r="K1111" i="1"/>
  <c r="I1111" i="1"/>
  <c r="G1111" i="1"/>
  <c r="D1111" i="1"/>
  <c r="C1111" i="1"/>
  <c r="AE1110" i="1"/>
  <c r="AC1110" i="1"/>
  <c r="AA1110" i="1"/>
  <c r="Y1110" i="1"/>
  <c r="W1110" i="1"/>
  <c r="U1110" i="1"/>
  <c r="S1110" i="1"/>
  <c r="Q1110" i="1"/>
  <c r="O1110" i="1"/>
  <c r="M1110" i="1"/>
  <c r="K1110" i="1"/>
  <c r="I1110" i="1"/>
  <c r="G1110" i="1"/>
  <c r="D1110" i="1"/>
  <c r="C1110" i="1"/>
  <c r="AE1109" i="1"/>
  <c r="AC1109" i="1"/>
  <c r="AA1109" i="1"/>
  <c r="Y1109" i="1"/>
  <c r="W1109" i="1"/>
  <c r="U1109" i="1"/>
  <c r="S1109" i="1"/>
  <c r="Q1109" i="1"/>
  <c r="O1109" i="1"/>
  <c r="M1109" i="1"/>
  <c r="K1109" i="1"/>
  <c r="I1109" i="1"/>
  <c r="G1109" i="1"/>
  <c r="D1109" i="1"/>
  <c r="C1109" i="1"/>
  <c r="AE1108" i="1"/>
  <c r="AC1108" i="1"/>
  <c r="AA1108" i="1"/>
  <c r="Y1108" i="1"/>
  <c r="W1108" i="1"/>
  <c r="U1108" i="1"/>
  <c r="S1108" i="1"/>
  <c r="Q1108" i="1"/>
  <c r="O1108" i="1"/>
  <c r="M1108" i="1"/>
  <c r="K1108" i="1"/>
  <c r="I1108" i="1"/>
  <c r="G1108" i="1"/>
  <c r="D1108" i="1"/>
  <c r="C1108" i="1"/>
  <c r="AE1107" i="1"/>
  <c r="AC1107" i="1"/>
  <c r="AA1107" i="1"/>
  <c r="Y1107" i="1"/>
  <c r="W1107" i="1"/>
  <c r="U1107" i="1"/>
  <c r="S1107" i="1"/>
  <c r="Q1107" i="1"/>
  <c r="O1107" i="1"/>
  <c r="M1107" i="1"/>
  <c r="K1107" i="1"/>
  <c r="I1107" i="1"/>
  <c r="G1107" i="1"/>
  <c r="D1107" i="1"/>
  <c r="C1107" i="1"/>
  <c r="AE1106" i="1"/>
  <c r="AC1106" i="1"/>
  <c r="AA1106" i="1"/>
  <c r="Y1106" i="1"/>
  <c r="W1106" i="1"/>
  <c r="U1106" i="1"/>
  <c r="S1106" i="1"/>
  <c r="Q1106" i="1"/>
  <c r="O1106" i="1"/>
  <c r="M1106" i="1"/>
  <c r="K1106" i="1"/>
  <c r="I1106" i="1"/>
  <c r="G1106" i="1"/>
  <c r="D1106" i="1"/>
  <c r="C1106" i="1"/>
  <c r="AE1105" i="1"/>
  <c r="AC1105" i="1"/>
  <c r="AA1105" i="1"/>
  <c r="Y1105" i="1"/>
  <c r="W1105" i="1"/>
  <c r="U1105" i="1"/>
  <c r="S1105" i="1"/>
  <c r="Q1105" i="1"/>
  <c r="O1105" i="1"/>
  <c r="M1105" i="1"/>
  <c r="K1105" i="1"/>
  <c r="I1105" i="1"/>
  <c r="G1105" i="1"/>
  <c r="D1105" i="1"/>
  <c r="C1105" i="1"/>
  <c r="AE1104" i="1"/>
  <c r="AC1104" i="1"/>
  <c r="AA1104" i="1"/>
  <c r="Y1104" i="1"/>
  <c r="W1104" i="1"/>
  <c r="U1104" i="1"/>
  <c r="S1104" i="1"/>
  <c r="Q1104" i="1"/>
  <c r="O1104" i="1"/>
  <c r="M1104" i="1"/>
  <c r="K1104" i="1"/>
  <c r="I1104" i="1"/>
  <c r="G1104" i="1"/>
  <c r="D1104" i="1"/>
  <c r="C1104" i="1"/>
  <c r="AE1103" i="1"/>
  <c r="AC1103" i="1"/>
  <c r="AA1103" i="1"/>
  <c r="Y1103" i="1"/>
  <c r="W1103" i="1"/>
  <c r="U1103" i="1"/>
  <c r="S1103" i="1"/>
  <c r="Q1103" i="1"/>
  <c r="O1103" i="1"/>
  <c r="M1103" i="1"/>
  <c r="K1103" i="1"/>
  <c r="I1103" i="1"/>
  <c r="G1103" i="1"/>
  <c r="D1103" i="1"/>
  <c r="C1103" i="1"/>
  <c r="AE1102" i="1"/>
  <c r="AC1102" i="1"/>
  <c r="AA1102" i="1"/>
  <c r="Y1102" i="1"/>
  <c r="W1102" i="1"/>
  <c r="U1102" i="1"/>
  <c r="S1102" i="1"/>
  <c r="Q1102" i="1"/>
  <c r="O1102" i="1"/>
  <c r="M1102" i="1"/>
  <c r="K1102" i="1"/>
  <c r="I1102" i="1"/>
  <c r="G1102" i="1"/>
  <c r="D1102" i="1"/>
  <c r="C1102" i="1"/>
  <c r="AE1101" i="1"/>
  <c r="AC1101" i="1"/>
  <c r="AA1101" i="1"/>
  <c r="Y1101" i="1"/>
  <c r="W1101" i="1"/>
  <c r="U1101" i="1"/>
  <c r="S1101" i="1"/>
  <c r="Q1101" i="1"/>
  <c r="O1101" i="1"/>
  <c r="M1101" i="1"/>
  <c r="K1101" i="1"/>
  <c r="I1101" i="1"/>
  <c r="G1101" i="1"/>
  <c r="D1101" i="1"/>
  <c r="C1101" i="1"/>
  <c r="AE1100" i="1"/>
  <c r="AC1100" i="1"/>
  <c r="AA1100" i="1"/>
  <c r="Y1100" i="1"/>
  <c r="W1100" i="1"/>
  <c r="U1100" i="1"/>
  <c r="S1100" i="1"/>
  <c r="Q1100" i="1"/>
  <c r="O1100" i="1"/>
  <c r="M1100" i="1"/>
  <c r="K1100" i="1"/>
  <c r="I1100" i="1"/>
  <c r="G1100" i="1"/>
  <c r="D1100" i="1"/>
  <c r="C1100" i="1"/>
  <c r="AE1099" i="1"/>
  <c r="AC1099" i="1"/>
  <c r="AA1099" i="1"/>
  <c r="Y1099" i="1"/>
  <c r="W1099" i="1"/>
  <c r="U1099" i="1"/>
  <c r="S1099" i="1"/>
  <c r="Q1099" i="1"/>
  <c r="O1099" i="1"/>
  <c r="M1099" i="1"/>
  <c r="K1099" i="1"/>
  <c r="I1099" i="1"/>
  <c r="G1099" i="1"/>
  <c r="D1099" i="1"/>
  <c r="C1099" i="1"/>
  <c r="AE1098" i="1"/>
  <c r="AC1098" i="1"/>
  <c r="AA1098" i="1"/>
  <c r="Y1098" i="1"/>
  <c r="W1098" i="1"/>
  <c r="U1098" i="1"/>
  <c r="S1098" i="1"/>
  <c r="Q1098" i="1"/>
  <c r="O1098" i="1"/>
  <c r="M1098" i="1"/>
  <c r="K1098" i="1"/>
  <c r="I1098" i="1"/>
  <c r="G1098" i="1"/>
  <c r="D1098" i="1"/>
  <c r="C1098" i="1"/>
  <c r="AE1097" i="1"/>
  <c r="AC1097" i="1"/>
  <c r="AA1097" i="1"/>
  <c r="Y1097" i="1"/>
  <c r="W1097" i="1"/>
  <c r="U1097" i="1"/>
  <c r="S1097" i="1"/>
  <c r="Q1097" i="1"/>
  <c r="O1097" i="1"/>
  <c r="M1097" i="1"/>
  <c r="K1097" i="1"/>
  <c r="I1097" i="1"/>
  <c r="G1097" i="1"/>
  <c r="D1097" i="1"/>
  <c r="C1097" i="1"/>
  <c r="AE1096" i="1"/>
  <c r="AC1096" i="1"/>
  <c r="AA1096" i="1"/>
  <c r="Y1096" i="1"/>
  <c r="W1096" i="1"/>
  <c r="U1096" i="1"/>
  <c r="S1096" i="1"/>
  <c r="Q1096" i="1"/>
  <c r="O1096" i="1"/>
  <c r="M1096" i="1"/>
  <c r="K1096" i="1"/>
  <c r="I1096" i="1"/>
  <c r="G1096" i="1"/>
  <c r="D1096" i="1"/>
  <c r="C1096" i="1"/>
  <c r="AE1095" i="1"/>
  <c r="AC1095" i="1"/>
  <c r="AA1095" i="1"/>
  <c r="Y1095" i="1"/>
  <c r="W1095" i="1"/>
  <c r="U1095" i="1"/>
  <c r="S1095" i="1"/>
  <c r="Q1095" i="1"/>
  <c r="O1095" i="1"/>
  <c r="M1095" i="1"/>
  <c r="K1095" i="1"/>
  <c r="I1095" i="1"/>
  <c r="G1095" i="1"/>
  <c r="D1095" i="1"/>
  <c r="C1095" i="1"/>
  <c r="AE1094" i="1"/>
  <c r="AC1094" i="1"/>
  <c r="AA1094" i="1"/>
  <c r="Y1094" i="1"/>
  <c r="W1094" i="1"/>
  <c r="U1094" i="1"/>
  <c r="S1094" i="1"/>
  <c r="Q1094" i="1"/>
  <c r="O1094" i="1"/>
  <c r="M1094" i="1"/>
  <c r="K1094" i="1"/>
  <c r="I1094" i="1"/>
  <c r="G1094" i="1"/>
  <c r="D1094" i="1"/>
  <c r="C1094" i="1"/>
  <c r="AE1093" i="1"/>
  <c r="AC1093" i="1"/>
  <c r="AA1093" i="1"/>
  <c r="Y1093" i="1"/>
  <c r="W1093" i="1"/>
  <c r="U1093" i="1"/>
  <c r="S1093" i="1"/>
  <c r="Q1093" i="1"/>
  <c r="O1093" i="1"/>
  <c r="M1093" i="1"/>
  <c r="K1093" i="1"/>
  <c r="I1093" i="1"/>
  <c r="G1093" i="1"/>
  <c r="D1093" i="1"/>
  <c r="C1093" i="1"/>
  <c r="AE1092" i="1"/>
  <c r="AC1092" i="1"/>
  <c r="AA1092" i="1"/>
  <c r="Y1092" i="1"/>
  <c r="W1092" i="1"/>
  <c r="U1092" i="1"/>
  <c r="S1092" i="1"/>
  <c r="Q1092" i="1"/>
  <c r="O1092" i="1"/>
  <c r="M1092" i="1"/>
  <c r="K1092" i="1"/>
  <c r="I1092" i="1"/>
  <c r="G1092" i="1"/>
  <c r="D1092" i="1"/>
  <c r="C1092" i="1"/>
  <c r="AE1091" i="1"/>
  <c r="AC1091" i="1"/>
  <c r="AA1091" i="1"/>
  <c r="Y1091" i="1"/>
  <c r="W1091" i="1"/>
  <c r="U1091" i="1"/>
  <c r="S1091" i="1"/>
  <c r="Q1091" i="1"/>
  <c r="O1091" i="1"/>
  <c r="M1091" i="1"/>
  <c r="K1091" i="1"/>
  <c r="I1091" i="1"/>
  <c r="G1091" i="1"/>
  <c r="D1091" i="1"/>
  <c r="C1091" i="1"/>
  <c r="AE1090" i="1"/>
  <c r="AC1090" i="1"/>
  <c r="AA1090" i="1"/>
  <c r="Y1090" i="1"/>
  <c r="W1090" i="1"/>
  <c r="U1090" i="1"/>
  <c r="S1090" i="1"/>
  <c r="Q1090" i="1"/>
  <c r="O1090" i="1"/>
  <c r="M1090" i="1"/>
  <c r="K1090" i="1"/>
  <c r="I1090" i="1"/>
  <c r="G1090" i="1"/>
  <c r="D1090" i="1"/>
  <c r="C1090" i="1"/>
  <c r="AE1089" i="1"/>
  <c r="AC1089" i="1"/>
  <c r="AA1089" i="1"/>
  <c r="Y1089" i="1"/>
  <c r="W1089" i="1"/>
  <c r="U1089" i="1"/>
  <c r="S1089" i="1"/>
  <c r="Q1089" i="1"/>
  <c r="O1089" i="1"/>
  <c r="M1089" i="1"/>
  <c r="K1089" i="1"/>
  <c r="I1089" i="1"/>
  <c r="G1089" i="1"/>
  <c r="D1089" i="1"/>
  <c r="C1089" i="1"/>
  <c r="AE1088" i="1"/>
  <c r="AC1088" i="1"/>
  <c r="AA1088" i="1"/>
  <c r="Y1088" i="1"/>
  <c r="W1088" i="1"/>
  <c r="U1088" i="1"/>
  <c r="S1088" i="1"/>
  <c r="Q1088" i="1"/>
  <c r="O1088" i="1"/>
  <c r="M1088" i="1"/>
  <c r="K1088" i="1"/>
  <c r="I1088" i="1"/>
  <c r="G1088" i="1"/>
  <c r="D1088" i="1"/>
  <c r="C1088" i="1"/>
  <c r="AE1087" i="1"/>
  <c r="AC1087" i="1"/>
  <c r="AA1087" i="1"/>
  <c r="Y1087" i="1"/>
  <c r="W1087" i="1"/>
  <c r="U1087" i="1"/>
  <c r="S1087" i="1"/>
  <c r="Q1087" i="1"/>
  <c r="O1087" i="1"/>
  <c r="M1087" i="1"/>
  <c r="K1087" i="1"/>
  <c r="I1087" i="1"/>
  <c r="G1087" i="1"/>
  <c r="D1087" i="1"/>
  <c r="C1087" i="1"/>
  <c r="AE1086" i="1"/>
  <c r="AC1086" i="1"/>
  <c r="AA1086" i="1"/>
  <c r="Y1086" i="1"/>
  <c r="W1086" i="1"/>
  <c r="U1086" i="1"/>
  <c r="S1086" i="1"/>
  <c r="Q1086" i="1"/>
  <c r="O1086" i="1"/>
  <c r="M1086" i="1"/>
  <c r="K1086" i="1"/>
  <c r="I1086" i="1"/>
  <c r="G1086" i="1"/>
  <c r="D1086" i="1"/>
  <c r="C1086" i="1"/>
  <c r="AE1085" i="1"/>
  <c r="AC1085" i="1"/>
  <c r="AA1085" i="1"/>
  <c r="Y1085" i="1"/>
  <c r="W1085" i="1"/>
  <c r="U1085" i="1"/>
  <c r="S1085" i="1"/>
  <c r="Q1085" i="1"/>
  <c r="O1085" i="1"/>
  <c r="M1085" i="1"/>
  <c r="K1085" i="1"/>
  <c r="I1085" i="1"/>
  <c r="G1085" i="1"/>
  <c r="D1085" i="1"/>
  <c r="C1085" i="1"/>
  <c r="AE1084" i="1"/>
  <c r="AC1084" i="1"/>
  <c r="AA1084" i="1"/>
  <c r="Y1084" i="1"/>
  <c r="W1084" i="1"/>
  <c r="U1084" i="1"/>
  <c r="S1084" i="1"/>
  <c r="Q1084" i="1"/>
  <c r="O1084" i="1"/>
  <c r="M1084" i="1"/>
  <c r="K1084" i="1"/>
  <c r="I1084" i="1"/>
  <c r="G1084" i="1"/>
  <c r="D1084" i="1"/>
  <c r="C1084" i="1"/>
  <c r="AE1083" i="1"/>
  <c r="AC1083" i="1"/>
  <c r="AA1083" i="1"/>
  <c r="Y1083" i="1"/>
  <c r="W1083" i="1"/>
  <c r="U1083" i="1"/>
  <c r="S1083" i="1"/>
  <c r="Q1083" i="1"/>
  <c r="O1083" i="1"/>
  <c r="M1083" i="1"/>
  <c r="K1083" i="1"/>
  <c r="I1083" i="1"/>
  <c r="G1083" i="1"/>
  <c r="D1083" i="1"/>
  <c r="C1083" i="1"/>
  <c r="AE1082" i="1"/>
  <c r="AC1082" i="1"/>
  <c r="AA1082" i="1"/>
  <c r="Y1082" i="1"/>
  <c r="W1082" i="1"/>
  <c r="U1082" i="1"/>
  <c r="S1082" i="1"/>
  <c r="Q1082" i="1"/>
  <c r="O1082" i="1"/>
  <c r="M1082" i="1"/>
  <c r="K1082" i="1"/>
  <c r="I1082" i="1"/>
  <c r="G1082" i="1"/>
  <c r="D1082" i="1"/>
  <c r="C1082" i="1"/>
  <c r="AE1081" i="1"/>
  <c r="AC1081" i="1"/>
  <c r="AA1081" i="1"/>
  <c r="Y1081" i="1"/>
  <c r="W1081" i="1"/>
  <c r="U1081" i="1"/>
  <c r="S1081" i="1"/>
  <c r="Q1081" i="1"/>
  <c r="O1081" i="1"/>
  <c r="M1081" i="1"/>
  <c r="K1081" i="1"/>
  <c r="I1081" i="1"/>
  <c r="G1081" i="1"/>
  <c r="D1081" i="1"/>
  <c r="C1081" i="1"/>
  <c r="AE1080" i="1"/>
  <c r="AC1080" i="1"/>
  <c r="AA1080" i="1"/>
  <c r="Y1080" i="1"/>
  <c r="W1080" i="1"/>
  <c r="U1080" i="1"/>
  <c r="S1080" i="1"/>
  <c r="Q1080" i="1"/>
  <c r="O1080" i="1"/>
  <c r="M1080" i="1"/>
  <c r="K1080" i="1"/>
  <c r="I1080" i="1"/>
  <c r="G1080" i="1"/>
  <c r="D1080" i="1"/>
  <c r="C1080" i="1"/>
  <c r="AE1079" i="1"/>
  <c r="AC1079" i="1"/>
  <c r="AA1079" i="1"/>
  <c r="Y1079" i="1"/>
  <c r="W1079" i="1"/>
  <c r="U1079" i="1"/>
  <c r="S1079" i="1"/>
  <c r="Q1079" i="1"/>
  <c r="O1079" i="1"/>
  <c r="M1079" i="1"/>
  <c r="K1079" i="1"/>
  <c r="I1079" i="1"/>
  <c r="G1079" i="1"/>
  <c r="D1079" i="1"/>
  <c r="C1079" i="1"/>
  <c r="AE1078" i="1"/>
  <c r="AC1078" i="1"/>
  <c r="AA1078" i="1"/>
  <c r="Y1078" i="1"/>
  <c r="W1078" i="1"/>
  <c r="U1078" i="1"/>
  <c r="S1078" i="1"/>
  <c r="Q1078" i="1"/>
  <c r="O1078" i="1"/>
  <c r="M1078" i="1"/>
  <c r="K1078" i="1"/>
  <c r="I1078" i="1"/>
  <c r="G1078" i="1"/>
  <c r="D1078" i="1"/>
  <c r="C1078" i="1"/>
  <c r="AE1077" i="1"/>
  <c r="AC1077" i="1"/>
  <c r="AA1077" i="1"/>
  <c r="Y1077" i="1"/>
  <c r="W1077" i="1"/>
  <c r="U1077" i="1"/>
  <c r="S1077" i="1"/>
  <c r="Q1077" i="1"/>
  <c r="O1077" i="1"/>
  <c r="M1077" i="1"/>
  <c r="K1077" i="1"/>
  <c r="I1077" i="1"/>
  <c r="G1077" i="1"/>
  <c r="D1077" i="1"/>
  <c r="C1077" i="1"/>
  <c r="AE1076" i="1"/>
  <c r="AC1076" i="1"/>
  <c r="AA1076" i="1"/>
  <c r="Y1076" i="1"/>
  <c r="W1076" i="1"/>
  <c r="U1076" i="1"/>
  <c r="S1076" i="1"/>
  <c r="Q1076" i="1"/>
  <c r="O1076" i="1"/>
  <c r="M1076" i="1"/>
  <c r="K1076" i="1"/>
  <c r="I1076" i="1"/>
  <c r="G1076" i="1"/>
  <c r="D1076" i="1"/>
  <c r="C1076" i="1"/>
  <c r="AE1075" i="1"/>
  <c r="AC1075" i="1"/>
  <c r="AA1075" i="1"/>
  <c r="Y1075" i="1"/>
  <c r="W1075" i="1"/>
  <c r="U1075" i="1"/>
  <c r="S1075" i="1"/>
  <c r="Q1075" i="1"/>
  <c r="O1075" i="1"/>
  <c r="M1075" i="1"/>
  <c r="K1075" i="1"/>
  <c r="I1075" i="1"/>
  <c r="G1075" i="1"/>
  <c r="D1075" i="1"/>
  <c r="C1075" i="1"/>
  <c r="AE1074" i="1"/>
  <c r="AC1074" i="1"/>
  <c r="AA1074" i="1"/>
  <c r="Y1074" i="1"/>
  <c r="W1074" i="1"/>
  <c r="U1074" i="1"/>
  <c r="S1074" i="1"/>
  <c r="Q1074" i="1"/>
  <c r="O1074" i="1"/>
  <c r="M1074" i="1"/>
  <c r="K1074" i="1"/>
  <c r="I1074" i="1"/>
  <c r="G1074" i="1"/>
  <c r="D1074" i="1"/>
  <c r="C1074" i="1"/>
  <c r="AE1073" i="1"/>
  <c r="AC1073" i="1"/>
  <c r="AA1073" i="1"/>
  <c r="Y1073" i="1"/>
  <c r="W1073" i="1"/>
  <c r="U1073" i="1"/>
  <c r="S1073" i="1"/>
  <c r="Q1073" i="1"/>
  <c r="O1073" i="1"/>
  <c r="M1073" i="1"/>
  <c r="K1073" i="1"/>
  <c r="I1073" i="1"/>
  <c r="G1073" i="1"/>
  <c r="D1073" i="1"/>
  <c r="C1073" i="1"/>
  <c r="AE1072" i="1"/>
  <c r="AC1072" i="1"/>
  <c r="AA1072" i="1"/>
  <c r="Y1072" i="1"/>
  <c r="W1072" i="1"/>
  <c r="U1072" i="1"/>
  <c r="S1072" i="1"/>
  <c r="Q1072" i="1"/>
  <c r="O1072" i="1"/>
  <c r="M1072" i="1"/>
  <c r="K1072" i="1"/>
  <c r="I1072" i="1"/>
  <c r="G1072" i="1"/>
  <c r="D1072" i="1"/>
  <c r="C1072" i="1"/>
  <c r="AE1071" i="1"/>
  <c r="AC1071" i="1"/>
  <c r="AA1071" i="1"/>
  <c r="Y1071" i="1"/>
  <c r="W1071" i="1"/>
  <c r="U1071" i="1"/>
  <c r="S1071" i="1"/>
  <c r="Q1071" i="1"/>
  <c r="O1071" i="1"/>
  <c r="M1071" i="1"/>
  <c r="K1071" i="1"/>
  <c r="I1071" i="1"/>
  <c r="G1071" i="1"/>
  <c r="D1071" i="1"/>
  <c r="C1071" i="1"/>
  <c r="AE1070" i="1"/>
  <c r="AC1070" i="1"/>
  <c r="AA1070" i="1"/>
  <c r="Y1070" i="1"/>
  <c r="W1070" i="1"/>
  <c r="U1070" i="1"/>
  <c r="S1070" i="1"/>
  <c r="Q1070" i="1"/>
  <c r="O1070" i="1"/>
  <c r="M1070" i="1"/>
  <c r="K1070" i="1"/>
  <c r="I1070" i="1"/>
  <c r="G1070" i="1"/>
  <c r="D1070" i="1"/>
  <c r="C1070" i="1"/>
  <c r="AE1069" i="1"/>
  <c r="AC1069" i="1"/>
  <c r="AA1069" i="1"/>
  <c r="Y1069" i="1"/>
  <c r="W1069" i="1"/>
  <c r="U1069" i="1"/>
  <c r="S1069" i="1"/>
  <c r="Q1069" i="1"/>
  <c r="O1069" i="1"/>
  <c r="M1069" i="1"/>
  <c r="K1069" i="1"/>
  <c r="I1069" i="1"/>
  <c r="G1069" i="1"/>
  <c r="D1069" i="1"/>
  <c r="C1069" i="1"/>
  <c r="AE1068" i="1"/>
  <c r="AC1068" i="1"/>
  <c r="AA1068" i="1"/>
  <c r="Y1068" i="1"/>
  <c r="W1068" i="1"/>
  <c r="U1068" i="1"/>
  <c r="S1068" i="1"/>
  <c r="Q1068" i="1"/>
  <c r="O1068" i="1"/>
  <c r="M1068" i="1"/>
  <c r="K1068" i="1"/>
  <c r="I1068" i="1"/>
  <c r="G1068" i="1"/>
  <c r="D1068" i="1"/>
  <c r="C1068" i="1"/>
  <c r="AE1067" i="1"/>
  <c r="AC1067" i="1"/>
  <c r="AA1067" i="1"/>
  <c r="Y1067" i="1"/>
  <c r="W1067" i="1"/>
  <c r="U1067" i="1"/>
  <c r="S1067" i="1"/>
  <c r="Q1067" i="1"/>
  <c r="O1067" i="1"/>
  <c r="M1067" i="1"/>
  <c r="K1067" i="1"/>
  <c r="I1067" i="1"/>
  <c r="G1067" i="1"/>
  <c r="D1067" i="1"/>
  <c r="C1067" i="1"/>
  <c r="AE1066" i="1"/>
  <c r="AC1066" i="1"/>
  <c r="AA1066" i="1"/>
  <c r="Y1066" i="1"/>
  <c r="W1066" i="1"/>
  <c r="U1066" i="1"/>
  <c r="S1066" i="1"/>
  <c r="Q1066" i="1"/>
  <c r="O1066" i="1"/>
  <c r="M1066" i="1"/>
  <c r="K1066" i="1"/>
  <c r="I1066" i="1"/>
  <c r="G1066" i="1"/>
  <c r="D1066" i="1"/>
  <c r="C1066" i="1"/>
  <c r="AE1065" i="1"/>
  <c r="AC1065" i="1"/>
  <c r="AA1065" i="1"/>
  <c r="Y1065" i="1"/>
  <c r="W1065" i="1"/>
  <c r="U1065" i="1"/>
  <c r="S1065" i="1"/>
  <c r="Q1065" i="1"/>
  <c r="O1065" i="1"/>
  <c r="M1065" i="1"/>
  <c r="K1065" i="1"/>
  <c r="I1065" i="1"/>
  <c r="G1065" i="1"/>
  <c r="D1065" i="1"/>
  <c r="C1065" i="1"/>
  <c r="AE1064" i="1"/>
  <c r="AC1064" i="1"/>
  <c r="AA1064" i="1"/>
  <c r="Y1064" i="1"/>
  <c r="W1064" i="1"/>
  <c r="U1064" i="1"/>
  <c r="S1064" i="1"/>
  <c r="Q1064" i="1"/>
  <c r="O1064" i="1"/>
  <c r="M1064" i="1"/>
  <c r="K1064" i="1"/>
  <c r="I1064" i="1"/>
  <c r="G1064" i="1"/>
  <c r="D1064" i="1"/>
  <c r="C1064" i="1"/>
  <c r="AE1063" i="1"/>
  <c r="AC1063" i="1"/>
  <c r="AA1063" i="1"/>
  <c r="Y1063" i="1"/>
  <c r="W1063" i="1"/>
  <c r="U1063" i="1"/>
  <c r="S1063" i="1"/>
  <c r="Q1063" i="1"/>
  <c r="O1063" i="1"/>
  <c r="M1063" i="1"/>
  <c r="K1063" i="1"/>
  <c r="I1063" i="1"/>
  <c r="G1063" i="1"/>
  <c r="D1063" i="1"/>
  <c r="C1063" i="1"/>
  <c r="AE1062" i="1"/>
  <c r="AC1062" i="1"/>
  <c r="AA1062" i="1"/>
  <c r="Y1062" i="1"/>
  <c r="W1062" i="1"/>
  <c r="U1062" i="1"/>
  <c r="S1062" i="1"/>
  <c r="Q1062" i="1"/>
  <c r="O1062" i="1"/>
  <c r="M1062" i="1"/>
  <c r="K1062" i="1"/>
  <c r="I1062" i="1"/>
  <c r="G1062" i="1"/>
  <c r="D1062" i="1"/>
  <c r="C1062" i="1"/>
  <c r="AE1061" i="1"/>
  <c r="AC1061" i="1"/>
  <c r="AA1061" i="1"/>
  <c r="Y1061" i="1"/>
  <c r="W1061" i="1"/>
  <c r="U1061" i="1"/>
  <c r="S1061" i="1"/>
  <c r="Q1061" i="1"/>
  <c r="O1061" i="1"/>
  <c r="M1061" i="1"/>
  <c r="K1061" i="1"/>
  <c r="I1061" i="1"/>
  <c r="G1061" i="1"/>
  <c r="D1061" i="1"/>
  <c r="C1061" i="1"/>
  <c r="AE1060" i="1"/>
  <c r="AC1060" i="1"/>
  <c r="AA1060" i="1"/>
  <c r="Y1060" i="1"/>
  <c r="W1060" i="1"/>
  <c r="U1060" i="1"/>
  <c r="S1060" i="1"/>
  <c r="Q1060" i="1"/>
  <c r="O1060" i="1"/>
  <c r="M1060" i="1"/>
  <c r="K1060" i="1"/>
  <c r="I1060" i="1"/>
  <c r="G1060" i="1"/>
  <c r="D1060" i="1"/>
  <c r="C1060" i="1"/>
  <c r="AE1059" i="1"/>
  <c r="AC1059" i="1"/>
  <c r="AA1059" i="1"/>
  <c r="Y1059" i="1"/>
  <c r="W1059" i="1"/>
  <c r="U1059" i="1"/>
  <c r="S1059" i="1"/>
  <c r="Q1059" i="1"/>
  <c r="O1059" i="1"/>
  <c r="M1059" i="1"/>
  <c r="K1059" i="1"/>
  <c r="I1059" i="1"/>
  <c r="G1059" i="1"/>
  <c r="D1059" i="1"/>
  <c r="C1059" i="1"/>
  <c r="AE1058" i="1"/>
  <c r="AC1058" i="1"/>
  <c r="AA1058" i="1"/>
  <c r="Y1058" i="1"/>
  <c r="W1058" i="1"/>
  <c r="U1058" i="1"/>
  <c r="S1058" i="1"/>
  <c r="Q1058" i="1"/>
  <c r="O1058" i="1"/>
  <c r="M1058" i="1"/>
  <c r="K1058" i="1"/>
  <c r="I1058" i="1"/>
  <c r="G1058" i="1"/>
  <c r="D1058" i="1"/>
  <c r="C1058" i="1"/>
  <c r="AE1057" i="1"/>
  <c r="AC1057" i="1"/>
  <c r="AA1057" i="1"/>
  <c r="Y1057" i="1"/>
  <c r="W1057" i="1"/>
  <c r="U1057" i="1"/>
  <c r="S1057" i="1"/>
  <c r="Q1057" i="1"/>
  <c r="O1057" i="1"/>
  <c r="M1057" i="1"/>
  <c r="K1057" i="1"/>
  <c r="I1057" i="1"/>
  <c r="G1057" i="1"/>
  <c r="D1057" i="1"/>
  <c r="C1057" i="1"/>
  <c r="AE1056" i="1"/>
  <c r="AC1056" i="1"/>
  <c r="AA1056" i="1"/>
  <c r="Y1056" i="1"/>
  <c r="W1056" i="1"/>
  <c r="U1056" i="1"/>
  <c r="S1056" i="1"/>
  <c r="Q1056" i="1"/>
  <c r="O1056" i="1"/>
  <c r="M1056" i="1"/>
  <c r="K1056" i="1"/>
  <c r="I1056" i="1"/>
  <c r="G1056" i="1"/>
  <c r="D1056" i="1"/>
  <c r="C1056" i="1"/>
  <c r="AE1055" i="1"/>
  <c r="AC1055" i="1"/>
  <c r="AA1055" i="1"/>
  <c r="Y1055" i="1"/>
  <c r="W1055" i="1"/>
  <c r="U1055" i="1"/>
  <c r="S1055" i="1"/>
  <c r="Q1055" i="1"/>
  <c r="O1055" i="1"/>
  <c r="M1055" i="1"/>
  <c r="K1055" i="1"/>
  <c r="I1055" i="1"/>
  <c r="G1055" i="1"/>
  <c r="D1055" i="1"/>
  <c r="C1055" i="1"/>
  <c r="AE1054" i="1"/>
  <c r="AC1054" i="1"/>
  <c r="AA1054" i="1"/>
  <c r="Y1054" i="1"/>
  <c r="W1054" i="1"/>
  <c r="U1054" i="1"/>
  <c r="S1054" i="1"/>
  <c r="Q1054" i="1"/>
  <c r="O1054" i="1"/>
  <c r="M1054" i="1"/>
  <c r="K1054" i="1"/>
  <c r="I1054" i="1"/>
  <c r="G1054" i="1"/>
  <c r="D1054" i="1"/>
  <c r="C1054" i="1"/>
  <c r="AE1053" i="1"/>
  <c r="AC1053" i="1"/>
  <c r="AA1053" i="1"/>
  <c r="Y1053" i="1"/>
  <c r="W1053" i="1"/>
  <c r="U1053" i="1"/>
  <c r="S1053" i="1"/>
  <c r="Q1053" i="1"/>
  <c r="O1053" i="1"/>
  <c r="M1053" i="1"/>
  <c r="K1053" i="1"/>
  <c r="I1053" i="1"/>
  <c r="G1053" i="1"/>
  <c r="D1053" i="1"/>
  <c r="C1053" i="1"/>
  <c r="AE1052" i="1"/>
  <c r="AC1052" i="1"/>
  <c r="AA1052" i="1"/>
  <c r="Y1052" i="1"/>
  <c r="W1052" i="1"/>
  <c r="U1052" i="1"/>
  <c r="S1052" i="1"/>
  <c r="Q1052" i="1"/>
  <c r="O1052" i="1"/>
  <c r="M1052" i="1"/>
  <c r="K1052" i="1"/>
  <c r="I1052" i="1"/>
  <c r="G1052" i="1"/>
  <c r="D1052" i="1"/>
  <c r="C1052" i="1"/>
  <c r="AE1051" i="1"/>
  <c r="AC1051" i="1"/>
  <c r="AA1051" i="1"/>
  <c r="Y1051" i="1"/>
  <c r="W1051" i="1"/>
  <c r="U1051" i="1"/>
  <c r="S1051" i="1"/>
  <c r="Q1051" i="1"/>
  <c r="O1051" i="1"/>
  <c r="M1051" i="1"/>
  <c r="K1051" i="1"/>
  <c r="I1051" i="1"/>
  <c r="G1051" i="1"/>
  <c r="D1051" i="1"/>
  <c r="C1051" i="1"/>
  <c r="AE1050" i="1"/>
  <c r="AC1050" i="1"/>
  <c r="AA1050" i="1"/>
  <c r="Y1050" i="1"/>
  <c r="W1050" i="1"/>
  <c r="U1050" i="1"/>
  <c r="S1050" i="1"/>
  <c r="Q1050" i="1"/>
  <c r="O1050" i="1"/>
  <c r="M1050" i="1"/>
  <c r="K1050" i="1"/>
  <c r="I1050" i="1"/>
  <c r="G1050" i="1"/>
  <c r="D1050" i="1"/>
  <c r="C1050" i="1"/>
  <c r="AE1049" i="1"/>
  <c r="AC1049" i="1"/>
  <c r="AA1049" i="1"/>
  <c r="Y1049" i="1"/>
  <c r="W1049" i="1"/>
  <c r="U1049" i="1"/>
  <c r="S1049" i="1"/>
  <c r="Q1049" i="1"/>
  <c r="O1049" i="1"/>
  <c r="M1049" i="1"/>
  <c r="K1049" i="1"/>
  <c r="I1049" i="1"/>
  <c r="G1049" i="1"/>
  <c r="D1049" i="1"/>
  <c r="C1049" i="1"/>
  <c r="AE1048" i="1"/>
  <c r="AC1048" i="1"/>
  <c r="AA1048" i="1"/>
  <c r="Y1048" i="1"/>
  <c r="W1048" i="1"/>
  <c r="U1048" i="1"/>
  <c r="S1048" i="1"/>
  <c r="Q1048" i="1"/>
  <c r="O1048" i="1"/>
  <c r="M1048" i="1"/>
  <c r="K1048" i="1"/>
  <c r="I1048" i="1"/>
  <c r="G1048" i="1"/>
  <c r="D1048" i="1"/>
  <c r="C1048" i="1"/>
  <c r="AE1047" i="1"/>
  <c r="AC1047" i="1"/>
  <c r="AA1047" i="1"/>
  <c r="Y1047" i="1"/>
  <c r="W1047" i="1"/>
  <c r="U1047" i="1"/>
  <c r="S1047" i="1"/>
  <c r="Q1047" i="1"/>
  <c r="O1047" i="1"/>
  <c r="M1047" i="1"/>
  <c r="K1047" i="1"/>
  <c r="I1047" i="1"/>
  <c r="G1047" i="1"/>
  <c r="D1047" i="1"/>
  <c r="C1047" i="1"/>
  <c r="AE1046" i="1"/>
  <c r="AC1046" i="1"/>
  <c r="AA1046" i="1"/>
  <c r="Y1046" i="1"/>
  <c r="W1046" i="1"/>
  <c r="U1046" i="1"/>
  <c r="S1046" i="1"/>
  <c r="Q1046" i="1"/>
  <c r="O1046" i="1"/>
  <c r="M1046" i="1"/>
  <c r="K1046" i="1"/>
  <c r="I1046" i="1"/>
  <c r="G1046" i="1"/>
  <c r="D1046" i="1"/>
  <c r="C1046" i="1"/>
  <c r="AE1045" i="1"/>
  <c r="AC1045" i="1"/>
  <c r="AA1045" i="1"/>
  <c r="Y1045" i="1"/>
  <c r="W1045" i="1"/>
  <c r="U1045" i="1"/>
  <c r="S1045" i="1"/>
  <c r="Q1045" i="1"/>
  <c r="O1045" i="1"/>
  <c r="M1045" i="1"/>
  <c r="K1045" i="1"/>
  <c r="I1045" i="1"/>
  <c r="G1045" i="1"/>
  <c r="D1045" i="1"/>
  <c r="C1045" i="1"/>
  <c r="AE1044" i="1"/>
  <c r="AC1044" i="1"/>
  <c r="AA1044" i="1"/>
  <c r="Y1044" i="1"/>
  <c r="W1044" i="1"/>
  <c r="U1044" i="1"/>
  <c r="S1044" i="1"/>
  <c r="Q1044" i="1"/>
  <c r="O1044" i="1"/>
  <c r="M1044" i="1"/>
  <c r="K1044" i="1"/>
  <c r="I1044" i="1"/>
  <c r="G1044" i="1"/>
  <c r="D1044" i="1"/>
  <c r="C1044" i="1"/>
  <c r="AE1043" i="1"/>
  <c r="AC1043" i="1"/>
  <c r="AA1043" i="1"/>
  <c r="Y1043" i="1"/>
  <c r="W1043" i="1"/>
  <c r="U1043" i="1"/>
  <c r="S1043" i="1"/>
  <c r="Q1043" i="1"/>
  <c r="O1043" i="1"/>
  <c r="M1043" i="1"/>
  <c r="K1043" i="1"/>
  <c r="I1043" i="1"/>
  <c r="G1043" i="1"/>
  <c r="D1043" i="1"/>
  <c r="C1043" i="1"/>
  <c r="AE1042" i="1"/>
  <c r="AC1042" i="1"/>
  <c r="AA1042" i="1"/>
  <c r="Y1042" i="1"/>
  <c r="W1042" i="1"/>
  <c r="U1042" i="1"/>
  <c r="S1042" i="1"/>
  <c r="Q1042" i="1"/>
  <c r="O1042" i="1"/>
  <c r="M1042" i="1"/>
  <c r="K1042" i="1"/>
  <c r="I1042" i="1"/>
  <c r="G1042" i="1"/>
  <c r="D1042" i="1"/>
  <c r="C1042" i="1"/>
  <c r="AE1041" i="1"/>
  <c r="AC1041" i="1"/>
  <c r="AA1041" i="1"/>
  <c r="Y1041" i="1"/>
  <c r="W1041" i="1"/>
  <c r="U1041" i="1"/>
  <c r="S1041" i="1"/>
  <c r="Q1041" i="1"/>
  <c r="O1041" i="1"/>
  <c r="M1041" i="1"/>
  <c r="K1041" i="1"/>
  <c r="I1041" i="1"/>
  <c r="G1041" i="1"/>
  <c r="D1041" i="1"/>
  <c r="C1041" i="1"/>
  <c r="AE1040" i="1"/>
  <c r="AC1040" i="1"/>
  <c r="AA1040" i="1"/>
  <c r="Y1040" i="1"/>
  <c r="W1040" i="1"/>
  <c r="U1040" i="1"/>
  <c r="S1040" i="1"/>
  <c r="Q1040" i="1"/>
  <c r="O1040" i="1"/>
  <c r="M1040" i="1"/>
  <c r="K1040" i="1"/>
  <c r="I1040" i="1"/>
  <c r="G1040" i="1"/>
  <c r="D1040" i="1"/>
  <c r="C1040" i="1"/>
  <c r="AE1039" i="1"/>
  <c r="AC1039" i="1"/>
  <c r="AA1039" i="1"/>
  <c r="Y1039" i="1"/>
  <c r="W1039" i="1"/>
  <c r="U1039" i="1"/>
  <c r="S1039" i="1"/>
  <c r="Q1039" i="1"/>
  <c r="O1039" i="1"/>
  <c r="M1039" i="1"/>
  <c r="K1039" i="1"/>
  <c r="I1039" i="1"/>
  <c r="G1039" i="1"/>
  <c r="D1039" i="1"/>
  <c r="C1039" i="1"/>
  <c r="AE1038" i="1"/>
  <c r="AC1038" i="1"/>
  <c r="AA1038" i="1"/>
  <c r="Y1038" i="1"/>
  <c r="W1038" i="1"/>
  <c r="U1038" i="1"/>
  <c r="S1038" i="1"/>
  <c r="Q1038" i="1"/>
  <c r="O1038" i="1"/>
  <c r="M1038" i="1"/>
  <c r="K1038" i="1"/>
  <c r="I1038" i="1"/>
  <c r="G1038" i="1"/>
  <c r="D1038" i="1"/>
  <c r="C1038" i="1"/>
  <c r="AE1037" i="1"/>
  <c r="AC1037" i="1"/>
  <c r="AA1037" i="1"/>
  <c r="Y1037" i="1"/>
  <c r="W1037" i="1"/>
  <c r="U1037" i="1"/>
  <c r="S1037" i="1"/>
  <c r="Q1037" i="1"/>
  <c r="O1037" i="1"/>
  <c r="M1037" i="1"/>
  <c r="K1037" i="1"/>
  <c r="I1037" i="1"/>
  <c r="G1037" i="1"/>
  <c r="D1037" i="1"/>
  <c r="C1037" i="1"/>
  <c r="AE1036" i="1"/>
  <c r="AC1036" i="1"/>
  <c r="AA1036" i="1"/>
  <c r="Y1036" i="1"/>
  <c r="W1036" i="1"/>
  <c r="U1036" i="1"/>
  <c r="S1036" i="1"/>
  <c r="Q1036" i="1"/>
  <c r="O1036" i="1"/>
  <c r="M1036" i="1"/>
  <c r="K1036" i="1"/>
  <c r="I1036" i="1"/>
  <c r="G1036" i="1"/>
  <c r="D1036" i="1"/>
  <c r="C1036" i="1"/>
  <c r="AE1035" i="1"/>
  <c r="AC1035" i="1"/>
  <c r="AA1035" i="1"/>
  <c r="Y1035" i="1"/>
  <c r="W1035" i="1"/>
  <c r="U1035" i="1"/>
  <c r="S1035" i="1"/>
  <c r="Q1035" i="1"/>
  <c r="O1035" i="1"/>
  <c r="M1035" i="1"/>
  <c r="K1035" i="1"/>
  <c r="I1035" i="1"/>
  <c r="G1035" i="1"/>
  <c r="D1035" i="1"/>
  <c r="C1035" i="1"/>
  <c r="AE1034" i="1"/>
  <c r="AC1034" i="1"/>
  <c r="AA1034" i="1"/>
  <c r="Y1034" i="1"/>
  <c r="W1034" i="1"/>
  <c r="U1034" i="1"/>
  <c r="S1034" i="1"/>
  <c r="Q1034" i="1"/>
  <c r="O1034" i="1"/>
  <c r="M1034" i="1"/>
  <c r="K1034" i="1"/>
  <c r="I1034" i="1"/>
  <c r="G1034" i="1"/>
  <c r="D1034" i="1"/>
  <c r="C1034" i="1"/>
  <c r="AE1033" i="1"/>
  <c r="AC1033" i="1"/>
  <c r="AA1033" i="1"/>
  <c r="Y1033" i="1"/>
  <c r="W1033" i="1"/>
  <c r="U1033" i="1"/>
  <c r="S1033" i="1"/>
  <c r="Q1033" i="1"/>
  <c r="O1033" i="1"/>
  <c r="M1033" i="1"/>
  <c r="K1033" i="1"/>
  <c r="I1033" i="1"/>
  <c r="G1033" i="1"/>
  <c r="D1033" i="1"/>
  <c r="C1033" i="1"/>
  <c r="AE1032" i="1"/>
  <c r="AC1032" i="1"/>
  <c r="AA1032" i="1"/>
  <c r="Y1032" i="1"/>
  <c r="W1032" i="1"/>
  <c r="U1032" i="1"/>
  <c r="S1032" i="1"/>
  <c r="Q1032" i="1"/>
  <c r="O1032" i="1"/>
  <c r="M1032" i="1"/>
  <c r="K1032" i="1"/>
  <c r="I1032" i="1"/>
  <c r="G1032" i="1"/>
  <c r="D1032" i="1"/>
  <c r="C1032" i="1"/>
  <c r="AE1031" i="1"/>
  <c r="AC1031" i="1"/>
  <c r="AA1031" i="1"/>
  <c r="Y1031" i="1"/>
  <c r="W1031" i="1"/>
  <c r="U1031" i="1"/>
  <c r="S1031" i="1"/>
  <c r="Q1031" i="1"/>
  <c r="O1031" i="1"/>
  <c r="M1031" i="1"/>
  <c r="K1031" i="1"/>
  <c r="I1031" i="1"/>
  <c r="G1031" i="1"/>
  <c r="D1031" i="1"/>
  <c r="C1031" i="1"/>
  <c r="AE1030" i="1"/>
  <c r="AC1030" i="1"/>
  <c r="AA1030" i="1"/>
  <c r="Y1030" i="1"/>
  <c r="W1030" i="1"/>
  <c r="U1030" i="1"/>
  <c r="S1030" i="1"/>
  <c r="Q1030" i="1"/>
  <c r="O1030" i="1"/>
  <c r="M1030" i="1"/>
  <c r="K1030" i="1"/>
  <c r="I1030" i="1"/>
  <c r="G1030" i="1"/>
  <c r="D1030" i="1"/>
  <c r="C1030" i="1"/>
  <c r="AE1029" i="1"/>
  <c r="AC1029" i="1"/>
  <c r="AA1029" i="1"/>
  <c r="Y1029" i="1"/>
  <c r="W1029" i="1"/>
  <c r="U1029" i="1"/>
  <c r="S1029" i="1"/>
  <c r="Q1029" i="1"/>
  <c r="O1029" i="1"/>
  <c r="M1029" i="1"/>
  <c r="K1029" i="1"/>
  <c r="I1029" i="1"/>
  <c r="G1029" i="1"/>
  <c r="D1029" i="1"/>
  <c r="C1029" i="1"/>
  <c r="AE1028" i="1"/>
  <c r="AC1028" i="1"/>
  <c r="AA1028" i="1"/>
  <c r="Y1028" i="1"/>
  <c r="W1028" i="1"/>
  <c r="U1028" i="1"/>
  <c r="S1028" i="1"/>
  <c r="Q1028" i="1"/>
  <c r="O1028" i="1"/>
  <c r="M1028" i="1"/>
  <c r="K1028" i="1"/>
  <c r="I1028" i="1"/>
  <c r="G1028" i="1"/>
  <c r="D1028" i="1"/>
  <c r="C1028" i="1"/>
  <c r="AE1027" i="1"/>
  <c r="AC1027" i="1"/>
  <c r="AA1027" i="1"/>
  <c r="Y1027" i="1"/>
  <c r="W1027" i="1"/>
  <c r="U1027" i="1"/>
  <c r="S1027" i="1"/>
  <c r="Q1027" i="1"/>
  <c r="O1027" i="1"/>
  <c r="M1027" i="1"/>
  <c r="K1027" i="1"/>
  <c r="I1027" i="1"/>
  <c r="G1027" i="1"/>
  <c r="D1027" i="1"/>
  <c r="C1027" i="1"/>
  <c r="AE1026" i="1"/>
  <c r="AC1026" i="1"/>
  <c r="AA1026" i="1"/>
  <c r="Y1026" i="1"/>
  <c r="W1026" i="1"/>
  <c r="U1026" i="1"/>
  <c r="S1026" i="1"/>
  <c r="Q1026" i="1"/>
  <c r="O1026" i="1"/>
  <c r="M1026" i="1"/>
  <c r="K1026" i="1"/>
  <c r="I1026" i="1"/>
  <c r="G1026" i="1"/>
  <c r="D1026" i="1"/>
  <c r="C1026" i="1"/>
  <c r="AE1025" i="1"/>
  <c r="AC1025" i="1"/>
  <c r="AA1025" i="1"/>
  <c r="Y1025" i="1"/>
  <c r="W1025" i="1"/>
  <c r="U1025" i="1"/>
  <c r="S1025" i="1"/>
  <c r="Q1025" i="1"/>
  <c r="O1025" i="1"/>
  <c r="M1025" i="1"/>
  <c r="K1025" i="1"/>
  <c r="I1025" i="1"/>
  <c r="G1025" i="1"/>
  <c r="D1025" i="1"/>
  <c r="C1025" i="1"/>
  <c r="AE1024" i="1"/>
  <c r="AC1024" i="1"/>
  <c r="AA1024" i="1"/>
  <c r="Y1024" i="1"/>
  <c r="W1024" i="1"/>
  <c r="U1024" i="1"/>
  <c r="S1024" i="1"/>
  <c r="Q1024" i="1"/>
  <c r="O1024" i="1"/>
  <c r="M1024" i="1"/>
  <c r="K1024" i="1"/>
  <c r="I1024" i="1"/>
  <c r="G1024" i="1"/>
  <c r="D1024" i="1"/>
  <c r="C1024" i="1"/>
  <c r="AE1023" i="1"/>
  <c r="AC1023" i="1"/>
  <c r="AA1023" i="1"/>
  <c r="Y1023" i="1"/>
  <c r="W1023" i="1"/>
  <c r="U1023" i="1"/>
  <c r="S1023" i="1"/>
  <c r="Q1023" i="1"/>
  <c r="O1023" i="1"/>
  <c r="M1023" i="1"/>
  <c r="K1023" i="1"/>
  <c r="I1023" i="1"/>
  <c r="G1023" i="1"/>
  <c r="D1023" i="1"/>
  <c r="C1023" i="1"/>
  <c r="AE1022" i="1"/>
  <c r="AC1022" i="1"/>
  <c r="AA1022" i="1"/>
  <c r="Y1022" i="1"/>
  <c r="W1022" i="1"/>
  <c r="U1022" i="1"/>
  <c r="S1022" i="1"/>
  <c r="Q1022" i="1"/>
  <c r="O1022" i="1"/>
  <c r="M1022" i="1"/>
  <c r="K1022" i="1"/>
  <c r="I1022" i="1"/>
  <c r="G1022" i="1"/>
  <c r="D1022" i="1"/>
  <c r="C1022" i="1"/>
  <c r="AE1021" i="1"/>
  <c r="AC1021" i="1"/>
  <c r="AA1021" i="1"/>
  <c r="Y1021" i="1"/>
  <c r="W1021" i="1"/>
  <c r="U1021" i="1"/>
  <c r="S1021" i="1"/>
  <c r="Q1021" i="1"/>
  <c r="O1021" i="1"/>
  <c r="M1021" i="1"/>
  <c r="K1021" i="1"/>
  <c r="I1021" i="1"/>
  <c r="G1021" i="1"/>
  <c r="D1021" i="1"/>
  <c r="C1021" i="1"/>
  <c r="AE1020" i="1"/>
  <c r="AC1020" i="1"/>
  <c r="AA1020" i="1"/>
  <c r="Y1020" i="1"/>
  <c r="W1020" i="1"/>
  <c r="U1020" i="1"/>
  <c r="S1020" i="1"/>
  <c r="Q1020" i="1"/>
  <c r="O1020" i="1"/>
  <c r="M1020" i="1"/>
  <c r="K1020" i="1"/>
  <c r="I1020" i="1"/>
  <c r="G1020" i="1"/>
  <c r="D1020" i="1"/>
  <c r="C1020" i="1"/>
  <c r="AE1019" i="1"/>
  <c r="AC1019" i="1"/>
  <c r="AA1019" i="1"/>
  <c r="Y1019" i="1"/>
  <c r="W1019" i="1"/>
  <c r="U1019" i="1"/>
  <c r="S1019" i="1"/>
  <c r="Q1019" i="1"/>
  <c r="O1019" i="1"/>
  <c r="M1019" i="1"/>
  <c r="K1019" i="1"/>
  <c r="I1019" i="1"/>
  <c r="G1019" i="1"/>
  <c r="D1019" i="1"/>
  <c r="C1019" i="1"/>
  <c r="AE1018" i="1"/>
  <c r="AC1018" i="1"/>
  <c r="AA1018" i="1"/>
  <c r="Y1018" i="1"/>
  <c r="W1018" i="1"/>
  <c r="U1018" i="1"/>
  <c r="S1018" i="1"/>
  <c r="Q1018" i="1"/>
  <c r="O1018" i="1"/>
  <c r="M1018" i="1"/>
  <c r="K1018" i="1"/>
  <c r="I1018" i="1"/>
  <c r="G1018" i="1"/>
  <c r="D1018" i="1"/>
  <c r="C1018" i="1"/>
  <c r="AE1017" i="1"/>
  <c r="AC1017" i="1"/>
  <c r="AA1017" i="1"/>
  <c r="Y1017" i="1"/>
  <c r="W1017" i="1"/>
  <c r="U1017" i="1"/>
  <c r="S1017" i="1"/>
  <c r="Q1017" i="1"/>
  <c r="O1017" i="1"/>
  <c r="M1017" i="1"/>
  <c r="K1017" i="1"/>
  <c r="I1017" i="1"/>
  <c r="G1017" i="1"/>
  <c r="D1017" i="1"/>
  <c r="C1017" i="1"/>
  <c r="AE1016" i="1"/>
  <c r="AC1016" i="1"/>
  <c r="AA1016" i="1"/>
  <c r="Y1016" i="1"/>
  <c r="W1016" i="1"/>
  <c r="U1016" i="1"/>
  <c r="S1016" i="1"/>
  <c r="Q1016" i="1"/>
  <c r="O1016" i="1"/>
  <c r="M1016" i="1"/>
  <c r="K1016" i="1"/>
  <c r="I1016" i="1"/>
  <c r="G1016" i="1"/>
  <c r="D1016" i="1"/>
  <c r="C1016" i="1"/>
  <c r="AE1015" i="1"/>
  <c r="AC1015" i="1"/>
  <c r="AA1015" i="1"/>
  <c r="Y1015" i="1"/>
  <c r="W1015" i="1"/>
  <c r="U1015" i="1"/>
  <c r="S1015" i="1"/>
  <c r="Q1015" i="1"/>
  <c r="O1015" i="1"/>
  <c r="M1015" i="1"/>
  <c r="K1015" i="1"/>
  <c r="I1015" i="1"/>
  <c r="G1015" i="1"/>
  <c r="D1015" i="1"/>
  <c r="C1015" i="1"/>
  <c r="AE1014" i="1"/>
  <c r="AC1014" i="1"/>
  <c r="AA1014" i="1"/>
  <c r="Y1014" i="1"/>
  <c r="W1014" i="1"/>
  <c r="U1014" i="1"/>
  <c r="S1014" i="1"/>
  <c r="Q1014" i="1"/>
  <c r="O1014" i="1"/>
  <c r="M1014" i="1"/>
  <c r="K1014" i="1"/>
  <c r="I1014" i="1"/>
  <c r="G1014" i="1"/>
  <c r="D1014" i="1"/>
  <c r="C1014" i="1"/>
  <c r="AE1013" i="1"/>
  <c r="AC1013" i="1"/>
  <c r="AA1013" i="1"/>
  <c r="Y1013" i="1"/>
  <c r="W1013" i="1"/>
  <c r="U1013" i="1"/>
  <c r="S1013" i="1"/>
  <c r="Q1013" i="1"/>
  <c r="O1013" i="1"/>
  <c r="M1013" i="1"/>
  <c r="K1013" i="1"/>
  <c r="I1013" i="1"/>
  <c r="G1013" i="1"/>
  <c r="D1013" i="1"/>
  <c r="C1013" i="1"/>
  <c r="AE1012" i="1"/>
  <c r="AC1012" i="1"/>
  <c r="AA1012" i="1"/>
  <c r="Y1012" i="1"/>
  <c r="W1012" i="1"/>
  <c r="U1012" i="1"/>
  <c r="S1012" i="1"/>
  <c r="Q1012" i="1"/>
  <c r="O1012" i="1"/>
  <c r="M1012" i="1"/>
  <c r="K1012" i="1"/>
  <c r="I1012" i="1"/>
  <c r="G1012" i="1"/>
  <c r="D1012" i="1"/>
  <c r="C1012" i="1"/>
  <c r="AE1011" i="1"/>
  <c r="AC1011" i="1"/>
  <c r="AA1011" i="1"/>
  <c r="Y1011" i="1"/>
  <c r="W1011" i="1"/>
  <c r="U1011" i="1"/>
  <c r="S1011" i="1"/>
  <c r="Q1011" i="1"/>
  <c r="O1011" i="1"/>
  <c r="M1011" i="1"/>
  <c r="K1011" i="1"/>
  <c r="I1011" i="1"/>
  <c r="G1011" i="1"/>
  <c r="D1011" i="1"/>
  <c r="C1011" i="1"/>
  <c r="AE1010" i="1"/>
  <c r="AC1010" i="1"/>
  <c r="AA1010" i="1"/>
  <c r="Y1010" i="1"/>
  <c r="W1010" i="1"/>
  <c r="U1010" i="1"/>
  <c r="S1010" i="1"/>
  <c r="Q1010" i="1"/>
  <c r="O1010" i="1"/>
  <c r="M1010" i="1"/>
  <c r="K1010" i="1"/>
  <c r="I1010" i="1"/>
  <c r="G1010" i="1"/>
  <c r="D1010" i="1"/>
  <c r="C1010" i="1"/>
  <c r="AE1009" i="1"/>
  <c r="AC1009" i="1"/>
  <c r="AA1009" i="1"/>
  <c r="Y1009" i="1"/>
  <c r="W1009" i="1"/>
  <c r="U1009" i="1"/>
  <c r="S1009" i="1"/>
  <c r="Q1009" i="1"/>
  <c r="O1009" i="1"/>
  <c r="M1009" i="1"/>
  <c r="K1009" i="1"/>
  <c r="I1009" i="1"/>
  <c r="G1009" i="1"/>
  <c r="D1009" i="1"/>
  <c r="C1009" i="1"/>
  <c r="AE1008" i="1"/>
  <c r="AC1008" i="1"/>
  <c r="AA1008" i="1"/>
  <c r="Y1008" i="1"/>
  <c r="W1008" i="1"/>
  <c r="U1008" i="1"/>
  <c r="S1008" i="1"/>
  <c r="Q1008" i="1"/>
  <c r="O1008" i="1"/>
  <c r="M1008" i="1"/>
  <c r="K1008" i="1"/>
  <c r="I1008" i="1"/>
  <c r="G1008" i="1"/>
  <c r="D1008" i="1"/>
  <c r="C1008" i="1"/>
  <c r="AE1007" i="1"/>
  <c r="AC1007" i="1"/>
  <c r="AA1007" i="1"/>
  <c r="Y1007" i="1"/>
  <c r="W1007" i="1"/>
  <c r="U1007" i="1"/>
  <c r="S1007" i="1"/>
  <c r="Q1007" i="1"/>
  <c r="O1007" i="1"/>
  <c r="M1007" i="1"/>
  <c r="K1007" i="1"/>
  <c r="I1007" i="1"/>
  <c r="G1007" i="1"/>
  <c r="D1007" i="1"/>
  <c r="C1007" i="1"/>
  <c r="AE1006" i="1"/>
  <c r="AC1006" i="1"/>
  <c r="AA1006" i="1"/>
  <c r="Y1006" i="1"/>
  <c r="W1006" i="1"/>
  <c r="U1006" i="1"/>
  <c r="S1006" i="1"/>
  <c r="Q1006" i="1"/>
  <c r="O1006" i="1"/>
  <c r="M1006" i="1"/>
  <c r="K1006" i="1"/>
  <c r="I1006" i="1"/>
  <c r="G1006" i="1"/>
  <c r="D1006" i="1"/>
  <c r="C1006" i="1"/>
  <c r="AE1005" i="1"/>
  <c r="AC1005" i="1"/>
  <c r="AA1005" i="1"/>
  <c r="Y1005" i="1"/>
  <c r="W1005" i="1"/>
  <c r="U1005" i="1"/>
  <c r="S1005" i="1"/>
  <c r="Q1005" i="1"/>
  <c r="O1005" i="1"/>
  <c r="M1005" i="1"/>
  <c r="K1005" i="1"/>
  <c r="I1005" i="1"/>
  <c r="G1005" i="1"/>
  <c r="D1005" i="1"/>
  <c r="C1005" i="1"/>
  <c r="AE1004" i="1"/>
  <c r="AC1004" i="1"/>
  <c r="AA1004" i="1"/>
  <c r="Y1004" i="1"/>
  <c r="W1004" i="1"/>
  <c r="U1004" i="1"/>
  <c r="S1004" i="1"/>
  <c r="Q1004" i="1"/>
  <c r="O1004" i="1"/>
  <c r="M1004" i="1"/>
  <c r="K1004" i="1"/>
  <c r="I1004" i="1"/>
  <c r="G1004" i="1"/>
  <c r="D1004" i="1"/>
  <c r="C1004" i="1"/>
  <c r="AE1003" i="1"/>
  <c r="AC1003" i="1"/>
  <c r="AA1003" i="1"/>
  <c r="Y1003" i="1"/>
  <c r="W1003" i="1"/>
  <c r="U1003" i="1"/>
  <c r="S1003" i="1"/>
  <c r="Q1003" i="1"/>
  <c r="O1003" i="1"/>
  <c r="M1003" i="1"/>
  <c r="K1003" i="1"/>
  <c r="I1003" i="1"/>
  <c r="G1003" i="1"/>
  <c r="D1003" i="1"/>
  <c r="C1003" i="1"/>
  <c r="AE1002" i="1"/>
  <c r="AC1002" i="1"/>
  <c r="AA1002" i="1"/>
  <c r="Y1002" i="1"/>
  <c r="W1002" i="1"/>
  <c r="U1002" i="1"/>
  <c r="S1002" i="1"/>
  <c r="Q1002" i="1"/>
  <c r="O1002" i="1"/>
  <c r="M1002" i="1"/>
  <c r="K1002" i="1"/>
  <c r="I1002" i="1"/>
  <c r="G1002" i="1"/>
  <c r="D1002" i="1"/>
  <c r="C1002" i="1"/>
  <c r="AE1001" i="1"/>
  <c r="AC1001" i="1"/>
  <c r="AA1001" i="1"/>
  <c r="Y1001" i="1"/>
  <c r="W1001" i="1"/>
  <c r="U1001" i="1"/>
  <c r="S1001" i="1"/>
  <c r="Q1001" i="1"/>
  <c r="O1001" i="1"/>
  <c r="M1001" i="1"/>
  <c r="K1001" i="1"/>
  <c r="I1001" i="1"/>
  <c r="G1001" i="1"/>
  <c r="D1001" i="1"/>
  <c r="C1001" i="1"/>
  <c r="AE1000" i="1"/>
  <c r="AC1000" i="1"/>
  <c r="AA1000" i="1"/>
  <c r="Y1000" i="1"/>
  <c r="W1000" i="1"/>
  <c r="U1000" i="1"/>
  <c r="S1000" i="1"/>
  <c r="Q1000" i="1"/>
  <c r="O1000" i="1"/>
  <c r="M1000" i="1"/>
  <c r="K1000" i="1"/>
  <c r="I1000" i="1"/>
  <c r="G1000" i="1"/>
  <c r="D1000" i="1"/>
  <c r="C1000" i="1"/>
  <c r="AE999" i="1"/>
  <c r="AC999" i="1"/>
  <c r="AA999" i="1"/>
  <c r="Y999" i="1"/>
  <c r="W999" i="1"/>
  <c r="U999" i="1"/>
  <c r="S999" i="1"/>
  <c r="Q999" i="1"/>
  <c r="O999" i="1"/>
  <c r="M999" i="1"/>
  <c r="K999" i="1"/>
  <c r="I999" i="1"/>
  <c r="G999" i="1"/>
  <c r="D999" i="1"/>
  <c r="C999" i="1"/>
  <c r="AE998" i="1"/>
  <c r="AC998" i="1"/>
  <c r="AA998" i="1"/>
  <c r="Y998" i="1"/>
  <c r="W998" i="1"/>
  <c r="U998" i="1"/>
  <c r="S998" i="1"/>
  <c r="Q998" i="1"/>
  <c r="O998" i="1"/>
  <c r="M998" i="1"/>
  <c r="K998" i="1"/>
  <c r="I998" i="1"/>
  <c r="G998" i="1"/>
  <c r="D998" i="1"/>
  <c r="C998" i="1"/>
  <c r="AE997" i="1"/>
  <c r="AC997" i="1"/>
  <c r="AA997" i="1"/>
  <c r="Y997" i="1"/>
  <c r="W997" i="1"/>
  <c r="U997" i="1"/>
  <c r="S997" i="1"/>
  <c r="Q997" i="1"/>
  <c r="O997" i="1"/>
  <c r="M997" i="1"/>
  <c r="K997" i="1"/>
  <c r="I997" i="1"/>
  <c r="G997" i="1"/>
  <c r="D997" i="1"/>
  <c r="C997" i="1"/>
  <c r="AE996" i="1"/>
  <c r="AC996" i="1"/>
  <c r="AA996" i="1"/>
  <c r="Y996" i="1"/>
  <c r="W996" i="1"/>
  <c r="U996" i="1"/>
  <c r="S996" i="1"/>
  <c r="Q996" i="1"/>
  <c r="O996" i="1"/>
  <c r="M996" i="1"/>
  <c r="K996" i="1"/>
  <c r="I996" i="1"/>
  <c r="G996" i="1"/>
  <c r="D996" i="1"/>
  <c r="C996" i="1"/>
  <c r="AE995" i="1"/>
  <c r="AC995" i="1"/>
  <c r="AA995" i="1"/>
  <c r="Y995" i="1"/>
  <c r="W995" i="1"/>
  <c r="U995" i="1"/>
  <c r="S995" i="1"/>
  <c r="Q995" i="1"/>
  <c r="O995" i="1"/>
  <c r="M995" i="1"/>
  <c r="K995" i="1"/>
  <c r="I995" i="1"/>
  <c r="G995" i="1"/>
  <c r="D995" i="1"/>
  <c r="C995" i="1"/>
  <c r="AE994" i="1"/>
  <c r="AC994" i="1"/>
  <c r="AA994" i="1"/>
  <c r="Y994" i="1"/>
  <c r="W994" i="1"/>
  <c r="U994" i="1"/>
  <c r="S994" i="1"/>
  <c r="Q994" i="1"/>
  <c r="O994" i="1"/>
  <c r="M994" i="1"/>
  <c r="K994" i="1"/>
  <c r="I994" i="1"/>
  <c r="G994" i="1"/>
  <c r="D994" i="1"/>
  <c r="C994" i="1"/>
  <c r="AE993" i="1"/>
  <c r="AC993" i="1"/>
  <c r="AA993" i="1"/>
  <c r="Y993" i="1"/>
  <c r="W993" i="1"/>
  <c r="U993" i="1"/>
  <c r="S993" i="1"/>
  <c r="Q993" i="1"/>
  <c r="O993" i="1"/>
  <c r="M993" i="1"/>
  <c r="K993" i="1"/>
  <c r="I993" i="1"/>
  <c r="G993" i="1"/>
  <c r="D993" i="1"/>
  <c r="C993" i="1"/>
  <c r="AE992" i="1"/>
  <c r="AC992" i="1"/>
  <c r="AA992" i="1"/>
  <c r="Y992" i="1"/>
  <c r="W992" i="1"/>
  <c r="U992" i="1"/>
  <c r="S992" i="1"/>
  <c r="Q992" i="1"/>
  <c r="O992" i="1"/>
  <c r="M992" i="1"/>
  <c r="K992" i="1"/>
  <c r="I992" i="1"/>
  <c r="G992" i="1"/>
  <c r="D992" i="1"/>
  <c r="C992" i="1"/>
  <c r="AE991" i="1"/>
  <c r="AC991" i="1"/>
  <c r="AA991" i="1"/>
  <c r="Y991" i="1"/>
  <c r="W991" i="1"/>
  <c r="U991" i="1"/>
  <c r="S991" i="1"/>
  <c r="Q991" i="1"/>
  <c r="O991" i="1"/>
  <c r="M991" i="1"/>
  <c r="K991" i="1"/>
  <c r="I991" i="1"/>
  <c r="G991" i="1"/>
  <c r="D991" i="1"/>
  <c r="C991" i="1"/>
  <c r="AE990" i="1"/>
  <c r="AC990" i="1"/>
  <c r="AA990" i="1"/>
  <c r="Y990" i="1"/>
  <c r="W990" i="1"/>
  <c r="U990" i="1"/>
  <c r="S990" i="1"/>
  <c r="Q990" i="1"/>
  <c r="O990" i="1"/>
  <c r="M990" i="1"/>
  <c r="K990" i="1"/>
  <c r="I990" i="1"/>
  <c r="G990" i="1"/>
  <c r="D990" i="1"/>
  <c r="C990" i="1"/>
  <c r="AE989" i="1"/>
  <c r="AC989" i="1"/>
  <c r="AA989" i="1"/>
  <c r="Y989" i="1"/>
  <c r="W989" i="1"/>
  <c r="U989" i="1"/>
  <c r="S989" i="1"/>
  <c r="Q989" i="1"/>
  <c r="O989" i="1"/>
  <c r="M989" i="1"/>
  <c r="K989" i="1"/>
  <c r="I989" i="1"/>
  <c r="G989" i="1"/>
  <c r="D989" i="1"/>
  <c r="C989" i="1"/>
  <c r="AE988" i="1"/>
  <c r="AC988" i="1"/>
  <c r="AA988" i="1"/>
  <c r="Y988" i="1"/>
  <c r="W988" i="1"/>
  <c r="U988" i="1"/>
  <c r="S988" i="1"/>
  <c r="Q988" i="1"/>
  <c r="O988" i="1"/>
  <c r="M988" i="1"/>
  <c r="K988" i="1"/>
  <c r="I988" i="1"/>
  <c r="G988" i="1"/>
  <c r="D988" i="1"/>
  <c r="C988" i="1"/>
  <c r="AE987" i="1"/>
  <c r="AC987" i="1"/>
  <c r="AA987" i="1"/>
  <c r="Y987" i="1"/>
  <c r="W987" i="1"/>
  <c r="U987" i="1"/>
  <c r="S987" i="1"/>
  <c r="Q987" i="1"/>
  <c r="O987" i="1"/>
  <c r="M987" i="1"/>
  <c r="K987" i="1"/>
  <c r="I987" i="1"/>
  <c r="G987" i="1"/>
  <c r="D987" i="1"/>
  <c r="C987" i="1"/>
  <c r="AE986" i="1"/>
  <c r="AC986" i="1"/>
  <c r="AA986" i="1"/>
  <c r="Y986" i="1"/>
  <c r="W986" i="1"/>
  <c r="U986" i="1"/>
  <c r="S986" i="1"/>
  <c r="Q986" i="1"/>
  <c r="O986" i="1"/>
  <c r="M986" i="1"/>
  <c r="K986" i="1"/>
  <c r="I986" i="1"/>
  <c r="G986" i="1"/>
  <c r="D986" i="1"/>
  <c r="C986" i="1"/>
  <c r="AE985" i="1"/>
  <c r="AC985" i="1"/>
  <c r="AA985" i="1"/>
  <c r="Y985" i="1"/>
  <c r="W985" i="1"/>
  <c r="U985" i="1"/>
  <c r="S985" i="1"/>
  <c r="Q985" i="1"/>
  <c r="O985" i="1"/>
  <c r="M985" i="1"/>
  <c r="K985" i="1"/>
  <c r="I985" i="1"/>
  <c r="G985" i="1"/>
  <c r="D985" i="1"/>
  <c r="C985" i="1"/>
  <c r="AE984" i="1"/>
  <c r="AC984" i="1"/>
  <c r="AA984" i="1"/>
  <c r="Y984" i="1"/>
  <c r="W984" i="1"/>
  <c r="U984" i="1"/>
  <c r="S984" i="1"/>
  <c r="Q984" i="1"/>
  <c r="O984" i="1"/>
  <c r="M984" i="1"/>
  <c r="K984" i="1"/>
  <c r="I984" i="1"/>
  <c r="G984" i="1"/>
  <c r="D984" i="1"/>
  <c r="C984" i="1"/>
  <c r="AE983" i="1"/>
  <c r="AC983" i="1"/>
  <c r="AA983" i="1"/>
  <c r="Y983" i="1"/>
  <c r="W983" i="1"/>
  <c r="U983" i="1"/>
  <c r="S983" i="1"/>
  <c r="Q983" i="1"/>
  <c r="O983" i="1"/>
  <c r="M983" i="1"/>
  <c r="K983" i="1"/>
  <c r="I983" i="1"/>
  <c r="G983" i="1"/>
  <c r="D983" i="1"/>
  <c r="C983" i="1"/>
  <c r="AE982" i="1"/>
  <c r="AC982" i="1"/>
  <c r="AA982" i="1"/>
  <c r="Y982" i="1"/>
  <c r="W982" i="1"/>
  <c r="U982" i="1"/>
  <c r="S982" i="1"/>
  <c r="Q982" i="1"/>
  <c r="O982" i="1"/>
  <c r="M982" i="1"/>
  <c r="K982" i="1"/>
  <c r="I982" i="1"/>
  <c r="G982" i="1"/>
  <c r="D982" i="1"/>
  <c r="C982" i="1"/>
  <c r="AE981" i="1"/>
  <c r="AC981" i="1"/>
  <c r="AA981" i="1"/>
  <c r="Y981" i="1"/>
  <c r="W981" i="1"/>
  <c r="U981" i="1"/>
  <c r="S981" i="1"/>
  <c r="Q981" i="1"/>
  <c r="O981" i="1"/>
  <c r="M981" i="1"/>
  <c r="K981" i="1"/>
  <c r="I981" i="1"/>
  <c r="G981" i="1"/>
  <c r="D981" i="1"/>
  <c r="C981" i="1"/>
  <c r="AE980" i="1"/>
  <c r="AC980" i="1"/>
  <c r="AA980" i="1"/>
  <c r="Y980" i="1"/>
  <c r="W980" i="1"/>
  <c r="U980" i="1"/>
  <c r="S980" i="1"/>
  <c r="Q980" i="1"/>
  <c r="O980" i="1"/>
  <c r="M980" i="1"/>
  <c r="K980" i="1"/>
  <c r="I980" i="1"/>
  <c r="G980" i="1"/>
  <c r="D980" i="1"/>
  <c r="C980" i="1"/>
  <c r="AE979" i="1"/>
  <c r="AC979" i="1"/>
  <c r="AA979" i="1"/>
  <c r="Y979" i="1"/>
  <c r="W979" i="1"/>
  <c r="U979" i="1"/>
  <c r="S979" i="1"/>
  <c r="Q979" i="1"/>
  <c r="O979" i="1"/>
  <c r="M979" i="1"/>
  <c r="K979" i="1"/>
  <c r="I979" i="1"/>
  <c r="G979" i="1"/>
  <c r="D979" i="1"/>
  <c r="C979" i="1"/>
  <c r="AE978" i="1"/>
  <c r="AC978" i="1"/>
  <c r="AA978" i="1"/>
  <c r="Y978" i="1"/>
  <c r="W978" i="1"/>
  <c r="U978" i="1"/>
  <c r="S978" i="1"/>
  <c r="Q978" i="1"/>
  <c r="O978" i="1"/>
  <c r="M978" i="1"/>
  <c r="K978" i="1"/>
  <c r="I978" i="1"/>
  <c r="G978" i="1"/>
  <c r="D978" i="1"/>
  <c r="C978" i="1"/>
  <c r="AE977" i="1"/>
  <c r="AC977" i="1"/>
  <c r="AA977" i="1"/>
  <c r="Y977" i="1"/>
  <c r="W977" i="1"/>
  <c r="U977" i="1"/>
  <c r="S977" i="1"/>
  <c r="Q977" i="1"/>
  <c r="O977" i="1"/>
  <c r="M977" i="1"/>
  <c r="K977" i="1"/>
  <c r="I977" i="1"/>
  <c r="G977" i="1"/>
  <c r="D977" i="1"/>
  <c r="C977" i="1"/>
  <c r="AE976" i="1"/>
  <c r="AC976" i="1"/>
  <c r="AA976" i="1"/>
  <c r="Y976" i="1"/>
  <c r="W976" i="1"/>
  <c r="U976" i="1"/>
  <c r="S976" i="1"/>
  <c r="Q976" i="1"/>
  <c r="O976" i="1"/>
  <c r="M976" i="1"/>
  <c r="K976" i="1"/>
  <c r="I976" i="1"/>
  <c r="G976" i="1"/>
  <c r="D976" i="1"/>
  <c r="C976" i="1"/>
  <c r="AE975" i="1"/>
  <c r="AC975" i="1"/>
  <c r="AA975" i="1"/>
  <c r="Y975" i="1"/>
  <c r="W975" i="1"/>
  <c r="U975" i="1"/>
  <c r="S975" i="1"/>
  <c r="Q975" i="1"/>
  <c r="O975" i="1"/>
  <c r="M975" i="1"/>
  <c r="K975" i="1"/>
  <c r="I975" i="1"/>
  <c r="G975" i="1"/>
  <c r="D975" i="1"/>
  <c r="C975" i="1"/>
  <c r="AE974" i="1"/>
  <c r="AC974" i="1"/>
  <c r="AA974" i="1"/>
  <c r="Y974" i="1"/>
  <c r="W974" i="1"/>
  <c r="U974" i="1"/>
  <c r="S974" i="1"/>
  <c r="Q974" i="1"/>
  <c r="O974" i="1"/>
  <c r="M974" i="1"/>
  <c r="K974" i="1"/>
  <c r="I974" i="1"/>
  <c r="G974" i="1"/>
  <c r="D974" i="1"/>
  <c r="C974" i="1"/>
  <c r="AE973" i="1"/>
  <c r="AC973" i="1"/>
  <c r="AA973" i="1"/>
  <c r="Y973" i="1"/>
  <c r="W973" i="1"/>
  <c r="U973" i="1"/>
  <c r="S973" i="1"/>
  <c r="Q973" i="1"/>
  <c r="O973" i="1"/>
  <c r="M973" i="1"/>
  <c r="K973" i="1"/>
  <c r="I973" i="1"/>
  <c r="G973" i="1"/>
  <c r="D973" i="1"/>
  <c r="C973" i="1"/>
  <c r="AE972" i="1"/>
  <c r="AC972" i="1"/>
  <c r="AA972" i="1"/>
  <c r="Y972" i="1"/>
  <c r="W972" i="1"/>
  <c r="U972" i="1"/>
  <c r="S972" i="1"/>
  <c r="Q972" i="1"/>
  <c r="O972" i="1"/>
  <c r="M972" i="1"/>
  <c r="K972" i="1"/>
  <c r="I972" i="1"/>
  <c r="G972" i="1"/>
  <c r="D972" i="1"/>
  <c r="C972" i="1"/>
  <c r="AE971" i="1"/>
  <c r="AC971" i="1"/>
  <c r="AA971" i="1"/>
  <c r="Y971" i="1"/>
  <c r="W971" i="1"/>
  <c r="U971" i="1"/>
  <c r="S971" i="1"/>
  <c r="Q971" i="1"/>
  <c r="O971" i="1"/>
  <c r="M971" i="1"/>
  <c r="K971" i="1"/>
  <c r="I971" i="1"/>
  <c r="G971" i="1"/>
  <c r="D971" i="1"/>
  <c r="C971" i="1"/>
  <c r="AE970" i="1"/>
  <c r="AC970" i="1"/>
  <c r="AA970" i="1"/>
  <c r="Y970" i="1"/>
  <c r="W970" i="1"/>
  <c r="U970" i="1"/>
  <c r="S970" i="1"/>
  <c r="Q970" i="1"/>
  <c r="O970" i="1"/>
  <c r="M970" i="1"/>
  <c r="K970" i="1"/>
  <c r="I970" i="1"/>
  <c r="G970" i="1"/>
  <c r="D970" i="1"/>
  <c r="C970" i="1"/>
  <c r="AE969" i="1"/>
  <c r="AC969" i="1"/>
  <c r="AA969" i="1"/>
  <c r="Y969" i="1"/>
  <c r="W969" i="1"/>
  <c r="U969" i="1"/>
  <c r="S969" i="1"/>
  <c r="Q969" i="1"/>
  <c r="O969" i="1"/>
  <c r="M969" i="1"/>
  <c r="K969" i="1"/>
  <c r="I969" i="1"/>
  <c r="G969" i="1"/>
  <c r="D969" i="1"/>
  <c r="C969" i="1"/>
  <c r="AE968" i="1"/>
  <c r="AC968" i="1"/>
  <c r="AA968" i="1"/>
  <c r="Y968" i="1"/>
  <c r="W968" i="1"/>
  <c r="U968" i="1"/>
  <c r="S968" i="1"/>
  <c r="Q968" i="1"/>
  <c r="O968" i="1"/>
  <c r="M968" i="1"/>
  <c r="K968" i="1"/>
  <c r="I968" i="1"/>
  <c r="G968" i="1"/>
  <c r="D968" i="1"/>
  <c r="C968" i="1"/>
  <c r="AE967" i="1"/>
  <c r="AC967" i="1"/>
  <c r="AA967" i="1"/>
  <c r="Y967" i="1"/>
  <c r="W967" i="1"/>
  <c r="U967" i="1"/>
  <c r="S967" i="1"/>
  <c r="Q967" i="1"/>
  <c r="O967" i="1"/>
  <c r="M967" i="1"/>
  <c r="K967" i="1"/>
  <c r="I967" i="1"/>
  <c r="G967" i="1"/>
  <c r="D967" i="1"/>
  <c r="C967" i="1"/>
  <c r="AE966" i="1"/>
  <c r="AC966" i="1"/>
  <c r="AA966" i="1"/>
  <c r="Y966" i="1"/>
  <c r="W966" i="1"/>
  <c r="U966" i="1"/>
  <c r="S966" i="1"/>
  <c r="Q966" i="1"/>
  <c r="O966" i="1"/>
  <c r="M966" i="1"/>
  <c r="K966" i="1"/>
  <c r="I966" i="1"/>
  <c r="G966" i="1"/>
  <c r="D966" i="1"/>
  <c r="C966" i="1"/>
  <c r="AE965" i="1"/>
  <c r="AC965" i="1"/>
  <c r="AA965" i="1"/>
  <c r="Y965" i="1"/>
  <c r="W965" i="1"/>
  <c r="U965" i="1"/>
  <c r="S965" i="1"/>
  <c r="Q965" i="1"/>
  <c r="O965" i="1"/>
  <c r="M965" i="1"/>
  <c r="K965" i="1"/>
  <c r="I965" i="1"/>
  <c r="G965" i="1"/>
  <c r="D965" i="1"/>
  <c r="C965" i="1"/>
  <c r="AE964" i="1"/>
  <c r="AC964" i="1"/>
  <c r="AA964" i="1"/>
  <c r="Y964" i="1"/>
  <c r="W964" i="1"/>
  <c r="U964" i="1"/>
  <c r="S964" i="1"/>
  <c r="Q964" i="1"/>
  <c r="O964" i="1"/>
  <c r="M964" i="1"/>
  <c r="K964" i="1"/>
  <c r="I964" i="1"/>
  <c r="G964" i="1"/>
  <c r="D964" i="1"/>
  <c r="C964" i="1"/>
  <c r="AE963" i="1"/>
  <c r="AC963" i="1"/>
  <c r="AA963" i="1"/>
  <c r="Y963" i="1"/>
  <c r="W963" i="1"/>
  <c r="U963" i="1"/>
  <c r="S963" i="1"/>
  <c r="Q963" i="1"/>
  <c r="O963" i="1"/>
  <c r="M963" i="1"/>
  <c r="K963" i="1"/>
  <c r="I963" i="1"/>
  <c r="G963" i="1"/>
  <c r="D963" i="1"/>
  <c r="C963" i="1"/>
  <c r="AE962" i="1"/>
  <c r="AC962" i="1"/>
  <c r="AA962" i="1"/>
  <c r="Y962" i="1"/>
  <c r="W962" i="1"/>
  <c r="U962" i="1"/>
  <c r="S962" i="1"/>
  <c r="Q962" i="1"/>
  <c r="O962" i="1"/>
  <c r="M962" i="1"/>
  <c r="K962" i="1"/>
  <c r="I962" i="1"/>
  <c r="G962" i="1"/>
  <c r="D962" i="1"/>
  <c r="C962" i="1"/>
  <c r="AE961" i="1"/>
  <c r="AC961" i="1"/>
  <c r="AA961" i="1"/>
  <c r="Y961" i="1"/>
  <c r="W961" i="1"/>
  <c r="U961" i="1"/>
  <c r="S961" i="1"/>
  <c r="Q961" i="1"/>
  <c r="O961" i="1"/>
  <c r="M961" i="1"/>
  <c r="K961" i="1"/>
  <c r="I961" i="1"/>
  <c r="G961" i="1"/>
  <c r="D961" i="1"/>
  <c r="C961" i="1"/>
  <c r="AE960" i="1"/>
  <c r="AC960" i="1"/>
  <c r="AA960" i="1"/>
  <c r="Y960" i="1"/>
  <c r="W960" i="1"/>
  <c r="U960" i="1"/>
  <c r="S960" i="1"/>
  <c r="Q960" i="1"/>
  <c r="O960" i="1"/>
  <c r="M960" i="1"/>
  <c r="K960" i="1"/>
  <c r="I960" i="1"/>
  <c r="G960" i="1"/>
  <c r="D960" i="1"/>
  <c r="C960" i="1"/>
  <c r="AE959" i="1"/>
  <c r="AC959" i="1"/>
  <c r="AA959" i="1"/>
  <c r="Y959" i="1"/>
  <c r="W959" i="1"/>
  <c r="U959" i="1"/>
  <c r="S959" i="1"/>
  <c r="Q959" i="1"/>
  <c r="O959" i="1"/>
  <c r="M959" i="1"/>
  <c r="K959" i="1"/>
  <c r="I959" i="1"/>
  <c r="G959" i="1"/>
  <c r="D959" i="1"/>
  <c r="C959" i="1"/>
  <c r="AE958" i="1"/>
  <c r="AC958" i="1"/>
  <c r="AA958" i="1"/>
  <c r="Y958" i="1"/>
  <c r="W958" i="1"/>
  <c r="U958" i="1"/>
  <c r="S958" i="1"/>
  <c r="Q958" i="1"/>
  <c r="O958" i="1"/>
  <c r="M958" i="1"/>
  <c r="K958" i="1"/>
  <c r="I958" i="1"/>
  <c r="G958" i="1"/>
  <c r="D958" i="1"/>
  <c r="C958" i="1"/>
  <c r="AE957" i="1"/>
  <c r="AC957" i="1"/>
  <c r="AA957" i="1"/>
  <c r="Y957" i="1"/>
  <c r="W957" i="1"/>
  <c r="U957" i="1"/>
  <c r="S957" i="1"/>
  <c r="Q957" i="1"/>
  <c r="O957" i="1"/>
  <c r="M957" i="1"/>
  <c r="K957" i="1"/>
  <c r="I957" i="1"/>
  <c r="G957" i="1"/>
  <c r="D957" i="1"/>
  <c r="C957" i="1"/>
  <c r="AE956" i="1"/>
  <c r="AC956" i="1"/>
  <c r="AA956" i="1"/>
  <c r="Y956" i="1"/>
  <c r="W956" i="1"/>
  <c r="U956" i="1"/>
  <c r="S956" i="1"/>
  <c r="Q956" i="1"/>
  <c r="O956" i="1"/>
  <c r="M956" i="1"/>
  <c r="K956" i="1"/>
  <c r="I956" i="1"/>
  <c r="G956" i="1"/>
  <c r="D956" i="1"/>
  <c r="C956" i="1"/>
  <c r="AE955" i="1"/>
  <c r="AC955" i="1"/>
  <c r="AA955" i="1"/>
  <c r="Y955" i="1"/>
  <c r="W955" i="1"/>
  <c r="U955" i="1"/>
  <c r="S955" i="1"/>
  <c r="Q955" i="1"/>
  <c r="O955" i="1"/>
  <c r="M955" i="1"/>
  <c r="K955" i="1"/>
  <c r="I955" i="1"/>
  <c r="G955" i="1"/>
  <c r="D955" i="1"/>
  <c r="C955" i="1"/>
  <c r="AE954" i="1"/>
  <c r="AC954" i="1"/>
  <c r="AA954" i="1"/>
  <c r="Y954" i="1"/>
  <c r="W954" i="1"/>
  <c r="U954" i="1"/>
  <c r="S954" i="1"/>
  <c r="Q954" i="1"/>
  <c r="O954" i="1"/>
  <c r="M954" i="1"/>
  <c r="K954" i="1"/>
  <c r="I954" i="1"/>
  <c r="G954" i="1"/>
  <c r="D954" i="1"/>
  <c r="C954" i="1"/>
  <c r="AE953" i="1"/>
  <c r="AC953" i="1"/>
  <c r="AA953" i="1"/>
  <c r="Y953" i="1"/>
  <c r="W953" i="1"/>
  <c r="U953" i="1"/>
  <c r="S953" i="1"/>
  <c r="Q953" i="1"/>
  <c r="O953" i="1"/>
  <c r="M953" i="1"/>
  <c r="K953" i="1"/>
  <c r="I953" i="1"/>
  <c r="G953" i="1"/>
  <c r="D953" i="1"/>
  <c r="C953" i="1"/>
  <c r="AE952" i="1"/>
  <c r="AC952" i="1"/>
  <c r="AA952" i="1"/>
  <c r="Y952" i="1"/>
  <c r="W952" i="1"/>
  <c r="U952" i="1"/>
  <c r="S952" i="1"/>
  <c r="Q952" i="1"/>
  <c r="O952" i="1"/>
  <c r="M952" i="1"/>
  <c r="K952" i="1"/>
  <c r="I952" i="1"/>
  <c r="G952" i="1"/>
  <c r="D952" i="1"/>
  <c r="C952" i="1"/>
  <c r="AE951" i="1"/>
  <c r="AC951" i="1"/>
  <c r="AA951" i="1"/>
  <c r="Y951" i="1"/>
  <c r="W951" i="1"/>
  <c r="U951" i="1"/>
  <c r="S951" i="1"/>
  <c r="Q951" i="1"/>
  <c r="O951" i="1"/>
  <c r="M951" i="1"/>
  <c r="K951" i="1"/>
  <c r="I951" i="1"/>
  <c r="G951" i="1"/>
  <c r="D951" i="1"/>
  <c r="C951" i="1"/>
  <c r="AE950" i="1"/>
  <c r="AC950" i="1"/>
  <c r="AA950" i="1"/>
  <c r="Y950" i="1"/>
  <c r="W950" i="1"/>
  <c r="U950" i="1"/>
  <c r="S950" i="1"/>
  <c r="Q950" i="1"/>
  <c r="O950" i="1"/>
  <c r="M950" i="1"/>
  <c r="K950" i="1"/>
  <c r="I950" i="1"/>
  <c r="G950" i="1"/>
  <c r="D950" i="1"/>
  <c r="C950" i="1"/>
  <c r="AE949" i="1"/>
  <c r="AC949" i="1"/>
  <c r="AA949" i="1"/>
  <c r="Y949" i="1"/>
  <c r="W949" i="1"/>
  <c r="U949" i="1"/>
  <c r="S949" i="1"/>
  <c r="Q949" i="1"/>
  <c r="O949" i="1"/>
  <c r="M949" i="1"/>
  <c r="K949" i="1"/>
  <c r="I949" i="1"/>
  <c r="G949" i="1"/>
  <c r="D949" i="1"/>
  <c r="C949" i="1"/>
  <c r="AE948" i="1"/>
  <c r="AC948" i="1"/>
  <c r="AA948" i="1"/>
  <c r="Y948" i="1"/>
  <c r="W948" i="1"/>
  <c r="U948" i="1"/>
  <c r="S948" i="1"/>
  <c r="Q948" i="1"/>
  <c r="O948" i="1"/>
  <c r="M948" i="1"/>
  <c r="K948" i="1"/>
  <c r="I948" i="1"/>
  <c r="G948" i="1"/>
  <c r="D948" i="1"/>
  <c r="C948" i="1"/>
  <c r="AE947" i="1"/>
  <c r="AC947" i="1"/>
  <c r="AA947" i="1"/>
  <c r="Y947" i="1"/>
  <c r="W947" i="1"/>
  <c r="U947" i="1"/>
  <c r="S947" i="1"/>
  <c r="Q947" i="1"/>
  <c r="O947" i="1"/>
  <c r="M947" i="1"/>
  <c r="K947" i="1"/>
  <c r="I947" i="1"/>
  <c r="G947" i="1"/>
  <c r="D947" i="1"/>
  <c r="C947" i="1"/>
  <c r="AE946" i="1"/>
  <c r="AC946" i="1"/>
  <c r="AA946" i="1"/>
  <c r="Y946" i="1"/>
  <c r="W946" i="1"/>
  <c r="U946" i="1"/>
  <c r="S946" i="1"/>
  <c r="Q946" i="1"/>
  <c r="O946" i="1"/>
  <c r="M946" i="1"/>
  <c r="K946" i="1"/>
  <c r="I946" i="1"/>
  <c r="G946" i="1"/>
  <c r="D946" i="1"/>
  <c r="C946" i="1"/>
  <c r="AE945" i="1"/>
  <c r="AC945" i="1"/>
  <c r="AA945" i="1"/>
  <c r="Y945" i="1"/>
  <c r="W945" i="1"/>
  <c r="U945" i="1"/>
  <c r="S945" i="1"/>
  <c r="Q945" i="1"/>
  <c r="O945" i="1"/>
  <c r="M945" i="1"/>
  <c r="K945" i="1"/>
  <c r="I945" i="1"/>
  <c r="G945" i="1"/>
  <c r="D945" i="1"/>
  <c r="C945" i="1"/>
  <c r="AE944" i="1"/>
  <c r="AC944" i="1"/>
  <c r="AA944" i="1"/>
  <c r="Y944" i="1"/>
  <c r="W944" i="1"/>
  <c r="U944" i="1"/>
  <c r="S944" i="1"/>
  <c r="Q944" i="1"/>
  <c r="O944" i="1"/>
  <c r="M944" i="1"/>
  <c r="K944" i="1"/>
  <c r="I944" i="1"/>
  <c r="G944" i="1"/>
  <c r="D944" i="1"/>
  <c r="C944" i="1"/>
  <c r="AE943" i="1"/>
  <c r="AC943" i="1"/>
  <c r="AA943" i="1"/>
  <c r="Y943" i="1"/>
  <c r="W943" i="1"/>
  <c r="U943" i="1"/>
  <c r="S943" i="1"/>
  <c r="Q943" i="1"/>
  <c r="O943" i="1"/>
  <c r="M943" i="1"/>
  <c r="K943" i="1"/>
  <c r="I943" i="1"/>
  <c r="G943" i="1"/>
  <c r="D943" i="1"/>
  <c r="C943" i="1"/>
  <c r="AE942" i="1"/>
  <c r="AC942" i="1"/>
  <c r="AA942" i="1"/>
  <c r="Y942" i="1"/>
  <c r="W942" i="1"/>
  <c r="U942" i="1"/>
  <c r="S942" i="1"/>
  <c r="Q942" i="1"/>
  <c r="O942" i="1"/>
  <c r="M942" i="1"/>
  <c r="K942" i="1"/>
  <c r="I942" i="1"/>
  <c r="G942" i="1"/>
  <c r="D942" i="1"/>
  <c r="C942" i="1"/>
  <c r="AE941" i="1"/>
  <c r="AC941" i="1"/>
  <c r="AA941" i="1"/>
  <c r="Y941" i="1"/>
  <c r="W941" i="1"/>
  <c r="U941" i="1"/>
  <c r="S941" i="1"/>
  <c r="Q941" i="1"/>
  <c r="O941" i="1"/>
  <c r="M941" i="1"/>
  <c r="K941" i="1"/>
  <c r="I941" i="1"/>
  <c r="G941" i="1"/>
  <c r="D941" i="1"/>
  <c r="C941" i="1"/>
  <c r="AE940" i="1"/>
  <c r="AC940" i="1"/>
  <c r="AA940" i="1"/>
  <c r="Y940" i="1"/>
  <c r="W940" i="1"/>
  <c r="U940" i="1"/>
  <c r="S940" i="1"/>
  <c r="Q940" i="1"/>
  <c r="O940" i="1"/>
  <c r="M940" i="1"/>
  <c r="K940" i="1"/>
  <c r="I940" i="1"/>
  <c r="G940" i="1"/>
  <c r="D940" i="1"/>
  <c r="C940" i="1"/>
  <c r="AE939" i="1"/>
  <c r="AC939" i="1"/>
  <c r="AA939" i="1"/>
  <c r="Y939" i="1"/>
  <c r="W939" i="1"/>
  <c r="U939" i="1"/>
  <c r="S939" i="1"/>
  <c r="Q939" i="1"/>
  <c r="O939" i="1"/>
  <c r="M939" i="1"/>
  <c r="K939" i="1"/>
  <c r="I939" i="1"/>
  <c r="G939" i="1"/>
  <c r="D939" i="1"/>
  <c r="C939" i="1"/>
  <c r="AE938" i="1"/>
  <c r="AC938" i="1"/>
  <c r="AA938" i="1"/>
  <c r="Y938" i="1"/>
  <c r="W938" i="1"/>
  <c r="U938" i="1"/>
  <c r="S938" i="1"/>
  <c r="Q938" i="1"/>
  <c r="O938" i="1"/>
  <c r="M938" i="1"/>
  <c r="K938" i="1"/>
  <c r="I938" i="1"/>
  <c r="G938" i="1"/>
  <c r="D938" i="1"/>
  <c r="C938" i="1"/>
  <c r="AE937" i="1"/>
  <c r="AC937" i="1"/>
  <c r="AA937" i="1"/>
  <c r="Y937" i="1"/>
  <c r="W937" i="1"/>
  <c r="U937" i="1"/>
  <c r="S937" i="1"/>
  <c r="Q937" i="1"/>
  <c r="O937" i="1"/>
  <c r="M937" i="1"/>
  <c r="K937" i="1"/>
  <c r="I937" i="1"/>
  <c r="G937" i="1"/>
  <c r="D937" i="1"/>
  <c r="C937" i="1"/>
  <c r="AE936" i="1"/>
  <c r="AC936" i="1"/>
  <c r="AA936" i="1"/>
  <c r="Y936" i="1"/>
  <c r="W936" i="1"/>
  <c r="U936" i="1"/>
  <c r="S936" i="1"/>
  <c r="Q936" i="1"/>
  <c r="O936" i="1"/>
  <c r="M936" i="1"/>
  <c r="K936" i="1"/>
  <c r="I936" i="1"/>
  <c r="G936" i="1"/>
  <c r="D936" i="1"/>
  <c r="C936" i="1"/>
  <c r="AE935" i="1"/>
  <c r="AC935" i="1"/>
  <c r="AA935" i="1"/>
  <c r="Y935" i="1"/>
  <c r="W935" i="1"/>
  <c r="U935" i="1"/>
  <c r="S935" i="1"/>
  <c r="Q935" i="1"/>
  <c r="O935" i="1"/>
  <c r="M935" i="1"/>
  <c r="K935" i="1"/>
  <c r="I935" i="1"/>
  <c r="G935" i="1"/>
  <c r="D935" i="1"/>
  <c r="C935" i="1"/>
  <c r="AE934" i="1"/>
  <c r="AC934" i="1"/>
  <c r="AA934" i="1"/>
  <c r="Y934" i="1"/>
  <c r="W934" i="1"/>
  <c r="U934" i="1"/>
  <c r="S934" i="1"/>
  <c r="Q934" i="1"/>
  <c r="O934" i="1"/>
  <c r="M934" i="1"/>
  <c r="K934" i="1"/>
  <c r="I934" i="1"/>
  <c r="G934" i="1"/>
  <c r="D934" i="1"/>
  <c r="C934" i="1"/>
  <c r="AE933" i="1"/>
  <c r="AC933" i="1"/>
  <c r="AA933" i="1"/>
  <c r="Y933" i="1"/>
  <c r="W933" i="1"/>
  <c r="U933" i="1"/>
  <c r="S933" i="1"/>
  <c r="Q933" i="1"/>
  <c r="O933" i="1"/>
  <c r="M933" i="1"/>
  <c r="K933" i="1"/>
  <c r="I933" i="1"/>
  <c r="G933" i="1"/>
  <c r="D933" i="1"/>
  <c r="C933" i="1"/>
  <c r="AE932" i="1"/>
  <c r="AC932" i="1"/>
  <c r="AA932" i="1"/>
  <c r="Y932" i="1"/>
  <c r="W932" i="1"/>
  <c r="U932" i="1"/>
  <c r="S932" i="1"/>
  <c r="Q932" i="1"/>
  <c r="O932" i="1"/>
  <c r="M932" i="1"/>
  <c r="K932" i="1"/>
  <c r="I932" i="1"/>
  <c r="G932" i="1"/>
  <c r="D932" i="1"/>
  <c r="C932" i="1"/>
  <c r="AE931" i="1"/>
  <c r="AC931" i="1"/>
  <c r="AA931" i="1"/>
  <c r="Y931" i="1"/>
  <c r="W931" i="1"/>
  <c r="U931" i="1"/>
  <c r="S931" i="1"/>
  <c r="Q931" i="1"/>
  <c r="O931" i="1"/>
  <c r="M931" i="1"/>
  <c r="K931" i="1"/>
  <c r="I931" i="1"/>
  <c r="G931" i="1"/>
  <c r="D931" i="1"/>
  <c r="C931" i="1"/>
  <c r="AE930" i="1"/>
  <c r="AC930" i="1"/>
  <c r="AA930" i="1"/>
  <c r="Y930" i="1"/>
  <c r="W930" i="1"/>
  <c r="U930" i="1"/>
  <c r="S930" i="1"/>
  <c r="Q930" i="1"/>
  <c r="O930" i="1"/>
  <c r="M930" i="1"/>
  <c r="K930" i="1"/>
  <c r="I930" i="1"/>
  <c r="G930" i="1"/>
  <c r="D930" i="1"/>
  <c r="C930" i="1"/>
  <c r="AE929" i="1"/>
  <c r="AC929" i="1"/>
  <c r="AA929" i="1"/>
  <c r="Y929" i="1"/>
  <c r="W929" i="1"/>
  <c r="U929" i="1"/>
  <c r="S929" i="1"/>
  <c r="Q929" i="1"/>
  <c r="O929" i="1"/>
  <c r="M929" i="1"/>
  <c r="K929" i="1"/>
  <c r="I929" i="1"/>
  <c r="G929" i="1"/>
  <c r="D929" i="1"/>
  <c r="C929" i="1"/>
  <c r="AE928" i="1"/>
  <c r="AC928" i="1"/>
  <c r="AA928" i="1"/>
  <c r="Y928" i="1"/>
  <c r="W928" i="1"/>
  <c r="U928" i="1"/>
  <c r="S928" i="1"/>
  <c r="Q928" i="1"/>
  <c r="O928" i="1"/>
  <c r="M928" i="1"/>
  <c r="K928" i="1"/>
  <c r="I928" i="1"/>
  <c r="G928" i="1"/>
  <c r="D928" i="1"/>
  <c r="C928" i="1"/>
  <c r="AE927" i="1"/>
  <c r="AC927" i="1"/>
  <c r="AA927" i="1"/>
  <c r="Y927" i="1"/>
  <c r="W927" i="1"/>
  <c r="U927" i="1"/>
  <c r="S927" i="1"/>
  <c r="Q927" i="1"/>
  <c r="O927" i="1"/>
  <c r="M927" i="1"/>
  <c r="K927" i="1"/>
  <c r="I927" i="1"/>
  <c r="G927" i="1"/>
  <c r="D927" i="1"/>
  <c r="C927" i="1"/>
  <c r="AE926" i="1"/>
  <c r="AC926" i="1"/>
  <c r="AA926" i="1"/>
  <c r="Y926" i="1"/>
  <c r="W926" i="1"/>
  <c r="U926" i="1"/>
  <c r="S926" i="1"/>
  <c r="Q926" i="1"/>
  <c r="O926" i="1"/>
  <c r="M926" i="1"/>
  <c r="K926" i="1"/>
  <c r="I926" i="1"/>
  <c r="G926" i="1"/>
  <c r="D926" i="1"/>
  <c r="C926" i="1"/>
  <c r="AE925" i="1"/>
  <c r="AC925" i="1"/>
  <c r="AA925" i="1"/>
  <c r="Y925" i="1"/>
  <c r="W925" i="1"/>
  <c r="U925" i="1"/>
  <c r="S925" i="1"/>
  <c r="Q925" i="1"/>
  <c r="O925" i="1"/>
  <c r="M925" i="1"/>
  <c r="K925" i="1"/>
  <c r="I925" i="1"/>
  <c r="G925" i="1"/>
  <c r="D925" i="1"/>
  <c r="C925" i="1"/>
  <c r="AE924" i="1"/>
  <c r="AC924" i="1"/>
  <c r="AA924" i="1"/>
  <c r="Y924" i="1"/>
  <c r="W924" i="1"/>
  <c r="U924" i="1"/>
  <c r="S924" i="1"/>
  <c r="Q924" i="1"/>
  <c r="O924" i="1"/>
  <c r="M924" i="1"/>
  <c r="K924" i="1"/>
  <c r="I924" i="1"/>
  <c r="G924" i="1"/>
  <c r="D924" i="1"/>
  <c r="C924" i="1"/>
  <c r="AE923" i="1"/>
  <c r="AC923" i="1"/>
  <c r="AA923" i="1"/>
  <c r="Y923" i="1"/>
  <c r="W923" i="1"/>
  <c r="U923" i="1"/>
  <c r="S923" i="1"/>
  <c r="Q923" i="1"/>
  <c r="O923" i="1"/>
  <c r="M923" i="1"/>
  <c r="K923" i="1"/>
  <c r="I923" i="1"/>
  <c r="G923" i="1"/>
  <c r="D923" i="1"/>
  <c r="C923" i="1"/>
  <c r="AE922" i="1"/>
  <c r="AC922" i="1"/>
  <c r="AA922" i="1"/>
  <c r="Y922" i="1"/>
  <c r="W922" i="1"/>
  <c r="U922" i="1"/>
  <c r="S922" i="1"/>
  <c r="Q922" i="1"/>
  <c r="O922" i="1"/>
  <c r="M922" i="1"/>
  <c r="K922" i="1"/>
  <c r="I922" i="1"/>
  <c r="G922" i="1"/>
  <c r="D922" i="1"/>
  <c r="C922" i="1"/>
  <c r="AE921" i="1"/>
  <c r="AC921" i="1"/>
  <c r="AA921" i="1"/>
  <c r="Y921" i="1"/>
  <c r="W921" i="1"/>
  <c r="U921" i="1"/>
  <c r="S921" i="1"/>
  <c r="Q921" i="1"/>
  <c r="O921" i="1"/>
  <c r="M921" i="1"/>
  <c r="K921" i="1"/>
  <c r="I921" i="1"/>
  <c r="G921" i="1"/>
  <c r="D921" i="1"/>
  <c r="C921" i="1"/>
  <c r="AE920" i="1"/>
  <c r="AC920" i="1"/>
  <c r="AA920" i="1"/>
  <c r="Y920" i="1"/>
  <c r="W920" i="1"/>
  <c r="U920" i="1"/>
  <c r="S920" i="1"/>
  <c r="Q920" i="1"/>
  <c r="O920" i="1"/>
  <c r="M920" i="1"/>
  <c r="K920" i="1"/>
  <c r="I920" i="1"/>
  <c r="G920" i="1"/>
  <c r="D920" i="1"/>
  <c r="C920" i="1"/>
  <c r="AE919" i="1"/>
  <c r="AC919" i="1"/>
  <c r="AA919" i="1"/>
  <c r="Y919" i="1"/>
  <c r="W919" i="1"/>
  <c r="U919" i="1"/>
  <c r="S919" i="1"/>
  <c r="Q919" i="1"/>
  <c r="O919" i="1"/>
  <c r="M919" i="1"/>
  <c r="K919" i="1"/>
  <c r="I919" i="1"/>
  <c r="G919" i="1"/>
  <c r="D919" i="1"/>
  <c r="C919" i="1"/>
  <c r="AE918" i="1"/>
  <c r="AC918" i="1"/>
  <c r="AA918" i="1"/>
  <c r="Y918" i="1"/>
  <c r="W918" i="1"/>
  <c r="U918" i="1"/>
  <c r="S918" i="1"/>
  <c r="Q918" i="1"/>
  <c r="O918" i="1"/>
  <c r="M918" i="1"/>
  <c r="K918" i="1"/>
  <c r="I918" i="1"/>
  <c r="G918" i="1"/>
  <c r="D918" i="1"/>
  <c r="C918" i="1"/>
  <c r="AE917" i="1"/>
  <c r="AC917" i="1"/>
  <c r="AA917" i="1"/>
  <c r="Y917" i="1"/>
  <c r="W917" i="1"/>
  <c r="U917" i="1"/>
  <c r="S917" i="1"/>
  <c r="Q917" i="1"/>
  <c r="O917" i="1"/>
  <c r="M917" i="1"/>
  <c r="K917" i="1"/>
  <c r="I917" i="1"/>
  <c r="G917" i="1"/>
  <c r="D917" i="1"/>
  <c r="C917" i="1"/>
  <c r="AE916" i="1"/>
  <c r="AC916" i="1"/>
  <c r="AA916" i="1"/>
  <c r="Y916" i="1"/>
  <c r="W916" i="1"/>
  <c r="U916" i="1"/>
  <c r="S916" i="1"/>
  <c r="Q916" i="1"/>
  <c r="O916" i="1"/>
  <c r="M916" i="1"/>
  <c r="K916" i="1"/>
  <c r="I916" i="1"/>
  <c r="G916" i="1"/>
  <c r="D916" i="1"/>
  <c r="C916" i="1"/>
  <c r="AE915" i="1"/>
  <c r="AC915" i="1"/>
  <c r="AA915" i="1"/>
  <c r="Y915" i="1"/>
  <c r="W915" i="1"/>
  <c r="U915" i="1"/>
  <c r="S915" i="1"/>
  <c r="Q915" i="1"/>
  <c r="O915" i="1"/>
  <c r="M915" i="1"/>
  <c r="K915" i="1"/>
  <c r="I915" i="1"/>
  <c r="G915" i="1"/>
  <c r="D915" i="1"/>
  <c r="C915" i="1"/>
  <c r="AE914" i="1"/>
  <c r="AC914" i="1"/>
  <c r="AA914" i="1"/>
  <c r="Y914" i="1"/>
  <c r="W914" i="1"/>
  <c r="U914" i="1"/>
  <c r="S914" i="1"/>
  <c r="Q914" i="1"/>
  <c r="O914" i="1"/>
  <c r="M914" i="1"/>
  <c r="K914" i="1"/>
  <c r="I914" i="1"/>
  <c r="G914" i="1"/>
  <c r="D914" i="1"/>
  <c r="C914" i="1"/>
  <c r="AE913" i="1"/>
  <c r="AC913" i="1"/>
  <c r="AA913" i="1"/>
  <c r="Y913" i="1"/>
  <c r="W913" i="1"/>
  <c r="U913" i="1"/>
  <c r="S913" i="1"/>
  <c r="Q913" i="1"/>
  <c r="O913" i="1"/>
  <c r="M913" i="1"/>
  <c r="K913" i="1"/>
  <c r="I913" i="1"/>
  <c r="G913" i="1"/>
  <c r="D913" i="1"/>
  <c r="C913" i="1"/>
  <c r="AE912" i="1"/>
  <c r="AC912" i="1"/>
  <c r="AA912" i="1"/>
  <c r="Y912" i="1"/>
  <c r="W912" i="1"/>
  <c r="U912" i="1"/>
  <c r="S912" i="1"/>
  <c r="Q912" i="1"/>
  <c r="O912" i="1"/>
  <c r="M912" i="1"/>
  <c r="K912" i="1"/>
  <c r="I912" i="1"/>
  <c r="G912" i="1"/>
  <c r="D912" i="1"/>
  <c r="C912" i="1"/>
  <c r="AE911" i="1"/>
  <c r="AC911" i="1"/>
  <c r="AA911" i="1"/>
  <c r="Y911" i="1"/>
  <c r="W911" i="1"/>
  <c r="U911" i="1"/>
  <c r="S911" i="1"/>
  <c r="Q911" i="1"/>
  <c r="O911" i="1"/>
  <c r="M911" i="1"/>
  <c r="K911" i="1"/>
  <c r="I911" i="1"/>
  <c r="G911" i="1"/>
  <c r="D911" i="1"/>
  <c r="C911" i="1"/>
  <c r="AE910" i="1"/>
  <c r="AC910" i="1"/>
  <c r="AA910" i="1"/>
  <c r="Y910" i="1"/>
  <c r="W910" i="1"/>
  <c r="U910" i="1"/>
  <c r="S910" i="1"/>
  <c r="Q910" i="1"/>
  <c r="O910" i="1"/>
  <c r="M910" i="1"/>
  <c r="K910" i="1"/>
  <c r="I910" i="1"/>
  <c r="G910" i="1"/>
  <c r="D910" i="1"/>
  <c r="C910" i="1"/>
  <c r="AE909" i="1"/>
  <c r="AC909" i="1"/>
  <c r="AA909" i="1"/>
  <c r="Y909" i="1"/>
  <c r="W909" i="1"/>
  <c r="U909" i="1"/>
  <c r="S909" i="1"/>
  <c r="Q909" i="1"/>
  <c r="O909" i="1"/>
  <c r="M909" i="1"/>
  <c r="K909" i="1"/>
  <c r="I909" i="1"/>
  <c r="G909" i="1"/>
  <c r="D909" i="1"/>
  <c r="C909" i="1"/>
  <c r="AE908" i="1"/>
  <c r="AC908" i="1"/>
  <c r="AA908" i="1"/>
  <c r="Y908" i="1"/>
  <c r="W908" i="1"/>
  <c r="U908" i="1"/>
  <c r="S908" i="1"/>
  <c r="Q908" i="1"/>
  <c r="O908" i="1"/>
  <c r="M908" i="1"/>
  <c r="K908" i="1"/>
  <c r="I908" i="1"/>
  <c r="G908" i="1"/>
  <c r="D908" i="1"/>
  <c r="C908" i="1"/>
  <c r="AE907" i="1"/>
  <c r="AC907" i="1"/>
  <c r="AA907" i="1"/>
  <c r="Y907" i="1"/>
  <c r="W907" i="1"/>
  <c r="U907" i="1"/>
  <c r="S907" i="1"/>
  <c r="Q907" i="1"/>
  <c r="O907" i="1"/>
  <c r="M907" i="1"/>
  <c r="K907" i="1"/>
  <c r="I907" i="1"/>
  <c r="G907" i="1"/>
  <c r="D907" i="1"/>
  <c r="C907" i="1"/>
  <c r="AE906" i="1"/>
  <c r="AC906" i="1"/>
  <c r="AA906" i="1"/>
  <c r="Y906" i="1"/>
  <c r="W906" i="1"/>
  <c r="U906" i="1"/>
  <c r="S906" i="1"/>
  <c r="Q906" i="1"/>
  <c r="O906" i="1"/>
  <c r="M906" i="1"/>
  <c r="K906" i="1"/>
  <c r="I906" i="1"/>
  <c r="G906" i="1"/>
  <c r="D906" i="1"/>
  <c r="C906" i="1"/>
  <c r="AE905" i="1"/>
  <c r="AC905" i="1"/>
  <c r="AA905" i="1"/>
  <c r="Y905" i="1"/>
  <c r="W905" i="1"/>
  <c r="U905" i="1"/>
  <c r="S905" i="1"/>
  <c r="Q905" i="1"/>
  <c r="O905" i="1"/>
  <c r="M905" i="1"/>
  <c r="K905" i="1"/>
  <c r="I905" i="1"/>
  <c r="G905" i="1"/>
  <c r="D905" i="1"/>
  <c r="C905" i="1"/>
  <c r="AE904" i="1"/>
  <c r="AC904" i="1"/>
  <c r="AA904" i="1"/>
  <c r="Y904" i="1"/>
  <c r="W904" i="1"/>
  <c r="U904" i="1"/>
  <c r="S904" i="1"/>
  <c r="Q904" i="1"/>
  <c r="O904" i="1"/>
  <c r="M904" i="1"/>
  <c r="K904" i="1"/>
  <c r="I904" i="1"/>
  <c r="G904" i="1"/>
  <c r="D904" i="1"/>
  <c r="C904" i="1"/>
  <c r="AE903" i="1"/>
  <c r="AC903" i="1"/>
  <c r="AA903" i="1"/>
  <c r="Y903" i="1"/>
  <c r="W903" i="1"/>
  <c r="U903" i="1"/>
  <c r="S903" i="1"/>
  <c r="Q903" i="1"/>
  <c r="O903" i="1"/>
  <c r="M903" i="1"/>
  <c r="K903" i="1"/>
  <c r="I903" i="1"/>
  <c r="G903" i="1"/>
  <c r="D903" i="1"/>
  <c r="C903" i="1"/>
  <c r="AE902" i="1"/>
  <c r="AC902" i="1"/>
  <c r="AA902" i="1"/>
  <c r="Y902" i="1"/>
  <c r="W902" i="1"/>
  <c r="U902" i="1"/>
  <c r="S902" i="1"/>
  <c r="Q902" i="1"/>
  <c r="O902" i="1"/>
  <c r="M902" i="1"/>
  <c r="K902" i="1"/>
  <c r="I902" i="1"/>
  <c r="G902" i="1"/>
  <c r="D902" i="1"/>
  <c r="C902" i="1"/>
  <c r="AE901" i="1"/>
  <c r="AC901" i="1"/>
  <c r="AA901" i="1"/>
  <c r="Y901" i="1"/>
  <c r="W901" i="1"/>
  <c r="U901" i="1"/>
  <c r="S901" i="1"/>
  <c r="Q901" i="1"/>
  <c r="O901" i="1"/>
  <c r="M901" i="1"/>
  <c r="K901" i="1"/>
  <c r="I901" i="1"/>
  <c r="G901" i="1"/>
  <c r="D901" i="1"/>
  <c r="C901" i="1"/>
  <c r="AE900" i="1"/>
  <c r="AC900" i="1"/>
  <c r="AA900" i="1"/>
  <c r="Y900" i="1"/>
  <c r="W900" i="1"/>
  <c r="U900" i="1"/>
  <c r="S900" i="1"/>
  <c r="Q900" i="1"/>
  <c r="O900" i="1"/>
  <c r="M900" i="1"/>
  <c r="K900" i="1"/>
  <c r="I900" i="1"/>
  <c r="G900" i="1"/>
  <c r="D900" i="1"/>
  <c r="C900" i="1"/>
  <c r="AE899" i="1"/>
  <c r="AC899" i="1"/>
  <c r="AA899" i="1"/>
  <c r="Y899" i="1"/>
  <c r="W899" i="1"/>
  <c r="U899" i="1"/>
  <c r="S899" i="1"/>
  <c r="Q899" i="1"/>
  <c r="O899" i="1"/>
  <c r="M899" i="1"/>
  <c r="K899" i="1"/>
  <c r="I899" i="1"/>
  <c r="G899" i="1"/>
  <c r="D899" i="1"/>
  <c r="C899" i="1"/>
  <c r="AE898" i="1"/>
  <c r="AC898" i="1"/>
  <c r="AA898" i="1"/>
  <c r="Y898" i="1"/>
  <c r="W898" i="1"/>
  <c r="U898" i="1"/>
  <c r="S898" i="1"/>
  <c r="Q898" i="1"/>
  <c r="O898" i="1"/>
  <c r="M898" i="1"/>
  <c r="K898" i="1"/>
  <c r="I898" i="1"/>
  <c r="G898" i="1"/>
  <c r="D898" i="1"/>
  <c r="C898" i="1"/>
  <c r="AE897" i="1"/>
  <c r="AC897" i="1"/>
  <c r="AA897" i="1"/>
  <c r="Y897" i="1"/>
  <c r="W897" i="1"/>
  <c r="U897" i="1"/>
  <c r="S897" i="1"/>
  <c r="Q897" i="1"/>
  <c r="O897" i="1"/>
  <c r="M897" i="1"/>
  <c r="K897" i="1"/>
  <c r="I897" i="1"/>
  <c r="G897" i="1"/>
  <c r="D897" i="1"/>
  <c r="C897" i="1"/>
  <c r="AE896" i="1"/>
  <c r="AC896" i="1"/>
  <c r="AA896" i="1"/>
  <c r="Y896" i="1"/>
  <c r="W896" i="1"/>
  <c r="U896" i="1"/>
  <c r="S896" i="1"/>
  <c r="Q896" i="1"/>
  <c r="O896" i="1"/>
  <c r="M896" i="1"/>
  <c r="K896" i="1"/>
  <c r="I896" i="1"/>
  <c r="G896" i="1"/>
  <c r="D896" i="1"/>
  <c r="C896" i="1"/>
  <c r="AE895" i="1"/>
  <c r="AC895" i="1"/>
  <c r="AA895" i="1"/>
  <c r="Y895" i="1"/>
  <c r="W895" i="1"/>
  <c r="U895" i="1"/>
  <c r="S895" i="1"/>
  <c r="Q895" i="1"/>
  <c r="O895" i="1"/>
  <c r="M895" i="1"/>
  <c r="K895" i="1"/>
  <c r="I895" i="1"/>
  <c r="G895" i="1"/>
  <c r="D895" i="1"/>
  <c r="C895" i="1"/>
  <c r="AE894" i="1"/>
  <c r="AC894" i="1"/>
  <c r="AA894" i="1"/>
  <c r="Y894" i="1"/>
  <c r="W894" i="1"/>
  <c r="U894" i="1"/>
  <c r="S894" i="1"/>
  <c r="Q894" i="1"/>
  <c r="O894" i="1"/>
  <c r="M894" i="1"/>
  <c r="K894" i="1"/>
  <c r="I894" i="1"/>
  <c r="G894" i="1"/>
  <c r="D894" i="1"/>
  <c r="C894" i="1"/>
  <c r="AE893" i="1"/>
  <c r="AC893" i="1"/>
  <c r="AA893" i="1"/>
  <c r="Y893" i="1"/>
  <c r="W893" i="1"/>
  <c r="U893" i="1"/>
  <c r="S893" i="1"/>
  <c r="Q893" i="1"/>
  <c r="O893" i="1"/>
  <c r="M893" i="1"/>
  <c r="K893" i="1"/>
  <c r="I893" i="1"/>
  <c r="G893" i="1"/>
  <c r="D893" i="1"/>
  <c r="C893" i="1"/>
  <c r="AE892" i="1"/>
  <c r="AC892" i="1"/>
  <c r="AA892" i="1"/>
  <c r="Y892" i="1"/>
  <c r="W892" i="1"/>
  <c r="U892" i="1"/>
  <c r="S892" i="1"/>
  <c r="Q892" i="1"/>
  <c r="O892" i="1"/>
  <c r="M892" i="1"/>
  <c r="K892" i="1"/>
  <c r="I892" i="1"/>
  <c r="G892" i="1"/>
  <c r="D892" i="1"/>
  <c r="C892" i="1"/>
  <c r="AE891" i="1"/>
  <c r="AC891" i="1"/>
  <c r="AA891" i="1"/>
  <c r="Y891" i="1"/>
  <c r="W891" i="1"/>
  <c r="U891" i="1"/>
  <c r="S891" i="1"/>
  <c r="Q891" i="1"/>
  <c r="O891" i="1"/>
  <c r="M891" i="1"/>
  <c r="K891" i="1"/>
  <c r="I891" i="1"/>
  <c r="G891" i="1"/>
  <c r="D891" i="1"/>
  <c r="C891" i="1"/>
  <c r="AE890" i="1"/>
  <c r="AC890" i="1"/>
  <c r="AA890" i="1"/>
  <c r="Y890" i="1"/>
  <c r="W890" i="1"/>
  <c r="U890" i="1"/>
  <c r="S890" i="1"/>
  <c r="Q890" i="1"/>
  <c r="O890" i="1"/>
  <c r="M890" i="1"/>
  <c r="K890" i="1"/>
  <c r="I890" i="1"/>
  <c r="G890" i="1"/>
  <c r="D890" i="1"/>
  <c r="C890" i="1"/>
  <c r="AE889" i="1"/>
  <c r="AC889" i="1"/>
  <c r="AA889" i="1"/>
  <c r="Y889" i="1"/>
  <c r="W889" i="1"/>
  <c r="U889" i="1"/>
  <c r="S889" i="1"/>
  <c r="Q889" i="1"/>
  <c r="O889" i="1"/>
  <c r="M889" i="1"/>
  <c r="K889" i="1"/>
  <c r="I889" i="1"/>
  <c r="G889" i="1"/>
  <c r="D889" i="1"/>
  <c r="C889" i="1"/>
  <c r="AE888" i="1"/>
  <c r="AC888" i="1"/>
  <c r="AA888" i="1"/>
  <c r="Y888" i="1"/>
  <c r="W888" i="1"/>
  <c r="U888" i="1"/>
  <c r="S888" i="1"/>
  <c r="Q888" i="1"/>
  <c r="O888" i="1"/>
  <c r="M888" i="1"/>
  <c r="K888" i="1"/>
  <c r="I888" i="1"/>
  <c r="G888" i="1"/>
  <c r="D888" i="1"/>
  <c r="C888" i="1"/>
  <c r="AE887" i="1"/>
  <c r="AC887" i="1"/>
  <c r="AA887" i="1"/>
  <c r="Y887" i="1"/>
  <c r="W887" i="1"/>
  <c r="U887" i="1"/>
  <c r="S887" i="1"/>
  <c r="Q887" i="1"/>
  <c r="O887" i="1"/>
  <c r="M887" i="1"/>
  <c r="K887" i="1"/>
  <c r="I887" i="1"/>
  <c r="G887" i="1"/>
  <c r="D887" i="1"/>
  <c r="C887" i="1"/>
  <c r="AE886" i="1"/>
  <c r="AC886" i="1"/>
  <c r="AA886" i="1"/>
  <c r="Y886" i="1"/>
  <c r="W886" i="1"/>
  <c r="U886" i="1"/>
  <c r="S886" i="1"/>
  <c r="Q886" i="1"/>
  <c r="O886" i="1"/>
  <c r="M886" i="1"/>
  <c r="K886" i="1"/>
  <c r="I886" i="1"/>
  <c r="G886" i="1"/>
  <c r="D886" i="1"/>
  <c r="C886" i="1"/>
  <c r="AE885" i="1"/>
  <c r="AC885" i="1"/>
  <c r="AA885" i="1"/>
  <c r="Y885" i="1"/>
  <c r="W885" i="1"/>
  <c r="U885" i="1"/>
  <c r="S885" i="1"/>
  <c r="Q885" i="1"/>
  <c r="O885" i="1"/>
  <c r="M885" i="1"/>
  <c r="K885" i="1"/>
  <c r="I885" i="1"/>
  <c r="G885" i="1"/>
  <c r="D885" i="1"/>
  <c r="C885" i="1"/>
  <c r="AE884" i="1"/>
  <c r="AC884" i="1"/>
  <c r="AA884" i="1"/>
  <c r="Y884" i="1"/>
  <c r="W884" i="1"/>
  <c r="U884" i="1"/>
  <c r="S884" i="1"/>
  <c r="Q884" i="1"/>
  <c r="O884" i="1"/>
  <c r="M884" i="1"/>
  <c r="K884" i="1"/>
  <c r="I884" i="1"/>
  <c r="G884" i="1"/>
  <c r="D884" i="1"/>
  <c r="C884" i="1"/>
  <c r="AE883" i="1"/>
  <c r="AC883" i="1"/>
  <c r="AA883" i="1"/>
  <c r="Y883" i="1"/>
  <c r="W883" i="1"/>
  <c r="U883" i="1"/>
  <c r="S883" i="1"/>
  <c r="Q883" i="1"/>
  <c r="O883" i="1"/>
  <c r="M883" i="1"/>
  <c r="K883" i="1"/>
  <c r="I883" i="1"/>
  <c r="G883" i="1"/>
  <c r="D883" i="1"/>
  <c r="C883" i="1"/>
  <c r="AE882" i="1"/>
  <c r="AC882" i="1"/>
  <c r="AA882" i="1"/>
  <c r="Y882" i="1"/>
  <c r="W882" i="1"/>
  <c r="U882" i="1"/>
  <c r="S882" i="1"/>
  <c r="Q882" i="1"/>
  <c r="O882" i="1"/>
  <c r="M882" i="1"/>
  <c r="K882" i="1"/>
  <c r="I882" i="1"/>
  <c r="G882" i="1"/>
  <c r="D882" i="1"/>
  <c r="C882" i="1"/>
  <c r="AE881" i="1"/>
  <c r="AC881" i="1"/>
  <c r="AA881" i="1"/>
  <c r="Y881" i="1"/>
  <c r="W881" i="1"/>
  <c r="U881" i="1"/>
  <c r="S881" i="1"/>
  <c r="Q881" i="1"/>
  <c r="O881" i="1"/>
  <c r="M881" i="1"/>
  <c r="K881" i="1"/>
  <c r="I881" i="1"/>
  <c r="G881" i="1"/>
  <c r="D881" i="1"/>
  <c r="C881" i="1"/>
  <c r="AE880" i="1"/>
  <c r="AC880" i="1"/>
  <c r="AA880" i="1"/>
  <c r="Y880" i="1"/>
  <c r="W880" i="1"/>
  <c r="U880" i="1"/>
  <c r="S880" i="1"/>
  <c r="Q880" i="1"/>
  <c r="O880" i="1"/>
  <c r="M880" i="1"/>
  <c r="K880" i="1"/>
  <c r="I880" i="1"/>
  <c r="G880" i="1"/>
  <c r="D880" i="1"/>
  <c r="C880" i="1"/>
  <c r="AE879" i="1"/>
  <c r="AC879" i="1"/>
  <c r="AA879" i="1"/>
  <c r="Y879" i="1"/>
  <c r="W879" i="1"/>
  <c r="U879" i="1"/>
  <c r="S879" i="1"/>
  <c r="Q879" i="1"/>
  <c r="O879" i="1"/>
  <c r="M879" i="1"/>
  <c r="K879" i="1"/>
  <c r="I879" i="1"/>
  <c r="G879" i="1"/>
  <c r="D879" i="1"/>
  <c r="C879" i="1"/>
  <c r="AE878" i="1"/>
  <c r="AC878" i="1"/>
  <c r="AA878" i="1"/>
  <c r="Y878" i="1"/>
  <c r="W878" i="1"/>
  <c r="U878" i="1"/>
  <c r="S878" i="1"/>
  <c r="Q878" i="1"/>
  <c r="O878" i="1"/>
  <c r="M878" i="1"/>
  <c r="K878" i="1"/>
  <c r="I878" i="1"/>
  <c r="G878" i="1"/>
  <c r="D878" i="1"/>
  <c r="C878" i="1"/>
  <c r="AE877" i="1"/>
  <c r="AC877" i="1"/>
  <c r="AA877" i="1"/>
  <c r="Y877" i="1"/>
  <c r="W877" i="1"/>
  <c r="U877" i="1"/>
  <c r="S877" i="1"/>
  <c r="Q877" i="1"/>
  <c r="O877" i="1"/>
  <c r="M877" i="1"/>
  <c r="K877" i="1"/>
  <c r="I877" i="1"/>
  <c r="G877" i="1"/>
  <c r="D877" i="1"/>
  <c r="C877" i="1"/>
  <c r="AE876" i="1"/>
  <c r="AC876" i="1"/>
  <c r="AA876" i="1"/>
  <c r="Y876" i="1"/>
  <c r="W876" i="1"/>
  <c r="U876" i="1"/>
  <c r="S876" i="1"/>
  <c r="Q876" i="1"/>
  <c r="O876" i="1"/>
  <c r="M876" i="1"/>
  <c r="K876" i="1"/>
  <c r="I876" i="1"/>
  <c r="G876" i="1"/>
  <c r="D876" i="1"/>
  <c r="C876" i="1"/>
  <c r="AE875" i="1"/>
  <c r="AC875" i="1"/>
  <c r="AA875" i="1"/>
  <c r="Y875" i="1"/>
  <c r="W875" i="1"/>
  <c r="U875" i="1"/>
  <c r="S875" i="1"/>
  <c r="Q875" i="1"/>
  <c r="O875" i="1"/>
  <c r="M875" i="1"/>
  <c r="K875" i="1"/>
  <c r="I875" i="1"/>
  <c r="G875" i="1"/>
  <c r="D875" i="1"/>
  <c r="C875" i="1"/>
  <c r="AE874" i="1"/>
  <c r="AC874" i="1"/>
  <c r="AA874" i="1"/>
  <c r="Y874" i="1"/>
  <c r="W874" i="1"/>
  <c r="U874" i="1"/>
  <c r="S874" i="1"/>
  <c r="Q874" i="1"/>
  <c r="O874" i="1"/>
  <c r="M874" i="1"/>
  <c r="K874" i="1"/>
  <c r="I874" i="1"/>
  <c r="G874" i="1"/>
  <c r="D874" i="1"/>
  <c r="C874" i="1"/>
  <c r="AE873" i="1"/>
  <c r="AC873" i="1"/>
  <c r="AA873" i="1"/>
  <c r="Y873" i="1"/>
  <c r="W873" i="1"/>
  <c r="U873" i="1"/>
  <c r="S873" i="1"/>
  <c r="Q873" i="1"/>
  <c r="O873" i="1"/>
  <c r="M873" i="1"/>
  <c r="K873" i="1"/>
  <c r="I873" i="1"/>
  <c r="G873" i="1"/>
  <c r="D873" i="1"/>
  <c r="C873" i="1"/>
  <c r="AE872" i="1"/>
  <c r="AC872" i="1"/>
  <c r="AA872" i="1"/>
  <c r="Y872" i="1"/>
  <c r="W872" i="1"/>
  <c r="U872" i="1"/>
  <c r="S872" i="1"/>
  <c r="Q872" i="1"/>
  <c r="O872" i="1"/>
  <c r="M872" i="1"/>
  <c r="K872" i="1"/>
  <c r="I872" i="1"/>
  <c r="G872" i="1"/>
  <c r="D872" i="1"/>
  <c r="C872" i="1"/>
  <c r="AE871" i="1"/>
  <c r="AC871" i="1"/>
  <c r="AA871" i="1"/>
  <c r="Y871" i="1"/>
  <c r="W871" i="1"/>
  <c r="U871" i="1"/>
  <c r="S871" i="1"/>
  <c r="Q871" i="1"/>
  <c r="O871" i="1"/>
  <c r="M871" i="1"/>
  <c r="K871" i="1"/>
  <c r="I871" i="1"/>
  <c r="G871" i="1"/>
  <c r="D871" i="1"/>
  <c r="C871" i="1"/>
  <c r="AE870" i="1"/>
  <c r="AC870" i="1"/>
  <c r="AA870" i="1"/>
  <c r="Y870" i="1"/>
  <c r="W870" i="1"/>
  <c r="U870" i="1"/>
  <c r="S870" i="1"/>
  <c r="Q870" i="1"/>
  <c r="O870" i="1"/>
  <c r="M870" i="1"/>
  <c r="K870" i="1"/>
  <c r="I870" i="1"/>
  <c r="G870" i="1"/>
  <c r="D870" i="1"/>
  <c r="C870" i="1"/>
  <c r="AE869" i="1"/>
  <c r="AC869" i="1"/>
  <c r="AA869" i="1"/>
  <c r="Y869" i="1"/>
  <c r="W869" i="1"/>
  <c r="U869" i="1"/>
  <c r="S869" i="1"/>
  <c r="Q869" i="1"/>
  <c r="O869" i="1"/>
  <c r="M869" i="1"/>
  <c r="K869" i="1"/>
  <c r="I869" i="1"/>
  <c r="G869" i="1"/>
  <c r="D869" i="1"/>
  <c r="C869" i="1"/>
  <c r="AE868" i="1"/>
  <c r="AC868" i="1"/>
  <c r="AA868" i="1"/>
  <c r="Y868" i="1"/>
  <c r="W868" i="1"/>
  <c r="U868" i="1"/>
  <c r="S868" i="1"/>
  <c r="Q868" i="1"/>
  <c r="O868" i="1"/>
  <c r="M868" i="1"/>
  <c r="K868" i="1"/>
  <c r="I868" i="1"/>
  <c r="G868" i="1"/>
  <c r="D868" i="1"/>
  <c r="C868" i="1"/>
  <c r="AE867" i="1"/>
  <c r="AC867" i="1"/>
  <c r="AA867" i="1"/>
  <c r="Y867" i="1"/>
  <c r="W867" i="1"/>
  <c r="U867" i="1"/>
  <c r="S867" i="1"/>
  <c r="Q867" i="1"/>
  <c r="O867" i="1"/>
  <c r="M867" i="1"/>
  <c r="K867" i="1"/>
  <c r="I867" i="1"/>
  <c r="G867" i="1"/>
  <c r="D867" i="1"/>
  <c r="C867" i="1"/>
  <c r="AE866" i="1"/>
  <c r="AC866" i="1"/>
  <c r="AA866" i="1"/>
  <c r="Y866" i="1"/>
  <c r="W866" i="1"/>
  <c r="U866" i="1"/>
  <c r="S866" i="1"/>
  <c r="Q866" i="1"/>
  <c r="O866" i="1"/>
  <c r="M866" i="1"/>
  <c r="K866" i="1"/>
  <c r="I866" i="1"/>
  <c r="G866" i="1"/>
  <c r="D866" i="1"/>
  <c r="C866" i="1"/>
  <c r="AE865" i="1"/>
  <c r="AC865" i="1"/>
  <c r="AA865" i="1"/>
  <c r="Y865" i="1"/>
  <c r="W865" i="1"/>
  <c r="U865" i="1"/>
  <c r="S865" i="1"/>
  <c r="Q865" i="1"/>
  <c r="O865" i="1"/>
  <c r="M865" i="1"/>
  <c r="K865" i="1"/>
  <c r="I865" i="1"/>
  <c r="G865" i="1"/>
  <c r="D865" i="1"/>
  <c r="C865" i="1"/>
  <c r="AE864" i="1"/>
  <c r="AC864" i="1"/>
  <c r="AA864" i="1"/>
  <c r="Y864" i="1"/>
  <c r="W864" i="1"/>
  <c r="U864" i="1"/>
  <c r="S864" i="1"/>
  <c r="Q864" i="1"/>
  <c r="O864" i="1"/>
  <c r="M864" i="1"/>
  <c r="K864" i="1"/>
  <c r="I864" i="1"/>
  <c r="G864" i="1"/>
  <c r="D864" i="1"/>
  <c r="C864" i="1"/>
  <c r="AE863" i="1"/>
  <c r="AC863" i="1"/>
  <c r="AA863" i="1"/>
  <c r="Y863" i="1"/>
  <c r="W863" i="1"/>
  <c r="U863" i="1"/>
  <c r="S863" i="1"/>
  <c r="Q863" i="1"/>
  <c r="O863" i="1"/>
  <c r="M863" i="1"/>
  <c r="K863" i="1"/>
  <c r="I863" i="1"/>
  <c r="G863" i="1"/>
  <c r="D863" i="1"/>
  <c r="C863" i="1"/>
  <c r="AE862" i="1"/>
  <c r="AC862" i="1"/>
  <c r="AA862" i="1"/>
  <c r="Y862" i="1"/>
  <c r="W862" i="1"/>
  <c r="U862" i="1"/>
  <c r="S862" i="1"/>
  <c r="Q862" i="1"/>
  <c r="O862" i="1"/>
  <c r="M862" i="1"/>
  <c r="K862" i="1"/>
  <c r="I862" i="1"/>
  <c r="G862" i="1"/>
  <c r="D862" i="1"/>
  <c r="C862" i="1"/>
  <c r="AE861" i="1"/>
  <c r="AC861" i="1"/>
  <c r="AA861" i="1"/>
  <c r="Y861" i="1"/>
  <c r="W861" i="1"/>
  <c r="U861" i="1"/>
  <c r="S861" i="1"/>
  <c r="Q861" i="1"/>
  <c r="O861" i="1"/>
  <c r="M861" i="1"/>
  <c r="K861" i="1"/>
  <c r="I861" i="1"/>
  <c r="G861" i="1"/>
  <c r="D861" i="1"/>
  <c r="C861" i="1"/>
  <c r="AE860" i="1"/>
  <c r="AC860" i="1"/>
  <c r="AA860" i="1"/>
  <c r="Y860" i="1"/>
  <c r="W860" i="1"/>
  <c r="U860" i="1"/>
  <c r="S860" i="1"/>
  <c r="Q860" i="1"/>
  <c r="O860" i="1"/>
  <c r="M860" i="1"/>
  <c r="K860" i="1"/>
  <c r="I860" i="1"/>
  <c r="G860" i="1"/>
  <c r="D860" i="1"/>
  <c r="C860" i="1"/>
  <c r="AE859" i="1"/>
  <c r="AC859" i="1"/>
  <c r="AA859" i="1"/>
  <c r="Y859" i="1"/>
  <c r="W859" i="1"/>
  <c r="U859" i="1"/>
  <c r="S859" i="1"/>
  <c r="Q859" i="1"/>
  <c r="O859" i="1"/>
  <c r="M859" i="1"/>
  <c r="K859" i="1"/>
  <c r="I859" i="1"/>
  <c r="G859" i="1"/>
  <c r="D859" i="1"/>
  <c r="C859" i="1"/>
  <c r="AE858" i="1"/>
  <c r="AC858" i="1"/>
  <c r="AA858" i="1"/>
  <c r="Y858" i="1"/>
  <c r="W858" i="1"/>
  <c r="U858" i="1"/>
  <c r="S858" i="1"/>
  <c r="Q858" i="1"/>
  <c r="O858" i="1"/>
  <c r="M858" i="1"/>
  <c r="K858" i="1"/>
  <c r="I858" i="1"/>
  <c r="G858" i="1"/>
  <c r="D858" i="1"/>
  <c r="C858" i="1"/>
  <c r="AE857" i="1"/>
  <c r="AC857" i="1"/>
  <c r="AA857" i="1"/>
  <c r="Y857" i="1"/>
  <c r="W857" i="1"/>
  <c r="U857" i="1"/>
  <c r="S857" i="1"/>
  <c r="Q857" i="1"/>
  <c r="O857" i="1"/>
  <c r="M857" i="1"/>
  <c r="K857" i="1"/>
  <c r="I857" i="1"/>
  <c r="G857" i="1"/>
  <c r="D857" i="1"/>
  <c r="C857" i="1"/>
  <c r="AE856" i="1"/>
  <c r="AC856" i="1"/>
  <c r="AA856" i="1"/>
  <c r="Y856" i="1"/>
  <c r="W856" i="1"/>
  <c r="U856" i="1"/>
  <c r="S856" i="1"/>
  <c r="Q856" i="1"/>
  <c r="O856" i="1"/>
  <c r="M856" i="1"/>
  <c r="K856" i="1"/>
  <c r="I856" i="1"/>
  <c r="G856" i="1"/>
  <c r="D856" i="1"/>
  <c r="C856" i="1"/>
  <c r="AE855" i="1"/>
  <c r="AC855" i="1"/>
  <c r="AA855" i="1"/>
  <c r="Y855" i="1"/>
  <c r="W855" i="1"/>
  <c r="U855" i="1"/>
  <c r="S855" i="1"/>
  <c r="Q855" i="1"/>
  <c r="O855" i="1"/>
  <c r="M855" i="1"/>
  <c r="K855" i="1"/>
  <c r="I855" i="1"/>
  <c r="G855" i="1"/>
  <c r="D855" i="1"/>
  <c r="C855" i="1"/>
  <c r="AE854" i="1"/>
  <c r="AC854" i="1"/>
  <c r="AA854" i="1"/>
  <c r="Y854" i="1"/>
  <c r="W854" i="1"/>
  <c r="U854" i="1"/>
  <c r="S854" i="1"/>
  <c r="Q854" i="1"/>
  <c r="O854" i="1"/>
  <c r="M854" i="1"/>
  <c r="K854" i="1"/>
  <c r="I854" i="1"/>
  <c r="G854" i="1"/>
  <c r="D854" i="1"/>
  <c r="C854" i="1"/>
  <c r="AE853" i="1"/>
  <c r="AC853" i="1"/>
  <c r="AA853" i="1"/>
  <c r="Y853" i="1"/>
  <c r="W853" i="1"/>
  <c r="U853" i="1"/>
  <c r="S853" i="1"/>
  <c r="Q853" i="1"/>
  <c r="O853" i="1"/>
  <c r="M853" i="1"/>
  <c r="K853" i="1"/>
  <c r="I853" i="1"/>
  <c r="G853" i="1"/>
  <c r="D853" i="1"/>
  <c r="C853" i="1"/>
  <c r="AE852" i="1"/>
  <c r="AC852" i="1"/>
  <c r="AA852" i="1"/>
  <c r="Y852" i="1"/>
  <c r="W852" i="1"/>
  <c r="U852" i="1"/>
  <c r="S852" i="1"/>
  <c r="Q852" i="1"/>
  <c r="O852" i="1"/>
  <c r="M852" i="1"/>
  <c r="K852" i="1"/>
  <c r="I852" i="1"/>
  <c r="G852" i="1"/>
  <c r="D852" i="1"/>
  <c r="C852" i="1"/>
  <c r="AE851" i="1"/>
  <c r="AC851" i="1"/>
  <c r="AA851" i="1"/>
  <c r="Y851" i="1"/>
  <c r="W851" i="1"/>
  <c r="U851" i="1"/>
  <c r="S851" i="1"/>
  <c r="Q851" i="1"/>
  <c r="O851" i="1"/>
  <c r="M851" i="1"/>
  <c r="K851" i="1"/>
  <c r="I851" i="1"/>
  <c r="G851" i="1"/>
  <c r="D851" i="1"/>
  <c r="C851" i="1"/>
  <c r="AE850" i="1"/>
  <c r="AC850" i="1"/>
  <c r="AA850" i="1"/>
  <c r="Y850" i="1"/>
  <c r="W850" i="1"/>
  <c r="U850" i="1"/>
  <c r="S850" i="1"/>
  <c r="Q850" i="1"/>
  <c r="O850" i="1"/>
  <c r="M850" i="1"/>
  <c r="K850" i="1"/>
  <c r="I850" i="1"/>
  <c r="G850" i="1"/>
  <c r="D850" i="1"/>
  <c r="C850" i="1"/>
  <c r="AE849" i="1"/>
  <c r="AC849" i="1"/>
  <c r="AA849" i="1"/>
  <c r="Y849" i="1"/>
  <c r="W849" i="1"/>
  <c r="U849" i="1"/>
  <c r="S849" i="1"/>
  <c r="Q849" i="1"/>
  <c r="O849" i="1"/>
  <c r="M849" i="1"/>
  <c r="K849" i="1"/>
  <c r="I849" i="1"/>
  <c r="G849" i="1"/>
  <c r="D849" i="1"/>
  <c r="C849" i="1"/>
  <c r="AE848" i="1"/>
  <c r="AC848" i="1"/>
  <c r="AA848" i="1"/>
  <c r="Y848" i="1"/>
  <c r="W848" i="1"/>
  <c r="U848" i="1"/>
  <c r="S848" i="1"/>
  <c r="Q848" i="1"/>
  <c r="O848" i="1"/>
  <c r="M848" i="1"/>
  <c r="K848" i="1"/>
  <c r="I848" i="1"/>
  <c r="G848" i="1"/>
  <c r="D848" i="1"/>
  <c r="C848" i="1"/>
  <c r="AE847" i="1"/>
  <c r="AC847" i="1"/>
  <c r="AA847" i="1"/>
  <c r="Y847" i="1"/>
  <c r="W847" i="1"/>
  <c r="U847" i="1"/>
  <c r="S847" i="1"/>
  <c r="Q847" i="1"/>
  <c r="O847" i="1"/>
  <c r="M847" i="1"/>
  <c r="K847" i="1"/>
  <c r="I847" i="1"/>
  <c r="G847" i="1"/>
  <c r="D847" i="1"/>
  <c r="C847" i="1"/>
  <c r="AE846" i="1"/>
  <c r="AC846" i="1"/>
  <c r="AA846" i="1"/>
  <c r="Y846" i="1"/>
  <c r="W846" i="1"/>
  <c r="U846" i="1"/>
  <c r="S846" i="1"/>
  <c r="Q846" i="1"/>
  <c r="O846" i="1"/>
  <c r="M846" i="1"/>
  <c r="K846" i="1"/>
  <c r="I846" i="1"/>
  <c r="G846" i="1"/>
  <c r="D846" i="1"/>
  <c r="C846" i="1"/>
  <c r="AE845" i="1"/>
  <c r="AC845" i="1"/>
  <c r="AA845" i="1"/>
  <c r="Y845" i="1"/>
  <c r="W845" i="1"/>
  <c r="U845" i="1"/>
  <c r="S845" i="1"/>
  <c r="Q845" i="1"/>
  <c r="O845" i="1"/>
  <c r="M845" i="1"/>
  <c r="K845" i="1"/>
  <c r="I845" i="1"/>
  <c r="G845" i="1"/>
  <c r="D845" i="1"/>
  <c r="C845" i="1"/>
  <c r="AE844" i="1"/>
  <c r="AC844" i="1"/>
  <c r="AA844" i="1"/>
  <c r="Y844" i="1"/>
  <c r="W844" i="1"/>
  <c r="U844" i="1"/>
  <c r="S844" i="1"/>
  <c r="Q844" i="1"/>
  <c r="O844" i="1"/>
  <c r="M844" i="1"/>
  <c r="K844" i="1"/>
  <c r="I844" i="1"/>
  <c r="G844" i="1"/>
  <c r="D844" i="1"/>
  <c r="C844" i="1"/>
  <c r="AE843" i="1"/>
  <c r="AC843" i="1"/>
  <c r="AA843" i="1"/>
  <c r="Y843" i="1"/>
  <c r="W843" i="1"/>
  <c r="U843" i="1"/>
  <c r="S843" i="1"/>
  <c r="Q843" i="1"/>
  <c r="O843" i="1"/>
  <c r="M843" i="1"/>
  <c r="K843" i="1"/>
  <c r="I843" i="1"/>
  <c r="G843" i="1"/>
  <c r="D843" i="1"/>
  <c r="C843" i="1"/>
  <c r="AE842" i="1"/>
  <c r="AC842" i="1"/>
  <c r="AA842" i="1"/>
  <c r="Y842" i="1"/>
  <c r="W842" i="1"/>
  <c r="U842" i="1"/>
  <c r="S842" i="1"/>
  <c r="Q842" i="1"/>
  <c r="O842" i="1"/>
  <c r="M842" i="1"/>
  <c r="K842" i="1"/>
  <c r="I842" i="1"/>
  <c r="G842" i="1"/>
  <c r="D842" i="1"/>
  <c r="C842" i="1"/>
  <c r="AE841" i="1"/>
  <c r="AC841" i="1"/>
  <c r="AA841" i="1"/>
  <c r="Y841" i="1"/>
  <c r="W841" i="1"/>
  <c r="U841" i="1"/>
  <c r="S841" i="1"/>
  <c r="Q841" i="1"/>
  <c r="O841" i="1"/>
  <c r="M841" i="1"/>
  <c r="K841" i="1"/>
  <c r="I841" i="1"/>
  <c r="G841" i="1"/>
  <c r="D841" i="1"/>
  <c r="C841" i="1"/>
  <c r="AE840" i="1"/>
  <c r="AC840" i="1"/>
  <c r="AA840" i="1"/>
  <c r="Y840" i="1"/>
  <c r="W840" i="1"/>
  <c r="U840" i="1"/>
  <c r="S840" i="1"/>
  <c r="Q840" i="1"/>
  <c r="O840" i="1"/>
  <c r="M840" i="1"/>
  <c r="K840" i="1"/>
  <c r="I840" i="1"/>
  <c r="G840" i="1"/>
  <c r="D840" i="1"/>
  <c r="C840" i="1"/>
  <c r="AE839" i="1"/>
  <c r="AC839" i="1"/>
  <c r="AA839" i="1"/>
  <c r="Y839" i="1"/>
  <c r="W839" i="1"/>
  <c r="U839" i="1"/>
  <c r="S839" i="1"/>
  <c r="Q839" i="1"/>
  <c r="O839" i="1"/>
  <c r="M839" i="1"/>
  <c r="K839" i="1"/>
  <c r="I839" i="1"/>
  <c r="G839" i="1"/>
  <c r="D839" i="1"/>
  <c r="C839" i="1"/>
  <c r="AE838" i="1"/>
  <c r="AC838" i="1"/>
  <c r="AA838" i="1"/>
  <c r="Y838" i="1"/>
  <c r="W838" i="1"/>
  <c r="U838" i="1"/>
  <c r="S838" i="1"/>
  <c r="Q838" i="1"/>
  <c r="O838" i="1"/>
  <c r="M838" i="1"/>
  <c r="K838" i="1"/>
  <c r="I838" i="1"/>
  <c r="G838" i="1"/>
  <c r="D838" i="1"/>
  <c r="C838" i="1"/>
  <c r="AE837" i="1"/>
  <c r="AC837" i="1"/>
  <c r="AA837" i="1"/>
  <c r="Y837" i="1"/>
  <c r="W837" i="1"/>
  <c r="U837" i="1"/>
  <c r="S837" i="1"/>
  <c r="Q837" i="1"/>
  <c r="O837" i="1"/>
  <c r="M837" i="1"/>
  <c r="K837" i="1"/>
  <c r="I837" i="1"/>
  <c r="G837" i="1"/>
  <c r="D837" i="1"/>
  <c r="C837" i="1"/>
  <c r="AE836" i="1"/>
  <c r="AC836" i="1"/>
  <c r="AA836" i="1"/>
  <c r="Y836" i="1"/>
  <c r="W836" i="1"/>
  <c r="U836" i="1"/>
  <c r="S836" i="1"/>
  <c r="Q836" i="1"/>
  <c r="O836" i="1"/>
  <c r="M836" i="1"/>
  <c r="K836" i="1"/>
  <c r="I836" i="1"/>
  <c r="G836" i="1"/>
  <c r="D836" i="1"/>
  <c r="C836" i="1"/>
  <c r="AE835" i="1"/>
  <c r="AC835" i="1"/>
  <c r="AA835" i="1"/>
  <c r="Y835" i="1"/>
  <c r="W835" i="1"/>
  <c r="U835" i="1"/>
  <c r="S835" i="1"/>
  <c r="Q835" i="1"/>
  <c r="O835" i="1"/>
  <c r="M835" i="1"/>
  <c r="K835" i="1"/>
  <c r="I835" i="1"/>
  <c r="G835" i="1"/>
  <c r="D835" i="1"/>
  <c r="C835" i="1"/>
  <c r="AE834" i="1"/>
  <c r="AC834" i="1"/>
  <c r="AA834" i="1"/>
  <c r="Y834" i="1"/>
  <c r="W834" i="1"/>
  <c r="U834" i="1"/>
  <c r="S834" i="1"/>
  <c r="Q834" i="1"/>
  <c r="O834" i="1"/>
  <c r="M834" i="1"/>
  <c r="K834" i="1"/>
  <c r="I834" i="1"/>
  <c r="G834" i="1"/>
  <c r="D834" i="1"/>
  <c r="C834" i="1"/>
  <c r="AE833" i="1"/>
  <c r="AC833" i="1"/>
  <c r="AA833" i="1"/>
  <c r="Y833" i="1"/>
  <c r="W833" i="1"/>
  <c r="U833" i="1"/>
  <c r="S833" i="1"/>
  <c r="Q833" i="1"/>
  <c r="O833" i="1"/>
  <c r="M833" i="1"/>
  <c r="K833" i="1"/>
  <c r="I833" i="1"/>
  <c r="G833" i="1"/>
  <c r="D833" i="1"/>
  <c r="C833" i="1"/>
  <c r="AE832" i="1"/>
  <c r="AC832" i="1"/>
  <c r="AA832" i="1"/>
  <c r="Y832" i="1"/>
  <c r="W832" i="1"/>
  <c r="U832" i="1"/>
  <c r="S832" i="1"/>
  <c r="Q832" i="1"/>
  <c r="O832" i="1"/>
  <c r="M832" i="1"/>
  <c r="K832" i="1"/>
  <c r="I832" i="1"/>
  <c r="G832" i="1"/>
  <c r="D832" i="1"/>
  <c r="C832" i="1"/>
  <c r="AE831" i="1"/>
  <c r="AC831" i="1"/>
  <c r="AA831" i="1"/>
  <c r="Y831" i="1"/>
  <c r="W831" i="1"/>
  <c r="U831" i="1"/>
  <c r="S831" i="1"/>
  <c r="Q831" i="1"/>
  <c r="O831" i="1"/>
  <c r="M831" i="1"/>
  <c r="K831" i="1"/>
  <c r="I831" i="1"/>
  <c r="G831" i="1"/>
  <c r="D831" i="1"/>
  <c r="C831" i="1"/>
  <c r="AE830" i="1"/>
  <c r="AC830" i="1"/>
  <c r="AA830" i="1"/>
  <c r="Y830" i="1"/>
  <c r="W830" i="1"/>
  <c r="U830" i="1"/>
  <c r="S830" i="1"/>
  <c r="Q830" i="1"/>
  <c r="O830" i="1"/>
  <c r="M830" i="1"/>
  <c r="K830" i="1"/>
  <c r="I830" i="1"/>
  <c r="G830" i="1"/>
  <c r="D830" i="1"/>
  <c r="C830" i="1"/>
  <c r="AE829" i="1"/>
  <c r="AC829" i="1"/>
  <c r="AA829" i="1"/>
  <c r="Y829" i="1"/>
  <c r="W829" i="1"/>
  <c r="U829" i="1"/>
  <c r="S829" i="1"/>
  <c r="Q829" i="1"/>
  <c r="O829" i="1"/>
  <c r="M829" i="1"/>
  <c r="K829" i="1"/>
  <c r="I829" i="1"/>
  <c r="G829" i="1"/>
  <c r="D829" i="1"/>
  <c r="C829" i="1"/>
  <c r="AE828" i="1"/>
  <c r="AC828" i="1"/>
  <c r="AA828" i="1"/>
  <c r="Y828" i="1"/>
  <c r="W828" i="1"/>
  <c r="U828" i="1"/>
  <c r="S828" i="1"/>
  <c r="Q828" i="1"/>
  <c r="O828" i="1"/>
  <c r="M828" i="1"/>
  <c r="K828" i="1"/>
  <c r="I828" i="1"/>
  <c r="G828" i="1"/>
  <c r="D828" i="1"/>
  <c r="C828" i="1"/>
  <c r="AE827" i="1"/>
  <c r="AC827" i="1"/>
  <c r="AA827" i="1"/>
  <c r="Y827" i="1"/>
  <c r="W827" i="1"/>
  <c r="U827" i="1"/>
  <c r="S827" i="1"/>
  <c r="Q827" i="1"/>
  <c r="O827" i="1"/>
  <c r="M827" i="1"/>
  <c r="K827" i="1"/>
  <c r="I827" i="1"/>
  <c r="G827" i="1"/>
  <c r="D827" i="1"/>
  <c r="C827" i="1"/>
  <c r="AE826" i="1"/>
  <c r="AC826" i="1"/>
  <c r="AA826" i="1"/>
  <c r="Y826" i="1"/>
  <c r="W826" i="1"/>
  <c r="U826" i="1"/>
  <c r="S826" i="1"/>
  <c r="Q826" i="1"/>
  <c r="O826" i="1"/>
  <c r="M826" i="1"/>
  <c r="K826" i="1"/>
  <c r="I826" i="1"/>
  <c r="G826" i="1"/>
  <c r="D826" i="1"/>
  <c r="C826" i="1"/>
  <c r="AE825" i="1"/>
  <c r="AC825" i="1"/>
  <c r="AA825" i="1"/>
  <c r="Y825" i="1"/>
  <c r="W825" i="1"/>
  <c r="U825" i="1"/>
  <c r="S825" i="1"/>
  <c r="Q825" i="1"/>
  <c r="O825" i="1"/>
  <c r="M825" i="1"/>
  <c r="K825" i="1"/>
  <c r="I825" i="1"/>
  <c r="G825" i="1"/>
  <c r="D825" i="1"/>
  <c r="C825" i="1"/>
  <c r="AE824" i="1"/>
  <c r="AC824" i="1"/>
  <c r="AA824" i="1"/>
  <c r="Y824" i="1"/>
  <c r="W824" i="1"/>
  <c r="U824" i="1"/>
  <c r="S824" i="1"/>
  <c r="Q824" i="1"/>
  <c r="O824" i="1"/>
  <c r="M824" i="1"/>
  <c r="K824" i="1"/>
  <c r="I824" i="1"/>
  <c r="G824" i="1"/>
  <c r="D824" i="1"/>
  <c r="C824" i="1"/>
  <c r="AE823" i="1"/>
  <c r="AC823" i="1"/>
  <c r="AA823" i="1"/>
  <c r="Y823" i="1"/>
  <c r="W823" i="1"/>
  <c r="U823" i="1"/>
  <c r="S823" i="1"/>
  <c r="Q823" i="1"/>
  <c r="O823" i="1"/>
  <c r="M823" i="1"/>
  <c r="K823" i="1"/>
  <c r="I823" i="1"/>
  <c r="G823" i="1"/>
  <c r="D823" i="1"/>
  <c r="C823" i="1"/>
  <c r="AE822" i="1"/>
  <c r="AC822" i="1"/>
  <c r="AA822" i="1"/>
  <c r="Y822" i="1"/>
  <c r="W822" i="1"/>
  <c r="U822" i="1"/>
  <c r="S822" i="1"/>
  <c r="Q822" i="1"/>
  <c r="O822" i="1"/>
  <c r="M822" i="1"/>
  <c r="K822" i="1"/>
  <c r="I822" i="1"/>
  <c r="G822" i="1"/>
  <c r="D822" i="1"/>
  <c r="C822" i="1"/>
  <c r="AE821" i="1"/>
  <c r="AC821" i="1"/>
  <c r="AA821" i="1"/>
  <c r="Y821" i="1"/>
  <c r="W821" i="1"/>
  <c r="U821" i="1"/>
  <c r="S821" i="1"/>
  <c r="Q821" i="1"/>
  <c r="O821" i="1"/>
  <c r="M821" i="1"/>
  <c r="K821" i="1"/>
  <c r="I821" i="1"/>
  <c r="G821" i="1"/>
  <c r="D821" i="1"/>
  <c r="C821" i="1"/>
  <c r="AE820" i="1"/>
  <c r="AC820" i="1"/>
  <c r="AA820" i="1"/>
  <c r="Y820" i="1"/>
  <c r="W820" i="1"/>
  <c r="U820" i="1"/>
  <c r="S820" i="1"/>
  <c r="Q820" i="1"/>
  <c r="O820" i="1"/>
  <c r="M820" i="1"/>
  <c r="K820" i="1"/>
  <c r="I820" i="1"/>
  <c r="G820" i="1"/>
  <c r="D820" i="1"/>
  <c r="C820" i="1"/>
  <c r="AE819" i="1"/>
  <c r="AC819" i="1"/>
  <c r="AA819" i="1"/>
  <c r="Y819" i="1"/>
  <c r="W819" i="1"/>
  <c r="U819" i="1"/>
  <c r="S819" i="1"/>
  <c r="Q819" i="1"/>
  <c r="O819" i="1"/>
  <c r="M819" i="1"/>
  <c r="K819" i="1"/>
  <c r="I819" i="1"/>
  <c r="G819" i="1"/>
  <c r="D819" i="1"/>
  <c r="C819" i="1"/>
  <c r="AE818" i="1"/>
  <c r="AC818" i="1"/>
  <c r="AA818" i="1"/>
  <c r="Y818" i="1"/>
  <c r="W818" i="1"/>
  <c r="U818" i="1"/>
  <c r="S818" i="1"/>
  <c r="Q818" i="1"/>
  <c r="O818" i="1"/>
  <c r="M818" i="1"/>
  <c r="K818" i="1"/>
  <c r="I818" i="1"/>
  <c r="G818" i="1"/>
  <c r="D818" i="1"/>
  <c r="C818" i="1"/>
  <c r="AE817" i="1"/>
  <c r="AC817" i="1"/>
  <c r="AA817" i="1"/>
  <c r="Y817" i="1"/>
  <c r="W817" i="1"/>
  <c r="U817" i="1"/>
  <c r="S817" i="1"/>
  <c r="Q817" i="1"/>
  <c r="O817" i="1"/>
  <c r="M817" i="1"/>
  <c r="K817" i="1"/>
  <c r="I817" i="1"/>
  <c r="G817" i="1"/>
  <c r="D817" i="1"/>
  <c r="C817" i="1"/>
  <c r="AE816" i="1"/>
  <c r="AC816" i="1"/>
  <c r="AA816" i="1"/>
  <c r="Y816" i="1"/>
  <c r="W816" i="1"/>
  <c r="U816" i="1"/>
  <c r="S816" i="1"/>
  <c r="Q816" i="1"/>
  <c r="O816" i="1"/>
  <c r="M816" i="1"/>
  <c r="K816" i="1"/>
  <c r="I816" i="1"/>
  <c r="G816" i="1"/>
  <c r="D816" i="1"/>
  <c r="C816" i="1"/>
  <c r="AE815" i="1"/>
  <c r="AC815" i="1"/>
  <c r="AA815" i="1"/>
  <c r="Y815" i="1"/>
  <c r="W815" i="1"/>
  <c r="U815" i="1"/>
  <c r="S815" i="1"/>
  <c r="Q815" i="1"/>
  <c r="O815" i="1"/>
  <c r="M815" i="1"/>
  <c r="K815" i="1"/>
  <c r="I815" i="1"/>
  <c r="G815" i="1"/>
  <c r="D815" i="1"/>
  <c r="C815" i="1"/>
  <c r="AE814" i="1"/>
  <c r="AC814" i="1"/>
  <c r="AA814" i="1"/>
  <c r="Y814" i="1"/>
  <c r="W814" i="1"/>
  <c r="U814" i="1"/>
  <c r="S814" i="1"/>
  <c r="Q814" i="1"/>
  <c r="O814" i="1"/>
  <c r="M814" i="1"/>
  <c r="K814" i="1"/>
  <c r="I814" i="1"/>
  <c r="G814" i="1"/>
  <c r="D814" i="1"/>
  <c r="C814" i="1"/>
  <c r="AE813" i="1"/>
  <c r="AC813" i="1"/>
  <c r="AA813" i="1"/>
  <c r="Y813" i="1"/>
  <c r="W813" i="1"/>
  <c r="U813" i="1"/>
  <c r="S813" i="1"/>
  <c r="Q813" i="1"/>
  <c r="O813" i="1"/>
  <c r="M813" i="1"/>
  <c r="K813" i="1"/>
  <c r="I813" i="1"/>
  <c r="G813" i="1"/>
  <c r="D813" i="1"/>
  <c r="C813" i="1"/>
  <c r="AE812" i="1"/>
  <c r="AC812" i="1"/>
  <c r="AA812" i="1"/>
  <c r="Y812" i="1"/>
  <c r="W812" i="1"/>
  <c r="U812" i="1"/>
  <c r="S812" i="1"/>
  <c r="Q812" i="1"/>
  <c r="O812" i="1"/>
  <c r="M812" i="1"/>
  <c r="K812" i="1"/>
  <c r="I812" i="1"/>
  <c r="G812" i="1"/>
  <c r="D812" i="1"/>
  <c r="C812" i="1"/>
  <c r="AE811" i="1"/>
  <c r="AC811" i="1"/>
  <c r="AA811" i="1"/>
  <c r="Y811" i="1"/>
  <c r="W811" i="1"/>
  <c r="U811" i="1"/>
  <c r="S811" i="1"/>
  <c r="Q811" i="1"/>
  <c r="O811" i="1"/>
  <c r="M811" i="1"/>
  <c r="K811" i="1"/>
  <c r="I811" i="1"/>
  <c r="G811" i="1"/>
  <c r="D811" i="1"/>
  <c r="C811" i="1"/>
  <c r="AE810" i="1"/>
  <c r="AC810" i="1"/>
  <c r="AA810" i="1"/>
  <c r="Y810" i="1"/>
  <c r="W810" i="1"/>
  <c r="U810" i="1"/>
  <c r="S810" i="1"/>
  <c r="Q810" i="1"/>
  <c r="O810" i="1"/>
  <c r="M810" i="1"/>
  <c r="K810" i="1"/>
  <c r="I810" i="1"/>
  <c r="G810" i="1"/>
  <c r="D810" i="1"/>
  <c r="C810" i="1"/>
  <c r="AE809" i="1"/>
  <c r="AC809" i="1"/>
  <c r="AA809" i="1"/>
  <c r="Y809" i="1"/>
  <c r="W809" i="1"/>
  <c r="U809" i="1"/>
  <c r="S809" i="1"/>
  <c r="Q809" i="1"/>
  <c r="O809" i="1"/>
  <c r="M809" i="1"/>
  <c r="K809" i="1"/>
  <c r="I809" i="1"/>
  <c r="G809" i="1"/>
  <c r="D809" i="1"/>
  <c r="C809" i="1"/>
  <c r="AE808" i="1"/>
  <c r="AC808" i="1"/>
  <c r="AA808" i="1"/>
  <c r="Y808" i="1"/>
  <c r="W808" i="1"/>
  <c r="U808" i="1"/>
  <c r="S808" i="1"/>
  <c r="Q808" i="1"/>
  <c r="O808" i="1"/>
  <c r="M808" i="1"/>
  <c r="K808" i="1"/>
  <c r="I808" i="1"/>
  <c r="G808" i="1"/>
  <c r="D808" i="1"/>
  <c r="C808" i="1"/>
  <c r="AE807" i="1"/>
  <c r="AC807" i="1"/>
  <c r="AA807" i="1"/>
  <c r="Y807" i="1"/>
  <c r="W807" i="1"/>
  <c r="U807" i="1"/>
  <c r="S807" i="1"/>
  <c r="Q807" i="1"/>
  <c r="O807" i="1"/>
  <c r="M807" i="1"/>
  <c r="K807" i="1"/>
  <c r="I807" i="1"/>
  <c r="G807" i="1"/>
  <c r="D807" i="1"/>
  <c r="C807" i="1"/>
  <c r="AE806" i="1"/>
  <c r="AC806" i="1"/>
  <c r="AA806" i="1"/>
  <c r="Y806" i="1"/>
  <c r="W806" i="1"/>
  <c r="U806" i="1"/>
  <c r="S806" i="1"/>
  <c r="Q806" i="1"/>
  <c r="O806" i="1"/>
  <c r="M806" i="1"/>
  <c r="K806" i="1"/>
  <c r="I806" i="1"/>
  <c r="G806" i="1"/>
  <c r="D806" i="1"/>
  <c r="C806" i="1"/>
  <c r="AE805" i="1"/>
  <c r="AC805" i="1"/>
  <c r="AA805" i="1"/>
  <c r="Y805" i="1"/>
  <c r="W805" i="1"/>
  <c r="U805" i="1"/>
  <c r="S805" i="1"/>
  <c r="Q805" i="1"/>
  <c r="O805" i="1"/>
  <c r="M805" i="1"/>
  <c r="K805" i="1"/>
  <c r="I805" i="1"/>
  <c r="G805" i="1"/>
  <c r="D805" i="1"/>
  <c r="C805" i="1"/>
  <c r="AE804" i="1"/>
  <c r="AC804" i="1"/>
  <c r="AA804" i="1"/>
  <c r="Y804" i="1"/>
  <c r="W804" i="1"/>
  <c r="U804" i="1"/>
  <c r="S804" i="1"/>
  <c r="Q804" i="1"/>
  <c r="O804" i="1"/>
  <c r="M804" i="1"/>
  <c r="K804" i="1"/>
  <c r="I804" i="1"/>
  <c r="G804" i="1"/>
  <c r="D804" i="1"/>
  <c r="C804" i="1"/>
  <c r="AE803" i="1"/>
  <c r="AC803" i="1"/>
  <c r="AA803" i="1"/>
  <c r="Y803" i="1"/>
  <c r="W803" i="1"/>
  <c r="U803" i="1"/>
  <c r="S803" i="1"/>
  <c r="Q803" i="1"/>
  <c r="O803" i="1"/>
  <c r="M803" i="1"/>
  <c r="K803" i="1"/>
  <c r="I803" i="1"/>
  <c r="G803" i="1"/>
  <c r="D803" i="1"/>
  <c r="C803" i="1"/>
  <c r="AE802" i="1"/>
  <c r="AC802" i="1"/>
  <c r="AA802" i="1"/>
  <c r="Y802" i="1"/>
  <c r="W802" i="1"/>
  <c r="U802" i="1"/>
  <c r="S802" i="1"/>
  <c r="Q802" i="1"/>
  <c r="O802" i="1"/>
  <c r="M802" i="1"/>
  <c r="K802" i="1"/>
  <c r="I802" i="1"/>
  <c r="G802" i="1"/>
  <c r="D802" i="1"/>
  <c r="C802" i="1"/>
  <c r="AE801" i="1"/>
  <c r="AC801" i="1"/>
  <c r="AA801" i="1"/>
  <c r="Y801" i="1"/>
  <c r="W801" i="1"/>
  <c r="U801" i="1"/>
  <c r="S801" i="1"/>
  <c r="Q801" i="1"/>
  <c r="O801" i="1"/>
  <c r="M801" i="1"/>
  <c r="K801" i="1"/>
  <c r="I801" i="1"/>
  <c r="G801" i="1"/>
  <c r="D801" i="1"/>
  <c r="C801" i="1"/>
  <c r="AE800" i="1"/>
  <c r="AC800" i="1"/>
  <c r="AA800" i="1"/>
  <c r="Y800" i="1"/>
  <c r="W800" i="1"/>
  <c r="U800" i="1"/>
  <c r="S800" i="1"/>
  <c r="Q800" i="1"/>
  <c r="O800" i="1"/>
  <c r="M800" i="1"/>
  <c r="K800" i="1"/>
  <c r="I800" i="1"/>
  <c r="G800" i="1"/>
  <c r="D800" i="1"/>
  <c r="C800" i="1"/>
  <c r="AE799" i="1"/>
  <c r="AC799" i="1"/>
  <c r="AA799" i="1"/>
  <c r="Y799" i="1"/>
  <c r="W799" i="1"/>
  <c r="U799" i="1"/>
  <c r="S799" i="1"/>
  <c r="Q799" i="1"/>
  <c r="O799" i="1"/>
  <c r="M799" i="1"/>
  <c r="K799" i="1"/>
  <c r="I799" i="1"/>
  <c r="G799" i="1"/>
  <c r="D799" i="1"/>
  <c r="C799" i="1"/>
  <c r="AE798" i="1"/>
  <c r="AC798" i="1"/>
  <c r="AA798" i="1"/>
  <c r="Y798" i="1"/>
  <c r="W798" i="1"/>
  <c r="U798" i="1"/>
  <c r="S798" i="1"/>
  <c r="Q798" i="1"/>
  <c r="O798" i="1"/>
  <c r="M798" i="1"/>
  <c r="K798" i="1"/>
  <c r="I798" i="1"/>
  <c r="G798" i="1"/>
  <c r="D798" i="1"/>
  <c r="C798" i="1"/>
  <c r="AE797" i="1"/>
  <c r="AC797" i="1"/>
  <c r="AA797" i="1"/>
  <c r="Y797" i="1"/>
  <c r="W797" i="1"/>
  <c r="U797" i="1"/>
  <c r="S797" i="1"/>
  <c r="Q797" i="1"/>
  <c r="O797" i="1"/>
  <c r="M797" i="1"/>
  <c r="K797" i="1"/>
  <c r="I797" i="1"/>
  <c r="G797" i="1"/>
  <c r="D797" i="1"/>
  <c r="C797" i="1"/>
  <c r="AE796" i="1"/>
  <c r="AC796" i="1"/>
  <c r="AA796" i="1"/>
  <c r="Y796" i="1"/>
  <c r="W796" i="1"/>
  <c r="U796" i="1"/>
  <c r="S796" i="1"/>
  <c r="Q796" i="1"/>
  <c r="O796" i="1"/>
  <c r="M796" i="1"/>
  <c r="K796" i="1"/>
  <c r="I796" i="1"/>
  <c r="G796" i="1"/>
  <c r="D796" i="1"/>
  <c r="C796" i="1"/>
  <c r="AE795" i="1"/>
  <c r="AC795" i="1"/>
  <c r="AA795" i="1"/>
  <c r="Y795" i="1"/>
  <c r="W795" i="1"/>
  <c r="U795" i="1"/>
  <c r="S795" i="1"/>
  <c r="Q795" i="1"/>
  <c r="O795" i="1"/>
  <c r="M795" i="1"/>
  <c r="K795" i="1"/>
  <c r="I795" i="1"/>
  <c r="G795" i="1"/>
  <c r="D795" i="1"/>
  <c r="C795" i="1"/>
  <c r="AE794" i="1"/>
  <c r="AC794" i="1"/>
  <c r="AA794" i="1"/>
  <c r="Y794" i="1"/>
  <c r="W794" i="1"/>
  <c r="U794" i="1"/>
  <c r="S794" i="1"/>
  <c r="Q794" i="1"/>
  <c r="O794" i="1"/>
  <c r="M794" i="1"/>
  <c r="K794" i="1"/>
  <c r="I794" i="1"/>
  <c r="G794" i="1"/>
  <c r="D794" i="1"/>
  <c r="C794" i="1"/>
  <c r="AE793" i="1"/>
  <c r="AC793" i="1"/>
  <c r="AA793" i="1"/>
  <c r="Y793" i="1"/>
  <c r="W793" i="1"/>
  <c r="U793" i="1"/>
  <c r="S793" i="1"/>
  <c r="Q793" i="1"/>
  <c r="O793" i="1"/>
  <c r="M793" i="1"/>
  <c r="K793" i="1"/>
  <c r="I793" i="1"/>
  <c r="G793" i="1"/>
  <c r="D793" i="1"/>
  <c r="C793" i="1"/>
  <c r="AE792" i="1"/>
  <c r="AC792" i="1"/>
  <c r="AA792" i="1"/>
  <c r="Y792" i="1"/>
  <c r="W792" i="1"/>
  <c r="U792" i="1"/>
  <c r="S792" i="1"/>
  <c r="Q792" i="1"/>
  <c r="O792" i="1"/>
  <c r="M792" i="1"/>
  <c r="K792" i="1"/>
  <c r="I792" i="1"/>
  <c r="G792" i="1"/>
  <c r="D792" i="1"/>
  <c r="C792" i="1"/>
  <c r="AE791" i="1"/>
  <c r="AC791" i="1"/>
  <c r="AA791" i="1"/>
  <c r="Y791" i="1"/>
  <c r="W791" i="1"/>
  <c r="U791" i="1"/>
  <c r="S791" i="1"/>
  <c r="Q791" i="1"/>
  <c r="O791" i="1"/>
  <c r="M791" i="1"/>
  <c r="K791" i="1"/>
  <c r="I791" i="1"/>
  <c r="G791" i="1"/>
  <c r="D791" i="1"/>
  <c r="C791" i="1"/>
  <c r="AE790" i="1"/>
  <c r="AC790" i="1"/>
  <c r="AA790" i="1"/>
  <c r="Y790" i="1"/>
  <c r="W790" i="1"/>
  <c r="U790" i="1"/>
  <c r="S790" i="1"/>
  <c r="Q790" i="1"/>
  <c r="O790" i="1"/>
  <c r="M790" i="1"/>
  <c r="K790" i="1"/>
  <c r="I790" i="1"/>
  <c r="G790" i="1"/>
  <c r="D790" i="1"/>
  <c r="C790" i="1"/>
  <c r="AE789" i="1"/>
  <c r="AC789" i="1"/>
  <c r="AA789" i="1"/>
  <c r="Y789" i="1"/>
  <c r="W789" i="1"/>
  <c r="U789" i="1"/>
  <c r="S789" i="1"/>
  <c r="Q789" i="1"/>
  <c r="O789" i="1"/>
  <c r="M789" i="1"/>
  <c r="K789" i="1"/>
  <c r="I789" i="1"/>
  <c r="G789" i="1"/>
  <c r="D789" i="1"/>
  <c r="C789" i="1"/>
  <c r="AE788" i="1"/>
  <c r="AC788" i="1"/>
  <c r="AA788" i="1"/>
  <c r="Y788" i="1"/>
  <c r="W788" i="1"/>
  <c r="U788" i="1"/>
  <c r="S788" i="1"/>
  <c r="Q788" i="1"/>
  <c r="O788" i="1"/>
  <c r="M788" i="1"/>
  <c r="K788" i="1"/>
  <c r="I788" i="1"/>
  <c r="G788" i="1"/>
  <c r="D788" i="1"/>
  <c r="C788" i="1"/>
  <c r="AE787" i="1"/>
  <c r="AC787" i="1"/>
  <c r="AA787" i="1"/>
  <c r="Y787" i="1"/>
  <c r="W787" i="1"/>
  <c r="U787" i="1"/>
  <c r="S787" i="1"/>
  <c r="Q787" i="1"/>
  <c r="O787" i="1"/>
  <c r="M787" i="1"/>
  <c r="K787" i="1"/>
  <c r="I787" i="1"/>
  <c r="G787" i="1"/>
  <c r="D787" i="1"/>
  <c r="C787" i="1"/>
  <c r="AE786" i="1"/>
  <c r="AC786" i="1"/>
  <c r="AA786" i="1"/>
  <c r="Y786" i="1"/>
  <c r="W786" i="1"/>
  <c r="U786" i="1"/>
  <c r="S786" i="1"/>
  <c r="Q786" i="1"/>
  <c r="O786" i="1"/>
  <c r="M786" i="1"/>
  <c r="K786" i="1"/>
  <c r="I786" i="1"/>
  <c r="G786" i="1"/>
  <c r="D786" i="1"/>
  <c r="C786" i="1"/>
  <c r="AE785" i="1"/>
  <c r="AC785" i="1"/>
  <c r="AA785" i="1"/>
  <c r="Y785" i="1"/>
  <c r="W785" i="1"/>
  <c r="U785" i="1"/>
  <c r="S785" i="1"/>
  <c r="Q785" i="1"/>
  <c r="O785" i="1"/>
  <c r="M785" i="1"/>
  <c r="K785" i="1"/>
  <c r="I785" i="1"/>
  <c r="G785" i="1"/>
  <c r="D785" i="1"/>
  <c r="C785" i="1"/>
  <c r="AE784" i="1"/>
  <c r="AC784" i="1"/>
  <c r="AA784" i="1"/>
  <c r="Y784" i="1"/>
  <c r="W784" i="1"/>
  <c r="U784" i="1"/>
  <c r="S784" i="1"/>
  <c r="Q784" i="1"/>
  <c r="O784" i="1"/>
  <c r="M784" i="1"/>
  <c r="K784" i="1"/>
  <c r="I784" i="1"/>
  <c r="G784" i="1"/>
  <c r="D784" i="1"/>
  <c r="C784" i="1"/>
  <c r="AE783" i="1"/>
  <c r="AC783" i="1"/>
  <c r="AA783" i="1"/>
  <c r="Y783" i="1"/>
  <c r="W783" i="1"/>
  <c r="U783" i="1"/>
  <c r="S783" i="1"/>
  <c r="Q783" i="1"/>
  <c r="O783" i="1"/>
  <c r="M783" i="1"/>
  <c r="K783" i="1"/>
  <c r="I783" i="1"/>
  <c r="G783" i="1"/>
  <c r="D783" i="1"/>
  <c r="C783" i="1"/>
  <c r="AE782" i="1"/>
  <c r="AC782" i="1"/>
  <c r="AA782" i="1"/>
  <c r="Y782" i="1"/>
  <c r="W782" i="1"/>
  <c r="U782" i="1"/>
  <c r="S782" i="1"/>
  <c r="Q782" i="1"/>
  <c r="O782" i="1"/>
  <c r="M782" i="1"/>
  <c r="K782" i="1"/>
  <c r="I782" i="1"/>
  <c r="G782" i="1"/>
  <c r="D782" i="1"/>
  <c r="C782" i="1"/>
  <c r="AE781" i="1"/>
  <c r="AC781" i="1"/>
  <c r="AA781" i="1"/>
  <c r="Y781" i="1"/>
  <c r="W781" i="1"/>
  <c r="U781" i="1"/>
  <c r="S781" i="1"/>
  <c r="Q781" i="1"/>
  <c r="O781" i="1"/>
  <c r="M781" i="1"/>
  <c r="K781" i="1"/>
  <c r="I781" i="1"/>
  <c r="G781" i="1"/>
  <c r="D781" i="1"/>
  <c r="C781" i="1"/>
  <c r="AE780" i="1"/>
  <c r="AC780" i="1"/>
  <c r="AA780" i="1"/>
  <c r="Y780" i="1"/>
  <c r="W780" i="1"/>
  <c r="U780" i="1"/>
  <c r="S780" i="1"/>
  <c r="Q780" i="1"/>
  <c r="O780" i="1"/>
  <c r="M780" i="1"/>
  <c r="K780" i="1"/>
  <c r="I780" i="1"/>
  <c r="G780" i="1"/>
  <c r="D780" i="1"/>
  <c r="C780" i="1"/>
  <c r="AE779" i="1"/>
  <c r="AC779" i="1"/>
  <c r="AA779" i="1"/>
  <c r="Y779" i="1"/>
  <c r="W779" i="1"/>
  <c r="U779" i="1"/>
  <c r="S779" i="1"/>
  <c r="Q779" i="1"/>
  <c r="O779" i="1"/>
  <c r="M779" i="1"/>
  <c r="K779" i="1"/>
  <c r="I779" i="1"/>
  <c r="G779" i="1"/>
  <c r="D779" i="1"/>
  <c r="C779" i="1"/>
  <c r="AE778" i="1"/>
  <c r="AC778" i="1"/>
  <c r="AA778" i="1"/>
  <c r="Y778" i="1"/>
  <c r="W778" i="1"/>
  <c r="U778" i="1"/>
  <c r="S778" i="1"/>
  <c r="Q778" i="1"/>
  <c r="O778" i="1"/>
  <c r="M778" i="1"/>
  <c r="K778" i="1"/>
  <c r="I778" i="1"/>
  <c r="G778" i="1"/>
  <c r="D778" i="1"/>
  <c r="C778" i="1"/>
  <c r="AE777" i="1"/>
  <c r="AC777" i="1"/>
  <c r="AA777" i="1"/>
  <c r="Y777" i="1"/>
  <c r="W777" i="1"/>
  <c r="U777" i="1"/>
  <c r="S777" i="1"/>
  <c r="Q777" i="1"/>
  <c r="O777" i="1"/>
  <c r="M777" i="1"/>
  <c r="K777" i="1"/>
  <c r="I777" i="1"/>
  <c r="G777" i="1"/>
  <c r="D777" i="1"/>
  <c r="C777" i="1"/>
  <c r="AE776" i="1"/>
  <c r="AC776" i="1"/>
  <c r="AA776" i="1"/>
  <c r="Y776" i="1"/>
  <c r="W776" i="1"/>
  <c r="U776" i="1"/>
  <c r="S776" i="1"/>
  <c r="Q776" i="1"/>
  <c r="O776" i="1"/>
  <c r="M776" i="1"/>
  <c r="K776" i="1"/>
  <c r="I776" i="1"/>
  <c r="G776" i="1"/>
  <c r="D776" i="1"/>
  <c r="C776" i="1"/>
  <c r="AE775" i="1"/>
  <c r="AC775" i="1"/>
  <c r="AA775" i="1"/>
  <c r="Y775" i="1"/>
  <c r="W775" i="1"/>
  <c r="U775" i="1"/>
  <c r="S775" i="1"/>
  <c r="Q775" i="1"/>
  <c r="O775" i="1"/>
  <c r="M775" i="1"/>
  <c r="K775" i="1"/>
  <c r="I775" i="1"/>
  <c r="G775" i="1"/>
  <c r="D775" i="1"/>
  <c r="C775" i="1"/>
  <c r="AE774" i="1"/>
  <c r="AC774" i="1"/>
  <c r="AA774" i="1"/>
  <c r="Y774" i="1"/>
  <c r="W774" i="1"/>
  <c r="U774" i="1"/>
  <c r="S774" i="1"/>
  <c r="Q774" i="1"/>
  <c r="O774" i="1"/>
  <c r="M774" i="1"/>
  <c r="K774" i="1"/>
  <c r="I774" i="1"/>
  <c r="G774" i="1"/>
  <c r="D774" i="1"/>
  <c r="C774" i="1"/>
  <c r="AE773" i="1"/>
  <c r="AC773" i="1"/>
  <c r="AA773" i="1"/>
  <c r="Y773" i="1"/>
  <c r="W773" i="1"/>
  <c r="U773" i="1"/>
  <c r="S773" i="1"/>
  <c r="Q773" i="1"/>
  <c r="O773" i="1"/>
  <c r="M773" i="1"/>
  <c r="K773" i="1"/>
  <c r="I773" i="1"/>
  <c r="G773" i="1"/>
  <c r="D773" i="1"/>
  <c r="C773" i="1"/>
  <c r="AE772" i="1"/>
  <c r="AC772" i="1"/>
  <c r="AA772" i="1"/>
  <c r="Y772" i="1"/>
  <c r="W772" i="1"/>
  <c r="U772" i="1"/>
  <c r="S772" i="1"/>
  <c r="Q772" i="1"/>
  <c r="O772" i="1"/>
  <c r="M772" i="1"/>
  <c r="K772" i="1"/>
  <c r="I772" i="1"/>
  <c r="G772" i="1"/>
  <c r="D772" i="1"/>
  <c r="C772" i="1"/>
  <c r="AE771" i="1"/>
  <c r="AC771" i="1"/>
  <c r="AA771" i="1"/>
  <c r="Y771" i="1"/>
  <c r="W771" i="1"/>
  <c r="U771" i="1"/>
  <c r="S771" i="1"/>
  <c r="Q771" i="1"/>
  <c r="O771" i="1"/>
  <c r="M771" i="1"/>
  <c r="K771" i="1"/>
  <c r="I771" i="1"/>
  <c r="G771" i="1"/>
  <c r="D771" i="1"/>
  <c r="C771" i="1"/>
  <c r="AE770" i="1"/>
  <c r="AC770" i="1"/>
  <c r="AA770" i="1"/>
  <c r="Y770" i="1"/>
  <c r="W770" i="1"/>
  <c r="U770" i="1"/>
  <c r="S770" i="1"/>
  <c r="Q770" i="1"/>
  <c r="O770" i="1"/>
  <c r="M770" i="1"/>
  <c r="K770" i="1"/>
  <c r="I770" i="1"/>
  <c r="G770" i="1"/>
  <c r="D770" i="1"/>
  <c r="C770" i="1"/>
  <c r="AE769" i="1"/>
  <c r="AC769" i="1"/>
  <c r="AA769" i="1"/>
  <c r="Y769" i="1"/>
  <c r="W769" i="1"/>
  <c r="U769" i="1"/>
  <c r="S769" i="1"/>
  <c r="Q769" i="1"/>
  <c r="O769" i="1"/>
  <c r="M769" i="1"/>
  <c r="K769" i="1"/>
  <c r="I769" i="1"/>
  <c r="G769" i="1"/>
  <c r="D769" i="1"/>
  <c r="C769" i="1"/>
  <c r="AE768" i="1"/>
  <c r="AC768" i="1"/>
  <c r="AA768" i="1"/>
  <c r="Y768" i="1"/>
  <c r="W768" i="1"/>
  <c r="U768" i="1"/>
  <c r="S768" i="1"/>
  <c r="Q768" i="1"/>
  <c r="O768" i="1"/>
  <c r="M768" i="1"/>
  <c r="K768" i="1"/>
  <c r="I768" i="1"/>
  <c r="G768" i="1"/>
  <c r="D768" i="1"/>
  <c r="C768" i="1"/>
  <c r="AE767" i="1"/>
  <c r="AC767" i="1"/>
  <c r="AA767" i="1"/>
  <c r="Y767" i="1"/>
  <c r="W767" i="1"/>
  <c r="U767" i="1"/>
  <c r="S767" i="1"/>
  <c r="Q767" i="1"/>
  <c r="O767" i="1"/>
  <c r="M767" i="1"/>
  <c r="K767" i="1"/>
  <c r="I767" i="1"/>
  <c r="G767" i="1"/>
  <c r="D767" i="1"/>
  <c r="C767" i="1"/>
  <c r="AE766" i="1"/>
  <c r="AC766" i="1"/>
  <c r="AA766" i="1"/>
  <c r="Y766" i="1"/>
  <c r="W766" i="1"/>
  <c r="U766" i="1"/>
  <c r="S766" i="1"/>
  <c r="Q766" i="1"/>
  <c r="O766" i="1"/>
  <c r="M766" i="1"/>
  <c r="K766" i="1"/>
  <c r="I766" i="1"/>
  <c r="G766" i="1"/>
  <c r="D766" i="1"/>
  <c r="C766" i="1"/>
  <c r="AE765" i="1"/>
  <c r="AC765" i="1"/>
  <c r="AA765" i="1"/>
  <c r="Y765" i="1"/>
  <c r="W765" i="1"/>
  <c r="U765" i="1"/>
  <c r="S765" i="1"/>
  <c r="Q765" i="1"/>
  <c r="O765" i="1"/>
  <c r="M765" i="1"/>
  <c r="K765" i="1"/>
  <c r="I765" i="1"/>
  <c r="G765" i="1"/>
  <c r="D765" i="1"/>
  <c r="C765" i="1"/>
  <c r="AE764" i="1"/>
  <c r="AC764" i="1"/>
  <c r="AA764" i="1"/>
  <c r="Y764" i="1"/>
  <c r="W764" i="1"/>
  <c r="U764" i="1"/>
  <c r="S764" i="1"/>
  <c r="Q764" i="1"/>
  <c r="O764" i="1"/>
  <c r="M764" i="1"/>
  <c r="K764" i="1"/>
  <c r="I764" i="1"/>
  <c r="G764" i="1"/>
  <c r="D764" i="1"/>
  <c r="C764" i="1"/>
  <c r="AE763" i="1"/>
  <c r="AC763" i="1"/>
  <c r="AA763" i="1"/>
  <c r="Y763" i="1"/>
  <c r="W763" i="1"/>
  <c r="U763" i="1"/>
  <c r="S763" i="1"/>
  <c r="Q763" i="1"/>
  <c r="O763" i="1"/>
  <c r="M763" i="1"/>
  <c r="K763" i="1"/>
  <c r="I763" i="1"/>
  <c r="G763" i="1"/>
  <c r="D763" i="1"/>
  <c r="C763" i="1"/>
  <c r="AE762" i="1"/>
  <c r="AC762" i="1"/>
  <c r="AA762" i="1"/>
  <c r="Y762" i="1"/>
  <c r="W762" i="1"/>
  <c r="U762" i="1"/>
  <c r="S762" i="1"/>
  <c r="Q762" i="1"/>
  <c r="O762" i="1"/>
  <c r="M762" i="1"/>
  <c r="K762" i="1"/>
  <c r="I762" i="1"/>
  <c r="G762" i="1"/>
  <c r="D762" i="1"/>
  <c r="C762" i="1"/>
  <c r="AE761" i="1"/>
  <c r="AC761" i="1"/>
  <c r="AA761" i="1"/>
  <c r="Y761" i="1"/>
  <c r="W761" i="1"/>
  <c r="U761" i="1"/>
  <c r="S761" i="1"/>
  <c r="Q761" i="1"/>
  <c r="O761" i="1"/>
  <c r="M761" i="1"/>
  <c r="K761" i="1"/>
  <c r="I761" i="1"/>
  <c r="G761" i="1"/>
  <c r="D761" i="1"/>
  <c r="C761" i="1"/>
  <c r="AE760" i="1"/>
  <c r="AC760" i="1"/>
  <c r="AA760" i="1"/>
  <c r="Y760" i="1"/>
  <c r="W760" i="1"/>
  <c r="U760" i="1"/>
  <c r="S760" i="1"/>
  <c r="Q760" i="1"/>
  <c r="O760" i="1"/>
  <c r="M760" i="1"/>
  <c r="K760" i="1"/>
  <c r="I760" i="1"/>
  <c r="G760" i="1"/>
  <c r="D760" i="1"/>
  <c r="C760" i="1"/>
  <c r="AE759" i="1"/>
  <c r="AC759" i="1"/>
  <c r="AA759" i="1"/>
  <c r="Y759" i="1"/>
  <c r="W759" i="1"/>
  <c r="U759" i="1"/>
  <c r="S759" i="1"/>
  <c r="Q759" i="1"/>
  <c r="O759" i="1"/>
  <c r="M759" i="1"/>
  <c r="K759" i="1"/>
  <c r="I759" i="1"/>
  <c r="G759" i="1"/>
  <c r="D759" i="1"/>
  <c r="C759" i="1"/>
  <c r="AE758" i="1"/>
  <c r="AC758" i="1"/>
  <c r="AA758" i="1"/>
  <c r="Y758" i="1"/>
  <c r="W758" i="1"/>
  <c r="U758" i="1"/>
  <c r="S758" i="1"/>
  <c r="Q758" i="1"/>
  <c r="O758" i="1"/>
  <c r="M758" i="1"/>
  <c r="K758" i="1"/>
  <c r="I758" i="1"/>
  <c r="G758" i="1"/>
  <c r="D758" i="1"/>
  <c r="C758" i="1"/>
  <c r="AE757" i="1"/>
  <c r="AC757" i="1"/>
  <c r="AA757" i="1"/>
  <c r="Y757" i="1"/>
  <c r="W757" i="1"/>
  <c r="U757" i="1"/>
  <c r="S757" i="1"/>
  <c r="Q757" i="1"/>
  <c r="O757" i="1"/>
  <c r="M757" i="1"/>
  <c r="K757" i="1"/>
  <c r="I757" i="1"/>
  <c r="G757" i="1"/>
  <c r="D757" i="1"/>
  <c r="C757" i="1"/>
  <c r="AE756" i="1"/>
  <c r="AC756" i="1"/>
  <c r="AA756" i="1"/>
  <c r="Y756" i="1"/>
  <c r="W756" i="1"/>
  <c r="U756" i="1"/>
  <c r="S756" i="1"/>
  <c r="Q756" i="1"/>
  <c r="O756" i="1"/>
  <c r="M756" i="1"/>
  <c r="K756" i="1"/>
  <c r="I756" i="1"/>
  <c r="G756" i="1"/>
  <c r="D756" i="1"/>
  <c r="C756" i="1"/>
  <c r="AE755" i="1"/>
  <c r="AC755" i="1"/>
  <c r="AA755" i="1"/>
  <c r="Y755" i="1"/>
  <c r="W755" i="1"/>
  <c r="U755" i="1"/>
  <c r="S755" i="1"/>
  <c r="Q755" i="1"/>
  <c r="O755" i="1"/>
  <c r="M755" i="1"/>
  <c r="K755" i="1"/>
  <c r="I755" i="1"/>
  <c r="G755" i="1"/>
  <c r="D755" i="1"/>
  <c r="C755" i="1"/>
  <c r="AE754" i="1"/>
  <c r="AC754" i="1"/>
  <c r="AA754" i="1"/>
  <c r="Y754" i="1"/>
  <c r="W754" i="1"/>
  <c r="U754" i="1"/>
  <c r="S754" i="1"/>
  <c r="Q754" i="1"/>
  <c r="O754" i="1"/>
  <c r="M754" i="1"/>
  <c r="K754" i="1"/>
  <c r="I754" i="1"/>
  <c r="G754" i="1"/>
  <c r="D754" i="1"/>
  <c r="C754" i="1"/>
  <c r="AE753" i="1"/>
  <c r="AC753" i="1"/>
  <c r="AA753" i="1"/>
  <c r="Y753" i="1"/>
  <c r="W753" i="1"/>
  <c r="U753" i="1"/>
  <c r="S753" i="1"/>
  <c r="Q753" i="1"/>
  <c r="O753" i="1"/>
  <c r="M753" i="1"/>
  <c r="K753" i="1"/>
  <c r="I753" i="1"/>
  <c r="G753" i="1"/>
  <c r="D753" i="1"/>
  <c r="C753" i="1"/>
  <c r="AE752" i="1"/>
  <c r="AC752" i="1"/>
  <c r="AA752" i="1"/>
  <c r="Y752" i="1"/>
  <c r="W752" i="1"/>
  <c r="U752" i="1"/>
  <c r="S752" i="1"/>
  <c r="Q752" i="1"/>
  <c r="O752" i="1"/>
  <c r="M752" i="1"/>
  <c r="K752" i="1"/>
  <c r="I752" i="1"/>
  <c r="G752" i="1"/>
  <c r="D752" i="1"/>
  <c r="C752" i="1"/>
  <c r="AE751" i="1"/>
  <c r="AC751" i="1"/>
  <c r="AA751" i="1"/>
  <c r="Y751" i="1"/>
  <c r="W751" i="1"/>
  <c r="U751" i="1"/>
  <c r="S751" i="1"/>
  <c r="Q751" i="1"/>
  <c r="O751" i="1"/>
  <c r="M751" i="1"/>
  <c r="K751" i="1"/>
  <c r="I751" i="1"/>
  <c r="G751" i="1"/>
  <c r="D751" i="1"/>
  <c r="C751" i="1"/>
  <c r="AE750" i="1"/>
  <c r="AC750" i="1"/>
  <c r="AA750" i="1"/>
  <c r="Y750" i="1"/>
  <c r="W750" i="1"/>
  <c r="U750" i="1"/>
  <c r="S750" i="1"/>
  <c r="Q750" i="1"/>
  <c r="O750" i="1"/>
  <c r="M750" i="1"/>
  <c r="K750" i="1"/>
  <c r="I750" i="1"/>
  <c r="G750" i="1"/>
  <c r="D750" i="1"/>
  <c r="C750" i="1"/>
  <c r="AE749" i="1"/>
  <c r="AC749" i="1"/>
  <c r="AA749" i="1"/>
  <c r="Y749" i="1"/>
  <c r="W749" i="1"/>
  <c r="U749" i="1"/>
  <c r="S749" i="1"/>
  <c r="Q749" i="1"/>
  <c r="O749" i="1"/>
  <c r="M749" i="1"/>
  <c r="K749" i="1"/>
  <c r="I749" i="1"/>
  <c r="G749" i="1"/>
  <c r="D749" i="1"/>
  <c r="C749" i="1"/>
  <c r="AE748" i="1"/>
  <c r="AC748" i="1"/>
  <c r="AA748" i="1"/>
  <c r="Y748" i="1"/>
  <c r="W748" i="1"/>
  <c r="U748" i="1"/>
  <c r="S748" i="1"/>
  <c r="Q748" i="1"/>
  <c r="O748" i="1"/>
  <c r="M748" i="1"/>
  <c r="K748" i="1"/>
  <c r="I748" i="1"/>
  <c r="G748" i="1"/>
  <c r="D748" i="1"/>
  <c r="C748" i="1"/>
  <c r="AE747" i="1"/>
  <c r="AC747" i="1"/>
  <c r="AA747" i="1"/>
  <c r="Y747" i="1"/>
  <c r="W747" i="1"/>
  <c r="U747" i="1"/>
  <c r="S747" i="1"/>
  <c r="Q747" i="1"/>
  <c r="O747" i="1"/>
  <c r="M747" i="1"/>
  <c r="K747" i="1"/>
  <c r="I747" i="1"/>
  <c r="G747" i="1"/>
  <c r="D747" i="1"/>
  <c r="C747" i="1"/>
  <c r="AE746" i="1"/>
  <c r="AC746" i="1"/>
  <c r="AA746" i="1"/>
  <c r="Y746" i="1"/>
  <c r="W746" i="1"/>
  <c r="U746" i="1"/>
  <c r="S746" i="1"/>
  <c r="Q746" i="1"/>
  <c r="O746" i="1"/>
  <c r="M746" i="1"/>
  <c r="K746" i="1"/>
  <c r="I746" i="1"/>
  <c r="G746" i="1"/>
  <c r="D746" i="1"/>
  <c r="C746" i="1"/>
  <c r="AE745" i="1"/>
  <c r="AC745" i="1"/>
  <c r="AA745" i="1"/>
  <c r="Y745" i="1"/>
  <c r="W745" i="1"/>
  <c r="U745" i="1"/>
  <c r="S745" i="1"/>
  <c r="Q745" i="1"/>
  <c r="O745" i="1"/>
  <c r="M745" i="1"/>
  <c r="K745" i="1"/>
  <c r="I745" i="1"/>
  <c r="G745" i="1"/>
  <c r="D745" i="1"/>
  <c r="C745" i="1"/>
  <c r="AE744" i="1"/>
  <c r="AC744" i="1"/>
  <c r="AA744" i="1"/>
  <c r="Y744" i="1"/>
  <c r="W744" i="1"/>
  <c r="U744" i="1"/>
  <c r="S744" i="1"/>
  <c r="Q744" i="1"/>
  <c r="O744" i="1"/>
  <c r="M744" i="1"/>
  <c r="K744" i="1"/>
  <c r="I744" i="1"/>
  <c r="G744" i="1"/>
  <c r="D744" i="1"/>
  <c r="C744" i="1"/>
  <c r="AE743" i="1"/>
  <c r="AC743" i="1"/>
  <c r="AA743" i="1"/>
  <c r="Y743" i="1"/>
  <c r="W743" i="1"/>
  <c r="U743" i="1"/>
  <c r="S743" i="1"/>
  <c r="Q743" i="1"/>
  <c r="O743" i="1"/>
  <c r="M743" i="1"/>
  <c r="K743" i="1"/>
  <c r="I743" i="1"/>
  <c r="G743" i="1"/>
  <c r="D743" i="1"/>
  <c r="C743" i="1"/>
  <c r="AE742" i="1"/>
  <c r="AC742" i="1"/>
  <c r="AA742" i="1"/>
  <c r="Y742" i="1"/>
  <c r="W742" i="1"/>
  <c r="U742" i="1"/>
  <c r="S742" i="1"/>
  <c r="Q742" i="1"/>
  <c r="O742" i="1"/>
  <c r="M742" i="1"/>
  <c r="K742" i="1"/>
  <c r="I742" i="1"/>
  <c r="G742" i="1"/>
  <c r="D742" i="1"/>
  <c r="C742" i="1"/>
  <c r="AE741" i="1"/>
  <c r="AC741" i="1"/>
  <c r="AA741" i="1"/>
  <c r="Y741" i="1"/>
  <c r="W741" i="1"/>
  <c r="U741" i="1"/>
  <c r="S741" i="1"/>
  <c r="Q741" i="1"/>
  <c r="O741" i="1"/>
  <c r="M741" i="1"/>
  <c r="K741" i="1"/>
  <c r="I741" i="1"/>
  <c r="G741" i="1"/>
  <c r="D741" i="1"/>
  <c r="C741" i="1"/>
  <c r="AE740" i="1"/>
  <c r="AC740" i="1"/>
  <c r="AA740" i="1"/>
  <c r="Y740" i="1"/>
  <c r="W740" i="1"/>
  <c r="U740" i="1"/>
  <c r="S740" i="1"/>
  <c r="Q740" i="1"/>
  <c r="O740" i="1"/>
  <c r="M740" i="1"/>
  <c r="K740" i="1"/>
  <c r="I740" i="1"/>
  <c r="G740" i="1"/>
  <c r="D740" i="1"/>
  <c r="C740" i="1"/>
  <c r="AE739" i="1"/>
  <c r="AC739" i="1"/>
  <c r="AA739" i="1"/>
  <c r="Y739" i="1"/>
  <c r="W739" i="1"/>
  <c r="U739" i="1"/>
  <c r="S739" i="1"/>
  <c r="Q739" i="1"/>
  <c r="O739" i="1"/>
  <c r="M739" i="1"/>
  <c r="K739" i="1"/>
  <c r="I739" i="1"/>
  <c r="G739" i="1"/>
  <c r="D739" i="1"/>
  <c r="C739" i="1"/>
  <c r="AE738" i="1"/>
  <c r="AC738" i="1"/>
  <c r="AA738" i="1"/>
  <c r="Y738" i="1"/>
  <c r="W738" i="1"/>
  <c r="U738" i="1"/>
  <c r="S738" i="1"/>
  <c r="Q738" i="1"/>
  <c r="O738" i="1"/>
  <c r="M738" i="1"/>
  <c r="K738" i="1"/>
  <c r="I738" i="1"/>
  <c r="G738" i="1"/>
  <c r="D738" i="1"/>
  <c r="C738" i="1"/>
  <c r="AE737" i="1"/>
  <c r="AC737" i="1"/>
  <c r="AA737" i="1"/>
  <c r="Y737" i="1"/>
  <c r="W737" i="1"/>
  <c r="U737" i="1"/>
  <c r="S737" i="1"/>
  <c r="Q737" i="1"/>
  <c r="O737" i="1"/>
  <c r="M737" i="1"/>
  <c r="K737" i="1"/>
  <c r="I737" i="1"/>
  <c r="G737" i="1"/>
  <c r="D737" i="1"/>
  <c r="C737" i="1"/>
  <c r="AE736" i="1"/>
  <c r="AC736" i="1"/>
  <c r="AA736" i="1"/>
  <c r="Y736" i="1"/>
  <c r="W736" i="1"/>
  <c r="U736" i="1"/>
  <c r="S736" i="1"/>
  <c r="Q736" i="1"/>
  <c r="O736" i="1"/>
  <c r="M736" i="1"/>
  <c r="K736" i="1"/>
  <c r="I736" i="1"/>
  <c r="G736" i="1"/>
  <c r="D736" i="1"/>
  <c r="C736" i="1"/>
  <c r="AE735" i="1"/>
  <c r="AC735" i="1"/>
  <c r="AA735" i="1"/>
  <c r="Y735" i="1"/>
  <c r="W735" i="1"/>
  <c r="U735" i="1"/>
  <c r="S735" i="1"/>
  <c r="Q735" i="1"/>
  <c r="O735" i="1"/>
  <c r="M735" i="1"/>
  <c r="K735" i="1"/>
  <c r="I735" i="1"/>
  <c r="G735" i="1"/>
  <c r="D735" i="1"/>
  <c r="C735" i="1"/>
  <c r="AE734" i="1"/>
  <c r="AC734" i="1"/>
  <c r="AA734" i="1"/>
  <c r="Y734" i="1"/>
  <c r="W734" i="1"/>
  <c r="U734" i="1"/>
  <c r="S734" i="1"/>
  <c r="Q734" i="1"/>
  <c r="O734" i="1"/>
  <c r="M734" i="1"/>
  <c r="K734" i="1"/>
  <c r="I734" i="1"/>
  <c r="G734" i="1"/>
  <c r="D734" i="1"/>
  <c r="C734" i="1"/>
  <c r="AE733" i="1"/>
  <c r="AC733" i="1"/>
  <c r="AA733" i="1"/>
  <c r="Y733" i="1"/>
  <c r="W733" i="1"/>
  <c r="U733" i="1"/>
  <c r="S733" i="1"/>
  <c r="Q733" i="1"/>
  <c r="O733" i="1"/>
  <c r="M733" i="1"/>
  <c r="K733" i="1"/>
  <c r="I733" i="1"/>
  <c r="G733" i="1"/>
  <c r="D733" i="1"/>
  <c r="C733" i="1"/>
  <c r="AE732" i="1"/>
  <c r="AC732" i="1"/>
  <c r="AA732" i="1"/>
  <c r="Y732" i="1"/>
  <c r="W732" i="1"/>
  <c r="U732" i="1"/>
  <c r="S732" i="1"/>
  <c r="Q732" i="1"/>
  <c r="O732" i="1"/>
  <c r="M732" i="1"/>
  <c r="K732" i="1"/>
  <c r="I732" i="1"/>
  <c r="G732" i="1"/>
  <c r="D732" i="1"/>
  <c r="C732" i="1"/>
  <c r="AE731" i="1"/>
  <c r="AC731" i="1"/>
  <c r="AA731" i="1"/>
  <c r="Y731" i="1"/>
  <c r="W731" i="1"/>
  <c r="U731" i="1"/>
  <c r="S731" i="1"/>
  <c r="Q731" i="1"/>
  <c r="O731" i="1"/>
  <c r="M731" i="1"/>
  <c r="K731" i="1"/>
  <c r="I731" i="1"/>
  <c r="G731" i="1"/>
  <c r="D731" i="1"/>
  <c r="C731" i="1"/>
  <c r="AE730" i="1"/>
  <c r="AC730" i="1"/>
  <c r="AA730" i="1"/>
  <c r="Y730" i="1"/>
  <c r="W730" i="1"/>
  <c r="U730" i="1"/>
  <c r="S730" i="1"/>
  <c r="Q730" i="1"/>
  <c r="O730" i="1"/>
  <c r="M730" i="1"/>
  <c r="K730" i="1"/>
  <c r="I730" i="1"/>
  <c r="G730" i="1"/>
  <c r="D730" i="1"/>
  <c r="C730" i="1"/>
  <c r="AE729" i="1"/>
  <c r="AC729" i="1"/>
  <c r="AA729" i="1"/>
  <c r="Y729" i="1"/>
  <c r="W729" i="1"/>
  <c r="U729" i="1"/>
  <c r="S729" i="1"/>
  <c r="Q729" i="1"/>
  <c r="O729" i="1"/>
  <c r="M729" i="1"/>
  <c r="K729" i="1"/>
  <c r="I729" i="1"/>
  <c r="G729" i="1"/>
  <c r="D729" i="1"/>
  <c r="C729" i="1"/>
  <c r="AE728" i="1"/>
  <c r="AC728" i="1"/>
  <c r="AA728" i="1"/>
  <c r="Y728" i="1"/>
  <c r="W728" i="1"/>
  <c r="U728" i="1"/>
  <c r="S728" i="1"/>
  <c r="Q728" i="1"/>
  <c r="O728" i="1"/>
  <c r="M728" i="1"/>
  <c r="K728" i="1"/>
  <c r="I728" i="1"/>
  <c r="G728" i="1"/>
  <c r="D728" i="1"/>
  <c r="C728" i="1"/>
  <c r="AE727" i="1"/>
  <c r="AC727" i="1"/>
  <c r="AA727" i="1"/>
  <c r="Y727" i="1"/>
  <c r="W727" i="1"/>
  <c r="U727" i="1"/>
  <c r="S727" i="1"/>
  <c r="Q727" i="1"/>
  <c r="O727" i="1"/>
  <c r="M727" i="1"/>
  <c r="K727" i="1"/>
  <c r="I727" i="1"/>
  <c r="G727" i="1"/>
  <c r="D727" i="1"/>
  <c r="C727" i="1"/>
  <c r="AE726" i="1"/>
  <c r="AC726" i="1"/>
  <c r="AA726" i="1"/>
  <c r="Y726" i="1"/>
  <c r="W726" i="1"/>
  <c r="U726" i="1"/>
  <c r="S726" i="1"/>
  <c r="Q726" i="1"/>
  <c r="O726" i="1"/>
  <c r="M726" i="1"/>
  <c r="K726" i="1"/>
  <c r="I726" i="1"/>
  <c r="G726" i="1"/>
  <c r="D726" i="1"/>
  <c r="C726" i="1"/>
  <c r="AE725" i="1"/>
  <c r="AC725" i="1"/>
  <c r="AA725" i="1"/>
  <c r="Y725" i="1"/>
  <c r="W725" i="1"/>
  <c r="U725" i="1"/>
  <c r="S725" i="1"/>
  <c r="Q725" i="1"/>
  <c r="O725" i="1"/>
  <c r="M725" i="1"/>
  <c r="K725" i="1"/>
  <c r="I725" i="1"/>
  <c r="G725" i="1"/>
  <c r="D725" i="1"/>
  <c r="C725" i="1"/>
  <c r="AE724" i="1"/>
  <c r="AC724" i="1"/>
  <c r="AA724" i="1"/>
  <c r="Y724" i="1"/>
  <c r="W724" i="1"/>
  <c r="U724" i="1"/>
  <c r="S724" i="1"/>
  <c r="Q724" i="1"/>
  <c r="O724" i="1"/>
  <c r="M724" i="1"/>
  <c r="K724" i="1"/>
  <c r="I724" i="1"/>
  <c r="G724" i="1"/>
  <c r="D724" i="1"/>
  <c r="C724" i="1"/>
  <c r="AE723" i="1"/>
  <c r="AC723" i="1"/>
  <c r="AA723" i="1"/>
  <c r="Y723" i="1"/>
  <c r="W723" i="1"/>
  <c r="U723" i="1"/>
  <c r="S723" i="1"/>
  <c r="Q723" i="1"/>
  <c r="O723" i="1"/>
  <c r="M723" i="1"/>
  <c r="K723" i="1"/>
  <c r="I723" i="1"/>
  <c r="G723" i="1"/>
  <c r="D723" i="1"/>
  <c r="C723" i="1"/>
  <c r="AE722" i="1"/>
  <c r="AC722" i="1"/>
  <c r="AA722" i="1"/>
  <c r="Y722" i="1"/>
  <c r="W722" i="1"/>
  <c r="U722" i="1"/>
  <c r="S722" i="1"/>
  <c r="Q722" i="1"/>
  <c r="O722" i="1"/>
  <c r="M722" i="1"/>
  <c r="K722" i="1"/>
  <c r="I722" i="1"/>
  <c r="G722" i="1"/>
  <c r="D722" i="1"/>
  <c r="C722" i="1"/>
  <c r="AE721" i="1"/>
  <c r="AC721" i="1"/>
  <c r="AA721" i="1"/>
  <c r="Y721" i="1"/>
  <c r="W721" i="1"/>
  <c r="U721" i="1"/>
  <c r="S721" i="1"/>
  <c r="Q721" i="1"/>
  <c r="O721" i="1"/>
  <c r="M721" i="1"/>
  <c r="K721" i="1"/>
  <c r="I721" i="1"/>
  <c r="G721" i="1"/>
  <c r="D721" i="1"/>
  <c r="C721" i="1"/>
  <c r="AE720" i="1"/>
  <c r="AC720" i="1"/>
  <c r="AA720" i="1"/>
  <c r="Y720" i="1"/>
  <c r="W720" i="1"/>
  <c r="U720" i="1"/>
  <c r="S720" i="1"/>
  <c r="Q720" i="1"/>
  <c r="O720" i="1"/>
  <c r="M720" i="1"/>
  <c r="K720" i="1"/>
  <c r="I720" i="1"/>
  <c r="G720" i="1"/>
  <c r="D720" i="1"/>
  <c r="C720" i="1"/>
  <c r="AE719" i="1"/>
  <c r="AC719" i="1"/>
  <c r="AA719" i="1"/>
  <c r="Y719" i="1"/>
  <c r="W719" i="1"/>
  <c r="U719" i="1"/>
  <c r="S719" i="1"/>
  <c r="Q719" i="1"/>
  <c r="O719" i="1"/>
  <c r="M719" i="1"/>
  <c r="K719" i="1"/>
  <c r="I719" i="1"/>
  <c r="G719" i="1"/>
  <c r="D719" i="1"/>
  <c r="C719" i="1"/>
  <c r="AE718" i="1"/>
  <c r="AC718" i="1"/>
  <c r="AA718" i="1"/>
  <c r="Y718" i="1"/>
  <c r="W718" i="1"/>
  <c r="U718" i="1"/>
  <c r="S718" i="1"/>
  <c r="Q718" i="1"/>
  <c r="O718" i="1"/>
  <c r="M718" i="1"/>
  <c r="K718" i="1"/>
  <c r="I718" i="1"/>
  <c r="G718" i="1"/>
  <c r="D718" i="1"/>
  <c r="C718" i="1"/>
  <c r="AE717" i="1"/>
  <c r="AC717" i="1"/>
  <c r="AA717" i="1"/>
  <c r="Y717" i="1"/>
  <c r="W717" i="1"/>
  <c r="U717" i="1"/>
  <c r="S717" i="1"/>
  <c r="Q717" i="1"/>
  <c r="O717" i="1"/>
  <c r="M717" i="1"/>
  <c r="K717" i="1"/>
  <c r="I717" i="1"/>
  <c r="G717" i="1"/>
  <c r="D717" i="1"/>
  <c r="C717" i="1"/>
  <c r="AE716" i="1"/>
  <c r="AC716" i="1"/>
  <c r="AA716" i="1"/>
  <c r="Y716" i="1"/>
  <c r="W716" i="1"/>
  <c r="U716" i="1"/>
  <c r="S716" i="1"/>
  <c r="Q716" i="1"/>
  <c r="O716" i="1"/>
  <c r="M716" i="1"/>
  <c r="K716" i="1"/>
  <c r="I716" i="1"/>
  <c r="G716" i="1"/>
  <c r="D716" i="1"/>
  <c r="C716" i="1"/>
  <c r="AE715" i="1"/>
  <c r="AC715" i="1"/>
  <c r="AA715" i="1"/>
  <c r="Y715" i="1"/>
  <c r="W715" i="1"/>
  <c r="U715" i="1"/>
  <c r="S715" i="1"/>
  <c r="Q715" i="1"/>
  <c r="O715" i="1"/>
  <c r="M715" i="1"/>
  <c r="K715" i="1"/>
  <c r="I715" i="1"/>
  <c r="G715" i="1"/>
  <c r="D715" i="1"/>
  <c r="C715" i="1"/>
  <c r="AE714" i="1"/>
  <c r="AC714" i="1"/>
  <c r="AA714" i="1"/>
  <c r="Y714" i="1"/>
  <c r="W714" i="1"/>
  <c r="U714" i="1"/>
  <c r="S714" i="1"/>
  <c r="Q714" i="1"/>
  <c r="O714" i="1"/>
  <c r="M714" i="1"/>
  <c r="K714" i="1"/>
  <c r="I714" i="1"/>
  <c r="G714" i="1"/>
  <c r="D714" i="1"/>
  <c r="C714" i="1"/>
  <c r="AE713" i="1"/>
  <c r="AC713" i="1"/>
  <c r="AA713" i="1"/>
  <c r="Y713" i="1"/>
  <c r="W713" i="1"/>
  <c r="U713" i="1"/>
  <c r="S713" i="1"/>
  <c r="Q713" i="1"/>
  <c r="O713" i="1"/>
  <c r="M713" i="1"/>
  <c r="K713" i="1"/>
  <c r="I713" i="1"/>
  <c r="G713" i="1"/>
  <c r="D713" i="1"/>
  <c r="C713" i="1"/>
  <c r="AE712" i="1"/>
  <c r="AC712" i="1"/>
  <c r="AA712" i="1"/>
  <c r="Y712" i="1"/>
  <c r="W712" i="1"/>
  <c r="U712" i="1"/>
  <c r="S712" i="1"/>
  <c r="Q712" i="1"/>
  <c r="O712" i="1"/>
  <c r="M712" i="1"/>
  <c r="K712" i="1"/>
  <c r="I712" i="1"/>
  <c r="G712" i="1"/>
  <c r="D712" i="1"/>
  <c r="C712" i="1"/>
  <c r="AE711" i="1"/>
  <c r="AC711" i="1"/>
  <c r="AA711" i="1"/>
  <c r="Y711" i="1"/>
  <c r="W711" i="1"/>
  <c r="U711" i="1"/>
  <c r="S711" i="1"/>
  <c r="Q711" i="1"/>
  <c r="O711" i="1"/>
  <c r="M711" i="1"/>
  <c r="K711" i="1"/>
  <c r="I711" i="1"/>
  <c r="G711" i="1"/>
  <c r="D711" i="1"/>
  <c r="C711" i="1"/>
  <c r="AE710" i="1"/>
  <c r="AC710" i="1"/>
  <c r="AA710" i="1"/>
  <c r="Y710" i="1"/>
  <c r="W710" i="1"/>
  <c r="U710" i="1"/>
  <c r="S710" i="1"/>
  <c r="Q710" i="1"/>
  <c r="O710" i="1"/>
  <c r="M710" i="1"/>
  <c r="K710" i="1"/>
  <c r="I710" i="1"/>
  <c r="G710" i="1"/>
  <c r="D710" i="1"/>
  <c r="C710" i="1"/>
  <c r="AE709" i="1"/>
  <c r="AC709" i="1"/>
  <c r="AA709" i="1"/>
  <c r="Y709" i="1"/>
  <c r="W709" i="1"/>
  <c r="U709" i="1"/>
  <c r="S709" i="1"/>
  <c r="Q709" i="1"/>
  <c r="O709" i="1"/>
  <c r="M709" i="1"/>
  <c r="K709" i="1"/>
  <c r="I709" i="1"/>
  <c r="G709" i="1"/>
  <c r="D709" i="1"/>
  <c r="C709" i="1"/>
  <c r="AE708" i="1"/>
  <c r="AC708" i="1"/>
  <c r="AA708" i="1"/>
  <c r="Y708" i="1"/>
  <c r="W708" i="1"/>
  <c r="U708" i="1"/>
  <c r="S708" i="1"/>
  <c r="Q708" i="1"/>
  <c r="O708" i="1"/>
  <c r="M708" i="1"/>
  <c r="K708" i="1"/>
  <c r="I708" i="1"/>
  <c r="G708" i="1"/>
  <c r="D708" i="1"/>
  <c r="C708" i="1"/>
  <c r="AE707" i="1"/>
  <c r="AC707" i="1"/>
  <c r="AA707" i="1"/>
  <c r="Y707" i="1"/>
  <c r="W707" i="1"/>
  <c r="U707" i="1"/>
  <c r="S707" i="1"/>
  <c r="Q707" i="1"/>
  <c r="O707" i="1"/>
  <c r="M707" i="1"/>
  <c r="K707" i="1"/>
  <c r="I707" i="1"/>
  <c r="G707" i="1"/>
  <c r="D707" i="1"/>
  <c r="C707" i="1"/>
  <c r="AE706" i="1"/>
  <c r="AC706" i="1"/>
  <c r="AA706" i="1"/>
  <c r="Y706" i="1"/>
  <c r="W706" i="1"/>
  <c r="U706" i="1"/>
  <c r="S706" i="1"/>
  <c r="Q706" i="1"/>
  <c r="O706" i="1"/>
  <c r="M706" i="1"/>
  <c r="K706" i="1"/>
  <c r="I706" i="1"/>
  <c r="G706" i="1"/>
  <c r="D706" i="1"/>
  <c r="C706" i="1"/>
  <c r="AE705" i="1"/>
  <c r="AC705" i="1"/>
  <c r="AA705" i="1"/>
  <c r="Y705" i="1"/>
  <c r="W705" i="1"/>
  <c r="U705" i="1"/>
  <c r="S705" i="1"/>
  <c r="Q705" i="1"/>
  <c r="O705" i="1"/>
  <c r="M705" i="1"/>
  <c r="K705" i="1"/>
  <c r="I705" i="1"/>
  <c r="G705" i="1"/>
  <c r="D705" i="1"/>
  <c r="C705" i="1"/>
  <c r="AE704" i="1"/>
  <c r="AC704" i="1"/>
  <c r="AA704" i="1"/>
  <c r="Y704" i="1"/>
  <c r="W704" i="1"/>
  <c r="U704" i="1"/>
  <c r="S704" i="1"/>
  <c r="Q704" i="1"/>
  <c r="O704" i="1"/>
  <c r="M704" i="1"/>
  <c r="K704" i="1"/>
  <c r="I704" i="1"/>
  <c r="G704" i="1"/>
  <c r="D704" i="1"/>
  <c r="C704" i="1"/>
  <c r="AE703" i="1"/>
  <c r="AC703" i="1"/>
  <c r="AA703" i="1"/>
  <c r="Y703" i="1"/>
  <c r="W703" i="1"/>
  <c r="U703" i="1"/>
  <c r="S703" i="1"/>
  <c r="Q703" i="1"/>
  <c r="O703" i="1"/>
  <c r="M703" i="1"/>
  <c r="K703" i="1"/>
  <c r="I703" i="1"/>
  <c r="G703" i="1"/>
  <c r="D703" i="1"/>
  <c r="C703" i="1"/>
  <c r="AE702" i="1"/>
  <c r="AC702" i="1"/>
  <c r="AA702" i="1"/>
  <c r="Y702" i="1"/>
  <c r="W702" i="1"/>
  <c r="U702" i="1"/>
  <c r="S702" i="1"/>
  <c r="Q702" i="1"/>
  <c r="O702" i="1"/>
  <c r="M702" i="1"/>
  <c r="K702" i="1"/>
  <c r="I702" i="1"/>
  <c r="G702" i="1"/>
  <c r="D702" i="1"/>
  <c r="C702" i="1"/>
  <c r="AE701" i="1"/>
  <c r="AC701" i="1"/>
  <c r="AA701" i="1"/>
  <c r="Y701" i="1"/>
  <c r="W701" i="1"/>
  <c r="U701" i="1"/>
  <c r="S701" i="1"/>
  <c r="Q701" i="1"/>
  <c r="O701" i="1"/>
  <c r="M701" i="1"/>
  <c r="K701" i="1"/>
  <c r="I701" i="1"/>
  <c r="G701" i="1"/>
  <c r="D701" i="1"/>
  <c r="C701" i="1"/>
  <c r="AE700" i="1"/>
  <c r="AC700" i="1"/>
  <c r="AA700" i="1"/>
  <c r="Y700" i="1"/>
  <c r="W700" i="1"/>
  <c r="U700" i="1"/>
  <c r="S700" i="1"/>
  <c r="Q700" i="1"/>
  <c r="O700" i="1"/>
  <c r="M700" i="1"/>
  <c r="K700" i="1"/>
  <c r="I700" i="1"/>
  <c r="G700" i="1"/>
  <c r="D700" i="1"/>
  <c r="C700" i="1"/>
  <c r="AE699" i="1"/>
  <c r="AC699" i="1"/>
  <c r="AA699" i="1"/>
  <c r="Y699" i="1"/>
  <c r="W699" i="1"/>
  <c r="U699" i="1"/>
  <c r="S699" i="1"/>
  <c r="Q699" i="1"/>
  <c r="O699" i="1"/>
  <c r="M699" i="1"/>
  <c r="K699" i="1"/>
  <c r="I699" i="1"/>
  <c r="G699" i="1"/>
  <c r="D699" i="1"/>
  <c r="C699" i="1"/>
  <c r="AE698" i="1"/>
  <c r="AC698" i="1"/>
  <c r="AA698" i="1"/>
  <c r="Y698" i="1"/>
  <c r="W698" i="1"/>
  <c r="U698" i="1"/>
  <c r="S698" i="1"/>
  <c r="Q698" i="1"/>
  <c r="O698" i="1"/>
  <c r="M698" i="1"/>
  <c r="K698" i="1"/>
  <c r="I698" i="1"/>
  <c r="G698" i="1"/>
  <c r="D698" i="1"/>
  <c r="C698" i="1"/>
  <c r="AE697" i="1"/>
  <c r="AC697" i="1"/>
  <c r="AA697" i="1"/>
  <c r="Y697" i="1"/>
  <c r="W697" i="1"/>
  <c r="U697" i="1"/>
  <c r="S697" i="1"/>
  <c r="Q697" i="1"/>
  <c r="O697" i="1"/>
  <c r="M697" i="1"/>
  <c r="K697" i="1"/>
  <c r="I697" i="1"/>
  <c r="G697" i="1"/>
  <c r="D697" i="1"/>
  <c r="C697" i="1"/>
  <c r="AE696" i="1"/>
  <c r="AC696" i="1"/>
  <c r="AA696" i="1"/>
  <c r="Y696" i="1"/>
  <c r="W696" i="1"/>
  <c r="U696" i="1"/>
  <c r="S696" i="1"/>
  <c r="Q696" i="1"/>
  <c r="O696" i="1"/>
  <c r="M696" i="1"/>
  <c r="K696" i="1"/>
  <c r="I696" i="1"/>
  <c r="G696" i="1"/>
  <c r="D696" i="1"/>
  <c r="C696" i="1"/>
  <c r="AE695" i="1"/>
  <c r="AC695" i="1"/>
  <c r="AA695" i="1"/>
  <c r="Y695" i="1"/>
  <c r="W695" i="1"/>
  <c r="U695" i="1"/>
  <c r="S695" i="1"/>
  <c r="Q695" i="1"/>
  <c r="O695" i="1"/>
  <c r="M695" i="1"/>
  <c r="K695" i="1"/>
  <c r="I695" i="1"/>
  <c r="G695" i="1"/>
  <c r="D695" i="1"/>
  <c r="C695" i="1"/>
  <c r="AE694" i="1"/>
  <c r="AC694" i="1"/>
  <c r="AA694" i="1"/>
  <c r="Y694" i="1"/>
  <c r="W694" i="1"/>
  <c r="U694" i="1"/>
  <c r="S694" i="1"/>
  <c r="Q694" i="1"/>
  <c r="O694" i="1"/>
  <c r="M694" i="1"/>
  <c r="K694" i="1"/>
  <c r="I694" i="1"/>
  <c r="G694" i="1"/>
  <c r="D694" i="1"/>
  <c r="C694" i="1"/>
  <c r="AE693" i="1"/>
  <c r="AC693" i="1"/>
  <c r="AA693" i="1"/>
  <c r="Y693" i="1"/>
  <c r="W693" i="1"/>
  <c r="U693" i="1"/>
  <c r="S693" i="1"/>
  <c r="Q693" i="1"/>
  <c r="O693" i="1"/>
  <c r="M693" i="1"/>
  <c r="K693" i="1"/>
  <c r="I693" i="1"/>
  <c r="G693" i="1"/>
  <c r="D693" i="1"/>
  <c r="C693" i="1"/>
  <c r="AE692" i="1"/>
  <c r="AC692" i="1"/>
  <c r="AA692" i="1"/>
  <c r="Y692" i="1"/>
  <c r="W692" i="1"/>
  <c r="U692" i="1"/>
  <c r="S692" i="1"/>
  <c r="Q692" i="1"/>
  <c r="O692" i="1"/>
  <c r="M692" i="1"/>
  <c r="K692" i="1"/>
  <c r="I692" i="1"/>
  <c r="G692" i="1"/>
  <c r="D692" i="1"/>
  <c r="C692" i="1"/>
  <c r="AE691" i="1"/>
  <c r="AC691" i="1"/>
  <c r="AA691" i="1"/>
  <c r="Y691" i="1"/>
  <c r="W691" i="1"/>
  <c r="U691" i="1"/>
  <c r="S691" i="1"/>
  <c r="Q691" i="1"/>
  <c r="O691" i="1"/>
  <c r="M691" i="1"/>
  <c r="K691" i="1"/>
  <c r="I691" i="1"/>
  <c r="G691" i="1"/>
  <c r="D691" i="1"/>
  <c r="C691" i="1"/>
  <c r="AE690" i="1"/>
  <c r="AC690" i="1"/>
  <c r="AA690" i="1"/>
  <c r="Y690" i="1"/>
  <c r="W690" i="1"/>
  <c r="U690" i="1"/>
  <c r="S690" i="1"/>
  <c r="Q690" i="1"/>
  <c r="O690" i="1"/>
  <c r="M690" i="1"/>
  <c r="K690" i="1"/>
  <c r="I690" i="1"/>
  <c r="G690" i="1"/>
  <c r="D690" i="1"/>
  <c r="C690" i="1"/>
  <c r="AE689" i="1"/>
  <c r="AC689" i="1"/>
  <c r="AA689" i="1"/>
  <c r="Y689" i="1"/>
  <c r="W689" i="1"/>
  <c r="U689" i="1"/>
  <c r="S689" i="1"/>
  <c r="Q689" i="1"/>
  <c r="O689" i="1"/>
  <c r="M689" i="1"/>
  <c r="K689" i="1"/>
  <c r="I689" i="1"/>
  <c r="G689" i="1"/>
  <c r="D689" i="1"/>
  <c r="C689" i="1"/>
  <c r="AE688" i="1"/>
  <c r="AC688" i="1"/>
  <c r="AA688" i="1"/>
  <c r="Y688" i="1"/>
  <c r="W688" i="1"/>
  <c r="U688" i="1"/>
  <c r="S688" i="1"/>
  <c r="Q688" i="1"/>
  <c r="O688" i="1"/>
  <c r="M688" i="1"/>
  <c r="K688" i="1"/>
  <c r="I688" i="1"/>
  <c r="G688" i="1"/>
  <c r="D688" i="1"/>
  <c r="C688" i="1"/>
  <c r="AE687" i="1"/>
  <c r="AC687" i="1"/>
  <c r="AA687" i="1"/>
  <c r="Y687" i="1"/>
  <c r="W687" i="1"/>
  <c r="U687" i="1"/>
  <c r="S687" i="1"/>
  <c r="Q687" i="1"/>
  <c r="O687" i="1"/>
  <c r="M687" i="1"/>
  <c r="K687" i="1"/>
  <c r="I687" i="1"/>
  <c r="G687" i="1"/>
  <c r="D687" i="1"/>
  <c r="C687" i="1"/>
  <c r="AE686" i="1"/>
  <c r="AC686" i="1"/>
  <c r="AA686" i="1"/>
  <c r="Y686" i="1"/>
  <c r="W686" i="1"/>
  <c r="U686" i="1"/>
  <c r="S686" i="1"/>
  <c r="Q686" i="1"/>
  <c r="O686" i="1"/>
  <c r="M686" i="1"/>
  <c r="K686" i="1"/>
  <c r="I686" i="1"/>
  <c r="G686" i="1"/>
  <c r="D686" i="1"/>
  <c r="C686" i="1"/>
  <c r="AE685" i="1"/>
  <c r="AC685" i="1"/>
  <c r="AA685" i="1"/>
  <c r="Y685" i="1"/>
  <c r="W685" i="1"/>
  <c r="U685" i="1"/>
  <c r="S685" i="1"/>
  <c r="Q685" i="1"/>
  <c r="O685" i="1"/>
  <c r="M685" i="1"/>
  <c r="K685" i="1"/>
  <c r="I685" i="1"/>
  <c r="G685" i="1"/>
  <c r="D685" i="1"/>
  <c r="C685" i="1"/>
  <c r="AE684" i="1"/>
  <c r="AC684" i="1"/>
  <c r="AA684" i="1"/>
  <c r="Y684" i="1"/>
  <c r="W684" i="1"/>
  <c r="U684" i="1"/>
  <c r="S684" i="1"/>
  <c r="Q684" i="1"/>
  <c r="O684" i="1"/>
  <c r="M684" i="1"/>
  <c r="K684" i="1"/>
  <c r="I684" i="1"/>
  <c r="G684" i="1"/>
  <c r="D684" i="1"/>
  <c r="C684" i="1"/>
  <c r="AE683" i="1"/>
  <c r="AC683" i="1"/>
  <c r="AA683" i="1"/>
  <c r="Y683" i="1"/>
  <c r="W683" i="1"/>
  <c r="U683" i="1"/>
  <c r="S683" i="1"/>
  <c r="Q683" i="1"/>
  <c r="O683" i="1"/>
  <c r="M683" i="1"/>
  <c r="K683" i="1"/>
  <c r="I683" i="1"/>
  <c r="G683" i="1"/>
  <c r="D683" i="1"/>
  <c r="C683" i="1"/>
  <c r="AE682" i="1"/>
  <c r="AC682" i="1"/>
  <c r="AA682" i="1"/>
  <c r="Y682" i="1"/>
  <c r="W682" i="1"/>
  <c r="U682" i="1"/>
  <c r="S682" i="1"/>
  <c r="Q682" i="1"/>
  <c r="O682" i="1"/>
  <c r="M682" i="1"/>
  <c r="K682" i="1"/>
  <c r="I682" i="1"/>
  <c r="G682" i="1"/>
  <c r="D682" i="1"/>
  <c r="C682" i="1"/>
  <c r="AE681" i="1"/>
  <c r="AC681" i="1"/>
  <c r="AA681" i="1"/>
  <c r="Y681" i="1"/>
  <c r="W681" i="1"/>
  <c r="U681" i="1"/>
  <c r="S681" i="1"/>
  <c r="Q681" i="1"/>
  <c r="O681" i="1"/>
  <c r="M681" i="1"/>
  <c r="K681" i="1"/>
  <c r="I681" i="1"/>
  <c r="G681" i="1"/>
  <c r="D681" i="1"/>
  <c r="C681" i="1"/>
  <c r="AE680" i="1"/>
  <c r="AC680" i="1"/>
  <c r="AA680" i="1"/>
  <c r="Y680" i="1"/>
  <c r="W680" i="1"/>
  <c r="U680" i="1"/>
  <c r="S680" i="1"/>
  <c r="Q680" i="1"/>
  <c r="O680" i="1"/>
  <c r="M680" i="1"/>
  <c r="K680" i="1"/>
  <c r="I680" i="1"/>
  <c r="G680" i="1"/>
  <c r="D680" i="1"/>
  <c r="C680" i="1"/>
  <c r="AE679" i="1"/>
  <c r="AC679" i="1"/>
  <c r="AA679" i="1"/>
  <c r="Y679" i="1"/>
  <c r="W679" i="1"/>
  <c r="U679" i="1"/>
  <c r="S679" i="1"/>
  <c r="Q679" i="1"/>
  <c r="O679" i="1"/>
  <c r="M679" i="1"/>
  <c r="K679" i="1"/>
  <c r="I679" i="1"/>
  <c r="G679" i="1"/>
  <c r="D679" i="1"/>
  <c r="C679" i="1"/>
  <c r="AE678" i="1"/>
  <c r="AC678" i="1"/>
  <c r="AA678" i="1"/>
  <c r="Y678" i="1"/>
  <c r="W678" i="1"/>
  <c r="U678" i="1"/>
  <c r="S678" i="1"/>
  <c r="Q678" i="1"/>
  <c r="O678" i="1"/>
  <c r="M678" i="1"/>
  <c r="K678" i="1"/>
  <c r="I678" i="1"/>
  <c r="G678" i="1"/>
  <c r="D678" i="1"/>
  <c r="C678" i="1"/>
  <c r="AE677" i="1"/>
  <c r="AC677" i="1"/>
  <c r="AA677" i="1"/>
  <c r="Y677" i="1"/>
  <c r="W677" i="1"/>
  <c r="U677" i="1"/>
  <c r="S677" i="1"/>
  <c r="Q677" i="1"/>
  <c r="O677" i="1"/>
  <c r="M677" i="1"/>
  <c r="K677" i="1"/>
  <c r="I677" i="1"/>
  <c r="G677" i="1"/>
  <c r="D677" i="1"/>
  <c r="C677" i="1"/>
  <c r="AE676" i="1"/>
  <c r="AC676" i="1"/>
  <c r="AA676" i="1"/>
  <c r="Y676" i="1"/>
  <c r="W676" i="1"/>
  <c r="U676" i="1"/>
  <c r="S676" i="1"/>
  <c r="Q676" i="1"/>
  <c r="O676" i="1"/>
  <c r="M676" i="1"/>
  <c r="K676" i="1"/>
  <c r="I676" i="1"/>
  <c r="G676" i="1"/>
  <c r="D676" i="1"/>
  <c r="C676" i="1"/>
  <c r="AE675" i="1"/>
  <c r="AC675" i="1"/>
  <c r="AA675" i="1"/>
  <c r="Y675" i="1"/>
  <c r="W675" i="1"/>
  <c r="U675" i="1"/>
  <c r="S675" i="1"/>
  <c r="Q675" i="1"/>
  <c r="O675" i="1"/>
  <c r="M675" i="1"/>
  <c r="K675" i="1"/>
  <c r="I675" i="1"/>
  <c r="G675" i="1"/>
  <c r="D675" i="1"/>
  <c r="C675" i="1"/>
  <c r="AE674" i="1"/>
  <c r="AC674" i="1"/>
  <c r="AA674" i="1"/>
  <c r="Y674" i="1"/>
  <c r="W674" i="1"/>
  <c r="U674" i="1"/>
  <c r="S674" i="1"/>
  <c r="Q674" i="1"/>
  <c r="O674" i="1"/>
  <c r="M674" i="1"/>
  <c r="K674" i="1"/>
  <c r="I674" i="1"/>
  <c r="G674" i="1"/>
  <c r="D674" i="1"/>
  <c r="C674" i="1"/>
  <c r="AE673" i="1"/>
  <c r="AC673" i="1"/>
  <c r="AA673" i="1"/>
  <c r="Y673" i="1"/>
  <c r="W673" i="1"/>
  <c r="U673" i="1"/>
  <c r="S673" i="1"/>
  <c r="Q673" i="1"/>
  <c r="O673" i="1"/>
  <c r="M673" i="1"/>
  <c r="K673" i="1"/>
  <c r="I673" i="1"/>
  <c r="G673" i="1"/>
  <c r="D673" i="1"/>
  <c r="C673" i="1"/>
  <c r="AE672" i="1"/>
  <c r="AC672" i="1"/>
  <c r="AA672" i="1"/>
  <c r="Y672" i="1"/>
  <c r="W672" i="1"/>
  <c r="U672" i="1"/>
  <c r="S672" i="1"/>
  <c r="Q672" i="1"/>
  <c r="O672" i="1"/>
  <c r="M672" i="1"/>
  <c r="K672" i="1"/>
  <c r="I672" i="1"/>
  <c r="G672" i="1"/>
  <c r="D672" i="1"/>
  <c r="C672" i="1"/>
  <c r="AE671" i="1"/>
  <c r="AC671" i="1"/>
  <c r="AA671" i="1"/>
  <c r="Y671" i="1"/>
  <c r="W671" i="1"/>
  <c r="U671" i="1"/>
  <c r="S671" i="1"/>
  <c r="Q671" i="1"/>
  <c r="O671" i="1"/>
  <c r="M671" i="1"/>
  <c r="K671" i="1"/>
  <c r="I671" i="1"/>
  <c r="G671" i="1"/>
  <c r="D671" i="1"/>
  <c r="C671" i="1"/>
  <c r="AE670" i="1"/>
  <c r="AC670" i="1"/>
  <c r="AA670" i="1"/>
  <c r="Y670" i="1"/>
  <c r="W670" i="1"/>
  <c r="U670" i="1"/>
  <c r="S670" i="1"/>
  <c r="Q670" i="1"/>
  <c r="O670" i="1"/>
  <c r="M670" i="1"/>
  <c r="K670" i="1"/>
  <c r="I670" i="1"/>
  <c r="G670" i="1"/>
  <c r="D670" i="1"/>
  <c r="C670" i="1"/>
  <c r="AE669" i="1"/>
  <c r="AC669" i="1"/>
  <c r="AA669" i="1"/>
  <c r="Y669" i="1"/>
  <c r="W669" i="1"/>
  <c r="U669" i="1"/>
  <c r="S669" i="1"/>
  <c r="Q669" i="1"/>
  <c r="O669" i="1"/>
  <c r="M669" i="1"/>
  <c r="K669" i="1"/>
  <c r="I669" i="1"/>
  <c r="G669" i="1"/>
  <c r="D669" i="1"/>
  <c r="C669" i="1"/>
  <c r="AE668" i="1"/>
  <c r="AC668" i="1"/>
  <c r="AA668" i="1"/>
  <c r="Y668" i="1"/>
  <c r="W668" i="1"/>
  <c r="U668" i="1"/>
  <c r="S668" i="1"/>
  <c r="Q668" i="1"/>
  <c r="O668" i="1"/>
  <c r="M668" i="1"/>
  <c r="K668" i="1"/>
  <c r="I668" i="1"/>
  <c r="G668" i="1"/>
  <c r="D668" i="1"/>
  <c r="C668" i="1"/>
  <c r="AE667" i="1"/>
  <c r="AC667" i="1"/>
  <c r="AA667" i="1"/>
  <c r="Y667" i="1"/>
  <c r="W667" i="1"/>
  <c r="U667" i="1"/>
  <c r="S667" i="1"/>
  <c r="Q667" i="1"/>
  <c r="O667" i="1"/>
  <c r="M667" i="1"/>
  <c r="K667" i="1"/>
  <c r="I667" i="1"/>
  <c r="G667" i="1"/>
  <c r="D667" i="1"/>
  <c r="C667" i="1"/>
  <c r="AE666" i="1"/>
  <c r="AC666" i="1"/>
  <c r="AA666" i="1"/>
  <c r="Y666" i="1"/>
  <c r="W666" i="1"/>
  <c r="U666" i="1"/>
  <c r="S666" i="1"/>
  <c r="Q666" i="1"/>
  <c r="O666" i="1"/>
  <c r="M666" i="1"/>
  <c r="K666" i="1"/>
  <c r="I666" i="1"/>
  <c r="G666" i="1"/>
  <c r="D666" i="1"/>
  <c r="C666" i="1"/>
  <c r="AE665" i="1"/>
  <c r="AC665" i="1"/>
  <c r="AA665" i="1"/>
  <c r="Y665" i="1"/>
  <c r="W665" i="1"/>
  <c r="U665" i="1"/>
  <c r="S665" i="1"/>
  <c r="Q665" i="1"/>
  <c r="O665" i="1"/>
  <c r="M665" i="1"/>
  <c r="K665" i="1"/>
  <c r="I665" i="1"/>
  <c r="G665" i="1"/>
  <c r="D665" i="1"/>
  <c r="C665" i="1"/>
  <c r="AE664" i="1"/>
  <c r="AC664" i="1"/>
  <c r="AA664" i="1"/>
  <c r="Y664" i="1"/>
  <c r="W664" i="1"/>
  <c r="U664" i="1"/>
  <c r="S664" i="1"/>
  <c r="Q664" i="1"/>
  <c r="O664" i="1"/>
  <c r="M664" i="1"/>
  <c r="K664" i="1"/>
  <c r="I664" i="1"/>
  <c r="G664" i="1"/>
  <c r="D664" i="1"/>
  <c r="C664" i="1"/>
  <c r="AE663" i="1"/>
  <c r="AC663" i="1"/>
  <c r="AA663" i="1"/>
  <c r="Y663" i="1"/>
  <c r="W663" i="1"/>
  <c r="U663" i="1"/>
  <c r="S663" i="1"/>
  <c r="Q663" i="1"/>
  <c r="O663" i="1"/>
  <c r="M663" i="1"/>
  <c r="K663" i="1"/>
  <c r="I663" i="1"/>
  <c r="G663" i="1"/>
  <c r="D663" i="1"/>
  <c r="C663" i="1"/>
  <c r="AE662" i="1"/>
  <c r="AC662" i="1"/>
  <c r="AA662" i="1"/>
  <c r="Y662" i="1"/>
  <c r="W662" i="1"/>
  <c r="U662" i="1"/>
  <c r="S662" i="1"/>
  <c r="Q662" i="1"/>
  <c r="O662" i="1"/>
  <c r="M662" i="1"/>
  <c r="K662" i="1"/>
  <c r="I662" i="1"/>
  <c r="G662" i="1"/>
  <c r="D662" i="1"/>
  <c r="C662" i="1"/>
  <c r="AE661" i="1"/>
  <c r="AC661" i="1"/>
  <c r="AA661" i="1"/>
  <c r="Y661" i="1"/>
  <c r="W661" i="1"/>
  <c r="U661" i="1"/>
  <c r="S661" i="1"/>
  <c r="Q661" i="1"/>
  <c r="O661" i="1"/>
  <c r="M661" i="1"/>
  <c r="K661" i="1"/>
  <c r="I661" i="1"/>
  <c r="G661" i="1"/>
  <c r="D661" i="1"/>
  <c r="C661" i="1"/>
  <c r="AE660" i="1"/>
  <c r="AC660" i="1"/>
  <c r="AA660" i="1"/>
  <c r="Y660" i="1"/>
  <c r="W660" i="1"/>
  <c r="U660" i="1"/>
  <c r="S660" i="1"/>
  <c r="Q660" i="1"/>
  <c r="O660" i="1"/>
  <c r="M660" i="1"/>
  <c r="K660" i="1"/>
  <c r="I660" i="1"/>
  <c r="G660" i="1"/>
  <c r="D660" i="1"/>
  <c r="C660" i="1"/>
  <c r="AE659" i="1"/>
  <c r="AC659" i="1"/>
  <c r="AA659" i="1"/>
  <c r="Y659" i="1"/>
  <c r="W659" i="1"/>
  <c r="U659" i="1"/>
  <c r="S659" i="1"/>
  <c r="Q659" i="1"/>
  <c r="O659" i="1"/>
  <c r="M659" i="1"/>
  <c r="K659" i="1"/>
  <c r="I659" i="1"/>
  <c r="G659" i="1"/>
  <c r="D659" i="1"/>
  <c r="C659" i="1"/>
  <c r="AE658" i="1"/>
  <c r="AC658" i="1"/>
  <c r="AA658" i="1"/>
  <c r="Y658" i="1"/>
  <c r="W658" i="1"/>
  <c r="U658" i="1"/>
  <c r="S658" i="1"/>
  <c r="Q658" i="1"/>
  <c r="O658" i="1"/>
  <c r="M658" i="1"/>
  <c r="K658" i="1"/>
  <c r="I658" i="1"/>
  <c r="G658" i="1"/>
  <c r="D658" i="1"/>
  <c r="C658" i="1"/>
  <c r="AE657" i="1"/>
  <c r="AC657" i="1"/>
  <c r="AA657" i="1"/>
  <c r="Y657" i="1"/>
  <c r="W657" i="1"/>
  <c r="U657" i="1"/>
  <c r="S657" i="1"/>
  <c r="Q657" i="1"/>
  <c r="O657" i="1"/>
  <c r="M657" i="1"/>
  <c r="K657" i="1"/>
  <c r="I657" i="1"/>
  <c r="G657" i="1"/>
  <c r="D657" i="1"/>
  <c r="C657" i="1"/>
  <c r="AE656" i="1"/>
  <c r="AC656" i="1"/>
  <c r="AA656" i="1"/>
  <c r="Y656" i="1"/>
  <c r="W656" i="1"/>
  <c r="U656" i="1"/>
  <c r="S656" i="1"/>
  <c r="Q656" i="1"/>
  <c r="O656" i="1"/>
  <c r="M656" i="1"/>
  <c r="K656" i="1"/>
  <c r="I656" i="1"/>
  <c r="G656" i="1"/>
  <c r="D656" i="1"/>
  <c r="C656" i="1"/>
  <c r="AE655" i="1"/>
  <c r="AC655" i="1"/>
  <c r="AA655" i="1"/>
  <c r="Y655" i="1"/>
  <c r="W655" i="1"/>
  <c r="U655" i="1"/>
  <c r="S655" i="1"/>
  <c r="Q655" i="1"/>
  <c r="O655" i="1"/>
  <c r="M655" i="1"/>
  <c r="K655" i="1"/>
  <c r="I655" i="1"/>
  <c r="G655" i="1"/>
  <c r="D655" i="1"/>
  <c r="C655" i="1"/>
  <c r="AE654" i="1"/>
  <c r="AC654" i="1"/>
  <c r="AA654" i="1"/>
  <c r="Y654" i="1"/>
  <c r="W654" i="1"/>
  <c r="U654" i="1"/>
  <c r="S654" i="1"/>
  <c r="Q654" i="1"/>
  <c r="O654" i="1"/>
  <c r="M654" i="1"/>
  <c r="K654" i="1"/>
  <c r="I654" i="1"/>
  <c r="G654" i="1"/>
  <c r="D654" i="1"/>
  <c r="C654" i="1"/>
  <c r="AE653" i="1"/>
  <c r="AC653" i="1"/>
  <c r="AA653" i="1"/>
  <c r="Y653" i="1"/>
  <c r="W653" i="1"/>
  <c r="U653" i="1"/>
  <c r="S653" i="1"/>
  <c r="Q653" i="1"/>
  <c r="O653" i="1"/>
  <c r="M653" i="1"/>
  <c r="K653" i="1"/>
  <c r="I653" i="1"/>
  <c r="G653" i="1"/>
  <c r="D653" i="1"/>
  <c r="C653" i="1"/>
  <c r="AE652" i="1"/>
  <c r="AC652" i="1"/>
  <c r="AA652" i="1"/>
  <c r="Y652" i="1"/>
  <c r="W652" i="1"/>
  <c r="U652" i="1"/>
  <c r="S652" i="1"/>
  <c r="Q652" i="1"/>
  <c r="O652" i="1"/>
  <c r="M652" i="1"/>
  <c r="K652" i="1"/>
  <c r="I652" i="1"/>
  <c r="G652" i="1"/>
  <c r="D652" i="1"/>
  <c r="C652" i="1"/>
  <c r="AE651" i="1"/>
  <c r="AC651" i="1"/>
  <c r="AA651" i="1"/>
  <c r="Y651" i="1"/>
  <c r="W651" i="1"/>
  <c r="U651" i="1"/>
  <c r="S651" i="1"/>
  <c r="Q651" i="1"/>
  <c r="O651" i="1"/>
  <c r="M651" i="1"/>
  <c r="K651" i="1"/>
  <c r="I651" i="1"/>
  <c r="G651" i="1"/>
  <c r="D651" i="1"/>
  <c r="C651" i="1"/>
  <c r="AE650" i="1"/>
  <c r="AC650" i="1"/>
  <c r="AA650" i="1"/>
  <c r="Y650" i="1"/>
  <c r="W650" i="1"/>
  <c r="U650" i="1"/>
  <c r="S650" i="1"/>
  <c r="Q650" i="1"/>
  <c r="O650" i="1"/>
  <c r="M650" i="1"/>
  <c r="K650" i="1"/>
  <c r="I650" i="1"/>
  <c r="G650" i="1"/>
  <c r="D650" i="1"/>
  <c r="C650" i="1"/>
  <c r="AE649" i="1"/>
  <c r="AC649" i="1"/>
  <c r="AA649" i="1"/>
  <c r="Y649" i="1"/>
  <c r="W649" i="1"/>
  <c r="U649" i="1"/>
  <c r="S649" i="1"/>
  <c r="Q649" i="1"/>
  <c r="O649" i="1"/>
  <c r="M649" i="1"/>
  <c r="K649" i="1"/>
  <c r="I649" i="1"/>
  <c r="G649" i="1"/>
  <c r="D649" i="1"/>
  <c r="C649" i="1"/>
  <c r="AE648" i="1"/>
  <c r="AC648" i="1"/>
  <c r="AA648" i="1"/>
  <c r="Y648" i="1"/>
  <c r="W648" i="1"/>
  <c r="U648" i="1"/>
  <c r="S648" i="1"/>
  <c r="Q648" i="1"/>
  <c r="O648" i="1"/>
  <c r="M648" i="1"/>
  <c r="K648" i="1"/>
  <c r="I648" i="1"/>
  <c r="G648" i="1"/>
  <c r="D648" i="1"/>
  <c r="C648" i="1"/>
  <c r="AE647" i="1"/>
  <c r="AC647" i="1"/>
  <c r="AA647" i="1"/>
  <c r="Y647" i="1"/>
  <c r="W647" i="1"/>
  <c r="U647" i="1"/>
  <c r="S647" i="1"/>
  <c r="Q647" i="1"/>
  <c r="O647" i="1"/>
  <c r="M647" i="1"/>
  <c r="K647" i="1"/>
  <c r="I647" i="1"/>
  <c r="G647" i="1"/>
  <c r="D647" i="1"/>
  <c r="C647" i="1"/>
  <c r="AE646" i="1"/>
  <c r="AC646" i="1"/>
  <c r="AA646" i="1"/>
  <c r="Y646" i="1"/>
  <c r="W646" i="1"/>
  <c r="U646" i="1"/>
  <c r="S646" i="1"/>
  <c r="Q646" i="1"/>
  <c r="O646" i="1"/>
  <c r="M646" i="1"/>
  <c r="K646" i="1"/>
  <c r="I646" i="1"/>
  <c r="G646" i="1"/>
  <c r="D646" i="1"/>
  <c r="C646" i="1"/>
  <c r="AE645" i="1"/>
  <c r="AC645" i="1"/>
  <c r="AA645" i="1"/>
  <c r="Y645" i="1"/>
  <c r="W645" i="1"/>
  <c r="U645" i="1"/>
  <c r="S645" i="1"/>
  <c r="Q645" i="1"/>
  <c r="O645" i="1"/>
  <c r="M645" i="1"/>
  <c r="K645" i="1"/>
  <c r="I645" i="1"/>
  <c r="G645" i="1"/>
  <c r="D645" i="1"/>
  <c r="C645" i="1"/>
  <c r="AE644" i="1"/>
  <c r="AC644" i="1"/>
  <c r="AA644" i="1"/>
  <c r="Y644" i="1"/>
  <c r="W644" i="1"/>
  <c r="U644" i="1"/>
  <c r="S644" i="1"/>
  <c r="Q644" i="1"/>
  <c r="O644" i="1"/>
  <c r="M644" i="1"/>
  <c r="K644" i="1"/>
  <c r="I644" i="1"/>
  <c r="G644" i="1"/>
  <c r="D644" i="1"/>
  <c r="C644" i="1"/>
  <c r="AE643" i="1"/>
  <c r="AC643" i="1"/>
  <c r="AA643" i="1"/>
  <c r="Y643" i="1"/>
  <c r="W643" i="1"/>
  <c r="U643" i="1"/>
  <c r="S643" i="1"/>
  <c r="Q643" i="1"/>
  <c r="O643" i="1"/>
  <c r="M643" i="1"/>
  <c r="K643" i="1"/>
  <c r="I643" i="1"/>
  <c r="G643" i="1"/>
  <c r="D643" i="1"/>
  <c r="C643" i="1"/>
  <c r="AE642" i="1"/>
  <c r="AC642" i="1"/>
  <c r="AA642" i="1"/>
  <c r="Y642" i="1"/>
  <c r="W642" i="1"/>
  <c r="U642" i="1"/>
  <c r="S642" i="1"/>
  <c r="Q642" i="1"/>
  <c r="O642" i="1"/>
  <c r="M642" i="1"/>
  <c r="K642" i="1"/>
  <c r="I642" i="1"/>
  <c r="G642" i="1"/>
  <c r="D642" i="1"/>
  <c r="C642" i="1"/>
  <c r="AE641" i="1"/>
  <c r="AC641" i="1"/>
  <c r="AA641" i="1"/>
  <c r="Y641" i="1"/>
  <c r="W641" i="1"/>
  <c r="U641" i="1"/>
  <c r="S641" i="1"/>
  <c r="Q641" i="1"/>
  <c r="O641" i="1"/>
  <c r="M641" i="1"/>
  <c r="K641" i="1"/>
  <c r="I641" i="1"/>
  <c r="G641" i="1"/>
  <c r="D641" i="1"/>
  <c r="C641" i="1"/>
  <c r="AE640" i="1"/>
  <c r="AC640" i="1"/>
  <c r="AA640" i="1"/>
  <c r="Y640" i="1"/>
  <c r="W640" i="1"/>
  <c r="U640" i="1"/>
  <c r="S640" i="1"/>
  <c r="Q640" i="1"/>
  <c r="O640" i="1"/>
  <c r="M640" i="1"/>
  <c r="K640" i="1"/>
  <c r="I640" i="1"/>
  <c r="G640" i="1"/>
  <c r="D640" i="1"/>
  <c r="C640" i="1"/>
  <c r="AE639" i="1"/>
  <c r="AC639" i="1"/>
  <c r="AA639" i="1"/>
  <c r="Y639" i="1"/>
  <c r="W639" i="1"/>
  <c r="U639" i="1"/>
  <c r="S639" i="1"/>
  <c r="Q639" i="1"/>
  <c r="O639" i="1"/>
  <c r="M639" i="1"/>
  <c r="K639" i="1"/>
  <c r="I639" i="1"/>
  <c r="G639" i="1"/>
  <c r="D639" i="1"/>
  <c r="C639" i="1"/>
  <c r="AE638" i="1"/>
  <c r="AC638" i="1"/>
  <c r="AA638" i="1"/>
  <c r="Y638" i="1"/>
  <c r="W638" i="1"/>
  <c r="U638" i="1"/>
  <c r="S638" i="1"/>
  <c r="Q638" i="1"/>
  <c r="O638" i="1"/>
  <c r="M638" i="1"/>
  <c r="K638" i="1"/>
  <c r="I638" i="1"/>
  <c r="G638" i="1"/>
  <c r="D638" i="1"/>
  <c r="C638" i="1"/>
  <c r="AE637" i="1"/>
  <c r="AC637" i="1"/>
  <c r="AA637" i="1"/>
  <c r="Y637" i="1"/>
  <c r="W637" i="1"/>
  <c r="U637" i="1"/>
  <c r="S637" i="1"/>
  <c r="Q637" i="1"/>
  <c r="O637" i="1"/>
  <c r="M637" i="1"/>
  <c r="K637" i="1"/>
  <c r="I637" i="1"/>
  <c r="G637" i="1"/>
  <c r="D637" i="1"/>
  <c r="C637" i="1"/>
  <c r="AE636" i="1"/>
  <c r="AC636" i="1"/>
  <c r="AA636" i="1"/>
  <c r="Y636" i="1"/>
  <c r="W636" i="1"/>
  <c r="U636" i="1"/>
  <c r="S636" i="1"/>
  <c r="Q636" i="1"/>
  <c r="O636" i="1"/>
  <c r="M636" i="1"/>
  <c r="K636" i="1"/>
  <c r="I636" i="1"/>
  <c r="G636" i="1"/>
  <c r="D636" i="1"/>
  <c r="C636" i="1"/>
  <c r="AE635" i="1"/>
  <c r="AC635" i="1"/>
  <c r="AA635" i="1"/>
  <c r="Y635" i="1"/>
  <c r="W635" i="1"/>
  <c r="U635" i="1"/>
  <c r="S635" i="1"/>
  <c r="Q635" i="1"/>
  <c r="O635" i="1"/>
  <c r="M635" i="1"/>
  <c r="K635" i="1"/>
  <c r="I635" i="1"/>
  <c r="G635" i="1"/>
  <c r="D635" i="1"/>
  <c r="C635" i="1"/>
  <c r="AE634" i="1"/>
  <c r="AC634" i="1"/>
  <c r="AA634" i="1"/>
  <c r="Y634" i="1"/>
  <c r="W634" i="1"/>
  <c r="U634" i="1"/>
  <c r="S634" i="1"/>
  <c r="Q634" i="1"/>
  <c r="O634" i="1"/>
  <c r="M634" i="1"/>
  <c r="K634" i="1"/>
  <c r="I634" i="1"/>
  <c r="G634" i="1"/>
  <c r="D634" i="1"/>
  <c r="C634" i="1"/>
  <c r="AE633" i="1"/>
  <c r="AC633" i="1"/>
  <c r="AA633" i="1"/>
  <c r="Y633" i="1"/>
  <c r="W633" i="1"/>
  <c r="U633" i="1"/>
  <c r="S633" i="1"/>
  <c r="Q633" i="1"/>
  <c r="O633" i="1"/>
  <c r="M633" i="1"/>
  <c r="K633" i="1"/>
  <c r="I633" i="1"/>
  <c r="G633" i="1"/>
  <c r="D633" i="1"/>
  <c r="C633" i="1"/>
  <c r="AE632" i="1"/>
  <c r="AC632" i="1"/>
  <c r="AA632" i="1"/>
  <c r="Y632" i="1"/>
  <c r="W632" i="1"/>
  <c r="U632" i="1"/>
  <c r="S632" i="1"/>
  <c r="Q632" i="1"/>
  <c r="O632" i="1"/>
  <c r="M632" i="1"/>
  <c r="K632" i="1"/>
  <c r="I632" i="1"/>
  <c r="G632" i="1"/>
  <c r="D632" i="1"/>
  <c r="C632" i="1"/>
  <c r="AE631" i="1"/>
  <c r="AC631" i="1"/>
  <c r="AA631" i="1"/>
  <c r="Y631" i="1"/>
  <c r="W631" i="1"/>
  <c r="U631" i="1"/>
  <c r="S631" i="1"/>
  <c r="Q631" i="1"/>
  <c r="O631" i="1"/>
  <c r="M631" i="1"/>
  <c r="K631" i="1"/>
  <c r="I631" i="1"/>
  <c r="G631" i="1"/>
  <c r="D631" i="1"/>
  <c r="C631" i="1"/>
  <c r="AE630" i="1"/>
  <c r="AC630" i="1"/>
  <c r="AA630" i="1"/>
  <c r="Y630" i="1"/>
  <c r="W630" i="1"/>
  <c r="U630" i="1"/>
  <c r="S630" i="1"/>
  <c r="Q630" i="1"/>
  <c r="O630" i="1"/>
  <c r="M630" i="1"/>
  <c r="K630" i="1"/>
  <c r="I630" i="1"/>
  <c r="G630" i="1"/>
  <c r="D630" i="1"/>
  <c r="C630" i="1"/>
  <c r="AE629" i="1"/>
  <c r="AC629" i="1"/>
  <c r="AA629" i="1"/>
  <c r="Y629" i="1"/>
  <c r="W629" i="1"/>
  <c r="U629" i="1"/>
  <c r="S629" i="1"/>
  <c r="Q629" i="1"/>
  <c r="O629" i="1"/>
  <c r="M629" i="1"/>
  <c r="K629" i="1"/>
  <c r="I629" i="1"/>
  <c r="G629" i="1"/>
  <c r="D629" i="1"/>
  <c r="C629" i="1"/>
  <c r="AE628" i="1"/>
  <c r="AC628" i="1"/>
  <c r="AA628" i="1"/>
  <c r="Y628" i="1"/>
  <c r="W628" i="1"/>
  <c r="U628" i="1"/>
  <c r="S628" i="1"/>
  <c r="Q628" i="1"/>
  <c r="O628" i="1"/>
  <c r="M628" i="1"/>
  <c r="K628" i="1"/>
  <c r="I628" i="1"/>
  <c r="G628" i="1"/>
  <c r="D628" i="1"/>
  <c r="C628" i="1"/>
  <c r="AE627" i="1"/>
  <c r="AC627" i="1"/>
  <c r="AA627" i="1"/>
  <c r="Y627" i="1"/>
  <c r="W627" i="1"/>
  <c r="U627" i="1"/>
  <c r="S627" i="1"/>
  <c r="Q627" i="1"/>
  <c r="O627" i="1"/>
  <c r="M627" i="1"/>
  <c r="K627" i="1"/>
  <c r="I627" i="1"/>
  <c r="G627" i="1"/>
  <c r="D627" i="1"/>
  <c r="C627" i="1"/>
  <c r="AE626" i="1"/>
  <c r="AC626" i="1"/>
  <c r="AA626" i="1"/>
  <c r="Y626" i="1"/>
  <c r="W626" i="1"/>
  <c r="U626" i="1"/>
  <c r="S626" i="1"/>
  <c r="Q626" i="1"/>
  <c r="O626" i="1"/>
  <c r="M626" i="1"/>
  <c r="K626" i="1"/>
  <c r="I626" i="1"/>
  <c r="G626" i="1"/>
  <c r="D626" i="1"/>
  <c r="C626" i="1"/>
  <c r="AE625" i="1"/>
  <c r="AC625" i="1"/>
  <c r="AA625" i="1"/>
  <c r="Y625" i="1"/>
  <c r="W625" i="1"/>
  <c r="U625" i="1"/>
  <c r="S625" i="1"/>
  <c r="Q625" i="1"/>
  <c r="O625" i="1"/>
  <c r="M625" i="1"/>
  <c r="K625" i="1"/>
  <c r="I625" i="1"/>
  <c r="G625" i="1"/>
  <c r="D625" i="1"/>
  <c r="C625" i="1"/>
  <c r="AE624" i="1"/>
  <c r="AC624" i="1"/>
  <c r="AA624" i="1"/>
  <c r="Y624" i="1"/>
  <c r="W624" i="1"/>
  <c r="U624" i="1"/>
  <c r="S624" i="1"/>
  <c r="Q624" i="1"/>
  <c r="O624" i="1"/>
  <c r="M624" i="1"/>
  <c r="K624" i="1"/>
  <c r="I624" i="1"/>
  <c r="G624" i="1"/>
  <c r="D624" i="1"/>
  <c r="C624" i="1"/>
  <c r="AE623" i="1"/>
  <c r="AC623" i="1"/>
  <c r="AA623" i="1"/>
  <c r="Y623" i="1"/>
  <c r="W623" i="1"/>
  <c r="U623" i="1"/>
  <c r="S623" i="1"/>
  <c r="Q623" i="1"/>
  <c r="O623" i="1"/>
  <c r="M623" i="1"/>
  <c r="K623" i="1"/>
  <c r="I623" i="1"/>
  <c r="G623" i="1"/>
  <c r="D623" i="1"/>
  <c r="C623" i="1"/>
  <c r="AE622" i="1"/>
  <c r="AC622" i="1"/>
  <c r="AA622" i="1"/>
  <c r="Y622" i="1"/>
  <c r="W622" i="1"/>
  <c r="U622" i="1"/>
  <c r="S622" i="1"/>
  <c r="Q622" i="1"/>
  <c r="O622" i="1"/>
  <c r="M622" i="1"/>
  <c r="K622" i="1"/>
  <c r="I622" i="1"/>
  <c r="G622" i="1"/>
  <c r="D622" i="1"/>
  <c r="C622" i="1"/>
  <c r="AE621" i="1"/>
  <c r="AC621" i="1"/>
  <c r="AA621" i="1"/>
  <c r="Y621" i="1"/>
  <c r="W621" i="1"/>
  <c r="U621" i="1"/>
  <c r="S621" i="1"/>
  <c r="Q621" i="1"/>
  <c r="O621" i="1"/>
  <c r="M621" i="1"/>
  <c r="K621" i="1"/>
  <c r="I621" i="1"/>
  <c r="G621" i="1"/>
  <c r="D621" i="1"/>
  <c r="C621" i="1"/>
  <c r="AE620" i="1"/>
  <c r="AC620" i="1"/>
  <c r="AA620" i="1"/>
  <c r="Y620" i="1"/>
  <c r="W620" i="1"/>
  <c r="U620" i="1"/>
  <c r="S620" i="1"/>
  <c r="Q620" i="1"/>
  <c r="O620" i="1"/>
  <c r="M620" i="1"/>
  <c r="K620" i="1"/>
  <c r="I620" i="1"/>
  <c r="G620" i="1"/>
  <c r="D620" i="1"/>
  <c r="C620" i="1"/>
  <c r="AE619" i="1"/>
  <c r="AC619" i="1"/>
  <c r="AA619" i="1"/>
  <c r="Y619" i="1"/>
  <c r="W619" i="1"/>
  <c r="U619" i="1"/>
  <c r="S619" i="1"/>
  <c r="Q619" i="1"/>
  <c r="O619" i="1"/>
  <c r="M619" i="1"/>
  <c r="K619" i="1"/>
  <c r="I619" i="1"/>
  <c r="G619" i="1"/>
  <c r="D619" i="1"/>
  <c r="C619" i="1"/>
  <c r="AE618" i="1"/>
  <c r="AC618" i="1"/>
  <c r="AA618" i="1"/>
  <c r="Y618" i="1"/>
  <c r="W618" i="1"/>
  <c r="U618" i="1"/>
  <c r="S618" i="1"/>
  <c r="Q618" i="1"/>
  <c r="O618" i="1"/>
  <c r="M618" i="1"/>
  <c r="K618" i="1"/>
  <c r="I618" i="1"/>
  <c r="G618" i="1"/>
  <c r="D618" i="1"/>
  <c r="C618" i="1"/>
  <c r="AE617" i="1"/>
  <c r="AC617" i="1"/>
  <c r="AA617" i="1"/>
  <c r="Y617" i="1"/>
  <c r="W617" i="1"/>
  <c r="U617" i="1"/>
  <c r="S617" i="1"/>
  <c r="Q617" i="1"/>
  <c r="O617" i="1"/>
  <c r="M617" i="1"/>
  <c r="K617" i="1"/>
  <c r="I617" i="1"/>
  <c r="G617" i="1"/>
  <c r="D617" i="1"/>
  <c r="C617" i="1"/>
  <c r="AE616" i="1"/>
  <c r="AC616" i="1"/>
  <c r="AA616" i="1"/>
  <c r="Y616" i="1"/>
  <c r="W616" i="1"/>
  <c r="U616" i="1"/>
  <c r="S616" i="1"/>
  <c r="Q616" i="1"/>
  <c r="O616" i="1"/>
  <c r="M616" i="1"/>
  <c r="K616" i="1"/>
  <c r="I616" i="1"/>
  <c r="G616" i="1"/>
  <c r="D616" i="1"/>
  <c r="C616" i="1"/>
  <c r="AE615" i="1"/>
  <c r="AC615" i="1"/>
  <c r="AA615" i="1"/>
  <c r="Y615" i="1"/>
  <c r="W615" i="1"/>
  <c r="U615" i="1"/>
  <c r="S615" i="1"/>
  <c r="Q615" i="1"/>
  <c r="O615" i="1"/>
  <c r="M615" i="1"/>
  <c r="K615" i="1"/>
  <c r="I615" i="1"/>
  <c r="G615" i="1"/>
  <c r="D615" i="1"/>
  <c r="C615" i="1"/>
  <c r="AE614" i="1"/>
  <c r="AC614" i="1"/>
  <c r="AA614" i="1"/>
  <c r="Y614" i="1"/>
  <c r="W614" i="1"/>
  <c r="U614" i="1"/>
  <c r="S614" i="1"/>
  <c r="Q614" i="1"/>
  <c r="O614" i="1"/>
  <c r="M614" i="1"/>
  <c r="K614" i="1"/>
  <c r="I614" i="1"/>
  <c r="G614" i="1"/>
  <c r="D614" i="1"/>
  <c r="C614" i="1"/>
  <c r="AE613" i="1"/>
  <c r="AC613" i="1"/>
  <c r="AA613" i="1"/>
  <c r="Y613" i="1"/>
  <c r="W613" i="1"/>
  <c r="U613" i="1"/>
  <c r="S613" i="1"/>
  <c r="Q613" i="1"/>
  <c r="O613" i="1"/>
  <c r="M613" i="1"/>
  <c r="K613" i="1"/>
  <c r="I613" i="1"/>
  <c r="G613" i="1"/>
  <c r="D613" i="1"/>
  <c r="C613" i="1"/>
  <c r="AE612" i="1"/>
  <c r="AC612" i="1"/>
  <c r="AA612" i="1"/>
  <c r="Y612" i="1"/>
  <c r="W612" i="1"/>
  <c r="U612" i="1"/>
  <c r="S612" i="1"/>
  <c r="Q612" i="1"/>
  <c r="O612" i="1"/>
  <c r="M612" i="1"/>
  <c r="K612" i="1"/>
  <c r="I612" i="1"/>
  <c r="G612" i="1"/>
  <c r="D612" i="1"/>
  <c r="C612" i="1"/>
  <c r="AE611" i="1"/>
  <c r="AC611" i="1"/>
  <c r="AA611" i="1"/>
  <c r="Y611" i="1"/>
  <c r="W611" i="1"/>
  <c r="U611" i="1"/>
  <c r="S611" i="1"/>
  <c r="Q611" i="1"/>
  <c r="O611" i="1"/>
  <c r="M611" i="1"/>
  <c r="K611" i="1"/>
  <c r="I611" i="1"/>
  <c r="G611" i="1"/>
  <c r="D611" i="1"/>
  <c r="C611" i="1"/>
  <c r="AE610" i="1"/>
  <c r="AC610" i="1"/>
  <c r="AA610" i="1"/>
  <c r="Y610" i="1"/>
  <c r="W610" i="1"/>
  <c r="U610" i="1"/>
  <c r="S610" i="1"/>
  <c r="Q610" i="1"/>
  <c r="O610" i="1"/>
  <c r="M610" i="1"/>
  <c r="K610" i="1"/>
  <c r="I610" i="1"/>
  <c r="G610" i="1"/>
  <c r="D610" i="1"/>
  <c r="C610" i="1"/>
  <c r="AE609" i="1"/>
  <c r="AC609" i="1"/>
  <c r="AA609" i="1"/>
  <c r="Y609" i="1"/>
  <c r="W609" i="1"/>
  <c r="U609" i="1"/>
  <c r="S609" i="1"/>
  <c r="Q609" i="1"/>
  <c r="O609" i="1"/>
  <c r="M609" i="1"/>
  <c r="K609" i="1"/>
  <c r="I609" i="1"/>
  <c r="G609" i="1"/>
  <c r="D609" i="1"/>
  <c r="C609" i="1"/>
  <c r="AE608" i="1"/>
  <c r="AC608" i="1"/>
  <c r="AA608" i="1"/>
  <c r="Y608" i="1"/>
  <c r="W608" i="1"/>
  <c r="U608" i="1"/>
  <c r="S608" i="1"/>
  <c r="Q608" i="1"/>
  <c r="O608" i="1"/>
  <c r="M608" i="1"/>
  <c r="K608" i="1"/>
  <c r="I608" i="1"/>
  <c r="G608" i="1"/>
  <c r="D608" i="1"/>
  <c r="C608" i="1"/>
  <c r="AE607" i="1"/>
  <c r="AC607" i="1"/>
  <c r="AA607" i="1"/>
  <c r="Y607" i="1"/>
  <c r="W607" i="1"/>
  <c r="U607" i="1"/>
  <c r="S607" i="1"/>
  <c r="Q607" i="1"/>
  <c r="O607" i="1"/>
  <c r="M607" i="1"/>
  <c r="K607" i="1"/>
  <c r="I607" i="1"/>
  <c r="G607" i="1"/>
  <c r="D607" i="1"/>
  <c r="C607" i="1"/>
  <c r="AE606" i="1"/>
  <c r="AC606" i="1"/>
  <c r="AA606" i="1"/>
  <c r="Y606" i="1"/>
  <c r="W606" i="1"/>
  <c r="U606" i="1"/>
  <c r="S606" i="1"/>
  <c r="Q606" i="1"/>
  <c r="O606" i="1"/>
  <c r="M606" i="1"/>
  <c r="K606" i="1"/>
  <c r="I606" i="1"/>
  <c r="G606" i="1"/>
  <c r="D606" i="1"/>
  <c r="C606" i="1"/>
  <c r="AE605" i="1"/>
  <c r="AC605" i="1"/>
  <c r="AA605" i="1"/>
  <c r="Y605" i="1"/>
  <c r="W605" i="1"/>
  <c r="U605" i="1"/>
  <c r="S605" i="1"/>
  <c r="Q605" i="1"/>
  <c r="O605" i="1"/>
  <c r="M605" i="1"/>
  <c r="K605" i="1"/>
  <c r="I605" i="1"/>
  <c r="G605" i="1"/>
  <c r="D605" i="1"/>
  <c r="C605" i="1"/>
  <c r="AE604" i="1"/>
  <c r="AC604" i="1"/>
  <c r="AA604" i="1"/>
  <c r="Y604" i="1"/>
  <c r="W604" i="1"/>
  <c r="U604" i="1"/>
  <c r="S604" i="1"/>
  <c r="Q604" i="1"/>
  <c r="O604" i="1"/>
  <c r="M604" i="1"/>
  <c r="K604" i="1"/>
  <c r="I604" i="1"/>
  <c r="G604" i="1"/>
  <c r="D604" i="1"/>
  <c r="C604" i="1"/>
  <c r="AE603" i="1"/>
  <c r="AC603" i="1"/>
  <c r="AA603" i="1"/>
  <c r="Y603" i="1"/>
  <c r="W603" i="1"/>
  <c r="U603" i="1"/>
  <c r="S603" i="1"/>
  <c r="Q603" i="1"/>
  <c r="O603" i="1"/>
  <c r="M603" i="1"/>
  <c r="K603" i="1"/>
  <c r="I603" i="1"/>
  <c r="G603" i="1"/>
  <c r="D603" i="1"/>
  <c r="C603" i="1"/>
  <c r="AE602" i="1"/>
  <c r="AC602" i="1"/>
  <c r="AA602" i="1"/>
  <c r="Y602" i="1"/>
  <c r="W602" i="1"/>
  <c r="U602" i="1"/>
  <c r="S602" i="1"/>
  <c r="Q602" i="1"/>
  <c r="O602" i="1"/>
  <c r="M602" i="1"/>
  <c r="K602" i="1"/>
  <c r="I602" i="1"/>
  <c r="G602" i="1"/>
  <c r="D602" i="1"/>
  <c r="C602" i="1"/>
  <c r="AE601" i="1"/>
  <c r="AC601" i="1"/>
  <c r="AA601" i="1"/>
  <c r="Y601" i="1"/>
  <c r="W601" i="1"/>
  <c r="U601" i="1"/>
  <c r="S601" i="1"/>
  <c r="Q601" i="1"/>
  <c r="O601" i="1"/>
  <c r="M601" i="1"/>
  <c r="K601" i="1"/>
  <c r="I601" i="1"/>
  <c r="G601" i="1"/>
  <c r="D601" i="1"/>
  <c r="C601" i="1"/>
  <c r="AE600" i="1"/>
  <c r="AC600" i="1"/>
  <c r="AA600" i="1"/>
  <c r="Y600" i="1"/>
  <c r="W600" i="1"/>
  <c r="U600" i="1"/>
  <c r="S600" i="1"/>
  <c r="Q600" i="1"/>
  <c r="O600" i="1"/>
  <c r="M600" i="1"/>
  <c r="K600" i="1"/>
  <c r="I600" i="1"/>
  <c r="G600" i="1"/>
  <c r="D600" i="1"/>
  <c r="C600" i="1"/>
  <c r="AE599" i="1"/>
  <c r="AC599" i="1"/>
  <c r="AA599" i="1"/>
  <c r="Y599" i="1"/>
  <c r="W599" i="1"/>
  <c r="U599" i="1"/>
  <c r="S599" i="1"/>
  <c r="Q599" i="1"/>
  <c r="O599" i="1"/>
  <c r="M599" i="1"/>
  <c r="K599" i="1"/>
  <c r="I599" i="1"/>
  <c r="G599" i="1"/>
  <c r="D599" i="1"/>
  <c r="C599" i="1"/>
  <c r="AE598" i="1"/>
  <c r="AC598" i="1"/>
  <c r="AA598" i="1"/>
  <c r="Y598" i="1"/>
  <c r="W598" i="1"/>
  <c r="U598" i="1"/>
  <c r="S598" i="1"/>
  <c r="Q598" i="1"/>
  <c r="O598" i="1"/>
  <c r="M598" i="1"/>
  <c r="K598" i="1"/>
  <c r="I598" i="1"/>
  <c r="G598" i="1"/>
  <c r="D598" i="1"/>
  <c r="C598" i="1"/>
  <c r="AE597" i="1"/>
  <c r="AC597" i="1"/>
  <c r="AA597" i="1"/>
  <c r="Y597" i="1"/>
  <c r="W597" i="1"/>
  <c r="U597" i="1"/>
  <c r="S597" i="1"/>
  <c r="Q597" i="1"/>
  <c r="O597" i="1"/>
  <c r="M597" i="1"/>
  <c r="K597" i="1"/>
  <c r="I597" i="1"/>
  <c r="G597" i="1"/>
  <c r="D597" i="1"/>
  <c r="C597" i="1"/>
  <c r="AE596" i="1"/>
  <c r="AC596" i="1"/>
  <c r="AA596" i="1"/>
  <c r="Y596" i="1"/>
  <c r="W596" i="1"/>
  <c r="U596" i="1"/>
  <c r="S596" i="1"/>
  <c r="Q596" i="1"/>
  <c r="O596" i="1"/>
  <c r="M596" i="1"/>
  <c r="K596" i="1"/>
  <c r="I596" i="1"/>
  <c r="G596" i="1"/>
  <c r="D596" i="1"/>
  <c r="C596" i="1"/>
  <c r="AE595" i="1"/>
  <c r="AC595" i="1"/>
  <c r="AA595" i="1"/>
  <c r="Y595" i="1"/>
  <c r="W595" i="1"/>
  <c r="U595" i="1"/>
  <c r="S595" i="1"/>
  <c r="Q595" i="1"/>
  <c r="O595" i="1"/>
  <c r="M595" i="1"/>
  <c r="K595" i="1"/>
  <c r="I595" i="1"/>
  <c r="G595" i="1"/>
  <c r="D595" i="1"/>
  <c r="C595" i="1"/>
  <c r="AE594" i="1"/>
  <c r="AC594" i="1"/>
  <c r="AA594" i="1"/>
  <c r="Y594" i="1"/>
  <c r="W594" i="1"/>
  <c r="U594" i="1"/>
  <c r="S594" i="1"/>
  <c r="Q594" i="1"/>
  <c r="O594" i="1"/>
  <c r="M594" i="1"/>
  <c r="K594" i="1"/>
  <c r="I594" i="1"/>
  <c r="G594" i="1"/>
  <c r="D594" i="1"/>
  <c r="C594" i="1"/>
  <c r="AE593" i="1"/>
  <c r="AC593" i="1"/>
  <c r="AA593" i="1"/>
  <c r="Y593" i="1"/>
  <c r="W593" i="1"/>
  <c r="U593" i="1"/>
  <c r="S593" i="1"/>
  <c r="Q593" i="1"/>
  <c r="O593" i="1"/>
  <c r="M593" i="1"/>
  <c r="K593" i="1"/>
  <c r="I593" i="1"/>
  <c r="G593" i="1"/>
  <c r="D593" i="1"/>
  <c r="C593" i="1"/>
  <c r="AE592" i="1"/>
  <c r="AC592" i="1"/>
  <c r="AA592" i="1"/>
  <c r="Y592" i="1"/>
  <c r="W592" i="1"/>
  <c r="U592" i="1"/>
  <c r="S592" i="1"/>
  <c r="Q592" i="1"/>
  <c r="O592" i="1"/>
  <c r="M592" i="1"/>
  <c r="K592" i="1"/>
  <c r="I592" i="1"/>
  <c r="G592" i="1"/>
  <c r="D592" i="1"/>
  <c r="C592" i="1"/>
  <c r="AE591" i="1"/>
  <c r="AC591" i="1"/>
  <c r="AA591" i="1"/>
  <c r="Y591" i="1"/>
  <c r="W591" i="1"/>
  <c r="U591" i="1"/>
  <c r="S591" i="1"/>
  <c r="Q591" i="1"/>
  <c r="O591" i="1"/>
  <c r="M591" i="1"/>
  <c r="K591" i="1"/>
  <c r="I591" i="1"/>
  <c r="G591" i="1"/>
  <c r="D591" i="1"/>
  <c r="C591" i="1"/>
  <c r="AE590" i="1"/>
  <c r="AC590" i="1"/>
  <c r="AA590" i="1"/>
  <c r="Y590" i="1"/>
  <c r="W590" i="1"/>
  <c r="U590" i="1"/>
  <c r="S590" i="1"/>
  <c r="Q590" i="1"/>
  <c r="O590" i="1"/>
  <c r="M590" i="1"/>
  <c r="K590" i="1"/>
  <c r="I590" i="1"/>
  <c r="G590" i="1"/>
  <c r="D590" i="1"/>
  <c r="C590" i="1"/>
  <c r="AE589" i="1"/>
  <c r="AC589" i="1"/>
  <c r="AA589" i="1"/>
  <c r="Y589" i="1"/>
  <c r="W589" i="1"/>
  <c r="U589" i="1"/>
  <c r="S589" i="1"/>
  <c r="Q589" i="1"/>
  <c r="O589" i="1"/>
  <c r="M589" i="1"/>
  <c r="K589" i="1"/>
  <c r="I589" i="1"/>
  <c r="G589" i="1"/>
  <c r="D589" i="1"/>
  <c r="C589" i="1"/>
  <c r="AE588" i="1"/>
  <c r="AC588" i="1"/>
  <c r="AA588" i="1"/>
  <c r="Y588" i="1"/>
  <c r="W588" i="1"/>
  <c r="U588" i="1"/>
  <c r="S588" i="1"/>
  <c r="Q588" i="1"/>
  <c r="O588" i="1"/>
  <c r="M588" i="1"/>
  <c r="K588" i="1"/>
  <c r="I588" i="1"/>
  <c r="G588" i="1"/>
  <c r="D588" i="1"/>
  <c r="C588" i="1"/>
  <c r="AE587" i="1"/>
  <c r="AC587" i="1"/>
  <c r="AA587" i="1"/>
  <c r="Y587" i="1"/>
  <c r="W587" i="1"/>
  <c r="U587" i="1"/>
  <c r="S587" i="1"/>
  <c r="Q587" i="1"/>
  <c r="O587" i="1"/>
  <c r="M587" i="1"/>
  <c r="K587" i="1"/>
  <c r="I587" i="1"/>
  <c r="G587" i="1"/>
  <c r="D587" i="1"/>
  <c r="C587" i="1"/>
  <c r="AE586" i="1"/>
  <c r="AC586" i="1"/>
  <c r="AA586" i="1"/>
  <c r="Y586" i="1"/>
  <c r="W586" i="1"/>
  <c r="U586" i="1"/>
  <c r="S586" i="1"/>
  <c r="Q586" i="1"/>
  <c r="O586" i="1"/>
  <c r="M586" i="1"/>
  <c r="K586" i="1"/>
  <c r="I586" i="1"/>
  <c r="G586" i="1"/>
  <c r="D586" i="1"/>
  <c r="C586" i="1"/>
  <c r="AE585" i="1"/>
  <c r="AC585" i="1"/>
  <c r="AA585" i="1"/>
  <c r="Y585" i="1"/>
  <c r="W585" i="1"/>
  <c r="U585" i="1"/>
  <c r="S585" i="1"/>
  <c r="Q585" i="1"/>
  <c r="O585" i="1"/>
  <c r="M585" i="1"/>
  <c r="K585" i="1"/>
  <c r="I585" i="1"/>
  <c r="G585" i="1"/>
  <c r="D585" i="1"/>
  <c r="C585" i="1"/>
  <c r="AE584" i="1"/>
  <c r="AC584" i="1"/>
  <c r="AA584" i="1"/>
  <c r="Y584" i="1"/>
  <c r="W584" i="1"/>
  <c r="U584" i="1"/>
  <c r="S584" i="1"/>
  <c r="Q584" i="1"/>
  <c r="O584" i="1"/>
  <c r="M584" i="1"/>
  <c r="K584" i="1"/>
  <c r="I584" i="1"/>
  <c r="G584" i="1"/>
  <c r="D584" i="1"/>
  <c r="C584" i="1"/>
  <c r="AE583" i="1"/>
  <c r="AC583" i="1"/>
  <c r="AA583" i="1"/>
  <c r="Y583" i="1"/>
  <c r="W583" i="1"/>
  <c r="U583" i="1"/>
  <c r="S583" i="1"/>
  <c r="Q583" i="1"/>
  <c r="O583" i="1"/>
  <c r="M583" i="1"/>
  <c r="K583" i="1"/>
  <c r="I583" i="1"/>
  <c r="G583" i="1"/>
  <c r="D583" i="1"/>
  <c r="C583" i="1"/>
  <c r="AE582" i="1"/>
  <c r="AC582" i="1"/>
  <c r="AA582" i="1"/>
  <c r="Y582" i="1"/>
  <c r="W582" i="1"/>
  <c r="U582" i="1"/>
  <c r="S582" i="1"/>
  <c r="Q582" i="1"/>
  <c r="O582" i="1"/>
  <c r="M582" i="1"/>
  <c r="K582" i="1"/>
  <c r="I582" i="1"/>
  <c r="G582" i="1"/>
  <c r="D582" i="1"/>
  <c r="C582" i="1"/>
  <c r="AE581" i="1"/>
  <c r="AC581" i="1"/>
  <c r="AA581" i="1"/>
  <c r="Y581" i="1"/>
  <c r="W581" i="1"/>
  <c r="U581" i="1"/>
  <c r="S581" i="1"/>
  <c r="Q581" i="1"/>
  <c r="O581" i="1"/>
  <c r="M581" i="1"/>
  <c r="K581" i="1"/>
  <c r="I581" i="1"/>
  <c r="G581" i="1"/>
  <c r="D581" i="1"/>
  <c r="C581" i="1"/>
  <c r="AE580" i="1"/>
  <c r="AC580" i="1"/>
  <c r="AA580" i="1"/>
  <c r="Y580" i="1"/>
  <c r="W580" i="1"/>
  <c r="U580" i="1"/>
  <c r="S580" i="1"/>
  <c r="Q580" i="1"/>
  <c r="O580" i="1"/>
  <c r="M580" i="1"/>
  <c r="K580" i="1"/>
  <c r="I580" i="1"/>
  <c r="G580" i="1"/>
  <c r="D580" i="1"/>
  <c r="C580" i="1"/>
  <c r="AE579" i="1"/>
  <c r="AC579" i="1"/>
  <c r="AA579" i="1"/>
  <c r="Y579" i="1"/>
  <c r="W579" i="1"/>
  <c r="U579" i="1"/>
  <c r="S579" i="1"/>
  <c r="Q579" i="1"/>
  <c r="O579" i="1"/>
  <c r="M579" i="1"/>
  <c r="K579" i="1"/>
  <c r="I579" i="1"/>
  <c r="G579" i="1"/>
  <c r="D579" i="1"/>
  <c r="C579" i="1"/>
  <c r="AE578" i="1"/>
  <c r="AC578" i="1"/>
  <c r="AA578" i="1"/>
  <c r="Y578" i="1"/>
  <c r="W578" i="1"/>
  <c r="U578" i="1"/>
  <c r="S578" i="1"/>
  <c r="Q578" i="1"/>
  <c r="O578" i="1"/>
  <c r="M578" i="1"/>
  <c r="K578" i="1"/>
  <c r="I578" i="1"/>
  <c r="G578" i="1"/>
  <c r="D578" i="1"/>
  <c r="C578" i="1"/>
  <c r="AE577" i="1"/>
  <c r="AC577" i="1"/>
  <c r="AA577" i="1"/>
  <c r="Y577" i="1"/>
  <c r="W577" i="1"/>
  <c r="U577" i="1"/>
  <c r="S577" i="1"/>
  <c r="Q577" i="1"/>
  <c r="O577" i="1"/>
  <c r="M577" i="1"/>
  <c r="K577" i="1"/>
  <c r="I577" i="1"/>
  <c r="G577" i="1"/>
  <c r="D577" i="1"/>
  <c r="C577" i="1"/>
  <c r="AE576" i="1"/>
  <c r="AC576" i="1"/>
  <c r="AA576" i="1"/>
  <c r="Y576" i="1"/>
  <c r="W576" i="1"/>
  <c r="U576" i="1"/>
  <c r="S576" i="1"/>
  <c r="Q576" i="1"/>
  <c r="O576" i="1"/>
  <c r="M576" i="1"/>
  <c r="K576" i="1"/>
  <c r="I576" i="1"/>
  <c r="G576" i="1"/>
  <c r="D576" i="1"/>
  <c r="C576" i="1"/>
  <c r="AE575" i="1"/>
  <c r="AC575" i="1"/>
  <c r="AA575" i="1"/>
  <c r="Y575" i="1"/>
  <c r="W575" i="1"/>
  <c r="U575" i="1"/>
  <c r="S575" i="1"/>
  <c r="Q575" i="1"/>
  <c r="O575" i="1"/>
  <c r="M575" i="1"/>
  <c r="K575" i="1"/>
  <c r="I575" i="1"/>
  <c r="G575" i="1"/>
  <c r="D575" i="1"/>
  <c r="C575" i="1"/>
  <c r="AE574" i="1"/>
  <c r="AC574" i="1"/>
  <c r="AA574" i="1"/>
  <c r="Y574" i="1"/>
  <c r="W574" i="1"/>
  <c r="U574" i="1"/>
  <c r="S574" i="1"/>
  <c r="Q574" i="1"/>
  <c r="O574" i="1"/>
  <c r="M574" i="1"/>
  <c r="K574" i="1"/>
  <c r="I574" i="1"/>
  <c r="G574" i="1"/>
  <c r="D574" i="1"/>
  <c r="C574" i="1"/>
  <c r="AE573" i="1"/>
  <c r="AC573" i="1"/>
  <c r="AA573" i="1"/>
  <c r="Y573" i="1"/>
  <c r="W573" i="1"/>
  <c r="U573" i="1"/>
  <c r="S573" i="1"/>
  <c r="Q573" i="1"/>
  <c r="O573" i="1"/>
  <c r="M573" i="1"/>
  <c r="K573" i="1"/>
  <c r="I573" i="1"/>
  <c r="G573" i="1"/>
  <c r="D573" i="1"/>
  <c r="C573" i="1"/>
  <c r="AE572" i="1"/>
  <c r="AC572" i="1"/>
  <c r="AA572" i="1"/>
  <c r="Y572" i="1"/>
  <c r="W572" i="1"/>
  <c r="U572" i="1"/>
  <c r="S572" i="1"/>
  <c r="Q572" i="1"/>
  <c r="O572" i="1"/>
  <c r="M572" i="1"/>
  <c r="K572" i="1"/>
  <c r="I572" i="1"/>
  <c r="G572" i="1"/>
  <c r="D572" i="1"/>
  <c r="C572" i="1"/>
  <c r="AE571" i="1"/>
  <c r="AC571" i="1"/>
  <c r="AA571" i="1"/>
  <c r="Y571" i="1"/>
  <c r="W571" i="1"/>
  <c r="U571" i="1"/>
  <c r="S571" i="1"/>
  <c r="Q571" i="1"/>
  <c r="O571" i="1"/>
  <c r="M571" i="1"/>
  <c r="K571" i="1"/>
  <c r="I571" i="1"/>
  <c r="G571" i="1"/>
  <c r="D571" i="1"/>
  <c r="C571" i="1"/>
  <c r="AE570" i="1"/>
  <c r="AC570" i="1"/>
  <c r="AA570" i="1"/>
  <c r="Y570" i="1"/>
  <c r="W570" i="1"/>
  <c r="U570" i="1"/>
  <c r="S570" i="1"/>
  <c r="Q570" i="1"/>
  <c r="O570" i="1"/>
  <c r="M570" i="1"/>
  <c r="K570" i="1"/>
  <c r="I570" i="1"/>
  <c r="G570" i="1"/>
  <c r="D570" i="1"/>
  <c r="C570" i="1"/>
  <c r="AE569" i="1"/>
  <c r="AC569" i="1"/>
  <c r="AA569" i="1"/>
  <c r="Y569" i="1"/>
  <c r="W569" i="1"/>
  <c r="U569" i="1"/>
  <c r="S569" i="1"/>
  <c r="Q569" i="1"/>
  <c r="O569" i="1"/>
  <c r="M569" i="1"/>
  <c r="K569" i="1"/>
  <c r="I569" i="1"/>
  <c r="G569" i="1"/>
  <c r="D569" i="1"/>
  <c r="C569" i="1"/>
  <c r="AE568" i="1"/>
  <c r="AC568" i="1"/>
  <c r="AA568" i="1"/>
  <c r="Y568" i="1"/>
  <c r="W568" i="1"/>
  <c r="U568" i="1"/>
  <c r="S568" i="1"/>
  <c r="Q568" i="1"/>
  <c r="O568" i="1"/>
  <c r="M568" i="1"/>
  <c r="K568" i="1"/>
  <c r="I568" i="1"/>
  <c r="G568" i="1"/>
  <c r="D568" i="1"/>
  <c r="C568" i="1"/>
  <c r="AE567" i="1"/>
  <c r="AC567" i="1"/>
  <c r="AA567" i="1"/>
  <c r="Y567" i="1"/>
  <c r="W567" i="1"/>
  <c r="U567" i="1"/>
  <c r="S567" i="1"/>
  <c r="Q567" i="1"/>
  <c r="O567" i="1"/>
  <c r="M567" i="1"/>
  <c r="K567" i="1"/>
  <c r="I567" i="1"/>
  <c r="G567" i="1"/>
  <c r="D567" i="1"/>
  <c r="C567" i="1"/>
  <c r="AE566" i="1"/>
  <c r="AC566" i="1"/>
  <c r="AA566" i="1"/>
  <c r="Y566" i="1"/>
  <c r="W566" i="1"/>
  <c r="U566" i="1"/>
  <c r="S566" i="1"/>
  <c r="Q566" i="1"/>
  <c r="O566" i="1"/>
  <c r="M566" i="1"/>
  <c r="K566" i="1"/>
  <c r="I566" i="1"/>
  <c r="G566" i="1"/>
  <c r="D566" i="1"/>
  <c r="C566" i="1"/>
  <c r="AE565" i="1"/>
  <c r="AC565" i="1"/>
  <c r="AA565" i="1"/>
  <c r="Y565" i="1"/>
  <c r="W565" i="1"/>
  <c r="U565" i="1"/>
  <c r="S565" i="1"/>
  <c r="Q565" i="1"/>
  <c r="O565" i="1"/>
  <c r="M565" i="1"/>
  <c r="K565" i="1"/>
  <c r="I565" i="1"/>
  <c r="G565" i="1"/>
  <c r="D565" i="1"/>
  <c r="C565" i="1"/>
  <c r="AE564" i="1"/>
  <c r="AC564" i="1"/>
  <c r="AA564" i="1"/>
  <c r="Y564" i="1"/>
  <c r="W564" i="1"/>
  <c r="U564" i="1"/>
  <c r="S564" i="1"/>
  <c r="Q564" i="1"/>
  <c r="O564" i="1"/>
  <c r="M564" i="1"/>
  <c r="K564" i="1"/>
  <c r="I564" i="1"/>
  <c r="G564" i="1"/>
  <c r="D564" i="1"/>
  <c r="C564" i="1"/>
  <c r="AE563" i="1"/>
  <c r="AC563" i="1"/>
  <c r="AA563" i="1"/>
  <c r="Y563" i="1"/>
  <c r="W563" i="1"/>
  <c r="U563" i="1"/>
  <c r="S563" i="1"/>
  <c r="Q563" i="1"/>
  <c r="O563" i="1"/>
  <c r="M563" i="1"/>
  <c r="K563" i="1"/>
  <c r="I563" i="1"/>
  <c r="G563" i="1"/>
  <c r="D563" i="1"/>
  <c r="C563" i="1"/>
  <c r="AE562" i="1"/>
  <c r="AC562" i="1"/>
  <c r="AA562" i="1"/>
  <c r="Y562" i="1"/>
  <c r="W562" i="1"/>
  <c r="U562" i="1"/>
  <c r="S562" i="1"/>
  <c r="Q562" i="1"/>
  <c r="O562" i="1"/>
  <c r="M562" i="1"/>
  <c r="K562" i="1"/>
  <c r="I562" i="1"/>
  <c r="G562" i="1"/>
  <c r="D562" i="1"/>
  <c r="C562" i="1"/>
  <c r="AE561" i="1"/>
  <c r="AC561" i="1"/>
  <c r="AA561" i="1"/>
  <c r="Y561" i="1"/>
  <c r="W561" i="1"/>
  <c r="U561" i="1"/>
  <c r="S561" i="1"/>
  <c r="Q561" i="1"/>
  <c r="O561" i="1"/>
  <c r="M561" i="1"/>
  <c r="K561" i="1"/>
  <c r="I561" i="1"/>
  <c r="G561" i="1"/>
  <c r="D561" i="1"/>
  <c r="C561" i="1"/>
  <c r="AE560" i="1"/>
  <c r="AC560" i="1"/>
  <c r="AA560" i="1"/>
  <c r="Y560" i="1"/>
  <c r="W560" i="1"/>
  <c r="U560" i="1"/>
  <c r="S560" i="1"/>
  <c r="Q560" i="1"/>
  <c r="O560" i="1"/>
  <c r="M560" i="1"/>
  <c r="K560" i="1"/>
  <c r="I560" i="1"/>
  <c r="G560" i="1"/>
  <c r="D560" i="1"/>
  <c r="C560" i="1"/>
  <c r="AE559" i="1"/>
  <c r="AC559" i="1"/>
  <c r="AA559" i="1"/>
  <c r="Y559" i="1"/>
  <c r="W559" i="1"/>
  <c r="U559" i="1"/>
  <c r="S559" i="1"/>
  <c r="Q559" i="1"/>
  <c r="O559" i="1"/>
  <c r="M559" i="1"/>
  <c r="K559" i="1"/>
  <c r="I559" i="1"/>
  <c r="G559" i="1"/>
  <c r="D559" i="1"/>
  <c r="C559" i="1"/>
  <c r="AE558" i="1"/>
  <c r="AC558" i="1"/>
  <c r="AA558" i="1"/>
  <c r="Y558" i="1"/>
  <c r="W558" i="1"/>
  <c r="U558" i="1"/>
  <c r="S558" i="1"/>
  <c r="Q558" i="1"/>
  <c r="O558" i="1"/>
  <c r="M558" i="1"/>
  <c r="K558" i="1"/>
  <c r="I558" i="1"/>
  <c r="G558" i="1"/>
  <c r="D558" i="1"/>
  <c r="C558" i="1"/>
  <c r="AE557" i="1"/>
  <c r="AC557" i="1"/>
  <c r="AA557" i="1"/>
  <c r="Y557" i="1"/>
  <c r="W557" i="1"/>
  <c r="U557" i="1"/>
  <c r="S557" i="1"/>
  <c r="Q557" i="1"/>
  <c r="O557" i="1"/>
  <c r="M557" i="1"/>
  <c r="K557" i="1"/>
  <c r="I557" i="1"/>
  <c r="G557" i="1"/>
  <c r="D557" i="1"/>
  <c r="C557" i="1"/>
  <c r="AE556" i="1"/>
  <c r="AC556" i="1"/>
  <c r="AA556" i="1"/>
  <c r="Y556" i="1"/>
  <c r="W556" i="1"/>
  <c r="U556" i="1"/>
  <c r="S556" i="1"/>
  <c r="Q556" i="1"/>
  <c r="O556" i="1"/>
  <c r="M556" i="1"/>
  <c r="K556" i="1"/>
  <c r="I556" i="1"/>
  <c r="G556" i="1"/>
  <c r="D556" i="1"/>
  <c r="C556" i="1"/>
  <c r="AE555" i="1"/>
  <c r="AC555" i="1"/>
  <c r="AA555" i="1"/>
  <c r="Y555" i="1"/>
  <c r="W555" i="1"/>
  <c r="U555" i="1"/>
  <c r="S555" i="1"/>
  <c r="Q555" i="1"/>
  <c r="O555" i="1"/>
  <c r="M555" i="1"/>
  <c r="K555" i="1"/>
  <c r="I555" i="1"/>
  <c r="G555" i="1"/>
  <c r="D555" i="1"/>
  <c r="C555" i="1"/>
  <c r="AE554" i="1"/>
  <c r="AC554" i="1"/>
  <c r="AA554" i="1"/>
  <c r="Y554" i="1"/>
  <c r="W554" i="1"/>
  <c r="U554" i="1"/>
  <c r="S554" i="1"/>
  <c r="Q554" i="1"/>
  <c r="O554" i="1"/>
  <c r="M554" i="1"/>
  <c r="K554" i="1"/>
  <c r="I554" i="1"/>
  <c r="G554" i="1"/>
  <c r="D554" i="1"/>
  <c r="C554" i="1"/>
  <c r="AE553" i="1"/>
  <c r="AC553" i="1"/>
  <c r="AA553" i="1"/>
  <c r="Y553" i="1"/>
  <c r="W553" i="1"/>
  <c r="U553" i="1"/>
  <c r="S553" i="1"/>
  <c r="Q553" i="1"/>
  <c r="O553" i="1"/>
  <c r="M553" i="1"/>
  <c r="K553" i="1"/>
  <c r="I553" i="1"/>
  <c r="G553" i="1"/>
  <c r="D553" i="1"/>
  <c r="C553" i="1"/>
  <c r="AE552" i="1"/>
  <c r="AC552" i="1"/>
  <c r="AA552" i="1"/>
  <c r="Y552" i="1"/>
  <c r="W552" i="1"/>
  <c r="U552" i="1"/>
  <c r="S552" i="1"/>
  <c r="Q552" i="1"/>
  <c r="O552" i="1"/>
  <c r="M552" i="1"/>
  <c r="K552" i="1"/>
  <c r="I552" i="1"/>
  <c r="G552" i="1"/>
  <c r="D552" i="1"/>
  <c r="C552" i="1"/>
  <c r="AE551" i="1"/>
  <c r="AC551" i="1"/>
  <c r="AA551" i="1"/>
  <c r="Y551" i="1"/>
  <c r="W551" i="1"/>
  <c r="U551" i="1"/>
  <c r="S551" i="1"/>
  <c r="Q551" i="1"/>
  <c r="O551" i="1"/>
  <c r="M551" i="1"/>
  <c r="K551" i="1"/>
  <c r="I551" i="1"/>
  <c r="G551" i="1"/>
  <c r="D551" i="1"/>
  <c r="C551" i="1"/>
  <c r="AE550" i="1"/>
  <c r="AC550" i="1"/>
  <c r="AA550" i="1"/>
  <c r="Y550" i="1"/>
  <c r="W550" i="1"/>
  <c r="U550" i="1"/>
  <c r="S550" i="1"/>
  <c r="Q550" i="1"/>
  <c r="O550" i="1"/>
  <c r="M550" i="1"/>
  <c r="K550" i="1"/>
  <c r="I550" i="1"/>
  <c r="G550" i="1"/>
  <c r="D550" i="1"/>
  <c r="C550" i="1"/>
  <c r="AE549" i="1"/>
  <c r="AC549" i="1"/>
  <c r="AA549" i="1"/>
  <c r="Y549" i="1"/>
  <c r="W549" i="1"/>
  <c r="U549" i="1"/>
  <c r="S549" i="1"/>
  <c r="Q549" i="1"/>
  <c r="O549" i="1"/>
  <c r="M549" i="1"/>
  <c r="K549" i="1"/>
  <c r="I549" i="1"/>
  <c r="G549" i="1"/>
  <c r="D549" i="1"/>
  <c r="C549" i="1"/>
  <c r="AE548" i="1"/>
  <c r="AC548" i="1"/>
  <c r="AA548" i="1"/>
  <c r="Y548" i="1"/>
  <c r="W548" i="1"/>
  <c r="U548" i="1"/>
  <c r="S548" i="1"/>
  <c r="Q548" i="1"/>
  <c r="O548" i="1"/>
  <c r="M548" i="1"/>
  <c r="K548" i="1"/>
  <c r="I548" i="1"/>
  <c r="G548" i="1"/>
  <c r="D548" i="1"/>
  <c r="C548" i="1"/>
  <c r="AE547" i="1"/>
  <c r="AC547" i="1"/>
  <c r="AA547" i="1"/>
  <c r="Y547" i="1"/>
  <c r="W547" i="1"/>
  <c r="U547" i="1"/>
  <c r="S547" i="1"/>
  <c r="Q547" i="1"/>
  <c r="O547" i="1"/>
  <c r="M547" i="1"/>
  <c r="K547" i="1"/>
  <c r="I547" i="1"/>
  <c r="G547" i="1"/>
  <c r="D547" i="1"/>
  <c r="C547" i="1"/>
  <c r="AE546" i="1"/>
  <c r="AC546" i="1"/>
  <c r="AA546" i="1"/>
  <c r="Y546" i="1"/>
  <c r="W546" i="1"/>
  <c r="U546" i="1"/>
  <c r="S546" i="1"/>
  <c r="Q546" i="1"/>
  <c r="O546" i="1"/>
  <c r="M546" i="1"/>
  <c r="K546" i="1"/>
  <c r="I546" i="1"/>
  <c r="G546" i="1"/>
  <c r="D546" i="1"/>
  <c r="C546" i="1"/>
  <c r="AE545" i="1"/>
  <c r="AC545" i="1"/>
  <c r="AA545" i="1"/>
  <c r="Y545" i="1"/>
  <c r="W545" i="1"/>
  <c r="U545" i="1"/>
  <c r="S545" i="1"/>
  <c r="Q545" i="1"/>
  <c r="O545" i="1"/>
  <c r="M545" i="1"/>
  <c r="K545" i="1"/>
  <c r="I545" i="1"/>
  <c r="G545" i="1"/>
  <c r="D545" i="1"/>
  <c r="C545" i="1"/>
  <c r="AE544" i="1"/>
  <c r="AC544" i="1"/>
  <c r="AA544" i="1"/>
  <c r="Y544" i="1"/>
  <c r="W544" i="1"/>
  <c r="U544" i="1"/>
  <c r="S544" i="1"/>
  <c r="Q544" i="1"/>
  <c r="O544" i="1"/>
  <c r="M544" i="1"/>
  <c r="K544" i="1"/>
  <c r="I544" i="1"/>
  <c r="G544" i="1"/>
  <c r="D544" i="1"/>
  <c r="C544" i="1"/>
  <c r="AE543" i="1"/>
  <c r="AC543" i="1"/>
  <c r="AA543" i="1"/>
  <c r="Y543" i="1"/>
  <c r="W543" i="1"/>
  <c r="U543" i="1"/>
  <c r="S543" i="1"/>
  <c r="Q543" i="1"/>
  <c r="O543" i="1"/>
  <c r="M543" i="1"/>
  <c r="K543" i="1"/>
  <c r="I543" i="1"/>
  <c r="G543" i="1"/>
  <c r="D543" i="1"/>
  <c r="C543" i="1"/>
  <c r="AE542" i="1"/>
  <c r="AC542" i="1"/>
  <c r="AA542" i="1"/>
  <c r="Y542" i="1"/>
  <c r="W542" i="1"/>
  <c r="U542" i="1"/>
  <c r="S542" i="1"/>
  <c r="Q542" i="1"/>
  <c r="O542" i="1"/>
  <c r="M542" i="1"/>
  <c r="K542" i="1"/>
  <c r="I542" i="1"/>
  <c r="G542" i="1"/>
  <c r="D542" i="1"/>
  <c r="C542" i="1"/>
  <c r="AE541" i="1"/>
  <c r="AC541" i="1"/>
  <c r="AA541" i="1"/>
  <c r="Y541" i="1"/>
  <c r="W541" i="1"/>
  <c r="U541" i="1"/>
  <c r="S541" i="1"/>
  <c r="Q541" i="1"/>
  <c r="O541" i="1"/>
  <c r="M541" i="1"/>
  <c r="K541" i="1"/>
  <c r="I541" i="1"/>
  <c r="G541" i="1"/>
  <c r="D541" i="1"/>
  <c r="C541" i="1"/>
  <c r="AE540" i="1"/>
  <c r="AC540" i="1"/>
  <c r="AA540" i="1"/>
  <c r="Y540" i="1"/>
  <c r="W540" i="1"/>
  <c r="U540" i="1"/>
  <c r="S540" i="1"/>
  <c r="Q540" i="1"/>
  <c r="O540" i="1"/>
  <c r="M540" i="1"/>
  <c r="K540" i="1"/>
  <c r="I540" i="1"/>
  <c r="G540" i="1"/>
  <c r="D540" i="1"/>
  <c r="C540" i="1"/>
  <c r="AE539" i="1"/>
  <c r="AC539" i="1"/>
  <c r="AA539" i="1"/>
  <c r="Y539" i="1"/>
  <c r="W539" i="1"/>
  <c r="U539" i="1"/>
  <c r="S539" i="1"/>
  <c r="Q539" i="1"/>
  <c r="O539" i="1"/>
  <c r="M539" i="1"/>
  <c r="K539" i="1"/>
  <c r="I539" i="1"/>
  <c r="G539" i="1"/>
  <c r="D539" i="1"/>
  <c r="C539" i="1"/>
  <c r="AE538" i="1"/>
  <c r="AC538" i="1"/>
  <c r="AA538" i="1"/>
  <c r="Y538" i="1"/>
  <c r="W538" i="1"/>
  <c r="U538" i="1"/>
  <c r="S538" i="1"/>
  <c r="Q538" i="1"/>
  <c r="O538" i="1"/>
  <c r="M538" i="1"/>
  <c r="K538" i="1"/>
  <c r="I538" i="1"/>
  <c r="G538" i="1"/>
  <c r="D538" i="1"/>
  <c r="C538" i="1"/>
  <c r="AE537" i="1"/>
  <c r="AC537" i="1"/>
  <c r="AA537" i="1"/>
  <c r="Y537" i="1"/>
  <c r="W537" i="1"/>
  <c r="U537" i="1"/>
  <c r="S537" i="1"/>
  <c r="Q537" i="1"/>
  <c r="O537" i="1"/>
  <c r="M537" i="1"/>
  <c r="K537" i="1"/>
  <c r="I537" i="1"/>
  <c r="G537" i="1"/>
  <c r="D537" i="1"/>
  <c r="C537" i="1"/>
  <c r="AE536" i="1"/>
  <c r="AC536" i="1"/>
  <c r="AA536" i="1"/>
  <c r="Y536" i="1"/>
  <c r="W536" i="1"/>
  <c r="U536" i="1"/>
  <c r="S536" i="1"/>
  <c r="Q536" i="1"/>
  <c r="O536" i="1"/>
  <c r="M536" i="1"/>
  <c r="K536" i="1"/>
  <c r="I536" i="1"/>
  <c r="G536" i="1"/>
  <c r="D536" i="1"/>
  <c r="C536" i="1"/>
  <c r="AE535" i="1"/>
  <c r="AC535" i="1"/>
  <c r="AA535" i="1"/>
  <c r="Y535" i="1"/>
  <c r="W535" i="1"/>
  <c r="U535" i="1"/>
  <c r="S535" i="1"/>
  <c r="Q535" i="1"/>
  <c r="O535" i="1"/>
  <c r="M535" i="1"/>
  <c r="K535" i="1"/>
  <c r="I535" i="1"/>
  <c r="G535" i="1"/>
  <c r="D535" i="1"/>
  <c r="C535" i="1"/>
  <c r="AE534" i="1"/>
  <c r="AC534" i="1"/>
  <c r="AA534" i="1"/>
  <c r="Y534" i="1"/>
  <c r="W534" i="1"/>
  <c r="U534" i="1"/>
  <c r="S534" i="1"/>
  <c r="Q534" i="1"/>
  <c r="O534" i="1"/>
  <c r="M534" i="1"/>
  <c r="K534" i="1"/>
  <c r="I534" i="1"/>
  <c r="G534" i="1"/>
  <c r="D534" i="1"/>
  <c r="C534" i="1"/>
  <c r="AE533" i="1"/>
  <c r="AC533" i="1"/>
  <c r="AA533" i="1"/>
  <c r="Y533" i="1"/>
  <c r="W533" i="1"/>
  <c r="U533" i="1"/>
  <c r="S533" i="1"/>
  <c r="Q533" i="1"/>
  <c r="O533" i="1"/>
  <c r="M533" i="1"/>
  <c r="K533" i="1"/>
  <c r="I533" i="1"/>
  <c r="G533" i="1"/>
  <c r="D533" i="1"/>
  <c r="C533" i="1"/>
  <c r="AE532" i="1"/>
  <c r="AC532" i="1"/>
  <c r="AA532" i="1"/>
  <c r="Y532" i="1"/>
  <c r="W532" i="1"/>
  <c r="U532" i="1"/>
  <c r="S532" i="1"/>
  <c r="Q532" i="1"/>
  <c r="O532" i="1"/>
  <c r="M532" i="1"/>
  <c r="K532" i="1"/>
  <c r="I532" i="1"/>
  <c r="G532" i="1"/>
  <c r="D532" i="1"/>
  <c r="C532" i="1"/>
  <c r="AE531" i="1"/>
  <c r="AC531" i="1"/>
  <c r="AA531" i="1"/>
  <c r="Y531" i="1"/>
  <c r="W531" i="1"/>
  <c r="U531" i="1"/>
  <c r="S531" i="1"/>
  <c r="Q531" i="1"/>
  <c r="O531" i="1"/>
  <c r="M531" i="1"/>
  <c r="K531" i="1"/>
  <c r="I531" i="1"/>
  <c r="G531" i="1"/>
  <c r="D531" i="1"/>
  <c r="C531" i="1"/>
  <c r="AE530" i="1"/>
  <c r="AC530" i="1"/>
  <c r="AA530" i="1"/>
  <c r="Y530" i="1"/>
  <c r="W530" i="1"/>
  <c r="U530" i="1"/>
  <c r="S530" i="1"/>
  <c r="Q530" i="1"/>
  <c r="O530" i="1"/>
  <c r="M530" i="1"/>
  <c r="K530" i="1"/>
  <c r="I530" i="1"/>
  <c r="G530" i="1"/>
  <c r="D530" i="1"/>
  <c r="C530" i="1"/>
  <c r="AE529" i="1"/>
  <c r="AC529" i="1"/>
  <c r="AA529" i="1"/>
  <c r="Y529" i="1"/>
  <c r="W529" i="1"/>
  <c r="U529" i="1"/>
  <c r="S529" i="1"/>
  <c r="Q529" i="1"/>
  <c r="O529" i="1"/>
  <c r="M529" i="1"/>
  <c r="K529" i="1"/>
  <c r="I529" i="1"/>
  <c r="G529" i="1"/>
  <c r="D529" i="1"/>
  <c r="C529" i="1"/>
  <c r="AE528" i="1"/>
  <c r="AC528" i="1"/>
  <c r="AA528" i="1"/>
  <c r="Y528" i="1"/>
  <c r="W528" i="1"/>
  <c r="U528" i="1"/>
  <c r="S528" i="1"/>
  <c r="Q528" i="1"/>
  <c r="O528" i="1"/>
  <c r="M528" i="1"/>
  <c r="K528" i="1"/>
  <c r="I528" i="1"/>
  <c r="G528" i="1"/>
  <c r="D528" i="1"/>
  <c r="C528" i="1"/>
  <c r="AE527" i="1"/>
  <c r="AC527" i="1"/>
  <c r="AA527" i="1"/>
  <c r="Y527" i="1"/>
  <c r="W527" i="1"/>
  <c r="U527" i="1"/>
  <c r="S527" i="1"/>
  <c r="Q527" i="1"/>
  <c r="O527" i="1"/>
  <c r="M527" i="1"/>
  <c r="K527" i="1"/>
  <c r="I527" i="1"/>
  <c r="G527" i="1"/>
  <c r="D527" i="1"/>
  <c r="C527" i="1"/>
  <c r="AE526" i="1"/>
  <c r="AC526" i="1"/>
  <c r="AA526" i="1"/>
  <c r="Y526" i="1"/>
  <c r="W526" i="1"/>
  <c r="U526" i="1"/>
  <c r="S526" i="1"/>
  <c r="Q526" i="1"/>
  <c r="O526" i="1"/>
  <c r="M526" i="1"/>
  <c r="K526" i="1"/>
  <c r="I526" i="1"/>
  <c r="G526" i="1"/>
  <c r="D526" i="1"/>
  <c r="C526" i="1"/>
  <c r="AE525" i="1"/>
  <c r="AC525" i="1"/>
  <c r="AA525" i="1"/>
  <c r="Y525" i="1"/>
  <c r="W525" i="1"/>
  <c r="U525" i="1"/>
  <c r="S525" i="1"/>
  <c r="Q525" i="1"/>
  <c r="O525" i="1"/>
  <c r="M525" i="1"/>
  <c r="K525" i="1"/>
  <c r="I525" i="1"/>
  <c r="G525" i="1"/>
  <c r="D525" i="1"/>
  <c r="C525" i="1"/>
  <c r="AE524" i="1"/>
  <c r="AC524" i="1"/>
  <c r="AA524" i="1"/>
  <c r="Y524" i="1"/>
  <c r="W524" i="1"/>
  <c r="U524" i="1"/>
  <c r="S524" i="1"/>
  <c r="Q524" i="1"/>
  <c r="O524" i="1"/>
  <c r="M524" i="1"/>
  <c r="K524" i="1"/>
  <c r="I524" i="1"/>
  <c r="G524" i="1"/>
  <c r="D524" i="1"/>
  <c r="C524" i="1"/>
  <c r="AE523" i="1"/>
  <c r="AC523" i="1"/>
  <c r="AA523" i="1"/>
  <c r="Y523" i="1"/>
  <c r="W523" i="1"/>
  <c r="U523" i="1"/>
  <c r="S523" i="1"/>
  <c r="Q523" i="1"/>
  <c r="O523" i="1"/>
  <c r="M523" i="1"/>
  <c r="K523" i="1"/>
  <c r="I523" i="1"/>
  <c r="G523" i="1"/>
  <c r="D523" i="1"/>
  <c r="C523" i="1"/>
  <c r="AE522" i="1"/>
  <c r="AC522" i="1"/>
  <c r="AA522" i="1"/>
  <c r="Y522" i="1"/>
  <c r="W522" i="1"/>
  <c r="U522" i="1"/>
  <c r="S522" i="1"/>
  <c r="Q522" i="1"/>
  <c r="O522" i="1"/>
  <c r="M522" i="1"/>
  <c r="K522" i="1"/>
  <c r="I522" i="1"/>
  <c r="G522" i="1"/>
  <c r="D522" i="1"/>
  <c r="C522" i="1"/>
  <c r="AE521" i="1"/>
  <c r="AC521" i="1"/>
  <c r="AA521" i="1"/>
  <c r="Y521" i="1"/>
  <c r="W521" i="1"/>
  <c r="U521" i="1"/>
  <c r="S521" i="1"/>
  <c r="Q521" i="1"/>
  <c r="O521" i="1"/>
  <c r="M521" i="1"/>
  <c r="K521" i="1"/>
  <c r="I521" i="1"/>
  <c r="G521" i="1"/>
  <c r="D521" i="1"/>
  <c r="C521" i="1"/>
  <c r="AE520" i="1"/>
  <c r="AC520" i="1"/>
  <c r="AA520" i="1"/>
  <c r="Y520" i="1"/>
  <c r="W520" i="1"/>
  <c r="U520" i="1"/>
  <c r="S520" i="1"/>
  <c r="Q520" i="1"/>
  <c r="O520" i="1"/>
  <c r="M520" i="1"/>
  <c r="K520" i="1"/>
  <c r="I520" i="1"/>
  <c r="G520" i="1"/>
  <c r="D520" i="1"/>
  <c r="C520" i="1"/>
  <c r="AE519" i="1"/>
  <c r="AC519" i="1"/>
  <c r="AA519" i="1"/>
  <c r="Y519" i="1"/>
  <c r="W519" i="1"/>
  <c r="U519" i="1"/>
  <c r="S519" i="1"/>
  <c r="Q519" i="1"/>
  <c r="O519" i="1"/>
  <c r="M519" i="1"/>
  <c r="K519" i="1"/>
  <c r="I519" i="1"/>
  <c r="G519" i="1"/>
  <c r="D519" i="1"/>
  <c r="C519" i="1"/>
  <c r="AE518" i="1"/>
  <c r="AC518" i="1"/>
  <c r="AA518" i="1"/>
  <c r="Y518" i="1"/>
  <c r="W518" i="1"/>
  <c r="U518" i="1"/>
  <c r="S518" i="1"/>
  <c r="Q518" i="1"/>
  <c r="O518" i="1"/>
  <c r="M518" i="1"/>
  <c r="K518" i="1"/>
  <c r="I518" i="1"/>
  <c r="G518" i="1"/>
  <c r="D518" i="1"/>
  <c r="C518" i="1"/>
  <c r="AE517" i="1"/>
  <c r="AC517" i="1"/>
  <c r="AA517" i="1"/>
  <c r="Y517" i="1"/>
  <c r="W517" i="1"/>
  <c r="U517" i="1"/>
  <c r="S517" i="1"/>
  <c r="Q517" i="1"/>
  <c r="O517" i="1"/>
  <c r="M517" i="1"/>
  <c r="K517" i="1"/>
  <c r="I517" i="1"/>
  <c r="G517" i="1"/>
  <c r="D517" i="1"/>
  <c r="C517" i="1"/>
  <c r="AE516" i="1"/>
  <c r="AC516" i="1"/>
  <c r="AA516" i="1"/>
  <c r="Y516" i="1"/>
  <c r="W516" i="1"/>
  <c r="U516" i="1"/>
  <c r="S516" i="1"/>
  <c r="Q516" i="1"/>
  <c r="O516" i="1"/>
  <c r="M516" i="1"/>
  <c r="K516" i="1"/>
  <c r="I516" i="1"/>
  <c r="G516" i="1"/>
  <c r="D516" i="1"/>
  <c r="C516" i="1"/>
  <c r="AE515" i="1"/>
  <c r="AC515" i="1"/>
  <c r="AA515" i="1"/>
  <c r="Y515" i="1"/>
  <c r="W515" i="1"/>
  <c r="U515" i="1"/>
  <c r="S515" i="1"/>
  <c r="Q515" i="1"/>
  <c r="O515" i="1"/>
  <c r="M515" i="1"/>
  <c r="K515" i="1"/>
  <c r="I515" i="1"/>
  <c r="G515" i="1"/>
  <c r="D515" i="1"/>
  <c r="C515" i="1"/>
  <c r="AE514" i="1"/>
  <c r="AC514" i="1"/>
  <c r="AA514" i="1"/>
  <c r="Y514" i="1"/>
  <c r="W514" i="1"/>
  <c r="U514" i="1"/>
  <c r="S514" i="1"/>
  <c r="Q514" i="1"/>
  <c r="O514" i="1"/>
  <c r="M514" i="1"/>
  <c r="K514" i="1"/>
  <c r="I514" i="1"/>
  <c r="G514" i="1"/>
  <c r="D514" i="1"/>
  <c r="C514" i="1"/>
  <c r="AE513" i="1"/>
  <c r="AC513" i="1"/>
  <c r="AA513" i="1"/>
  <c r="Y513" i="1"/>
  <c r="W513" i="1"/>
  <c r="U513" i="1"/>
  <c r="S513" i="1"/>
  <c r="Q513" i="1"/>
  <c r="O513" i="1"/>
  <c r="M513" i="1"/>
  <c r="K513" i="1"/>
  <c r="I513" i="1"/>
  <c r="G513" i="1"/>
  <c r="D513" i="1"/>
  <c r="C513" i="1"/>
  <c r="AE512" i="1"/>
  <c r="AC512" i="1"/>
  <c r="AA512" i="1"/>
  <c r="Y512" i="1"/>
  <c r="W512" i="1"/>
  <c r="U512" i="1"/>
  <c r="S512" i="1"/>
  <c r="Q512" i="1"/>
  <c r="O512" i="1"/>
  <c r="M512" i="1"/>
  <c r="K512" i="1"/>
  <c r="I512" i="1"/>
  <c r="G512" i="1"/>
  <c r="D512" i="1"/>
  <c r="C512" i="1"/>
  <c r="AE511" i="1"/>
  <c r="AC511" i="1"/>
  <c r="AA511" i="1"/>
  <c r="Y511" i="1"/>
  <c r="W511" i="1"/>
  <c r="U511" i="1"/>
  <c r="S511" i="1"/>
  <c r="Q511" i="1"/>
  <c r="O511" i="1"/>
  <c r="M511" i="1"/>
  <c r="K511" i="1"/>
  <c r="I511" i="1"/>
  <c r="G511" i="1"/>
  <c r="D511" i="1"/>
  <c r="C511" i="1"/>
  <c r="AE510" i="1"/>
  <c r="AC510" i="1"/>
  <c r="AA510" i="1"/>
  <c r="Y510" i="1"/>
  <c r="W510" i="1"/>
  <c r="U510" i="1"/>
  <c r="S510" i="1"/>
  <c r="Q510" i="1"/>
  <c r="O510" i="1"/>
  <c r="M510" i="1"/>
  <c r="K510" i="1"/>
  <c r="I510" i="1"/>
  <c r="G510" i="1"/>
  <c r="D510" i="1"/>
  <c r="C510" i="1"/>
  <c r="AE509" i="1"/>
  <c r="AC509" i="1"/>
  <c r="AA509" i="1"/>
  <c r="Y509" i="1"/>
  <c r="W509" i="1"/>
  <c r="U509" i="1"/>
  <c r="S509" i="1"/>
  <c r="Q509" i="1"/>
  <c r="O509" i="1"/>
  <c r="M509" i="1"/>
  <c r="K509" i="1"/>
  <c r="I509" i="1"/>
  <c r="G509" i="1"/>
  <c r="D509" i="1"/>
  <c r="C509" i="1"/>
  <c r="AE508" i="1"/>
  <c r="AC508" i="1"/>
  <c r="AA508" i="1"/>
  <c r="Y508" i="1"/>
  <c r="W508" i="1"/>
  <c r="U508" i="1"/>
  <c r="S508" i="1"/>
  <c r="Q508" i="1"/>
  <c r="O508" i="1"/>
  <c r="M508" i="1"/>
  <c r="K508" i="1"/>
  <c r="I508" i="1"/>
  <c r="G508" i="1"/>
  <c r="D508" i="1"/>
  <c r="C508" i="1"/>
  <c r="AE507" i="1"/>
  <c r="AC507" i="1"/>
  <c r="AA507" i="1"/>
  <c r="Y507" i="1"/>
  <c r="W507" i="1"/>
  <c r="U507" i="1"/>
  <c r="S507" i="1"/>
  <c r="Q507" i="1"/>
  <c r="O507" i="1"/>
  <c r="M507" i="1"/>
  <c r="K507" i="1"/>
  <c r="I507" i="1"/>
  <c r="G507" i="1"/>
  <c r="D507" i="1"/>
  <c r="C507" i="1"/>
  <c r="AE506" i="1"/>
  <c r="AC506" i="1"/>
  <c r="AA506" i="1"/>
  <c r="Y506" i="1"/>
  <c r="W506" i="1"/>
  <c r="U506" i="1"/>
  <c r="S506" i="1"/>
  <c r="Q506" i="1"/>
  <c r="O506" i="1"/>
  <c r="M506" i="1"/>
  <c r="K506" i="1"/>
  <c r="I506" i="1"/>
  <c r="G506" i="1"/>
  <c r="D506" i="1"/>
  <c r="C506" i="1"/>
  <c r="AE505" i="1"/>
  <c r="AC505" i="1"/>
  <c r="AA505" i="1"/>
  <c r="Y505" i="1"/>
  <c r="W505" i="1"/>
  <c r="U505" i="1"/>
  <c r="S505" i="1"/>
  <c r="Q505" i="1"/>
  <c r="O505" i="1"/>
  <c r="M505" i="1"/>
  <c r="K505" i="1"/>
  <c r="I505" i="1"/>
  <c r="G505" i="1"/>
  <c r="D505" i="1"/>
  <c r="C505" i="1"/>
  <c r="AE504" i="1"/>
  <c r="AC504" i="1"/>
  <c r="AA504" i="1"/>
  <c r="Y504" i="1"/>
  <c r="W504" i="1"/>
  <c r="U504" i="1"/>
  <c r="S504" i="1"/>
  <c r="Q504" i="1"/>
  <c r="O504" i="1"/>
  <c r="M504" i="1"/>
  <c r="K504" i="1"/>
  <c r="I504" i="1"/>
  <c r="G504" i="1"/>
  <c r="D504" i="1"/>
  <c r="C504" i="1"/>
  <c r="AE503" i="1"/>
  <c r="AC503" i="1"/>
  <c r="AA503" i="1"/>
  <c r="Y503" i="1"/>
  <c r="W503" i="1"/>
  <c r="U503" i="1"/>
  <c r="S503" i="1"/>
  <c r="Q503" i="1"/>
  <c r="O503" i="1"/>
  <c r="M503" i="1"/>
  <c r="K503" i="1"/>
  <c r="I503" i="1"/>
  <c r="G503" i="1"/>
  <c r="D503" i="1"/>
  <c r="C503" i="1"/>
  <c r="AE502" i="1"/>
  <c r="AC502" i="1"/>
  <c r="AA502" i="1"/>
  <c r="Y502" i="1"/>
  <c r="W502" i="1"/>
  <c r="U502" i="1"/>
  <c r="S502" i="1"/>
  <c r="Q502" i="1"/>
  <c r="O502" i="1"/>
  <c r="M502" i="1"/>
  <c r="K502" i="1"/>
  <c r="I502" i="1"/>
  <c r="G502" i="1"/>
  <c r="D502" i="1"/>
  <c r="C502" i="1"/>
  <c r="AE501" i="1"/>
  <c r="AC501" i="1"/>
  <c r="AA501" i="1"/>
  <c r="Y501" i="1"/>
  <c r="W501" i="1"/>
  <c r="U501" i="1"/>
  <c r="S501" i="1"/>
  <c r="Q501" i="1"/>
  <c r="O501" i="1"/>
  <c r="M501" i="1"/>
  <c r="K501" i="1"/>
  <c r="I501" i="1"/>
  <c r="G501" i="1"/>
  <c r="D501" i="1"/>
  <c r="C501" i="1"/>
  <c r="AE500" i="1"/>
  <c r="AC500" i="1"/>
  <c r="AA500" i="1"/>
  <c r="Y500" i="1"/>
  <c r="W500" i="1"/>
  <c r="U500" i="1"/>
  <c r="S500" i="1"/>
  <c r="Q500" i="1"/>
  <c r="O500" i="1"/>
  <c r="M500" i="1"/>
  <c r="K500" i="1"/>
  <c r="I500" i="1"/>
  <c r="G500" i="1"/>
  <c r="D500" i="1"/>
  <c r="C500" i="1"/>
  <c r="AE499" i="1"/>
  <c r="AC499" i="1"/>
  <c r="AA499" i="1"/>
  <c r="Y499" i="1"/>
  <c r="W499" i="1"/>
  <c r="U499" i="1"/>
  <c r="S499" i="1"/>
  <c r="Q499" i="1"/>
  <c r="O499" i="1"/>
  <c r="M499" i="1"/>
  <c r="K499" i="1"/>
  <c r="I499" i="1"/>
  <c r="G499" i="1"/>
  <c r="D499" i="1"/>
  <c r="C499" i="1"/>
  <c r="AE498" i="1"/>
  <c r="AC498" i="1"/>
  <c r="AA498" i="1"/>
  <c r="Y498" i="1"/>
  <c r="W498" i="1"/>
  <c r="U498" i="1"/>
  <c r="S498" i="1"/>
  <c r="Q498" i="1"/>
  <c r="O498" i="1"/>
  <c r="M498" i="1"/>
  <c r="K498" i="1"/>
  <c r="I498" i="1"/>
  <c r="G498" i="1"/>
  <c r="D498" i="1"/>
  <c r="C498" i="1"/>
  <c r="AE497" i="1"/>
  <c r="AC497" i="1"/>
  <c r="AA497" i="1"/>
  <c r="Y497" i="1"/>
  <c r="W497" i="1"/>
  <c r="U497" i="1"/>
  <c r="S497" i="1"/>
  <c r="Q497" i="1"/>
  <c r="O497" i="1"/>
  <c r="M497" i="1"/>
  <c r="K497" i="1"/>
  <c r="I497" i="1"/>
  <c r="G497" i="1"/>
  <c r="D497" i="1"/>
  <c r="C497" i="1"/>
  <c r="AE496" i="1"/>
  <c r="AC496" i="1"/>
  <c r="AA496" i="1"/>
  <c r="Y496" i="1"/>
  <c r="W496" i="1"/>
  <c r="U496" i="1"/>
  <c r="S496" i="1"/>
  <c r="Q496" i="1"/>
  <c r="O496" i="1"/>
  <c r="M496" i="1"/>
  <c r="K496" i="1"/>
  <c r="I496" i="1"/>
  <c r="G496" i="1"/>
  <c r="D496" i="1"/>
  <c r="C496" i="1"/>
  <c r="AE495" i="1"/>
  <c r="AC495" i="1"/>
  <c r="AA495" i="1"/>
  <c r="Y495" i="1"/>
  <c r="W495" i="1"/>
  <c r="U495" i="1"/>
  <c r="S495" i="1"/>
  <c r="Q495" i="1"/>
  <c r="O495" i="1"/>
  <c r="M495" i="1"/>
  <c r="K495" i="1"/>
  <c r="I495" i="1"/>
  <c r="G495" i="1"/>
  <c r="D495" i="1"/>
  <c r="C495" i="1"/>
  <c r="AE494" i="1"/>
  <c r="AC494" i="1"/>
  <c r="AA494" i="1"/>
  <c r="Y494" i="1"/>
  <c r="W494" i="1"/>
  <c r="U494" i="1"/>
  <c r="S494" i="1"/>
  <c r="Q494" i="1"/>
  <c r="O494" i="1"/>
  <c r="M494" i="1"/>
  <c r="K494" i="1"/>
  <c r="I494" i="1"/>
  <c r="G494" i="1"/>
  <c r="D494" i="1"/>
  <c r="C494" i="1"/>
  <c r="AE493" i="1"/>
  <c r="AC493" i="1"/>
  <c r="AA493" i="1"/>
  <c r="Y493" i="1"/>
  <c r="W493" i="1"/>
  <c r="U493" i="1"/>
  <c r="S493" i="1"/>
  <c r="Q493" i="1"/>
  <c r="O493" i="1"/>
  <c r="M493" i="1"/>
  <c r="K493" i="1"/>
  <c r="I493" i="1"/>
  <c r="G493" i="1"/>
  <c r="D493" i="1"/>
  <c r="C493" i="1"/>
  <c r="AE492" i="1"/>
  <c r="AC492" i="1"/>
  <c r="AA492" i="1"/>
  <c r="Y492" i="1"/>
  <c r="W492" i="1"/>
  <c r="U492" i="1"/>
  <c r="S492" i="1"/>
  <c r="Q492" i="1"/>
  <c r="O492" i="1"/>
  <c r="M492" i="1"/>
  <c r="K492" i="1"/>
  <c r="I492" i="1"/>
  <c r="G492" i="1"/>
  <c r="D492" i="1"/>
  <c r="C492" i="1"/>
  <c r="AE491" i="1"/>
  <c r="AC491" i="1"/>
  <c r="AA491" i="1"/>
  <c r="Y491" i="1"/>
  <c r="W491" i="1"/>
  <c r="U491" i="1"/>
  <c r="S491" i="1"/>
  <c r="Q491" i="1"/>
  <c r="O491" i="1"/>
  <c r="M491" i="1"/>
  <c r="K491" i="1"/>
  <c r="I491" i="1"/>
  <c r="G491" i="1"/>
  <c r="D491" i="1"/>
  <c r="C491" i="1"/>
  <c r="AE490" i="1"/>
  <c r="AC490" i="1"/>
  <c r="AA490" i="1"/>
  <c r="Y490" i="1"/>
  <c r="W490" i="1"/>
  <c r="U490" i="1"/>
  <c r="S490" i="1"/>
  <c r="Q490" i="1"/>
  <c r="O490" i="1"/>
  <c r="M490" i="1"/>
  <c r="K490" i="1"/>
  <c r="I490" i="1"/>
  <c r="G490" i="1"/>
  <c r="D490" i="1"/>
  <c r="C490" i="1"/>
  <c r="AE489" i="1"/>
  <c r="AC489" i="1"/>
  <c r="AA489" i="1"/>
  <c r="Y489" i="1"/>
  <c r="W489" i="1"/>
  <c r="U489" i="1"/>
  <c r="S489" i="1"/>
  <c r="Q489" i="1"/>
  <c r="O489" i="1"/>
  <c r="M489" i="1"/>
  <c r="K489" i="1"/>
  <c r="I489" i="1"/>
  <c r="G489" i="1"/>
  <c r="D489" i="1"/>
  <c r="C489" i="1"/>
  <c r="AE488" i="1"/>
  <c r="AC488" i="1"/>
  <c r="AA488" i="1"/>
  <c r="Y488" i="1"/>
  <c r="W488" i="1"/>
  <c r="U488" i="1"/>
  <c r="S488" i="1"/>
  <c r="Q488" i="1"/>
  <c r="O488" i="1"/>
  <c r="M488" i="1"/>
  <c r="K488" i="1"/>
  <c r="I488" i="1"/>
  <c r="G488" i="1"/>
  <c r="D488" i="1"/>
  <c r="C488" i="1"/>
  <c r="AE487" i="1"/>
  <c r="AC487" i="1"/>
  <c r="AA487" i="1"/>
  <c r="Y487" i="1"/>
  <c r="W487" i="1"/>
  <c r="U487" i="1"/>
  <c r="S487" i="1"/>
  <c r="Q487" i="1"/>
  <c r="O487" i="1"/>
  <c r="M487" i="1"/>
  <c r="K487" i="1"/>
  <c r="I487" i="1"/>
  <c r="G487" i="1"/>
  <c r="D487" i="1"/>
  <c r="C487" i="1"/>
  <c r="AE486" i="1"/>
  <c r="AC486" i="1"/>
  <c r="AA486" i="1"/>
  <c r="Y486" i="1"/>
  <c r="W486" i="1"/>
  <c r="U486" i="1"/>
  <c r="S486" i="1"/>
  <c r="Q486" i="1"/>
  <c r="O486" i="1"/>
  <c r="M486" i="1"/>
  <c r="K486" i="1"/>
  <c r="I486" i="1"/>
  <c r="G486" i="1"/>
  <c r="D486" i="1"/>
  <c r="C486" i="1"/>
  <c r="AE485" i="1"/>
  <c r="AC485" i="1"/>
  <c r="AA485" i="1"/>
  <c r="Y485" i="1"/>
  <c r="W485" i="1"/>
  <c r="U485" i="1"/>
  <c r="S485" i="1"/>
  <c r="Q485" i="1"/>
  <c r="O485" i="1"/>
  <c r="M485" i="1"/>
  <c r="K485" i="1"/>
  <c r="I485" i="1"/>
  <c r="G485" i="1"/>
  <c r="D485" i="1"/>
  <c r="C485" i="1"/>
  <c r="AE484" i="1"/>
  <c r="AC484" i="1"/>
  <c r="AA484" i="1"/>
  <c r="Y484" i="1"/>
  <c r="W484" i="1"/>
  <c r="U484" i="1"/>
  <c r="S484" i="1"/>
  <c r="Q484" i="1"/>
  <c r="O484" i="1"/>
  <c r="M484" i="1"/>
  <c r="K484" i="1"/>
  <c r="I484" i="1"/>
  <c r="G484" i="1"/>
  <c r="D484" i="1"/>
  <c r="C484" i="1"/>
  <c r="AE483" i="1"/>
  <c r="AC483" i="1"/>
  <c r="AA483" i="1"/>
  <c r="Y483" i="1"/>
  <c r="W483" i="1"/>
  <c r="U483" i="1"/>
  <c r="S483" i="1"/>
  <c r="Q483" i="1"/>
  <c r="O483" i="1"/>
  <c r="M483" i="1"/>
  <c r="K483" i="1"/>
  <c r="I483" i="1"/>
  <c r="G483" i="1"/>
  <c r="D483" i="1"/>
  <c r="C483" i="1"/>
  <c r="AE482" i="1"/>
  <c r="AC482" i="1"/>
  <c r="AA482" i="1"/>
  <c r="Y482" i="1"/>
  <c r="W482" i="1"/>
  <c r="U482" i="1"/>
  <c r="S482" i="1"/>
  <c r="Q482" i="1"/>
  <c r="O482" i="1"/>
  <c r="M482" i="1"/>
  <c r="K482" i="1"/>
  <c r="I482" i="1"/>
  <c r="G482" i="1"/>
  <c r="D482" i="1"/>
  <c r="C482" i="1"/>
  <c r="AE481" i="1"/>
  <c r="AC481" i="1"/>
  <c r="AA481" i="1"/>
  <c r="Y481" i="1"/>
  <c r="W481" i="1"/>
  <c r="U481" i="1"/>
  <c r="S481" i="1"/>
  <c r="Q481" i="1"/>
  <c r="O481" i="1"/>
  <c r="M481" i="1"/>
  <c r="K481" i="1"/>
  <c r="I481" i="1"/>
  <c r="G481" i="1"/>
  <c r="D481" i="1"/>
  <c r="C481" i="1"/>
  <c r="AE480" i="1"/>
  <c r="AC480" i="1"/>
  <c r="AA480" i="1"/>
  <c r="Y480" i="1"/>
  <c r="W480" i="1"/>
  <c r="U480" i="1"/>
  <c r="S480" i="1"/>
  <c r="Q480" i="1"/>
  <c r="O480" i="1"/>
  <c r="M480" i="1"/>
  <c r="K480" i="1"/>
  <c r="I480" i="1"/>
  <c r="G480" i="1"/>
  <c r="D480" i="1"/>
  <c r="C480" i="1"/>
  <c r="AE479" i="1"/>
  <c r="AC479" i="1"/>
  <c r="AA479" i="1"/>
  <c r="Y479" i="1"/>
  <c r="W479" i="1"/>
  <c r="U479" i="1"/>
  <c r="S479" i="1"/>
  <c r="Q479" i="1"/>
  <c r="O479" i="1"/>
  <c r="M479" i="1"/>
  <c r="K479" i="1"/>
  <c r="I479" i="1"/>
  <c r="G479" i="1"/>
  <c r="D479" i="1"/>
  <c r="C479" i="1"/>
  <c r="AE478" i="1"/>
  <c r="AC478" i="1"/>
  <c r="AA478" i="1"/>
  <c r="Y478" i="1"/>
  <c r="W478" i="1"/>
  <c r="U478" i="1"/>
  <c r="S478" i="1"/>
  <c r="Q478" i="1"/>
  <c r="O478" i="1"/>
  <c r="M478" i="1"/>
  <c r="K478" i="1"/>
  <c r="I478" i="1"/>
  <c r="G478" i="1"/>
  <c r="D478" i="1"/>
  <c r="C478" i="1"/>
  <c r="AE477" i="1"/>
  <c r="AC477" i="1"/>
  <c r="AA477" i="1"/>
  <c r="Y477" i="1"/>
  <c r="W477" i="1"/>
  <c r="U477" i="1"/>
  <c r="S477" i="1"/>
  <c r="Q477" i="1"/>
  <c r="O477" i="1"/>
  <c r="M477" i="1"/>
  <c r="K477" i="1"/>
  <c r="I477" i="1"/>
  <c r="G477" i="1"/>
  <c r="D477" i="1"/>
  <c r="C477" i="1"/>
  <c r="AE476" i="1"/>
  <c r="AC476" i="1"/>
  <c r="AA476" i="1"/>
  <c r="Y476" i="1"/>
  <c r="W476" i="1"/>
  <c r="U476" i="1"/>
  <c r="S476" i="1"/>
  <c r="Q476" i="1"/>
  <c r="O476" i="1"/>
  <c r="M476" i="1"/>
  <c r="K476" i="1"/>
  <c r="I476" i="1"/>
  <c r="G476" i="1"/>
  <c r="D476" i="1"/>
  <c r="C476" i="1"/>
  <c r="AE475" i="1"/>
  <c r="AC475" i="1"/>
  <c r="AA475" i="1"/>
  <c r="Y475" i="1"/>
  <c r="W475" i="1"/>
  <c r="U475" i="1"/>
  <c r="S475" i="1"/>
  <c r="Q475" i="1"/>
  <c r="O475" i="1"/>
  <c r="M475" i="1"/>
  <c r="K475" i="1"/>
  <c r="I475" i="1"/>
  <c r="G475" i="1"/>
  <c r="D475" i="1"/>
  <c r="C475" i="1"/>
  <c r="AE474" i="1"/>
  <c r="AC474" i="1"/>
  <c r="AA474" i="1"/>
  <c r="Y474" i="1"/>
  <c r="W474" i="1"/>
  <c r="U474" i="1"/>
  <c r="S474" i="1"/>
  <c r="Q474" i="1"/>
  <c r="O474" i="1"/>
  <c r="M474" i="1"/>
  <c r="K474" i="1"/>
  <c r="I474" i="1"/>
  <c r="G474" i="1"/>
  <c r="D474" i="1"/>
  <c r="C474" i="1"/>
  <c r="AE473" i="1"/>
  <c r="AC473" i="1"/>
  <c r="AA473" i="1"/>
  <c r="Y473" i="1"/>
  <c r="W473" i="1"/>
  <c r="U473" i="1"/>
  <c r="S473" i="1"/>
  <c r="Q473" i="1"/>
  <c r="O473" i="1"/>
  <c r="M473" i="1"/>
  <c r="K473" i="1"/>
  <c r="I473" i="1"/>
  <c r="G473" i="1"/>
  <c r="D473" i="1"/>
  <c r="C473" i="1"/>
  <c r="AE472" i="1"/>
  <c r="AC472" i="1"/>
  <c r="AA472" i="1"/>
  <c r="Y472" i="1"/>
  <c r="W472" i="1"/>
  <c r="U472" i="1"/>
  <c r="S472" i="1"/>
  <c r="Q472" i="1"/>
  <c r="O472" i="1"/>
  <c r="M472" i="1"/>
  <c r="K472" i="1"/>
  <c r="I472" i="1"/>
  <c r="G472" i="1"/>
  <c r="D472" i="1"/>
  <c r="C472" i="1"/>
  <c r="AE471" i="1"/>
  <c r="AC471" i="1"/>
  <c r="AA471" i="1"/>
  <c r="Y471" i="1"/>
  <c r="W471" i="1"/>
  <c r="U471" i="1"/>
  <c r="S471" i="1"/>
  <c r="Q471" i="1"/>
  <c r="O471" i="1"/>
  <c r="M471" i="1"/>
  <c r="K471" i="1"/>
  <c r="I471" i="1"/>
  <c r="G471" i="1"/>
  <c r="D471" i="1"/>
  <c r="C471" i="1"/>
  <c r="AE470" i="1"/>
  <c r="AC470" i="1"/>
  <c r="AA470" i="1"/>
  <c r="Y470" i="1"/>
  <c r="W470" i="1"/>
  <c r="U470" i="1"/>
  <c r="S470" i="1"/>
  <c r="Q470" i="1"/>
  <c r="O470" i="1"/>
  <c r="M470" i="1"/>
  <c r="K470" i="1"/>
  <c r="I470" i="1"/>
  <c r="G470" i="1"/>
  <c r="D470" i="1"/>
  <c r="C470" i="1"/>
  <c r="AE469" i="1"/>
  <c r="AC469" i="1"/>
  <c r="AA469" i="1"/>
  <c r="Y469" i="1"/>
  <c r="W469" i="1"/>
  <c r="U469" i="1"/>
  <c r="S469" i="1"/>
  <c r="Q469" i="1"/>
  <c r="O469" i="1"/>
  <c r="M469" i="1"/>
  <c r="K469" i="1"/>
  <c r="I469" i="1"/>
  <c r="G469" i="1"/>
  <c r="D469" i="1"/>
  <c r="C469" i="1"/>
  <c r="AE468" i="1"/>
  <c r="AC468" i="1"/>
  <c r="AA468" i="1"/>
  <c r="Y468" i="1"/>
  <c r="W468" i="1"/>
  <c r="U468" i="1"/>
  <c r="S468" i="1"/>
  <c r="Q468" i="1"/>
  <c r="O468" i="1"/>
  <c r="M468" i="1"/>
  <c r="K468" i="1"/>
  <c r="I468" i="1"/>
  <c r="G468" i="1"/>
  <c r="D468" i="1"/>
  <c r="C468" i="1"/>
  <c r="AE467" i="1"/>
  <c r="AC467" i="1"/>
  <c r="AA467" i="1"/>
  <c r="Y467" i="1"/>
  <c r="W467" i="1"/>
  <c r="U467" i="1"/>
  <c r="S467" i="1"/>
  <c r="Q467" i="1"/>
  <c r="O467" i="1"/>
  <c r="M467" i="1"/>
  <c r="K467" i="1"/>
  <c r="I467" i="1"/>
  <c r="G467" i="1"/>
  <c r="D467" i="1"/>
  <c r="C467" i="1"/>
  <c r="AE466" i="1"/>
  <c r="AC466" i="1"/>
  <c r="AA466" i="1"/>
  <c r="Y466" i="1"/>
  <c r="W466" i="1"/>
  <c r="U466" i="1"/>
  <c r="S466" i="1"/>
  <c r="Q466" i="1"/>
  <c r="O466" i="1"/>
  <c r="M466" i="1"/>
  <c r="K466" i="1"/>
  <c r="I466" i="1"/>
  <c r="G466" i="1"/>
  <c r="D466" i="1"/>
  <c r="C466" i="1"/>
  <c r="AE465" i="1"/>
  <c r="AC465" i="1"/>
  <c r="AA465" i="1"/>
  <c r="Y465" i="1"/>
  <c r="W465" i="1"/>
  <c r="U465" i="1"/>
  <c r="S465" i="1"/>
  <c r="Q465" i="1"/>
  <c r="O465" i="1"/>
  <c r="M465" i="1"/>
  <c r="K465" i="1"/>
  <c r="I465" i="1"/>
  <c r="G465" i="1"/>
  <c r="D465" i="1"/>
  <c r="C465" i="1"/>
  <c r="AE464" i="1"/>
  <c r="AC464" i="1"/>
  <c r="AA464" i="1"/>
  <c r="Y464" i="1"/>
  <c r="W464" i="1"/>
  <c r="U464" i="1"/>
  <c r="S464" i="1"/>
  <c r="Q464" i="1"/>
  <c r="O464" i="1"/>
  <c r="M464" i="1"/>
  <c r="K464" i="1"/>
  <c r="I464" i="1"/>
  <c r="G464" i="1"/>
  <c r="D464" i="1"/>
  <c r="C464" i="1"/>
  <c r="AE463" i="1"/>
  <c r="AC463" i="1"/>
  <c r="AA463" i="1"/>
  <c r="Y463" i="1"/>
  <c r="W463" i="1"/>
  <c r="U463" i="1"/>
  <c r="S463" i="1"/>
  <c r="Q463" i="1"/>
  <c r="O463" i="1"/>
  <c r="M463" i="1"/>
  <c r="K463" i="1"/>
  <c r="I463" i="1"/>
  <c r="G463" i="1"/>
  <c r="D463" i="1"/>
  <c r="C463" i="1"/>
  <c r="AE462" i="1"/>
  <c r="AC462" i="1"/>
  <c r="AA462" i="1"/>
  <c r="Y462" i="1"/>
  <c r="W462" i="1"/>
  <c r="U462" i="1"/>
  <c r="S462" i="1"/>
  <c r="Q462" i="1"/>
  <c r="O462" i="1"/>
  <c r="M462" i="1"/>
  <c r="K462" i="1"/>
  <c r="I462" i="1"/>
  <c r="G462" i="1"/>
  <c r="D462" i="1"/>
  <c r="C462" i="1"/>
  <c r="AE461" i="1"/>
  <c r="AC461" i="1"/>
  <c r="AA461" i="1"/>
  <c r="Y461" i="1"/>
  <c r="W461" i="1"/>
  <c r="U461" i="1"/>
  <c r="S461" i="1"/>
  <c r="Q461" i="1"/>
  <c r="O461" i="1"/>
  <c r="M461" i="1"/>
  <c r="K461" i="1"/>
  <c r="I461" i="1"/>
  <c r="G461" i="1"/>
  <c r="D461" i="1"/>
  <c r="C461" i="1"/>
  <c r="AE460" i="1"/>
  <c r="AC460" i="1"/>
  <c r="AA460" i="1"/>
  <c r="Y460" i="1"/>
  <c r="W460" i="1"/>
  <c r="U460" i="1"/>
  <c r="S460" i="1"/>
  <c r="Q460" i="1"/>
  <c r="O460" i="1"/>
  <c r="M460" i="1"/>
  <c r="K460" i="1"/>
  <c r="I460" i="1"/>
  <c r="G460" i="1"/>
  <c r="D460" i="1"/>
  <c r="C460" i="1"/>
  <c r="AE459" i="1"/>
  <c r="AC459" i="1"/>
  <c r="AA459" i="1"/>
  <c r="Y459" i="1"/>
  <c r="W459" i="1"/>
  <c r="U459" i="1"/>
  <c r="S459" i="1"/>
  <c r="Q459" i="1"/>
  <c r="O459" i="1"/>
  <c r="M459" i="1"/>
  <c r="K459" i="1"/>
  <c r="I459" i="1"/>
  <c r="G459" i="1"/>
  <c r="D459" i="1"/>
  <c r="C459" i="1"/>
  <c r="AE458" i="1"/>
  <c r="AC458" i="1"/>
  <c r="AA458" i="1"/>
  <c r="Y458" i="1"/>
  <c r="W458" i="1"/>
  <c r="U458" i="1"/>
  <c r="S458" i="1"/>
  <c r="Q458" i="1"/>
  <c r="O458" i="1"/>
  <c r="M458" i="1"/>
  <c r="K458" i="1"/>
  <c r="I458" i="1"/>
  <c r="G458" i="1"/>
  <c r="D458" i="1"/>
  <c r="C458" i="1"/>
  <c r="AE457" i="1"/>
  <c r="AC457" i="1"/>
  <c r="AA457" i="1"/>
  <c r="Y457" i="1"/>
  <c r="W457" i="1"/>
  <c r="U457" i="1"/>
  <c r="S457" i="1"/>
  <c r="Q457" i="1"/>
  <c r="O457" i="1"/>
  <c r="M457" i="1"/>
  <c r="K457" i="1"/>
  <c r="I457" i="1"/>
  <c r="G457" i="1"/>
  <c r="D457" i="1"/>
  <c r="C457" i="1"/>
  <c r="AE456" i="1"/>
  <c r="AC456" i="1"/>
  <c r="AA456" i="1"/>
  <c r="Y456" i="1"/>
  <c r="W456" i="1"/>
  <c r="U456" i="1"/>
  <c r="S456" i="1"/>
  <c r="Q456" i="1"/>
  <c r="O456" i="1"/>
  <c r="M456" i="1"/>
  <c r="K456" i="1"/>
  <c r="I456" i="1"/>
  <c r="G456" i="1"/>
  <c r="D456" i="1"/>
  <c r="C456" i="1"/>
  <c r="AE455" i="1"/>
  <c r="AC455" i="1"/>
  <c r="AA455" i="1"/>
  <c r="Y455" i="1"/>
  <c r="W455" i="1"/>
  <c r="U455" i="1"/>
  <c r="S455" i="1"/>
  <c r="Q455" i="1"/>
  <c r="O455" i="1"/>
  <c r="M455" i="1"/>
  <c r="K455" i="1"/>
  <c r="I455" i="1"/>
  <c r="G455" i="1"/>
  <c r="D455" i="1"/>
  <c r="C455" i="1"/>
  <c r="AE454" i="1"/>
  <c r="AC454" i="1"/>
  <c r="AA454" i="1"/>
  <c r="Y454" i="1"/>
  <c r="W454" i="1"/>
  <c r="U454" i="1"/>
  <c r="S454" i="1"/>
  <c r="Q454" i="1"/>
  <c r="O454" i="1"/>
  <c r="M454" i="1"/>
  <c r="K454" i="1"/>
  <c r="I454" i="1"/>
  <c r="G454" i="1"/>
  <c r="D454" i="1"/>
  <c r="C454" i="1"/>
  <c r="AE453" i="1"/>
  <c r="AC453" i="1"/>
  <c r="AA453" i="1"/>
  <c r="Y453" i="1"/>
  <c r="W453" i="1"/>
  <c r="U453" i="1"/>
  <c r="S453" i="1"/>
  <c r="Q453" i="1"/>
  <c r="O453" i="1"/>
  <c r="M453" i="1"/>
  <c r="K453" i="1"/>
  <c r="I453" i="1"/>
  <c r="G453" i="1"/>
  <c r="D453" i="1"/>
  <c r="C453" i="1"/>
  <c r="AE452" i="1"/>
  <c r="AC452" i="1"/>
  <c r="AA452" i="1"/>
  <c r="Y452" i="1"/>
  <c r="W452" i="1"/>
  <c r="U452" i="1"/>
  <c r="S452" i="1"/>
  <c r="Q452" i="1"/>
  <c r="O452" i="1"/>
  <c r="M452" i="1"/>
  <c r="K452" i="1"/>
  <c r="I452" i="1"/>
  <c r="G452" i="1"/>
  <c r="D452" i="1"/>
  <c r="C452" i="1"/>
  <c r="AE451" i="1"/>
  <c r="AC451" i="1"/>
  <c r="AA451" i="1"/>
  <c r="Y451" i="1"/>
  <c r="W451" i="1"/>
  <c r="U451" i="1"/>
  <c r="S451" i="1"/>
  <c r="Q451" i="1"/>
  <c r="O451" i="1"/>
  <c r="M451" i="1"/>
  <c r="K451" i="1"/>
  <c r="I451" i="1"/>
  <c r="G451" i="1"/>
  <c r="D451" i="1"/>
  <c r="C451" i="1"/>
  <c r="AE450" i="1"/>
  <c r="AC450" i="1"/>
  <c r="AA450" i="1"/>
  <c r="Y450" i="1"/>
  <c r="W450" i="1"/>
  <c r="U450" i="1"/>
  <c r="S450" i="1"/>
  <c r="Q450" i="1"/>
  <c r="O450" i="1"/>
  <c r="M450" i="1"/>
  <c r="K450" i="1"/>
  <c r="I450" i="1"/>
  <c r="G450" i="1"/>
  <c r="D450" i="1"/>
  <c r="C450" i="1"/>
  <c r="AE449" i="1"/>
  <c r="AC449" i="1"/>
  <c r="AA449" i="1"/>
  <c r="Y449" i="1"/>
  <c r="W449" i="1"/>
  <c r="U449" i="1"/>
  <c r="S449" i="1"/>
  <c r="Q449" i="1"/>
  <c r="O449" i="1"/>
  <c r="M449" i="1"/>
  <c r="K449" i="1"/>
  <c r="I449" i="1"/>
  <c r="G449" i="1"/>
  <c r="D449" i="1"/>
  <c r="C449" i="1"/>
  <c r="AE448" i="1"/>
  <c r="AC448" i="1"/>
  <c r="AA448" i="1"/>
  <c r="Y448" i="1"/>
  <c r="W448" i="1"/>
  <c r="U448" i="1"/>
  <c r="S448" i="1"/>
  <c r="Q448" i="1"/>
  <c r="O448" i="1"/>
  <c r="M448" i="1"/>
  <c r="K448" i="1"/>
  <c r="I448" i="1"/>
  <c r="G448" i="1"/>
  <c r="D448" i="1"/>
  <c r="C448" i="1"/>
  <c r="AE447" i="1"/>
  <c r="AC447" i="1"/>
  <c r="AA447" i="1"/>
  <c r="Y447" i="1"/>
  <c r="W447" i="1"/>
  <c r="U447" i="1"/>
  <c r="S447" i="1"/>
  <c r="Q447" i="1"/>
  <c r="O447" i="1"/>
  <c r="M447" i="1"/>
  <c r="K447" i="1"/>
  <c r="I447" i="1"/>
  <c r="G447" i="1"/>
  <c r="D447" i="1"/>
  <c r="C447" i="1"/>
  <c r="AE446" i="1"/>
  <c r="AC446" i="1"/>
  <c r="AA446" i="1"/>
  <c r="Y446" i="1"/>
  <c r="W446" i="1"/>
  <c r="U446" i="1"/>
  <c r="S446" i="1"/>
  <c r="Q446" i="1"/>
  <c r="O446" i="1"/>
  <c r="M446" i="1"/>
  <c r="K446" i="1"/>
  <c r="I446" i="1"/>
  <c r="G446" i="1"/>
  <c r="D446" i="1"/>
  <c r="C446" i="1"/>
  <c r="AE445" i="1"/>
  <c r="AC445" i="1"/>
  <c r="AA445" i="1"/>
  <c r="Y445" i="1"/>
  <c r="W445" i="1"/>
  <c r="U445" i="1"/>
  <c r="S445" i="1"/>
  <c r="Q445" i="1"/>
  <c r="O445" i="1"/>
  <c r="M445" i="1"/>
  <c r="K445" i="1"/>
  <c r="I445" i="1"/>
  <c r="G445" i="1"/>
  <c r="D445" i="1"/>
  <c r="C445" i="1"/>
  <c r="AE444" i="1"/>
  <c r="AC444" i="1"/>
  <c r="AA444" i="1"/>
  <c r="Y444" i="1"/>
  <c r="W444" i="1"/>
  <c r="U444" i="1"/>
  <c r="S444" i="1"/>
  <c r="Q444" i="1"/>
  <c r="O444" i="1"/>
  <c r="M444" i="1"/>
  <c r="K444" i="1"/>
  <c r="I444" i="1"/>
  <c r="G444" i="1"/>
  <c r="D444" i="1"/>
  <c r="C444" i="1"/>
  <c r="AE443" i="1"/>
  <c r="AC443" i="1"/>
  <c r="AA443" i="1"/>
  <c r="Y443" i="1"/>
  <c r="W443" i="1"/>
  <c r="U443" i="1"/>
  <c r="S443" i="1"/>
  <c r="Q443" i="1"/>
  <c r="O443" i="1"/>
  <c r="M443" i="1"/>
  <c r="K443" i="1"/>
  <c r="I443" i="1"/>
  <c r="G443" i="1"/>
  <c r="D443" i="1"/>
  <c r="C443" i="1"/>
  <c r="AE442" i="1"/>
  <c r="AC442" i="1"/>
  <c r="AA442" i="1"/>
  <c r="Y442" i="1"/>
  <c r="W442" i="1"/>
  <c r="U442" i="1"/>
  <c r="S442" i="1"/>
  <c r="Q442" i="1"/>
  <c r="O442" i="1"/>
  <c r="M442" i="1"/>
  <c r="K442" i="1"/>
  <c r="I442" i="1"/>
  <c r="G442" i="1"/>
  <c r="D442" i="1"/>
  <c r="C442" i="1"/>
  <c r="AE441" i="1"/>
  <c r="AC441" i="1"/>
  <c r="AA441" i="1"/>
  <c r="Y441" i="1"/>
  <c r="W441" i="1"/>
  <c r="U441" i="1"/>
  <c r="S441" i="1"/>
  <c r="Q441" i="1"/>
  <c r="O441" i="1"/>
  <c r="M441" i="1"/>
  <c r="K441" i="1"/>
  <c r="I441" i="1"/>
  <c r="G441" i="1"/>
  <c r="D441" i="1"/>
  <c r="C441" i="1"/>
  <c r="AE440" i="1"/>
  <c r="AC440" i="1"/>
  <c r="AA440" i="1"/>
  <c r="Y440" i="1"/>
  <c r="W440" i="1"/>
  <c r="U440" i="1"/>
  <c r="S440" i="1"/>
  <c r="Q440" i="1"/>
  <c r="O440" i="1"/>
  <c r="M440" i="1"/>
  <c r="K440" i="1"/>
  <c r="I440" i="1"/>
  <c r="G440" i="1"/>
  <c r="D440" i="1"/>
  <c r="C440" i="1"/>
  <c r="AE439" i="1"/>
  <c r="AC439" i="1"/>
  <c r="AA439" i="1"/>
  <c r="Y439" i="1"/>
  <c r="W439" i="1"/>
  <c r="U439" i="1"/>
  <c r="S439" i="1"/>
  <c r="Q439" i="1"/>
  <c r="O439" i="1"/>
  <c r="M439" i="1"/>
  <c r="K439" i="1"/>
  <c r="I439" i="1"/>
  <c r="G439" i="1"/>
  <c r="D439" i="1"/>
  <c r="C439" i="1"/>
  <c r="AE438" i="1"/>
  <c r="AC438" i="1"/>
  <c r="AA438" i="1"/>
  <c r="Y438" i="1"/>
  <c r="W438" i="1"/>
  <c r="U438" i="1"/>
  <c r="S438" i="1"/>
  <c r="Q438" i="1"/>
  <c r="O438" i="1"/>
  <c r="M438" i="1"/>
  <c r="K438" i="1"/>
  <c r="I438" i="1"/>
  <c r="G438" i="1"/>
  <c r="D438" i="1"/>
  <c r="C438" i="1"/>
  <c r="AE437" i="1"/>
  <c r="AC437" i="1"/>
  <c r="AA437" i="1"/>
  <c r="Y437" i="1"/>
  <c r="W437" i="1"/>
  <c r="U437" i="1"/>
  <c r="S437" i="1"/>
  <c r="Q437" i="1"/>
  <c r="O437" i="1"/>
  <c r="M437" i="1"/>
  <c r="K437" i="1"/>
  <c r="I437" i="1"/>
  <c r="G437" i="1"/>
  <c r="D437" i="1"/>
  <c r="C437" i="1"/>
  <c r="AE436" i="1"/>
  <c r="AC436" i="1"/>
  <c r="AA436" i="1"/>
  <c r="Y436" i="1"/>
  <c r="W436" i="1"/>
  <c r="U436" i="1"/>
  <c r="S436" i="1"/>
  <c r="Q436" i="1"/>
  <c r="O436" i="1"/>
  <c r="M436" i="1"/>
  <c r="K436" i="1"/>
  <c r="I436" i="1"/>
  <c r="G436" i="1"/>
  <c r="D436" i="1"/>
  <c r="C436" i="1"/>
  <c r="AE435" i="1"/>
  <c r="AC435" i="1"/>
  <c r="AA435" i="1"/>
  <c r="Y435" i="1"/>
  <c r="W435" i="1"/>
  <c r="U435" i="1"/>
  <c r="S435" i="1"/>
  <c r="Q435" i="1"/>
  <c r="O435" i="1"/>
  <c r="M435" i="1"/>
  <c r="K435" i="1"/>
  <c r="I435" i="1"/>
  <c r="G435" i="1"/>
  <c r="D435" i="1"/>
  <c r="C435" i="1"/>
  <c r="AE434" i="1"/>
  <c r="AC434" i="1"/>
  <c r="AA434" i="1"/>
  <c r="Y434" i="1"/>
  <c r="W434" i="1"/>
  <c r="U434" i="1"/>
  <c r="S434" i="1"/>
  <c r="Q434" i="1"/>
  <c r="O434" i="1"/>
  <c r="M434" i="1"/>
  <c r="K434" i="1"/>
  <c r="I434" i="1"/>
  <c r="G434" i="1"/>
  <c r="D434" i="1"/>
  <c r="C434" i="1"/>
  <c r="AE433" i="1"/>
  <c r="AC433" i="1"/>
  <c r="AA433" i="1"/>
  <c r="Y433" i="1"/>
  <c r="W433" i="1"/>
  <c r="U433" i="1"/>
  <c r="S433" i="1"/>
  <c r="Q433" i="1"/>
  <c r="O433" i="1"/>
  <c r="M433" i="1"/>
  <c r="K433" i="1"/>
  <c r="I433" i="1"/>
  <c r="G433" i="1"/>
  <c r="D433" i="1"/>
  <c r="C433" i="1"/>
  <c r="AE432" i="1"/>
  <c r="AC432" i="1"/>
  <c r="AA432" i="1"/>
  <c r="Y432" i="1"/>
  <c r="W432" i="1"/>
  <c r="U432" i="1"/>
  <c r="S432" i="1"/>
  <c r="Q432" i="1"/>
  <c r="O432" i="1"/>
  <c r="M432" i="1"/>
  <c r="K432" i="1"/>
  <c r="I432" i="1"/>
  <c r="G432" i="1"/>
  <c r="D432" i="1"/>
  <c r="C432" i="1"/>
  <c r="AE431" i="1"/>
  <c r="AC431" i="1"/>
  <c r="AA431" i="1"/>
  <c r="Y431" i="1"/>
  <c r="W431" i="1"/>
  <c r="U431" i="1"/>
  <c r="S431" i="1"/>
  <c r="Q431" i="1"/>
  <c r="O431" i="1"/>
  <c r="M431" i="1"/>
  <c r="K431" i="1"/>
  <c r="I431" i="1"/>
  <c r="G431" i="1"/>
  <c r="D431" i="1"/>
  <c r="C431" i="1"/>
  <c r="AE430" i="1"/>
  <c r="AC430" i="1"/>
  <c r="AA430" i="1"/>
  <c r="Y430" i="1"/>
  <c r="W430" i="1"/>
  <c r="U430" i="1"/>
  <c r="S430" i="1"/>
  <c r="Q430" i="1"/>
  <c r="O430" i="1"/>
  <c r="M430" i="1"/>
  <c r="K430" i="1"/>
  <c r="I430" i="1"/>
  <c r="G430" i="1"/>
  <c r="D430" i="1"/>
  <c r="C430" i="1"/>
  <c r="AE429" i="1"/>
  <c r="AC429" i="1"/>
  <c r="AA429" i="1"/>
  <c r="Y429" i="1"/>
  <c r="W429" i="1"/>
  <c r="U429" i="1"/>
  <c r="S429" i="1"/>
  <c r="Q429" i="1"/>
  <c r="O429" i="1"/>
  <c r="M429" i="1"/>
  <c r="K429" i="1"/>
  <c r="I429" i="1"/>
  <c r="G429" i="1"/>
  <c r="D429" i="1"/>
  <c r="C429" i="1"/>
  <c r="AE428" i="1"/>
  <c r="AC428" i="1"/>
  <c r="AA428" i="1"/>
  <c r="Y428" i="1"/>
  <c r="W428" i="1"/>
  <c r="U428" i="1"/>
  <c r="S428" i="1"/>
  <c r="Q428" i="1"/>
  <c r="O428" i="1"/>
  <c r="M428" i="1"/>
  <c r="K428" i="1"/>
  <c r="I428" i="1"/>
  <c r="G428" i="1"/>
  <c r="D428" i="1"/>
  <c r="C428" i="1"/>
  <c r="AE427" i="1"/>
  <c r="AC427" i="1"/>
  <c r="AA427" i="1"/>
  <c r="Y427" i="1"/>
  <c r="W427" i="1"/>
  <c r="U427" i="1"/>
  <c r="S427" i="1"/>
  <c r="Q427" i="1"/>
  <c r="O427" i="1"/>
  <c r="M427" i="1"/>
  <c r="K427" i="1"/>
  <c r="I427" i="1"/>
  <c r="G427" i="1"/>
  <c r="D427" i="1"/>
  <c r="C427" i="1"/>
  <c r="AE426" i="1"/>
  <c r="AC426" i="1"/>
  <c r="AA426" i="1"/>
  <c r="Y426" i="1"/>
  <c r="W426" i="1"/>
  <c r="U426" i="1"/>
  <c r="S426" i="1"/>
  <c r="Q426" i="1"/>
  <c r="O426" i="1"/>
  <c r="M426" i="1"/>
  <c r="K426" i="1"/>
  <c r="I426" i="1"/>
  <c r="G426" i="1"/>
  <c r="D426" i="1"/>
  <c r="C426" i="1"/>
  <c r="AE425" i="1"/>
  <c r="AC425" i="1"/>
  <c r="AA425" i="1"/>
  <c r="Y425" i="1"/>
  <c r="W425" i="1"/>
  <c r="U425" i="1"/>
  <c r="S425" i="1"/>
  <c r="Q425" i="1"/>
  <c r="O425" i="1"/>
  <c r="M425" i="1"/>
  <c r="K425" i="1"/>
  <c r="I425" i="1"/>
  <c r="G425" i="1"/>
  <c r="D425" i="1"/>
  <c r="C425" i="1"/>
  <c r="AE424" i="1"/>
  <c r="AC424" i="1"/>
  <c r="AA424" i="1"/>
  <c r="Y424" i="1"/>
  <c r="W424" i="1"/>
  <c r="U424" i="1"/>
  <c r="S424" i="1"/>
  <c r="Q424" i="1"/>
  <c r="O424" i="1"/>
  <c r="M424" i="1"/>
  <c r="K424" i="1"/>
  <c r="I424" i="1"/>
  <c r="G424" i="1"/>
  <c r="D424" i="1"/>
  <c r="C424" i="1"/>
  <c r="AE423" i="1"/>
  <c r="AC423" i="1"/>
  <c r="AA423" i="1"/>
  <c r="Y423" i="1"/>
  <c r="W423" i="1"/>
  <c r="U423" i="1"/>
  <c r="S423" i="1"/>
  <c r="Q423" i="1"/>
  <c r="O423" i="1"/>
  <c r="M423" i="1"/>
  <c r="K423" i="1"/>
  <c r="I423" i="1"/>
  <c r="G423" i="1"/>
  <c r="D423" i="1"/>
  <c r="C423" i="1"/>
  <c r="AE422" i="1"/>
  <c r="AC422" i="1"/>
  <c r="AA422" i="1"/>
  <c r="Y422" i="1"/>
  <c r="W422" i="1"/>
  <c r="U422" i="1"/>
  <c r="S422" i="1"/>
  <c r="Q422" i="1"/>
  <c r="O422" i="1"/>
  <c r="M422" i="1"/>
  <c r="K422" i="1"/>
  <c r="I422" i="1"/>
  <c r="G422" i="1"/>
  <c r="D422" i="1"/>
  <c r="C422" i="1"/>
  <c r="AE421" i="1"/>
  <c r="AC421" i="1"/>
  <c r="AA421" i="1"/>
  <c r="Y421" i="1"/>
  <c r="W421" i="1"/>
  <c r="U421" i="1"/>
  <c r="S421" i="1"/>
  <c r="Q421" i="1"/>
  <c r="O421" i="1"/>
  <c r="M421" i="1"/>
  <c r="K421" i="1"/>
  <c r="I421" i="1"/>
  <c r="G421" i="1"/>
  <c r="D421" i="1"/>
  <c r="C421" i="1"/>
  <c r="AE420" i="1"/>
  <c r="AC420" i="1"/>
  <c r="AA420" i="1"/>
  <c r="Y420" i="1"/>
  <c r="W420" i="1"/>
  <c r="U420" i="1"/>
  <c r="S420" i="1"/>
  <c r="Q420" i="1"/>
  <c r="O420" i="1"/>
  <c r="M420" i="1"/>
  <c r="K420" i="1"/>
  <c r="I420" i="1"/>
  <c r="G420" i="1"/>
  <c r="D420" i="1"/>
  <c r="C420" i="1"/>
  <c r="AE419" i="1"/>
  <c r="AC419" i="1"/>
  <c r="AA419" i="1"/>
  <c r="Y419" i="1"/>
  <c r="W419" i="1"/>
  <c r="U419" i="1"/>
  <c r="S419" i="1"/>
  <c r="Q419" i="1"/>
  <c r="O419" i="1"/>
  <c r="M419" i="1"/>
  <c r="K419" i="1"/>
  <c r="I419" i="1"/>
  <c r="G419" i="1"/>
  <c r="D419" i="1"/>
  <c r="C419" i="1"/>
  <c r="AE418" i="1"/>
  <c r="AC418" i="1"/>
  <c r="AA418" i="1"/>
  <c r="Y418" i="1"/>
  <c r="W418" i="1"/>
  <c r="U418" i="1"/>
  <c r="S418" i="1"/>
  <c r="Q418" i="1"/>
  <c r="O418" i="1"/>
  <c r="M418" i="1"/>
  <c r="K418" i="1"/>
  <c r="I418" i="1"/>
  <c r="G418" i="1"/>
  <c r="D418" i="1"/>
  <c r="C418" i="1"/>
  <c r="AE417" i="1"/>
  <c r="AC417" i="1"/>
  <c r="AA417" i="1"/>
  <c r="Y417" i="1"/>
  <c r="W417" i="1"/>
  <c r="U417" i="1"/>
  <c r="S417" i="1"/>
  <c r="Q417" i="1"/>
  <c r="O417" i="1"/>
  <c r="M417" i="1"/>
  <c r="K417" i="1"/>
  <c r="I417" i="1"/>
  <c r="G417" i="1"/>
  <c r="D417" i="1"/>
  <c r="C417" i="1"/>
  <c r="AE416" i="1"/>
  <c r="AC416" i="1"/>
  <c r="AA416" i="1"/>
  <c r="Y416" i="1"/>
  <c r="W416" i="1"/>
  <c r="U416" i="1"/>
  <c r="S416" i="1"/>
  <c r="Q416" i="1"/>
  <c r="O416" i="1"/>
  <c r="M416" i="1"/>
  <c r="K416" i="1"/>
  <c r="I416" i="1"/>
  <c r="G416" i="1"/>
  <c r="D416" i="1"/>
  <c r="C416" i="1"/>
  <c r="AE415" i="1"/>
  <c r="AC415" i="1"/>
  <c r="AA415" i="1"/>
  <c r="Y415" i="1"/>
  <c r="W415" i="1"/>
  <c r="U415" i="1"/>
  <c r="S415" i="1"/>
  <c r="Q415" i="1"/>
  <c r="O415" i="1"/>
  <c r="M415" i="1"/>
  <c r="K415" i="1"/>
  <c r="I415" i="1"/>
  <c r="G415" i="1"/>
  <c r="D415" i="1"/>
  <c r="C415" i="1"/>
  <c r="AE414" i="1"/>
  <c r="AC414" i="1"/>
  <c r="AA414" i="1"/>
  <c r="Y414" i="1"/>
  <c r="W414" i="1"/>
  <c r="U414" i="1"/>
  <c r="S414" i="1"/>
  <c r="Q414" i="1"/>
  <c r="O414" i="1"/>
  <c r="M414" i="1"/>
  <c r="K414" i="1"/>
  <c r="I414" i="1"/>
  <c r="G414" i="1"/>
  <c r="D414" i="1"/>
  <c r="C414" i="1"/>
  <c r="AE413" i="1"/>
  <c r="AC413" i="1"/>
  <c r="AA413" i="1"/>
  <c r="Y413" i="1"/>
  <c r="W413" i="1"/>
  <c r="U413" i="1"/>
  <c r="S413" i="1"/>
  <c r="Q413" i="1"/>
  <c r="O413" i="1"/>
  <c r="M413" i="1"/>
  <c r="K413" i="1"/>
  <c r="I413" i="1"/>
  <c r="G413" i="1"/>
  <c r="D413" i="1"/>
  <c r="C413" i="1"/>
  <c r="AE412" i="1"/>
  <c r="AC412" i="1"/>
  <c r="AA412" i="1"/>
  <c r="Y412" i="1"/>
  <c r="W412" i="1"/>
  <c r="U412" i="1"/>
  <c r="S412" i="1"/>
  <c r="Q412" i="1"/>
  <c r="O412" i="1"/>
  <c r="M412" i="1"/>
  <c r="K412" i="1"/>
  <c r="I412" i="1"/>
  <c r="G412" i="1"/>
  <c r="D412" i="1"/>
  <c r="C412" i="1"/>
  <c r="AE411" i="1"/>
  <c r="AC411" i="1"/>
  <c r="AA411" i="1"/>
  <c r="Y411" i="1"/>
  <c r="W411" i="1"/>
  <c r="U411" i="1"/>
  <c r="S411" i="1"/>
  <c r="Q411" i="1"/>
  <c r="O411" i="1"/>
  <c r="M411" i="1"/>
  <c r="K411" i="1"/>
  <c r="I411" i="1"/>
  <c r="G411" i="1"/>
  <c r="D411" i="1"/>
  <c r="C411" i="1"/>
  <c r="AE410" i="1"/>
  <c r="AC410" i="1"/>
  <c r="AA410" i="1"/>
  <c r="Y410" i="1"/>
  <c r="W410" i="1"/>
  <c r="U410" i="1"/>
  <c r="S410" i="1"/>
  <c r="Q410" i="1"/>
  <c r="O410" i="1"/>
  <c r="M410" i="1"/>
  <c r="K410" i="1"/>
  <c r="I410" i="1"/>
  <c r="G410" i="1"/>
  <c r="D410" i="1"/>
  <c r="C410" i="1"/>
  <c r="AE409" i="1"/>
  <c r="AC409" i="1"/>
  <c r="AA409" i="1"/>
  <c r="Y409" i="1"/>
  <c r="W409" i="1"/>
  <c r="U409" i="1"/>
  <c r="S409" i="1"/>
  <c r="Q409" i="1"/>
  <c r="O409" i="1"/>
  <c r="M409" i="1"/>
  <c r="K409" i="1"/>
  <c r="I409" i="1"/>
  <c r="G409" i="1"/>
  <c r="D409" i="1"/>
  <c r="C409" i="1"/>
  <c r="AE408" i="1"/>
  <c r="AC408" i="1"/>
  <c r="AA408" i="1"/>
  <c r="Y408" i="1"/>
  <c r="W408" i="1"/>
  <c r="U408" i="1"/>
  <c r="S408" i="1"/>
  <c r="Q408" i="1"/>
  <c r="O408" i="1"/>
  <c r="M408" i="1"/>
  <c r="K408" i="1"/>
  <c r="I408" i="1"/>
  <c r="G408" i="1"/>
  <c r="D408" i="1"/>
  <c r="C408" i="1"/>
  <c r="AE407" i="1"/>
  <c r="AC407" i="1"/>
  <c r="AA407" i="1"/>
  <c r="Y407" i="1"/>
  <c r="W407" i="1"/>
  <c r="U407" i="1"/>
  <c r="S407" i="1"/>
  <c r="Q407" i="1"/>
  <c r="O407" i="1"/>
  <c r="M407" i="1"/>
  <c r="K407" i="1"/>
  <c r="I407" i="1"/>
  <c r="G407" i="1"/>
  <c r="D407" i="1"/>
  <c r="C407" i="1"/>
  <c r="AE406" i="1"/>
  <c r="AC406" i="1"/>
  <c r="AA406" i="1"/>
  <c r="Y406" i="1"/>
  <c r="W406" i="1"/>
  <c r="U406" i="1"/>
  <c r="S406" i="1"/>
  <c r="Q406" i="1"/>
  <c r="O406" i="1"/>
  <c r="M406" i="1"/>
  <c r="K406" i="1"/>
  <c r="I406" i="1"/>
  <c r="G406" i="1"/>
  <c r="D406" i="1"/>
  <c r="C406" i="1"/>
  <c r="AE405" i="1"/>
  <c r="AC405" i="1"/>
  <c r="AA405" i="1"/>
  <c r="Y405" i="1"/>
  <c r="W405" i="1"/>
  <c r="U405" i="1"/>
  <c r="S405" i="1"/>
  <c r="Q405" i="1"/>
  <c r="O405" i="1"/>
  <c r="M405" i="1"/>
  <c r="K405" i="1"/>
  <c r="I405" i="1"/>
  <c r="G405" i="1"/>
  <c r="D405" i="1"/>
  <c r="C405" i="1"/>
  <c r="AE404" i="1"/>
  <c r="AC404" i="1"/>
  <c r="AA404" i="1"/>
  <c r="Y404" i="1"/>
  <c r="W404" i="1"/>
  <c r="U404" i="1"/>
  <c r="S404" i="1"/>
  <c r="Q404" i="1"/>
  <c r="O404" i="1"/>
  <c r="M404" i="1"/>
  <c r="K404" i="1"/>
  <c r="I404" i="1"/>
  <c r="G404" i="1"/>
  <c r="D404" i="1"/>
  <c r="C404" i="1"/>
  <c r="AE403" i="1"/>
  <c r="AC403" i="1"/>
  <c r="AA403" i="1"/>
  <c r="Y403" i="1"/>
  <c r="W403" i="1"/>
  <c r="U403" i="1"/>
  <c r="S403" i="1"/>
  <c r="Q403" i="1"/>
  <c r="O403" i="1"/>
  <c r="M403" i="1"/>
  <c r="K403" i="1"/>
  <c r="I403" i="1"/>
  <c r="G403" i="1"/>
  <c r="D403" i="1"/>
  <c r="C403" i="1"/>
  <c r="AE402" i="1"/>
  <c r="AC402" i="1"/>
  <c r="AA402" i="1"/>
  <c r="Y402" i="1"/>
  <c r="W402" i="1"/>
  <c r="U402" i="1"/>
  <c r="S402" i="1"/>
  <c r="Q402" i="1"/>
  <c r="O402" i="1"/>
  <c r="M402" i="1"/>
  <c r="K402" i="1"/>
  <c r="I402" i="1"/>
  <c r="G402" i="1"/>
  <c r="D402" i="1"/>
  <c r="C402" i="1"/>
  <c r="AE401" i="1"/>
  <c r="AC401" i="1"/>
  <c r="AA401" i="1"/>
  <c r="Y401" i="1"/>
  <c r="W401" i="1"/>
  <c r="U401" i="1"/>
  <c r="S401" i="1"/>
  <c r="Q401" i="1"/>
  <c r="O401" i="1"/>
  <c r="M401" i="1"/>
  <c r="K401" i="1"/>
  <c r="I401" i="1"/>
  <c r="G401" i="1"/>
  <c r="D401" i="1"/>
  <c r="C401" i="1"/>
  <c r="AE400" i="1"/>
  <c r="AC400" i="1"/>
  <c r="AA400" i="1"/>
  <c r="Y400" i="1"/>
  <c r="W400" i="1"/>
  <c r="U400" i="1"/>
  <c r="S400" i="1"/>
  <c r="Q400" i="1"/>
  <c r="O400" i="1"/>
  <c r="M400" i="1"/>
  <c r="K400" i="1"/>
  <c r="I400" i="1"/>
  <c r="G400" i="1"/>
  <c r="D400" i="1"/>
  <c r="C400" i="1"/>
  <c r="AE399" i="1"/>
  <c r="AC399" i="1"/>
  <c r="AA399" i="1"/>
  <c r="Y399" i="1"/>
  <c r="W399" i="1"/>
  <c r="U399" i="1"/>
  <c r="S399" i="1"/>
  <c r="Q399" i="1"/>
  <c r="O399" i="1"/>
  <c r="M399" i="1"/>
  <c r="K399" i="1"/>
  <c r="I399" i="1"/>
  <c r="G399" i="1"/>
  <c r="D399" i="1"/>
  <c r="C399" i="1"/>
  <c r="AE398" i="1"/>
  <c r="AC398" i="1"/>
  <c r="AA398" i="1"/>
  <c r="Y398" i="1"/>
  <c r="W398" i="1"/>
  <c r="U398" i="1"/>
  <c r="S398" i="1"/>
  <c r="Q398" i="1"/>
  <c r="O398" i="1"/>
  <c r="M398" i="1"/>
  <c r="K398" i="1"/>
  <c r="I398" i="1"/>
  <c r="G398" i="1"/>
  <c r="D398" i="1"/>
  <c r="C398" i="1"/>
  <c r="AE397" i="1"/>
  <c r="AC397" i="1"/>
  <c r="AA397" i="1"/>
  <c r="Y397" i="1"/>
  <c r="W397" i="1"/>
  <c r="U397" i="1"/>
  <c r="S397" i="1"/>
  <c r="Q397" i="1"/>
  <c r="O397" i="1"/>
  <c r="M397" i="1"/>
  <c r="K397" i="1"/>
  <c r="I397" i="1"/>
  <c r="G397" i="1"/>
  <c r="D397" i="1"/>
  <c r="C397" i="1"/>
  <c r="AE396" i="1"/>
  <c r="AC396" i="1"/>
  <c r="AA396" i="1"/>
  <c r="Y396" i="1"/>
  <c r="W396" i="1"/>
  <c r="U396" i="1"/>
  <c r="S396" i="1"/>
  <c r="Q396" i="1"/>
  <c r="O396" i="1"/>
  <c r="M396" i="1"/>
  <c r="K396" i="1"/>
  <c r="I396" i="1"/>
  <c r="G396" i="1"/>
  <c r="D396" i="1"/>
  <c r="C396" i="1"/>
  <c r="AE395" i="1"/>
  <c r="AC395" i="1"/>
  <c r="AA395" i="1"/>
  <c r="Y395" i="1"/>
  <c r="W395" i="1"/>
  <c r="U395" i="1"/>
  <c r="S395" i="1"/>
  <c r="Q395" i="1"/>
  <c r="O395" i="1"/>
  <c r="M395" i="1"/>
  <c r="K395" i="1"/>
  <c r="I395" i="1"/>
  <c r="G395" i="1"/>
  <c r="D395" i="1"/>
  <c r="C395" i="1"/>
  <c r="AE394" i="1"/>
  <c r="AC394" i="1"/>
  <c r="AA394" i="1"/>
  <c r="Y394" i="1"/>
  <c r="W394" i="1"/>
  <c r="U394" i="1"/>
  <c r="S394" i="1"/>
  <c r="Q394" i="1"/>
  <c r="O394" i="1"/>
  <c r="M394" i="1"/>
  <c r="K394" i="1"/>
  <c r="I394" i="1"/>
  <c r="G394" i="1"/>
  <c r="D394" i="1"/>
  <c r="C394" i="1"/>
  <c r="AE393" i="1"/>
  <c r="AC393" i="1"/>
  <c r="AA393" i="1"/>
  <c r="Y393" i="1"/>
  <c r="W393" i="1"/>
  <c r="U393" i="1"/>
  <c r="S393" i="1"/>
  <c r="Q393" i="1"/>
  <c r="O393" i="1"/>
  <c r="M393" i="1"/>
  <c r="K393" i="1"/>
  <c r="I393" i="1"/>
  <c r="G393" i="1"/>
  <c r="D393" i="1"/>
  <c r="C393" i="1"/>
  <c r="AE392" i="1"/>
  <c r="AC392" i="1"/>
  <c r="AA392" i="1"/>
  <c r="Y392" i="1"/>
  <c r="W392" i="1"/>
  <c r="U392" i="1"/>
  <c r="S392" i="1"/>
  <c r="Q392" i="1"/>
  <c r="O392" i="1"/>
  <c r="M392" i="1"/>
  <c r="K392" i="1"/>
  <c r="I392" i="1"/>
  <c r="G392" i="1"/>
  <c r="D392" i="1"/>
  <c r="C392" i="1"/>
  <c r="AE391" i="1"/>
  <c r="AC391" i="1"/>
  <c r="AA391" i="1"/>
  <c r="Y391" i="1"/>
  <c r="W391" i="1"/>
  <c r="U391" i="1"/>
  <c r="S391" i="1"/>
  <c r="Q391" i="1"/>
  <c r="O391" i="1"/>
  <c r="M391" i="1"/>
  <c r="K391" i="1"/>
  <c r="I391" i="1"/>
  <c r="G391" i="1"/>
  <c r="D391" i="1"/>
  <c r="C391" i="1"/>
  <c r="AE390" i="1"/>
  <c r="AC390" i="1"/>
  <c r="AA390" i="1"/>
  <c r="Y390" i="1"/>
  <c r="W390" i="1"/>
  <c r="U390" i="1"/>
  <c r="S390" i="1"/>
  <c r="Q390" i="1"/>
  <c r="O390" i="1"/>
  <c r="M390" i="1"/>
  <c r="K390" i="1"/>
  <c r="I390" i="1"/>
  <c r="G390" i="1"/>
  <c r="D390" i="1"/>
  <c r="C390" i="1"/>
  <c r="AE389" i="1"/>
  <c r="AC389" i="1"/>
  <c r="AA389" i="1"/>
  <c r="Y389" i="1"/>
  <c r="W389" i="1"/>
  <c r="U389" i="1"/>
  <c r="S389" i="1"/>
  <c r="Q389" i="1"/>
  <c r="O389" i="1"/>
  <c r="M389" i="1"/>
  <c r="K389" i="1"/>
  <c r="I389" i="1"/>
  <c r="G389" i="1"/>
  <c r="D389" i="1"/>
  <c r="C389" i="1"/>
  <c r="AE388" i="1"/>
  <c r="AC388" i="1"/>
  <c r="AA388" i="1"/>
  <c r="Y388" i="1"/>
  <c r="W388" i="1"/>
  <c r="U388" i="1"/>
  <c r="S388" i="1"/>
  <c r="Q388" i="1"/>
  <c r="O388" i="1"/>
  <c r="M388" i="1"/>
  <c r="K388" i="1"/>
  <c r="I388" i="1"/>
  <c r="G388" i="1"/>
  <c r="D388" i="1"/>
  <c r="C388" i="1"/>
  <c r="AE387" i="1"/>
  <c r="AC387" i="1"/>
  <c r="AA387" i="1"/>
  <c r="Y387" i="1"/>
  <c r="W387" i="1"/>
  <c r="U387" i="1"/>
  <c r="S387" i="1"/>
  <c r="Q387" i="1"/>
  <c r="O387" i="1"/>
  <c r="M387" i="1"/>
  <c r="K387" i="1"/>
  <c r="I387" i="1"/>
  <c r="G387" i="1"/>
  <c r="D387" i="1"/>
  <c r="C387" i="1"/>
  <c r="AE386" i="1"/>
  <c r="AC386" i="1"/>
  <c r="AA386" i="1"/>
  <c r="Y386" i="1"/>
  <c r="W386" i="1"/>
  <c r="U386" i="1"/>
  <c r="S386" i="1"/>
  <c r="Q386" i="1"/>
  <c r="O386" i="1"/>
  <c r="M386" i="1"/>
  <c r="K386" i="1"/>
  <c r="I386" i="1"/>
  <c r="G386" i="1"/>
  <c r="D386" i="1"/>
  <c r="C386" i="1"/>
  <c r="AE385" i="1"/>
  <c r="AC385" i="1"/>
  <c r="AA385" i="1"/>
  <c r="Y385" i="1"/>
  <c r="W385" i="1"/>
  <c r="U385" i="1"/>
  <c r="S385" i="1"/>
  <c r="Q385" i="1"/>
  <c r="O385" i="1"/>
  <c r="M385" i="1"/>
  <c r="K385" i="1"/>
  <c r="I385" i="1"/>
  <c r="G385" i="1"/>
  <c r="D385" i="1"/>
  <c r="C385" i="1"/>
  <c r="AE384" i="1"/>
  <c r="AC384" i="1"/>
  <c r="AA384" i="1"/>
  <c r="Y384" i="1"/>
  <c r="W384" i="1"/>
  <c r="U384" i="1"/>
  <c r="S384" i="1"/>
  <c r="Q384" i="1"/>
  <c r="O384" i="1"/>
  <c r="M384" i="1"/>
  <c r="K384" i="1"/>
  <c r="I384" i="1"/>
  <c r="G384" i="1"/>
  <c r="D384" i="1"/>
  <c r="C384" i="1"/>
  <c r="AE383" i="1"/>
  <c r="AC383" i="1"/>
  <c r="AA383" i="1"/>
  <c r="Y383" i="1"/>
  <c r="W383" i="1"/>
  <c r="U383" i="1"/>
  <c r="S383" i="1"/>
  <c r="Q383" i="1"/>
  <c r="O383" i="1"/>
  <c r="M383" i="1"/>
  <c r="K383" i="1"/>
  <c r="I383" i="1"/>
  <c r="G383" i="1"/>
  <c r="D383" i="1"/>
  <c r="C383" i="1"/>
  <c r="AE382" i="1"/>
  <c r="AC382" i="1"/>
  <c r="AA382" i="1"/>
  <c r="Y382" i="1"/>
  <c r="W382" i="1"/>
  <c r="U382" i="1"/>
  <c r="S382" i="1"/>
  <c r="Q382" i="1"/>
  <c r="O382" i="1"/>
  <c r="M382" i="1"/>
  <c r="K382" i="1"/>
  <c r="I382" i="1"/>
  <c r="G382" i="1"/>
  <c r="D382" i="1"/>
  <c r="C382" i="1"/>
  <c r="AE381" i="1"/>
  <c r="AC381" i="1"/>
  <c r="AA381" i="1"/>
  <c r="Y381" i="1"/>
  <c r="W381" i="1"/>
  <c r="U381" i="1"/>
  <c r="S381" i="1"/>
  <c r="Q381" i="1"/>
  <c r="O381" i="1"/>
  <c r="M381" i="1"/>
  <c r="K381" i="1"/>
  <c r="I381" i="1"/>
  <c r="G381" i="1"/>
  <c r="D381" i="1"/>
  <c r="C381" i="1"/>
  <c r="AE380" i="1"/>
  <c r="AC380" i="1"/>
  <c r="AA380" i="1"/>
  <c r="Y380" i="1"/>
  <c r="W380" i="1"/>
  <c r="U380" i="1"/>
  <c r="S380" i="1"/>
  <c r="Q380" i="1"/>
  <c r="O380" i="1"/>
  <c r="M380" i="1"/>
  <c r="K380" i="1"/>
  <c r="I380" i="1"/>
  <c r="G380" i="1"/>
  <c r="D380" i="1"/>
  <c r="C380" i="1"/>
  <c r="AE379" i="1"/>
  <c r="AC379" i="1"/>
  <c r="AA379" i="1"/>
  <c r="Y379" i="1"/>
  <c r="W379" i="1"/>
  <c r="U379" i="1"/>
  <c r="S379" i="1"/>
  <c r="Q379" i="1"/>
  <c r="O379" i="1"/>
  <c r="M379" i="1"/>
  <c r="K379" i="1"/>
  <c r="I379" i="1"/>
  <c r="G379" i="1"/>
  <c r="D379" i="1"/>
  <c r="C379" i="1"/>
  <c r="AE378" i="1"/>
  <c r="AC378" i="1"/>
  <c r="AA378" i="1"/>
  <c r="Y378" i="1"/>
  <c r="W378" i="1"/>
  <c r="U378" i="1"/>
  <c r="S378" i="1"/>
  <c r="Q378" i="1"/>
  <c r="O378" i="1"/>
  <c r="M378" i="1"/>
  <c r="K378" i="1"/>
  <c r="I378" i="1"/>
  <c r="G378" i="1"/>
  <c r="D378" i="1"/>
  <c r="C378" i="1"/>
  <c r="AE377" i="1"/>
  <c r="AC377" i="1"/>
  <c r="AA377" i="1"/>
  <c r="Y377" i="1"/>
  <c r="W377" i="1"/>
  <c r="U377" i="1"/>
  <c r="S377" i="1"/>
  <c r="Q377" i="1"/>
  <c r="O377" i="1"/>
  <c r="M377" i="1"/>
  <c r="K377" i="1"/>
  <c r="I377" i="1"/>
  <c r="G377" i="1"/>
  <c r="D377" i="1"/>
  <c r="C377" i="1"/>
  <c r="AE376" i="1"/>
  <c r="AC376" i="1"/>
  <c r="AA376" i="1"/>
  <c r="Y376" i="1"/>
  <c r="W376" i="1"/>
  <c r="U376" i="1"/>
  <c r="S376" i="1"/>
  <c r="Q376" i="1"/>
  <c r="O376" i="1"/>
  <c r="M376" i="1"/>
  <c r="K376" i="1"/>
  <c r="I376" i="1"/>
  <c r="G376" i="1"/>
  <c r="D376" i="1"/>
  <c r="C376" i="1"/>
  <c r="AE375" i="1"/>
  <c r="AC375" i="1"/>
  <c r="AA375" i="1"/>
  <c r="Y375" i="1"/>
  <c r="W375" i="1"/>
  <c r="U375" i="1"/>
  <c r="S375" i="1"/>
  <c r="Q375" i="1"/>
  <c r="O375" i="1"/>
  <c r="M375" i="1"/>
  <c r="K375" i="1"/>
  <c r="I375" i="1"/>
  <c r="G375" i="1"/>
  <c r="D375" i="1"/>
  <c r="C375" i="1"/>
  <c r="AE374" i="1"/>
  <c r="AC374" i="1"/>
  <c r="AA374" i="1"/>
  <c r="Y374" i="1"/>
  <c r="W374" i="1"/>
  <c r="U374" i="1"/>
  <c r="S374" i="1"/>
  <c r="Q374" i="1"/>
  <c r="O374" i="1"/>
  <c r="M374" i="1"/>
  <c r="K374" i="1"/>
  <c r="I374" i="1"/>
  <c r="G374" i="1"/>
  <c r="D374" i="1"/>
  <c r="C374" i="1"/>
  <c r="AE373" i="1"/>
  <c r="AC373" i="1"/>
  <c r="AA373" i="1"/>
  <c r="Y373" i="1"/>
  <c r="W373" i="1"/>
  <c r="U373" i="1"/>
  <c r="S373" i="1"/>
  <c r="Q373" i="1"/>
  <c r="O373" i="1"/>
  <c r="M373" i="1"/>
  <c r="K373" i="1"/>
  <c r="I373" i="1"/>
  <c r="G373" i="1"/>
  <c r="D373" i="1"/>
  <c r="C373" i="1"/>
  <c r="AE372" i="1"/>
  <c r="AC372" i="1"/>
  <c r="AA372" i="1"/>
  <c r="Y372" i="1"/>
  <c r="W372" i="1"/>
  <c r="U372" i="1"/>
  <c r="S372" i="1"/>
  <c r="Q372" i="1"/>
  <c r="O372" i="1"/>
  <c r="M372" i="1"/>
  <c r="K372" i="1"/>
  <c r="I372" i="1"/>
  <c r="G372" i="1"/>
  <c r="D372" i="1"/>
  <c r="C372" i="1"/>
  <c r="AE371" i="1"/>
  <c r="AC371" i="1"/>
  <c r="AA371" i="1"/>
  <c r="Y371" i="1"/>
  <c r="W371" i="1"/>
  <c r="U371" i="1"/>
  <c r="S371" i="1"/>
  <c r="Q371" i="1"/>
  <c r="O371" i="1"/>
  <c r="M371" i="1"/>
  <c r="K371" i="1"/>
  <c r="I371" i="1"/>
  <c r="G371" i="1"/>
  <c r="D371" i="1"/>
  <c r="C371" i="1"/>
  <c r="AE370" i="1"/>
  <c r="AC370" i="1"/>
  <c r="AA370" i="1"/>
  <c r="Y370" i="1"/>
  <c r="W370" i="1"/>
  <c r="U370" i="1"/>
  <c r="S370" i="1"/>
  <c r="Q370" i="1"/>
  <c r="O370" i="1"/>
  <c r="M370" i="1"/>
  <c r="K370" i="1"/>
  <c r="I370" i="1"/>
  <c r="G370" i="1"/>
  <c r="D370" i="1"/>
  <c r="C370" i="1"/>
  <c r="AE369" i="1"/>
  <c r="AC369" i="1"/>
  <c r="AA369" i="1"/>
  <c r="Y369" i="1"/>
  <c r="W369" i="1"/>
  <c r="U369" i="1"/>
  <c r="S369" i="1"/>
  <c r="Q369" i="1"/>
  <c r="O369" i="1"/>
  <c r="M369" i="1"/>
  <c r="K369" i="1"/>
  <c r="I369" i="1"/>
  <c r="G369" i="1"/>
  <c r="D369" i="1"/>
  <c r="C369" i="1"/>
  <c r="AE368" i="1"/>
  <c r="AC368" i="1"/>
  <c r="AA368" i="1"/>
  <c r="Y368" i="1"/>
  <c r="W368" i="1"/>
  <c r="U368" i="1"/>
  <c r="S368" i="1"/>
  <c r="Q368" i="1"/>
  <c r="O368" i="1"/>
  <c r="M368" i="1"/>
  <c r="K368" i="1"/>
  <c r="I368" i="1"/>
  <c r="G368" i="1"/>
  <c r="D368" i="1"/>
  <c r="C368" i="1"/>
  <c r="AE367" i="1"/>
  <c r="AC367" i="1"/>
  <c r="AA367" i="1"/>
  <c r="Y367" i="1"/>
  <c r="W367" i="1"/>
  <c r="U367" i="1"/>
  <c r="S367" i="1"/>
  <c r="Q367" i="1"/>
  <c r="O367" i="1"/>
  <c r="M367" i="1"/>
  <c r="K367" i="1"/>
  <c r="I367" i="1"/>
  <c r="G367" i="1"/>
  <c r="D367" i="1"/>
  <c r="C367" i="1"/>
  <c r="AE366" i="1"/>
  <c r="AC366" i="1"/>
  <c r="AA366" i="1"/>
  <c r="Y366" i="1"/>
  <c r="W366" i="1"/>
  <c r="U366" i="1"/>
  <c r="S366" i="1"/>
  <c r="Q366" i="1"/>
  <c r="O366" i="1"/>
  <c r="M366" i="1"/>
  <c r="K366" i="1"/>
  <c r="I366" i="1"/>
  <c r="G366" i="1"/>
  <c r="D366" i="1"/>
  <c r="C366" i="1"/>
  <c r="AE365" i="1"/>
  <c r="AC365" i="1"/>
  <c r="AA365" i="1"/>
  <c r="Y365" i="1"/>
  <c r="W365" i="1"/>
  <c r="U365" i="1"/>
  <c r="S365" i="1"/>
  <c r="Q365" i="1"/>
  <c r="O365" i="1"/>
  <c r="M365" i="1"/>
  <c r="K365" i="1"/>
  <c r="I365" i="1"/>
  <c r="G365" i="1"/>
  <c r="D365" i="1"/>
  <c r="C365" i="1"/>
  <c r="AE364" i="1"/>
  <c r="AC364" i="1"/>
  <c r="AA364" i="1"/>
  <c r="Y364" i="1"/>
  <c r="W364" i="1"/>
  <c r="U364" i="1"/>
  <c r="S364" i="1"/>
  <c r="Q364" i="1"/>
  <c r="O364" i="1"/>
  <c r="M364" i="1"/>
  <c r="K364" i="1"/>
  <c r="I364" i="1"/>
  <c r="G364" i="1"/>
  <c r="D364" i="1"/>
  <c r="C364" i="1"/>
  <c r="AE363" i="1"/>
  <c r="AC363" i="1"/>
  <c r="AA363" i="1"/>
  <c r="Y363" i="1"/>
  <c r="W363" i="1"/>
  <c r="U363" i="1"/>
  <c r="S363" i="1"/>
  <c r="Q363" i="1"/>
  <c r="O363" i="1"/>
  <c r="M363" i="1"/>
  <c r="K363" i="1"/>
  <c r="I363" i="1"/>
  <c r="G363" i="1"/>
  <c r="D363" i="1"/>
  <c r="C363" i="1"/>
  <c r="AE362" i="1"/>
  <c r="AC362" i="1"/>
  <c r="AA362" i="1"/>
  <c r="Y362" i="1"/>
  <c r="W362" i="1"/>
  <c r="U362" i="1"/>
  <c r="S362" i="1"/>
  <c r="Q362" i="1"/>
  <c r="O362" i="1"/>
  <c r="M362" i="1"/>
  <c r="K362" i="1"/>
  <c r="I362" i="1"/>
  <c r="G362" i="1"/>
  <c r="D362" i="1"/>
  <c r="C362" i="1"/>
  <c r="AE361" i="1"/>
  <c r="AC361" i="1"/>
  <c r="AA361" i="1"/>
  <c r="Y361" i="1"/>
  <c r="W361" i="1"/>
  <c r="U361" i="1"/>
  <c r="S361" i="1"/>
  <c r="Q361" i="1"/>
  <c r="O361" i="1"/>
  <c r="M361" i="1"/>
  <c r="K361" i="1"/>
  <c r="I361" i="1"/>
  <c r="G361" i="1"/>
  <c r="D361" i="1"/>
  <c r="C361" i="1"/>
  <c r="AE360" i="1"/>
  <c r="AC360" i="1"/>
  <c r="AA360" i="1"/>
  <c r="Y360" i="1"/>
  <c r="W360" i="1"/>
  <c r="U360" i="1"/>
  <c r="S360" i="1"/>
  <c r="Q360" i="1"/>
  <c r="O360" i="1"/>
  <c r="M360" i="1"/>
  <c r="K360" i="1"/>
  <c r="I360" i="1"/>
  <c r="G360" i="1"/>
  <c r="D360" i="1"/>
  <c r="C360" i="1"/>
  <c r="AE359" i="1"/>
  <c r="AC359" i="1"/>
  <c r="AA359" i="1"/>
  <c r="Y359" i="1"/>
  <c r="W359" i="1"/>
  <c r="U359" i="1"/>
  <c r="S359" i="1"/>
  <c r="Q359" i="1"/>
  <c r="O359" i="1"/>
  <c r="M359" i="1"/>
  <c r="K359" i="1"/>
  <c r="I359" i="1"/>
  <c r="G359" i="1"/>
  <c r="D359" i="1"/>
  <c r="C359" i="1"/>
  <c r="AE358" i="1"/>
  <c r="AC358" i="1"/>
  <c r="AA358" i="1"/>
  <c r="Y358" i="1"/>
  <c r="W358" i="1"/>
  <c r="U358" i="1"/>
  <c r="S358" i="1"/>
  <c r="Q358" i="1"/>
  <c r="O358" i="1"/>
  <c r="M358" i="1"/>
  <c r="K358" i="1"/>
  <c r="I358" i="1"/>
  <c r="G358" i="1"/>
  <c r="D358" i="1"/>
  <c r="C358" i="1"/>
  <c r="AE357" i="1"/>
  <c r="AC357" i="1"/>
  <c r="AA357" i="1"/>
  <c r="Y357" i="1"/>
  <c r="W357" i="1"/>
  <c r="U357" i="1"/>
  <c r="S357" i="1"/>
  <c r="Q357" i="1"/>
  <c r="O357" i="1"/>
  <c r="M357" i="1"/>
  <c r="K357" i="1"/>
  <c r="I357" i="1"/>
  <c r="G357" i="1"/>
  <c r="D357" i="1"/>
  <c r="C357" i="1"/>
  <c r="AE356" i="1"/>
  <c r="AC356" i="1"/>
  <c r="AA356" i="1"/>
  <c r="Y356" i="1"/>
  <c r="W356" i="1"/>
  <c r="U356" i="1"/>
  <c r="S356" i="1"/>
  <c r="Q356" i="1"/>
  <c r="O356" i="1"/>
  <c r="M356" i="1"/>
  <c r="K356" i="1"/>
  <c r="I356" i="1"/>
  <c r="G356" i="1"/>
  <c r="D356" i="1"/>
  <c r="C356" i="1"/>
  <c r="AE355" i="1"/>
  <c r="AC355" i="1"/>
  <c r="AA355" i="1"/>
  <c r="Y355" i="1"/>
  <c r="W355" i="1"/>
  <c r="U355" i="1"/>
  <c r="S355" i="1"/>
  <c r="Q355" i="1"/>
  <c r="O355" i="1"/>
  <c r="M355" i="1"/>
  <c r="K355" i="1"/>
  <c r="I355" i="1"/>
  <c r="G355" i="1"/>
  <c r="D355" i="1"/>
  <c r="C355" i="1"/>
  <c r="AE354" i="1"/>
  <c r="AC354" i="1"/>
  <c r="AA354" i="1"/>
  <c r="Y354" i="1"/>
  <c r="W354" i="1"/>
  <c r="U354" i="1"/>
  <c r="S354" i="1"/>
  <c r="Q354" i="1"/>
  <c r="O354" i="1"/>
  <c r="M354" i="1"/>
  <c r="K354" i="1"/>
  <c r="I354" i="1"/>
  <c r="G354" i="1"/>
  <c r="D354" i="1"/>
  <c r="C354" i="1"/>
  <c r="AE353" i="1"/>
  <c r="AC353" i="1"/>
  <c r="AA353" i="1"/>
  <c r="Y353" i="1"/>
  <c r="W353" i="1"/>
  <c r="U353" i="1"/>
  <c r="S353" i="1"/>
  <c r="Q353" i="1"/>
  <c r="O353" i="1"/>
  <c r="M353" i="1"/>
  <c r="K353" i="1"/>
  <c r="I353" i="1"/>
  <c r="G353" i="1"/>
  <c r="D353" i="1"/>
  <c r="C353" i="1"/>
  <c r="AE352" i="1"/>
  <c r="AC352" i="1"/>
  <c r="AA352" i="1"/>
  <c r="Y352" i="1"/>
  <c r="W352" i="1"/>
  <c r="U352" i="1"/>
  <c r="S352" i="1"/>
  <c r="Q352" i="1"/>
  <c r="O352" i="1"/>
  <c r="M352" i="1"/>
  <c r="K352" i="1"/>
  <c r="I352" i="1"/>
  <c r="G352" i="1"/>
  <c r="D352" i="1"/>
  <c r="C352" i="1"/>
  <c r="AE351" i="1"/>
  <c r="AC351" i="1"/>
  <c r="AA351" i="1"/>
  <c r="Y351" i="1"/>
  <c r="W351" i="1"/>
  <c r="U351" i="1"/>
  <c r="S351" i="1"/>
  <c r="Q351" i="1"/>
  <c r="O351" i="1"/>
  <c r="M351" i="1"/>
  <c r="K351" i="1"/>
  <c r="I351" i="1"/>
  <c r="G351" i="1"/>
  <c r="D351" i="1"/>
  <c r="C351" i="1"/>
  <c r="AE350" i="1"/>
  <c r="AC350" i="1"/>
  <c r="AA350" i="1"/>
  <c r="Y350" i="1"/>
  <c r="W350" i="1"/>
  <c r="U350" i="1"/>
  <c r="S350" i="1"/>
  <c r="Q350" i="1"/>
  <c r="O350" i="1"/>
  <c r="M350" i="1"/>
  <c r="K350" i="1"/>
  <c r="I350" i="1"/>
  <c r="G350" i="1"/>
  <c r="D350" i="1"/>
  <c r="C350" i="1"/>
  <c r="AE349" i="1"/>
  <c r="AC349" i="1"/>
  <c r="AA349" i="1"/>
  <c r="Y349" i="1"/>
  <c r="W349" i="1"/>
  <c r="U349" i="1"/>
  <c r="S349" i="1"/>
  <c r="Q349" i="1"/>
  <c r="O349" i="1"/>
  <c r="M349" i="1"/>
  <c r="K349" i="1"/>
  <c r="I349" i="1"/>
  <c r="G349" i="1"/>
  <c r="D349" i="1"/>
  <c r="C349" i="1"/>
  <c r="AE348" i="1"/>
  <c r="AC348" i="1"/>
  <c r="AA348" i="1"/>
  <c r="Y348" i="1"/>
  <c r="W348" i="1"/>
  <c r="U348" i="1"/>
  <c r="S348" i="1"/>
  <c r="Q348" i="1"/>
  <c r="O348" i="1"/>
  <c r="M348" i="1"/>
  <c r="K348" i="1"/>
  <c r="I348" i="1"/>
  <c r="G348" i="1"/>
  <c r="D348" i="1"/>
  <c r="C348" i="1"/>
  <c r="AE347" i="1"/>
  <c r="AC347" i="1"/>
  <c r="AA347" i="1"/>
  <c r="Y347" i="1"/>
  <c r="W347" i="1"/>
  <c r="U347" i="1"/>
  <c r="S347" i="1"/>
  <c r="Q347" i="1"/>
  <c r="O347" i="1"/>
  <c r="M347" i="1"/>
  <c r="K347" i="1"/>
  <c r="I347" i="1"/>
  <c r="G347" i="1"/>
  <c r="D347" i="1"/>
  <c r="C347" i="1"/>
  <c r="AE346" i="1"/>
  <c r="AC346" i="1"/>
  <c r="AA346" i="1"/>
  <c r="Y346" i="1"/>
  <c r="W346" i="1"/>
  <c r="U346" i="1"/>
  <c r="S346" i="1"/>
  <c r="Q346" i="1"/>
  <c r="O346" i="1"/>
  <c r="M346" i="1"/>
  <c r="K346" i="1"/>
  <c r="I346" i="1"/>
  <c r="G346" i="1"/>
  <c r="D346" i="1"/>
  <c r="C346" i="1"/>
  <c r="AE345" i="1"/>
  <c r="AC345" i="1"/>
  <c r="AA345" i="1"/>
  <c r="Y345" i="1"/>
  <c r="W345" i="1"/>
  <c r="U345" i="1"/>
  <c r="S345" i="1"/>
  <c r="Q345" i="1"/>
  <c r="O345" i="1"/>
  <c r="M345" i="1"/>
  <c r="K345" i="1"/>
  <c r="I345" i="1"/>
  <c r="G345" i="1"/>
  <c r="D345" i="1"/>
  <c r="C345" i="1"/>
  <c r="AE344" i="1"/>
  <c r="AC344" i="1"/>
  <c r="AA344" i="1"/>
  <c r="Y344" i="1"/>
  <c r="W344" i="1"/>
  <c r="U344" i="1"/>
  <c r="S344" i="1"/>
  <c r="Q344" i="1"/>
  <c r="O344" i="1"/>
  <c r="M344" i="1"/>
  <c r="K344" i="1"/>
  <c r="I344" i="1"/>
  <c r="G344" i="1"/>
  <c r="D344" i="1"/>
  <c r="C344" i="1"/>
  <c r="AE343" i="1"/>
  <c r="AC343" i="1"/>
  <c r="AA343" i="1"/>
  <c r="Y343" i="1"/>
  <c r="W343" i="1"/>
  <c r="U343" i="1"/>
  <c r="S343" i="1"/>
  <c r="Q343" i="1"/>
  <c r="O343" i="1"/>
  <c r="M343" i="1"/>
  <c r="K343" i="1"/>
  <c r="I343" i="1"/>
  <c r="G343" i="1"/>
  <c r="D343" i="1"/>
  <c r="C343" i="1"/>
  <c r="AE342" i="1"/>
  <c r="AC342" i="1"/>
  <c r="AA342" i="1"/>
  <c r="Y342" i="1"/>
  <c r="W342" i="1"/>
  <c r="U342" i="1"/>
  <c r="S342" i="1"/>
  <c r="Q342" i="1"/>
  <c r="O342" i="1"/>
  <c r="M342" i="1"/>
  <c r="K342" i="1"/>
  <c r="I342" i="1"/>
  <c r="G342" i="1"/>
  <c r="D342" i="1"/>
  <c r="C342" i="1"/>
  <c r="AE341" i="1"/>
  <c r="AC341" i="1"/>
  <c r="AA341" i="1"/>
  <c r="Y341" i="1"/>
  <c r="W341" i="1"/>
  <c r="U341" i="1"/>
  <c r="S341" i="1"/>
  <c r="Q341" i="1"/>
  <c r="O341" i="1"/>
  <c r="M341" i="1"/>
  <c r="K341" i="1"/>
  <c r="I341" i="1"/>
  <c r="G341" i="1"/>
  <c r="D341" i="1"/>
  <c r="C341" i="1"/>
  <c r="AE340" i="1"/>
  <c r="AC340" i="1"/>
  <c r="AA340" i="1"/>
  <c r="Y340" i="1"/>
  <c r="W340" i="1"/>
  <c r="U340" i="1"/>
  <c r="S340" i="1"/>
  <c r="Q340" i="1"/>
  <c r="O340" i="1"/>
  <c r="M340" i="1"/>
  <c r="K340" i="1"/>
  <c r="I340" i="1"/>
  <c r="G340" i="1"/>
  <c r="D340" i="1"/>
  <c r="C340" i="1"/>
  <c r="AE339" i="1"/>
  <c r="AC339" i="1"/>
  <c r="AA339" i="1"/>
  <c r="Y339" i="1"/>
  <c r="W339" i="1"/>
  <c r="U339" i="1"/>
  <c r="S339" i="1"/>
  <c r="Q339" i="1"/>
  <c r="O339" i="1"/>
  <c r="M339" i="1"/>
  <c r="K339" i="1"/>
  <c r="I339" i="1"/>
  <c r="G339" i="1"/>
  <c r="D339" i="1"/>
  <c r="C339" i="1"/>
  <c r="AE338" i="1"/>
  <c r="AC338" i="1"/>
  <c r="AA338" i="1"/>
  <c r="Y338" i="1"/>
  <c r="W338" i="1"/>
  <c r="U338" i="1"/>
  <c r="S338" i="1"/>
  <c r="Q338" i="1"/>
  <c r="O338" i="1"/>
  <c r="M338" i="1"/>
  <c r="K338" i="1"/>
  <c r="I338" i="1"/>
  <c r="G338" i="1"/>
  <c r="D338" i="1"/>
  <c r="C338" i="1"/>
  <c r="AE337" i="1"/>
  <c r="AC337" i="1"/>
  <c r="AA337" i="1"/>
  <c r="Y337" i="1"/>
  <c r="W337" i="1"/>
  <c r="U337" i="1"/>
  <c r="S337" i="1"/>
  <c r="Q337" i="1"/>
  <c r="O337" i="1"/>
  <c r="M337" i="1"/>
  <c r="K337" i="1"/>
  <c r="I337" i="1"/>
  <c r="G337" i="1"/>
  <c r="D337" i="1"/>
  <c r="C337" i="1"/>
  <c r="AE336" i="1"/>
  <c r="AC336" i="1"/>
  <c r="AA336" i="1"/>
  <c r="Y336" i="1"/>
  <c r="W336" i="1"/>
  <c r="U336" i="1"/>
  <c r="S336" i="1"/>
  <c r="Q336" i="1"/>
  <c r="O336" i="1"/>
  <c r="M336" i="1"/>
  <c r="K336" i="1"/>
  <c r="I336" i="1"/>
  <c r="G336" i="1"/>
  <c r="D336" i="1"/>
  <c r="C336" i="1"/>
  <c r="AE335" i="1"/>
  <c r="AC335" i="1"/>
  <c r="AA335" i="1"/>
  <c r="Y335" i="1"/>
  <c r="W335" i="1"/>
  <c r="U335" i="1"/>
  <c r="S335" i="1"/>
  <c r="Q335" i="1"/>
  <c r="O335" i="1"/>
  <c r="M335" i="1"/>
  <c r="K335" i="1"/>
  <c r="I335" i="1"/>
  <c r="G335" i="1"/>
  <c r="D335" i="1"/>
  <c r="C335" i="1"/>
  <c r="AE334" i="1"/>
  <c r="AC334" i="1"/>
  <c r="AA334" i="1"/>
  <c r="Y334" i="1"/>
  <c r="W334" i="1"/>
  <c r="U334" i="1"/>
  <c r="S334" i="1"/>
  <c r="Q334" i="1"/>
  <c r="O334" i="1"/>
  <c r="M334" i="1"/>
  <c r="K334" i="1"/>
  <c r="I334" i="1"/>
  <c r="G334" i="1"/>
  <c r="D334" i="1"/>
  <c r="C334" i="1"/>
  <c r="AE333" i="1"/>
  <c r="AC333" i="1"/>
  <c r="AA333" i="1"/>
  <c r="Y333" i="1"/>
  <c r="W333" i="1"/>
  <c r="U333" i="1"/>
  <c r="S333" i="1"/>
  <c r="Q333" i="1"/>
  <c r="O333" i="1"/>
  <c r="M333" i="1"/>
  <c r="K333" i="1"/>
  <c r="I333" i="1"/>
  <c r="G333" i="1"/>
  <c r="D333" i="1"/>
  <c r="C333" i="1"/>
  <c r="AE332" i="1"/>
  <c r="AC332" i="1"/>
  <c r="AA332" i="1"/>
  <c r="Y332" i="1"/>
  <c r="W332" i="1"/>
  <c r="U332" i="1"/>
  <c r="S332" i="1"/>
  <c r="Q332" i="1"/>
  <c r="O332" i="1"/>
  <c r="M332" i="1"/>
  <c r="K332" i="1"/>
  <c r="I332" i="1"/>
  <c r="G332" i="1"/>
  <c r="D332" i="1"/>
  <c r="C332" i="1"/>
  <c r="AE331" i="1"/>
  <c r="AC331" i="1"/>
  <c r="AA331" i="1"/>
  <c r="Y331" i="1"/>
  <c r="W331" i="1"/>
  <c r="U331" i="1"/>
  <c r="S331" i="1"/>
  <c r="Q331" i="1"/>
  <c r="O331" i="1"/>
  <c r="M331" i="1"/>
  <c r="K331" i="1"/>
  <c r="I331" i="1"/>
  <c r="G331" i="1"/>
  <c r="D331" i="1"/>
  <c r="C331" i="1"/>
  <c r="AE330" i="1"/>
  <c r="AC330" i="1"/>
  <c r="AA330" i="1"/>
  <c r="Y330" i="1"/>
  <c r="W330" i="1"/>
  <c r="U330" i="1"/>
  <c r="S330" i="1"/>
  <c r="Q330" i="1"/>
  <c r="O330" i="1"/>
  <c r="M330" i="1"/>
  <c r="K330" i="1"/>
  <c r="I330" i="1"/>
  <c r="G330" i="1"/>
  <c r="D330" i="1"/>
  <c r="C330" i="1"/>
  <c r="AE329" i="1"/>
  <c r="AC329" i="1"/>
  <c r="AA329" i="1"/>
  <c r="Y329" i="1"/>
  <c r="W329" i="1"/>
  <c r="U329" i="1"/>
  <c r="S329" i="1"/>
  <c r="Q329" i="1"/>
  <c r="O329" i="1"/>
  <c r="M329" i="1"/>
  <c r="K329" i="1"/>
  <c r="I329" i="1"/>
  <c r="G329" i="1"/>
  <c r="D329" i="1"/>
  <c r="C329" i="1"/>
  <c r="AE328" i="1"/>
  <c r="AC328" i="1"/>
  <c r="AA328" i="1"/>
  <c r="Y328" i="1"/>
  <c r="W328" i="1"/>
  <c r="U328" i="1"/>
  <c r="S328" i="1"/>
  <c r="Q328" i="1"/>
  <c r="O328" i="1"/>
  <c r="M328" i="1"/>
  <c r="K328" i="1"/>
  <c r="I328" i="1"/>
  <c r="G328" i="1"/>
  <c r="D328" i="1"/>
  <c r="C328" i="1"/>
  <c r="AE327" i="1"/>
  <c r="AC327" i="1"/>
  <c r="AA327" i="1"/>
  <c r="Y327" i="1"/>
  <c r="W327" i="1"/>
  <c r="U327" i="1"/>
  <c r="S327" i="1"/>
  <c r="Q327" i="1"/>
  <c r="O327" i="1"/>
  <c r="M327" i="1"/>
  <c r="K327" i="1"/>
  <c r="I327" i="1"/>
  <c r="G327" i="1"/>
  <c r="D327" i="1"/>
  <c r="C327" i="1"/>
  <c r="AE326" i="1"/>
  <c r="AC326" i="1"/>
  <c r="AA326" i="1"/>
  <c r="Y326" i="1"/>
  <c r="W326" i="1"/>
  <c r="U326" i="1"/>
  <c r="S326" i="1"/>
  <c r="Q326" i="1"/>
  <c r="O326" i="1"/>
  <c r="M326" i="1"/>
  <c r="K326" i="1"/>
  <c r="I326" i="1"/>
  <c r="G326" i="1"/>
  <c r="D326" i="1"/>
  <c r="C326" i="1"/>
  <c r="AE325" i="1"/>
  <c r="AC325" i="1"/>
  <c r="AA325" i="1"/>
  <c r="Y325" i="1"/>
  <c r="W325" i="1"/>
  <c r="U325" i="1"/>
  <c r="S325" i="1"/>
  <c r="Q325" i="1"/>
  <c r="O325" i="1"/>
  <c r="M325" i="1"/>
  <c r="K325" i="1"/>
  <c r="I325" i="1"/>
  <c r="G325" i="1"/>
  <c r="D325" i="1"/>
  <c r="C325" i="1"/>
  <c r="AE324" i="1"/>
  <c r="AC324" i="1"/>
  <c r="AA324" i="1"/>
  <c r="Y324" i="1"/>
  <c r="W324" i="1"/>
  <c r="U324" i="1"/>
  <c r="S324" i="1"/>
  <c r="Q324" i="1"/>
  <c r="O324" i="1"/>
  <c r="M324" i="1"/>
  <c r="K324" i="1"/>
  <c r="I324" i="1"/>
  <c r="G324" i="1"/>
  <c r="D324" i="1"/>
  <c r="C324" i="1"/>
  <c r="AE323" i="1"/>
  <c r="AC323" i="1"/>
  <c r="AA323" i="1"/>
  <c r="Y323" i="1"/>
  <c r="W323" i="1"/>
  <c r="U323" i="1"/>
  <c r="S323" i="1"/>
  <c r="Q323" i="1"/>
  <c r="O323" i="1"/>
  <c r="M323" i="1"/>
  <c r="K323" i="1"/>
  <c r="I323" i="1"/>
  <c r="G323" i="1"/>
  <c r="D323" i="1"/>
  <c r="C323" i="1"/>
  <c r="AE322" i="1"/>
  <c r="AC322" i="1"/>
  <c r="AA322" i="1"/>
  <c r="Y322" i="1"/>
  <c r="W322" i="1"/>
  <c r="U322" i="1"/>
  <c r="S322" i="1"/>
  <c r="Q322" i="1"/>
  <c r="O322" i="1"/>
  <c r="M322" i="1"/>
  <c r="K322" i="1"/>
  <c r="I322" i="1"/>
  <c r="G322" i="1"/>
  <c r="D322" i="1"/>
  <c r="C322" i="1"/>
  <c r="AE321" i="1"/>
  <c r="AC321" i="1"/>
  <c r="AA321" i="1"/>
  <c r="Y321" i="1"/>
  <c r="W321" i="1"/>
  <c r="U321" i="1"/>
  <c r="S321" i="1"/>
  <c r="Q321" i="1"/>
  <c r="O321" i="1"/>
  <c r="M321" i="1"/>
  <c r="K321" i="1"/>
  <c r="I321" i="1"/>
  <c r="G321" i="1"/>
  <c r="D321" i="1"/>
  <c r="C321" i="1"/>
  <c r="AE320" i="1"/>
  <c r="AC320" i="1"/>
  <c r="AA320" i="1"/>
  <c r="Y320" i="1"/>
  <c r="W320" i="1"/>
  <c r="U320" i="1"/>
  <c r="S320" i="1"/>
  <c r="Q320" i="1"/>
  <c r="O320" i="1"/>
  <c r="M320" i="1"/>
  <c r="K320" i="1"/>
  <c r="I320" i="1"/>
  <c r="G320" i="1"/>
  <c r="D320" i="1"/>
  <c r="C320" i="1"/>
  <c r="AE319" i="1"/>
  <c r="AC319" i="1"/>
  <c r="AA319" i="1"/>
  <c r="Y319" i="1"/>
  <c r="W319" i="1"/>
  <c r="U319" i="1"/>
  <c r="S319" i="1"/>
  <c r="Q319" i="1"/>
  <c r="O319" i="1"/>
  <c r="M319" i="1"/>
  <c r="K319" i="1"/>
  <c r="I319" i="1"/>
  <c r="G319" i="1"/>
  <c r="D319" i="1"/>
  <c r="C319" i="1"/>
  <c r="AE318" i="1"/>
  <c r="AC318" i="1"/>
  <c r="AA318" i="1"/>
  <c r="Y318" i="1"/>
  <c r="W318" i="1"/>
  <c r="U318" i="1"/>
  <c r="S318" i="1"/>
  <c r="Q318" i="1"/>
  <c r="O318" i="1"/>
  <c r="M318" i="1"/>
  <c r="K318" i="1"/>
  <c r="I318" i="1"/>
  <c r="G318" i="1"/>
  <c r="D318" i="1"/>
  <c r="C318" i="1"/>
  <c r="AE317" i="1"/>
  <c r="AC317" i="1"/>
  <c r="AA317" i="1"/>
  <c r="Y317" i="1"/>
  <c r="W317" i="1"/>
  <c r="U317" i="1"/>
  <c r="S317" i="1"/>
  <c r="Q317" i="1"/>
  <c r="O317" i="1"/>
  <c r="M317" i="1"/>
  <c r="K317" i="1"/>
  <c r="I317" i="1"/>
  <c r="G317" i="1"/>
  <c r="D317" i="1"/>
  <c r="C317" i="1"/>
  <c r="AE316" i="1"/>
  <c r="AC316" i="1"/>
  <c r="AA316" i="1"/>
  <c r="Y316" i="1"/>
  <c r="W316" i="1"/>
  <c r="U316" i="1"/>
  <c r="S316" i="1"/>
  <c r="Q316" i="1"/>
  <c r="O316" i="1"/>
  <c r="M316" i="1"/>
  <c r="K316" i="1"/>
  <c r="I316" i="1"/>
  <c r="G316" i="1"/>
  <c r="D316" i="1"/>
  <c r="C316" i="1"/>
  <c r="AE315" i="1"/>
  <c r="AC315" i="1"/>
  <c r="AA315" i="1"/>
  <c r="Y315" i="1"/>
  <c r="W315" i="1"/>
  <c r="U315" i="1"/>
  <c r="S315" i="1"/>
  <c r="Q315" i="1"/>
  <c r="O315" i="1"/>
  <c r="M315" i="1"/>
  <c r="K315" i="1"/>
  <c r="I315" i="1"/>
  <c r="G315" i="1"/>
  <c r="D315" i="1"/>
  <c r="C315" i="1"/>
  <c r="AE314" i="1"/>
  <c r="AC314" i="1"/>
  <c r="AA314" i="1"/>
  <c r="Y314" i="1"/>
  <c r="W314" i="1"/>
  <c r="U314" i="1"/>
  <c r="S314" i="1"/>
  <c r="Q314" i="1"/>
  <c r="O314" i="1"/>
  <c r="M314" i="1"/>
  <c r="K314" i="1"/>
  <c r="I314" i="1"/>
  <c r="G314" i="1"/>
  <c r="D314" i="1"/>
  <c r="C314" i="1"/>
  <c r="AE313" i="1"/>
  <c r="AC313" i="1"/>
  <c r="AA313" i="1"/>
  <c r="Y313" i="1"/>
  <c r="W313" i="1"/>
  <c r="U313" i="1"/>
  <c r="S313" i="1"/>
  <c r="Q313" i="1"/>
  <c r="O313" i="1"/>
  <c r="M313" i="1"/>
  <c r="K313" i="1"/>
  <c r="I313" i="1"/>
  <c r="G313" i="1"/>
  <c r="D313" i="1"/>
  <c r="C313" i="1"/>
  <c r="AE312" i="1"/>
  <c r="AC312" i="1"/>
  <c r="AA312" i="1"/>
  <c r="Y312" i="1"/>
  <c r="W312" i="1"/>
  <c r="U312" i="1"/>
  <c r="S312" i="1"/>
  <c r="Q312" i="1"/>
  <c r="O312" i="1"/>
  <c r="M312" i="1"/>
  <c r="K312" i="1"/>
  <c r="I312" i="1"/>
  <c r="G312" i="1"/>
  <c r="D312" i="1"/>
  <c r="C312" i="1"/>
  <c r="AE311" i="1"/>
  <c r="AC311" i="1"/>
  <c r="AA311" i="1"/>
  <c r="Y311" i="1"/>
  <c r="W311" i="1"/>
  <c r="U311" i="1"/>
  <c r="S311" i="1"/>
  <c r="Q311" i="1"/>
  <c r="O311" i="1"/>
  <c r="M311" i="1"/>
  <c r="K311" i="1"/>
  <c r="I311" i="1"/>
  <c r="G311" i="1"/>
  <c r="D311" i="1"/>
  <c r="C311" i="1"/>
  <c r="AE310" i="1"/>
  <c r="AC310" i="1"/>
  <c r="AA310" i="1"/>
  <c r="Y310" i="1"/>
  <c r="W310" i="1"/>
  <c r="U310" i="1"/>
  <c r="S310" i="1"/>
  <c r="Q310" i="1"/>
  <c r="O310" i="1"/>
  <c r="M310" i="1"/>
  <c r="K310" i="1"/>
  <c r="I310" i="1"/>
  <c r="G310" i="1"/>
  <c r="D310" i="1"/>
  <c r="C310" i="1"/>
  <c r="AE309" i="1"/>
  <c r="AC309" i="1"/>
  <c r="AA309" i="1"/>
  <c r="Y309" i="1"/>
  <c r="W309" i="1"/>
  <c r="U309" i="1"/>
  <c r="S309" i="1"/>
  <c r="Q309" i="1"/>
  <c r="O309" i="1"/>
  <c r="M309" i="1"/>
  <c r="K309" i="1"/>
  <c r="I309" i="1"/>
  <c r="G309" i="1"/>
  <c r="D309" i="1"/>
  <c r="C309" i="1"/>
  <c r="AE308" i="1"/>
  <c r="AC308" i="1"/>
  <c r="AA308" i="1"/>
  <c r="Y308" i="1"/>
  <c r="W308" i="1"/>
  <c r="U308" i="1"/>
  <c r="S308" i="1"/>
  <c r="Q308" i="1"/>
  <c r="O308" i="1"/>
  <c r="M308" i="1"/>
  <c r="K308" i="1"/>
  <c r="I308" i="1"/>
  <c r="G308" i="1"/>
  <c r="D308" i="1"/>
  <c r="C308" i="1"/>
  <c r="AE307" i="1"/>
  <c r="AC307" i="1"/>
  <c r="AA307" i="1"/>
  <c r="Y307" i="1"/>
  <c r="W307" i="1"/>
  <c r="U307" i="1"/>
  <c r="S307" i="1"/>
  <c r="Q307" i="1"/>
  <c r="O307" i="1"/>
  <c r="M307" i="1"/>
  <c r="K307" i="1"/>
  <c r="I307" i="1"/>
  <c r="G307" i="1"/>
  <c r="D307" i="1"/>
  <c r="C307" i="1"/>
  <c r="AE306" i="1"/>
  <c r="AC306" i="1"/>
  <c r="AA306" i="1"/>
  <c r="Y306" i="1"/>
  <c r="W306" i="1"/>
  <c r="U306" i="1"/>
  <c r="S306" i="1"/>
  <c r="Q306" i="1"/>
  <c r="O306" i="1"/>
  <c r="M306" i="1"/>
  <c r="K306" i="1"/>
  <c r="I306" i="1"/>
  <c r="G306" i="1"/>
  <c r="D306" i="1"/>
  <c r="C306" i="1"/>
  <c r="AE305" i="1"/>
  <c r="AC305" i="1"/>
  <c r="AA305" i="1"/>
  <c r="Y305" i="1"/>
  <c r="W305" i="1"/>
  <c r="U305" i="1"/>
  <c r="S305" i="1"/>
  <c r="Q305" i="1"/>
  <c r="O305" i="1"/>
  <c r="M305" i="1"/>
  <c r="K305" i="1"/>
  <c r="I305" i="1"/>
  <c r="G305" i="1"/>
  <c r="D305" i="1"/>
  <c r="C305" i="1"/>
  <c r="AE304" i="1"/>
  <c r="AC304" i="1"/>
  <c r="AA304" i="1"/>
  <c r="Y304" i="1"/>
  <c r="W304" i="1"/>
  <c r="U304" i="1"/>
  <c r="S304" i="1"/>
  <c r="Q304" i="1"/>
  <c r="O304" i="1"/>
  <c r="M304" i="1"/>
  <c r="K304" i="1"/>
  <c r="I304" i="1"/>
  <c r="G304" i="1"/>
  <c r="D304" i="1"/>
  <c r="C304" i="1"/>
  <c r="AE303" i="1"/>
  <c r="AC303" i="1"/>
  <c r="AA303" i="1"/>
  <c r="Y303" i="1"/>
  <c r="W303" i="1"/>
  <c r="U303" i="1"/>
  <c r="S303" i="1"/>
  <c r="Q303" i="1"/>
  <c r="O303" i="1"/>
  <c r="M303" i="1"/>
  <c r="K303" i="1"/>
  <c r="I303" i="1"/>
  <c r="G303" i="1"/>
  <c r="D303" i="1"/>
  <c r="C303" i="1"/>
  <c r="AE302" i="1"/>
  <c r="AC302" i="1"/>
  <c r="AA302" i="1"/>
  <c r="Y302" i="1"/>
  <c r="W302" i="1"/>
  <c r="U302" i="1"/>
  <c r="S302" i="1"/>
  <c r="Q302" i="1"/>
  <c r="O302" i="1"/>
  <c r="M302" i="1"/>
  <c r="K302" i="1"/>
  <c r="I302" i="1"/>
  <c r="G302" i="1"/>
  <c r="D302" i="1"/>
  <c r="C302" i="1"/>
  <c r="AE301" i="1"/>
  <c r="AC301" i="1"/>
  <c r="AA301" i="1"/>
  <c r="Y301" i="1"/>
  <c r="W301" i="1"/>
  <c r="U301" i="1"/>
  <c r="S301" i="1"/>
  <c r="Q301" i="1"/>
  <c r="O301" i="1"/>
  <c r="M301" i="1"/>
  <c r="K301" i="1"/>
  <c r="I301" i="1"/>
  <c r="G301" i="1"/>
  <c r="D301" i="1"/>
  <c r="C301" i="1"/>
  <c r="AE300" i="1"/>
  <c r="AC300" i="1"/>
  <c r="AA300" i="1"/>
  <c r="Y300" i="1"/>
  <c r="W300" i="1"/>
  <c r="U300" i="1"/>
  <c r="S300" i="1"/>
  <c r="Q300" i="1"/>
  <c r="O300" i="1"/>
  <c r="M300" i="1"/>
  <c r="K300" i="1"/>
  <c r="I300" i="1"/>
  <c r="G300" i="1"/>
  <c r="D300" i="1"/>
  <c r="C300" i="1"/>
  <c r="AE299" i="1"/>
  <c r="AC299" i="1"/>
  <c r="AA299" i="1"/>
  <c r="Y299" i="1"/>
  <c r="W299" i="1"/>
  <c r="U299" i="1"/>
  <c r="S299" i="1"/>
  <c r="Q299" i="1"/>
  <c r="O299" i="1"/>
  <c r="M299" i="1"/>
  <c r="K299" i="1"/>
  <c r="I299" i="1"/>
  <c r="G299" i="1"/>
  <c r="D299" i="1"/>
  <c r="C299" i="1"/>
  <c r="AE298" i="1"/>
  <c r="AC298" i="1"/>
  <c r="AA298" i="1"/>
  <c r="Y298" i="1"/>
  <c r="W298" i="1"/>
  <c r="U298" i="1"/>
  <c r="S298" i="1"/>
  <c r="Q298" i="1"/>
  <c r="O298" i="1"/>
  <c r="M298" i="1"/>
  <c r="K298" i="1"/>
  <c r="I298" i="1"/>
  <c r="G298" i="1"/>
  <c r="D298" i="1"/>
  <c r="C298" i="1"/>
  <c r="AE297" i="1"/>
  <c r="AC297" i="1"/>
  <c r="AA297" i="1"/>
  <c r="Y297" i="1"/>
  <c r="W297" i="1"/>
  <c r="U297" i="1"/>
  <c r="S297" i="1"/>
  <c r="Q297" i="1"/>
  <c r="O297" i="1"/>
  <c r="M297" i="1"/>
  <c r="K297" i="1"/>
  <c r="I297" i="1"/>
  <c r="G297" i="1"/>
  <c r="D297" i="1"/>
  <c r="C297" i="1"/>
  <c r="AE296" i="1"/>
  <c r="AC296" i="1"/>
  <c r="AA296" i="1"/>
  <c r="Y296" i="1"/>
  <c r="W296" i="1"/>
  <c r="U296" i="1"/>
  <c r="S296" i="1"/>
  <c r="Q296" i="1"/>
  <c r="O296" i="1"/>
  <c r="M296" i="1"/>
  <c r="K296" i="1"/>
  <c r="I296" i="1"/>
  <c r="G296" i="1"/>
  <c r="D296" i="1"/>
  <c r="C296" i="1"/>
  <c r="AE295" i="1"/>
  <c r="AC295" i="1"/>
  <c r="AA295" i="1"/>
  <c r="Y295" i="1"/>
  <c r="W295" i="1"/>
  <c r="U295" i="1"/>
  <c r="S295" i="1"/>
  <c r="Q295" i="1"/>
  <c r="O295" i="1"/>
  <c r="M295" i="1"/>
  <c r="K295" i="1"/>
  <c r="I295" i="1"/>
  <c r="G295" i="1"/>
  <c r="D295" i="1"/>
  <c r="C295" i="1"/>
  <c r="AE294" i="1"/>
  <c r="AC294" i="1"/>
  <c r="AA294" i="1"/>
  <c r="Y294" i="1"/>
  <c r="W294" i="1"/>
  <c r="U294" i="1"/>
  <c r="S294" i="1"/>
  <c r="Q294" i="1"/>
  <c r="O294" i="1"/>
  <c r="M294" i="1"/>
  <c r="K294" i="1"/>
  <c r="I294" i="1"/>
  <c r="G294" i="1"/>
  <c r="D294" i="1"/>
  <c r="C294" i="1"/>
  <c r="AE293" i="1"/>
  <c r="AC293" i="1"/>
  <c r="AA293" i="1"/>
  <c r="Y293" i="1"/>
  <c r="W293" i="1"/>
  <c r="U293" i="1"/>
  <c r="S293" i="1"/>
  <c r="Q293" i="1"/>
  <c r="O293" i="1"/>
  <c r="M293" i="1"/>
  <c r="K293" i="1"/>
  <c r="I293" i="1"/>
  <c r="G293" i="1"/>
  <c r="D293" i="1"/>
  <c r="C293" i="1"/>
  <c r="AE292" i="1"/>
  <c r="AC292" i="1"/>
  <c r="AA292" i="1"/>
  <c r="Y292" i="1"/>
  <c r="W292" i="1"/>
  <c r="U292" i="1"/>
  <c r="S292" i="1"/>
  <c r="Q292" i="1"/>
  <c r="O292" i="1"/>
  <c r="M292" i="1"/>
  <c r="K292" i="1"/>
  <c r="I292" i="1"/>
  <c r="G292" i="1"/>
  <c r="D292" i="1"/>
  <c r="C292" i="1"/>
  <c r="AE291" i="1"/>
  <c r="AC291" i="1"/>
  <c r="AA291" i="1"/>
  <c r="Y291" i="1"/>
  <c r="W291" i="1"/>
  <c r="U291" i="1"/>
  <c r="S291" i="1"/>
  <c r="Q291" i="1"/>
  <c r="O291" i="1"/>
  <c r="M291" i="1"/>
  <c r="K291" i="1"/>
  <c r="I291" i="1"/>
  <c r="G291" i="1"/>
  <c r="D291" i="1"/>
  <c r="C291" i="1"/>
  <c r="AE290" i="1"/>
  <c r="AC290" i="1"/>
  <c r="AA290" i="1"/>
  <c r="Y290" i="1"/>
  <c r="W290" i="1"/>
  <c r="U290" i="1"/>
  <c r="S290" i="1"/>
  <c r="Q290" i="1"/>
  <c r="O290" i="1"/>
  <c r="M290" i="1"/>
  <c r="K290" i="1"/>
  <c r="I290" i="1"/>
  <c r="G290" i="1"/>
  <c r="D290" i="1"/>
  <c r="C290" i="1"/>
  <c r="AE289" i="1"/>
  <c r="AC289" i="1"/>
  <c r="AA289" i="1"/>
  <c r="Y289" i="1"/>
  <c r="W289" i="1"/>
  <c r="U289" i="1"/>
  <c r="S289" i="1"/>
  <c r="Q289" i="1"/>
  <c r="O289" i="1"/>
  <c r="M289" i="1"/>
  <c r="K289" i="1"/>
  <c r="I289" i="1"/>
  <c r="G289" i="1"/>
  <c r="D289" i="1"/>
  <c r="C289" i="1"/>
  <c r="AE288" i="1"/>
  <c r="AC288" i="1"/>
  <c r="AA288" i="1"/>
  <c r="Y288" i="1"/>
  <c r="W288" i="1"/>
  <c r="U288" i="1"/>
  <c r="S288" i="1"/>
  <c r="Q288" i="1"/>
  <c r="O288" i="1"/>
  <c r="M288" i="1"/>
  <c r="K288" i="1"/>
  <c r="I288" i="1"/>
  <c r="G288" i="1"/>
  <c r="D288" i="1"/>
  <c r="C288" i="1"/>
  <c r="AE287" i="1"/>
  <c r="AC287" i="1"/>
  <c r="AA287" i="1"/>
  <c r="Y287" i="1"/>
  <c r="W287" i="1"/>
  <c r="U287" i="1"/>
  <c r="S287" i="1"/>
  <c r="Q287" i="1"/>
  <c r="O287" i="1"/>
  <c r="M287" i="1"/>
  <c r="K287" i="1"/>
  <c r="I287" i="1"/>
  <c r="G287" i="1"/>
  <c r="D287" i="1"/>
  <c r="C287" i="1"/>
  <c r="AE286" i="1"/>
  <c r="AC286" i="1"/>
  <c r="AA286" i="1"/>
  <c r="Y286" i="1"/>
  <c r="W286" i="1"/>
  <c r="U286" i="1"/>
  <c r="S286" i="1"/>
  <c r="Q286" i="1"/>
  <c r="O286" i="1"/>
  <c r="M286" i="1"/>
  <c r="K286" i="1"/>
  <c r="I286" i="1"/>
  <c r="G286" i="1"/>
  <c r="D286" i="1"/>
  <c r="C286" i="1"/>
  <c r="AE285" i="1"/>
  <c r="AC285" i="1"/>
  <c r="AA285" i="1"/>
  <c r="Y285" i="1"/>
  <c r="W285" i="1"/>
  <c r="U285" i="1"/>
  <c r="S285" i="1"/>
  <c r="Q285" i="1"/>
  <c r="O285" i="1"/>
  <c r="M285" i="1"/>
  <c r="K285" i="1"/>
  <c r="I285" i="1"/>
  <c r="G285" i="1"/>
  <c r="D285" i="1"/>
  <c r="C285" i="1"/>
  <c r="AE284" i="1"/>
  <c r="AC284" i="1"/>
  <c r="AA284" i="1"/>
  <c r="Y284" i="1"/>
  <c r="W284" i="1"/>
  <c r="U284" i="1"/>
  <c r="S284" i="1"/>
  <c r="Q284" i="1"/>
  <c r="O284" i="1"/>
  <c r="M284" i="1"/>
  <c r="K284" i="1"/>
  <c r="I284" i="1"/>
  <c r="G284" i="1"/>
  <c r="D284" i="1"/>
  <c r="C284" i="1"/>
  <c r="AE283" i="1"/>
  <c r="AC283" i="1"/>
  <c r="AA283" i="1"/>
  <c r="Y283" i="1"/>
  <c r="W283" i="1"/>
  <c r="U283" i="1"/>
  <c r="S283" i="1"/>
  <c r="Q283" i="1"/>
  <c r="O283" i="1"/>
  <c r="M283" i="1"/>
  <c r="K283" i="1"/>
  <c r="I283" i="1"/>
  <c r="G283" i="1"/>
  <c r="D283" i="1"/>
  <c r="C283" i="1"/>
  <c r="AE282" i="1"/>
  <c r="AC282" i="1"/>
  <c r="AA282" i="1"/>
  <c r="Y282" i="1"/>
  <c r="W282" i="1"/>
  <c r="U282" i="1"/>
  <c r="S282" i="1"/>
  <c r="Q282" i="1"/>
  <c r="O282" i="1"/>
  <c r="M282" i="1"/>
  <c r="K282" i="1"/>
  <c r="I282" i="1"/>
  <c r="G282" i="1"/>
  <c r="D282" i="1"/>
  <c r="C282" i="1"/>
  <c r="AE281" i="1"/>
  <c r="AC281" i="1"/>
  <c r="AA281" i="1"/>
  <c r="Y281" i="1"/>
  <c r="W281" i="1"/>
  <c r="U281" i="1"/>
  <c r="S281" i="1"/>
  <c r="Q281" i="1"/>
  <c r="O281" i="1"/>
  <c r="M281" i="1"/>
  <c r="K281" i="1"/>
  <c r="I281" i="1"/>
  <c r="G281" i="1"/>
  <c r="D281" i="1"/>
  <c r="C281" i="1"/>
  <c r="AE280" i="1"/>
  <c r="AC280" i="1"/>
  <c r="AA280" i="1"/>
  <c r="Y280" i="1"/>
  <c r="W280" i="1"/>
  <c r="U280" i="1"/>
  <c r="S280" i="1"/>
  <c r="Q280" i="1"/>
  <c r="O280" i="1"/>
  <c r="M280" i="1"/>
  <c r="K280" i="1"/>
  <c r="I280" i="1"/>
  <c r="G280" i="1"/>
  <c r="D280" i="1"/>
  <c r="C280" i="1"/>
  <c r="AE279" i="1"/>
  <c r="AC279" i="1"/>
  <c r="AA279" i="1"/>
  <c r="Y279" i="1"/>
  <c r="W279" i="1"/>
  <c r="U279" i="1"/>
  <c r="S279" i="1"/>
  <c r="Q279" i="1"/>
  <c r="O279" i="1"/>
  <c r="M279" i="1"/>
  <c r="K279" i="1"/>
  <c r="I279" i="1"/>
  <c r="G279" i="1"/>
  <c r="D279" i="1"/>
  <c r="C279" i="1"/>
  <c r="AE278" i="1"/>
  <c r="AC278" i="1"/>
  <c r="AA278" i="1"/>
  <c r="Y278" i="1"/>
  <c r="W278" i="1"/>
  <c r="U278" i="1"/>
  <c r="S278" i="1"/>
  <c r="Q278" i="1"/>
  <c r="O278" i="1"/>
  <c r="M278" i="1"/>
  <c r="K278" i="1"/>
  <c r="I278" i="1"/>
  <c r="G278" i="1"/>
  <c r="D278" i="1"/>
  <c r="C278" i="1"/>
  <c r="AE277" i="1"/>
  <c r="AC277" i="1"/>
  <c r="AA277" i="1"/>
  <c r="Y277" i="1"/>
  <c r="W277" i="1"/>
  <c r="U277" i="1"/>
  <c r="S277" i="1"/>
  <c r="Q277" i="1"/>
  <c r="O277" i="1"/>
  <c r="M277" i="1"/>
  <c r="K277" i="1"/>
  <c r="I277" i="1"/>
  <c r="G277" i="1"/>
  <c r="D277" i="1"/>
  <c r="C277" i="1"/>
  <c r="AE276" i="1"/>
  <c r="AC276" i="1"/>
  <c r="AA276" i="1"/>
  <c r="Y276" i="1"/>
  <c r="W276" i="1"/>
  <c r="U276" i="1"/>
  <c r="S276" i="1"/>
  <c r="Q276" i="1"/>
  <c r="O276" i="1"/>
  <c r="M276" i="1"/>
  <c r="K276" i="1"/>
  <c r="I276" i="1"/>
  <c r="G276" i="1"/>
  <c r="D276" i="1"/>
  <c r="C276" i="1"/>
  <c r="AE275" i="1"/>
  <c r="AC275" i="1"/>
  <c r="AA275" i="1"/>
  <c r="Y275" i="1"/>
  <c r="W275" i="1"/>
  <c r="U275" i="1"/>
  <c r="S275" i="1"/>
  <c r="Q275" i="1"/>
  <c r="O275" i="1"/>
  <c r="M275" i="1"/>
  <c r="K275" i="1"/>
  <c r="I275" i="1"/>
  <c r="G275" i="1"/>
  <c r="D275" i="1"/>
  <c r="C275" i="1"/>
  <c r="AE274" i="1"/>
  <c r="AC274" i="1"/>
  <c r="AA274" i="1"/>
  <c r="Y274" i="1"/>
  <c r="W274" i="1"/>
  <c r="U274" i="1"/>
  <c r="S274" i="1"/>
  <c r="Q274" i="1"/>
  <c r="O274" i="1"/>
  <c r="M274" i="1"/>
  <c r="K274" i="1"/>
  <c r="I274" i="1"/>
  <c r="G274" i="1"/>
  <c r="D274" i="1"/>
  <c r="C274" i="1"/>
  <c r="AE273" i="1"/>
  <c r="AC273" i="1"/>
  <c r="AA273" i="1"/>
  <c r="Y273" i="1"/>
  <c r="W273" i="1"/>
  <c r="U273" i="1"/>
  <c r="S273" i="1"/>
  <c r="Q273" i="1"/>
  <c r="O273" i="1"/>
  <c r="M273" i="1"/>
  <c r="K273" i="1"/>
  <c r="I273" i="1"/>
  <c r="G273" i="1"/>
  <c r="D273" i="1"/>
  <c r="C273" i="1"/>
  <c r="AE272" i="1"/>
  <c r="AC272" i="1"/>
  <c r="AA272" i="1"/>
  <c r="Y272" i="1"/>
  <c r="W272" i="1"/>
  <c r="U272" i="1"/>
  <c r="S272" i="1"/>
  <c r="Q272" i="1"/>
  <c r="O272" i="1"/>
  <c r="M272" i="1"/>
  <c r="K272" i="1"/>
  <c r="I272" i="1"/>
  <c r="G272" i="1"/>
  <c r="D272" i="1"/>
  <c r="C272" i="1"/>
  <c r="AE271" i="1"/>
  <c r="AC271" i="1"/>
  <c r="AA271" i="1"/>
  <c r="Y271" i="1"/>
  <c r="W271" i="1"/>
  <c r="U271" i="1"/>
  <c r="S271" i="1"/>
  <c r="Q271" i="1"/>
  <c r="O271" i="1"/>
  <c r="M271" i="1"/>
  <c r="K271" i="1"/>
  <c r="I271" i="1"/>
  <c r="G271" i="1"/>
  <c r="D271" i="1"/>
  <c r="C271" i="1"/>
  <c r="AE270" i="1"/>
  <c r="AC270" i="1"/>
  <c r="AA270" i="1"/>
  <c r="Y270" i="1"/>
  <c r="W270" i="1"/>
  <c r="U270" i="1"/>
  <c r="S270" i="1"/>
  <c r="Q270" i="1"/>
  <c r="O270" i="1"/>
  <c r="M270" i="1"/>
  <c r="K270" i="1"/>
  <c r="I270" i="1"/>
  <c r="G270" i="1"/>
  <c r="D270" i="1"/>
  <c r="C270" i="1"/>
  <c r="AE269" i="1"/>
  <c r="AC269" i="1"/>
  <c r="AA269" i="1"/>
  <c r="Y269" i="1"/>
  <c r="W269" i="1"/>
  <c r="U269" i="1"/>
  <c r="S269" i="1"/>
  <c r="Q269" i="1"/>
  <c r="O269" i="1"/>
  <c r="M269" i="1"/>
  <c r="K269" i="1"/>
  <c r="I269" i="1"/>
  <c r="G269" i="1"/>
  <c r="D269" i="1"/>
  <c r="C269" i="1"/>
  <c r="AE268" i="1"/>
  <c r="AC268" i="1"/>
  <c r="AA268" i="1"/>
  <c r="Y268" i="1"/>
  <c r="W268" i="1"/>
  <c r="U268" i="1"/>
  <c r="S268" i="1"/>
  <c r="Q268" i="1"/>
  <c r="O268" i="1"/>
  <c r="M268" i="1"/>
  <c r="K268" i="1"/>
  <c r="I268" i="1"/>
  <c r="G268" i="1"/>
  <c r="D268" i="1"/>
  <c r="C268" i="1"/>
  <c r="AE267" i="1"/>
  <c r="AC267" i="1"/>
  <c r="AA267" i="1"/>
  <c r="Y267" i="1"/>
  <c r="W267" i="1"/>
  <c r="U267" i="1"/>
  <c r="S267" i="1"/>
  <c r="Q267" i="1"/>
  <c r="O267" i="1"/>
  <c r="M267" i="1"/>
  <c r="K267" i="1"/>
  <c r="I267" i="1"/>
  <c r="G267" i="1"/>
  <c r="D267" i="1"/>
  <c r="C267" i="1"/>
  <c r="AE266" i="1"/>
  <c r="AC266" i="1"/>
  <c r="AA266" i="1"/>
  <c r="Y266" i="1"/>
  <c r="W266" i="1"/>
  <c r="U266" i="1"/>
  <c r="S266" i="1"/>
  <c r="Q266" i="1"/>
  <c r="O266" i="1"/>
  <c r="M266" i="1"/>
  <c r="K266" i="1"/>
  <c r="I266" i="1"/>
  <c r="G266" i="1"/>
  <c r="D266" i="1"/>
  <c r="C266" i="1"/>
  <c r="AE265" i="1"/>
  <c r="AC265" i="1"/>
  <c r="AA265" i="1"/>
  <c r="Y265" i="1"/>
  <c r="W265" i="1"/>
  <c r="U265" i="1"/>
  <c r="S265" i="1"/>
  <c r="Q265" i="1"/>
  <c r="O265" i="1"/>
  <c r="M265" i="1"/>
  <c r="K265" i="1"/>
  <c r="I265" i="1"/>
  <c r="G265" i="1"/>
  <c r="D265" i="1"/>
  <c r="C265" i="1"/>
  <c r="AE264" i="1"/>
  <c r="AC264" i="1"/>
  <c r="AA264" i="1"/>
  <c r="Y264" i="1"/>
  <c r="W264" i="1"/>
  <c r="U264" i="1"/>
  <c r="S264" i="1"/>
  <c r="Q264" i="1"/>
  <c r="O264" i="1"/>
  <c r="M264" i="1"/>
  <c r="K264" i="1"/>
  <c r="I264" i="1"/>
  <c r="G264" i="1"/>
  <c r="D264" i="1"/>
  <c r="C264" i="1"/>
  <c r="AE263" i="1"/>
  <c r="AC263" i="1"/>
  <c r="AA263" i="1"/>
  <c r="Y263" i="1"/>
  <c r="W263" i="1"/>
  <c r="U263" i="1"/>
  <c r="S263" i="1"/>
  <c r="Q263" i="1"/>
  <c r="O263" i="1"/>
  <c r="M263" i="1"/>
  <c r="K263" i="1"/>
  <c r="I263" i="1"/>
  <c r="G263" i="1"/>
  <c r="D263" i="1"/>
  <c r="C263" i="1"/>
  <c r="AE262" i="1"/>
  <c r="AC262" i="1"/>
  <c r="AA262" i="1"/>
  <c r="Y262" i="1"/>
  <c r="W262" i="1"/>
  <c r="U262" i="1"/>
  <c r="S262" i="1"/>
  <c r="Q262" i="1"/>
  <c r="O262" i="1"/>
  <c r="M262" i="1"/>
  <c r="K262" i="1"/>
  <c r="I262" i="1"/>
  <c r="G262" i="1"/>
  <c r="D262" i="1"/>
  <c r="C262" i="1"/>
  <c r="AE261" i="1"/>
  <c r="AC261" i="1"/>
  <c r="AA261" i="1"/>
  <c r="Y261" i="1"/>
  <c r="W261" i="1"/>
  <c r="U261" i="1"/>
  <c r="S261" i="1"/>
  <c r="Q261" i="1"/>
  <c r="O261" i="1"/>
  <c r="M261" i="1"/>
  <c r="K261" i="1"/>
  <c r="I261" i="1"/>
  <c r="G261" i="1"/>
  <c r="D261" i="1"/>
  <c r="C261" i="1"/>
  <c r="AE260" i="1"/>
  <c r="AC260" i="1"/>
  <c r="AA260" i="1"/>
  <c r="Y260" i="1"/>
  <c r="W260" i="1"/>
  <c r="U260" i="1"/>
  <c r="S260" i="1"/>
  <c r="Q260" i="1"/>
  <c r="O260" i="1"/>
  <c r="M260" i="1"/>
  <c r="K260" i="1"/>
  <c r="I260" i="1"/>
  <c r="G260" i="1"/>
  <c r="D260" i="1"/>
  <c r="C260" i="1"/>
  <c r="AE259" i="1"/>
  <c r="AC259" i="1"/>
  <c r="AA259" i="1"/>
  <c r="Y259" i="1"/>
  <c r="W259" i="1"/>
  <c r="U259" i="1"/>
  <c r="S259" i="1"/>
  <c r="Q259" i="1"/>
  <c r="O259" i="1"/>
  <c r="M259" i="1"/>
  <c r="K259" i="1"/>
  <c r="I259" i="1"/>
  <c r="G259" i="1"/>
  <c r="D259" i="1"/>
  <c r="C259" i="1"/>
  <c r="AE258" i="1"/>
  <c r="AC258" i="1"/>
  <c r="AA258" i="1"/>
  <c r="Y258" i="1"/>
  <c r="W258" i="1"/>
  <c r="U258" i="1"/>
  <c r="S258" i="1"/>
  <c r="Q258" i="1"/>
  <c r="O258" i="1"/>
  <c r="M258" i="1"/>
  <c r="K258" i="1"/>
  <c r="I258" i="1"/>
  <c r="G258" i="1"/>
  <c r="D258" i="1"/>
  <c r="C258" i="1"/>
  <c r="AE257" i="1"/>
  <c r="AC257" i="1"/>
  <c r="AA257" i="1"/>
  <c r="Y257" i="1"/>
  <c r="W257" i="1"/>
  <c r="U257" i="1"/>
  <c r="S257" i="1"/>
  <c r="Q257" i="1"/>
  <c r="O257" i="1"/>
  <c r="M257" i="1"/>
  <c r="K257" i="1"/>
  <c r="I257" i="1"/>
  <c r="G257" i="1"/>
  <c r="D257" i="1"/>
  <c r="C257" i="1"/>
  <c r="AE256" i="1"/>
  <c r="AC256" i="1"/>
  <c r="AA256" i="1"/>
  <c r="Y256" i="1"/>
  <c r="W256" i="1"/>
  <c r="U256" i="1"/>
  <c r="S256" i="1"/>
  <c r="Q256" i="1"/>
  <c r="O256" i="1"/>
  <c r="M256" i="1"/>
  <c r="K256" i="1"/>
  <c r="I256" i="1"/>
  <c r="G256" i="1"/>
  <c r="D256" i="1"/>
  <c r="C256" i="1"/>
  <c r="AE255" i="1"/>
  <c r="AC255" i="1"/>
  <c r="AA255" i="1"/>
  <c r="Y255" i="1"/>
  <c r="W255" i="1"/>
  <c r="U255" i="1"/>
  <c r="S255" i="1"/>
  <c r="Q255" i="1"/>
  <c r="O255" i="1"/>
  <c r="M255" i="1"/>
  <c r="K255" i="1"/>
  <c r="I255" i="1"/>
  <c r="G255" i="1"/>
  <c r="D255" i="1"/>
  <c r="C255" i="1"/>
  <c r="AE254" i="1"/>
  <c r="AC254" i="1"/>
  <c r="AA254" i="1"/>
  <c r="Y254" i="1"/>
  <c r="W254" i="1"/>
  <c r="U254" i="1"/>
  <c r="S254" i="1"/>
  <c r="Q254" i="1"/>
  <c r="O254" i="1"/>
  <c r="M254" i="1"/>
  <c r="K254" i="1"/>
  <c r="I254" i="1"/>
  <c r="G254" i="1"/>
  <c r="D254" i="1"/>
  <c r="C254" i="1"/>
  <c r="AE253" i="1"/>
  <c r="AC253" i="1"/>
  <c r="AA253" i="1"/>
  <c r="Y253" i="1"/>
  <c r="W253" i="1"/>
  <c r="U253" i="1"/>
  <c r="S253" i="1"/>
  <c r="Q253" i="1"/>
  <c r="O253" i="1"/>
  <c r="M253" i="1"/>
  <c r="K253" i="1"/>
  <c r="I253" i="1"/>
  <c r="G253" i="1"/>
  <c r="D253" i="1"/>
  <c r="C253" i="1"/>
  <c r="AE252" i="1"/>
  <c r="AC252" i="1"/>
  <c r="AA252" i="1"/>
  <c r="Y252" i="1"/>
  <c r="W252" i="1"/>
  <c r="U252" i="1"/>
  <c r="S252" i="1"/>
  <c r="Q252" i="1"/>
  <c r="O252" i="1"/>
  <c r="M252" i="1"/>
  <c r="K252" i="1"/>
  <c r="I252" i="1"/>
  <c r="G252" i="1"/>
  <c r="D252" i="1"/>
  <c r="C252" i="1"/>
  <c r="AE251" i="1"/>
  <c r="AC251" i="1"/>
  <c r="AA251" i="1"/>
  <c r="Y251" i="1"/>
  <c r="W251" i="1"/>
  <c r="U251" i="1"/>
  <c r="S251" i="1"/>
  <c r="Q251" i="1"/>
  <c r="O251" i="1"/>
  <c r="M251" i="1"/>
  <c r="K251" i="1"/>
  <c r="I251" i="1"/>
  <c r="G251" i="1"/>
  <c r="D251" i="1"/>
  <c r="C251" i="1"/>
  <c r="AE250" i="1"/>
  <c r="AC250" i="1"/>
  <c r="AA250" i="1"/>
  <c r="Y250" i="1"/>
  <c r="W250" i="1"/>
  <c r="U250" i="1"/>
  <c r="S250" i="1"/>
  <c r="Q250" i="1"/>
  <c r="O250" i="1"/>
  <c r="M250" i="1"/>
  <c r="K250" i="1"/>
  <c r="I250" i="1"/>
  <c r="G250" i="1"/>
  <c r="D250" i="1"/>
  <c r="C250" i="1"/>
  <c r="AE249" i="1"/>
  <c r="AC249" i="1"/>
  <c r="AA249" i="1"/>
  <c r="Y249" i="1"/>
  <c r="W249" i="1"/>
  <c r="U249" i="1"/>
  <c r="S249" i="1"/>
  <c r="Q249" i="1"/>
  <c r="O249" i="1"/>
  <c r="M249" i="1"/>
  <c r="K249" i="1"/>
  <c r="I249" i="1"/>
  <c r="G249" i="1"/>
  <c r="D249" i="1"/>
  <c r="C249" i="1"/>
  <c r="AE248" i="1"/>
  <c r="AC248" i="1"/>
  <c r="AA248" i="1"/>
  <c r="Y248" i="1"/>
  <c r="W248" i="1"/>
  <c r="U248" i="1"/>
  <c r="S248" i="1"/>
  <c r="Q248" i="1"/>
  <c r="O248" i="1"/>
  <c r="M248" i="1"/>
  <c r="K248" i="1"/>
  <c r="I248" i="1"/>
  <c r="G248" i="1"/>
  <c r="D248" i="1"/>
  <c r="C248" i="1"/>
  <c r="AE247" i="1"/>
  <c r="AC247" i="1"/>
  <c r="AA247" i="1"/>
  <c r="Y247" i="1"/>
  <c r="W247" i="1"/>
  <c r="U247" i="1"/>
  <c r="S247" i="1"/>
  <c r="Q247" i="1"/>
  <c r="O247" i="1"/>
  <c r="M247" i="1"/>
  <c r="K247" i="1"/>
  <c r="I247" i="1"/>
  <c r="G247" i="1"/>
  <c r="D247" i="1"/>
  <c r="C247" i="1"/>
  <c r="AE246" i="1"/>
  <c r="AC246" i="1"/>
  <c r="AA246" i="1"/>
  <c r="Y246" i="1"/>
  <c r="W246" i="1"/>
  <c r="U246" i="1"/>
  <c r="S246" i="1"/>
  <c r="Q246" i="1"/>
  <c r="O246" i="1"/>
  <c r="M246" i="1"/>
  <c r="K246" i="1"/>
  <c r="I246" i="1"/>
  <c r="G246" i="1"/>
  <c r="D246" i="1"/>
  <c r="C246" i="1"/>
  <c r="AE245" i="1"/>
  <c r="AC245" i="1"/>
  <c r="AA245" i="1"/>
  <c r="Y245" i="1"/>
  <c r="W245" i="1"/>
  <c r="U245" i="1"/>
  <c r="S245" i="1"/>
  <c r="Q245" i="1"/>
  <c r="O245" i="1"/>
  <c r="M245" i="1"/>
  <c r="K245" i="1"/>
  <c r="I245" i="1"/>
  <c r="G245" i="1"/>
  <c r="D245" i="1"/>
  <c r="C245" i="1"/>
  <c r="AE244" i="1"/>
  <c r="AC244" i="1"/>
  <c r="AA244" i="1"/>
  <c r="Y244" i="1"/>
  <c r="W244" i="1"/>
  <c r="U244" i="1"/>
  <c r="S244" i="1"/>
  <c r="Q244" i="1"/>
  <c r="O244" i="1"/>
  <c r="M244" i="1"/>
  <c r="K244" i="1"/>
  <c r="I244" i="1"/>
  <c r="G244" i="1"/>
  <c r="D244" i="1"/>
  <c r="C244" i="1"/>
  <c r="AE243" i="1"/>
  <c r="AC243" i="1"/>
  <c r="AA243" i="1"/>
  <c r="Y243" i="1"/>
  <c r="W243" i="1"/>
  <c r="U243" i="1"/>
  <c r="S243" i="1"/>
  <c r="Q243" i="1"/>
  <c r="O243" i="1"/>
  <c r="M243" i="1"/>
  <c r="K243" i="1"/>
  <c r="I243" i="1"/>
  <c r="G243" i="1"/>
  <c r="D243" i="1"/>
  <c r="C243" i="1"/>
  <c r="AE242" i="1"/>
  <c r="AC242" i="1"/>
  <c r="AA242" i="1"/>
  <c r="Y242" i="1"/>
  <c r="W242" i="1"/>
  <c r="U242" i="1"/>
  <c r="S242" i="1"/>
  <c r="Q242" i="1"/>
  <c r="O242" i="1"/>
  <c r="M242" i="1"/>
  <c r="K242" i="1"/>
  <c r="I242" i="1"/>
  <c r="G242" i="1"/>
  <c r="D242" i="1"/>
  <c r="C242" i="1"/>
  <c r="AE241" i="1"/>
  <c r="AC241" i="1"/>
  <c r="AA241" i="1"/>
  <c r="Y241" i="1"/>
  <c r="W241" i="1"/>
  <c r="U241" i="1"/>
  <c r="S241" i="1"/>
  <c r="Q241" i="1"/>
  <c r="O241" i="1"/>
  <c r="M241" i="1"/>
  <c r="K241" i="1"/>
  <c r="I241" i="1"/>
  <c r="G241" i="1"/>
  <c r="D241" i="1"/>
  <c r="C241" i="1"/>
  <c r="AE240" i="1"/>
  <c r="AC240" i="1"/>
  <c r="AA240" i="1"/>
  <c r="Y240" i="1"/>
  <c r="W240" i="1"/>
  <c r="U240" i="1"/>
  <c r="S240" i="1"/>
  <c r="Q240" i="1"/>
  <c r="O240" i="1"/>
  <c r="M240" i="1"/>
  <c r="K240" i="1"/>
  <c r="I240" i="1"/>
  <c r="G240" i="1"/>
  <c r="D240" i="1"/>
  <c r="C240" i="1"/>
  <c r="AE239" i="1"/>
  <c r="AC239" i="1"/>
  <c r="AA239" i="1"/>
  <c r="Y239" i="1"/>
  <c r="W239" i="1"/>
  <c r="U239" i="1"/>
  <c r="S239" i="1"/>
  <c r="Q239" i="1"/>
  <c r="O239" i="1"/>
  <c r="M239" i="1"/>
  <c r="K239" i="1"/>
  <c r="I239" i="1"/>
  <c r="G239" i="1"/>
  <c r="D239" i="1"/>
  <c r="C239" i="1"/>
  <c r="AE238" i="1"/>
  <c r="AC238" i="1"/>
  <c r="AA238" i="1"/>
  <c r="Y238" i="1"/>
  <c r="W238" i="1"/>
  <c r="U238" i="1"/>
  <c r="S238" i="1"/>
  <c r="Q238" i="1"/>
  <c r="O238" i="1"/>
  <c r="M238" i="1"/>
  <c r="K238" i="1"/>
  <c r="I238" i="1"/>
  <c r="G238" i="1"/>
  <c r="D238" i="1"/>
  <c r="C238" i="1"/>
  <c r="AE237" i="1"/>
  <c r="AC237" i="1"/>
  <c r="AA237" i="1"/>
  <c r="Y237" i="1"/>
  <c r="W237" i="1"/>
  <c r="U237" i="1"/>
  <c r="S237" i="1"/>
  <c r="Q237" i="1"/>
  <c r="O237" i="1"/>
  <c r="M237" i="1"/>
  <c r="K237" i="1"/>
  <c r="I237" i="1"/>
  <c r="G237" i="1"/>
  <c r="D237" i="1"/>
  <c r="C237" i="1"/>
  <c r="AE236" i="1"/>
  <c r="AC236" i="1"/>
  <c r="AA236" i="1"/>
  <c r="Y236" i="1"/>
  <c r="W236" i="1"/>
  <c r="U236" i="1"/>
  <c r="S236" i="1"/>
  <c r="Q236" i="1"/>
  <c r="O236" i="1"/>
  <c r="M236" i="1"/>
  <c r="K236" i="1"/>
  <c r="I236" i="1"/>
  <c r="G236" i="1"/>
  <c r="D236" i="1"/>
  <c r="C236" i="1"/>
  <c r="AE235" i="1"/>
  <c r="AC235" i="1"/>
  <c r="AA235" i="1"/>
  <c r="Y235" i="1"/>
  <c r="W235" i="1"/>
  <c r="U235" i="1"/>
  <c r="S235" i="1"/>
  <c r="Q235" i="1"/>
  <c r="O235" i="1"/>
  <c r="M235" i="1"/>
  <c r="K235" i="1"/>
  <c r="I235" i="1"/>
  <c r="G235" i="1"/>
  <c r="D235" i="1"/>
  <c r="C235" i="1"/>
  <c r="AE234" i="1"/>
  <c r="AC234" i="1"/>
  <c r="AA234" i="1"/>
  <c r="Y234" i="1"/>
  <c r="W234" i="1"/>
  <c r="U234" i="1"/>
  <c r="S234" i="1"/>
  <c r="Q234" i="1"/>
  <c r="O234" i="1"/>
  <c r="M234" i="1"/>
  <c r="K234" i="1"/>
  <c r="I234" i="1"/>
  <c r="G234" i="1"/>
  <c r="D234" i="1"/>
  <c r="C234" i="1"/>
  <c r="AE233" i="1"/>
  <c r="AC233" i="1"/>
  <c r="AA233" i="1"/>
  <c r="Y233" i="1"/>
  <c r="W233" i="1"/>
  <c r="U233" i="1"/>
  <c r="S233" i="1"/>
  <c r="Q233" i="1"/>
  <c r="O233" i="1"/>
  <c r="M233" i="1"/>
  <c r="K233" i="1"/>
  <c r="I233" i="1"/>
  <c r="G233" i="1"/>
  <c r="D233" i="1"/>
  <c r="C233" i="1"/>
  <c r="AE232" i="1"/>
  <c r="AC232" i="1"/>
  <c r="AA232" i="1"/>
  <c r="Y232" i="1"/>
  <c r="W232" i="1"/>
  <c r="U232" i="1"/>
  <c r="S232" i="1"/>
  <c r="Q232" i="1"/>
  <c r="O232" i="1"/>
  <c r="M232" i="1"/>
  <c r="K232" i="1"/>
  <c r="I232" i="1"/>
  <c r="G232" i="1"/>
  <c r="D232" i="1"/>
  <c r="C232" i="1"/>
  <c r="AE231" i="1"/>
  <c r="AC231" i="1"/>
  <c r="AA231" i="1"/>
  <c r="Y231" i="1"/>
  <c r="W231" i="1"/>
  <c r="U231" i="1"/>
  <c r="S231" i="1"/>
  <c r="Q231" i="1"/>
  <c r="O231" i="1"/>
  <c r="M231" i="1"/>
  <c r="K231" i="1"/>
  <c r="I231" i="1"/>
  <c r="G231" i="1"/>
  <c r="D231" i="1"/>
  <c r="C231" i="1"/>
  <c r="AE230" i="1"/>
  <c r="AC230" i="1"/>
  <c r="AA230" i="1"/>
  <c r="Y230" i="1"/>
  <c r="W230" i="1"/>
  <c r="U230" i="1"/>
  <c r="S230" i="1"/>
  <c r="Q230" i="1"/>
  <c r="O230" i="1"/>
  <c r="M230" i="1"/>
  <c r="K230" i="1"/>
  <c r="I230" i="1"/>
  <c r="G230" i="1"/>
  <c r="D230" i="1"/>
  <c r="C230" i="1"/>
  <c r="AE229" i="1"/>
  <c r="AC229" i="1"/>
  <c r="AA229" i="1"/>
  <c r="Y229" i="1"/>
  <c r="W229" i="1"/>
  <c r="U229" i="1"/>
  <c r="S229" i="1"/>
  <c r="Q229" i="1"/>
  <c r="O229" i="1"/>
  <c r="M229" i="1"/>
  <c r="K229" i="1"/>
  <c r="I229" i="1"/>
  <c r="G229" i="1"/>
  <c r="D229" i="1"/>
  <c r="C229" i="1"/>
  <c r="AE228" i="1"/>
  <c r="AC228" i="1"/>
  <c r="AA228" i="1"/>
  <c r="Y228" i="1"/>
  <c r="W228" i="1"/>
  <c r="U228" i="1"/>
  <c r="S228" i="1"/>
  <c r="Q228" i="1"/>
  <c r="O228" i="1"/>
  <c r="M228" i="1"/>
  <c r="K228" i="1"/>
  <c r="I228" i="1"/>
  <c r="G228" i="1"/>
  <c r="D228" i="1"/>
  <c r="C228" i="1"/>
  <c r="AE227" i="1"/>
  <c r="AC227" i="1"/>
  <c r="AA227" i="1"/>
  <c r="Y227" i="1"/>
  <c r="W227" i="1"/>
  <c r="U227" i="1"/>
  <c r="S227" i="1"/>
  <c r="Q227" i="1"/>
  <c r="O227" i="1"/>
  <c r="M227" i="1"/>
  <c r="K227" i="1"/>
  <c r="I227" i="1"/>
  <c r="G227" i="1"/>
  <c r="D227" i="1"/>
  <c r="C227" i="1"/>
  <c r="AE226" i="1"/>
  <c r="AC226" i="1"/>
  <c r="AA226" i="1"/>
  <c r="Y226" i="1"/>
  <c r="W226" i="1"/>
  <c r="U226" i="1"/>
  <c r="S226" i="1"/>
  <c r="Q226" i="1"/>
  <c r="O226" i="1"/>
  <c r="M226" i="1"/>
  <c r="K226" i="1"/>
  <c r="I226" i="1"/>
  <c r="G226" i="1"/>
  <c r="D226" i="1"/>
  <c r="C226" i="1"/>
  <c r="AE225" i="1"/>
  <c r="AC225" i="1"/>
  <c r="AA225" i="1"/>
  <c r="Y225" i="1"/>
  <c r="W225" i="1"/>
  <c r="U225" i="1"/>
  <c r="S225" i="1"/>
  <c r="Q225" i="1"/>
  <c r="O225" i="1"/>
  <c r="M225" i="1"/>
  <c r="K225" i="1"/>
  <c r="I225" i="1"/>
  <c r="G225" i="1"/>
  <c r="D225" i="1"/>
  <c r="C225" i="1"/>
  <c r="AE224" i="1"/>
  <c r="AC224" i="1"/>
  <c r="AA224" i="1"/>
  <c r="Y224" i="1"/>
  <c r="W224" i="1"/>
  <c r="U224" i="1"/>
  <c r="S224" i="1"/>
  <c r="Q224" i="1"/>
  <c r="O224" i="1"/>
  <c r="M224" i="1"/>
  <c r="K224" i="1"/>
  <c r="I224" i="1"/>
  <c r="G224" i="1"/>
  <c r="D224" i="1"/>
  <c r="C224" i="1"/>
  <c r="AE223" i="1"/>
  <c r="AC223" i="1"/>
  <c r="AA223" i="1"/>
  <c r="Y223" i="1"/>
  <c r="W223" i="1"/>
  <c r="U223" i="1"/>
  <c r="S223" i="1"/>
  <c r="Q223" i="1"/>
  <c r="O223" i="1"/>
  <c r="M223" i="1"/>
  <c r="K223" i="1"/>
  <c r="I223" i="1"/>
  <c r="G223" i="1"/>
  <c r="D223" i="1"/>
  <c r="C223" i="1"/>
  <c r="AE222" i="1"/>
  <c r="AC222" i="1"/>
  <c r="AA222" i="1"/>
  <c r="Y222" i="1"/>
  <c r="W222" i="1"/>
  <c r="U222" i="1"/>
  <c r="S222" i="1"/>
  <c r="Q222" i="1"/>
  <c r="O222" i="1"/>
  <c r="M222" i="1"/>
  <c r="K222" i="1"/>
  <c r="I222" i="1"/>
  <c r="G222" i="1"/>
  <c r="D222" i="1"/>
  <c r="C222" i="1"/>
  <c r="AE221" i="1"/>
  <c r="AC221" i="1"/>
  <c r="AA221" i="1"/>
  <c r="Y221" i="1"/>
  <c r="W221" i="1"/>
  <c r="U221" i="1"/>
  <c r="S221" i="1"/>
  <c r="Q221" i="1"/>
  <c r="O221" i="1"/>
  <c r="M221" i="1"/>
  <c r="K221" i="1"/>
  <c r="I221" i="1"/>
  <c r="G221" i="1"/>
  <c r="D221" i="1"/>
  <c r="C221" i="1"/>
  <c r="AE220" i="1"/>
  <c r="AC220" i="1"/>
  <c r="AA220" i="1"/>
  <c r="Y220" i="1"/>
  <c r="W220" i="1"/>
  <c r="U220" i="1"/>
  <c r="S220" i="1"/>
  <c r="Q220" i="1"/>
  <c r="O220" i="1"/>
  <c r="M220" i="1"/>
  <c r="K220" i="1"/>
  <c r="I220" i="1"/>
  <c r="G220" i="1"/>
  <c r="D220" i="1"/>
  <c r="C220" i="1"/>
  <c r="AE219" i="1"/>
  <c r="AC219" i="1"/>
  <c r="AA219" i="1"/>
  <c r="Y219" i="1"/>
  <c r="W219" i="1"/>
  <c r="U219" i="1"/>
  <c r="S219" i="1"/>
  <c r="Q219" i="1"/>
  <c r="O219" i="1"/>
  <c r="M219" i="1"/>
  <c r="K219" i="1"/>
  <c r="I219" i="1"/>
  <c r="G219" i="1"/>
  <c r="D219" i="1"/>
  <c r="C219" i="1"/>
  <c r="AE218" i="1"/>
  <c r="AC218" i="1"/>
  <c r="AA218" i="1"/>
  <c r="Y218" i="1"/>
  <c r="W218" i="1"/>
  <c r="U218" i="1"/>
  <c r="S218" i="1"/>
  <c r="Q218" i="1"/>
  <c r="O218" i="1"/>
  <c r="M218" i="1"/>
  <c r="K218" i="1"/>
  <c r="I218" i="1"/>
  <c r="G218" i="1"/>
  <c r="D218" i="1"/>
  <c r="C218" i="1"/>
  <c r="AE217" i="1"/>
  <c r="AC217" i="1"/>
  <c r="AA217" i="1"/>
  <c r="Y217" i="1"/>
  <c r="W217" i="1"/>
  <c r="U217" i="1"/>
  <c r="S217" i="1"/>
  <c r="Q217" i="1"/>
  <c r="O217" i="1"/>
  <c r="M217" i="1"/>
  <c r="K217" i="1"/>
  <c r="I217" i="1"/>
  <c r="G217" i="1"/>
  <c r="D217" i="1"/>
  <c r="C217" i="1"/>
  <c r="AE216" i="1"/>
  <c r="AC216" i="1"/>
  <c r="AA216" i="1"/>
  <c r="Y216" i="1"/>
  <c r="W216" i="1"/>
  <c r="U216" i="1"/>
  <c r="S216" i="1"/>
  <c r="Q216" i="1"/>
  <c r="O216" i="1"/>
  <c r="M216" i="1"/>
  <c r="K216" i="1"/>
  <c r="I216" i="1"/>
  <c r="G216" i="1"/>
  <c r="D216" i="1"/>
  <c r="C216" i="1"/>
  <c r="AE215" i="1"/>
  <c r="AC215" i="1"/>
  <c r="AA215" i="1"/>
  <c r="Y215" i="1"/>
  <c r="W215" i="1"/>
  <c r="U215" i="1"/>
  <c r="S215" i="1"/>
  <c r="Q215" i="1"/>
  <c r="O215" i="1"/>
  <c r="M215" i="1"/>
  <c r="K215" i="1"/>
  <c r="I215" i="1"/>
  <c r="G215" i="1"/>
  <c r="D215" i="1"/>
  <c r="C215" i="1"/>
  <c r="AE214" i="1"/>
  <c r="AC214" i="1"/>
  <c r="AA214" i="1"/>
  <c r="Y214" i="1"/>
  <c r="W214" i="1"/>
  <c r="U214" i="1"/>
  <c r="S214" i="1"/>
  <c r="Q214" i="1"/>
  <c r="O214" i="1"/>
  <c r="M214" i="1"/>
  <c r="K214" i="1"/>
  <c r="I214" i="1"/>
  <c r="G214" i="1"/>
  <c r="D214" i="1"/>
  <c r="C214" i="1"/>
  <c r="AE213" i="1"/>
  <c r="AC213" i="1"/>
  <c r="AA213" i="1"/>
  <c r="Y213" i="1"/>
  <c r="W213" i="1"/>
  <c r="U213" i="1"/>
  <c r="S213" i="1"/>
  <c r="Q213" i="1"/>
  <c r="O213" i="1"/>
  <c r="M213" i="1"/>
  <c r="K213" i="1"/>
  <c r="I213" i="1"/>
  <c r="G213" i="1"/>
  <c r="D213" i="1"/>
  <c r="C213" i="1"/>
  <c r="AE212" i="1"/>
  <c r="AC212" i="1"/>
  <c r="AA212" i="1"/>
  <c r="Y212" i="1"/>
  <c r="W212" i="1"/>
  <c r="U212" i="1"/>
  <c r="S212" i="1"/>
  <c r="Q212" i="1"/>
  <c r="O212" i="1"/>
  <c r="M212" i="1"/>
  <c r="K212" i="1"/>
  <c r="I212" i="1"/>
  <c r="G212" i="1"/>
  <c r="D212" i="1"/>
  <c r="C212" i="1"/>
  <c r="AE211" i="1"/>
  <c r="AC211" i="1"/>
  <c r="AA211" i="1"/>
  <c r="Y211" i="1"/>
  <c r="W211" i="1"/>
  <c r="U211" i="1"/>
  <c r="S211" i="1"/>
  <c r="Q211" i="1"/>
  <c r="O211" i="1"/>
  <c r="M211" i="1"/>
  <c r="K211" i="1"/>
  <c r="I211" i="1"/>
  <c r="G211" i="1"/>
  <c r="D211" i="1"/>
  <c r="C211" i="1"/>
  <c r="AE210" i="1"/>
  <c r="AC210" i="1"/>
  <c r="AA210" i="1"/>
  <c r="Y210" i="1"/>
  <c r="W210" i="1"/>
  <c r="U210" i="1"/>
  <c r="S210" i="1"/>
  <c r="Q210" i="1"/>
  <c r="O210" i="1"/>
  <c r="M210" i="1"/>
  <c r="K210" i="1"/>
  <c r="I210" i="1"/>
  <c r="G210" i="1"/>
  <c r="D210" i="1"/>
  <c r="C210" i="1"/>
  <c r="AE209" i="1"/>
  <c r="AC209" i="1"/>
  <c r="AA209" i="1"/>
  <c r="Y209" i="1"/>
  <c r="W209" i="1"/>
  <c r="U209" i="1"/>
  <c r="S209" i="1"/>
  <c r="Q209" i="1"/>
  <c r="O209" i="1"/>
  <c r="M209" i="1"/>
  <c r="K209" i="1"/>
  <c r="I209" i="1"/>
  <c r="G209" i="1"/>
  <c r="D209" i="1"/>
  <c r="C209" i="1"/>
  <c r="AE208" i="1"/>
  <c r="AC208" i="1"/>
  <c r="AA208" i="1"/>
  <c r="Y208" i="1"/>
  <c r="W208" i="1"/>
  <c r="U208" i="1"/>
  <c r="S208" i="1"/>
  <c r="Q208" i="1"/>
  <c r="O208" i="1"/>
  <c r="M208" i="1"/>
  <c r="K208" i="1"/>
  <c r="I208" i="1"/>
  <c r="G208" i="1"/>
  <c r="D208" i="1"/>
  <c r="C208" i="1"/>
  <c r="AE207" i="1"/>
  <c r="AC207" i="1"/>
  <c r="AA207" i="1"/>
  <c r="Y207" i="1"/>
  <c r="W207" i="1"/>
  <c r="U207" i="1"/>
  <c r="S207" i="1"/>
  <c r="Q207" i="1"/>
  <c r="O207" i="1"/>
  <c r="M207" i="1"/>
  <c r="K207" i="1"/>
  <c r="I207" i="1"/>
  <c r="G207" i="1"/>
  <c r="D207" i="1"/>
  <c r="C207" i="1"/>
  <c r="AE206" i="1"/>
  <c r="AC206" i="1"/>
  <c r="AA206" i="1"/>
  <c r="Y206" i="1"/>
  <c r="W206" i="1"/>
  <c r="U206" i="1"/>
  <c r="S206" i="1"/>
  <c r="Q206" i="1"/>
  <c r="O206" i="1"/>
  <c r="M206" i="1"/>
  <c r="K206" i="1"/>
  <c r="I206" i="1"/>
  <c r="G206" i="1"/>
  <c r="D206" i="1"/>
  <c r="C206" i="1"/>
  <c r="AE205" i="1"/>
  <c r="AC205" i="1"/>
  <c r="AA205" i="1"/>
  <c r="Y205" i="1"/>
  <c r="W205" i="1"/>
  <c r="U205" i="1"/>
  <c r="S205" i="1"/>
  <c r="Q205" i="1"/>
  <c r="O205" i="1"/>
  <c r="M205" i="1"/>
  <c r="K205" i="1"/>
  <c r="I205" i="1"/>
  <c r="G205" i="1"/>
  <c r="D205" i="1"/>
  <c r="C205" i="1"/>
  <c r="AE204" i="1"/>
  <c r="AC204" i="1"/>
  <c r="AA204" i="1"/>
  <c r="Y204" i="1"/>
  <c r="W204" i="1"/>
  <c r="U204" i="1"/>
  <c r="S204" i="1"/>
  <c r="Q204" i="1"/>
  <c r="O204" i="1"/>
  <c r="M204" i="1"/>
  <c r="K204" i="1"/>
  <c r="I204" i="1"/>
  <c r="G204" i="1"/>
  <c r="D204" i="1"/>
  <c r="C204" i="1"/>
  <c r="AE203" i="1"/>
  <c r="AC203" i="1"/>
  <c r="AA203" i="1"/>
  <c r="Y203" i="1"/>
  <c r="W203" i="1"/>
  <c r="U203" i="1"/>
  <c r="S203" i="1"/>
  <c r="Q203" i="1"/>
  <c r="O203" i="1"/>
  <c r="M203" i="1"/>
  <c r="K203" i="1"/>
  <c r="I203" i="1"/>
  <c r="G203" i="1"/>
  <c r="D203" i="1"/>
  <c r="C203" i="1"/>
  <c r="AE202" i="1"/>
  <c r="AC202" i="1"/>
  <c r="AA202" i="1"/>
  <c r="Y202" i="1"/>
  <c r="W202" i="1"/>
  <c r="U202" i="1"/>
  <c r="S202" i="1"/>
  <c r="Q202" i="1"/>
  <c r="O202" i="1"/>
  <c r="M202" i="1"/>
  <c r="K202" i="1"/>
  <c r="I202" i="1"/>
  <c r="G202" i="1"/>
  <c r="D202" i="1"/>
  <c r="C202" i="1"/>
  <c r="AE201" i="1"/>
  <c r="AC201" i="1"/>
  <c r="AA201" i="1"/>
  <c r="Y201" i="1"/>
  <c r="W201" i="1"/>
  <c r="U201" i="1"/>
  <c r="S201" i="1"/>
  <c r="Q201" i="1"/>
  <c r="O201" i="1"/>
  <c r="M201" i="1"/>
  <c r="K201" i="1"/>
  <c r="I201" i="1"/>
  <c r="G201" i="1"/>
  <c r="D201" i="1"/>
  <c r="C201" i="1"/>
  <c r="AE200" i="1"/>
  <c r="AC200" i="1"/>
  <c r="AA200" i="1"/>
  <c r="Y200" i="1"/>
  <c r="W200" i="1"/>
  <c r="U200" i="1"/>
  <c r="S200" i="1"/>
  <c r="Q200" i="1"/>
  <c r="O200" i="1"/>
  <c r="M200" i="1"/>
  <c r="K200" i="1"/>
  <c r="I200" i="1"/>
  <c r="G200" i="1"/>
  <c r="D200" i="1"/>
  <c r="C200" i="1"/>
  <c r="AE199" i="1"/>
  <c r="AC199" i="1"/>
  <c r="AA199" i="1"/>
  <c r="Y199" i="1"/>
  <c r="W199" i="1"/>
  <c r="U199" i="1"/>
  <c r="S199" i="1"/>
  <c r="Q199" i="1"/>
  <c r="O199" i="1"/>
  <c r="M199" i="1"/>
  <c r="K199" i="1"/>
  <c r="I199" i="1"/>
  <c r="G199" i="1"/>
  <c r="D199" i="1"/>
  <c r="C199" i="1"/>
  <c r="AE198" i="1"/>
  <c r="AC198" i="1"/>
  <c r="AA198" i="1"/>
  <c r="Y198" i="1"/>
  <c r="W198" i="1"/>
  <c r="U198" i="1"/>
  <c r="S198" i="1"/>
  <c r="Q198" i="1"/>
  <c r="O198" i="1"/>
  <c r="M198" i="1"/>
  <c r="K198" i="1"/>
  <c r="I198" i="1"/>
  <c r="G198" i="1"/>
  <c r="D198" i="1"/>
  <c r="C198" i="1"/>
  <c r="AE197" i="1"/>
  <c r="AC197" i="1"/>
  <c r="AA197" i="1"/>
  <c r="Y197" i="1"/>
  <c r="W197" i="1"/>
  <c r="U197" i="1"/>
  <c r="S197" i="1"/>
  <c r="Q197" i="1"/>
  <c r="O197" i="1"/>
  <c r="M197" i="1"/>
  <c r="K197" i="1"/>
  <c r="I197" i="1"/>
  <c r="G197" i="1"/>
  <c r="D197" i="1"/>
  <c r="C197" i="1"/>
  <c r="AE196" i="1"/>
  <c r="AC196" i="1"/>
  <c r="AA196" i="1"/>
  <c r="Y196" i="1"/>
  <c r="W196" i="1"/>
  <c r="U196" i="1"/>
  <c r="S196" i="1"/>
  <c r="Q196" i="1"/>
  <c r="O196" i="1"/>
  <c r="M196" i="1"/>
  <c r="K196" i="1"/>
  <c r="I196" i="1"/>
  <c r="G196" i="1"/>
  <c r="D196" i="1"/>
  <c r="C196" i="1"/>
  <c r="AE195" i="1"/>
  <c r="AC195" i="1"/>
  <c r="AA195" i="1"/>
  <c r="Y195" i="1"/>
  <c r="W195" i="1"/>
  <c r="U195" i="1"/>
  <c r="S195" i="1"/>
  <c r="Q195" i="1"/>
  <c r="O195" i="1"/>
  <c r="M195" i="1"/>
  <c r="K195" i="1"/>
  <c r="I195" i="1"/>
  <c r="G195" i="1"/>
  <c r="D195" i="1"/>
  <c r="C195" i="1"/>
  <c r="AE194" i="1"/>
  <c r="AC194" i="1"/>
  <c r="AA194" i="1"/>
  <c r="Y194" i="1"/>
  <c r="W194" i="1"/>
  <c r="U194" i="1"/>
  <c r="S194" i="1"/>
  <c r="Q194" i="1"/>
  <c r="O194" i="1"/>
  <c r="M194" i="1"/>
  <c r="K194" i="1"/>
  <c r="I194" i="1"/>
  <c r="G194" i="1"/>
  <c r="D194" i="1"/>
  <c r="C194" i="1"/>
  <c r="AE193" i="1"/>
  <c r="AC193" i="1"/>
  <c r="AA193" i="1"/>
  <c r="Y193" i="1"/>
  <c r="W193" i="1"/>
  <c r="U193" i="1"/>
  <c r="S193" i="1"/>
  <c r="Q193" i="1"/>
  <c r="O193" i="1"/>
  <c r="M193" i="1"/>
  <c r="K193" i="1"/>
  <c r="I193" i="1"/>
  <c r="G193" i="1"/>
  <c r="D193" i="1"/>
  <c r="C193" i="1"/>
  <c r="AE192" i="1"/>
  <c r="AC192" i="1"/>
  <c r="AA192" i="1"/>
  <c r="Y192" i="1"/>
  <c r="W192" i="1"/>
  <c r="U192" i="1"/>
  <c r="S192" i="1"/>
  <c r="Q192" i="1"/>
  <c r="O192" i="1"/>
  <c r="M192" i="1"/>
  <c r="K192" i="1"/>
  <c r="I192" i="1"/>
  <c r="G192" i="1"/>
  <c r="D192" i="1"/>
  <c r="C192" i="1"/>
  <c r="AE191" i="1"/>
  <c r="AC191" i="1"/>
  <c r="AA191" i="1"/>
  <c r="Y191" i="1"/>
  <c r="W191" i="1"/>
  <c r="U191" i="1"/>
  <c r="S191" i="1"/>
  <c r="Q191" i="1"/>
  <c r="O191" i="1"/>
  <c r="M191" i="1"/>
  <c r="K191" i="1"/>
  <c r="I191" i="1"/>
  <c r="G191" i="1"/>
  <c r="D191" i="1"/>
  <c r="C191" i="1"/>
  <c r="AE190" i="1"/>
  <c r="AC190" i="1"/>
  <c r="AA190" i="1"/>
  <c r="Y190" i="1"/>
  <c r="W190" i="1"/>
  <c r="U190" i="1"/>
  <c r="S190" i="1"/>
  <c r="Q190" i="1"/>
  <c r="O190" i="1"/>
  <c r="M190" i="1"/>
  <c r="K190" i="1"/>
  <c r="I190" i="1"/>
  <c r="G190" i="1"/>
  <c r="D190" i="1"/>
  <c r="C190" i="1"/>
  <c r="AE189" i="1"/>
  <c r="AC189" i="1"/>
  <c r="AA189" i="1"/>
  <c r="Y189" i="1"/>
  <c r="W189" i="1"/>
  <c r="U189" i="1"/>
  <c r="S189" i="1"/>
  <c r="Q189" i="1"/>
  <c r="O189" i="1"/>
  <c r="M189" i="1"/>
  <c r="K189" i="1"/>
  <c r="I189" i="1"/>
  <c r="G189" i="1"/>
  <c r="D189" i="1"/>
  <c r="C189" i="1"/>
  <c r="AE188" i="1"/>
  <c r="AC188" i="1"/>
  <c r="AA188" i="1"/>
  <c r="Y188" i="1"/>
  <c r="W188" i="1"/>
  <c r="U188" i="1"/>
  <c r="S188" i="1"/>
  <c r="Q188" i="1"/>
  <c r="O188" i="1"/>
  <c r="M188" i="1"/>
  <c r="K188" i="1"/>
  <c r="I188" i="1"/>
  <c r="G188" i="1"/>
  <c r="D188" i="1"/>
  <c r="C188" i="1"/>
  <c r="AE187" i="1"/>
  <c r="AC187" i="1"/>
  <c r="AA187" i="1"/>
  <c r="Y187" i="1"/>
  <c r="W187" i="1"/>
  <c r="U187" i="1"/>
  <c r="S187" i="1"/>
  <c r="Q187" i="1"/>
  <c r="O187" i="1"/>
  <c r="M187" i="1"/>
  <c r="K187" i="1"/>
  <c r="I187" i="1"/>
  <c r="G187" i="1"/>
  <c r="D187" i="1"/>
  <c r="C187" i="1"/>
  <c r="AE186" i="1"/>
  <c r="AC186" i="1"/>
  <c r="AA186" i="1"/>
  <c r="Y186" i="1"/>
  <c r="W186" i="1"/>
  <c r="U186" i="1"/>
  <c r="S186" i="1"/>
  <c r="Q186" i="1"/>
  <c r="O186" i="1"/>
  <c r="M186" i="1"/>
  <c r="K186" i="1"/>
  <c r="I186" i="1"/>
  <c r="G186" i="1"/>
  <c r="D186" i="1"/>
  <c r="C186" i="1"/>
  <c r="AE185" i="1"/>
  <c r="AC185" i="1"/>
  <c r="AA185" i="1"/>
  <c r="Y185" i="1"/>
  <c r="W185" i="1"/>
  <c r="U185" i="1"/>
  <c r="S185" i="1"/>
  <c r="Q185" i="1"/>
  <c r="O185" i="1"/>
  <c r="M185" i="1"/>
  <c r="K185" i="1"/>
  <c r="I185" i="1"/>
  <c r="G185" i="1"/>
  <c r="D185" i="1"/>
  <c r="C185" i="1"/>
  <c r="AE184" i="1"/>
  <c r="AC184" i="1"/>
  <c r="AA184" i="1"/>
  <c r="Y184" i="1"/>
  <c r="W184" i="1"/>
  <c r="U184" i="1"/>
  <c r="S184" i="1"/>
  <c r="Q184" i="1"/>
  <c r="O184" i="1"/>
  <c r="M184" i="1"/>
  <c r="K184" i="1"/>
  <c r="I184" i="1"/>
  <c r="G184" i="1"/>
  <c r="D184" i="1"/>
  <c r="C184" i="1"/>
  <c r="AE183" i="1"/>
  <c r="AC183" i="1"/>
  <c r="AA183" i="1"/>
  <c r="Y183" i="1"/>
  <c r="W183" i="1"/>
  <c r="U183" i="1"/>
  <c r="S183" i="1"/>
  <c r="Q183" i="1"/>
  <c r="O183" i="1"/>
  <c r="M183" i="1"/>
  <c r="K183" i="1"/>
  <c r="I183" i="1"/>
  <c r="G183" i="1"/>
  <c r="D183" i="1"/>
  <c r="C183" i="1"/>
  <c r="AE182" i="1"/>
  <c r="AC182" i="1"/>
  <c r="AA182" i="1"/>
  <c r="Y182" i="1"/>
  <c r="W182" i="1"/>
  <c r="U182" i="1"/>
  <c r="S182" i="1"/>
  <c r="Q182" i="1"/>
  <c r="O182" i="1"/>
  <c r="M182" i="1"/>
  <c r="K182" i="1"/>
  <c r="I182" i="1"/>
  <c r="G182" i="1"/>
  <c r="D182" i="1"/>
  <c r="C182" i="1"/>
  <c r="AE181" i="1"/>
  <c r="AC181" i="1"/>
  <c r="AA181" i="1"/>
  <c r="Y181" i="1"/>
  <c r="W181" i="1"/>
  <c r="U181" i="1"/>
  <c r="S181" i="1"/>
  <c r="Q181" i="1"/>
  <c r="O181" i="1"/>
  <c r="M181" i="1"/>
  <c r="K181" i="1"/>
  <c r="I181" i="1"/>
  <c r="G181" i="1"/>
  <c r="D181" i="1"/>
  <c r="C181" i="1"/>
  <c r="AE180" i="1"/>
  <c r="AC180" i="1"/>
  <c r="AA180" i="1"/>
  <c r="Y180" i="1"/>
  <c r="W180" i="1"/>
  <c r="U180" i="1"/>
  <c r="S180" i="1"/>
  <c r="Q180" i="1"/>
  <c r="O180" i="1"/>
  <c r="M180" i="1"/>
  <c r="K180" i="1"/>
  <c r="I180" i="1"/>
  <c r="G180" i="1"/>
  <c r="D180" i="1"/>
  <c r="C180" i="1"/>
  <c r="AE179" i="1"/>
  <c r="AC179" i="1"/>
  <c r="AA179" i="1"/>
  <c r="Y179" i="1"/>
  <c r="W179" i="1"/>
  <c r="U179" i="1"/>
  <c r="S179" i="1"/>
  <c r="Q179" i="1"/>
  <c r="O179" i="1"/>
  <c r="M179" i="1"/>
  <c r="K179" i="1"/>
  <c r="I179" i="1"/>
  <c r="G179" i="1"/>
  <c r="D179" i="1"/>
  <c r="C179" i="1"/>
  <c r="AE178" i="1"/>
  <c r="AC178" i="1"/>
  <c r="AA178" i="1"/>
  <c r="Y178" i="1"/>
  <c r="W178" i="1"/>
  <c r="U178" i="1"/>
  <c r="S178" i="1"/>
  <c r="Q178" i="1"/>
  <c r="O178" i="1"/>
  <c r="M178" i="1"/>
  <c r="K178" i="1"/>
  <c r="I178" i="1"/>
  <c r="G178" i="1"/>
  <c r="D178" i="1"/>
  <c r="C178" i="1"/>
  <c r="AE177" i="1"/>
  <c r="AC177" i="1"/>
  <c r="AA177" i="1"/>
  <c r="Y177" i="1"/>
  <c r="W177" i="1"/>
  <c r="U177" i="1"/>
  <c r="S177" i="1"/>
  <c r="Q177" i="1"/>
  <c r="O177" i="1"/>
  <c r="M177" i="1"/>
  <c r="K177" i="1"/>
  <c r="I177" i="1"/>
  <c r="G177" i="1"/>
  <c r="D177" i="1"/>
  <c r="C177" i="1"/>
  <c r="AE176" i="1"/>
  <c r="AC176" i="1"/>
  <c r="AA176" i="1"/>
  <c r="Y176" i="1"/>
  <c r="W176" i="1"/>
  <c r="U176" i="1"/>
  <c r="S176" i="1"/>
  <c r="Q176" i="1"/>
  <c r="O176" i="1"/>
  <c r="M176" i="1"/>
  <c r="K176" i="1"/>
  <c r="I176" i="1"/>
  <c r="G176" i="1"/>
  <c r="D176" i="1"/>
  <c r="C176" i="1"/>
  <c r="AE175" i="1"/>
  <c r="AC175" i="1"/>
  <c r="AA175" i="1"/>
  <c r="Y175" i="1"/>
  <c r="W175" i="1"/>
  <c r="U175" i="1"/>
  <c r="S175" i="1"/>
  <c r="Q175" i="1"/>
  <c r="O175" i="1"/>
  <c r="M175" i="1"/>
  <c r="K175" i="1"/>
  <c r="I175" i="1"/>
  <c r="G175" i="1"/>
  <c r="D175" i="1"/>
  <c r="C175" i="1"/>
  <c r="AE174" i="1"/>
  <c r="AC174" i="1"/>
  <c r="AA174" i="1"/>
  <c r="Y174" i="1"/>
  <c r="W174" i="1"/>
  <c r="U174" i="1"/>
  <c r="S174" i="1"/>
  <c r="Q174" i="1"/>
  <c r="O174" i="1"/>
  <c r="M174" i="1"/>
  <c r="K174" i="1"/>
  <c r="I174" i="1"/>
  <c r="G174" i="1"/>
  <c r="D174" i="1"/>
  <c r="C174" i="1"/>
  <c r="AE173" i="1"/>
  <c r="AC173" i="1"/>
  <c r="AA173" i="1"/>
  <c r="Y173" i="1"/>
  <c r="W173" i="1"/>
  <c r="U173" i="1"/>
  <c r="S173" i="1"/>
  <c r="Q173" i="1"/>
  <c r="O173" i="1"/>
  <c r="M173" i="1"/>
  <c r="K173" i="1"/>
  <c r="I173" i="1"/>
  <c r="G173" i="1"/>
  <c r="D173" i="1"/>
  <c r="C173" i="1"/>
  <c r="AE172" i="1"/>
  <c r="AC172" i="1"/>
  <c r="AA172" i="1"/>
  <c r="Y172" i="1"/>
  <c r="W172" i="1"/>
  <c r="U172" i="1"/>
  <c r="S172" i="1"/>
  <c r="Q172" i="1"/>
  <c r="O172" i="1"/>
  <c r="M172" i="1"/>
  <c r="K172" i="1"/>
  <c r="I172" i="1"/>
  <c r="G172" i="1"/>
  <c r="D172" i="1"/>
  <c r="C172" i="1"/>
  <c r="AE171" i="1"/>
  <c r="AC171" i="1"/>
  <c r="AA171" i="1"/>
  <c r="Y171" i="1"/>
  <c r="W171" i="1"/>
  <c r="U171" i="1"/>
  <c r="S171" i="1"/>
  <c r="Q171" i="1"/>
  <c r="O171" i="1"/>
  <c r="M171" i="1"/>
  <c r="K171" i="1"/>
  <c r="I171" i="1"/>
  <c r="G171" i="1"/>
  <c r="D171" i="1"/>
  <c r="C171" i="1"/>
  <c r="AE170" i="1"/>
  <c r="AC170" i="1"/>
  <c r="AA170" i="1"/>
  <c r="Y170" i="1"/>
  <c r="W170" i="1"/>
  <c r="U170" i="1"/>
  <c r="S170" i="1"/>
  <c r="Q170" i="1"/>
  <c r="O170" i="1"/>
  <c r="M170" i="1"/>
  <c r="K170" i="1"/>
  <c r="I170" i="1"/>
  <c r="G170" i="1"/>
  <c r="D170" i="1"/>
  <c r="C170" i="1"/>
  <c r="AE169" i="1"/>
  <c r="AC169" i="1"/>
  <c r="AA169" i="1"/>
  <c r="Y169" i="1"/>
  <c r="W169" i="1"/>
  <c r="U169" i="1"/>
  <c r="S169" i="1"/>
  <c r="Q169" i="1"/>
  <c r="O169" i="1"/>
  <c r="M169" i="1"/>
  <c r="K169" i="1"/>
  <c r="I169" i="1"/>
  <c r="G169" i="1"/>
  <c r="D169" i="1"/>
  <c r="C169" i="1"/>
  <c r="AE168" i="1"/>
  <c r="AC168" i="1"/>
  <c r="AA168" i="1"/>
  <c r="Y168" i="1"/>
  <c r="W168" i="1"/>
  <c r="U168" i="1"/>
  <c r="S168" i="1"/>
  <c r="Q168" i="1"/>
  <c r="O168" i="1"/>
  <c r="M168" i="1"/>
  <c r="K168" i="1"/>
  <c r="I168" i="1"/>
  <c r="G168" i="1"/>
  <c r="D168" i="1"/>
  <c r="C168" i="1"/>
  <c r="AE167" i="1"/>
  <c r="AC167" i="1"/>
  <c r="AA167" i="1"/>
  <c r="Y167" i="1"/>
  <c r="W167" i="1"/>
  <c r="U167" i="1"/>
  <c r="S167" i="1"/>
  <c r="Q167" i="1"/>
  <c r="O167" i="1"/>
  <c r="M167" i="1"/>
  <c r="K167" i="1"/>
  <c r="I167" i="1"/>
  <c r="G167" i="1"/>
  <c r="D167" i="1"/>
  <c r="C167" i="1"/>
  <c r="AE166" i="1"/>
  <c r="AC166" i="1"/>
  <c r="AA166" i="1"/>
  <c r="Y166" i="1"/>
  <c r="W166" i="1"/>
  <c r="U166" i="1"/>
  <c r="S166" i="1"/>
  <c r="Q166" i="1"/>
  <c r="O166" i="1"/>
  <c r="M166" i="1"/>
  <c r="K166" i="1"/>
  <c r="I166" i="1"/>
  <c r="G166" i="1"/>
  <c r="D166" i="1"/>
  <c r="C166" i="1"/>
  <c r="AE165" i="1"/>
  <c r="AC165" i="1"/>
  <c r="AA165" i="1"/>
  <c r="Y165" i="1"/>
  <c r="W165" i="1"/>
  <c r="U165" i="1"/>
  <c r="S165" i="1"/>
  <c r="Q165" i="1"/>
  <c r="O165" i="1"/>
  <c r="M165" i="1"/>
  <c r="K165" i="1"/>
  <c r="I165" i="1"/>
  <c r="G165" i="1"/>
  <c r="D165" i="1"/>
  <c r="C165" i="1"/>
  <c r="AE164" i="1"/>
  <c r="AC164" i="1"/>
  <c r="AA164" i="1"/>
  <c r="Y164" i="1"/>
  <c r="W164" i="1"/>
  <c r="U164" i="1"/>
  <c r="S164" i="1"/>
  <c r="Q164" i="1"/>
  <c r="O164" i="1"/>
  <c r="M164" i="1"/>
  <c r="K164" i="1"/>
  <c r="I164" i="1"/>
  <c r="G164" i="1"/>
  <c r="D164" i="1"/>
  <c r="C164" i="1"/>
  <c r="AE163" i="1"/>
  <c r="AC163" i="1"/>
  <c r="AA163" i="1"/>
  <c r="Y163" i="1"/>
  <c r="W163" i="1"/>
  <c r="U163" i="1"/>
  <c r="S163" i="1"/>
  <c r="Q163" i="1"/>
  <c r="O163" i="1"/>
  <c r="M163" i="1"/>
  <c r="K163" i="1"/>
  <c r="I163" i="1"/>
  <c r="G163" i="1"/>
  <c r="D163" i="1"/>
  <c r="C163" i="1"/>
  <c r="AE162" i="1"/>
  <c r="AC162" i="1"/>
  <c r="AA162" i="1"/>
  <c r="Y162" i="1"/>
  <c r="W162" i="1"/>
  <c r="U162" i="1"/>
  <c r="S162" i="1"/>
  <c r="Q162" i="1"/>
  <c r="O162" i="1"/>
  <c r="M162" i="1"/>
  <c r="K162" i="1"/>
  <c r="I162" i="1"/>
  <c r="G162" i="1"/>
  <c r="D162" i="1"/>
  <c r="C162" i="1"/>
  <c r="AE161" i="1"/>
  <c r="AC161" i="1"/>
  <c r="AA161" i="1"/>
  <c r="Y161" i="1"/>
  <c r="W161" i="1"/>
  <c r="U161" i="1"/>
  <c r="S161" i="1"/>
  <c r="Q161" i="1"/>
  <c r="O161" i="1"/>
  <c r="M161" i="1"/>
  <c r="K161" i="1"/>
  <c r="I161" i="1"/>
  <c r="G161" i="1"/>
  <c r="D161" i="1"/>
  <c r="C161" i="1"/>
  <c r="AE160" i="1"/>
  <c r="AC160" i="1"/>
  <c r="AA160" i="1"/>
  <c r="Y160" i="1"/>
  <c r="W160" i="1"/>
  <c r="U160" i="1"/>
  <c r="S160" i="1"/>
  <c r="Q160" i="1"/>
  <c r="O160" i="1"/>
  <c r="M160" i="1"/>
  <c r="K160" i="1"/>
  <c r="I160" i="1"/>
  <c r="G160" i="1"/>
  <c r="D160" i="1"/>
  <c r="C160" i="1"/>
  <c r="AE159" i="1"/>
  <c r="AC159" i="1"/>
  <c r="AA159" i="1"/>
  <c r="Y159" i="1"/>
  <c r="W159" i="1"/>
  <c r="U159" i="1"/>
  <c r="S159" i="1"/>
  <c r="Q159" i="1"/>
  <c r="O159" i="1"/>
  <c r="M159" i="1"/>
  <c r="K159" i="1"/>
  <c r="I159" i="1"/>
  <c r="G159" i="1"/>
  <c r="D159" i="1"/>
  <c r="C159" i="1"/>
  <c r="AE158" i="1"/>
  <c r="AC158" i="1"/>
  <c r="AA158" i="1"/>
  <c r="Y158" i="1"/>
  <c r="W158" i="1"/>
  <c r="U158" i="1"/>
  <c r="S158" i="1"/>
  <c r="Q158" i="1"/>
  <c r="O158" i="1"/>
  <c r="M158" i="1"/>
  <c r="K158" i="1"/>
  <c r="I158" i="1"/>
  <c r="G158" i="1"/>
  <c r="D158" i="1"/>
  <c r="C158" i="1"/>
  <c r="AE157" i="1"/>
  <c r="AC157" i="1"/>
  <c r="AA157" i="1"/>
  <c r="Y157" i="1"/>
  <c r="W157" i="1"/>
  <c r="U157" i="1"/>
  <c r="S157" i="1"/>
  <c r="Q157" i="1"/>
  <c r="O157" i="1"/>
  <c r="M157" i="1"/>
  <c r="K157" i="1"/>
  <c r="I157" i="1"/>
  <c r="G157" i="1"/>
  <c r="D157" i="1"/>
  <c r="C157" i="1"/>
  <c r="AE156" i="1"/>
  <c r="AC156" i="1"/>
  <c r="AA156" i="1"/>
  <c r="Y156" i="1"/>
  <c r="W156" i="1"/>
  <c r="U156" i="1"/>
  <c r="S156" i="1"/>
  <c r="Q156" i="1"/>
  <c r="O156" i="1"/>
  <c r="M156" i="1"/>
  <c r="K156" i="1"/>
  <c r="I156" i="1"/>
  <c r="G156" i="1"/>
  <c r="D156" i="1"/>
  <c r="C156" i="1"/>
  <c r="AE155" i="1"/>
  <c r="AC155" i="1"/>
  <c r="AA155" i="1"/>
  <c r="Y155" i="1"/>
  <c r="W155" i="1"/>
  <c r="U155" i="1"/>
  <c r="S155" i="1"/>
  <c r="Q155" i="1"/>
  <c r="O155" i="1"/>
  <c r="M155" i="1"/>
  <c r="K155" i="1"/>
  <c r="I155" i="1"/>
  <c r="G155" i="1"/>
  <c r="D155" i="1"/>
  <c r="C155" i="1"/>
  <c r="AE154" i="1"/>
  <c r="AC154" i="1"/>
  <c r="AA154" i="1"/>
  <c r="Y154" i="1"/>
  <c r="W154" i="1"/>
  <c r="U154" i="1"/>
  <c r="S154" i="1"/>
  <c r="Q154" i="1"/>
  <c r="O154" i="1"/>
  <c r="M154" i="1"/>
  <c r="K154" i="1"/>
  <c r="I154" i="1"/>
  <c r="G154" i="1"/>
  <c r="D154" i="1"/>
  <c r="C154" i="1"/>
  <c r="AE153" i="1"/>
  <c r="AC153" i="1"/>
  <c r="AA153" i="1"/>
  <c r="Y153" i="1"/>
  <c r="W153" i="1"/>
  <c r="U153" i="1"/>
  <c r="S153" i="1"/>
  <c r="Q153" i="1"/>
  <c r="O153" i="1"/>
  <c r="M153" i="1"/>
  <c r="K153" i="1"/>
  <c r="I153" i="1"/>
  <c r="G153" i="1"/>
  <c r="D153" i="1"/>
  <c r="C153" i="1"/>
  <c r="AE152" i="1"/>
  <c r="AC152" i="1"/>
  <c r="AA152" i="1"/>
  <c r="Y152" i="1"/>
  <c r="W152" i="1"/>
  <c r="U152" i="1"/>
  <c r="S152" i="1"/>
  <c r="Q152" i="1"/>
  <c r="O152" i="1"/>
  <c r="M152" i="1"/>
  <c r="K152" i="1"/>
  <c r="I152" i="1"/>
  <c r="G152" i="1"/>
  <c r="D152" i="1"/>
  <c r="C152" i="1"/>
  <c r="AE151" i="1"/>
  <c r="AC151" i="1"/>
  <c r="AA151" i="1"/>
  <c r="Y151" i="1"/>
  <c r="W151" i="1"/>
  <c r="U151" i="1"/>
  <c r="S151" i="1"/>
  <c r="Q151" i="1"/>
  <c r="O151" i="1"/>
  <c r="M151" i="1"/>
  <c r="K151" i="1"/>
  <c r="I151" i="1"/>
  <c r="G151" i="1"/>
  <c r="D151" i="1"/>
  <c r="C151" i="1"/>
  <c r="AE150" i="1"/>
  <c r="AC150" i="1"/>
  <c r="AA150" i="1"/>
  <c r="Y150" i="1"/>
  <c r="W150" i="1"/>
  <c r="U150" i="1"/>
  <c r="S150" i="1"/>
  <c r="Q150" i="1"/>
  <c r="O150" i="1"/>
  <c r="M150" i="1"/>
  <c r="K150" i="1"/>
  <c r="I150" i="1"/>
  <c r="G150" i="1"/>
  <c r="D150" i="1"/>
  <c r="C150" i="1"/>
  <c r="AE149" i="1"/>
  <c r="AC149" i="1"/>
  <c r="AA149" i="1"/>
  <c r="Y149" i="1"/>
  <c r="W149" i="1"/>
  <c r="U149" i="1"/>
  <c r="S149" i="1"/>
  <c r="Q149" i="1"/>
  <c r="O149" i="1"/>
  <c r="M149" i="1"/>
  <c r="K149" i="1"/>
  <c r="I149" i="1"/>
  <c r="G149" i="1"/>
  <c r="D149" i="1"/>
  <c r="C149" i="1"/>
  <c r="AE148" i="1"/>
  <c r="AC148" i="1"/>
  <c r="AA148" i="1"/>
  <c r="Y148" i="1"/>
  <c r="W148" i="1"/>
  <c r="U148" i="1"/>
  <c r="S148" i="1"/>
  <c r="Q148" i="1"/>
  <c r="O148" i="1"/>
  <c r="M148" i="1"/>
  <c r="K148" i="1"/>
  <c r="I148" i="1"/>
  <c r="G148" i="1"/>
  <c r="D148" i="1"/>
  <c r="C148" i="1"/>
  <c r="AE147" i="1"/>
  <c r="AC147" i="1"/>
  <c r="AA147" i="1"/>
  <c r="Y147" i="1"/>
  <c r="W147" i="1"/>
  <c r="U147" i="1"/>
  <c r="S147" i="1"/>
  <c r="Q147" i="1"/>
  <c r="O147" i="1"/>
  <c r="M147" i="1"/>
  <c r="K147" i="1"/>
  <c r="I147" i="1"/>
  <c r="G147" i="1"/>
  <c r="D147" i="1"/>
  <c r="C147" i="1"/>
  <c r="AE146" i="1"/>
  <c r="AC146" i="1"/>
  <c r="AA146" i="1"/>
  <c r="Y146" i="1"/>
  <c r="W146" i="1"/>
  <c r="U146" i="1"/>
  <c r="S146" i="1"/>
  <c r="Q146" i="1"/>
  <c r="O146" i="1"/>
  <c r="M146" i="1"/>
  <c r="K146" i="1"/>
  <c r="I146" i="1"/>
  <c r="G146" i="1"/>
  <c r="D146" i="1"/>
  <c r="C146" i="1"/>
  <c r="AE145" i="1"/>
  <c r="AC145" i="1"/>
  <c r="AA145" i="1"/>
  <c r="Y145" i="1"/>
  <c r="W145" i="1"/>
  <c r="U145" i="1"/>
  <c r="S145" i="1"/>
  <c r="Q145" i="1"/>
  <c r="O145" i="1"/>
  <c r="M145" i="1"/>
  <c r="K145" i="1"/>
  <c r="I145" i="1"/>
  <c r="G145" i="1"/>
  <c r="D145" i="1"/>
  <c r="C145" i="1"/>
  <c r="AE144" i="1"/>
  <c r="AC144" i="1"/>
  <c r="AA144" i="1"/>
  <c r="Y144" i="1"/>
  <c r="W144" i="1"/>
  <c r="U144" i="1"/>
  <c r="S144" i="1"/>
  <c r="Q144" i="1"/>
  <c r="O144" i="1"/>
  <c r="M144" i="1"/>
  <c r="K144" i="1"/>
  <c r="I144" i="1"/>
  <c r="G144" i="1"/>
  <c r="D144" i="1"/>
  <c r="C144" i="1"/>
  <c r="AE143" i="1"/>
  <c r="AC143" i="1"/>
  <c r="AA143" i="1"/>
  <c r="Y143" i="1"/>
  <c r="W143" i="1"/>
  <c r="U143" i="1"/>
  <c r="S143" i="1"/>
  <c r="Q143" i="1"/>
  <c r="O143" i="1"/>
  <c r="M143" i="1"/>
  <c r="K143" i="1"/>
  <c r="I143" i="1"/>
  <c r="G143" i="1"/>
  <c r="D143" i="1"/>
  <c r="C143" i="1"/>
  <c r="AE142" i="1"/>
  <c r="AC142" i="1"/>
  <c r="AA142" i="1"/>
  <c r="Y142" i="1"/>
  <c r="W142" i="1"/>
  <c r="U142" i="1"/>
  <c r="S142" i="1"/>
  <c r="Q142" i="1"/>
  <c r="O142" i="1"/>
  <c r="M142" i="1"/>
  <c r="K142" i="1"/>
  <c r="I142" i="1"/>
  <c r="G142" i="1"/>
  <c r="D142" i="1"/>
  <c r="C142" i="1"/>
  <c r="AE141" i="1"/>
  <c r="AC141" i="1"/>
  <c r="AA141" i="1"/>
  <c r="Y141" i="1"/>
  <c r="W141" i="1"/>
  <c r="U141" i="1"/>
  <c r="S141" i="1"/>
  <c r="Q141" i="1"/>
  <c r="O141" i="1"/>
  <c r="M141" i="1"/>
  <c r="K141" i="1"/>
  <c r="I141" i="1"/>
  <c r="G141" i="1"/>
  <c r="D141" i="1"/>
  <c r="C141" i="1"/>
  <c r="AE140" i="1"/>
  <c r="AC140" i="1"/>
  <c r="AA140" i="1"/>
  <c r="Y140" i="1"/>
  <c r="W140" i="1"/>
  <c r="U140" i="1"/>
  <c r="S140" i="1"/>
  <c r="Q140" i="1"/>
  <c r="O140" i="1"/>
  <c r="M140" i="1"/>
  <c r="K140" i="1"/>
  <c r="I140" i="1"/>
  <c r="G140" i="1"/>
  <c r="D140" i="1"/>
  <c r="C140" i="1"/>
  <c r="AE139" i="1"/>
  <c r="AC139" i="1"/>
  <c r="AA139" i="1"/>
  <c r="Y139" i="1"/>
  <c r="W139" i="1"/>
  <c r="U139" i="1"/>
  <c r="S139" i="1"/>
  <c r="Q139" i="1"/>
  <c r="O139" i="1"/>
  <c r="M139" i="1"/>
  <c r="K139" i="1"/>
  <c r="I139" i="1"/>
  <c r="G139" i="1"/>
  <c r="D139" i="1"/>
  <c r="C139" i="1"/>
  <c r="AE138" i="1"/>
  <c r="AC138" i="1"/>
  <c r="AA138" i="1"/>
  <c r="Y138" i="1"/>
  <c r="W138" i="1"/>
  <c r="U138" i="1"/>
  <c r="S138" i="1"/>
  <c r="Q138" i="1"/>
  <c r="O138" i="1"/>
  <c r="M138" i="1"/>
  <c r="K138" i="1"/>
  <c r="I138" i="1"/>
  <c r="G138" i="1"/>
  <c r="D138" i="1"/>
  <c r="C138" i="1"/>
  <c r="AE137" i="1"/>
  <c r="AC137" i="1"/>
  <c r="AA137" i="1"/>
  <c r="Y137" i="1"/>
  <c r="W137" i="1"/>
  <c r="U137" i="1"/>
  <c r="S137" i="1"/>
  <c r="Q137" i="1"/>
  <c r="O137" i="1"/>
  <c r="M137" i="1"/>
  <c r="K137" i="1"/>
  <c r="I137" i="1"/>
  <c r="G137" i="1"/>
  <c r="D137" i="1"/>
  <c r="C137" i="1"/>
  <c r="AE136" i="1"/>
  <c r="AC136" i="1"/>
  <c r="AA136" i="1"/>
  <c r="Y136" i="1"/>
  <c r="W136" i="1"/>
  <c r="U136" i="1"/>
  <c r="S136" i="1"/>
  <c r="Q136" i="1"/>
  <c r="O136" i="1"/>
  <c r="M136" i="1"/>
  <c r="K136" i="1"/>
  <c r="I136" i="1"/>
  <c r="G136" i="1"/>
  <c r="D136" i="1"/>
  <c r="C136" i="1"/>
  <c r="AE135" i="1"/>
  <c r="AC135" i="1"/>
  <c r="AA135" i="1"/>
  <c r="Y135" i="1"/>
  <c r="W135" i="1"/>
  <c r="U135" i="1"/>
  <c r="S135" i="1"/>
  <c r="Q135" i="1"/>
  <c r="O135" i="1"/>
  <c r="M135" i="1"/>
  <c r="K135" i="1"/>
  <c r="I135" i="1"/>
  <c r="G135" i="1"/>
  <c r="D135" i="1"/>
  <c r="C135" i="1"/>
  <c r="AE134" i="1"/>
  <c r="AC134" i="1"/>
  <c r="AA134" i="1"/>
  <c r="Y134" i="1"/>
  <c r="W134" i="1"/>
  <c r="U134" i="1"/>
  <c r="S134" i="1"/>
  <c r="Q134" i="1"/>
  <c r="O134" i="1"/>
  <c r="M134" i="1"/>
  <c r="K134" i="1"/>
  <c r="I134" i="1"/>
  <c r="G134" i="1"/>
  <c r="D134" i="1"/>
  <c r="C134" i="1"/>
  <c r="AE133" i="1"/>
  <c r="AC133" i="1"/>
  <c r="AA133" i="1"/>
  <c r="Y133" i="1"/>
  <c r="W133" i="1"/>
  <c r="U133" i="1"/>
  <c r="S133" i="1"/>
  <c r="Q133" i="1"/>
  <c r="O133" i="1"/>
  <c r="M133" i="1"/>
  <c r="K133" i="1"/>
  <c r="I133" i="1"/>
  <c r="G133" i="1"/>
  <c r="D133" i="1"/>
  <c r="C133" i="1"/>
  <c r="AE132" i="1"/>
  <c r="AC132" i="1"/>
  <c r="AA132" i="1"/>
  <c r="Y132" i="1"/>
  <c r="W132" i="1"/>
  <c r="U132" i="1"/>
  <c r="S132" i="1"/>
  <c r="Q132" i="1"/>
  <c r="O132" i="1"/>
  <c r="M132" i="1"/>
  <c r="K132" i="1"/>
  <c r="I132" i="1"/>
  <c r="G132" i="1"/>
  <c r="D132" i="1"/>
  <c r="C132" i="1"/>
  <c r="AE131" i="1"/>
  <c r="AC131" i="1"/>
  <c r="AA131" i="1"/>
  <c r="Y131" i="1"/>
  <c r="W131" i="1"/>
  <c r="U131" i="1"/>
  <c r="S131" i="1"/>
  <c r="Q131" i="1"/>
  <c r="O131" i="1"/>
  <c r="M131" i="1"/>
  <c r="K131" i="1"/>
  <c r="I131" i="1"/>
  <c r="G131" i="1"/>
  <c r="D131" i="1"/>
  <c r="C131" i="1"/>
  <c r="AE130" i="1"/>
  <c r="AC130" i="1"/>
  <c r="AA130" i="1"/>
  <c r="Y130" i="1"/>
  <c r="W130" i="1"/>
  <c r="U130" i="1"/>
  <c r="S130" i="1"/>
  <c r="Q130" i="1"/>
  <c r="O130" i="1"/>
  <c r="M130" i="1"/>
  <c r="K130" i="1"/>
  <c r="I130" i="1"/>
  <c r="G130" i="1"/>
  <c r="D130" i="1"/>
  <c r="C130" i="1"/>
  <c r="AE129" i="1"/>
  <c r="AC129" i="1"/>
  <c r="AA129" i="1"/>
  <c r="Y129" i="1"/>
  <c r="W129" i="1"/>
  <c r="U129" i="1"/>
  <c r="S129" i="1"/>
  <c r="Q129" i="1"/>
  <c r="O129" i="1"/>
  <c r="M129" i="1"/>
  <c r="K129" i="1"/>
  <c r="I129" i="1"/>
  <c r="G129" i="1"/>
  <c r="D129" i="1"/>
  <c r="C129" i="1"/>
  <c r="AE128" i="1"/>
  <c r="AC128" i="1"/>
  <c r="AA128" i="1"/>
  <c r="Y128" i="1"/>
  <c r="W128" i="1"/>
  <c r="U128" i="1"/>
  <c r="S128" i="1"/>
  <c r="Q128" i="1"/>
  <c r="O128" i="1"/>
  <c r="M128" i="1"/>
  <c r="K128" i="1"/>
  <c r="I128" i="1"/>
  <c r="G128" i="1"/>
  <c r="D128" i="1"/>
  <c r="C128" i="1"/>
  <c r="AE127" i="1"/>
  <c r="AC127" i="1"/>
  <c r="AA127" i="1"/>
  <c r="Y127" i="1"/>
  <c r="W127" i="1"/>
  <c r="U127" i="1"/>
  <c r="S127" i="1"/>
  <c r="Q127" i="1"/>
  <c r="O127" i="1"/>
  <c r="M127" i="1"/>
  <c r="K127" i="1"/>
  <c r="I127" i="1"/>
  <c r="G127" i="1"/>
  <c r="D127" i="1"/>
  <c r="C127" i="1"/>
  <c r="AE126" i="1"/>
  <c r="AC126" i="1"/>
  <c r="AA126" i="1"/>
  <c r="Y126" i="1"/>
  <c r="W126" i="1"/>
  <c r="U126" i="1"/>
  <c r="S126" i="1"/>
  <c r="Q126" i="1"/>
  <c r="O126" i="1"/>
  <c r="M126" i="1"/>
  <c r="K126" i="1"/>
  <c r="I126" i="1"/>
  <c r="G126" i="1"/>
  <c r="D126" i="1"/>
  <c r="C126" i="1"/>
  <c r="AE125" i="1"/>
  <c r="AC125" i="1"/>
  <c r="AA125" i="1"/>
  <c r="Y125" i="1"/>
  <c r="W125" i="1"/>
  <c r="U125" i="1"/>
  <c r="S125" i="1"/>
  <c r="Q125" i="1"/>
  <c r="O125" i="1"/>
  <c r="M125" i="1"/>
  <c r="K125" i="1"/>
  <c r="I125" i="1"/>
  <c r="G125" i="1"/>
  <c r="D125" i="1"/>
  <c r="C125" i="1"/>
  <c r="AE124" i="1"/>
  <c r="AC124" i="1"/>
  <c r="AA124" i="1"/>
  <c r="Y124" i="1"/>
  <c r="W124" i="1"/>
  <c r="U124" i="1"/>
  <c r="S124" i="1"/>
  <c r="Q124" i="1"/>
  <c r="O124" i="1"/>
  <c r="M124" i="1"/>
  <c r="K124" i="1"/>
  <c r="I124" i="1"/>
  <c r="G124" i="1"/>
  <c r="D124" i="1"/>
  <c r="C124" i="1"/>
  <c r="AE123" i="1"/>
  <c r="AC123" i="1"/>
  <c r="AA123" i="1"/>
  <c r="Y123" i="1"/>
  <c r="W123" i="1"/>
  <c r="U123" i="1"/>
  <c r="S123" i="1"/>
  <c r="Q123" i="1"/>
  <c r="O123" i="1"/>
  <c r="M123" i="1"/>
  <c r="K123" i="1"/>
  <c r="I123" i="1"/>
  <c r="G123" i="1"/>
  <c r="D123" i="1"/>
  <c r="C123" i="1"/>
  <c r="AE122" i="1"/>
  <c r="AC122" i="1"/>
  <c r="AA122" i="1"/>
  <c r="Y122" i="1"/>
  <c r="W122" i="1"/>
  <c r="U122" i="1"/>
  <c r="S122" i="1"/>
  <c r="Q122" i="1"/>
  <c r="O122" i="1"/>
  <c r="M122" i="1"/>
  <c r="K122" i="1"/>
  <c r="I122" i="1"/>
  <c r="G122" i="1"/>
  <c r="D122" i="1"/>
  <c r="C122" i="1"/>
  <c r="AE121" i="1"/>
  <c r="AC121" i="1"/>
  <c r="AA121" i="1"/>
  <c r="Y121" i="1"/>
  <c r="W121" i="1"/>
  <c r="U121" i="1"/>
  <c r="S121" i="1"/>
  <c r="Q121" i="1"/>
  <c r="O121" i="1"/>
  <c r="M121" i="1"/>
  <c r="K121" i="1"/>
  <c r="I121" i="1"/>
  <c r="G121" i="1"/>
  <c r="D121" i="1"/>
  <c r="C121" i="1"/>
  <c r="AE120" i="1"/>
  <c r="AC120" i="1"/>
  <c r="AA120" i="1"/>
  <c r="Y120" i="1"/>
  <c r="W120" i="1"/>
  <c r="U120" i="1"/>
  <c r="S120" i="1"/>
  <c r="Q120" i="1"/>
  <c r="O120" i="1"/>
  <c r="M120" i="1"/>
  <c r="K120" i="1"/>
  <c r="I120" i="1"/>
  <c r="G120" i="1"/>
  <c r="D120" i="1"/>
  <c r="C120" i="1"/>
  <c r="AE119" i="1"/>
  <c r="AC119" i="1"/>
  <c r="AA119" i="1"/>
  <c r="Y119" i="1"/>
  <c r="W119" i="1"/>
  <c r="U119" i="1"/>
  <c r="S119" i="1"/>
  <c r="Q119" i="1"/>
  <c r="O119" i="1"/>
  <c r="M119" i="1"/>
  <c r="K119" i="1"/>
  <c r="I119" i="1"/>
  <c r="G119" i="1"/>
  <c r="D119" i="1"/>
  <c r="C119" i="1"/>
  <c r="AE118" i="1"/>
  <c r="AC118" i="1"/>
  <c r="AA118" i="1"/>
  <c r="Y118" i="1"/>
  <c r="W118" i="1"/>
  <c r="U118" i="1"/>
  <c r="S118" i="1"/>
  <c r="Q118" i="1"/>
  <c r="O118" i="1"/>
  <c r="M118" i="1"/>
  <c r="K118" i="1"/>
  <c r="I118" i="1"/>
  <c r="G118" i="1"/>
  <c r="D118" i="1"/>
  <c r="C118" i="1"/>
  <c r="AE117" i="1"/>
  <c r="AC117" i="1"/>
  <c r="AA117" i="1"/>
  <c r="Y117" i="1"/>
  <c r="W117" i="1"/>
  <c r="U117" i="1"/>
  <c r="S117" i="1"/>
  <c r="Q117" i="1"/>
  <c r="O117" i="1"/>
  <c r="M117" i="1"/>
  <c r="K117" i="1"/>
  <c r="I117" i="1"/>
  <c r="G117" i="1"/>
  <c r="D117" i="1"/>
  <c r="C117" i="1"/>
  <c r="AE116" i="1"/>
  <c r="AC116" i="1"/>
  <c r="AA116" i="1"/>
  <c r="Y116" i="1"/>
  <c r="W116" i="1"/>
  <c r="U116" i="1"/>
  <c r="S116" i="1"/>
  <c r="Q116" i="1"/>
  <c r="O116" i="1"/>
  <c r="M116" i="1"/>
  <c r="K116" i="1"/>
  <c r="I116" i="1"/>
  <c r="G116" i="1"/>
  <c r="D116" i="1"/>
  <c r="C116" i="1"/>
  <c r="AE115" i="1"/>
  <c r="AC115" i="1"/>
  <c r="AA115" i="1"/>
  <c r="Y115" i="1"/>
  <c r="W115" i="1"/>
  <c r="U115" i="1"/>
  <c r="S115" i="1"/>
  <c r="Q115" i="1"/>
  <c r="O115" i="1"/>
  <c r="M115" i="1"/>
  <c r="K115" i="1"/>
  <c r="I115" i="1"/>
  <c r="G115" i="1"/>
  <c r="D115" i="1"/>
  <c r="C115" i="1"/>
  <c r="AE114" i="1"/>
  <c r="AC114" i="1"/>
  <c r="AA114" i="1"/>
  <c r="Y114" i="1"/>
  <c r="W114" i="1"/>
  <c r="U114" i="1"/>
  <c r="S114" i="1"/>
  <c r="Q114" i="1"/>
  <c r="O114" i="1"/>
  <c r="M114" i="1"/>
  <c r="K114" i="1"/>
  <c r="I114" i="1"/>
  <c r="G114" i="1"/>
  <c r="D114" i="1"/>
  <c r="C114" i="1"/>
  <c r="AE113" i="1"/>
  <c r="AC113" i="1"/>
  <c r="AA113" i="1"/>
  <c r="Y113" i="1"/>
  <c r="W113" i="1"/>
  <c r="U113" i="1"/>
  <c r="S113" i="1"/>
  <c r="Q113" i="1"/>
  <c r="O113" i="1"/>
  <c r="M113" i="1"/>
  <c r="K113" i="1"/>
  <c r="I113" i="1"/>
  <c r="G113" i="1"/>
  <c r="D113" i="1"/>
  <c r="C113" i="1"/>
  <c r="AE112" i="1"/>
  <c r="AC112" i="1"/>
  <c r="AA112" i="1"/>
  <c r="Y112" i="1"/>
  <c r="W112" i="1"/>
  <c r="U112" i="1"/>
  <c r="S112" i="1"/>
  <c r="Q112" i="1"/>
  <c r="O112" i="1"/>
  <c r="M112" i="1"/>
  <c r="K112" i="1"/>
  <c r="I112" i="1"/>
  <c r="G112" i="1"/>
  <c r="D112" i="1"/>
  <c r="C112" i="1"/>
  <c r="AE111" i="1"/>
  <c r="AC111" i="1"/>
  <c r="AA111" i="1"/>
  <c r="Y111" i="1"/>
  <c r="W111" i="1"/>
  <c r="U111" i="1"/>
  <c r="S111" i="1"/>
  <c r="Q111" i="1"/>
  <c r="O111" i="1"/>
  <c r="M111" i="1"/>
  <c r="K111" i="1"/>
  <c r="I111" i="1"/>
  <c r="G111" i="1"/>
  <c r="D111" i="1"/>
  <c r="C111" i="1"/>
  <c r="AE110" i="1"/>
  <c r="AC110" i="1"/>
  <c r="AA110" i="1"/>
  <c r="Y110" i="1"/>
  <c r="W110" i="1"/>
  <c r="U110" i="1"/>
  <c r="S110" i="1"/>
  <c r="Q110" i="1"/>
  <c r="O110" i="1"/>
  <c r="M110" i="1"/>
  <c r="K110" i="1"/>
  <c r="I110" i="1"/>
  <c r="G110" i="1"/>
  <c r="D110" i="1"/>
  <c r="C110" i="1"/>
  <c r="AE109" i="1"/>
  <c r="AC109" i="1"/>
  <c r="AA109" i="1"/>
  <c r="Y109" i="1"/>
  <c r="W109" i="1"/>
  <c r="U109" i="1"/>
  <c r="S109" i="1"/>
  <c r="Q109" i="1"/>
  <c r="O109" i="1"/>
  <c r="M109" i="1"/>
  <c r="K109" i="1"/>
  <c r="I109" i="1"/>
  <c r="G109" i="1"/>
  <c r="D109" i="1"/>
  <c r="C109" i="1"/>
  <c r="AE108" i="1"/>
  <c r="AC108" i="1"/>
  <c r="AA108" i="1"/>
  <c r="Y108" i="1"/>
  <c r="W108" i="1"/>
  <c r="U108" i="1"/>
  <c r="S108" i="1"/>
  <c r="Q108" i="1"/>
  <c r="O108" i="1"/>
  <c r="M108" i="1"/>
  <c r="K108" i="1"/>
  <c r="I108" i="1"/>
  <c r="G108" i="1"/>
  <c r="D108" i="1"/>
  <c r="C108" i="1"/>
  <c r="AE107" i="1"/>
  <c r="AC107" i="1"/>
  <c r="AA107" i="1"/>
  <c r="Y107" i="1"/>
  <c r="W107" i="1"/>
  <c r="U107" i="1"/>
  <c r="S107" i="1"/>
  <c r="Q107" i="1"/>
  <c r="O107" i="1"/>
  <c r="M107" i="1"/>
  <c r="K107" i="1"/>
  <c r="I107" i="1"/>
  <c r="G107" i="1"/>
  <c r="D107" i="1"/>
  <c r="C107" i="1"/>
  <c r="AE106" i="1"/>
  <c r="AC106" i="1"/>
  <c r="AA106" i="1"/>
  <c r="Y106" i="1"/>
  <c r="W106" i="1"/>
  <c r="U106" i="1"/>
  <c r="S106" i="1"/>
  <c r="Q106" i="1"/>
  <c r="O106" i="1"/>
  <c r="M106" i="1"/>
  <c r="K106" i="1"/>
  <c r="I106" i="1"/>
  <c r="G106" i="1"/>
  <c r="D106" i="1"/>
  <c r="C106" i="1"/>
  <c r="AE105" i="1"/>
  <c r="AC105" i="1"/>
  <c r="AA105" i="1"/>
  <c r="Y105" i="1"/>
  <c r="W105" i="1"/>
  <c r="U105" i="1"/>
  <c r="S105" i="1"/>
  <c r="Q105" i="1"/>
  <c r="O105" i="1"/>
  <c r="M105" i="1"/>
  <c r="K105" i="1"/>
  <c r="I105" i="1"/>
  <c r="G105" i="1"/>
  <c r="D105" i="1"/>
  <c r="C105" i="1"/>
  <c r="AE104" i="1"/>
  <c r="AC104" i="1"/>
  <c r="AA104" i="1"/>
  <c r="Y104" i="1"/>
  <c r="W104" i="1"/>
  <c r="U104" i="1"/>
  <c r="S104" i="1"/>
  <c r="Q104" i="1"/>
  <c r="O104" i="1"/>
  <c r="M104" i="1"/>
  <c r="K104" i="1"/>
  <c r="I104" i="1"/>
  <c r="G104" i="1"/>
  <c r="D104" i="1"/>
  <c r="C104" i="1"/>
  <c r="AE103" i="1"/>
  <c r="AC103" i="1"/>
  <c r="AA103" i="1"/>
  <c r="Y103" i="1"/>
  <c r="W103" i="1"/>
  <c r="U103" i="1"/>
  <c r="S103" i="1"/>
  <c r="Q103" i="1"/>
  <c r="O103" i="1"/>
  <c r="M103" i="1"/>
  <c r="K103" i="1"/>
  <c r="I103" i="1"/>
  <c r="G103" i="1"/>
  <c r="D103" i="1"/>
  <c r="C103" i="1"/>
  <c r="AE102" i="1"/>
  <c r="AC102" i="1"/>
  <c r="AA102" i="1"/>
  <c r="Y102" i="1"/>
  <c r="W102" i="1"/>
  <c r="U102" i="1"/>
  <c r="S102" i="1"/>
  <c r="Q102" i="1"/>
  <c r="O102" i="1"/>
  <c r="M102" i="1"/>
  <c r="K102" i="1"/>
  <c r="I102" i="1"/>
  <c r="G102" i="1"/>
  <c r="D102" i="1"/>
  <c r="C102" i="1"/>
  <c r="AE101" i="1"/>
  <c r="AC101" i="1"/>
  <c r="AA101" i="1"/>
  <c r="Y101" i="1"/>
  <c r="W101" i="1"/>
  <c r="U101" i="1"/>
  <c r="S101" i="1"/>
  <c r="Q101" i="1"/>
  <c r="O101" i="1"/>
  <c r="M101" i="1"/>
  <c r="K101" i="1"/>
  <c r="I101" i="1"/>
  <c r="G101" i="1"/>
  <c r="D101" i="1"/>
  <c r="C101" i="1"/>
  <c r="AE100" i="1"/>
  <c r="AC100" i="1"/>
  <c r="AA100" i="1"/>
  <c r="Y100" i="1"/>
  <c r="W100" i="1"/>
  <c r="U100" i="1"/>
  <c r="S100" i="1"/>
  <c r="Q100" i="1"/>
  <c r="O100" i="1"/>
  <c r="M100" i="1"/>
  <c r="K100" i="1"/>
  <c r="I100" i="1"/>
  <c r="G100" i="1"/>
  <c r="D100" i="1"/>
  <c r="C100" i="1"/>
  <c r="AE99" i="1"/>
  <c r="AC99" i="1"/>
  <c r="AA99" i="1"/>
  <c r="Y99" i="1"/>
  <c r="W99" i="1"/>
  <c r="U99" i="1"/>
  <c r="S99" i="1"/>
  <c r="Q99" i="1"/>
  <c r="O99" i="1"/>
  <c r="M99" i="1"/>
  <c r="K99" i="1"/>
  <c r="I99" i="1"/>
  <c r="G99" i="1"/>
  <c r="D99" i="1"/>
  <c r="C99" i="1"/>
  <c r="AE98" i="1"/>
  <c r="AC98" i="1"/>
  <c r="AA98" i="1"/>
  <c r="Y98" i="1"/>
  <c r="W98" i="1"/>
  <c r="U98" i="1"/>
  <c r="S98" i="1"/>
  <c r="Q98" i="1"/>
  <c r="O98" i="1"/>
  <c r="M98" i="1"/>
  <c r="K98" i="1"/>
  <c r="I98" i="1"/>
  <c r="G98" i="1"/>
  <c r="D98" i="1"/>
  <c r="C98" i="1"/>
  <c r="AE97" i="1"/>
  <c r="AC97" i="1"/>
  <c r="AA97" i="1"/>
  <c r="Y97" i="1"/>
  <c r="W97" i="1"/>
  <c r="U97" i="1"/>
  <c r="S97" i="1"/>
  <c r="Q97" i="1"/>
  <c r="O97" i="1"/>
  <c r="M97" i="1"/>
  <c r="K97" i="1"/>
  <c r="I97" i="1"/>
  <c r="G97" i="1"/>
  <c r="D97" i="1"/>
  <c r="C97" i="1"/>
  <c r="AE96" i="1"/>
  <c r="AC96" i="1"/>
  <c r="AA96" i="1"/>
  <c r="Y96" i="1"/>
  <c r="W96" i="1"/>
  <c r="U96" i="1"/>
  <c r="S96" i="1"/>
  <c r="Q96" i="1"/>
  <c r="O96" i="1"/>
  <c r="M96" i="1"/>
  <c r="K96" i="1"/>
  <c r="I96" i="1"/>
  <c r="G96" i="1"/>
  <c r="D96" i="1"/>
  <c r="C96" i="1"/>
  <c r="AE95" i="1"/>
  <c r="AC95" i="1"/>
  <c r="AA95" i="1"/>
  <c r="Y95" i="1"/>
  <c r="W95" i="1"/>
  <c r="U95" i="1"/>
  <c r="S95" i="1"/>
  <c r="Q95" i="1"/>
  <c r="O95" i="1"/>
  <c r="M95" i="1"/>
  <c r="K95" i="1"/>
  <c r="I95" i="1"/>
  <c r="G95" i="1"/>
  <c r="D95" i="1"/>
  <c r="C95" i="1"/>
  <c r="AE94" i="1"/>
  <c r="AC94" i="1"/>
  <c r="AA94" i="1"/>
  <c r="Y94" i="1"/>
  <c r="W94" i="1"/>
  <c r="U94" i="1"/>
  <c r="S94" i="1"/>
  <c r="Q94" i="1"/>
  <c r="O94" i="1"/>
  <c r="M94" i="1"/>
  <c r="K94" i="1"/>
  <c r="I94" i="1"/>
  <c r="G94" i="1"/>
  <c r="D94" i="1"/>
  <c r="C94" i="1"/>
  <c r="AE93" i="1"/>
  <c r="AC93" i="1"/>
  <c r="AA93" i="1"/>
  <c r="Y93" i="1"/>
  <c r="W93" i="1"/>
  <c r="U93" i="1"/>
  <c r="S93" i="1"/>
  <c r="Q93" i="1"/>
  <c r="O93" i="1"/>
  <c r="M93" i="1"/>
  <c r="K93" i="1"/>
  <c r="I93" i="1"/>
  <c r="G93" i="1"/>
  <c r="D93" i="1"/>
  <c r="C93" i="1"/>
  <c r="AE92" i="1"/>
  <c r="AC92" i="1"/>
  <c r="AA92" i="1"/>
  <c r="Y92" i="1"/>
  <c r="W92" i="1"/>
  <c r="U92" i="1"/>
  <c r="S92" i="1"/>
  <c r="Q92" i="1"/>
  <c r="O92" i="1"/>
  <c r="M92" i="1"/>
  <c r="K92" i="1"/>
  <c r="I92" i="1"/>
  <c r="G92" i="1"/>
  <c r="D92" i="1"/>
  <c r="C92" i="1"/>
  <c r="AE91" i="1"/>
  <c r="AC91" i="1"/>
  <c r="AA91" i="1"/>
  <c r="Y91" i="1"/>
  <c r="W91" i="1"/>
  <c r="U91" i="1"/>
  <c r="S91" i="1"/>
  <c r="Q91" i="1"/>
  <c r="O91" i="1"/>
  <c r="M91" i="1"/>
  <c r="K91" i="1"/>
  <c r="I91" i="1"/>
  <c r="G91" i="1"/>
  <c r="D91" i="1"/>
  <c r="C91" i="1"/>
  <c r="AE90" i="1"/>
  <c r="AC90" i="1"/>
  <c r="AA90" i="1"/>
  <c r="Y90" i="1"/>
  <c r="W90" i="1"/>
  <c r="U90" i="1"/>
  <c r="S90" i="1"/>
  <c r="Q90" i="1"/>
  <c r="O90" i="1"/>
  <c r="M90" i="1"/>
  <c r="K90" i="1"/>
  <c r="I90" i="1"/>
  <c r="G90" i="1"/>
  <c r="D90" i="1"/>
  <c r="C90" i="1"/>
  <c r="AE89" i="1"/>
  <c r="AC89" i="1"/>
  <c r="AA89" i="1"/>
  <c r="Y89" i="1"/>
  <c r="W89" i="1"/>
  <c r="U89" i="1"/>
  <c r="S89" i="1"/>
  <c r="Q89" i="1"/>
  <c r="O89" i="1"/>
  <c r="M89" i="1"/>
  <c r="K89" i="1"/>
  <c r="I89" i="1"/>
  <c r="G89" i="1"/>
  <c r="D89" i="1"/>
  <c r="C89" i="1"/>
  <c r="AE88" i="1"/>
  <c r="AC88" i="1"/>
  <c r="AA88" i="1"/>
  <c r="Y88" i="1"/>
  <c r="W88" i="1"/>
  <c r="U88" i="1"/>
  <c r="S88" i="1"/>
  <c r="Q88" i="1"/>
  <c r="O88" i="1"/>
  <c r="M88" i="1"/>
  <c r="K88" i="1"/>
  <c r="I88" i="1"/>
  <c r="G88" i="1"/>
  <c r="D88" i="1"/>
  <c r="C88" i="1"/>
  <c r="AE87" i="1"/>
  <c r="AC87" i="1"/>
  <c r="AA87" i="1"/>
  <c r="Y87" i="1"/>
  <c r="W87" i="1"/>
  <c r="U87" i="1"/>
  <c r="S87" i="1"/>
  <c r="Q87" i="1"/>
  <c r="O87" i="1"/>
  <c r="M87" i="1"/>
  <c r="K87" i="1"/>
  <c r="I87" i="1"/>
  <c r="G87" i="1"/>
  <c r="D87" i="1"/>
  <c r="C87" i="1"/>
  <c r="AE86" i="1"/>
  <c r="AC86" i="1"/>
  <c r="AA86" i="1"/>
  <c r="Y86" i="1"/>
  <c r="W86" i="1"/>
  <c r="U86" i="1"/>
  <c r="S86" i="1"/>
  <c r="Q86" i="1"/>
  <c r="O86" i="1"/>
  <c r="M86" i="1"/>
  <c r="K86" i="1"/>
  <c r="I86" i="1"/>
  <c r="G86" i="1"/>
  <c r="D86" i="1"/>
  <c r="C86" i="1"/>
  <c r="AE85" i="1"/>
  <c r="AC85" i="1"/>
  <c r="AA85" i="1"/>
  <c r="Y85" i="1"/>
  <c r="W85" i="1"/>
  <c r="U85" i="1"/>
  <c r="S85" i="1"/>
  <c r="Q85" i="1"/>
  <c r="O85" i="1"/>
  <c r="M85" i="1"/>
  <c r="K85" i="1"/>
  <c r="I85" i="1"/>
  <c r="G85" i="1"/>
  <c r="D85" i="1"/>
  <c r="C85" i="1"/>
  <c r="AE84" i="1"/>
  <c r="AC84" i="1"/>
  <c r="AA84" i="1"/>
  <c r="Y84" i="1"/>
  <c r="W84" i="1"/>
  <c r="U84" i="1"/>
  <c r="S84" i="1"/>
  <c r="Q84" i="1"/>
  <c r="O84" i="1"/>
  <c r="M84" i="1"/>
  <c r="K84" i="1"/>
  <c r="I84" i="1"/>
  <c r="G84" i="1"/>
  <c r="D84" i="1"/>
  <c r="C84" i="1"/>
  <c r="AE83" i="1"/>
  <c r="AC83" i="1"/>
  <c r="AA83" i="1"/>
  <c r="Y83" i="1"/>
  <c r="W83" i="1"/>
  <c r="U83" i="1"/>
  <c r="S83" i="1"/>
  <c r="Q83" i="1"/>
  <c r="O83" i="1"/>
  <c r="M83" i="1"/>
  <c r="K83" i="1"/>
  <c r="I83" i="1"/>
  <c r="G83" i="1"/>
  <c r="D83" i="1"/>
  <c r="C83" i="1"/>
  <c r="AE82" i="1"/>
  <c r="AC82" i="1"/>
  <c r="AA82" i="1"/>
  <c r="Y82" i="1"/>
  <c r="W82" i="1"/>
  <c r="U82" i="1"/>
  <c r="S82" i="1"/>
  <c r="Q82" i="1"/>
  <c r="O82" i="1"/>
  <c r="M82" i="1"/>
  <c r="K82" i="1"/>
  <c r="I82" i="1"/>
  <c r="G82" i="1"/>
  <c r="D82" i="1"/>
  <c r="C82" i="1"/>
  <c r="AE81" i="1"/>
  <c r="AC81" i="1"/>
  <c r="AA81" i="1"/>
  <c r="Y81" i="1"/>
  <c r="W81" i="1"/>
  <c r="U81" i="1"/>
  <c r="S81" i="1"/>
  <c r="Q81" i="1"/>
  <c r="O81" i="1"/>
  <c r="M81" i="1"/>
  <c r="K81" i="1"/>
  <c r="I81" i="1"/>
  <c r="G81" i="1"/>
  <c r="D81" i="1"/>
  <c r="C81" i="1"/>
  <c r="AE80" i="1"/>
  <c r="AC80" i="1"/>
  <c r="AA80" i="1"/>
  <c r="Y80" i="1"/>
  <c r="W80" i="1"/>
  <c r="U80" i="1"/>
  <c r="S80" i="1"/>
  <c r="Q80" i="1"/>
  <c r="O80" i="1"/>
  <c r="M80" i="1"/>
  <c r="K80" i="1"/>
  <c r="I80" i="1"/>
  <c r="G80" i="1"/>
  <c r="D80" i="1"/>
  <c r="C80" i="1"/>
  <c r="AE79" i="1"/>
  <c r="AC79" i="1"/>
  <c r="AA79" i="1"/>
  <c r="Y79" i="1"/>
  <c r="W79" i="1"/>
  <c r="U79" i="1"/>
  <c r="S79" i="1"/>
  <c r="Q79" i="1"/>
  <c r="O79" i="1"/>
  <c r="M79" i="1"/>
  <c r="K79" i="1"/>
  <c r="I79" i="1"/>
  <c r="G79" i="1"/>
  <c r="D79" i="1"/>
  <c r="C79" i="1"/>
  <c r="AE78" i="1"/>
  <c r="AC78" i="1"/>
  <c r="AA78" i="1"/>
  <c r="Y78" i="1"/>
  <c r="W78" i="1"/>
  <c r="U78" i="1"/>
  <c r="S78" i="1"/>
  <c r="Q78" i="1"/>
  <c r="O78" i="1"/>
  <c r="M78" i="1"/>
  <c r="K78" i="1"/>
  <c r="I78" i="1"/>
  <c r="G78" i="1"/>
  <c r="D78" i="1"/>
  <c r="C78" i="1"/>
  <c r="AE77" i="1"/>
  <c r="AC77" i="1"/>
  <c r="AA77" i="1"/>
  <c r="Y77" i="1"/>
  <c r="W77" i="1"/>
  <c r="U77" i="1"/>
  <c r="S77" i="1"/>
  <c r="Q77" i="1"/>
  <c r="O77" i="1"/>
  <c r="M77" i="1"/>
  <c r="K77" i="1"/>
  <c r="I77" i="1"/>
  <c r="G77" i="1"/>
  <c r="D77" i="1"/>
  <c r="C77" i="1"/>
  <c r="AE76" i="1"/>
  <c r="AC76" i="1"/>
  <c r="AA76" i="1"/>
  <c r="Y76" i="1"/>
  <c r="W76" i="1"/>
  <c r="U76" i="1"/>
  <c r="S76" i="1"/>
  <c r="Q76" i="1"/>
  <c r="O76" i="1"/>
  <c r="M76" i="1"/>
  <c r="K76" i="1"/>
  <c r="I76" i="1"/>
  <c r="G76" i="1"/>
  <c r="D76" i="1"/>
  <c r="C76" i="1"/>
  <c r="AE75" i="1"/>
  <c r="AC75" i="1"/>
  <c r="AA75" i="1"/>
  <c r="Y75" i="1"/>
  <c r="W75" i="1"/>
  <c r="U75" i="1"/>
  <c r="S75" i="1"/>
  <c r="Q75" i="1"/>
  <c r="O75" i="1"/>
  <c r="M75" i="1"/>
  <c r="K75" i="1"/>
  <c r="I75" i="1"/>
  <c r="G75" i="1"/>
  <c r="D75" i="1"/>
  <c r="C75" i="1"/>
  <c r="AE74" i="1"/>
  <c r="AC74" i="1"/>
  <c r="AA74" i="1"/>
  <c r="Y74" i="1"/>
  <c r="W74" i="1"/>
  <c r="U74" i="1"/>
  <c r="S74" i="1"/>
  <c r="Q74" i="1"/>
  <c r="O74" i="1"/>
  <c r="M74" i="1"/>
  <c r="K74" i="1"/>
  <c r="I74" i="1"/>
  <c r="G74" i="1"/>
  <c r="D74" i="1"/>
  <c r="C74" i="1"/>
  <c r="AE73" i="1"/>
  <c r="AC73" i="1"/>
  <c r="AA73" i="1"/>
  <c r="Y73" i="1"/>
  <c r="W73" i="1"/>
  <c r="U73" i="1"/>
  <c r="S73" i="1"/>
  <c r="Q73" i="1"/>
  <c r="O73" i="1"/>
  <c r="M73" i="1"/>
  <c r="K73" i="1"/>
  <c r="I73" i="1"/>
  <c r="G73" i="1"/>
  <c r="D73" i="1"/>
  <c r="C73" i="1"/>
  <c r="AE72" i="1"/>
  <c r="AC72" i="1"/>
  <c r="AA72" i="1"/>
  <c r="Y72" i="1"/>
  <c r="W72" i="1"/>
  <c r="U72" i="1"/>
  <c r="S72" i="1"/>
  <c r="Q72" i="1"/>
  <c r="O72" i="1"/>
  <c r="M72" i="1"/>
  <c r="K72" i="1"/>
  <c r="I72" i="1"/>
  <c r="G72" i="1"/>
  <c r="D72" i="1"/>
  <c r="C72" i="1"/>
  <c r="AE71" i="1"/>
  <c r="AC71" i="1"/>
  <c r="AA71" i="1"/>
  <c r="Y71" i="1"/>
  <c r="W71" i="1"/>
  <c r="U71" i="1"/>
  <c r="S71" i="1"/>
  <c r="Q71" i="1"/>
  <c r="O71" i="1"/>
  <c r="M71" i="1"/>
  <c r="K71" i="1"/>
  <c r="I71" i="1"/>
  <c r="G71" i="1"/>
  <c r="D71" i="1"/>
  <c r="C71" i="1"/>
  <c r="AE70" i="1"/>
  <c r="AC70" i="1"/>
  <c r="AA70" i="1"/>
  <c r="Y70" i="1"/>
  <c r="W70" i="1"/>
  <c r="U70" i="1"/>
  <c r="S70" i="1"/>
  <c r="Q70" i="1"/>
  <c r="O70" i="1"/>
  <c r="M70" i="1"/>
  <c r="K70" i="1"/>
  <c r="I70" i="1"/>
  <c r="G70" i="1"/>
  <c r="D70" i="1"/>
  <c r="C70" i="1"/>
  <c r="AE69" i="1"/>
  <c r="AC69" i="1"/>
  <c r="AA69" i="1"/>
  <c r="Y69" i="1"/>
  <c r="W69" i="1"/>
  <c r="U69" i="1"/>
  <c r="S69" i="1"/>
  <c r="Q69" i="1"/>
  <c r="O69" i="1"/>
  <c r="M69" i="1"/>
  <c r="K69" i="1"/>
  <c r="I69" i="1"/>
  <c r="G69" i="1"/>
  <c r="D69" i="1"/>
  <c r="C69" i="1"/>
  <c r="AE68" i="1"/>
  <c r="AC68" i="1"/>
  <c r="AA68" i="1"/>
  <c r="Y68" i="1"/>
  <c r="W68" i="1"/>
  <c r="U68" i="1"/>
  <c r="S68" i="1"/>
  <c r="Q68" i="1"/>
  <c r="O68" i="1"/>
  <c r="M68" i="1"/>
  <c r="K68" i="1"/>
  <c r="I68" i="1"/>
  <c r="G68" i="1"/>
  <c r="D68" i="1"/>
  <c r="C68" i="1"/>
  <c r="AE67" i="1"/>
  <c r="AC67" i="1"/>
  <c r="AA67" i="1"/>
  <c r="Y67" i="1"/>
  <c r="W67" i="1"/>
  <c r="U67" i="1"/>
  <c r="S67" i="1"/>
  <c r="Q67" i="1"/>
  <c r="O67" i="1"/>
  <c r="M67" i="1"/>
  <c r="K67" i="1"/>
  <c r="I67" i="1"/>
  <c r="G67" i="1"/>
  <c r="D67" i="1"/>
  <c r="C67" i="1"/>
  <c r="AE66" i="1"/>
  <c r="AC66" i="1"/>
  <c r="AA66" i="1"/>
  <c r="Y66" i="1"/>
  <c r="W66" i="1"/>
  <c r="U66" i="1"/>
  <c r="S66" i="1"/>
  <c r="Q66" i="1"/>
  <c r="O66" i="1"/>
  <c r="M66" i="1"/>
  <c r="K66" i="1"/>
  <c r="I66" i="1"/>
  <c r="G66" i="1"/>
  <c r="D66" i="1"/>
  <c r="C66" i="1"/>
  <c r="AE65" i="1"/>
  <c r="AC65" i="1"/>
  <c r="AA65" i="1"/>
  <c r="Y65" i="1"/>
  <c r="W65" i="1"/>
  <c r="U65" i="1"/>
  <c r="S65" i="1"/>
  <c r="Q65" i="1"/>
  <c r="O65" i="1"/>
  <c r="M65" i="1"/>
  <c r="K65" i="1"/>
  <c r="I65" i="1"/>
  <c r="G65" i="1"/>
  <c r="D65" i="1"/>
  <c r="C65" i="1"/>
  <c r="AE64" i="1"/>
  <c r="AC64" i="1"/>
  <c r="AA64" i="1"/>
  <c r="Y64" i="1"/>
  <c r="W64" i="1"/>
  <c r="U64" i="1"/>
  <c r="S64" i="1"/>
  <c r="Q64" i="1"/>
  <c r="O64" i="1"/>
  <c r="M64" i="1"/>
  <c r="K64" i="1"/>
  <c r="I64" i="1"/>
  <c r="G64" i="1"/>
  <c r="D64" i="1"/>
  <c r="C64" i="1"/>
  <c r="AE63" i="1"/>
  <c r="AC63" i="1"/>
  <c r="AA63" i="1"/>
  <c r="Y63" i="1"/>
  <c r="W63" i="1"/>
  <c r="U63" i="1"/>
  <c r="S63" i="1"/>
  <c r="Q63" i="1"/>
  <c r="O63" i="1"/>
  <c r="M63" i="1"/>
  <c r="K63" i="1"/>
  <c r="I63" i="1"/>
  <c r="G63" i="1"/>
  <c r="D63" i="1"/>
  <c r="C63" i="1"/>
  <c r="AE62" i="1"/>
  <c r="AC62" i="1"/>
  <c r="AA62" i="1"/>
  <c r="Y62" i="1"/>
  <c r="W62" i="1"/>
  <c r="U62" i="1"/>
  <c r="S62" i="1"/>
  <c r="Q62" i="1"/>
  <c r="O62" i="1"/>
  <c r="M62" i="1"/>
  <c r="K62" i="1"/>
  <c r="I62" i="1"/>
  <c r="G62" i="1"/>
  <c r="D62" i="1"/>
  <c r="C62" i="1"/>
  <c r="AE61" i="1"/>
  <c r="AC61" i="1"/>
  <c r="AA61" i="1"/>
  <c r="Y61" i="1"/>
  <c r="W61" i="1"/>
  <c r="U61" i="1"/>
  <c r="S61" i="1"/>
  <c r="Q61" i="1"/>
  <c r="O61" i="1"/>
  <c r="M61" i="1"/>
  <c r="K61" i="1"/>
  <c r="I61" i="1"/>
  <c r="G61" i="1"/>
  <c r="D61" i="1"/>
  <c r="C61" i="1"/>
  <c r="AE60" i="1"/>
  <c r="AC60" i="1"/>
  <c r="AA60" i="1"/>
  <c r="Y60" i="1"/>
  <c r="W60" i="1"/>
  <c r="U60" i="1"/>
  <c r="S60" i="1"/>
  <c r="Q60" i="1"/>
  <c r="O60" i="1"/>
  <c r="M60" i="1"/>
  <c r="K60" i="1"/>
  <c r="I60" i="1"/>
  <c r="G60" i="1"/>
  <c r="D60" i="1"/>
  <c r="C60" i="1"/>
  <c r="AE59" i="1"/>
  <c r="AC59" i="1"/>
  <c r="AA59" i="1"/>
  <c r="Y59" i="1"/>
  <c r="W59" i="1"/>
  <c r="U59" i="1"/>
  <c r="S59" i="1"/>
  <c r="Q59" i="1"/>
  <c r="O59" i="1"/>
  <c r="M59" i="1"/>
  <c r="K59" i="1"/>
  <c r="I59" i="1"/>
  <c r="G59" i="1"/>
  <c r="D59" i="1"/>
  <c r="C59" i="1"/>
  <c r="AE58" i="1"/>
  <c r="AC58" i="1"/>
  <c r="AA58" i="1"/>
  <c r="Y58" i="1"/>
  <c r="W58" i="1"/>
  <c r="U58" i="1"/>
  <c r="S58" i="1"/>
  <c r="Q58" i="1"/>
  <c r="O58" i="1"/>
  <c r="M58" i="1"/>
  <c r="K58" i="1"/>
  <c r="I58" i="1"/>
  <c r="G58" i="1"/>
  <c r="D58" i="1"/>
  <c r="C58" i="1"/>
  <c r="AE57" i="1"/>
  <c r="AC57" i="1"/>
  <c r="AA57" i="1"/>
  <c r="Y57" i="1"/>
  <c r="W57" i="1"/>
  <c r="U57" i="1"/>
  <c r="S57" i="1"/>
  <c r="Q57" i="1"/>
  <c r="O57" i="1"/>
  <c r="M57" i="1"/>
  <c r="K57" i="1"/>
  <c r="I57" i="1"/>
  <c r="G57" i="1"/>
  <c r="D57" i="1"/>
  <c r="C57" i="1"/>
  <c r="AE56" i="1"/>
  <c r="AC56" i="1"/>
  <c r="AA56" i="1"/>
  <c r="Y56" i="1"/>
  <c r="W56" i="1"/>
  <c r="U56" i="1"/>
  <c r="S56" i="1"/>
  <c r="Q56" i="1"/>
  <c r="O56" i="1"/>
  <c r="M56" i="1"/>
  <c r="K56" i="1"/>
  <c r="I56" i="1"/>
  <c r="G56" i="1"/>
  <c r="D56" i="1"/>
  <c r="C56" i="1"/>
  <c r="AE55" i="1"/>
  <c r="AC55" i="1"/>
  <c r="AA55" i="1"/>
  <c r="Y55" i="1"/>
  <c r="W55" i="1"/>
  <c r="U55" i="1"/>
  <c r="S55" i="1"/>
  <c r="Q55" i="1"/>
  <c r="O55" i="1"/>
  <c r="M55" i="1"/>
  <c r="K55" i="1"/>
  <c r="I55" i="1"/>
  <c r="G55" i="1"/>
  <c r="D55" i="1"/>
  <c r="C55" i="1"/>
  <c r="AE54" i="1"/>
  <c r="AC54" i="1"/>
  <c r="AA54" i="1"/>
  <c r="Y54" i="1"/>
  <c r="W54" i="1"/>
  <c r="U54" i="1"/>
  <c r="S54" i="1"/>
  <c r="Q54" i="1"/>
  <c r="O54" i="1"/>
  <c r="M54" i="1"/>
  <c r="K54" i="1"/>
  <c r="I54" i="1"/>
  <c r="G54" i="1"/>
  <c r="D54" i="1"/>
  <c r="C54" i="1"/>
  <c r="AE53" i="1"/>
  <c r="AC53" i="1"/>
  <c r="AA53" i="1"/>
  <c r="Y53" i="1"/>
  <c r="W53" i="1"/>
  <c r="U53" i="1"/>
  <c r="S53" i="1"/>
  <c r="Q53" i="1"/>
  <c r="O53" i="1"/>
  <c r="M53" i="1"/>
  <c r="K53" i="1"/>
  <c r="I53" i="1"/>
  <c r="G53" i="1"/>
  <c r="D53" i="1"/>
  <c r="C53" i="1"/>
  <c r="AE52" i="1"/>
  <c r="AC52" i="1"/>
  <c r="AA52" i="1"/>
  <c r="Y52" i="1"/>
  <c r="W52" i="1"/>
  <c r="U52" i="1"/>
  <c r="S52" i="1"/>
  <c r="Q52" i="1"/>
  <c r="O52" i="1"/>
  <c r="M52" i="1"/>
  <c r="K52" i="1"/>
  <c r="I52" i="1"/>
  <c r="G52" i="1"/>
  <c r="D52" i="1"/>
  <c r="C52" i="1"/>
  <c r="AE51" i="1"/>
  <c r="AC51" i="1"/>
  <c r="AA51" i="1"/>
  <c r="Y51" i="1"/>
  <c r="W51" i="1"/>
  <c r="U51" i="1"/>
  <c r="S51" i="1"/>
  <c r="Q51" i="1"/>
  <c r="O51" i="1"/>
  <c r="M51" i="1"/>
  <c r="K51" i="1"/>
  <c r="I51" i="1"/>
  <c r="G51" i="1"/>
  <c r="D51" i="1"/>
  <c r="C51" i="1"/>
  <c r="AE50" i="1"/>
  <c r="AC50" i="1"/>
  <c r="AA50" i="1"/>
  <c r="Y50" i="1"/>
  <c r="W50" i="1"/>
  <c r="U50" i="1"/>
  <c r="S50" i="1"/>
  <c r="Q50" i="1"/>
  <c r="O50" i="1"/>
  <c r="M50" i="1"/>
  <c r="K50" i="1"/>
  <c r="I50" i="1"/>
  <c r="G50" i="1"/>
  <c r="D50" i="1"/>
  <c r="C50" i="1"/>
  <c r="AE49" i="1"/>
  <c r="AC49" i="1"/>
  <c r="AA49" i="1"/>
  <c r="Y49" i="1"/>
  <c r="W49" i="1"/>
  <c r="U49" i="1"/>
  <c r="S49" i="1"/>
  <c r="Q49" i="1"/>
  <c r="O49" i="1"/>
  <c r="M49" i="1"/>
  <c r="K49" i="1"/>
  <c r="I49" i="1"/>
  <c r="G49" i="1"/>
  <c r="D49" i="1"/>
  <c r="C49" i="1"/>
  <c r="AE48" i="1"/>
  <c r="AC48" i="1"/>
  <c r="AA48" i="1"/>
  <c r="Y48" i="1"/>
  <c r="W48" i="1"/>
  <c r="U48" i="1"/>
  <c r="S48" i="1"/>
  <c r="Q48" i="1"/>
  <c r="O48" i="1"/>
  <c r="M48" i="1"/>
  <c r="K48" i="1"/>
  <c r="I48" i="1"/>
  <c r="G48" i="1"/>
  <c r="D48" i="1"/>
  <c r="C48" i="1"/>
  <c r="AE47" i="1"/>
  <c r="AC47" i="1"/>
  <c r="AA47" i="1"/>
  <c r="Y47" i="1"/>
  <c r="W47" i="1"/>
  <c r="U47" i="1"/>
  <c r="S47" i="1"/>
  <c r="Q47" i="1"/>
  <c r="O47" i="1"/>
  <c r="M47" i="1"/>
  <c r="K47" i="1"/>
  <c r="I47" i="1"/>
  <c r="G47" i="1"/>
  <c r="D47" i="1"/>
  <c r="C47" i="1"/>
  <c r="AE46" i="1"/>
  <c r="AC46" i="1"/>
  <c r="AA46" i="1"/>
  <c r="Y46" i="1"/>
  <c r="W46" i="1"/>
  <c r="U46" i="1"/>
  <c r="S46" i="1"/>
  <c r="Q46" i="1"/>
  <c r="O46" i="1"/>
  <c r="M46" i="1"/>
  <c r="K46" i="1"/>
  <c r="I46" i="1"/>
  <c r="G46" i="1"/>
  <c r="D46" i="1"/>
  <c r="C46" i="1"/>
  <c r="AE45" i="1"/>
  <c r="AC45" i="1"/>
  <c r="AA45" i="1"/>
  <c r="Y45" i="1"/>
  <c r="W45" i="1"/>
  <c r="U45" i="1"/>
  <c r="S45" i="1"/>
  <c r="Q45" i="1"/>
  <c r="O45" i="1"/>
  <c r="M45" i="1"/>
  <c r="K45" i="1"/>
  <c r="I45" i="1"/>
  <c r="G45" i="1"/>
  <c r="D45" i="1"/>
  <c r="C45" i="1"/>
  <c r="AE44" i="1"/>
  <c r="AC44" i="1"/>
  <c r="AA44" i="1"/>
  <c r="Y44" i="1"/>
  <c r="W44" i="1"/>
  <c r="U44" i="1"/>
  <c r="S44" i="1"/>
  <c r="Q44" i="1"/>
  <c r="O44" i="1"/>
  <c r="M44" i="1"/>
  <c r="K44" i="1"/>
  <c r="I44" i="1"/>
  <c r="G44" i="1"/>
  <c r="D44" i="1"/>
  <c r="C44" i="1"/>
  <c r="AE43" i="1"/>
  <c r="AC43" i="1"/>
  <c r="AA43" i="1"/>
  <c r="Y43" i="1"/>
  <c r="W43" i="1"/>
  <c r="U43" i="1"/>
  <c r="S43" i="1"/>
  <c r="Q43" i="1"/>
  <c r="O43" i="1"/>
  <c r="M43" i="1"/>
  <c r="K43" i="1"/>
  <c r="I43" i="1"/>
  <c r="G43" i="1"/>
  <c r="D43" i="1"/>
  <c r="C43" i="1"/>
  <c r="AE42" i="1"/>
  <c r="AC42" i="1"/>
  <c r="AA42" i="1"/>
  <c r="Y42" i="1"/>
  <c r="W42" i="1"/>
  <c r="U42" i="1"/>
  <c r="S42" i="1"/>
  <c r="Q42" i="1"/>
  <c r="O42" i="1"/>
  <c r="M42" i="1"/>
  <c r="K42" i="1"/>
  <c r="I42" i="1"/>
  <c r="G42" i="1"/>
  <c r="D42" i="1"/>
  <c r="C42" i="1"/>
  <c r="AE41" i="1"/>
  <c r="AC41" i="1"/>
  <c r="AA41" i="1"/>
  <c r="Y41" i="1"/>
  <c r="W41" i="1"/>
  <c r="U41" i="1"/>
  <c r="S41" i="1"/>
  <c r="Q41" i="1"/>
  <c r="O41" i="1"/>
  <c r="M41" i="1"/>
  <c r="K41" i="1"/>
  <c r="I41" i="1"/>
  <c r="G41" i="1"/>
  <c r="D41" i="1"/>
  <c r="C41" i="1"/>
  <c r="AE40" i="1"/>
  <c r="AC40" i="1"/>
  <c r="AA40" i="1"/>
  <c r="Y40" i="1"/>
  <c r="W40" i="1"/>
  <c r="U40" i="1"/>
  <c r="S40" i="1"/>
  <c r="Q40" i="1"/>
  <c r="O40" i="1"/>
  <c r="M40" i="1"/>
  <c r="K40" i="1"/>
  <c r="I40" i="1"/>
  <c r="G40" i="1"/>
  <c r="D40" i="1"/>
  <c r="C40" i="1"/>
  <c r="AE39" i="1"/>
  <c r="AC39" i="1"/>
  <c r="AA39" i="1"/>
  <c r="Y39" i="1"/>
  <c r="W39" i="1"/>
  <c r="U39" i="1"/>
  <c r="S39" i="1"/>
  <c r="Q39" i="1"/>
  <c r="O39" i="1"/>
  <c r="M39" i="1"/>
  <c r="K39" i="1"/>
  <c r="I39" i="1"/>
  <c r="G39" i="1"/>
  <c r="D39" i="1"/>
  <c r="C39" i="1"/>
  <c r="AE38" i="1"/>
  <c r="AC38" i="1"/>
  <c r="AA38" i="1"/>
  <c r="Y38" i="1"/>
  <c r="W38" i="1"/>
  <c r="U38" i="1"/>
  <c r="S38" i="1"/>
  <c r="Q38" i="1"/>
  <c r="O38" i="1"/>
  <c r="M38" i="1"/>
  <c r="K38" i="1"/>
  <c r="I38" i="1"/>
  <c r="G38" i="1"/>
  <c r="D38" i="1"/>
  <c r="C38" i="1"/>
  <c r="AE37" i="1"/>
  <c r="AC37" i="1"/>
  <c r="AA37" i="1"/>
  <c r="Y37" i="1"/>
  <c r="W37" i="1"/>
  <c r="U37" i="1"/>
  <c r="S37" i="1"/>
  <c r="Q37" i="1"/>
  <c r="O37" i="1"/>
  <c r="M37" i="1"/>
  <c r="K37" i="1"/>
  <c r="I37" i="1"/>
  <c r="G37" i="1"/>
  <c r="D37" i="1"/>
  <c r="C37" i="1"/>
  <c r="AE36" i="1"/>
  <c r="AC36" i="1"/>
  <c r="AA36" i="1"/>
  <c r="Y36" i="1"/>
  <c r="W36" i="1"/>
  <c r="U36" i="1"/>
  <c r="S36" i="1"/>
  <c r="Q36" i="1"/>
  <c r="O36" i="1"/>
  <c r="M36" i="1"/>
  <c r="K36" i="1"/>
  <c r="I36" i="1"/>
  <c r="G36" i="1"/>
  <c r="D36" i="1"/>
  <c r="C36" i="1"/>
  <c r="AE35" i="1"/>
  <c r="AC35" i="1"/>
  <c r="AA35" i="1"/>
  <c r="Y35" i="1"/>
  <c r="W35" i="1"/>
  <c r="U35" i="1"/>
  <c r="S35" i="1"/>
  <c r="Q35" i="1"/>
  <c r="O35" i="1"/>
  <c r="M35" i="1"/>
  <c r="K35" i="1"/>
  <c r="I35" i="1"/>
  <c r="G35" i="1"/>
  <c r="D35" i="1"/>
  <c r="C35" i="1"/>
  <c r="AE34" i="1"/>
  <c r="AC34" i="1"/>
  <c r="AA34" i="1"/>
  <c r="Y34" i="1"/>
  <c r="W34" i="1"/>
  <c r="U34" i="1"/>
  <c r="S34" i="1"/>
  <c r="Q34" i="1"/>
  <c r="O34" i="1"/>
  <c r="M34" i="1"/>
  <c r="K34" i="1"/>
  <c r="I34" i="1"/>
  <c r="G34" i="1"/>
  <c r="D34" i="1"/>
  <c r="C34" i="1"/>
  <c r="AE33" i="1"/>
  <c r="AC33" i="1"/>
  <c r="AA33" i="1"/>
  <c r="Y33" i="1"/>
  <c r="W33" i="1"/>
  <c r="U33" i="1"/>
  <c r="S33" i="1"/>
  <c r="Q33" i="1"/>
  <c r="O33" i="1"/>
  <c r="M33" i="1"/>
  <c r="K33" i="1"/>
  <c r="I33" i="1"/>
  <c r="G33" i="1"/>
  <c r="D33" i="1"/>
  <c r="C33" i="1"/>
  <c r="AE32" i="1"/>
  <c r="AC32" i="1"/>
  <c r="AA32" i="1"/>
  <c r="Y32" i="1"/>
  <c r="W32" i="1"/>
  <c r="U32" i="1"/>
  <c r="S32" i="1"/>
  <c r="Q32" i="1"/>
  <c r="O32" i="1"/>
  <c r="M32" i="1"/>
  <c r="K32" i="1"/>
  <c r="I32" i="1"/>
  <c r="G32" i="1"/>
  <c r="D32" i="1"/>
  <c r="C32" i="1"/>
  <c r="AE31" i="1"/>
  <c r="AC31" i="1"/>
  <c r="AA31" i="1"/>
  <c r="Y31" i="1"/>
  <c r="W31" i="1"/>
  <c r="U31" i="1"/>
  <c r="S31" i="1"/>
  <c r="Q31" i="1"/>
  <c r="O31" i="1"/>
  <c r="M31" i="1"/>
  <c r="K31" i="1"/>
  <c r="I31" i="1"/>
  <c r="G31" i="1"/>
  <c r="D31" i="1"/>
  <c r="C31" i="1"/>
  <c r="AE30" i="1"/>
  <c r="AC30" i="1"/>
  <c r="AA30" i="1"/>
  <c r="Y30" i="1"/>
  <c r="W30" i="1"/>
  <c r="U30" i="1"/>
  <c r="S30" i="1"/>
  <c r="Q30" i="1"/>
  <c r="O30" i="1"/>
  <c r="M30" i="1"/>
  <c r="K30" i="1"/>
  <c r="I30" i="1"/>
  <c r="G30" i="1"/>
  <c r="D30" i="1"/>
  <c r="C30" i="1"/>
  <c r="AE29" i="1"/>
  <c r="AC29" i="1"/>
  <c r="AA29" i="1"/>
  <c r="Y29" i="1"/>
  <c r="W29" i="1"/>
  <c r="U29" i="1"/>
  <c r="S29" i="1"/>
  <c r="Q29" i="1"/>
  <c r="O29" i="1"/>
  <c r="M29" i="1"/>
  <c r="K29" i="1"/>
  <c r="I29" i="1"/>
  <c r="G29" i="1"/>
  <c r="D29" i="1"/>
  <c r="C29" i="1"/>
  <c r="AE28" i="1"/>
  <c r="AC28" i="1"/>
  <c r="AA28" i="1"/>
  <c r="Y28" i="1"/>
  <c r="W28" i="1"/>
  <c r="U28" i="1"/>
  <c r="S28" i="1"/>
  <c r="Q28" i="1"/>
  <c r="O28" i="1"/>
  <c r="M28" i="1"/>
  <c r="K28" i="1"/>
  <c r="I28" i="1"/>
  <c r="G28" i="1"/>
  <c r="D28" i="1"/>
  <c r="C28" i="1"/>
  <c r="AE27" i="1"/>
  <c r="AC27" i="1"/>
  <c r="AA27" i="1"/>
  <c r="Y27" i="1"/>
  <c r="W27" i="1"/>
  <c r="U27" i="1"/>
  <c r="S27" i="1"/>
  <c r="Q27" i="1"/>
  <c r="O27" i="1"/>
  <c r="M27" i="1"/>
  <c r="K27" i="1"/>
  <c r="I27" i="1"/>
  <c r="G27" i="1"/>
  <c r="D27" i="1"/>
  <c r="C27" i="1"/>
  <c r="AE26" i="1"/>
  <c r="AC26" i="1"/>
  <c r="AA26" i="1"/>
  <c r="Y26" i="1"/>
  <c r="W26" i="1"/>
  <c r="U26" i="1"/>
  <c r="S26" i="1"/>
  <c r="Q26" i="1"/>
  <c r="O26" i="1"/>
  <c r="M26" i="1"/>
  <c r="K26" i="1"/>
  <c r="I26" i="1"/>
  <c r="G26" i="1"/>
  <c r="D26" i="1"/>
  <c r="C26" i="1"/>
  <c r="AE25" i="1"/>
  <c r="AC25" i="1"/>
  <c r="AA25" i="1"/>
  <c r="Y25" i="1"/>
  <c r="W25" i="1"/>
  <c r="U25" i="1"/>
  <c r="S25" i="1"/>
  <c r="Q25" i="1"/>
  <c r="O25" i="1"/>
  <c r="M25" i="1"/>
  <c r="K25" i="1"/>
  <c r="I25" i="1"/>
  <c r="G25" i="1"/>
  <c r="D25" i="1"/>
  <c r="C25" i="1"/>
  <c r="AE24" i="1"/>
  <c r="AC24" i="1"/>
  <c r="AA24" i="1"/>
  <c r="Y24" i="1"/>
  <c r="W24" i="1"/>
  <c r="U24" i="1"/>
  <c r="S24" i="1"/>
  <c r="Q24" i="1"/>
  <c r="O24" i="1"/>
  <c r="M24" i="1"/>
  <c r="K24" i="1"/>
  <c r="I24" i="1"/>
  <c r="G24" i="1"/>
  <c r="D24" i="1"/>
  <c r="C24" i="1"/>
  <c r="AE23" i="1"/>
  <c r="AC23" i="1"/>
  <c r="AA23" i="1"/>
  <c r="Y23" i="1"/>
  <c r="W23" i="1"/>
  <c r="U23" i="1"/>
  <c r="S23" i="1"/>
  <c r="Q23" i="1"/>
  <c r="O23" i="1"/>
  <c r="M23" i="1"/>
  <c r="K23" i="1"/>
  <c r="I23" i="1"/>
  <c r="G23" i="1"/>
  <c r="D23" i="1"/>
  <c r="C23" i="1"/>
  <c r="AE22" i="1"/>
  <c r="AC22" i="1"/>
  <c r="AA22" i="1"/>
  <c r="Y22" i="1"/>
  <c r="W22" i="1"/>
  <c r="U22" i="1"/>
  <c r="S22" i="1"/>
  <c r="Q22" i="1"/>
  <c r="O22" i="1"/>
  <c r="M22" i="1"/>
  <c r="K22" i="1"/>
  <c r="I22" i="1"/>
  <c r="G22" i="1"/>
  <c r="D22" i="1"/>
  <c r="C22" i="1"/>
  <c r="AE21" i="1"/>
  <c r="AC21" i="1"/>
  <c r="AA21" i="1"/>
  <c r="Y21" i="1"/>
  <c r="W21" i="1"/>
  <c r="U21" i="1"/>
  <c r="S21" i="1"/>
  <c r="Q21" i="1"/>
  <c r="O21" i="1"/>
  <c r="M21" i="1"/>
  <c r="K21" i="1"/>
  <c r="I21" i="1"/>
  <c r="G21" i="1"/>
  <c r="D21" i="1"/>
  <c r="C21" i="1"/>
  <c r="AE20" i="1"/>
  <c r="AC20" i="1"/>
  <c r="AA20" i="1"/>
  <c r="Y20" i="1"/>
  <c r="W20" i="1"/>
  <c r="U20" i="1"/>
  <c r="S20" i="1"/>
  <c r="Q20" i="1"/>
  <c r="O20" i="1"/>
  <c r="M20" i="1"/>
  <c r="K20" i="1"/>
  <c r="I20" i="1"/>
  <c r="G20" i="1"/>
  <c r="D20" i="1"/>
  <c r="C20" i="1"/>
  <c r="AE19" i="1"/>
  <c r="AC19" i="1"/>
  <c r="AA19" i="1"/>
  <c r="Y19" i="1"/>
  <c r="W19" i="1"/>
  <c r="U19" i="1"/>
  <c r="S19" i="1"/>
  <c r="Q19" i="1"/>
  <c r="O19" i="1"/>
  <c r="M19" i="1"/>
  <c r="K19" i="1"/>
  <c r="I19" i="1"/>
  <c r="G19" i="1"/>
  <c r="D19" i="1"/>
  <c r="C19" i="1"/>
  <c r="AE18" i="1"/>
  <c r="AC18" i="1"/>
  <c r="AA18" i="1"/>
  <c r="Y18" i="1"/>
  <c r="W18" i="1"/>
  <c r="U18" i="1"/>
  <c r="S18" i="1"/>
  <c r="Q18" i="1"/>
  <c r="O18" i="1"/>
  <c r="M18" i="1"/>
  <c r="K18" i="1"/>
  <c r="I18" i="1"/>
  <c r="G18" i="1"/>
  <c r="D18" i="1"/>
  <c r="C18" i="1"/>
  <c r="AE17" i="1"/>
  <c r="AC17" i="1"/>
  <c r="AA17" i="1"/>
  <c r="Y17" i="1"/>
  <c r="W17" i="1"/>
  <c r="U17" i="1"/>
  <c r="S17" i="1"/>
  <c r="Q17" i="1"/>
  <c r="O17" i="1"/>
  <c r="M17" i="1"/>
  <c r="K17" i="1"/>
  <c r="I17" i="1"/>
  <c r="G17" i="1"/>
  <c r="D17" i="1"/>
  <c r="C17" i="1"/>
  <c r="AE16" i="1"/>
  <c r="AC16" i="1"/>
  <c r="AA16" i="1"/>
  <c r="Y16" i="1"/>
  <c r="W16" i="1"/>
  <c r="U16" i="1"/>
  <c r="S16" i="1"/>
  <c r="Q16" i="1"/>
  <c r="O16" i="1"/>
  <c r="M16" i="1"/>
  <c r="K16" i="1"/>
  <c r="I16" i="1"/>
  <c r="G16" i="1"/>
  <c r="D16" i="1"/>
  <c r="C16" i="1"/>
  <c r="AE15" i="1"/>
  <c r="AC15" i="1"/>
  <c r="AA15" i="1"/>
  <c r="Y15" i="1"/>
  <c r="W15" i="1"/>
  <c r="U15" i="1"/>
  <c r="S15" i="1"/>
  <c r="Q15" i="1"/>
  <c r="O15" i="1"/>
  <c r="M15" i="1"/>
  <c r="K15" i="1"/>
  <c r="I15" i="1"/>
  <c r="G15" i="1"/>
  <c r="D15" i="1"/>
  <c r="C15" i="1"/>
  <c r="AE14" i="1"/>
  <c r="AC14" i="1"/>
  <c r="AA14" i="1"/>
  <c r="Y14" i="1"/>
  <c r="W14" i="1"/>
  <c r="U14" i="1"/>
  <c r="S14" i="1"/>
  <c r="Q14" i="1"/>
  <c r="O14" i="1"/>
  <c r="M14" i="1"/>
  <c r="K14" i="1"/>
  <c r="I14" i="1"/>
  <c r="G14" i="1"/>
  <c r="D14" i="1"/>
  <c r="C14" i="1"/>
  <c r="AE13" i="1"/>
  <c r="AC13" i="1"/>
  <c r="AA13" i="1"/>
  <c r="Y13" i="1"/>
  <c r="W13" i="1"/>
  <c r="U13" i="1"/>
  <c r="S13" i="1"/>
  <c r="Q13" i="1"/>
  <c r="O13" i="1"/>
  <c r="M13" i="1"/>
  <c r="K13" i="1"/>
  <c r="I13" i="1"/>
  <c r="G13" i="1"/>
  <c r="D13" i="1"/>
  <c r="C13" i="1"/>
  <c r="AE12" i="1"/>
  <c r="AC12" i="1"/>
  <c r="AA12" i="1"/>
  <c r="Y12" i="1"/>
  <c r="W12" i="1"/>
  <c r="U12" i="1"/>
  <c r="S12" i="1"/>
  <c r="Q12" i="1"/>
  <c r="O12" i="1"/>
  <c r="M12" i="1"/>
  <c r="K12" i="1"/>
  <c r="I12" i="1"/>
  <c r="G12" i="1"/>
  <c r="D12" i="1"/>
  <c r="C12" i="1"/>
  <c r="AE11" i="1"/>
  <c r="AC11" i="1"/>
  <c r="AA11" i="1"/>
  <c r="Y11" i="1"/>
  <c r="W11" i="1"/>
  <c r="U11" i="1"/>
  <c r="S11" i="1"/>
  <c r="Q11" i="1"/>
  <c r="O11" i="1"/>
  <c r="M11" i="1"/>
  <c r="K11" i="1"/>
  <c r="I11" i="1"/>
  <c r="G11" i="1"/>
  <c r="D11" i="1"/>
  <c r="C11" i="1"/>
  <c r="AE10" i="1"/>
  <c r="AC10" i="1"/>
  <c r="AA10" i="1"/>
  <c r="Y10" i="1"/>
  <c r="W10" i="1"/>
  <c r="U10" i="1"/>
  <c r="S10" i="1"/>
  <c r="Q10" i="1"/>
  <c r="O10" i="1"/>
  <c r="M10" i="1"/>
  <c r="K10" i="1"/>
  <c r="I10" i="1"/>
  <c r="G10" i="1"/>
  <c r="D10" i="1"/>
  <c r="C10" i="1"/>
  <c r="AE9" i="1"/>
  <c r="AC9" i="1"/>
  <c r="AA9" i="1"/>
  <c r="Y9" i="1"/>
  <c r="W9" i="1"/>
  <c r="U9" i="1"/>
  <c r="S9" i="1"/>
  <c r="Q9" i="1"/>
  <c r="O9" i="1"/>
  <c r="M9" i="1"/>
  <c r="K9" i="1"/>
  <c r="I9" i="1"/>
  <c r="G9" i="1"/>
  <c r="D9" i="1"/>
  <c r="C9" i="1"/>
  <c r="AE8" i="1"/>
  <c r="AC8" i="1"/>
  <c r="AA8" i="1"/>
  <c r="Y8" i="1"/>
  <c r="W8" i="1"/>
  <c r="U8" i="1"/>
  <c r="S8" i="1"/>
  <c r="Q8" i="1"/>
  <c r="O8" i="1"/>
  <c r="M8" i="1"/>
  <c r="K8" i="1"/>
  <c r="I8" i="1"/>
  <c r="G8" i="1"/>
  <c r="D8" i="1"/>
  <c r="C8" i="1"/>
  <c r="AE7" i="1"/>
  <c r="AC7" i="1"/>
  <c r="AA7" i="1"/>
  <c r="Y7" i="1"/>
  <c r="W7" i="1"/>
  <c r="U7" i="1"/>
  <c r="S7" i="1"/>
  <c r="Q7" i="1"/>
  <c r="O7" i="1"/>
  <c r="M7" i="1"/>
  <c r="K7" i="1"/>
  <c r="I7" i="1"/>
  <c r="G7" i="1"/>
  <c r="D7" i="1"/>
  <c r="C7" i="1"/>
  <c r="AE6" i="1"/>
  <c r="AC6" i="1"/>
  <c r="AA6" i="1"/>
  <c r="Y6" i="1"/>
  <c r="W6" i="1"/>
  <c r="U6" i="1"/>
  <c r="S6" i="1"/>
  <c r="Q6" i="1"/>
  <c r="O6" i="1"/>
  <c r="M6" i="1"/>
  <c r="K6" i="1"/>
  <c r="I6" i="1"/>
  <c r="G6" i="1"/>
  <c r="D6" i="1"/>
  <c r="C6" i="1"/>
  <c r="AE5" i="1"/>
  <c r="AC5" i="1"/>
  <c r="AA5" i="1"/>
  <c r="Y5" i="1"/>
  <c r="W5" i="1"/>
  <c r="U5" i="1"/>
  <c r="S5" i="1"/>
  <c r="Q5" i="1"/>
  <c r="O5" i="1"/>
  <c r="M5" i="1"/>
  <c r="K5" i="1"/>
  <c r="I5" i="1"/>
  <c r="G5" i="1"/>
  <c r="D5" i="1"/>
  <c r="C5" i="1"/>
  <c r="AE4" i="1"/>
  <c r="AC4" i="1"/>
  <c r="AA4" i="1"/>
  <c r="Y4" i="1"/>
  <c r="W4" i="1"/>
  <c r="U4" i="1"/>
  <c r="S4" i="1"/>
  <c r="Q4" i="1"/>
  <c r="O4" i="1"/>
  <c r="M4" i="1"/>
  <c r="K4" i="1"/>
  <c r="I4" i="1"/>
  <c r="G4" i="1"/>
  <c r="D4" i="1"/>
  <c r="C4" i="1"/>
  <c r="AE3" i="1"/>
  <c r="AC3" i="1"/>
  <c r="AA3" i="1"/>
  <c r="Y3" i="1"/>
  <c r="W3" i="1"/>
  <c r="U3" i="1"/>
  <c r="S3" i="1"/>
  <c r="Q3" i="1"/>
  <c r="O3" i="1"/>
  <c r="M3" i="1"/>
  <c r="K3" i="1"/>
  <c r="I3" i="1"/>
  <c r="G3" i="1"/>
  <c r="D3" i="1"/>
  <c r="C3" i="1"/>
  <c r="AE2" i="1"/>
  <c r="AC2" i="1"/>
  <c r="AA2" i="1"/>
  <c r="Y2" i="1"/>
  <c r="W2" i="1"/>
  <c r="U2" i="1"/>
  <c r="S2" i="1"/>
  <c r="Q2" i="1"/>
  <c r="O2" i="1"/>
  <c r="M2" i="1"/>
  <c r="K2" i="1"/>
  <c r="I2" i="1"/>
  <c r="G2" i="1"/>
  <c r="D2" i="1"/>
  <c r="C2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</calcChain>
</file>

<file path=xl/sharedStrings.xml><?xml version="1.0" encoding="utf-8"?>
<sst xmlns="http://schemas.openxmlformats.org/spreadsheetml/2006/main" count="44290" uniqueCount="3135">
  <si>
    <t>date_time</t>
  </si>
  <si>
    <t>site_id</t>
  </si>
  <si>
    <t>latitude</t>
  </si>
  <si>
    <t>longitude</t>
  </si>
  <si>
    <t>notes</t>
  </si>
  <si>
    <t>water_hub_qa_qc</t>
  </si>
  <si>
    <t>2006-12-31 00:00:00</t>
  </si>
  <si>
    <t>wolverton_creek</t>
  </si>
  <si>
    <t>N/A</t>
  </si>
  <si>
    <t>End SD#2, 2006</t>
  </si>
  <si>
    <t>2007-01-01 00:00:00</t>
  </si>
  <si>
    <t>Start SD#1, 2007</t>
  </si>
  <si>
    <t>2007-01-07 14:10:00</t>
  </si>
  <si>
    <t>cloud</t>
  </si>
  <si>
    <t>2007-01-25 10:30:00</t>
  </si>
  <si>
    <t>2007-02-04 11:30:00</t>
  </si>
  <si>
    <t>ND</t>
  </si>
  <si>
    <t>2007-02-15 15:15:00</t>
  </si>
  <si>
    <t>cloud, transport blank</t>
  </si>
  <si>
    <t>duplicate#1</t>
  </si>
  <si>
    <t>duplicate#2</t>
  </si>
  <si>
    <t>2007-03-03 11:30:00</t>
  </si>
  <si>
    <t>Cloud/sun</t>
  </si>
  <si>
    <t>2007-03-09 15:30:00</t>
  </si>
  <si>
    <t>2007-03-12 16:30:00</t>
  </si>
  <si>
    <t>Sun/cloud</t>
  </si>
  <si>
    <t>2007-03-14 14:45:00</t>
  </si>
  <si>
    <t>2007-03-19 11:45:00</t>
  </si>
  <si>
    <t>Cloud /rain Sat</t>
  </si>
  <si>
    <t>2007-03-24 14:50:00</t>
  </si>
  <si>
    <t>Rain</t>
  </si>
  <si>
    <t>2007-03-27 11:00:00</t>
  </si>
  <si>
    <t>Rain/sun</t>
  </si>
  <si>
    <t>2007-03-29 17:00:00</t>
  </si>
  <si>
    <t>Sun</t>
  </si>
  <si>
    <t>2007-04-04 17:10:00</t>
  </si>
  <si>
    <t>2007-04-06 10:00:00</t>
  </si>
  <si>
    <t>2007-04-12 17:30:00</t>
  </si>
  <si>
    <t>2007-04-17 16:00:00</t>
  </si>
  <si>
    <t>Cloud/light rain</t>
  </si>
  <si>
    <t>2007-04-23 16:00:00</t>
  </si>
  <si>
    <t>2007-04-27 14:45:00</t>
  </si>
  <si>
    <t>Light rain</t>
  </si>
  <si>
    <t>2007-04-30 12:00:00</t>
  </si>
  <si>
    <t>2007-05-03 13:30:00</t>
  </si>
  <si>
    <t>Cloud/rain</t>
  </si>
  <si>
    <t>2007-05-09 11:00:00</t>
  </si>
  <si>
    <t>2007-05-13 11:00:00</t>
  </si>
  <si>
    <t>2007-05-16 15:00:00</t>
  </si>
  <si>
    <t>2007-05-19 17:00:00</t>
  </si>
  <si>
    <t>2007-05-21 17:30:00</t>
  </si>
  <si>
    <t>2007-05-23 18:55:00</t>
  </si>
  <si>
    <t>2007-05-24 00:00:00</t>
  </si>
  <si>
    <t>BH&amp;TY meter        dev=2.5%</t>
  </si>
  <si>
    <t>2007-05-27 11:30:00</t>
  </si>
  <si>
    <t>Sun/rain in morn</t>
  </si>
  <si>
    <t>2007-05-29 00:00:00</t>
  </si>
  <si>
    <t>TY/JY meters          dev=7.4%</t>
  </si>
  <si>
    <t>2007-05-30 11:00:00</t>
  </si>
  <si>
    <t>2007-06-03 12:30:00</t>
  </si>
  <si>
    <t>2007-06-07 15:00:00</t>
  </si>
  <si>
    <t>Cloud</t>
  </si>
  <si>
    <t>2007-06-10 14:30:00</t>
  </si>
  <si>
    <t>2007-06-18 12:00:00</t>
  </si>
  <si>
    <t>Rain/cloud</t>
  </si>
  <si>
    <t>2007-06-19 00:00:00</t>
  </si>
  <si>
    <t>TY/JY meters          dev=2.3%</t>
  </si>
  <si>
    <t>2007-06-20 11:30:00</t>
  </si>
  <si>
    <t>2007-06-25 10:30:00</t>
  </si>
  <si>
    <t>2007-06-27 09:30:00</t>
  </si>
  <si>
    <t>Cloudy &amp; sun</t>
  </si>
  <si>
    <t>2007-06-29 00:00:00</t>
  </si>
  <si>
    <t>TY meters            dev=5.5%</t>
  </si>
  <si>
    <t>2007-06-30 11:00:00</t>
  </si>
  <si>
    <t>2007-07-02 12:00:00</t>
  </si>
  <si>
    <t>2007-07-04 11:00:00</t>
  </si>
  <si>
    <t>2007-07-08 08:30:00</t>
  </si>
  <si>
    <t>2007-07-09 00:00:00</t>
  </si>
  <si>
    <t>TY meters             dev=19.1%</t>
  </si>
  <si>
    <t>2007-07-15 09:00:00</t>
  </si>
  <si>
    <t>2007-07-18 11:00:00</t>
  </si>
  <si>
    <t>2007-07-19 17:30:00</t>
  </si>
  <si>
    <t>2007-07-21 08:45:00</t>
  </si>
  <si>
    <t>2007-07-26 00:00:00</t>
  </si>
  <si>
    <t>2007-07-27 00:00:00</t>
  </si>
  <si>
    <t>TY meters               dev=8.2%</t>
  </si>
  <si>
    <t>2007-07-31 12:00:00</t>
  </si>
  <si>
    <t>2007-08-02 13:30:00</t>
  </si>
  <si>
    <t>2007-08-06 09:30:00</t>
  </si>
  <si>
    <t>Sun/rain yesterday</t>
  </si>
  <si>
    <t>2007-08-07 15:00:00</t>
  </si>
  <si>
    <t>2007-08-11 13:00:00</t>
  </si>
  <si>
    <t>2007-08-12 16:15:00</t>
  </si>
  <si>
    <t>2007-08-15 00:00:00</t>
  </si>
  <si>
    <t>Clear</t>
  </si>
  <si>
    <t>2007-08-19 14:00:00</t>
  </si>
  <si>
    <t>2007-08-20 00:00:00</t>
  </si>
  <si>
    <t>2007-09-01 18:00:00</t>
  </si>
  <si>
    <t>Gauge too low to read</t>
  </si>
  <si>
    <t>2007-09-03 14:30:00</t>
  </si>
  <si>
    <t>2007-09-06 18:00:00</t>
  </si>
  <si>
    <t>2007-09-13 23:15:00</t>
  </si>
  <si>
    <t>2007-09-16 11:00:00</t>
  </si>
  <si>
    <t>2007-09-17 14:00:00</t>
  </si>
  <si>
    <t>2007-09-18 00:00:00</t>
  </si>
  <si>
    <t>Day after heavy rain</t>
  </si>
  <si>
    <t>2007-09-19 00:00:00</t>
  </si>
  <si>
    <t>2007-09-29 17:00:00</t>
  </si>
  <si>
    <t>2007-10-02 13:45:00</t>
  </si>
  <si>
    <t>2007-10-11 16:30:00</t>
  </si>
  <si>
    <t>2007-10-17 11:00:00</t>
  </si>
  <si>
    <t>2007-10-27 12:00:00</t>
  </si>
  <si>
    <t>2007-10-29 16:00:00</t>
  </si>
  <si>
    <t>2007-11-04 11:30:00</t>
  </si>
  <si>
    <t>2007-11-12 15:00:00</t>
  </si>
  <si>
    <t>2007-11-18 13:00:00</t>
  </si>
  <si>
    <t>2007-11-22 15:00:00</t>
  </si>
  <si>
    <t>2007-11-27 15:45:00</t>
  </si>
  <si>
    <t xml:space="preserve">water_level originally "ice" </t>
  </si>
  <si>
    <t>2007-11-30 13:30:00</t>
  </si>
  <si>
    <t>2007-12-09 14:15:00</t>
  </si>
  <si>
    <t>2007-12-15 15:00:00</t>
  </si>
  <si>
    <t>Snow</t>
  </si>
  <si>
    <t>2007-12-23 10:30:00</t>
  </si>
  <si>
    <t>2007-12-31 14:00:00</t>
  </si>
  <si>
    <t>2008-01-10 14:45:00</t>
  </si>
  <si>
    <t>2008-01-30 00:00:00</t>
  </si>
  <si>
    <t>2008-02-11 00:00:00</t>
  </si>
  <si>
    <t>glass jar effect</t>
  </si>
  <si>
    <t>2008-02-25 00:00:00</t>
  </si>
  <si>
    <t>2008-03-01 00:00:00</t>
  </si>
  <si>
    <t>2008-03-11 00:00:00</t>
  </si>
  <si>
    <t>2008-03-13 00:00:00</t>
  </si>
  <si>
    <t>Transport Blank</t>
  </si>
  <si>
    <t>2008-03-15 00:00:00</t>
  </si>
  <si>
    <t>2008-03-18 00:00:00</t>
  </si>
  <si>
    <t>2008-03-27 00:00:00</t>
  </si>
  <si>
    <t>TY meter             dev=16.2%</t>
  </si>
  <si>
    <t>2008-03-29 00:00:00</t>
  </si>
  <si>
    <t>2008-03-31 00:00:00</t>
  </si>
  <si>
    <t>2008-04-03 00:00:00</t>
  </si>
  <si>
    <t>2008-04-06 00:00:00</t>
  </si>
  <si>
    <t>2008-04-08 00:00:00</t>
  </si>
  <si>
    <t>2008-04-13 00:00:00</t>
  </si>
  <si>
    <t>2008-04-14 00:00:00</t>
  </si>
  <si>
    <t>2008-04-20 00:00:00</t>
  </si>
  <si>
    <t>2008-04-22 00:00:00</t>
  </si>
  <si>
    <t>TY/JY meter              dev=1.2%</t>
  </si>
  <si>
    <t>2008-04-26 00:00:00</t>
  </si>
  <si>
    <t>2008-04-27 00:00:00</t>
  </si>
  <si>
    <t>2008-04-28 00:00:00</t>
  </si>
  <si>
    <t>2008-04-29 00:00:00</t>
  </si>
  <si>
    <t>2008-05-04 00:00:00</t>
  </si>
  <si>
    <t>2008-05-07 00:00:00</t>
  </si>
  <si>
    <t>2008-05-09 00:00:00</t>
  </si>
  <si>
    <t>2008-05-11 00:00:00</t>
  </si>
  <si>
    <t>2008-05-12 00:00:00</t>
  </si>
  <si>
    <t>TY/JY meter           dev=15.8%</t>
  </si>
  <si>
    <t>2008-05-15 00:00:00</t>
  </si>
  <si>
    <t>2008-05-18 00:00:00</t>
  </si>
  <si>
    <t>2008-05-22 00:00:00</t>
  </si>
  <si>
    <t>2008-05-25 00:00:00</t>
  </si>
  <si>
    <t>2008-06-05 00:00:00</t>
  </si>
  <si>
    <t>2008-06-08 00:00:00</t>
  </si>
  <si>
    <t>2008-06-11 00:00:00</t>
  </si>
  <si>
    <t>2008-06-15 00:00:00</t>
  </si>
  <si>
    <t>2008-06-22 00:00:00</t>
  </si>
  <si>
    <t>2008-06-26 00:00:00</t>
  </si>
  <si>
    <t>TY/JY meter           dev=19.7%</t>
  </si>
  <si>
    <t>2008-06-30 00:00:00</t>
  </si>
  <si>
    <t>2008-07-02 00:00:00</t>
  </si>
  <si>
    <t>2008-07-08 00:00:00</t>
  </si>
  <si>
    <t>TY/JY meter            dev=1.0%</t>
  </si>
  <si>
    <t>2008-07-11 00:00:00</t>
  </si>
  <si>
    <t>2008-07-22 00:00:00</t>
  </si>
  <si>
    <t>2008-07-31 00:00:00</t>
  </si>
  <si>
    <t>2008-08-03 00:00:00</t>
  </si>
  <si>
    <t>2008-08-04 00:00:00</t>
  </si>
  <si>
    <t>TY meters             dev=6.1%</t>
  </si>
  <si>
    <t>2008-08-17 00:00:00</t>
  </si>
  <si>
    <t>2008-08-18 15:30:00</t>
  </si>
  <si>
    <t>Sunny, warm</t>
  </si>
  <si>
    <t>2008-08-21 00:00:00</t>
  </si>
  <si>
    <t>2008-08-21 12:20:00</t>
  </si>
  <si>
    <t>2008-08-25 13:30:00</t>
  </si>
  <si>
    <t>2008-08-27 00:00:00</t>
  </si>
  <si>
    <t>TY meters             dev=0.7%</t>
  </si>
  <si>
    <t>2008-08-30 00:00:00</t>
  </si>
  <si>
    <t>2008-09-03 12:00:00</t>
  </si>
  <si>
    <t>2008-09-07 00:00:00</t>
  </si>
  <si>
    <t>2008-09-10 15:30:00</t>
  </si>
  <si>
    <t>2008-09-21 00:00:00</t>
  </si>
  <si>
    <t>2008-09-30 00:00:00</t>
  </si>
  <si>
    <t>2008-10-12 00:00:00</t>
  </si>
  <si>
    <t>2008-10-25 00:00:00</t>
  </si>
  <si>
    <t>2008-11-02 00:00:00</t>
  </si>
  <si>
    <t>2008-11-09 00:00:00</t>
  </si>
  <si>
    <t>2008-11-29 00:00:00</t>
  </si>
  <si>
    <t>2008-12-13 00:00:00</t>
  </si>
  <si>
    <t>2009-01-17 00:00:00</t>
  </si>
  <si>
    <t>2009-02-02 00:00:00</t>
  </si>
  <si>
    <t>2009-02-20 00:00:00</t>
  </si>
  <si>
    <t>2009-03-01 00:00:00</t>
  </si>
  <si>
    <t>Cloudy</t>
  </si>
  <si>
    <t>2009-03-08 00:00:00</t>
  </si>
  <si>
    <t>2009-03-21 00:00:00</t>
  </si>
  <si>
    <t>2009-03-28 17:45:00</t>
  </si>
  <si>
    <t>2009-04-01 16:00:00</t>
  </si>
  <si>
    <t>2009-04-05 00:00:00</t>
  </si>
  <si>
    <t>2009-04-08 00:00:00</t>
  </si>
  <si>
    <t>2009-04-16 00:00:00</t>
  </si>
  <si>
    <t>2009-04-22 00:00:00</t>
  </si>
  <si>
    <t>2009-04-25 00:00:00</t>
  </si>
  <si>
    <t>2009-04-28 00:00:00</t>
  </si>
  <si>
    <t>2009-05-03 16:00:00</t>
  </si>
  <si>
    <t>Sun/cloud,</t>
  </si>
  <si>
    <t>2009-05-06 10:05:00</t>
  </si>
  <si>
    <t>TY/JY meter creek,    dev= 6.0%,       NB:no more metering from here till 4/18/11</t>
  </si>
  <si>
    <t>2009-05-09 00:00:00</t>
  </si>
  <si>
    <t>2009-05-20 13:30:00</t>
  </si>
  <si>
    <t>2009-05-30 00:00:00</t>
  </si>
  <si>
    <t>2009-06-17 15:30:00</t>
  </si>
  <si>
    <t>Cloud/Rain</t>
  </si>
  <si>
    <t>2009-07-03 11:00:00</t>
  </si>
  <si>
    <t>2009-07-13 00:00:00</t>
  </si>
  <si>
    <t>2009-07-29 00:00:00</t>
  </si>
  <si>
    <t>2009-08-04 00:00:00</t>
  </si>
  <si>
    <t>2009-08-12 13:00:00</t>
  </si>
  <si>
    <t>2009-09-10 16:30:00</t>
  </si>
  <si>
    <t>Sunny</t>
  </si>
  <si>
    <t>2009-10-10 00:00:00</t>
  </si>
  <si>
    <t>Sunny/cloudy</t>
  </si>
  <si>
    <t>2009-10-24 00:00:00</t>
  </si>
  <si>
    <t>2010-03-04 00:00:00</t>
  </si>
  <si>
    <t>2010-03-14 00:00:00</t>
  </si>
  <si>
    <t>2010-03-23 00:00:00</t>
  </si>
  <si>
    <t>2010-04-16 16:00:00</t>
  </si>
  <si>
    <t>2010-04-19 16:45:00</t>
  </si>
  <si>
    <t>2010-04-20 00:00:00</t>
  </si>
  <si>
    <t>2010-04-27 00:00:00</t>
  </si>
  <si>
    <t>Rainy</t>
  </si>
  <si>
    <t>2010-05-07 18:00:00</t>
  </si>
  <si>
    <t>2010-05-10 00:00:00</t>
  </si>
  <si>
    <t>2010-05-20 00:00:00</t>
  </si>
  <si>
    <t>2010-05-30 00:00:00</t>
  </si>
  <si>
    <t>Sun/cloudy</t>
  </si>
  <si>
    <t>2010-06-03 00:00:00</t>
  </si>
  <si>
    <t>2010-06-06 00:00:00</t>
  </si>
  <si>
    <t>2010-06-11 00:00:00</t>
  </si>
  <si>
    <t>2010-07-10 17:30:00</t>
  </si>
  <si>
    <t>2010-08-02 00:00:00</t>
  </si>
  <si>
    <t>2010-09-05 00:00:00</t>
  </si>
  <si>
    <t>2010-09-09 00:00:00</t>
  </si>
  <si>
    <t>2010-09-20 00:00:00</t>
  </si>
  <si>
    <t>2010-09-21 00:00:00</t>
  </si>
  <si>
    <t>Day after rain</t>
  </si>
  <si>
    <t>2010-10-11 00:00:00</t>
  </si>
  <si>
    <t>2010-10-28 00:00:00</t>
  </si>
  <si>
    <t>2010-11-01 16:30:00</t>
  </si>
  <si>
    <t>2010-11-14 00:00:00</t>
  </si>
  <si>
    <t>2010-12-13 00:00:00</t>
  </si>
  <si>
    <t>2011-01-18 00:00:00</t>
  </si>
  <si>
    <t>Cloudy, START SD2011</t>
  </si>
  <si>
    <t>2011-02-03 13:00:00</t>
  </si>
  <si>
    <t>Gauge iced</t>
  </si>
  <si>
    <t>2011-02-22 00:00:00</t>
  </si>
  <si>
    <t>Overcast, gauge iced</t>
  </si>
  <si>
    <t>2011-03-24 08:00:00</t>
  </si>
  <si>
    <t>2011-04-02 00:00:00</t>
  </si>
  <si>
    <t>2011-04-09 00:00:00</t>
  </si>
  <si>
    <t>2011-04-10 08:00:00</t>
  </si>
  <si>
    <t>2011-04-17 12:00:00</t>
  </si>
  <si>
    <t>2011-04-18 00:00:00</t>
  </si>
  <si>
    <t>AY/JY meter creek        dev=1.4%</t>
  </si>
  <si>
    <t>2011-04-21 09:30:00</t>
  </si>
  <si>
    <t>2011-04-24 00:00:00</t>
  </si>
  <si>
    <t>2011-04-27 00:00:00</t>
  </si>
  <si>
    <t>2011-05-01 00:00:00</t>
  </si>
  <si>
    <t>2011-05-04 00:00:00</t>
  </si>
  <si>
    <t>2011-05-08 00:00:00</t>
  </si>
  <si>
    <t>2011-05-11 00:00:00</t>
  </si>
  <si>
    <t>2011-05-15 08:00:00</t>
  </si>
  <si>
    <t>2011-05-18 03:45:00</t>
  </si>
  <si>
    <t>2011-05-22 11:30:00</t>
  </si>
  <si>
    <t>2011-05-26 00:00:00</t>
  </si>
  <si>
    <t>2011-05-31 14:00:00</t>
  </si>
  <si>
    <t>2011-06-01 00:00:00</t>
  </si>
  <si>
    <t>2011-06-02 00:00:00</t>
  </si>
  <si>
    <t>AY/JY meter creek      dev=0.1%</t>
  </si>
  <si>
    <t>2011-06-06 08:30:00</t>
  </si>
  <si>
    <t>2011-06-08 00:00:00</t>
  </si>
  <si>
    <t>2011-06-15 00:00:00</t>
  </si>
  <si>
    <t>2011-06-20 08:30:00</t>
  </si>
  <si>
    <t>2011-06-22 00:00:00</t>
  </si>
  <si>
    <t>2011-06-30 00:00:00</t>
  </si>
  <si>
    <t>Cloud, heavy rain last night</t>
  </si>
  <si>
    <t>2011-07-12 08:15:00</t>
  </si>
  <si>
    <t>2011-07-27 00:00:00</t>
  </si>
  <si>
    <t>2011-07-31 00:00:00</t>
  </si>
  <si>
    <t>2011-08-02 00:00:00</t>
  </si>
  <si>
    <t>AY/JY meter creek       dev=33.2%</t>
  </si>
  <si>
    <t>2011-08-16 14:30:00</t>
  </si>
  <si>
    <t>2011-08-25 15:30:00</t>
  </si>
  <si>
    <t>2011-08-24 12:01:00</t>
  </si>
  <si>
    <t>2011-09-02 12:00:00</t>
  </si>
  <si>
    <t>2011-09-07 15:00:00</t>
  </si>
  <si>
    <t>2011-09-12 00:00:00</t>
  </si>
  <si>
    <t>Gauge too low?</t>
  </si>
  <si>
    <t>2011-09-20 09:15:00</t>
  </si>
  <si>
    <t>Sun/cloud, gauge too low</t>
  </si>
  <si>
    <t>2011-10-04 16:00:00</t>
  </si>
  <si>
    <t>2011-10-12 14:30:00</t>
  </si>
  <si>
    <t>2011-10-22 00:00:00</t>
  </si>
  <si>
    <t>2011-11-08 00:00:00</t>
  </si>
  <si>
    <t>2011-12-06 12:00:00</t>
  </si>
  <si>
    <t>AY/JY meter creek         dev=21.3%</t>
  </si>
  <si>
    <t>2012-02-09 00:00:00</t>
  </si>
  <si>
    <t>cloudy</t>
  </si>
  <si>
    <t>2012-04-01 13:30:00</t>
  </si>
  <si>
    <t>Dull, rainy</t>
  </si>
  <si>
    <t>2012-04-05 14:00:00</t>
  </si>
  <si>
    <t>Sun/clouds, SD#1, 2012</t>
  </si>
  <si>
    <t>2012-04-10 10:45:00</t>
  </si>
  <si>
    <t>Overcast</t>
  </si>
  <si>
    <t>&lt;0.5</t>
  </si>
  <si>
    <t>2012-04-23 00:00:00</t>
  </si>
  <si>
    <t>2012-04-25 12:30:00</t>
  </si>
  <si>
    <t>2012-04-26 11:25:00</t>
  </si>
  <si>
    <t>2012-04-27 22:30:00</t>
  </si>
  <si>
    <t>Rain yesterday, sun today</t>
  </si>
  <si>
    <t>2012-05-09 12:30:00</t>
  </si>
  <si>
    <t>2012-05-15 18:30:00</t>
  </si>
  <si>
    <t>2012-05-21 10:50:00</t>
  </si>
  <si>
    <t>2012-05-24 13:00:00</t>
  </si>
  <si>
    <t>2012-05-31 09:40:00</t>
  </si>
  <si>
    <t>2012-06-02 00:00:00</t>
  </si>
  <si>
    <t>2012-06-05 09:20:00</t>
  </si>
  <si>
    <t>Big Rain</t>
  </si>
  <si>
    <t>2012-06-15 12:30:00</t>
  </si>
  <si>
    <t>2012-06-19 00:00:00</t>
  </si>
  <si>
    <t>Sun/rain</t>
  </si>
  <si>
    <t>2012-06-23 00:00:00</t>
  </si>
  <si>
    <t>suspended_solid value oddly high</t>
  </si>
  <si>
    <t>2012-06-24 16:00:00</t>
  </si>
  <si>
    <t>Cloudy/sunny</t>
  </si>
  <si>
    <t>2012-06-27 00:00:00</t>
  </si>
  <si>
    <t>2012-07-01 00:00:00</t>
  </si>
  <si>
    <t>Heavy rain</t>
  </si>
  <si>
    <t>2012-07-12 17:00:00</t>
  </si>
  <si>
    <t>AY/JY meter creek, dev=1.6%</t>
  </si>
  <si>
    <t>2012-07-27 00:00:00</t>
  </si>
  <si>
    <t>2012-08-03 11:30:00</t>
  </si>
  <si>
    <t>Sunny, NB:Change of control because of sedimentation @ intake. Flow equation changed to linear.</t>
  </si>
  <si>
    <t>2012-08-04 00:00:00</t>
  </si>
  <si>
    <t>AY/JY meter creek, dev=0.6%</t>
  </si>
  <si>
    <t>2012-08-13 00:00:00</t>
  </si>
  <si>
    <t>2012-08-19 13:00:00</t>
  </si>
  <si>
    <t>2012-08-20 10:30:00</t>
  </si>
  <si>
    <t>2012-09-10 00:00:00</t>
  </si>
  <si>
    <t>rain/sun</t>
  </si>
  <si>
    <t>2012-09-10 12:00:00</t>
  </si>
  <si>
    <t>Taken near gauge, downstream from intake disturbance</t>
  </si>
  <si>
    <t>2012-09-17 11:00:00</t>
  </si>
  <si>
    <t>2012-09-28 16:00:00</t>
  </si>
  <si>
    <t>Sunny.AY/JY meter creek; NB: linear discharges from 8/3 to 9/28 were estimated from meterings @ 8/4 &amp; @ 9/28.</t>
  </si>
  <si>
    <t>2012-10-17 16:00:00</t>
  </si>
  <si>
    <t>2012-11-01 00:00:00</t>
  </si>
  <si>
    <t>Cloudy,rainy</t>
  </si>
  <si>
    <t>2013-02-06 00:00:00</t>
  </si>
  <si>
    <t>2013-03-01 00:00:00</t>
  </si>
  <si>
    <t>2013-03-11 15:15:00</t>
  </si>
  <si>
    <t>2013-04-03 00:00:00</t>
  </si>
  <si>
    <t>2013-04-05 00:00:00</t>
  </si>
  <si>
    <t>2013-04-27 00:00:00</t>
  </si>
  <si>
    <t>AY/JY meter, dev=8.2%</t>
  </si>
  <si>
    <t>2013-05-02 17:00:00</t>
  </si>
  <si>
    <t>SD 2013 starts, n=4, r=0.99911, A=4.26704, B=4.92148</t>
  </si>
  <si>
    <t>2013-05-06 18:30:00</t>
  </si>
  <si>
    <t>2013-05-08 00:00:00</t>
  </si>
  <si>
    <t>2013-05-10 18:30:00</t>
  </si>
  <si>
    <t>2013-05-19 00:00:00</t>
  </si>
  <si>
    <t>2013-05-22 12:15:00</t>
  </si>
  <si>
    <t>2013-06-01 00:00:00</t>
  </si>
  <si>
    <t>2013-06-09 13:45:00</t>
  </si>
  <si>
    <t>da</t>
  </si>
  <si>
    <t>2013-06-20 00:00:00</t>
  </si>
  <si>
    <t>2013-06-28 00:00:00</t>
  </si>
  <si>
    <t>2013-07-08 11:00:00</t>
  </si>
  <si>
    <t>2013-07-16 00:00:00</t>
  </si>
  <si>
    <t>AY/JY meter, dev=12.8%</t>
  </si>
  <si>
    <t>2013-08-25 00:00:00</t>
  </si>
  <si>
    <t>2013-09-03 00:00:00</t>
  </si>
  <si>
    <t>Taken at gauge</t>
  </si>
  <si>
    <t>2013-09-06 00:00:00</t>
  </si>
  <si>
    <t>&gt;200</t>
  </si>
  <si>
    <t>2013-09-07 00:00:00</t>
  </si>
  <si>
    <t>&gt;270</t>
  </si>
  <si>
    <t>&gt;100</t>
  </si>
  <si>
    <t>2013-09-09 00:00:00</t>
  </si>
  <si>
    <t>2013-09-12 00:00:00</t>
  </si>
  <si>
    <t>AY/JY meter, dev=7.1%</t>
  </si>
  <si>
    <t>2013-09-13 00:00:00</t>
  </si>
  <si>
    <t>2013-09-18 00:00:00</t>
  </si>
  <si>
    <t>Light rain/gray</t>
  </si>
  <si>
    <t>2013-09-27 13:30:00</t>
  </si>
  <si>
    <t>2013-09-30 00:00:00</t>
  </si>
  <si>
    <t>2013-09-29 00:00:00</t>
  </si>
  <si>
    <t>Rain/grey</t>
  </si>
  <si>
    <t>2013-10-08 00:00:00</t>
  </si>
  <si>
    <t>Deactivated crossing</t>
  </si>
  <si>
    <t>&gt;300</t>
  </si>
  <si>
    <t>2013-10-09 00:00:00</t>
  </si>
  <si>
    <t>Date not provided for this record, assumed to fall between 2013-10-08 and 2013-10-11</t>
  </si>
  <si>
    <t>Lower road near blown over trees</t>
  </si>
  <si>
    <t>2013-10-11 00:00:00</t>
  </si>
  <si>
    <t>Fog/sun</t>
  </si>
  <si>
    <t>2013-11-20 14:30:00</t>
  </si>
  <si>
    <t>Sunny/cloudy, after big rain</t>
  </si>
  <si>
    <t>2014-01-22 13:45:00</t>
  </si>
  <si>
    <t>2014-04-07 00:00:00</t>
  </si>
  <si>
    <t>2014-04-17 00:00:00</t>
  </si>
  <si>
    <t>AY/JY meter, dev=0.6%</t>
  </si>
  <si>
    <t>2014-04-19 14:30:00</t>
  </si>
  <si>
    <t>2014-04-24 14:15:00</t>
  </si>
  <si>
    <t>2014-05-03 00:00:00</t>
  </si>
  <si>
    <t>SD 2014 starts, n=4, r=0.99898, A=5.61042, B=5.70920</t>
  </si>
  <si>
    <t>2014-05-06 00:00:00</t>
  </si>
  <si>
    <t>2014-05-07 00:00:00</t>
  </si>
  <si>
    <t>2014-05-08 00:00:00</t>
  </si>
  <si>
    <t>2014-05-09 00:00:00</t>
  </si>
  <si>
    <t>2014-05-10 00:00:00</t>
  </si>
  <si>
    <t>2014-05-11 00:00:00</t>
  </si>
  <si>
    <t>2014-05-12 00:00:00</t>
  </si>
  <si>
    <t>2014-05-13 00:00:00</t>
  </si>
  <si>
    <t>2014-05-14 13:00:00</t>
  </si>
  <si>
    <t>jl</t>
  </si>
  <si>
    <t>2014-05-15 00:00:00</t>
  </si>
  <si>
    <t>2014-05-16 00:00:00</t>
  </si>
  <si>
    <t>2014-05-17 00:00:00</t>
  </si>
  <si>
    <t>2014-05-18 00:00:00</t>
  </si>
  <si>
    <t>2014-05-19 00:00:00</t>
  </si>
  <si>
    <t>2014-05-20 00:00:00</t>
  </si>
  <si>
    <t>2014-05-21 00:00:00</t>
  </si>
  <si>
    <t>2014-05-22 00:00:00</t>
  </si>
  <si>
    <t>2014-05-23 00:00:00</t>
  </si>
  <si>
    <t>Sun/cloud, coliform test</t>
  </si>
  <si>
    <t>2014-05-24 00:00:00</t>
  </si>
  <si>
    <t>2014-05-25 00:00:00</t>
  </si>
  <si>
    <t>2014-05-26 00:00:00</t>
  </si>
  <si>
    <t>2014-05-27 00:00:00</t>
  </si>
  <si>
    <t>2014-05-28 00:00:00</t>
  </si>
  <si>
    <t>2014-05-29 00:00:00</t>
  </si>
  <si>
    <t>2014-05-30 14:55:00</t>
  </si>
  <si>
    <t>2014-05-31 00:00:00</t>
  </si>
  <si>
    <t>2014-06-01 00:00:00</t>
  </si>
  <si>
    <t>2014-06-02 00:00:00</t>
  </si>
  <si>
    <t>2014-06-03 00:00:00</t>
  </si>
  <si>
    <t>2014-06-04 00:00:00</t>
  </si>
  <si>
    <t>2014-06-05 14:00:00</t>
  </si>
  <si>
    <t>rh</t>
  </si>
  <si>
    <t>2014-06-06 00:00:00</t>
  </si>
  <si>
    <t>2014-06-07 00:00:00</t>
  </si>
  <si>
    <t>2014-06-08 00:00:00</t>
  </si>
  <si>
    <t>2014-06-09 00:00:00</t>
  </si>
  <si>
    <t>2014-06-10 00:00:00</t>
  </si>
  <si>
    <t>2014-06-11 14:00:00</t>
  </si>
  <si>
    <t>2014-06-12 00:00:00</t>
  </si>
  <si>
    <t>2014-06-13 00:00:00</t>
  </si>
  <si>
    <t>2014-06-14 00:00:00</t>
  </si>
  <si>
    <t>2014-06-15 00:00:00</t>
  </si>
  <si>
    <t>2014-06-16 00:00:00</t>
  </si>
  <si>
    <t>2014-06-17 00:00:00</t>
  </si>
  <si>
    <t>2014-06-18 00:00:00</t>
  </si>
  <si>
    <t>2014-06-19 00:00:00</t>
  </si>
  <si>
    <t>2014-06-20 13:30:00</t>
  </si>
  <si>
    <t>2014-06-21 00:00:00</t>
  </si>
  <si>
    <t>2014-06-22 00:00:00</t>
  </si>
  <si>
    <t>2014-06-23 00:00:00</t>
  </si>
  <si>
    <t>2014-06-24 08:30:00</t>
  </si>
  <si>
    <t>2014-06-25 00:00:00</t>
  </si>
  <si>
    <t>2014-06-26 00:00:00</t>
  </si>
  <si>
    <t>2014-06-27 00:00:00</t>
  </si>
  <si>
    <t>2014-06-28 00:00:00</t>
  </si>
  <si>
    <t>2014-06-29 00:00:00</t>
  </si>
  <si>
    <t>2014-06-30 00:00:00</t>
  </si>
  <si>
    <t>2014-07-01 00:00:00</t>
  </si>
  <si>
    <t>2014-07-02 00:00:00</t>
  </si>
  <si>
    <t>2014-07-03 00:00:00</t>
  </si>
  <si>
    <t>2014-07-04 00:00:00</t>
  </si>
  <si>
    <t>2014-07-05 00:00:00</t>
  </si>
  <si>
    <t>2014-07-06 00:00:00</t>
  </si>
  <si>
    <t>2014-07-07 00:00:00</t>
  </si>
  <si>
    <t>2014-07-08 00:00:00</t>
  </si>
  <si>
    <t>2014-07-09 00:00:00</t>
  </si>
  <si>
    <t>2014-07-10 00:00:00</t>
  </si>
  <si>
    <t>2014-07-11 00:00:00</t>
  </si>
  <si>
    <t>2014-07-12 00:00:00</t>
  </si>
  <si>
    <t>A&amp;J METER, dev=  -10.6%</t>
  </si>
  <si>
    <t>2014-07-13 00:00:00</t>
  </si>
  <si>
    <t>2014-07-14 00:00:00</t>
  </si>
  <si>
    <t>2014-07-15 00:00:00</t>
  </si>
  <si>
    <t>2014-07-16 00:00:00</t>
  </si>
  <si>
    <t>2014-07-17 00:00:00</t>
  </si>
  <si>
    <t>2014-07-18 00:00:00</t>
  </si>
  <si>
    <t>2014-07-19 00:00:00</t>
  </si>
  <si>
    <t>2014-07-20 00:00:00</t>
  </si>
  <si>
    <t>2014-07-21 00:00:00</t>
  </si>
  <si>
    <t>2014-07-22 00:00:00</t>
  </si>
  <si>
    <t>2014-07-23 00:00:00</t>
  </si>
  <si>
    <t>2014-07-24 00:00:00</t>
  </si>
  <si>
    <t>2014-07-25 00:00:00</t>
  </si>
  <si>
    <t>2014-07-26 00:00:00</t>
  </si>
  <si>
    <t>2014-07-27 00:00:00</t>
  </si>
  <si>
    <t>2014-07-28 00:00:00</t>
  </si>
  <si>
    <t>2014-07-29 00:00:00</t>
  </si>
  <si>
    <t>Sun, coliform test</t>
  </si>
  <si>
    <t>2014-07-30 00:00:00</t>
  </si>
  <si>
    <t>2014-07-31 00:00:00</t>
  </si>
  <si>
    <t>2014-08-01 00:00:00</t>
  </si>
  <si>
    <t>A&amp;J METER, dev= +3.4%</t>
  </si>
  <si>
    <t>2014-08-02 00:00:00</t>
  </si>
  <si>
    <t>2014-08-03 00:00:00</t>
  </si>
  <si>
    <t>2014-08-04 00:00:00</t>
  </si>
  <si>
    <t>2014-08-05 00:00:00</t>
  </si>
  <si>
    <t>2014-08-06 00:00:00</t>
  </si>
  <si>
    <t>2014-08-07 00:00:00</t>
  </si>
  <si>
    <t>2014-08-08 00:00:00</t>
  </si>
  <si>
    <t>2014-08-09 00:00:00</t>
  </si>
  <si>
    <t>2014-08-10 00:00:00</t>
  </si>
  <si>
    <t>2014-08-11 00:00:00</t>
  </si>
  <si>
    <t>2014-08-12 00:00:00</t>
  </si>
  <si>
    <t>2014-08-13 00:00:00</t>
  </si>
  <si>
    <t>Sunny, rain yesterday</t>
  </si>
  <si>
    <t>2014-08-14 00:00:00</t>
  </si>
  <si>
    <t>2014-08-15 00:00:00</t>
  </si>
  <si>
    <t>Coliform test at intake and at 3 separate house taps, filtered and unfiltered</t>
  </si>
  <si>
    <t>total_coliforms orginally gt 300</t>
  </si>
  <si>
    <t>2014-08-16 00:00:00</t>
  </si>
  <si>
    <t>2014-08-17 00:00:00</t>
  </si>
  <si>
    <t>2014-08-18 00:00:00</t>
  </si>
  <si>
    <t>2014-08-19 00:00:00</t>
  </si>
  <si>
    <t>2014-08-20 00:00:00</t>
  </si>
  <si>
    <t>2014-08-21 00:00:00</t>
  </si>
  <si>
    <t>2014-08-22 00:00:00</t>
  </si>
  <si>
    <t>2014-08-23 00:00:00</t>
  </si>
  <si>
    <t>2014-08-24 00:00:00</t>
  </si>
  <si>
    <t>2014-08-25 00:00:00</t>
  </si>
  <si>
    <t>2014-08-26 00:00:00</t>
  </si>
  <si>
    <t>2014-08-27 00:00:00</t>
  </si>
  <si>
    <t>2014-08-28 00:00:00</t>
  </si>
  <si>
    <t>2014-08-29 00:00:00</t>
  </si>
  <si>
    <t>2014-08-30 00:00:00</t>
  </si>
  <si>
    <t>2014-08-31 00:00:00</t>
  </si>
  <si>
    <t>2014-09-01 00:00:00</t>
  </si>
  <si>
    <t>2014-09-02 00:00:00</t>
  </si>
  <si>
    <t>2014-09-03 00:00:00</t>
  </si>
  <si>
    <t>2014-09-04 00:00:00</t>
  </si>
  <si>
    <t>2014-09-05 00:00:00</t>
  </si>
  <si>
    <t>2014-09-06 00:00:00</t>
  </si>
  <si>
    <t>2014-09-07 00:00:00</t>
  </si>
  <si>
    <t>2014-09-08 00:00:00</t>
  </si>
  <si>
    <t>2014-09-09 00:00:00</t>
  </si>
  <si>
    <t>2014-09-10 13:00:00</t>
  </si>
  <si>
    <t>below gauge</t>
  </si>
  <si>
    <t>2014-09-11 00:00:00</t>
  </si>
  <si>
    <t>2014-09-12 00:00:00</t>
  </si>
  <si>
    <t>2014-09-13 00:00:00</t>
  </si>
  <si>
    <t>2014-09-14 00:00:00</t>
  </si>
  <si>
    <t>2014-09-15 00:00:00</t>
  </si>
  <si>
    <t>2014-09-16 00:00:00</t>
  </si>
  <si>
    <t>2014-09-17 00:00:00</t>
  </si>
  <si>
    <t>2014-09-18 00:00:00</t>
  </si>
  <si>
    <t>2014-09-19 00:00:00</t>
  </si>
  <si>
    <t>2014-09-20 00:00:00</t>
  </si>
  <si>
    <t>2014-09-21 00:00:00</t>
  </si>
  <si>
    <t>2014-09-22 00:00:00</t>
  </si>
  <si>
    <t>2014-09-23 00:00:00</t>
  </si>
  <si>
    <t>Sun/cloud, Coliform test</t>
  </si>
  <si>
    <t>2014-09-24 00:00:00</t>
  </si>
  <si>
    <t>2014-09-25 00:00:00</t>
  </si>
  <si>
    <t>2014-09-26 00:00:00</t>
  </si>
  <si>
    <t>2014-09-27 00:00:00</t>
  </si>
  <si>
    <t>2014-09-28 00:00:00</t>
  </si>
  <si>
    <t>2014-09-29 00:00:00</t>
  </si>
  <si>
    <t>2014-09-30 00:00:00</t>
  </si>
  <si>
    <t>2014-10-01 00:00:00</t>
  </si>
  <si>
    <t>2014-10-02 00:00:00</t>
  </si>
  <si>
    <t>2014-10-03 00:00:00</t>
  </si>
  <si>
    <t>2014-10-04 00:00:00</t>
  </si>
  <si>
    <t>2014-10-05 00:00:00</t>
  </si>
  <si>
    <t>2014-10-06 00:00:00</t>
  </si>
  <si>
    <t>2014-10-07 00:00:00</t>
  </si>
  <si>
    <t>2014-10-08 00:00:00</t>
  </si>
  <si>
    <t>2014-10-09 00:00:00</t>
  </si>
  <si>
    <t>2014-10-10 00:00:00</t>
  </si>
  <si>
    <t>2014-10-11 00:00:00</t>
  </si>
  <si>
    <t>2014-10-12 00:00:00</t>
  </si>
  <si>
    <t>2014-10-13 00:00:00</t>
  </si>
  <si>
    <t>2014-10-14 00:00:00</t>
  </si>
  <si>
    <t>2014-10-15 15:00:00</t>
  </si>
  <si>
    <t>2014-10-16 00:00:00</t>
  </si>
  <si>
    <t>2014-10-17 00:00:00</t>
  </si>
  <si>
    <t>2014-10-18 00:00:00</t>
  </si>
  <si>
    <t>2014-10-19 00:00:00</t>
  </si>
  <si>
    <t>2014-10-20 00:00:00</t>
  </si>
  <si>
    <t>2014-10-21 00:00:00</t>
  </si>
  <si>
    <t>2014-10-22 00:00:00</t>
  </si>
  <si>
    <t>2014-10-23 00:00:00</t>
  </si>
  <si>
    <t>2014-10-24 00:00:00</t>
  </si>
  <si>
    <t>2014-10-25 14:15:00</t>
  </si>
  <si>
    <t>A&amp;J METER, dev = 10.1%</t>
  </si>
  <si>
    <t>jy</t>
  </si>
  <si>
    <t>2014-10-26 00:00:00</t>
  </si>
  <si>
    <t>2014-10-27 00:00:00</t>
  </si>
  <si>
    <t>2014-10-28 00:00:00</t>
  </si>
  <si>
    <t>2014-10-29 00:00:00</t>
  </si>
  <si>
    <t>2014-10-30 00:00:00</t>
  </si>
  <si>
    <t>2014-10-31 00:00:00</t>
  </si>
  <si>
    <t>2014-11-01 00:00:00</t>
  </si>
  <si>
    <t>2014-11-02 00:00:00</t>
  </si>
  <si>
    <t>2014-11-03 00:00:00</t>
  </si>
  <si>
    <t>2014-11-04 00:00:00</t>
  </si>
  <si>
    <t>2014-11-05 00:00:00</t>
  </si>
  <si>
    <t>2014-11-06 00:00:00</t>
  </si>
  <si>
    <t>2014-11-07 00:00:00</t>
  </si>
  <si>
    <t>2014-11-08 00:00:00</t>
  </si>
  <si>
    <t>2014-11-09 00:00:00</t>
  </si>
  <si>
    <t>2014-11-10 00:00:00</t>
  </si>
  <si>
    <t>2014-11-11 00:00:00</t>
  </si>
  <si>
    <t>2014-11-12 00:00:00</t>
  </si>
  <si>
    <t>2014-11-13 00:00:00</t>
  </si>
  <si>
    <t>2014-11-14 00:00:00</t>
  </si>
  <si>
    <t>2014-11-15 00:00:00</t>
  </si>
  <si>
    <t>2014-11-16 00:00:00</t>
  </si>
  <si>
    <t>2014-11-17 00:00:00</t>
  </si>
  <si>
    <t>2014-11-18 00:00:00</t>
  </si>
  <si>
    <t>2014-11-19 00:00:00</t>
  </si>
  <si>
    <t>2014-11-20 00:00:00</t>
  </si>
  <si>
    <t>2014-11-21 00:00:00</t>
  </si>
  <si>
    <t>2014-11-22 00:00:00</t>
  </si>
  <si>
    <t>2014-11-23 00:00:00</t>
  </si>
  <si>
    <t>2014-11-24 00:00:00</t>
  </si>
  <si>
    <t>2014-11-25 00:00:00</t>
  </si>
  <si>
    <t>2014-11-26 00:00:00</t>
  </si>
  <si>
    <t>2014-11-27 00:00:00</t>
  </si>
  <si>
    <t>2014-11-28 00:00:00</t>
  </si>
  <si>
    <t>2014-11-29 00:00:00</t>
  </si>
  <si>
    <t>2014-11-30 00:00:00</t>
  </si>
  <si>
    <t>2014-12-01 00:00:00</t>
  </si>
  <si>
    <t>2014-12-02 00:00:00</t>
  </si>
  <si>
    <t>2014-12-03 00:00:00</t>
  </si>
  <si>
    <t>2014-12-04 00:00:00</t>
  </si>
  <si>
    <t>2014-12-05 00:00:00</t>
  </si>
  <si>
    <t>2014-12-06 00:00:00</t>
  </si>
  <si>
    <t>2014-12-07 00:00:00</t>
  </si>
  <si>
    <t>2014-12-08 00:00:00</t>
  </si>
  <si>
    <t>2014-12-09 00:00:00</t>
  </si>
  <si>
    <t>2014-12-10 00:00:00</t>
  </si>
  <si>
    <t>2014-12-11 00:00:00</t>
  </si>
  <si>
    <t>2014-12-12 00:00:00</t>
  </si>
  <si>
    <t>2014-12-13 00:00:00</t>
  </si>
  <si>
    <t>2014-12-14 00:00:00</t>
  </si>
  <si>
    <t>2014-12-15 00:00:00</t>
  </si>
  <si>
    <t>2014-12-16 00:00:00</t>
  </si>
  <si>
    <t>2014-12-17 00:00:00</t>
  </si>
  <si>
    <t>2014-12-18 00:00:00</t>
  </si>
  <si>
    <t>2014-12-19 00:00:00</t>
  </si>
  <si>
    <t>2014-12-20 00:00:00</t>
  </si>
  <si>
    <t>2014-12-21 00:00:00</t>
  </si>
  <si>
    <t>2014-12-22 00:00:00</t>
  </si>
  <si>
    <t>2014-12-23 00:00:00</t>
  </si>
  <si>
    <t>2014-12-24 00:00:00</t>
  </si>
  <si>
    <t>2014-12-25 00:00:00</t>
  </si>
  <si>
    <t>2014-12-26 00:00:00</t>
  </si>
  <si>
    <t>2014-12-27 00:00:00</t>
  </si>
  <si>
    <t>2014-12-28 00:00:00</t>
  </si>
  <si>
    <t>2014-12-29 00:00:00</t>
  </si>
  <si>
    <t>2014-12-30 00:00:00</t>
  </si>
  <si>
    <t>2014-12-31 00:00:00</t>
  </si>
  <si>
    <t>2015-01-01 00:00:00</t>
  </si>
  <si>
    <t>2015-01-02 00:00:00</t>
  </si>
  <si>
    <t>2015-01-03 00:00:00</t>
  </si>
  <si>
    <t>2015-01-04 00:00:00</t>
  </si>
  <si>
    <t>2015-01-05 00:00:00</t>
  </si>
  <si>
    <t>2015-01-06 00:00:00</t>
  </si>
  <si>
    <t>2015-01-07 00:00:00</t>
  </si>
  <si>
    <t>2015-01-08 00:00:00</t>
  </si>
  <si>
    <t>2015-01-09 00:00:00</t>
  </si>
  <si>
    <t>2015-01-10 00:00:00</t>
  </si>
  <si>
    <t>2015-01-11 00:00:00</t>
  </si>
  <si>
    <t>2015-01-12 00:00:00</t>
  </si>
  <si>
    <t>2015-01-13 00:00:00</t>
  </si>
  <si>
    <t>2015-01-14 00:00:00</t>
  </si>
  <si>
    <t>2015-01-15 00:00:00</t>
  </si>
  <si>
    <t>2015-01-16 00:00:00</t>
  </si>
  <si>
    <t>2015-01-17 00:00:00</t>
  </si>
  <si>
    <t>2015-01-18 00:00:00</t>
  </si>
  <si>
    <t>2015-01-19 00:00:00</t>
  </si>
  <si>
    <t>2015-01-20 00:00:00</t>
  </si>
  <si>
    <t>2015-01-21 00:00:00</t>
  </si>
  <si>
    <t>2015-01-22 00:00:00</t>
  </si>
  <si>
    <t>2015-01-23 00:00:00</t>
  </si>
  <si>
    <t>2015-01-24 00:00:00</t>
  </si>
  <si>
    <t>2015-01-25 12:30:00</t>
  </si>
  <si>
    <t>2015-01-26 00:00:00</t>
  </si>
  <si>
    <t>2015-01-27 00:00:00</t>
  </si>
  <si>
    <t>2015-01-28 00:00:00</t>
  </si>
  <si>
    <t>2015-01-29 00:00:00</t>
  </si>
  <si>
    <t>2015-01-30 00:00:00</t>
  </si>
  <si>
    <t>2015-01-31 00:00:00</t>
  </si>
  <si>
    <t>2015-02-01 00:00:00</t>
  </si>
  <si>
    <t>2015-02-02 00:00:00</t>
  </si>
  <si>
    <t>2015-02-03 00:00:00</t>
  </si>
  <si>
    <t>2015-02-04 00:00:00</t>
  </si>
  <si>
    <t>2015-02-05 00:00:00</t>
  </si>
  <si>
    <t>2015-02-06 00:00:00</t>
  </si>
  <si>
    <t>2015-02-07 00:00:00</t>
  </si>
  <si>
    <t>2015-02-08 00:00:00</t>
  </si>
  <si>
    <t>2015-02-09 00:00:00</t>
  </si>
  <si>
    <t>2015-02-10 00:00:00</t>
  </si>
  <si>
    <t>2015-02-11 00:00:00</t>
  </si>
  <si>
    <t>2015-02-12 00:00:00</t>
  </si>
  <si>
    <t>2015-02-13 00:00:00</t>
  </si>
  <si>
    <t>2015-02-14 00:00:00</t>
  </si>
  <si>
    <t>2015-02-15 00:00:00</t>
  </si>
  <si>
    <t>Grey</t>
  </si>
  <si>
    <t>2015-02-16 00:00:00</t>
  </si>
  <si>
    <t>2015-02-17 00:00:00</t>
  </si>
  <si>
    <t>2015-02-18 00:00:00</t>
  </si>
  <si>
    <t>2015-02-19 00:00:00</t>
  </si>
  <si>
    <t>2015-02-20 00:00:00</t>
  </si>
  <si>
    <t>2015-02-21 00:00:00</t>
  </si>
  <si>
    <t>2015-02-22 00:00:00</t>
  </si>
  <si>
    <t>2015-02-23 00:00:00</t>
  </si>
  <si>
    <t>2015-02-24 00:00:00</t>
  </si>
  <si>
    <t>2015-02-25 00:00:00</t>
  </si>
  <si>
    <t>2015-02-26 00:00:00</t>
  </si>
  <si>
    <t>2015-02-27 00:00:00</t>
  </si>
  <si>
    <t>2015-02-28 00:00:00</t>
  </si>
  <si>
    <t>2015-03-01 00:00:00</t>
  </si>
  <si>
    <t>2015-03-02 00:00:00</t>
  </si>
  <si>
    <t>2015-03-03 00:00:00</t>
  </si>
  <si>
    <t>2015-03-04 00:00:00</t>
  </si>
  <si>
    <t>2015-03-05 00:00:00</t>
  </si>
  <si>
    <t>2015-03-06 00:00:00</t>
  </si>
  <si>
    <t>2015-03-07 00:00:00</t>
  </si>
  <si>
    <t>2015-03-08 00:00:00</t>
  </si>
  <si>
    <t>2015-03-09 00:00:00</t>
  </si>
  <si>
    <t>2015-03-10 00:00:00</t>
  </si>
  <si>
    <t>2015-03-11 00:00:00</t>
  </si>
  <si>
    <t>2015-03-12 12:00:00</t>
  </si>
  <si>
    <t>2015-03-13 00:00:00</t>
  </si>
  <si>
    <t>2015-03-14 00:00:00</t>
  </si>
  <si>
    <t>2015-03-15 00:00:00</t>
  </si>
  <si>
    <t>2015-03-16 00:00:00</t>
  </si>
  <si>
    <t>2015-03-17 00:00:00</t>
  </si>
  <si>
    <t>2015-03-18 00:00:00</t>
  </si>
  <si>
    <t>2015-03-19 00:00:00</t>
  </si>
  <si>
    <t>2015-03-20 00:00:00</t>
  </si>
  <si>
    <t>2015-03-21 00:00:00</t>
  </si>
  <si>
    <t>2015-03-22 12:30:00</t>
  </si>
  <si>
    <t>2015-03-23 00:00:00</t>
  </si>
  <si>
    <t>2015-03-24 00:00:00</t>
  </si>
  <si>
    <t>2015-03-25 00:00:00</t>
  </si>
  <si>
    <t>2015-03-26 00:00:00</t>
  </si>
  <si>
    <t>2015-03-27 00:00:00</t>
  </si>
  <si>
    <t>2015-03-28 00:00:00</t>
  </si>
  <si>
    <t>2015-03-29 00:00:00</t>
  </si>
  <si>
    <t>2015-03-30 00:00:00</t>
  </si>
  <si>
    <t>2015-03-31 00:00:00</t>
  </si>
  <si>
    <t>2015-04-01 00:00:00</t>
  </si>
  <si>
    <t>2015-04-02 00:00:00</t>
  </si>
  <si>
    <t>2015-04-03 00:00:00</t>
  </si>
  <si>
    <t>2015-04-04 00:00:00</t>
  </si>
  <si>
    <t>2015-04-05 00:00:00</t>
  </si>
  <si>
    <t>2015-04-06 00:00:00</t>
  </si>
  <si>
    <t>2015-04-07 00:00:00</t>
  </si>
  <si>
    <t>2015-04-08 00:00:00</t>
  </si>
  <si>
    <t>2015-04-09 00:00:00</t>
  </si>
  <si>
    <t>2015-04-10 00:00:00</t>
  </si>
  <si>
    <t>2015-04-11 00:00:00</t>
  </si>
  <si>
    <t>2015-04-12 00:00:00</t>
  </si>
  <si>
    <t>2015-04-13 00:00:00</t>
  </si>
  <si>
    <t>2015-04-14 00:00:00</t>
  </si>
  <si>
    <t>2015-04-15 12:30:00</t>
  </si>
  <si>
    <t>2015-04-15 12:00:00</t>
  </si>
  <si>
    <t>2015-04-16 00:00:00</t>
  </si>
  <si>
    <t>2015-04-17 00:00:00</t>
  </si>
  <si>
    <t>2015-04-18 00:00:00</t>
  </si>
  <si>
    <t>2015-04-19 00:00:00</t>
  </si>
  <si>
    <t>2015-04-20 00:00:00</t>
  </si>
  <si>
    <t>2015-04-21 00:00:00</t>
  </si>
  <si>
    <t>2015-04-22 00:00:00</t>
  </si>
  <si>
    <t>2015-04-23 00:00:00</t>
  </si>
  <si>
    <t>2015-04-24 00:00:00</t>
  </si>
  <si>
    <t>2015-04-25 00:00:00</t>
  </si>
  <si>
    <t>2015-04-26 00:00:00</t>
  </si>
  <si>
    <t>2015-04-27 00:00:00</t>
  </si>
  <si>
    <t>2015-04-28 00:00:00</t>
  </si>
  <si>
    <t>2015-04-29 00:00:00</t>
  </si>
  <si>
    <t>2015-04-30 00:00:00</t>
  </si>
  <si>
    <t>2015-05-01 00:00:00</t>
  </si>
  <si>
    <t>A&amp;J meter, deviation= -4.1% and +1.1%</t>
  </si>
  <si>
    <t>2015-05-02 00:00:00</t>
  </si>
  <si>
    <t>2015-05-03 00:00:00</t>
  </si>
  <si>
    <t>2015-05-04 00:00:00</t>
  </si>
  <si>
    <t>2015-05-05 00:00:00</t>
  </si>
  <si>
    <t>2015-05-06 00:00:00</t>
  </si>
  <si>
    <t>2015-05-07 00:00:00</t>
  </si>
  <si>
    <t>2015-05-08 00:00:00</t>
  </si>
  <si>
    <t>2015-05-09 00:00:00</t>
  </si>
  <si>
    <t>2015-05-10 00:00:00</t>
  </si>
  <si>
    <t>2015-05-11 00:00:00</t>
  </si>
  <si>
    <t>2015-05-12 05:30:00</t>
  </si>
  <si>
    <t>2015-05-13 00:00:00</t>
  </si>
  <si>
    <t>2015-05-14 00:00:00</t>
  </si>
  <si>
    <t>2015-05-15 00:00:00</t>
  </si>
  <si>
    <t>2015-05-16 00:00:00</t>
  </si>
  <si>
    <t>2015-05-17 00:00:00</t>
  </si>
  <si>
    <t>2015-05-18 00:00:00</t>
  </si>
  <si>
    <t>2015-05-19 00:00:00</t>
  </si>
  <si>
    <t>2015-05-20 00:00:00</t>
  </si>
  <si>
    <t>2015-05-21 00:00:00</t>
  </si>
  <si>
    <t>2015-05-22 08:30:00</t>
  </si>
  <si>
    <t>2015-05-23 00:00:00</t>
  </si>
  <si>
    <t>2015-05-24 00:00:00</t>
  </si>
  <si>
    <t>2015-05-25 00:00:00</t>
  </si>
  <si>
    <t>2015-05-26 00:00:00</t>
  </si>
  <si>
    <t>2015-05-27 00:00:00</t>
  </si>
  <si>
    <t>2015-05-28 00:00:00</t>
  </si>
  <si>
    <t>2015-05-29 00:00:00</t>
  </si>
  <si>
    <t>2015-05-30 00:00:00</t>
  </si>
  <si>
    <t>2015-05-31 00:00:00</t>
  </si>
  <si>
    <t>2015-06-01 00:00:00</t>
  </si>
  <si>
    <t>2015-06-02 00:00:00</t>
  </si>
  <si>
    <t>2015-06-03 12:00:00</t>
  </si>
  <si>
    <t>Cloudy/rainy</t>
  </si>
  <si>
    <t>2015-06-04 12:30:00</t>
  </si>
  <si>
    <t>Cloudy/light rain</t>
  </si>
  <si>
    <t>2015-06-05 00:00:00</t>
  </si>
  <si>
    <t>2015-06-06 00:00:00</t>
  </si>
  <si>
    <t>2015-06-07 00:00:00</t>
  </si>
  <si>
    <t>2015-06-08 00:00:00</t>
  </si>
  <si>
    <t>2015-06-09 00:00:00</t>
  </si>
  <si>
    <t>2015-06-10 00:00:00</t>
  </si>
  <si>
    <t>2015-06-11 00:00:00</t>
  </si>
  <si>
    <t>2015-06-12 00:00:00</t>
  </si>
  <si>
    <t>2015-06-13 00:00:00</t>
  </si>
  <si>
    <t>2015-06-14 00:00:00</t>
  </si>
  <si>
    <t>2015-06-15 00:00:00</t>
  </si>
  <si>
    <t>2015-06-16 00:00:00</t>
  </si>
  <si>
    <t>2015-06-17 00:00:00</t>
  </si>
  <si>
    <t>2015-06-18 00:00:00</t>
  </si>
  <si>
    <t>2015-06-19 00:00:00</t>
  </si>
  <si>
    <t>2015-06-20 00:00:00</t>
  </si>
  <si>
    <t>2015-06-21 00:00:00</t>
  </si>
  <si>
    <t>2015-06-22 00:00:00</t>
  </si>
  <si>
    <t>2015-06-23 00:00:00</t>
  </si>
  <si>
    <t>2015-06-24 00:00:00</t>
  </si>
  <si>
    <t>2015-06-25 00:00:00</t>
  </si>
  <si>
    <t>2015-06-26 00:00:00</t>
  </si>
  <si>
    <t>2015-06-27 00:00:00</t>
  </si>
  <si>
    <t>2015-06-28 00:00:00</t>
  </si>
  <si>
    <t>2015-06-29 10:30:00</t>
  </si>
  <si>
    <t>2015-06-30 00:00:00</t>
  </si>
  <si>
    <t>2015-07-01 00:00:00</t>
  </si>
  <si>
    <t>2015-07-02 00:00:00</t>
  </si>
  <si>
    <t>2015-07-03 00:00:00</t>
  </si>
  <si>
    <t>2015-07-04 00:00:00</t>
  </si>
  <si>
    <t>2015-07-05 00:00:00</t>
  </si>
  <si>
    <t>2015-07-06 00:00:00</t>
  </si>
  <si>
    <t>2015-07-07 00:00:00</t>
  </si>
  <si>
    <t>2015-07-08 00:00:00</t>
  </si>
  <si>
    <t>2015-07-09 11:00:00</t>
  </si>
  <si>
    <t>too low to read</t>
  </si>
  <si>
    <t>2015-07-10 00:00:00</t>
  </si>
  <si>
    <t>2015-07-11 00:00:00</t>
  </si>
  <si>
    <t>2015-07-12 00:00:00</t>
  </si>
  <si>
    <t>2015-07-13 00:00:00</t>
  </si>
  <si>
    <t>2015-07-14 00:00:00</t>
  </si>
  <si>
    <t>2015-07-15 00:00:00</t>
  </si>
  <si>
    <t>2015-07-16 00:00:00</t>
  </si>
  <si>
    <t>2015-07-17 00:00:00</t>
  </si>
  <si>
    <t>2015-07-18 00:00:00</t>
  </si>
  <si>
    <t>2015-07-19 00:00:00</t>
  </si>
  <si>
    <t>2015-07-20 12:30:00</t>
  </si>
  <si>
    <t>Rainy, sun afternoon</t>
  </si>
  <si>
    <t>2015-07-21 00:00:00</t>
  </si>
  <si>
    <t>2015-07-22 00:00:00</t>
  </si>
  <si>
    <t>2015-07-23 00:00:00</t>
  </si>
  <si>
    <t>2015-07-24 00:00:00</t>
  </si>
  <si>
    <t>2015-07-25 00:00:00</t>
  </si>
  <si>
    <t>2015-07-26 11:30:00</t>
  </si>
  <si>
    <t>2015-07-27 00:00:00</t>
  </si>
  <si>
    <t>2015-07-28 00:00:00</t>
  </si>
  <si>
    <t>2015-07-29 00:00:00</t>
  </si>
  <si>
    <t>2015-07-30 00:00:00</t>
  </si>
  <si>
    <t>2015-07-31 00:00:00</t>
  </si>
  <si>
    <t>2015-08-01 00:00:00</t>
  </si>
  <si>
    <t>2015-08-02 00:00:00</t>
  </si>
  <si>
    <t>2015-08-03 00:00:00</t>
  </si>
  <si>
    <t>2015-08-04 00:00:00</t>
  </si>
  <si>
    <t>2015-08-05 00:00:00</t>
  </si>
  <si>
    <t>2015-08-06 00:00:00</t>
  </si>
  <si>
    <t>2015-08-07 00:00:00</t>
  </si>
  <si>
    <t>2015-08-08 00:00:00</t>
  </si>
  <si>
    <t>2015-08-09 00:00:00</t>
  </si>
  <si>
    <t>2015-08-10 00:00:00</t>
  </si>
  <si>
    <t>2015-08-11 00:00:00</t>
  </si>
  <si>
    <t>2015-08-12 00:00:00</t>
  </si>
  <si>
    <t>2015-08-13 00:00:00</t>
  </si>
  <si>
    <t>2015-08-14 00:00:00</t>
  </si>
  <si>
    <t>2015-08-15 00:00:00</t>
  </si>
  <si>
    <t>2015-08-16 00:00:00</t>
  </si>
  <si>
    <t>2015-08-17 00:00:00</t>
  </si>
  <si>
    <t>2015-08-18 00:00:00</t>
  </si>
  <si>
    <t>2015-08-19 00:00:00</t>
  </si>
  <si>
    <t>2015-08-20 00:00:00</t>
  </si>
  <si>
    <t>2015-08-21 00:00:00</t>
  </si>
  <si>
    <t>2015-08-22 00:00:00</t>
  </si>
  <si>
    <t>2015-08-23 00:00:00</t>
  </si>
  <si>
    <t>2015-08-24 00:00:00</t>
  </si>
  <si>
    <t>2015-08-25 00:00:00</t>
  </si>
  <si>
    <t>2015-08-26 00:00:00</t>
  </si>
  <si>
    <t>2015-08-27 00:00:00</t>
  </si>
  <si>
    <t>2015-08-28 00:00:00</t>
  </si>
  <si>
    <t>2015-08-29 00:00:00</t>
  </si>
  <si>
    <t>2015-08-30 00:00:00</t>
  </si>
  <si>
    <t>total_coliforms orginally gt 200</t>
  </si>
  <si>
    <t>2015-08-31 00:00:00</t>
  </si>
  <si>
    <t>2015-09-01 00:00:00</t>
  </si>
  <si>
    <t>2015-09-02 00:00:00</t>
  </si>
  <si>
    <t>2015-09-03 00:00:00</t>
  </si>
  <si>
    <t>2015-09-04 00:00:00</t>
  </si>
  <si>
    <t>2015-09-05 00:00:00</t>
  </si>
  <si>
    <t>2015-09-06 00:00:00</t>
  </si>
  <si>
    <t>2015-09-07 00:00:00</t>
  </si>
  <si>
    <t>2015-09-08 00:00:00</t>
  </si>
  <si>
    <t>2015-09-09 00:00:00</t>
  </si>
  <si>
    <t>Metering by Jen &amp; Aviad, dev= -4.8%/2.5%</t>
  </si>
  <si>
    <t>2015-09-10 00:00:00</t>
  </si>
  <si>
    <t>2015-09-11 00:00:00</t>
  </si>
  <si>
    <t>2015-09-12 00:00:00</t>
  </si>
  <si>
    <t>2015-09-13 00:00:00</t>
  </si>
  <si>
    <t>2015-09-14 00:00:00</t>
  </si>
  <si>
    <t>2015-09-15 00:00:00</t>
  </si>
  <si>
    <t>2015-09-16 00:00:00</t>
  </si>
  <si>
    <t>2015-09-17 00:00:00</t>
  </si>
  <si>
    <t>2015-09-18 00:00:00</t>
  </si>
  <si>
    <t>2015-09-19 00:00:00</t>
  </si>
  <si>
    <t>2015-09-20 00:00:00</t>
  </si>
  <si>
    <t>2015-09-21 00:00:00</t>
  </si>
  <si>
    <t>2015-09-22 00:00:00</t>
  </si>
  <si>
    <t>2015-09-23 00:00:00</t>
  </si>
  <si>
    <t>2015-09-24 00:00:00</t>
  </si>
  <si>
    <t>2015-09-25 00:00:00</t>
  </si>
  <si>
    <t>2015-09-26 00:00:00</t>
  </si>
  <si>
    <t>2015-09-27 00:00:00</t>
  </si>
  <si>
    <t>2015-09-28 00:00:00</t>
  </si>
  <si>
    <t>2015-09-29 00:00:00</t>
  </si>
  <si>
    <t>2015-09-30 00:00:00</t>
  </si>
  <si>
    <t>2015-10-01 00:00:00</t>
  </si>
  <si>
    <t>2015-10-02 00:00:00</t>
  </si>
  <si>
    <t>2015-10-03 00:00:00</t>
  </si>
  <si>
    <t>2015-10-04 00:00:00</t>
  </si>
  <si>
    <t>2015-10-05 00:00:00</t>
  </si>
  <si>
    <t>2015-10-06 00:00:00</t>
  </si>
  <si>
    <t>2015-10-07 00:00:00</t>
  </si>
  <si>
    <t>2015-10-08 00:00:00</t>
  </si>
  <si>
    <t>2015-10-09 00:00:00</t>
  </si>
  <si>
    <t>2015-10-10 00:00:00</t>
  </si>
  <si>
    <t>2015-10-11 00:00:00</t>
  </si>
  <si>
    <t>2015-10-12 00:00:00</t>
  </si>
  <si>
    <t>2015-10-13 00:00:00</t>
  </si>
  <si>
    <t>2015-10-14 00:00:00</t>
  </si>
  <si>
    <t>2015-10-15 00:00:00</t>
  </si>
  <si>
    <t>2015-10-16 00:00:00</t>
  </si>
  <si>
    <t>2015-10-17 00:00:00</t>
  </si>
  <si>
    <t>2015-10-18 00:00:00</t>
  </si>
  <si>
    <t>2015-10-19 00:00:00</t>
  </si>
  <si>
    <t>2015-10-20 00:00:00</t>
  </si>
  <si>
    <t>2015-10-21 00:00:00</t>
  </si>
  <si>
    <t>2015-10-22 00:00:00</t>
  </si>
  <si>
    <t>2015-10-23 00:00:00</t>
  </si>
  <si>
    <t>2015-10-24 10:48:00</t>
  </si>
  <si>
    <t>2015-10-25 00:00:00</t>
  </si>
  <si>
    <t>2015-10-26 00:00:00</t>
  </si>
  <si>
    <t>2015-10-27 00:00:00</t>
  </si>
  <si>
    <t>2015-10-28 00:00:00</t>
  </si>
  <si>
    <t>2015-10-29 00:00:00</t>
  </si>
  <si>
    <t>2015-10-30 00:00:00</t>
  </si>
  <si>
    <t>2015-10-31 00:00:00</t>
  </si>
  <si>
    <t>2015-11-01 00:00:00</t>
  </si>
  <si>
    <t>2015-11-02 00:00:00</t>
  </si>
  <si>
    <t>2015-11-03 00:00:00</t>
  </si>
  <si>
    <t>2015-11-04 00:00:00</t>
  </si>
  <si>
    <t>2015-11-05 00:00:00</t>
  </si>
  <si>
    <t>2015-11-06 00:00:00</t>
  </si>
  <si>
    <t>2015-11-07 00:00:00</t>
  </si>
  <si>
    <t>2015-11-08 00:00:00</t>
  </si>
  <si>
    <t>2015-11-09 00:00:00</t>
  </si>
  <si>
    <t>2015-11-10 00:00:00</t>
  </si>
  <si>
    <t>2015-11-11 00:00:00</t>
  </si>
  <si>
    <t>2015-11-12 00:00:00</t>
  </si>
  <si>
    <t>Metering by Jen &amp; Tony, dev=+4.1%/4.1%</t>
  </si>
  <si>
    <t>2015-11-13 00:00:00</t>
  </si>
  <si>
    <t>2015-11-14 00:00:00</t>
  </si>
  <si>
    <t>2015-11-15 00:00:00</t>
  </si>
  <si>
    <t>2015-11-16 00:00:00</t>
  </si>
  <si>
    <t>2015-11-17 00:00:00</t>
  </si>
  <si>
    <t>2015-11-18 00:00:00</t>
  </si>
  <si>
    <t>2015-11-19 00:00:00</t>
  </si>
  <si>
    <t>2015-11-20 00:00:00</t>
  </si>
  <si>
    <t>2015-11-21 00:00:00</t>
  </si>
  <si>
    <t>2015-11-22 00:00:00</t>
  </si>
  <si>
    <t>2015-11-23 00:00:00</t>
  </si>
  <si>
    <t>2015-11-24 00:00:00</t>
  </si>
  <si>
    <t>2015-11-25 00:00:00</t>
  </si>
  <si>
    <t>2015-11-26 00:00:00</t>
  </si>
  <si>
    <t>2015-11-27 00:00:00</t>
  </si>
  <si>
    <t>2015-11-28 00:00:00</t>
  </si>
  <si>
    <t>2015-11-29 00:00:00</t>
  </si>
  <si>
    <t>2015-11-30 00:00:00</t>
  </si>
  <si>
    <t>2015-12-01 00:00:00</t>
  </si>
  <si>
    <t>2015-12-02 00:00:00</t>
  </si>
  <si>
    <t>2015-12-03 00:00:00</t>
  </si>
  <si>
    <t>2015-12-04 00:00:00</t>
  </si>
  <si>
    <t>2015-12-05 00:00:00</t>
  </si>
  <si>
    <t>2015-12-06 00:00:00</t>
  </si>
  <si>
    <t>2015-12-07 00:00:00</t>
  </si>
  <si>
    <t>2015-12-08 00:00:00</t>
  </si>
  <si>
    <t>2015-12-09 00:00:00</t>
  </si>
  <si>
    <t>2015-12-10 00:00:00</t>
  </si>
  <si>
    <t>2015-12-11 00:00:00</t>
  </si>
  <si>
    <t>2015-12-12 00:00:00</t>
  </si>
  <si>
    <t>2015-12-13 00:00:00</t>
  </si>
  <si>
    <t>2015-12-14 00:00:00</t>
  </si>
  <si>
    <t>2015-12-15 00:00:00</t>
  </si>
  <si>
    <t>2015-12-16 00:00:00</t>
  </si>
  <si>
    <t>2015-12-17 00:00:00</t>
  </si>
  <si>
    <t>2015-12-18 00:00:00</t>
  </si>
  <si>
    <t>2015-12-19 00:00:00</t>
  </si>
  <si>
    <t>2015-12-20 00:00:00</t>
  </si>
  <si>
    <t>2015-12-21 00:00:00</t>
  </si>
  <si>
    <t>2015-12-22 00:00:00</t>
  </si>
  <si>
    <t>2015-12-23 00:00:00</t>
  </si>
  <si>
    <t>2015-12-24 00:00:00</t>
  </si>
  <si>
    <t>2015-12-25 00:00:00</t>
  </si>
  <si>
    <t>2015-12-26 00:00:00</t>
  </si>
  <si>
    <t>2015-12-27 00:00:00</t>
  </si>
  <si>
    <t>2015-12-28 00:00:00</t>
  </si>
  <si>
    <t>2015-12-29 00:00:00</t>
  </si>
  <si>
    <t>2015-12-30 00:00:00</t>
  </si>
  <si>
    <t>2015-12-31 00:00:00</t>
  </si>
  <si>
    <t>2016-01-01 00:00:00</t>
  </si>
  <si>
    <t>2016-01-02 00:00:00</t>
  </si>
  <si>
    <t>2016-01-03 00:00:00</t>
  </si>
  <si>
    <t>2016-01-04 00:00:00</t>
  </si>
  <si>
    <t>2016-01-05 00:00:00</t>
  </si>
  <si>
    <t>2016-01-06 00:00:00</t>
  </si>
  <si>
    <t>2016-01-07 00:00:00</t>
  </si>
  <si>
    <t>2016-01-08 00:00:00</t>
  </si>
  <si>
    <t>2016-01-09 00:00:00</t>
  </si>
  <si>
    <t>2016-01-10 00:00:00</t>
  </si>
  <si>
    <t>2016-01-11 00:00:00</t>
  </si>
  <si>
    <t>2016-01-12 00:00:00</t>
  </si>
  <si>
    <t>2016-01-13 00:00:00</t>
  </si>
  <si>
    <t>2016-01-14 00:00:00</t>
  </si>
  <si>
    <t>2016-01-15 00:00:00</t>
  </si>
  <si>
    <t>2016-01-16 00:00:00</t>
  </si>
  <si>
    <t>2016-01-17 00:00:00</t>
  </si>
  <si>
    <t>2016-01-18 00:00:00</t>
  </si>
  <si>
    <t>2016-01-19 00:00:00</t>
  </si>
  <si>
    <t>2016-01-20 00:00:00</t>
  </si>
  <si>
    <t>2016-01-21 00:00:00</t>
  </si>
  <si>
    <t>2016-01-22 00:00:00</t>
  </si>
  <si>
    <t>2016-01-23 00:00:00</t>
  </si>
  <si>
    <t>2016-01-24 00:00:00</t>
  </si>
  <si>
    <t>2016-01-25 00:00:00</t>
  </si>
  <si>
    <t>2016-01-26 00:00:00</t>
  </si>
  <si>
    <t>2016-01-27 00:00:00</t>
  </si>
  <si>
    <t>2016-01-28 00:00:00</t>
  </si>
  <si>
    <t>2016-01-29 00:00:00</t>
  </si>
  <si>
    <t>2016-01-30 00:00:00</t>
  </si>
  <si>
    <t>2016-01-31 00:00:00</t>
  </si>
  <si>
    <t>2016-02-01 00:00:00</t>
  </si>
  <si>
    <t>2016-02-02 00:00:00</t>
  </si>
  <si>
    <t>2016-02-03 00:00:00</t>
  </si>
  <si>
    <t>2016-02-04 00:00:00</t>
  </si>
  <si>
    <t>2016-02-05 00:00:00</t>
  </si>
  <si>
    <t>2016-02-06 00:00:00</t>
  </si>
  <si>
    <t>2016-02-07 00:00:00</t>
  </si>
  <si>
    <t>2016-02-08 00:00:00</t>
  </si>
  <si>
    <t>2016-02-09 00:00:00</t>
  </si>
  <si>
    <t>2016-02-10 00:00:00</t>
  </si>
  <si>
    <t>2016-02-11 00:00:00</t>
  </si>
  <si>
    <t>2016-02-12 00:00:00</t>
  </si>
  <si>
    <t>2016-02-13 00:00:00</t>
  </si>
  <si>
    <t>2016-02-14 00:00:00</t>
  </si>
  <si>
    <t>2016-02-15 00:00:00</t>
  </si>
  <si>
    <t>2016-02-16 00:00:00</t>
  </si>
  <si>
    <t>2016-02-17 00:00:00</t>
  </si>
  <si>
    <t>2016-02-18 00:00:00</t>
  </si>
  <si>
    <t>2016-02-19 00:00:00</t>
  </si>
  <si>
    <t>2016-02-20 00:00:00</t>
  </si>
  <si>
    <t>2016-02-21 00:00:00</t>
  </si>
  <si>
    <t>2016-02-22 00:00:00</t>
  </si>
  <si>
    <t>2016-02-23 00:00:00</t>
  </si>
  <si>
    <t>2016-02-24 00:00:00</t>
  </si>
  <si>
    <t>2016-02-25 00:00:00</t>
  </si>
  <si>
    <t>2016-02-26 00:00:00</t>
  </si>
  <si>
    <t>2016-02-27 00:00:00</t>
  </si>
  <si>
    <t>2016-02-28 00:00:00</t>
  </si>
  <si>
    <t>2016-02-29 00:00:00</t>
  </si>
  <si>
    <t>2016-03-01 00:00:00</t>
  </si>
  <si>
    <t>2016-03-02 00:00:00</t>
  </si>
  <si>
    <t>2016-03-03 00:00:00</t>
  </si>
  <si>
    <t>2016-03-04 00:00:00</t>
  </si>
  <si>
    <t>2016-03-05 00:00:00</t>
  </si>
  <si>
    <t>2016-03-06 00:00:00</t>
  </si>
  <si>
    <t>2016-03-07 00:00:00</t>
  </si>
  <si>
    <t>2016-03-08 00:00:00</t>
  </si>
  <si>
    <t>2016-03-09 00:00:00</t>
  </si>
  <si>
    <t>2016-03-10 00:00:00</t>
  </si>
  <si>
    <t>2016-03-11 00:00:00</t>
  </si>
  <si>
    <t>2016-03-12 00:00:00</t>
  </si>
  <si>
    <t>2016-03-13 00:00:00</t>
  </si>
  <si>
    <t>2016-03-14 00:00:00</t>
  </si>
  <si>
    <t>2016-03-15 00:00:00</t>
  </si>
  <si>
    <t>2016-03-16 00:00:00</t>
  </si>
  <si>
    <t>2016-03-17 00:00:00</t>
  </si>
  <si>
    <t>2016-03-18 00:00:00</t>
  </si>
  <si>
    <t>2016-03-19 00:00:00</t>
  </si>
  <si>
    <t>2016-03-20 00:00:00</t>
  </si>
  <si>
    <t>2016-03-21 00:00:00</t>
  </si>
  <si>
    <t>2016-03-22 00:00:00</t>
  </si>
  <si>
    <t>2016-03-23 00:00:00</t>
  </si>
  <si>
    <t>2016-03-24 00:00:00</t>
  </si>
  <si>
    <t>2016-03-25 00:00:00</t>
  </si>
  <si>
    <t>2016-03-26 00:00:00</t>
  </si>
  <si>
    <t>2016-03-27 00:00:00</t>
  </si>
  <si>
    <t>2016-03-28 00:00:00</t>
  </si>
  <si>
    <t>2016-03-29 00:00:00</t>
  </si>
  <si>
    <t>2016-03-30 00:00:00</t>
  </si>
  <si>
    <t>2016-03-31 00:00:00</t>
  </si>
  <si>
    <t>2016-04-01 00:00:00</t>
  </si>
  <si>
    <t>2016-04-02 16:00:00</t>
  </si>
  <si>
    <t>2016-04-03 00:00:00</t>
  </si>
  <si>
    <t>2016-04-04 00:00:00</t>
  </si>
  <si>
    <t>2016-04-05 00:00:00</t>
  </si>
  <si>
    <t>2016-04-06 00:00:00</t>
  </si>
  <si>
    <t>2016-04-07 00:00:00</t>
  </si>
  <si>
    <t>2016-04-08 00:00:00</t>
  </si>
  <si>
    <t>2016-04-09 00:00:00</t>
  </si>
  <si>
    <t>2016-04-10 00:00:00</t>
  </si>
  <si>
    <t>2016-04-11 00:00:00</t>
  </si>
  <si>
    <t>2016-04-12 00:00:00</t>
  </si>
  <si>
    <t>2016-04-13 00:00:00</t>
  </si>
  <si>
    <t>2016-04-14 00:00:00</t>
  </si>
  <si>
    <t>2016-04-15 00:00:00</t>
  </si>
  <si>
    <t>2016-04-16 00:00:00</t>
  </si>
  <si>
    <t>2016-04-17 00:00:00</t>
  </si>
  <si>
    <t>2016-04-18 00:00:00</t>
  </si>
  <si>
    <t>2016-04-19 00:00:00</t>
  </si>
  <si>
    <t>2016-04-20 00:00:00</t>
  </si>
  <si>
    <t>2016-04-21 00:00:00</t>
  </si>
  <si>
    <t>2016-04-22 00:00:00</t>
  </si>
  <si>
    <t>2016-04-23 00:00:00</t>
  </si>
  <si>
    <t>2016-04-24 00:00:00</t>
  </si>
  <si>
    <t>2016-04-25 00:00:00</t>
  </si>
  <si>
    <t>2016-04-26 00:00:00</t>
  </si>
  <si>
    <t>2016-04-27 00:00:00</t>
  </si>
  <si>
    <t>2016-04-28 00:00:00</t>
  </si>
  <si>
    <t>2016-04-29 00:00:00</t>
  </si>
  <si>
    <t>2016-04-30 00:00:00</t>
  </si>
  <si>
    <t>2016-05-01 00:00:00</t>
  </si>
  <si>
    <t>2016-05-02 00:00:00</t>
  </si>
  <si>
    <t>2016-05-03 17:30:00</t>
  </si>
  <si>
    <t>2016-05-04 00:00:00</t>
  </si>
  <si>
    <t>2016-05-05 00:00:00</t>
  </si>
  <si>
    <t>2016-05-06 00:00:00</t>
  </si>
  <si>
    <t>2016-05-07 00:00:00</t>
  </si>
  <si>
    <t>2016-05-08 00:00:00</t>
  </si>
  <si>
    <t>2016-05-09 00:00:00</t>
  </si>
  <si>
    <t>2016-05-10 00:00:00</t>
  </si>
  <si>
    <t>2016-05-11 00:00:00</t>
  </si>
  <si>
    <t>Sun/sun</t>
  </si>
  <si>
    <t>2016-05-12 00:00:00</t>
  </si>
  <si>
    <t>2016-05-13 00:00:00</t>
  </si>
  <si>
    <t>2016-05-14 00:00:00</t>
  </si>
  <si>
    <t>2016-05-15 00:00:00</t>
  </si>
  <si>
    <t>2016-05-16 00:00:00</t>
  </si>
  <si>
    <t>2016-05-17 00:00:00</t>
  </si>
  <si>
    <t>2016-05-18 00:00:00</t>
  </si>
  <si>
    <t>2016-05-19 13:30:00</t>
  </si>
  <si>
    <t>2016-05-20 00:00:00</t>
  </si>
  <si>
    <t>2016-05-21 00:00:00</t>
  </si>
  <si>
    <t>2016-05-22 00:00:00</t>
  </si>
  <si>
    <t>2016-05-23 00:00:00</t>
  </si>
  <si>
    <t>2016-05-24 11:30:00</t>
  </si>
  <si>
    <t>2016-05-25 00:00:00</t>
  </si>
  <si>
    <t>2016-05-26 00:00:00</t>
  </si>
  <si>
    <t>2016-05-27 00:00:00</t>
  </si>
  <si>
    <t>2016-05-28 00:00:00</t>
  </si>
  <si>
    <t>2016-05-29 00:00:00</t>
  </si>
  <si>
    <t>2016-05-30 00:00:00</t>
  </si>
  <si>
    <t>2016-05-31 00:00:00</t>
  </si>
  <si>
    <t>2016-06-01 00:00:00</t>
  </si>
  <si>
    <t>2016-06-02 00:00:00</t>
  </si>
  <si>
    <t>2016-06-03 00:00:00</t>
  </si>
  <si>
    <t>2016-06-04 09:30:00</t>
  </si>
  <si>
    <t>2016-06-05 00:00:00</t>
  </si>
  <si>
    <t>2016-06-06 00:00:00</t>
  </si>
  <si>
    <t>2016-06-07 00:00:00</t>
  </si>
  <si>
    <t>2016-06-08 14:00:00</t>
  </si>
  <si>
    <t>Rain. Metering by Jen &amp; Aram dev= -2.1%/10.0%</t>
  </si>
  <si>
    <t>2016-06-09 00:00:00</t>
  </si>
  <si>
    <t>2016-06-10 00:00:00</t>
  </si>
  <si>
    <t>2016-06-11 00:00:00</t>
  </si>
  <si>
    <t>2016-06-12 00:00:00</t>
  </si>
  <si>
    <t>2016-06-13 00:00:00</t>
  </si>
  <si>
    <t>2016-06-14 00:00:00</t>
  </si>
  <si>
    <t>2016-06-15 00:00:00</t>
  </si>
  <si>
    <t>2016-06-16 00:00:00</t>
  </si>
  <si>
    <t>2016-06-17 00:00:00</t>
  </si>
  <si>
    <t>2016-06-18 00:00:00</t>
  </si>
  <si>
    <t>2016-06-19 00:00:00</t>
  </si>
  <si>
    <t>2016-06-20 00:00:00</t>
  </si>
  <si>
    <t>2016-06-21 00:00:00</t>
  </si>
  <si>
    <t>2016-06-22 00:00:00</t>
  </si>
  <si>
    <t>2016-06-23 00:00:00</t>
  </si>
  <si>
    <t>2016-06-24 00:00:00</t>
  </si>
  <si>
    <t>2016-06-25 00:00:00</t>
  </si>
  <si>
    <t>2016-06-26 00:00:00</t>
  </si>
  <si>
    <t>2016-06-27 00:00:00</t>
  </si>
  <si>
    <t>2016-06-28 00:00:00</t>
  </si>
  <si>
    <t>2016-06-29 00:00:00</t>
  </si>
  <si>
    <t>2016-06-30 00:00:00</t>
  </si>
  <si>
    <t>2016-07-01 00:00:00</t>
  </si>
  <si>
    <t>Overcast/rain</t>
  </si>
  <si>
    <t>2016-07-02 00:00:00</t>
  </si>
  <si>
    <t>2016-07-03 00:00:00</t>
  </si>
  <si>
    <t>2016-07-04 00:00:00</t>
  </si>
  <si>
    <t>2016-07-05 00:00:00</t>
  </si>
  <si>
    <t>2016-07-06 00:00:00</t>
  </si>
  <si>
    <t>2016-07-07 00:00:00</t>
  </si>
  <si>
    <t>2016-07-08 00:00:00</t>
  </si>
  <si>
    <t>2016-07-09 00:00:00</t>
  </si>
  <si>
    <t>2016-07-10 00:00:00</t>
  </si>
  <si>
    <t>2016-07-11 00:00:00</t>
  </si>
  <si>
    <t>2016-07-12 00:00:00</t>
  </si>
  <si>
    <t>2016-07-13 00:00:00</t>
  </si>
  <si>
    <t>2016-07-14 00:00:00</t>
  </si>
  <si>
    <t>2016-07-15 00:00:00</t>
  </si>
  <si>
    <t>2016-07-16 00:00:00</t>
  </si>
  <si>
    <t>2016-07-17 00:00:00</t>
  </si>
  <si>
    <t>2016-07-18 00:00:00</t>
  </si>
  <si>
    <t>2016-07-19 00:00:00</t>
  </si>
  <si>
    <t>2016-07-20 00:00:00</t>
  </si>
  <si>
    <t>2016-07-21 00:00:00</t>
  </si>
  <si>
    <t>2016-07-22 00:00:00</t>
  </si>
  <si>
    <t>2016-07-23 00:00:00</t>
  </si>
  <si>
    <t>Sun/Cloud</t>
  </si>
  <si>
    <t>2016-07-24 00:00:00</t>
  </si>
  <si>
    <t>2016-07-25 00:00:00</t>
  </si>
  <si>
    <t>2016-07-26 00:00:00</t>
  </si>
  <si>
    <t>Sun/Rain</t>
  </si>
  <si>
    <t>2016-07-27 00:00:00</t>
  </si>
  <si>
    <t>2016-07-28 00:00:00</t>
  </si>
  <si>
    <t>2016-07-29 00:00:00</t>
  </si>
  <si>
    <t>2016-07-30 00:00:00</t>
  </si>
  <si>
    <t>2016-07-31 00:00:00</t>
  </si>
  <si>
    <t>2016-08-01 00:00:00</t>
  </si>
  <si>
    <t>2016-08-02 00:00:00</t>
  </si>
  <si>
    <t>2016-08-03 15:00:00</t>
  </si>
  <si>
    <t>2016-08-04 00:00:00</t>
  </si>
  <si>
    <t>2016-08-05 00:00:00</t>
  </si>
  <si>
    <t>2016-08-06 00:00:00</t>
  </si>
  <si>
    <t>2016-08-07 00:00:00</t>
  </si>
  <si>
    <t>2016-08-08 00:00:00</t>
  </si>
  <si>
    <t>2016-08-09 00:00:00</t>
  </si>
  <si>
    <t>2016-08-10 00:00:00</t>
  </si>
  <si>
    <t>2016-08-11 00:00:00</t>
  </si>
  <si>
    <t>2016-08-12 00:00:00</t>
  </si>
  <si>
    <t>2016-08-13 00:00:00</t>
  </si>
  <si>
    <t>2016-08-14 00:00:00</t>
  </si>
  <si>
    <t>2016-08-15 00:00:00</t>
  </si>
  <si>
    <t>2016-08-16 00:00:00</t>
  </si>
  <si>
    <t>2016-08-17 00:00:00</t>
  </si>
  <si>
    <t>2016-08-18 00:00:00</t>
  </si>
  <si>
    <t>2016-08-19 00:00:00</t>
  </si>
  <si>
    <t>2016-08-20 00:00:00</t>
  </si>
  <si>
    <t>T&amp;J meter but too low</t>
  </si>
  <si>
    <t>2016-08-21 00:00:00</t>
  </si>
  <si>
    <t>2016-08-22 00:00:00</t>
  </si>
  <si>
    <t>2016-08-23 00:00:00</t>
  </si>
  <si>
    <t>2016-08-24 00:00:00</t>
  </si>
  <si>
    <t>2016-08-25 00:00:00</t>
  </si>
  <si>
    <t>2016-08-26 00:00:00</t>
  </si>
  <si>
    <t>2016-08-27 00:00:00</t>
  </si>
  <si>
    <t>2016-08-28 00:00:00</t>
  </si>
  <si>
    <t>2016-08-29 00:00:00</t>
  </si>
  <si>
    <t>2016-08-30 00:00:00</t>
  </si>
  <si>
    <t>2016-08-31 00:00:00</t>
  </si>
  <si>
    <t>2016-09-01 00:00:00</t>
  </si>
  <si>
    <t>2016-09-02 00:00:00</t>
  </si>
  <si>
    <t>Rain/Sun</t>
  </si>
  <si>
    <t>2016-09-03 00:00:00</t>
  </si>
  <si>
    <t>2016-09-04 17:30:00</t>
  </si>
  <si>
    <t>Fire</t>
  </si>
  <si>
    <t>2016-09-05 00:00:00</t>
  </si>
  <si>
    <t>2016-09-06 00:00:00</t>
  </si>
  <si>
    <t>2016-09-07 00:00:00</t>
  </si>
  <si>
    <t>2016-09-08 00:00:00</t>
  </si>
  <si>
    <t>2016-09-09 00:00:00</t>
  </si>
  <si>
    <t>2016-09-10 00:00:00</t>
  </si>
  <si>
    <t>2016-09-11 00:00:00</t>
  </si>
  <si>
    <t>2016-09-12 11:00:00</t>
  </si>
  <si>
    <t>2016-09-13 00:00:00</t>
  </si>
  <si>
    <t>2016-09-14 00:00:00</t>
  </si>
  <si>
    <t>2016-09-15 00:00:00</t>
  </si>
  <si>
    <t>2016-09-16 00:00:00</t>
  </si>
  <si>
    <t>2016-09-17 00:00:00</t>
  </si>
  <si>
    <t>2016-09-18 00:00:00</t>
  </si>
  <si>
    <t>2016-09-19 00:00:00</t>
  </si>
  <si>
    <t>2016-09-20 00:00:00</t>
  </si>
  <si>
    <t>2016-09-21 00:00:00</t>
  </si>
  <si>
    <t>2016-09-22 00:00:00</t>
  </si>
  <si>
    <t>2016-09-23 00:00:00</t>
  </si>
  <si>
    <t>2016-09-24 00:00:00</t>
  </si>
  <si>
    <t>2016-09-25 00:00:00</t>
  </si>
  <si>
    <t>2016-09-26 00:00:00</t>
  </si>
  <si>
    <t>2016-09-27 00:00:00</t>
  </si>
  <si>
    <t>2016-09-28 00:00:00</t>
  </si>
  <si>
    <t>2016-09-29 00:00:00</t>
  </si>
  <si>
    <t>2016-09-30 00:00:00</t>
  </si>
  <si>
    <t>2016-10-01 00:00:00</t>
  </si>
  <si>
    <t>2016-10-02 00:00:00</t>
  </si>
  <si>
    <t>2016-10-03 00:00:00</t>
  </si>
  <si>
    <t>2016-10-04 00:00:00</t>
  </si>
  <si>
    <t>taken from judys tap</t>
  </si>
  <si>
    <t>2016-10-05 00:00:00</t>
  </si>
  <si>
    <t>2016-10-06 00:00:00</t>
  </si>
  <si>
    <t>2016-10-07 00:00:00</t>
  </si>
  <si>
    <t>2016-10-08 00:00:00</t>
  </si>
  <si>
    <t>2016-10-09 00:00:00</t>
  </si>
  <si>
    <t>2016-10-10 00:00:00</t>
  </si>
  <si>
    <t>2016-10-11 00:00:00</t>
  </si>
  <si>
    <t>2016-10-12 00:00:00</t>
  </si>
  <si>
    <t>2016-10-13 00:00:00</t>
  </si>
  <si>
    <t>2016-10-14 00:00:00</t>
  </si>
  <si>
    <t>2016-10-15 00:00:00</t>
  </si>
  <si>
    <t>2016-10-16 00:00:00</t>
  </si>
  <si>
    <t>2016-10-17 00:00:00</t>
  </si>
  <si>
    <t>2016-10-18 00:00:00</t>
  </si>
  <si>
    <t>2016-10-19 00:00:00</t>
  </si>
  <si>
    <t>2016-10-20 00:00:00</t>
  </si>
  <si>
    <t>T&amp;Aviad meter 9.5% deviation</t>
  </si>
  <si>
    <t>2016-10-21 00:00:00</t>
  </si>
  <si>
    <t>2016-10-22 00:00:00</t>
  </si>
  <si>
    <t>2016-10-23 00:00:00</t>
  </si>
  <si>
    <t>2016-10-24 00:00:00</t>
  </si>
  <si>
    <t>2016-10-25 00:00:00</t>
  </si>
  <si>
    <t>2016-10-26 00:00:00</t>
  </si>
  <si>
    <t>2016-10-27 00:00:00</t>
  </si>
  <si>
    <t>2016-10-28 00:00:00</t>
  </si>
  <si>
    <t>2016-10-29 00:00:00</t>
  </si>
  <si>
    <t>2016-10-30 00:00:00</t>
  </si>
  <si>
    <t>2016-10-31 00:00:00</t>
  </si>
  <si>
    <t>2016-11-01 00:00:00</t>
  </si>
  <si>
    <t>2016-11-02 00:00:00</t>
  </si>
  <si>
    <t>2016-11-03 12:30:00</t>
  </si>
  <si>
    <t>2016-11-04 00:00:00</t>
  </si>
  <si>
    <t>2016-11-05 00:00:00</t>
  </si>
  <si>
    <t>2016-11-06 00:00:00</t>
  </si>
  <si>
    <t>2016-11-07 00:00:00</t>
  </si>
  <si>
    <t>2016-11-08 00:00:00</t>
  </si>
  <si>
    <t>2016-11-09 00:00:00</t>
  </si>
  <si>
    <t>2016-11-10 00:00:00</t>
  </si>
  <si>
    <t>2016-11-11 00:00:00</t>
  </si>
  <si>
    <t>2016-11-12 00:00:00</t>
  </si>
  <si>
    <t>2016-11-13 00:00:00</t>
  </si>
  <si>
    <t>2016-11-14 00:00:00</t>
  </si>
  <si>
    <t>2016-11-15 00:00:00</t>
  </si>
  <si>
    <t>2016-11-16 00:00:00</t>
  </si>
  <si>
    <t>2016-11-17 00:00:00</t>
  </si>
  <si>
    <t>2016-11-18 00:00:00</t>
  </si>
  <si>
    <t>2016-11-19 00:00:00</t>
  </si>
  <si>
    <t>2016-11-20 00:00:00</t>
  </si>
  <si>
    <t>2016-11-21 00:00:00</t>
  </si>
  <si>
    <t>2016-11-22 00:00:00</t>
  </si>
  <si>
    <t>2016-11-23 00:00:00</t>
  </si>
  <si>
    <t>2016-11-24 00:00:00</t>
  </si>
  <si>
    <t>2016-11-25 00:00:00</t>
  </si>
  <si>
    <t>2016-11-26 00:00:00</t>
  </si>
  <si>
    <t>2016-11-27 00:00:00</t>
  </si>
  <si>
    <t>2016-11-28 00:00:00</t>
  </si>
  <si>
    <t>2016-11-29 00:00:00</t>
  </si>
  <si>
    <t>2016-11-30 00:00:00</t>
  </si>
  <si>
    <t>2016-12-01 00:00:00</t>
  </si>
  <si>
    <t>2016-12-02 00:00:00</t>
  </si>
  <si>
    <t>2016-12-03 00:00:00</t>
  </si>
  <si>
    <t>2016-12-04 00:00:00</t>
  </si>
  <si>
    <t>2016-12-05 00:00:00</t>
  </si>
  <si>
    <t>2016-12-06 00:00:00</t>
  </si>
  <si>
    <t>2016-12-07 00:00:00</t>
  </si>
  <si>
    <t>2016-12-08 00:00:00</t>
  </si>
  <si>
    <t>2016-12-09 00:00:00</t>
  </si>
  <si>
    <t>2016-12-10 00:00:00</t>
  </si>
  <si>
    <t>2016-12-11 00:00:00</t>
  </si>
  <si>
    <t>2016-12-12 00:00:00</t>
  </si>
  <si>
    <t>2016-12-13 00:00:00</t>
  </si>
  <si>
    <t>2016-12-14 00:00:00</t>
  </si>
  <si>
    <t>2016-12-15 00:00:00</t>
  </si>
  <si>
    <t>2016-12-16 00:00:00</t>
  </si>
  <si>
    <t>2016-12-17 00:00:00</t>
  </si>
  <si>
    <t>2016-12-18 00:00:00</t>
  </si>
  <si>
    <t>2016-12-19 00:00:00</t>
  </si>
  <si>
    <t>2016-12-20 00:00:00</t>
  </si>
  <si>
    <t>2016-12-21 00:00:00</t>
  </si>
  <si>
    <t>2016-12-22 00:00:00</t>
  </si>
  <si>
    <t>2016-12-23 00:00:00</t>
  </si>
  <si>
    <t>2016-12-24 00:00:00</t>
  </si>
  <si>
    <t>2016-12-25 00:00:00</t>
  </si>
  <si>
    <t>2016-12-26 00:00:00</t>
  </si>
  <si>
    <t>2016-12-27 00:00:00</t>
  </si>
  <si>
    <t>2016-12-28 00:00:00</t>
  </si>
  <si>
    <t>2016-12-29 00:00:00</t>
  </si>
  <si>
    <t>2016-12-30 00:00:00</t>
  </si>
  <si>
    <t>2016-12-31 00:00:00</t>
  </si>
  <si>
    <t>2017-01-01 00:00:00</t>
  </si>
  <si>
    <t>2017-01-02 00:00:00</t>
  </si>
  <si>
    <t>2017-01-03 00:00:00</t>
  </si>
  <si>
    <t>2017-01-04 00:00:00</t>
  </si>
  <si>
    <t>2017-01-05 00:00:00</t>
  </si>
  <si>
    <t>2017-01-06 00:00:00</t>
  </si>
  <si>
    <t>2017-01-07 00:00:00</t>
  </si>
  <si>
    <t>2017-01-08 00:00:00</t>
  </si>
  <si>
    <t>2017-01-09 00:00:00</t>
  </si>
  <si>
    <t>2017-01-10 00:00:00</t>
  </si>
  <si>
    <t>2017-01-11 00:00:00</t>
  </si>
  <si>
    <t>2017-01-12 00:00:00</t>
  </si>
  <si>
    <t>2017-01-13 00:00:00</t>
  </si>
  <si>
    <t>2017-01-14 00:00:00</t>
  </si>
  <si>
    <t>2017-01-15 00:00:00</t>
  </si>
  <si>
    <t>2017-01-16 00:00:00</t>
  </si>
  <si>
    <t>2017-01-17 00:00:00</t>
  </si>
  <si>
    <t>2017-01-18 00:00:00</t>
  </si>
  <si>
    <t>2017-01-19 00:00:00</t>
  </si>
  <si>
    <t>2017-01-20 00:00:00</t>
  </si>
  <si>
    <t>2017-01-21 00:00:00</t>
  </si>
  <si>
    <t>2017-01-22 00:00:00</t>
  </si>
  <si>
    <t>2017-01-23 00:00:00</t>
  </si>
  <si>
    <t>2017-01-24 00:00:00</t>
  </si>
  <si>
    <t>2017-01-25 00:00:00</t>
  </si>
  <si>
    <t>2017-01-26 00:00:00</t>
  </si>
  <si>
    <t>2017-01-27 00:00:00</t>
  </si>
  <si>
    <t>2017-01-28 00:00:00</t>
  </si>
  <si>
    <t>2017-01-29 00:00:00</t>
  </si>
  <si>
    <t>2017-01-30 00:00:00</t>
  </si>
  <si>
    <t>2017-01-31 00:00:00</t>
  </si>
  <si>
    <t>2017-02-01 00:00:00</t>
  </si>
  <si>
    <t>2017-02-02 00:00:00</t>
  </si>
  <si>
    <t>2017-02-03 00:00:00</t>
  </si>
  <si>
    <t>2017-02-04 00:00:00</t>
  </si>
  <si>
    <t>2017-02-05 00:00:00</t>
  </si>
  <si>
    <t>2017-02-06 00:00:00</t>
  </si>
  <si>
    <t>2017-02-07 00:00:00</t>
  </si>
  <si>
    <t>2017-02-08 00:00:00</t>
  </si>
  <si>
    <t>2017-02-09 00:00:00</t>
  </si>
  <si>
    <t>2017-02-10 00:00:00</t>
  </si>
  <si>
    <t>2017-02-11 00:00:00</t>
  </si>
  <si>
    <t>2017-02-12 00:00:00</t>
  </si>
  <si>
    <t>2017-02-13 00:00:00</t>
  </si>
  <si>
    <t>2017-02-14 00:00:00</t>
  </si>
  <si>
    <t>2017-02-15 00:00:00</t>
  </si>
  <si>
    <t>2017-02-16 00:00:00</t>
  </si>
  <si>
    <t>2017-02-17 00:00:00</t>
  </si>
  <si>
    <t>2017-02-18 00:00:00</t>
  </si>
  <si>
    <t>2017-02-19 00:00:00</t>
  </si>
  <si>
    <t>2017-02-20 00:00:00</t>
  </si>
  <si>
    <t>2017-02-21 00:00:00</t>
  </si>
  <si>
    <t>2017-02-22 00:00:00</t>
  </si>
  <si>
    <t>2017-02-23 00:00:00</t>
  </si>
  <si>
    <t>2017-02-24 00:00:00</t>
  </si>
  <si>
    <t>2017-02-25 00:00:00</t>
  </si>
  <si>
    <t>2017-02-26 00:00:00</t>
  </si>
  <si>
    <t>2017-02-27 00:00:00</t>
  </si>
  <si>
    <t>2017-02-28 00:00:00</t>
  </si>
  <si>
    <t>2017-03-01 00:00:00</t>
  </si>
  <si>
    <t>2017-03-02 00:00:00</t>
  </si>
  <si>
    <t>2017-03-03 00:00:00</t>
  </si>
  <si>
    <t>2017-03-04 00:00:00</t>
  </si>
  <si>
    <t>2017-03-05 00:00:00</t>
  </si>
  <si>
    <t>2017-03-06 00:00:00</t>
  </si>
  <si>
    <t>2017-03-07 00:00:00</t>
  </si>
  <si>
    <t>2017-03-08 00:00:00</t>
  </si>
  <si>
    <t>2017-03-09 00:00:00</t>
  </si>
  <si>
    <t>2017-03-10 00:00:00</t>
  </si>
  <si>
    <t>2017-03-11 00:00:00</t>
  </si>
  <si>
    <t>2017-03-12 00:00:00</t>
  </si>
  <si>
    <t>2017-03-13 00:00:00</t>
  </si>
  <si>
    <t>2017-03-14 00:00:00</t>
  </si>
  <si>
    <t>2017-03-15 00:00:00</t>
  </si>
  <si>
    <t>2017-03-16 00:00:00</t>
  </si>
  <si>
    <t>2017-03-17 00:00:00</t>
  </si>
  <si>
    <t>2017-03-18 00:00:00</t>
  </si>
  <si>
    <t>2017-03-19 00:00:00</t>
  </si>
  <si>
    <t>2017-03-20 00:00:00</t>
  </si>
  <si>
    <t>2017-03-21 00:00:00</t>
  </si>
  <si>
    <t>2017-03-22 00:00:00</t>
  </si>
  <si>
    <t>2017-03-23 00:00:00</t>
  </si>
  <si>
    <t>2017-03-24 00:00:00</t>
  </si>
  <si>
    <t>2017-03-25 00:00:00</t>
  </si>
  <si>
    <t>2017-03-26 00:00:00</t>
  </si>
  <si>
    <t>2017-03-27 00:00:00</t>
  </si>
  <si>
    <t>2017-03-28 00:00:00</t>
  </si>
  <si>
    <t>2017-03-29 00:00:00</t>
  </si>
  <si>
    <t>2017-03-30 12:45:00</t>
  </si>
  <si>
    <t>2017-03-31 00:00:00</t>
  </si>
  <si>
    <t>T&amp;Z meter but ice still at top</t>
  </si>
  <si>
    <t>2017-04-01 00:00:00</t>
  </si>
  <si>
    <t>2017-04-02 00:00:00</t>
  </si>
  <si>
    <t>2017-04-03 00:00:00</t>
  </si>
  <si>
    <t>2017-04-04 00:00:00</t>
  </si>
  <si>
    <t>2017-04-05 00:00:00</t>
  </si>
  <si>
    <t>2017-04-06 00:00:00</t>
  </si>
  <si>
    <t>2017-04-07 00:00:00</t>
  </si>
  <si>
    <t>2017-04-08 00:00:00</t>
  </si>
  <si>
    <t>2017-04-09 00:00:00</t>
  </si>
  <si>
    <t>2017-04-10 00:00:00</t>
  </si>
  <si>
    <t>2017-04-11 00:00:00</t>
  </si>
  <si>
    <t>2017-04-12 00:00:00</t>
  </si>
  <si>
    <t>2017-04-13 16:00:00</t>
  </si>
  <si>
    <t>Sun/Cloud/Showers</t>
  </si>
  <si>
    <t>2017-04-14 00:00:00</t>
  </si>
  <si>
    <t>2017-04-15 00:00:00</t>
  </si>
  <si>
    <t>2017-04-16 00:00:00</t>
  </si>
  <si>
    <t>2017-04-17 00:00:00</t>
  </si>
  <si>
    <t>2017-04-18 00:00:00</t>
  </si>
  <si>
    <t>2017-04-19 00:00:00</t>
  </si>
  <si>
    <t>2017-04-20 00:00:00</t>
  </si>
  <si>
    <t>2017-04-21 00:00:00</t>
  </si>
  <si>
    <t>2017-04-22 00:00:00</t>
  </si>
  <si>
    <t>2017-04-23 00:00:00</t>
  </si>
  <si>
    <t>2017-04-24 00:00:00</t>
  </si>
  <si>
    <t>2017-04-25 00:00:00</t>
  </si>
  <si>
    <t>2017-04-26 00:00:00</t>
  </si>
  <si>
    <t>2017-04-27 00:00:00</t>
  </si>
  <si>
    <t>2017-04-28 00:00:00</t>
  </si>
  <si>
    <t>2017-04-29 00:00:00</t>
  </si>
  <si>
    <t>2017-04-30 00:00:00</t>
  </si>
  <si>
    <t>2017-05-01 00:00:00</t>
  </si>
  <si>
    <t>2017-05-02 00:00:00</t>
  </si>
  <si>
    <t>2017-05-03 00:00:00</t>
  </si>
  <si>
    <t>2017-05-04 00:00:00</t>
  </si>
  <si>
    <t>2017-05-05 17:30:00</t>
  </si>
  <si>
    <t>n/a</t>
  </si>
  <si>
    <t>2017-05-06 00:00:00</t>
  </si>
  <si>
    <t>2017-05-07 00:00:00</t>
  </si>
  <si>
    <t>2017-05-08 00:00:00</t>
  </si>
  <si>
    <t>2017-05-09 00:00:00</t>
  </si>
  <si>
    <t>2017-05-10 00:00:00</t>
  </si>
  <si>
    <t>2017-05-11 00:00:00</t>
  </si>
  <si>
    <t>2017-05-12 00:00:00</t>
  </si>
  <si>
    <t>2017-05-13 00:00:00</t>
  </si>
  <si>
    <t>2017-05-14 00:00:00</t>
  </si>
  <si>
    <t>Gray</t>
  </si>
  <si>
    <t>2017-05-15 00:00:00</t>
  </si>
  <si>
    <t>2017-05-16 00:00:00</t>
  </si>
  <si>
    <t>2017-05-17 00:00:00</t>
  </si>
  <si>
    <t>2017-05-18 00:00:00</t>
  </si>
  <si>
    <t>2017-05-19 00:00:00</t>
  </si>
  <si>
    <t>2017-05-20 00:00:00</t>
  </si>
  <si>
    <t>2017-05-21 00:00:00</t>
  </si>
  <si>
    <t>2017-05-22 00:00:00</t>
  </si>
  <si>
    <t>2017-05-23 00:00:00</t>
  </si>
  <si>
    <t>2017-05-24 14:15:00</t>
  </si>
  <si>
    <t>2017-05-25 00:00:00</t>
  </si>
  <si>
    <t>2017-05-26 00:00:00</t>
  </si>
  <si>
    <t>2017-05-27 00:00:00</t>
  </si>
  <si>
    <t>2017-05-28 00:00:00</t>
  </si>
  <si>
    <t>2017-05-29 00:00:00</t>
  </si>
  <si>
    <t>2017-05-30 00:00:00</t>
  </si>
  <si>
    <t>2017-05-31 12:00:00</t>
  </si>
  <si>
    <t>2017-06-01 12:15:00</t>
  </si>
  <si>
    <t>2017-06-02 00:00:00</t>
  </si>
  <si>
    <t>2017-06-03 00:00:00</t>
  </si>
  <si>
    <t>2017-06-04 00:00:00</t>
  </si>
  <si>
    <t>2017-06-05 00:00:00</t>
  </si>
  <si>
    <t>2017-06-06 14:30:00</t>
  </si>
  <si>
    <t>2017-06-07 00:00:00</t>
  </si>
  <si>
    <t>2017-06-08 00:00:00</t>
  </si>
  <si>
    <t>2017-06-09 00:00:00</t>
  </si>
  <si>
    <t>2017-06-10 00:00:00</t>
  </si>
  <si>
    <t>2017-06-11 00:00:00</t>
  </si>
  <si>
    <t>2017-06-12 00:00:00</t>
  </si>
  <si>
    <t>2017-06-13 00:00:00</t>
  </si>
  <si>
    <t>2017-06-14 00:00:00</t>
  </si>
  <si>
    <t>2017-06-15 00:00:00</t>
  </si>
  <si>
    <t>2017-06-16 00:00:00</t>
  </si>
  <si>
    <t>2017-06-17 00:00:00</t>
  </si>
  <si>
    <t>2017-06-18 00:00:00</t>
  </si>
  <si>
    <t>2017-06-19 00:00:00</t>
  </si>
  <si>
    <t>2017-06-20 00:00:00</t>
  </si>
  <si>
    <t>2017-06-21 00:00:00</t>
  </si>
  <si>
    <t>2017-06-22 00:00:00</t>
  </si>
  <si>
    <t>2017-06-23 00:00:00</t>
  </si>
  <si>
    <t>2017-06-24 00:00:00</t>
  </si>
  <si>
    <t>2017-06-25 00:00:00</t>
  </si>
  <si>
    <t>2017-06-26 00:00:00</t>
  </si>
  <si>
    <t>2017-06-27 00:00:00</t>
  </si>
  <si>
    <t>2017-06-28 00:00:00</t>
  </si>
  <si>
    <t>2017-06-29 00:00:00</t>
  </si>
  <si>
    <t>2017-06-30 00:00:00</t>
  </si>
  <si>
    <t>2017-07-01 00:00:00</t>
  </si>
  <si>
    <t>2017-07-02 00:00:00</t>
  </si>
  <si>
    <t>2017-07-03 00:00:00</t>
  </si>
  <si>
    <t>2017-07-04 00:00:00</t>
  </si>
  <si>
    <t>2017-07-05 00:00:00</t>
  </si>
  <si>
    <t>2017-07-06 00:00:00</t>
  </si>
  <si>
    <t>2017-07-07 00:00:00</t>
  </si>
  <si>
    <t>2017-07-08 00:00:00</t>
  </si>
  <si>
    <t>2017-07-09 00:00:00</t>
  </si>
  <si>
    <t>2017-07-10 16:00:00</t>
  </si>
  <si>
    <t>Day after big rain</t>
  </si>
  <si>
    <t>2017-07-11 00:00:00</t>
  </si>
  <si>
    <t>2017-07-12 00:00:00</t>
  </si>
  <si>
    <t>2017-07-13 00:00:00</t>
  </si>
  <si>
    <t>2017-07-14 00:00:00</t>
  </si>
  <si>
    <t>2017-07-15 00:00:00</t>
  </si>
  <si>
    <t>2017-07-16 00:00:00</t>
  </si>
  <si>
    <t>2017-07-17 00:00:00</t>
  </si>
  <si>
    <t>2017-07-18 00:00:00</t>
  </si>
  <si>
    <t>2017-07-19 00:00:00</t>
  </si>
  <si>
    <t>2017-07-20 00:00:00</t>
  </si>
  <si>
    <t>2017-07-21 00:00:00</t>
  </si>
  <si>
    <t>2017-07-22 00:00:00</t>
  </si>
  <si>
    <t>2017-07-23 00:00:00</t>
  </si>
  <si>
    <t>2017-07-24 00:00:00</t>
  </si>
  <si>
    <t>2017-07-25 00:00:00</t>
  </si>
  <si>
    <t>2017-07-26 00:00:00</t>
  </si>
  <si>
    <t>2017-07-27 00:00:00</t>
  </si>
  <si>
    <t>2017-07-28 00:00:00</t>
  </si>
  <si>
    <t>2017-07-29 00:00:00</t>
  </si>
  <si>
    <t>2017-07-30 00:00:00</t>
  </si>
  <si>
    <t>2017-07-31 00:00:00</t>
  </si>
  <si>
    <t>2017-08-01 00:00:00</t>
  </si>
  <si>
    <t>2017-08-02 00:00:00</t>
  </si>
  <si>
    <t>2017-08-03 00:00:00</t>
  </si>
  <si>
    <t>2017-08-04 00:00:00</t>
  </si>
  <si>
    <t>2017-08-05 00:00:00</t>
  </si>
  <si>
    <t>2017-08-06 00:00:00</t>
  </si>
  <si>
    <t>2017-08-07 00:00:00</t>
  </si>
  <si>
    <t>2017-08-08 00:00:00</t>
  </si>
  <si>
    <t>2017-08-09 00:00:00</t>
  </si>
  <si>
    <t>2017-08-10 00:00:00</t>
  </si>
  <si>
    <t>2017-08-11 00:00:00</t>
  </si>
  <si>
    <t>2017-08-12 00:00:00</t>
  </si>
  <si>
    <t>2017-08-13 00:00:00</t>
  </si>
  <si>
    <t>Cloud Rain</t>
  </si>
  <si>
    <t>2017-08-14 00:00:00</t>
  </si>
  <si>
    <t>Doug Adair's</t>
  </si>
  <si>
    <t>2017-08-15 00:00:00</t>
  </si>
  <si>
    <t>Judy Laret</t>
  </si>
  <si>
    <t>2017-08-16 00:00:00</t>
  </si>
  <si>
    <t>2017-08-17 00:00:00</t>
  </si>
  <si>
    <t>2017-08-18 00:00:00</t>
  </si>
  <si>
    <t>2017-08-19 00:00:00</t>
  </si>
  <si>
    <t>2017-08-20 00:00:00</t>
  </si>
  <si>
    <t>2017-08-21 00:00:00</t>
  </si>
  <si>
    <t>2017-08-22 00:00:00</t>
  </si>
  <si>
    <t>2017-08-23 00:00:00</t>
  </si>
  <si>
    <t>2017-08-24 00:00:00</t>
  </si>
  <si>
    <t>2017-08-25 13:30:00</t>
  </si>
  <si>
    <t>T&amp;J meter but too low to use. Overcast</t>
  </si>
  <si>
    <t>2017-08-26 00:00:00</t>
  </si>
  <si>
    <t>2017-08-27 00:00:00</t>
  </si>
  <si>
    <t>2017-08-28 00:00:00</t>
  </si>
  <si>
    <t>2017-08-29 00:00:00</t>
  </si>
  <si>
    <t>2017-08-30 00:00:00</t>
  </si>
  <si>
    <t>2017-08-31 00:00:00</t>
  </si>
  <si>
    <t>2017-09-01 00:00:00</t>
  </si>
  <si>
    <t>2017-09-02 00:00:00</t>
  </si>
  <si>
    <t>2017-09-03 00:00:00</t>
  </si>
  <si>
    <t>2017-09-04 00:00:00</t>
  </si>
  <si>
    <t>2017-09-05 00:00:00</t>
  </si>
  <si>
    <t>2017-09-06 00:00:00</t>
  </si>
  <si>
    <t>2017-09-07 00:00:00</t>
  </si>
  <si>
    <t>2017-09-08 00:00:00</t>
  </si>
  <si>
    <t>2017-09-09 00:00:00</t>
  </si>
  <si>
    <t>2017-09-10 00:00:00</t>
  </si>
  <si>
    <t>2017-09-11 00:00:00</t>
  </si>
  <si>
    <t>2017-09-12 00:00:00</t>
  </si>
  <si>
    <t>2017-09-13 00:00:00</t>
  </si>
  <si>
    <t>2017-09-14 00:00:00</t>
  </si>
  <si>
    <t>2017-09-15 00:00:00</t>
  </si>
  <si>
    <t>2017-09-16 00:00:00</t>
  </si>
  <si>
    <t>2017-09-17 00:00:00</t>
  </si>
  <si>
    <t>2017-09-18 13:00:00</t>
  </si>
  <si>
    <t>Showers</t>
  </si>
  <si>
    <t>2017-09-19 00:00:00</t>
  </si>
  <si>
    <t>2017-09-20 00:00:00</t>
  </si>
  <si>
    <t>2017-09-21 00:00:00</t>
  </si>
  <si>
    <t>Cloud/Sun</t>
  </si>
  <si>
    <t>2017-09-22 00:00:00</t>
  </si>
  <si>
    <t>2017-09-23 00:00:00</t>
  </si>
  <si>
    <t>2017-09-24 00:00:00</t>
  </si>
  <si>
    <t>2017-09-25 00:00:00</t>
  </si>
  <si>
    <t>2017-09-26 00:00:00</t>
  </si>
  <si>
    <t>2017-09-27 00:00:00</t>
  </si>
  <si>
    <t>2017-09-28 00:00:00</t>
  </si>
  <si>
    <t>2017-09-29 00:00:00</t>
  </si>
  <si>
    <t>2017-09-30 00:00:00</t>
  </si>
  <si>
    <t>2017-10-01 00:00:00</t>
  </si>
  <si>
    <t>2017-10-02 00:00:00</t>
  </si>
  <si>
    <t>2017-10-03 00:00:00</t>
  </si>
  <si>
    <t>2017-10-04 00:00:00</t>
  </si>
  <si>
    <t>2017-10-05 00:00:00</t>
  </si>
  <si>
    <t>2017-10-06 00:00:00</t>
  </si>
  <si>
    <t>2017-10-07 00:00:00</t>
  </si>
  <si>
    <t>2017-10-08 00:00:00</t>
  </si>
  <si>
    <t>2017-10-09 00:00:00</t>
  </si>
  <si>
    <t>2017-10-10 00:00:00</t>
  </si>
  <si>
    <t>2017-10-11 00:00:00</t>
  </si>
  <si>
    <t>2017-10-12 00:00:00</t>
  </si>
  <si>
    <t>2017-10-13 00:00:00</t>
  </si>
  <si>
    <t>2017-10-14 00:00:00</t>
  </si>
  <si>
    <t>2017-10-15 00:00:00</t>
  </si>
  <si>
    <t>2017-10-16 00:00:00</t>
  </si>
  <si>
    <t>2017-10-17 00:00:00</t>
  </si>
  <si>
    <t>2017-10-18 00:00:00</t>
  </si>
  <si>
    <t>2017-10-19 08:00:00</t>
  </si>
  <si>
    <t>Cloudy/drizzle</t>
  </si>
  <si>
    <t>2017-10-20 08:30:00</t>
  </si>
  <si>
    <t>2017-10-21 00:00:00</t>
  </si>
  <si>
    <t>2017-10-22 00:00:00</t>
  </si>
  <si>
    <t>2017-10-23 00:00:00</t>
  </si>
  <si>
    <t>2017-10-24 00:00:00</t>
  </si>
  <si>
    <t>2017-10-25 00:00:00</t>
  </si>
  <si>
    <t>2017-10-26 00:00:00</t>
  </si>
  <si>
    <t>2017-10-27 00:00:00</t>
  </si>
  <si>
    <t>2017-10-28 00:00:00</t>
  </si>
  <si>
    <t>2017-10-29 00:00:00</t>
  </si>
  <si>
    <t>2017-10-30 00:00:00</t>
  </si>
  <si>
    <t>2017-10-31 00:00:00</t>
  </si>
  <si>
    <t>2017-11-01 00:00:00</t>
  </si>
  <si>
    <t>2017-11-02 00:00:00</t>
  </si>
  <si>
    <t>2017-11-03 00:00:00</t>
  </si>
  <si>
    <t>2017-11-04 00:00:00</t>
  </si>
  <si>
    <t>2017-11-05 00:00:00</t>
  </si>
  <si>
    <t>2017-11-06 00:00:00</t>
  </si>
  <si>
    <t>2017-11-07 00:00:00</t>
  </si>
  <si>
    <t>2017-11-08 00:00:00</t>
  </si>
  <si>
    <t>2017-11-09 00:00:00</t>
  </si>
  <si>
    <t>2017-11-10 00:00:00</t>
  </si>
  <si>
    <t>2017-11-11 00:00:00</t>
  </si>
  <si>
    <t>2017-11-12 00:00:00</t>
  </si>
  <si>
    <t>2017-11-13 00:00:00</t>
  </si>
  <si>
    <t>2017-11-14 00:00:00</t>
  </si>
  <si>
    <t>2017-11-15 00:00:00</t>
  </si>
  <si>
    <t>2017-11-16 00:00:00</t>
  </si>
  <si>
    <t>2017-11-17 00:00:00</t>
  </si>
  <si>
    <t>2017-11-18 00:00:00</t>
  </si>
  <si>
    <t>2017-11-19 00:00:00</t>
  </si>
  <si>
    <t>2017-11-20 00:00:00</t>
  </si>
  <si>
    <t>2017-11-21 00:00:00</t>
  </si>
  <si>
    <t>2017-11-22 00:00:00</t>
  </si>
  <si>
    <t>2017-11-23 00:00:00</t>
  </si>
  <si>
    <t>2017-11-24 00:00:00</t>
  </si>
  <si>
    <t>2017-11-25 00:00:00</t>
  </si>
  <si>
    <t>2017-11-26 00:00:00</t>
  </si>
  <si>
    <t>2017-11-27 00:00:00</t>
  </si>
  <si>
    <t>2017-11-28 00:00:00</t>
  </si>
  <si>
    <t>2017-11-29 00:00:00</t>
  </si>
  <si>
    <t>2017-11-30 00:00:00</t>
  </si>
  <si>
    <t>2017-12-01 00:00:00</t>
  </si>
  <si>
    <t>2017-12-02 00:00:00</t>
  </si>
  <si>
    <t>2017-12-03 00:00:00</t>
  </si>
  <si>
    <t>2017-12-04 00:00:00</t>
  </si>
  <si>
    <t>2017-12-05 00:00:00</t>
  </si>
  <si>
    <t>2017-12-06 00:00:00</t>
  </si>
  <si>
    <t>2017-12-07 00:00:00</t>
  </si>
  <si>
    <t>2017-12-08 00:00:00</t>
  </si>
  <si>
    <t>2017-12-09 00:00:00</t>
  </si>
  <si>
    <t>2017-12-10 00:00:00</t>
  </si>
  <si>
    <t>2017-12-11 00:00:00</t>
  </si>
  <si>
    <t>2017-12-12 00:00:00</t>
  </si>
  <si>
    <t>2017-12-13 00:00:00</t>
  </si>
  <si>
    <t>2017-12-14 00:00:00</t>
  </si>
  <si>
    <t>2017-12-15 00:00:00</t>
  </si>
  <si>
    <t>2017-12-16 00:00:00</t>
  </si>
  <si>
    <t>2017-12-17 00:00:00</t>
  </si>
  <si>
    <t>2017-12-18 00:00:00</t>
  </si>
  <si>
    <t>2017-12-19 00:00:00</t>
  </si>
  <si>
    <t>2017-12-20 00:00:00</t>
  </si>
  <si>
    <t>2017-12-21 00:00:00</t>
  </si>
  <si>
    <t>2017-12-22 00:00:00</t>
  </si>
  <si>
    <t>2017-12-23 00:00:00</t>
  </si>
  <si>
    <t>2017-12-24 00:00:00</t>
  </si>
  <si>
    <t>2017-12-25 00:00:00</t>
  </si>
  <si>
    <t>2017-12-26 00:00:00</t>
  </si>
  <si>
    <t>2017-12-27 00:00:00</t>
  </si>
  <si>
    <t>2017-12-28 00:00:00</t>
  </si>
  <si>
    <t>2017-12-29 00:00:00</t>
  </si>
  <si>
    <t>2017-12-30 00:00:00</t>
  </si>
  <si>
    <t>2017-12-31 00:00:00</t>
  </si>
  <si>
    <t>2018-01-01 00:00:00</t>
  </si>
  <si>
    <t>2018-01-02 00:00:00</t>
  </si>
  <si>
    <t>2018-01-03 00:00:00</t>
  </si>
  <si>
    <t>2018-01-04 00:00:00</t>
  </si>
  <si>
    <t>2018-01-05 00:00:00</t>
  </si>
  <si>
    <t>2018-01-06 00:00:00</t>
  </si>
  <si>
    <t>2018-01-07 00:00:00</t>
  </si>
  <si>
    <t>2018-01-08 00:00:00</t>
  </si>
  <si>
    <t>2018-01-09 00:00:00</t>
  </si>
  <si>
    <t>2018-01-10 00:00:00</t>
  </si>
  <si>
    <t>2018-01-11 00:00:00</t>
  </si>
  <si>
    <t>2018-01-12 00:00:00</t>
  </si>
  <si>
    <t>2018-01-13 00:00:00</t>
  </si>
  <si>
    <t>2018-01-14 00:00:00</t>
  </si>
  <si>
    <t>2018-01-15 00:00:00</t>
  </si>
  <si>
    <t>2018-01-16 00:00:00</t>
  </si>
  <si>
    <t>2018-01-17 00:00:00</t>
  </si>
  <si>
    <t>2018-01-18 00:00:00</t>
  </si>
  <si>
    <t>2018-01-19 00:00:00</t>
  </si>
  <si>
    <t>2018-01-20 00:00:00</t>
  </si>
  <si>
    <t>2018-01-21 00:00:00</t>
  </si>
  <si>
    <t>2018-01-22 00:00:00</t>
  </si>
  <si>
    <t>2018-01-23 00:00:00</t>
  </si>
  <si>
    <t>2018-01-24 00:00:00</t>
  </si>
  <si>
    <t>2018-01-25 00:00:00</t>
  </si>
  <si>
    <t>2018-01-26 00:00:00</t>
  </si>
  <si>
    <t>2018-01-27 00:00:00</t>
  </si>
  <si>
    <t>2018-01-28 00:00:00</t>
  </si>
  <si>
    <t>2018-01-29 00:00:00</t>
  </si>
  <si>
    <t>2018-01-30 00:00:00</t>
  </si>
  <si>
    <t>2018-01-31 00:00:00</t>
  </si>
  <si>
    <t>2018-02-01 00:00:00</t>
  </si>
  <si>
    <t>2018-02-02 00:00:00</t>
  </si>
  <si>
    <t>2018-02-03 00:00:00</t>
  </si>
  <si>
    <t>2018-02-04 00:00:00</t>
  </si>
  <si>
    <t>2018-02-05 00:00:00</t>
  </si>
  <si>
    <t>2018-02-06 00:00:00</t>
  </si>
  <si>
    <t>2018-02-07 00:00:00</t>
  </si>
  <si>
    <t>2018-02-08 00:00:00</t>
  </si>
  <si>
    <t>2018-02-09 00:00:00</t>
  </si>
  <si>
    <t>2018-02-10 00:00:00</t>
  </si>
  <si>
    <t>2018-02-11 00:00:00</t>
  </si>
  <si>
    <t>2018-02-12 00:00:00</t>
  </si>
  <si>
    <t>2018-02-13 00:00:00</t>
  </si>
  <si>
    <t>2018-02-14 00:00:00</t>
  </si>
  <si>
    <t>2018-02-15 00:00:00</t>
  </si>
  <si>
    <t>2018-02-16 00:00:00</t>
  </si>
  <si>
    <t>2018-02-17 00:00:00</t>
  </si>
  <si>
    <t>2018-02-18 00:00:00</t>
  </si>
  <si>
    <t>2018-02-19 00:00:00</t>
  </si>
  <si>
    <t>2018-02-20 00:00:00</t>
  </si>
  <si>
    <t>2018-02-21 00:00:00</t>
  </si>
  <si>
    <t>2018-02-22 00:00:00</t>
  </si>
  <si>
    <t>2018-02-23 00:00:00</t>
  </si>
  <si>
    <t>2018-02-24 00:00:00</t>
  </si>
  <si>
    <t>2018-02-25 00:00:00</t>
  </si>
  <si>
    <t>2018-02-26 00:00:00</t>
  </si>
  <si>
    <t>2018-02-27 00:00:00</t>
  </si>
  <si>
    <t>2018-02-28 00:00:00</t>
  </si>
  <si>
    <t>2018-03-01 00:00:00</t>
  </si>
  <si>
    <t>2018-03-02 00:00:00</t>
  </si>
  <si>
    <t>2018-03-03 00:00:00</t>
  </si>
  <si>
    <t>2018-03-04 00:00:00</t>
  </si>
  <si>
    <t>2018-03-05 00:00:00</t>
  </si>
  <si>
    <t>2018-03-06 00:00:00</t>
  </si>
  <si>
    <t>2018-03-07 00:00:00</t>
  </si>
  <si>
    <t>2018-03-08 00:00:00</t>
  </si>
  <si>
    <t>2018-03-09 00:00:00</t>
  </si>
  <si>
    <t>2018-03-10 00:00:00</t>
  </si>
  <si>
    <t>2018-03-11 00:00:00</t>
  </si>
  <si>
    <t>2018-03-12 00:00:00</t>
  </si>
  <si>
    <t>2018-03-13 00:00:00</t>
  </si>
  <si>
    <t>2018-03-14 19:20:00</t>
  </si>
  <si>
    <t>2018-03-15 00:00:00</t>
  </si>
  <si>
    <t>2018-03-16 00:00:00</t>
  </si>
  <si>
    <t>2018-03-17 00:00:00</t>
  </si>
  <si>
    <t>2018-03-18 00:00:00</t>
  </si>
  <si>
    <t>2018-03-19 00:00:00</t>
  </si>
  <si>
    <t>2018-03-20 00:00:00</t>
  </si>
  <si>
    <t>2018-03-21 00:00:00</t>
  </si>
  <si>
    <t>2018-03-22 00:00:00</t>
  </si>
  <si>
    <t>2018-03-23 00:00:00</t>
  </si>
  <si>
    <t>2018-03-24 00:00:00</t>
  </si>
  <si>
    <t>2018-03-25 00:00:00</t>
  </si>
  <si>
    <t>2018-03-26 00:00:00</t>
  </si>
  <si>
    <t>2018-03-27 00:00:00</t>
  </si>
  <si>
    <t>2018-03-28 00:00:00</t>
  </si>
  <si>
    <t>2018-03-29 00:00:00</t>
  </si>
  <si>
    <t>2018-03-30 00:00:00</t>
  </si>
  <si>
    <t>2018-03-31 00:00:00</t>
  </si>
  <si>
    <t>2018-04-01 00:00:00</t>
  </si>
  <si>
    <t>2018-04-02 13:30:00</t>
  </si>
  <si>
    <t>2018-04-03 00:00:00</t>
  </si>
  <si>
    <t>2018-04-04 00:00:00</t>
  </si>
  <si>
    <t>2018-04-05 00:00:00</t>
  </si>
  <si>
    <t>2018-04-06 00:00:00</t>
  </si>
  <si>
    <t>2018-04-07 00:00:00</t>
  </si>
  <si>
    <t>2018-04-08 00:00:00</t>
  </si>
  <si>
    <t>2018-04-09 00:00:00</t>
  </si>
  <si>
    <t>2018-04-10 00:00:00</t>
  </si>
  <si>
    <t>2018-04-11 00:00:00</t>
  </si>
  <si>
    <t>2018-04-12 00:00:00</t>
  </si>
  <si>
    <t>2018-04-13 00:00:00</t>
  </si>
  <si>
    <t>2018-04-14 00:00:00</t>
  </si>
  <si>
    <t>2018-04-15 00:00:00</t>
  </si>
  <si>
    <t>2018-04-16 00:00:00</t>
  </si>
  <si>
    <t>2018-04-17 00:00:00</t>
  </si>
  <si>
    <t>2018-04-18 00:00:00</t>
  </si>
  <si>
    <t>2018-04-19 00:00:00</t>
  </si>
  <si>
    <t>2018-04-20 00:00:00</t>
  </si>
  <si>
    <t>2018-04-21 00:00:00</t>
  </si>
  <si>
    <t>2018-04-22 00:00:00</t>
  </si>
  <si>
    <t>2018-04-23 13:30:00</t>
  </si>
  <si>
    <t>2018-04-24 00:00:00</t>
  </si>
  <si>
    <t>2018-04-25 00:00:00</t>
  </si>
  <si>
    <t>2018-04-26 00:00:00</t>
  </si>
  <si>
    <t>2018-04-27 00:00:00</t>
  </si>
  <si>
    <t>2018-04-28 00:00:00</t>
  </si>
  <si>
    <t>2018-04-29 00:00:00</t>
  </si>
  <si>
    <t>2018-04-30 00:00:00</t>
  </si>
  <si>
    <t>2018-05-01 00:00:00</t>
  </si>
  <si>
    <t>2018-05-02 00:00:00</t>
  </si>
  <si>
    <t>2018-05-03 00:00:00</t>
  </si>
  <si>
    <t>2018-05-04 00:00:00</t>
  </si>
  <si>
    <t>2018-05-05 00:00:00</t>
  </si>
  <si>
    <t>2018-05-06 00:00:00</t>
  </si>
  <si>
    <t>2018-05-07 00:00:00</t>
  </si>
  <si>
    <t>2018-05-08 00:00:00</t>
  </si>
  <si>
    <t>2018-05-09 00:00:00</t>
  </si>
  <si>
    <t>2018-05-10 15:00:00</t>
  </si>
  <si>
    <t>2018-05-11 00:00:00</t>
  </si>
  <si>
    <t>2018-05-12 00:00:00</t>
  </si>
  <si>
    <t>2018-05-13 00:00:00</t>
  </si>
  <si>
    <t>2018-05-14 00:00:00</t>
  </si>
  <si>
    <t>2018-05-15 00:00:00</t>
  </si>
  <si>
    <t>2018-05-16 00:00:00</t>
  </si>
  <si>
    <t>2018-05-17 00:00:00</t>
  </si>
  <si>
    <t>2018-05-18 00:00:00</t>
  </si>
  <si>
    <t>2018-05-19 00:00:00</t>
  </si>
  <si>
    <t>2018-05-20 00:00:00</t>
  </si>
  <si>
    <t>2018-05-21 00:00:00</t>
  </si>
  <si>
    <t>2018-05-22 00:00:00</t>
  </si>
  <si>
    <t>2018-05-23 17:00:00</t>
  </si>
  <si>
    <t>2018-05-24 00:00:00</t>
  </si>
  <si>
    <t>2018-05-25 00:00:00</t>
  </si>
  <si>
    <t>2018-05-26 00:00:00</t>
  </si>
  <si>
    <t>2018-05-27 00:00:00</t>
  </si>
  <si>
    <t>2018-05-28 00:00:00</t>
  </si>
  <si>
    <t>2018-05-29 00:00:00</t>
  </si>
  <si>
    <t>2018-05-30 00:00:00</t>
  </si>
  <si>
    <t>2018-05-31 00:00:00</t>
  </si>
  <si>
    <t>2018-06-01 00:00:00</t>
  </si>
  <si>
    <t>2018-06-02 00:00:00</t>
  </si>
  <si>
    <t>2018-06-03 00:00:00</t>
  </si>
  <si>
    <t>2018-06-04 00:00:00</t>
  </si>
  <si>
    <t>2018-06-05 00:00:00</t>
  </si>
  <si>
    <t>2018-06-06 00:00:00</t>
  </si>
  <si>
    <t>2018-06-07 00:00:00</t>
  </si>
  <si>
    <t>2018-06-08 00:00:00</t>
  </si>
  <si>
    <t>2018-06-09 00:00:00</t>
  </si>
  <si>
    <t>2018-06-10 00:00:00</t>
  </si>
  <si>
    <t>2018-06-11 00:00:00</t>
  </si>
  <si>
    <t>2018-06-12 00:00:00</t>
  </si>
  <si>
    <t>2018-06-13 00:00:00</t>
  </si>
  <si>
    <t>2018-06-14 00:00:00</t>
  </si>
  <si>
    <t>2018-06-15 00:00:00</t>
  </si>
  <si>
    <t>2018-06-16 00:00:00</t>
  </si>
  <si>
    <t>2018-06-17 00:00:00</t>
  </si>
  <si>
    <t>2018-06-18 00:00:00</t>
  </si>
  <si>
    <t>2018-06-19 00:00:00</t>
  </si>
  <si>
    <t>2018-06-20 00:00:00</t>
  </si>
  <si>
    <t>2018-06-21 00:00:00</t>
  </si>
  <si>
    <t>2018-06-22 00:00:00</t>
  </si>
  <si>
    <t>2018-06-23 00:00:00</t>
  </si>
  <si>
    <t>2018-06-24 00:00:00</t>
  </si>
  <si>
    <t>2018-06-25 00:00:00</t>
  </si>
  <si>
    <t>2018-06-26 00:00:00</t>
  </si>
  <si>
    <t>2018-06-27 00:00:00</t>
  </si>
  <si>
    <t>2018-06-28 00:00:00</t>
  </si>
  <si>
    <t>2018-06-29 00:00:00</t>
  </si>
  <si>
    <t>2018-06-30 00:00:00</t>
  </si>
  <si>
    <t>2018-07-01 11:30:00</t>
  </si>
  <si>
    <t>2018-07-02 00:00:00</t>
  </si>
  <si>
    <t>2018-07-03 00:00:00</t>
  </si>
  <si>
    <t>2018-07-04 00:00:00</t>
  </si>
  <si>
    <t>2018-07-05 00:00:00</t>
  </si>
  <si>
    <t>2018-07-06 00:00:00</t>
  </si>
  <si>
    <t>2018-07-07 00:00:00</t>
  </si>
  <si>
    <t>2018-07-08 00:00:00</t>
  </si>
  <si>
    <t>2018-07-09 00:00:00</t>
  </si>
  <si>
    <t>2018-07-10 00:00:00</t>
  </si>
  <si>
    <t>2018-07-11 00:00:00</t>
  </si>
  <si>
    <t>2018-07-12 00:00:00</t>
  </si>
  <si>
    <t>2018-07-13 00:00:00</t>
  </si>
  <si>
    <t>2018-07-14 00:00:00</t>
  </si>
  <si>
    <t>2018-07-15 00:00:00</t>
  </si>
  <si>
    <t>2018-07-16 00:00:00</t>
  </si>
  <si>
    <t>2018-07-17 00:00:00</t>
  </si>
  <si>
    <t>2018-07-18 00:00:00</t>
  </si>
  <si>
    <t>2018-07-19 00:00:00</t>
  </si>
  <si>
    <t>2018-07-20 00:00:00</t>
  </si>
  <si>
    <t>2018-07-21 00:00:00</t>
  </si>
  <si>
    <t>2018-07-22 00:00:00</t>
  </si>
  <si>
    <t>2018-07-23 00:00:00</t>
  </si>
  <si>
    <t>2018-07-24 00:00:00</t>
  </si>
  <si>
    <t>2018-07-25 00:00:00</t>
  </si>
  <si>
    <t>2018-07-26 00:00:00</t>
  </si>
  <si>
    <t>2018-07-27 00:00:00</t>
  </si>
  <si>
    <t>2018-07-28 00:00:00</t>
  </si>
  <si>
    <t>2018-07-29 00:00:00</t>
  </si>
  <si>
    <t>2018-07-30 00:00:00</t>
  </si>
  <si>
    <t>2018-07-31 00:00:00</t>
  </si>
  <si>
    <t>2018-08-01 00:00:00</t>
  </si>
  <si>
    <t>2018-08-02 00:00:00</t>
  </si>
  <si>
    <t>2018-08-03 00:00:00</t>
  </si>
  <si>
    <t>2018-08-04 00:00:00</t>
  </si>
  <si>
    <t>2018-08-05 00:00:00</t>
  </si>
  <si>
    <t>2018-08-06 00:00:00</t>
  </si>
  <si>
    <t>2018-08-07 00:00:00</t>
  </si>
  <si>
    <t>2018-08-08 00:00:00</t>
  </si>
  <si>
    <t>2018-08-09 00:00:00</t>
  </si>
  <si>
    <t>2018-08-10 00:00:00</t>
  </si>
  <si>
    <t>2018-08-11 00:00:00</t>
  </si>
  <si>
    <t>2018-08-12 00:00:00</t>
  </si>
  <si>
    <t>2018-08-13 00:00:00</t>
  </si>
  <si>
    <t>2018-08-14 00:00:00</t>
  </si>
  <si>
    <t>2018-08-15 00:00:00</t>
  </si>
  <si>
    <t>2018-08-16 00:00:00</t>
  </si>
  <si>
    <t>2018-08-17 00:00:00</t>
  </si>
  <si>
    <t>2018-08-18 00:00:00</t>
  </si>
  <si>
    <t>2018-08-19 00:00:00</t>
  </si>
  <si>
    <t>2018-08-20 00:00:00</t>
  </si>
  <si>
    <t>2018-08-21 00:00:00</t>
  </si>
  <si>
    <t>2018-08-22 00:00:00</t>
  </si>
  <si>
    <t>2018-08-23 00:00:00</t>
  </si>
  <si>
    <t>2018-08-24 00:00:00</t>
  </si>
  <si>
    <t>2018-08-25 00:00:00</t>
  </si>
  <si>
    <t>2018-08-26 00:00:00</t>
  </si>
  <si>
    <t>2018-08-27 00:00:00</t>
  </si>
  <si>
    <t>2018-08-28 00:00:00</t>
  </si>
  <si>
    <t>2018-08-29 00:00:00</t>
  </si>
  <si>
    <t>2018-08-30 00:00:00</t>
  </si>
  <si>
    <t>2018-08-31 00:00:00</t>
  </si>
  <si>
    <t>2018-09-01 00:00:00</t>
  </si>
  <si>
    <t>2018-09-02 00:00:00</t>
  </si>
  <si>
    <t>2018-09-03 00:00:00</t>
  </si>
  <si>
    <t>2018-09-04 00:00:00</t>
  </si>
  <si>
    <t>2018-09-05 00:00:00</t>
  </si>
  <si>
    <t>2018-09-06 00:00:00</t>
  </si>
  <si>
    <t>2018-09-07 00:00:00</t>
  </si>
  <si>
    <t>2018-09-08 00:00:00</t>
  </si>
  <si>
    <t>2018-09-09 00:00:00</t>
  </si>
  <si>
    <t>2018-09-10 00:00:00</t>
  </si>
  <si>
    <t>2018-09-11 00:00:00</t>
  </si>
  <si>
    <t>2018-09-12 00:00:00</t>
  </si>
  <si>
    <t>2018-09-13 00:00:00</t>
  </si>
  <si>
    <t>2018-09-14 12:00:00</t>
  </si>
  <si>
    <t>2018-09-15 00:00:00</t>
  </si>
  <si>
    <t>2018-09-16 00:00:00</t>
  </si>
  <si>
    <t>2018-09-17 00:00:00</t>
  </si>
  <si>
    <t>2018-09-18 00:00:00</t>
  </si>
  <si>
    <t>2018-09-19 00:00:00</t>
  </si>
  <si>
    <t>2018-09-20 00:00:00</t>
  </si>
  <si>
    <t>2018-09-21 00:00:00</t>
  </si>
  <si>
    <t>2018-09-22 00:00:00</t>
  </si>
  <si>
    <t>2018-09-23 00:00:00</t>
  </si>
  <si>
    <t>2018-09-24 00:00:00</t>
  </si>
  <si>
    <t>2018-09-25 00:00:00</t>
  </si>
  <si>
    <t>2018-09-26 00:00:00</t>
  </si>
  <si>
    <t>2018-09-27 00:00:00</t>
  </si>
  <si>
    <t>2018-09-28 00:00:00</t>
  </si>
  <si>
    <t>2018-09-29 00:00:00</t>
  </si>
  <si>
    <t>2018-09-30 00:00:00</t>
  </si>
  <si>
    <t>2018-10-01 00:00:00</t>
  </si>
  <si>
    <t>2018-10-02 00:00:00</t>
  </si>
  <si>
    <t>2018-10-03 00:00:00</t>
  </si>
  <si>
    <t>2018-10-04 00:00:00</t>
  </si>
  <si>
    <t>2018-10-05 00:00:00</t>
  </si>
  <si>
    <t>2018-10-06 00:00:00</t>
  </si>
  <si>
    <t>2018-10-07 00:00:00</t>
  </si>
  <si>
    <t>2018-10-08 00:00:00</t>
  </si>
  <si>
    <t>2018-10-09 00:00:00</t>
  </si>
  <si>
    <t>2018-10-10 00:00:00</t>
  </si>
  <si>
    <t>2018-10-11 00:00:00</t>
  </si>
  <si>
    <t>2018-10-12 00:00:00</t>
  </si>
  <si>
    <t>2018-10-13 00:00:00</t>
  </si>
  <si>
    <t>2018-10-14 00:00:00</t>
  </si>
  <si>
    <t>2018-10-15 00:00:00</t>
  </si>
  <si>
    <t>2018-10-16 00:00:00</t>
  </si>
  <si>
    <t>2018-10-17 00:00:00</t>
  </si>
  <si>
    <t>2018-10-18 00:00:00</t>
  </si>
  <si>
    <t>2018-10-19 00:00:00</t>
  </si>
  <si>
    <t>2018-10-20 00:00:00</t>
  </si>
  <si>
    <t>2018-10-21 00:00:00</t>
  </si>
  <si>
    <t>2018-10-22 00:00:00</t>
  </si>
  <si>
    <t>2018-10-23 00:00:00</t>
  </si>
  <si>
    <t>2018-10-24 00:00:00</t>
  </si>
  <si>
    <t>2018-10-25 00:00:00</t>
  </si>
  <si>
    <t>2018-10-26 00:00:00</t>
  </si>
  <si>
    <t>2018-10-27 00:00:00</t>
  </si>
  <si>
    <t>2018-10-28 00:00:00</t>
  </si>
  <si>
    <t>2018-10-29 00:00:00</t>
  </si>
  <si>
    <t>2018-10-30 00:00:00</t>
  </si>
  <si>
    <t>2018-10-31 00:00:00</t>
  </si>
  <si>
    <t>2018-11-01 00:00:00</t>
  </si>
  <si>
    <t>2018-11-02 00:00:00</t>
  </si>
  <si>
    <t>2018-11-03 00:00:00</t>
  </si>
  <si>
    <t>2018-11-04 00:00:00</t>
  </si>
  <si>
    <t>2018-11-05 00:00:00</t>
  </si>
  <si>
    <t>2018-11-06 00:00:00</t>
  </si>
  <si>
    <t>2018-11-07 00:00:00</t>
  </si>
  <si>
    <t>2018-11-08 00:00:00</t>
  </si>
  <si>
    <t>2018-11-09 00:00:00</t>
  </si>
  <si>
    <t>2018-11-10 00:00:00</t>
  </si>
  <si>
    <t>2018-11-11 00:00:00</t>
  </si>
  <si>
    <t>2018-11-12 00:00:00</t>
  </si>
  <si>
    <t>2018-11-13 00:00:00</t>
  </si>
  <si>
    <t>2018-11-14 00:00:00</t>
  </si>
  <si>
    <t>2018-11-15 00:00:00</t>
  </si>
  <si>
    <t>2018-11-16 00:00:00</t>
  </si>
  <si>
    <t>2018-11-17 00:00:00</t>
  </si>
  <si>
    <t>2018-11-18 00:00:00</t>
  </si>
  <si>
    <t>2018-11-19 00:00:00</t>
  </si>
  <si>
    <t>2018-11-20 00:00:00</t>
  </si>
  <si>
    <t>2018-11-21 00:00:00</t>
  </si>
  <si>
    <t>2018-11-22 00:00:00</t>
  </si>
  <si>
    <t>2018-11-23 00:00:00</t>
  </si>
  <si>
    <t>2018-11-24 00:00:00</t>
  </si>
  <si>
    <t>2018-11-25 00:00:00</t>
  </si>
  <si>
    <t>2018-11-26 00:00:00</t>
  </si>
  <si>
    <t>2018-11-27 00:00:00</t>
  </si>
  <si>
    <t>2018-11-28 00:00:00</t>
  </si>
  <si>
    <t>2018-11-29 00:00:00</t>
  </si>
  <si>
    <t>2018-11-30 00:00:00</t>
  </si>
  <si>
    <t>2018-12-01 00:00:00</t>
  </si>
  <si>
    <t>2018-12-02 00:00:00</t>
  </si>
  <si>
    <t>2018-12-03 00:00:00</t>
  </si>
  <si>
    <t>2018-12-04 00:00:00</t>
  </si>
  <si>
    <t>2018-12-05 00:00:00</t>
  </si>
  <si>
    <t>2018-12-06 13:10:00</t>
  </si>
  <si>
    <t>Frozen</t>
  </si>
  <si>
    <t>High cloud</t>
  </si>
  <si>
    <t>2018-12-07 00:00:00</t>
  </si>
  <si>
    <t>2018-12-08 00:00:00</t>
  </si>
  <si>
    <t>2018-12-09 00:00:00</t>
  </si>
  <si>
    <t>2018-12-10 00:00:00</t>
  </si>
  <si>
    <t>2018-12-11 00:00:00</t>
  </si>
  <si>
    <t>2018-12-12 00:00:00</t>
  </si>
  <si>
    <t>2018-12-13 00:00:00</t>
  </si>
  <si>
    <t>2018-12-14 00:00:00</t>
  </si>
  <si>
    <t>2018-12-15 00:00:00</t>
  </si>
  <si>
    <t>2018-12-16 00:00:00</t>
  </si>
  <si>
    <t>2018-12-17 00:00:00</t>
  </si>
  <si>
    <t>2018-12-18 00:00:00</t>
  </si>
  <si>
    <t>2018-12-19 00:00:00</t>
  </si>
  <si>
    <t>2018-12-20 00:00:00</t>
  </si>
  <si>
    <t>2018-12-21 00:00:00</t>
  </si>
  <si>
    <t>2018-12-22 00:00:00</t>
  </si>
  <si>
    <t>2018-12-23 00:00:00</t>
  </si>
  <si>
    <t>2018-12-24 00:00:00</t>
  </si>
  <si>
    <t>2018-12-25 00:00:00</t>
  </si>
  <si>
    <t>2018-12-26 00:00:00</t>
  </si>
  <si>
    <t>2018-12-27 00:00:00</t>
  </si>
  <si>
    <t>2018-12-28 00:00:00</t>
  </si>
  <si>
    <t>2018-12-29 00:00:00</t>
  </si>
  <si>
    <t>2018-12-30 00:00:00</t>
  </si>
  <si>
    <t>2018-12-31 00:00:00</t>
  </si>
  <si>
    <t>2019-01-01 00:00:00</t>
  </si>
  <si>
    <t>2019-01-02 00:00:00</t>
  </si>
  <si>
    <t>2019-01-03 00:00:00</t>
  </si>
  <si>
    <t>2019-01-04 00:00:00</t>
  </si>
  <si>
    <t>2019-01-05 00:00:00</t>
  </si>
  <si>
    <t>2019-01-06 00:00:00</t>
  </si>
  <si>
    <t>2019-01-07 00:00:00</t>
  </si>
  <si>
    <t>2019-01-08 00:00:00</t>
  </si>
  <si>
    <t>2019-01-09 00:00:00</t>
  </si>
  <si>
    <t>2019-01-10 00:00:00</t>
  </si>
  <si>
    <t>2019-01-11 00:00:00</t>
  </si>
  <si>
    <t>2019-01-12 00:00:00</t>
  </si>
  <si>
    <t>2019-01-13 00:00:00</t>
  </si>
  <si>
    <t>2019-01-14 00:00:00</t>
  </si>
  <si>
    <t>2019-01-15 00:00:00</t>
  </si>
  <si>
    <t>2019-01-16 00:00:00</t>
  </si>
  <si>
    <t>2019-01-17 00:00:00</t>
  </si>
  <si>
    <t>2019-01-18 00:00:00</t>
  </si>
  <si>
    <t>2019-01-19 00:00:00</t>
  </si>
  <si>
    <t>2019-01-20 00:00:00</t>
  </si>
  <si>
    <t>2019-01-21 00:00:00</t>
  </si>
  <si>
    <t>2019-01-22 00:00:00</t>
  </si>
  <si>
    <t>2019-01-23 00:00:00</t>
  </si>
  <si>
    <t>2019-01-24 00:00:00</t>
  </si>
  <si>
    <t>2019-01-25 00:00:00</t>
  </si>
  <si>
    <t>2019-01-26 00:00:00</t>
  </si>
  <si>
    <t>2019-01-27 00:00:00</t>
  </si>
  <si>
    <t>2019-01-28 00:00:00</t>
  </si>
  <si>
    <t>2019-01-29 00:00:00</t>
  </si>
  <si>
    <t>2019-01-30 00:00:00</t>
  </si>
  <si>
    <t>2019-01-31 00:00:00</t>
  </si>
  <si>
    <t>2019-02-01 00:00:00</t>
  </si>
  <si>
    <t>2019-02-02 00:00:00</t>
  </si>
  <si>
    <t>2019-02-03 00:00:00</t>
  </si>
  <si>
    <t>2019-02-04 00:00:00</t>
  </si>
  <si>
    <t>2019-02-05 00:00:00</t>
  </si>
  <si>
    <t>2019-02-06 00:00:00</t>
  </si>
  <si>
    <t>2019-02-07 00:00:00</t>
  </si>
  <si>
    <t>2019-02-08 00:00:00</t>
  </si>
  <si>
    <t>2019-02-09 00:00:00</t>
  </si>
  <si>
    <t>2019-02-10 00:00:00</t>
  </si>
  <si>
    <t>2019-02-11 00:00:00</t>
  </si>
  <si>
    <t>2019-02-12 00:00:00</t>
  </si>
  <si>
    <t>2019-02-13 00:00:00</t>
  </si>
  <si>
    <t>2019-02-14 00:00:00</t>
  </si>
  <si>
    <t>2019-02-15 00:00:00</t>
  </si>
  <si>
    <t>2019-02-16 00:00:00</t>
  </si>
  <si>
    <t>2019-02-17 00:00:00</t>
  </si>
  <si>
    <t>2019-02-18 00:00:00</t>
  </si>
  <si>
    <t>2019-02-19 00:00:00</t>
  </si>
  <si>
    <t>2019-02-20 00:00:00</t>
  </si>
  <si>
    <t>2019-02-21 00:00:00</t>
  </si>
  <si>
    <t>2019-02-22 00:00:00</t>
  </si>
  <si>
    <t>2019-02-23 00:00:00</t>
  </si>
  <si>
    <t>2019-02-24 00:00:00</t>
  </si>
  <si>
    <t>2019-02-25 00:00:00</t>
  </si>
  <si>
    <t>2019-02-26 00:00:00</t>
  </si>
  <si>
    <t>2019-02-27 00:00:00</t>
  </si>
  <si>
    <t>2019-02-28 00:00:00</t>
  </si>
  <si>
    <t>2019-03-01 00:00:00</t>
  </si>
  <si>
    <t>2019-03-02 00:00:00</t>
  </si>
  <si>
    <t>2019-03-03 00:00:00</t>
  </si>
  <si>
    <t>2019-03-04 00:00:00</t>
  </si>
  <si>
    <t>2019-03-05 00:00:00</t>
  </si>
  <si>
    <t>2019-03-06 00:00:00</t>
  </si>
  <si>
    <t>2019-03-07 00:00:00</t>
  </si>
  <si>
    <t>2019-03-08 00:00:00</t>
  </si>
  <si>
    <t>2019-03-09 00:00:00</t>
  </si>
  <si>
    <t>2019-03-10 00:00:00</t>
  </si>
  <si>
    <t>2019-03-11 00:00:00</t>
  </si>
  <si>
    <t>2019-03-12 00:00:00</t>
  </si>
  <si>
    <t>2019-03-13 00:00:00</t>
  </si>
  <si>
    <t>2019-03-14 00:00:00</t>
  </si>
  <si>
    <t>2019-03-15 00:00:00</t>
  </si>
  <si>
    <t>2019-03-16 00:00:00</t>
  </si>
  <si>
    <t>2019-03-17 00:00:00</t>
  </si>
  <si>
    <t>2019-03-18 00:00:00</t>
  </si>
  <si>
    <t>2019-03-19 00:00:00</t>
  </si>
  <si>
    <t>2019-03-20 00:00:00</t>
  </si>
  <si>
    <t>2019-03-21 00:00:00</t>
  </si>
  <si>
    <t>2019-03-22 00:00:00</t>
  </si>
  <si>
    <t>2019-03-23 00:00:00</t>
  </si>
  <si>
    <t>2019-03-24 00:00:00</t>
  </si>
  <si>
    <t>2019-03-25 00:00:00</t>
  </si>
  <si>
    <t>2019-03-26 00:00:00</t>
  </si>
  <si>
    <t>2019-03-27 10:00:00</t>
  </si>
  <si>
    <t>2019-03-28 00:00:00</t>
  </si>
  <si>
    <t>2019-03-29 00:00:00</t>
  </si>
  <si>
    <t>2019-03-30 00:00:00</t>
  </si>
  <si>
    <t>2019-03-31 00:00:00</t>
  </si>
  <si>
    <t>2019-04-01 00:00:00</t>
  </si>
  <si>
    <t>2019-04-02 00:00:00</t>
  </si>
  <si>
    <t>2019-04-03 00:00:00</t>
  </si>
  <si>
    <t>2019-04-04 00:00:00</t>
  </si>
  <si>
    <t>2019-04-05 00:00:00</t>
  </si>
  <si>
    <t>2019-04-06 00:00:00</t>
  </si>
  <si>
    <t>2019-04-07 10:00:00</t>
  </si>
  <si>
    <t>2019-04-08 00:00:00</t>
  </si>
  <si>
    <t>2019-04-09 00:00:00</t>
  </si>
  <si>
    <t>2019-04-10 00:00:00</t>
  </si>
  <si>
    <t>2019-04-11 00:00:00</t>
  </si>
  <si>
    <t>2019-04-12 00:00:00</t>
  </si>
  <si>
    <t>2019-04-13 10:00:00</t>
  </si>
  <si>
    <t>2019-04-14 00:00:00</t>
  </si>
  <si>
    <t>2019-04-15 00:00:00</t>
  </si>
  <si>
    <t>2019-04-16 00:00:00</t>
  </si>
  <si>
    <t>2019-04-17 00:00:00</t>
  </si>
  <si>
    <t>2019-04-18 00:00:00</t>
  </si>
  <si>
    <t>2019-04-19 00:00:00</t>
  </si>
  <si>
    <t>2019-04-20 00:00:00</t>
  </si>
  <si>
    <t>2019-04-21 00:00:00</t>
  </si>
  <si>
    <t>2019-04-22 00:00:00</t>
  </si>
  <si>
    <t>2019-04-23 00:00:00</t>
  </si>
  <si>
    <t>2019-04-24 00:00:00</t>
  </si>
  <si>
    <t>2019-04-25 00:00:00</t>
  </si>
  <si>
    <t>2019-04-26 10:00:00</t>
  </si>
  <si>
    <t>2019-04-27 00:00:00</t>
  </si>
  <si>
    <t>2019-04-28 00:00:00</t>
  </si>
  <si>
    <t>2019-04-29 00:00:00</t>
  </si>
  <si>
    <t>2019-04-30 00:00:00</t>
  </si>
  <si>
    <t>INFERRED rain event</t>
  </si>
  <si>
    <t>2019-05-01 00:00:00</t>
  </si>
  <si>
    <t>2019-05-02 00:00:00</t>
  </si>
  <si>
    <t>2019-05-03 00:00:00</t>
  </si>
  <si>
    <t>2019-05-04 00:00:00</t>
  </si>
  <si>
    <t>2019-05-05 00:00:00</t>
  </si>
  <si>
    <t>2019-05-06 00:00:00</t>
  </si>
  <si>
    <t>2019-05-07 00:00:00</t>
  </si>
  <si>
    <t>2019-05-08 05:30:00</t>
  </si>
  <si>
    <t>Sunny, Clear</t>
  </si>
  <si>
    <t>2019-05-09 00:00:00</t>
  </si>
  <si>
    <t>2019-05-10 00:00:00</t>
  </si>
  <si>
    <t>2019-05-11 00:00:00</t>
  </si>
  <si>
    <t>2019-05-12 16:30:00</t>
  </si>
  <si>
    <t>2019-05-13 00:00:00</t>
  </si>
  <si>
    <t>2019-05-14 00:00:00</t>
  </si>
  <si>
    <t>2019-05-15 00:00:00</t>
  </si>
  <si>
    <t>2019-05-16 00:00:00</t>
  </si>
  <si>
    <t>2019-05-17 00:00:00</t>
  </si>
  <si>
    <t>2019-05-18 00:00:00</t>
  </si>
  <si>
    <t>2019-05-19 00:00:00</t>
  </si>
  <si>
    <t>2019-05-20 00:00:00</t>
  </si>
  <si>
    <t>2019-05-21 00:00:00</t>
  </si>
  <si>
    <t>2019-05-22 13:10:00</t>
  </si>
  <si>
    <t>2019-05-23 00:00:00</t>
  </si>
  <si>
    <t>2019-05-24 00:00:00</t>
  </si>
  <si>
    <t>2019-05-25 00:00:00</t>
  </si>
  <si>
    <t>2019-05-26 00:00:00</t>
  </si>
  <si>
    <t>2019-05-27 00:00:00</t>
  </si>
  <si>
    <t>2019-05-28 00:00:00</t>
  </si>
  <si>
    <t>2019-05-29 00:00:00</t>
  </si>
  <si>
    <t>2019-05-30 00:00:00</t>
  </si>
  <si>
    <t>2019-05-31 00:00:00</t>
  </si>
  <si>
    <t>2019-06-01 00:00:00</t>
  </si>
  <si>
    <t>2019-06-02 00:00:00</t>
  </si>
  <si>
    <t>2019-06-03 00:00:00</t>
  </si>
  <si>
    <t>2019-06-04 00:00:00</t>
  </si>
  <si>
    <t>2019-06-05 00:00:00</t>
  </si>
  <si>
    <t>2019-06-06 00:00:00</t>
  </si>
  <si>
    <t>2019-06-07 00:00:00</t>
  </si>
  <si>
    <t>2019-06-08 00:00:00</t>
  </si>
  <si>
    <t>2019-06-09 00:00:00</t>
  </si>
  <si>
    <t>2019-06-10 00:00:00</t>
  </si>
  <si>
    <t>2019-06-11 00:00:00</t>
  </si>
  <si>
    <t>2019-06-12 00:00:00</t>
  </si>
  <si>
    <t>2019-06-13 00:00:00</t>
  </si>
  <si>
    <t>2019-06-14 00:00:00</t>
  </si>
  <si>
    <t>2019-06-15 00:00:00</t>
  </si>
  <si>
    <t>2019-06-16 00:00:00</t>
  </si>
  <si>
    <t>2019-06-17 00:00:00</t>
  </si>
  <si>
    <t>2019-06-18 00:00:00</t>
  </si>
  <si>
    <t>2019-06-19 00:00:00</t>
  </si>
  <si>
    <t>2019-06-20 00:00:00</t>
  </si>
  <si>
    <t>2019-06-21 00:00:00</t>
  </si>
  <si>
    <t>2019-06-22 00:00:00</t>
  </si>
  <si>
    <t>2019-06-23 00:00:00</t>
  </si>
  <si>
    <t>2019-06-24 00:00:00</t>
  </si>
  <si>
    <t>2019-06-25 00:00:00</t>
  </si>
  <si>
    <t>2019-06-26 12:05:00</t>
  </si>
  <si>
    <t>2019-06-27 00:00:00</t>
  </si>
  <si>
    <t>2019-06-28 00:00:00</t>
  </si>
  <si>
    <t>2019-06-29 00:00:00</t>
  </si>
  <si>
    <t>2019-06-30 00:00:00</t>
  </si>
  <si>
    <t>2019-07-01 00:00:00</t>
  </si>
  <si>
    <t>2019-07-02 00:00:00</t>
  </si>
  <si>
    <t>2019-07-03 12:00:00</t>
  </si>
  <si>
    <t>Sunny, rained last night</t>
  </si>
  <si>
    <t>2019-07-04 00:00:00</t>
  </si>
  <si>
    <t>2019-07-05 00:00:00</t>
  </si>
  <si>
    <t>2019-07-06 00:00:00</t>
  </si>
  <si>
    <t>2019-07-07 00:00:00</t>
  </si>
  <si>
    <t>2019-07-08 00:00:00</t>
  </si>
  <si>
    <t>2019-07-09 00:00:00</t>
  </si>
  <si>
    <t>2019-07-10 00:00:00</t>
  </si>
  <si>
    <t>2019-07-11 00:00:00</t>
  </si>
  <si>
    <t>2019-07-12 00:00:00</t>
  </si>
  <si>
    <t>2019-07-13 00:00:00</t>
  </si>
  <si>
    <t>2019-07-14 00:00:00</t>
  </si>
  <si>
    <t>2019-07-15 00:00:00</t>
  </si>
  <si>
    <t>2019-07-16 00:00:00</t>
  </si>
  <si>
    <t>2019-07-17 00:00:00</t>
  </si>
  <si>
    <t>2019-07-18 00:00:00</t>
  </si>
  <si>
    <t>2019-07-19 11:00:00</t>
  </si>
  <si>
    <t>Sun after big rain event</t>
  </si>
  <si>
    <t>2019-07-20 00:00:00</t>
  </si>
  <si>
    <t>2019-07-21 00:00:00</t>
  </si>
  <si>
    <t>2019-07-22 00:00:00</t>
  </si>
  <si>
    <t>2019-07-23 00:00:00</t>
  </si>
  <si>
    <t>2019-07-24 00:00:00</t>
  </si>
  <si>
    <t>2019-07-25 00:00:00</t>
  </si>
  <si>
    <t>2019-07-26 00:00:00</t>
  </si>
  <si>
    <t>2019-07-27 00:00:00</t>
  </si>
  <si>
    <t>2019-07-28 00:00:00</t>
  </si>
  <si>
    <t>2019-07-29 00:00:00</t>
  </si>
  <si>
    <t>2019-07-30 00:00:00</t>
  </si>
  <si>
    <t>2019-07-31 00:00:00</t>
  </si>
  <si>
    <t>2019-08-01 00:00:00</t>
  </si>
  <si>
    <t>2019-08-02 00:00:00</t>
  </si>
  <si>
    <t>2019-08-03 00:00:00</t>
  </si>
  <si>
    <t>2019-08-04 00:00:00</t>
  </si>
  <si>
    <t>2019-08-05 00:00:00</t>
  </si>
  <si>
    <t>2019-08-06 00:00:00</t>
  </si>
  <si>
    <t>2019-08-07 00:00:00</t>
  </si>
  <si>
    <t>2019-08-08 00:00:00</t>
  </si>
  <si>
    <t>2019-08-09 00:00:00</t>
  </si>
  <si>
    <t>2019-08-10 00:00:00</t>
  </si>
  <si>
    <t>2019-08-11 00:00:00</t>
  </si>
  <si>
    <t>2019-08-12 00:00:00</t>
  </si>
  <si>
    <t>2019-08-13 00:00:00</t>
  </si>
  <si>
    <t>2019-08-14 00:00:00</t>
  </si>
  <si>
    <t>2019-08-15 00:00:00</t>
  </si>
  <si>
    <t>2019-08-16 00:00:00</t>
  </si>
  <si>
    <t>2019-08-17 00:00:00</t>
  </si>
  <si>
    <t>2019-08-18 00:00:00</t>
  </si>
  <si>
    <t>2019-08-19 00:00:00</t>
  </si>
  <si>
    <t>2019-08-20 00:00:00</t>
  </si>
  <si>
    <t>2019-08-21 00:00:00</t>
  </si>
  <si>
    <t>2019-08-22 00:00:00</t>
  </si>
  <si>
    <t>2019-08-23 00:00:00</t>
  </si>
  <si>
    <t>2019-08-24 00:00:00</t>
  </si>
  <si>
    <t>2019-08-25 00:00:00</t>
  </si>
  <si>
    <t>2019-08-26 00:00:00</t>
  </si>
  <si>
    <t>2019-08-27 00:00:00</t>
  </si>
  <si>
    <t>2019-08-28 00:00:00</t>
  </si>
  <si>
    <t>2019-08-29 00:00:00</t>
  </si>
  <si>
    <t>2019-08-30 00:00:00</t>
  </si>
  <si>
    <t>2019-08-31 00:00:00</t>
  </si>
  <si>
    <t>2019-09-01 00:00:00</t>
  </si>
  <si>
    <t>2019-09-02 00:00:00</t>
  </si>
  <si>
    <t>2019-09-03 00:00:00</t>
  </si>
  <si>
    <t>2019-09-04 00:00:00</t>
  </si>
  <si>
    <t>2019-09-05 00:00:00</t>
  </si>
  <si>
    <t>2019-09-06 00:00:00</t>
  </si>
  <si>
    <t>2019-09-07 00:00:00</t>
  </si>
  <si>
    <t>2019-09-08 12:00:00</t>
  </si>
  <si>
    <t>2019-09-09 00:00:00</t>
  </si>
  <si>
    <t>2019-09-10 00:00:00</t>
  </si>
  <si>
    <t>2019-09-11 00:00:00</t>
  </si>
  <si>
    <t>2019-09-12 00:00:00</t>
  </si>
  <si>
    <t>2019-09-13 00:00:00</t>
  </si>
  <si>
    <t>2019-09-14 12:00:00</t>
  </si>
  <si>
    <t>2019-09-15 00:00:00</t>
  </si>
  <si>
    <t>2019-09-16 18:30:00</t>
  </si>
  <si>
    <t>2019-09-17 00:00:00</t>
  </si>
  <si>
    <t>2019-09-18 00:00:00</t>
  </si>
  <si>
    <t>2019-09-19 00:00:00</t>
  </si>
  <si>
    <t>2019-09-20 00:00:00</t>
  </si>
  <si>
    <t>2019-09-21 00:00:00</t>
  </si>
  <si>
    <t>2019-09-22 00:00:00</t>
  </si>
  <si>
    <t>2019-09-23 00:00:00</t>
  </si>
  <si>
    <t>2019-09-24 00:00:00</t>
  </si>
  <si>
    <t>2019-09-25 00:00:00</t>
  </si>
  <si>
    <t>2019-09-26 00:00:00</t>
  </si>
  <si>
    <t>2019-09-27 00:00:00</t>
  </si>
  <si>
    <t>2019-09-28 00:00:00</t>
  </si>
  <si>
    <t>2019-09-29 00:00:00</t>
  </si>
  <si>
    <t>2019-09-30 00:00:00</t>
  </si>
  <si>
    <t>2019-10-01 00:00:00</t>
  </si>
  <si>
    <t>2019-10-02 00:00:00</t>
  </si>
  <si>
    <t>2019-10-03 00:00:00</t>
  </si>
  <si>
    <t>2019-10-04 00:00:00</t>
  </si>
  <si>
    <t>2019-10-05 00:00:00</t>
  </si>
  <si>
    <t>Rain at night, sunny during day</t>
  </si>
  <si>
    <t>2019-10-06 00:00:00</t>
  </si>
  <si>
    <t>2019-10-07 00:00:00</t>
  </si>
  <si>
    <t>2019-10-08 00:00:00</t>
  </si>
  <si>
    <t>2019-10-09 00:00:00</t>
  </si>
  <si>
    <t>2019-10-10 00:00:00</t>
  </si>
  <si>
    <t>2019-10-11 00:00:00</t>
  </si>
  <si>
    <t>2019-10-12 00:00:00</t>
  </si>
  <si>
    <t>2019-10-13 00:00:00</t>
  </si>
  <si>
    <t>2019-10-14 00:00:00</t>
  </si>
  <si>
    <t>2019-10-15 00:00:00</t>
  </si>
  <si>
    <t>2019-10-16 00:00:00</t>
  </si>
  <si>
    <t>2019-10-17 00:00:00</t>
  </si>
  <si>
    <t>2019-10-18 00:00:00</t>
  </si>
  <si>
    <t>2019-10-19 00:00:00</t>
  </si>
  <si>
    <t>2019-10-20 00:00:00</t>
  </si>
  <si>
    <t>Sun/cloud, rain last night</t>
  </si>
  <si>
    <t>2019-10-21 00:00:00</t>
  </si>
  <si>
    <t>2019-10-22 00:00:00</t>
  </si>
  <si>
    <t>2019-10-23 00:00:00</t>
  </si>
  <si>
    <t>2019-10-24 00:00:00</t>
  </si>
  <si>
    <t>2019-10-25 00:00:00</t>
  </si>
  <si>
    <t>2019-10-26 00:00:00</t>
  </si>
  <si>
    <t>2019-10-27 00:00:00</t>
  </si>
  <si>
    <t>2019-10-28 00:00:00</t>
  </si>
  <si>
    <t>2019-10-29 00:00:00</t>
  </si>
  <si>
    <t>2019-10-30 00:00:00</t>
  </si>
  <si>
    <t>2019-10-31 00:00:00</t>
  </si>
  <si>
    <t>2019-11-01 00:00:00</t>
  </si>
  <si>
    <t>2019-11-02 00:00:00</t>
  </si>
  <si>
    <t>2019-11-03 00:00:00</t>
  </si>
  <si>
    <t>2019-11-04 00:00:00</t>
  </si>
  <si>
    <t>2019-11-05 00:00:00</t>
  </si>
  <si>
    <t>2019-11-06 00:00:00</t>
  </si>
  <si>
    <t>2019-11-07 00:00:00</t>
  </si>
  <si>
    <t>2019-11-08 00:00:00</t>
  </si>
  <si>
    <t>2019-11-09 00:00:00</t>
  </si>
  <si>
    <t>2019-11-10 00:00:00</t>
  </si>
  <si>
    <t>2019-11-11 00:00:00</t>
  </si>
  <si>
    <t>2019-11-12 00:00:00</t>
  </si>
  <si>
    <t>2019-11-13 00:00:00</t>
  </si>
  <si>
    <t>2019-11-14 00:00:00</t>
  </si>
  <si>
    <t>2019-11-15 00:00:00</t>
  </si>
  <si>
    <t>2019-11-16 00:00:00</t>
  </si>
  <si>
    <t>2019-11-17 00:00:00</t>
  </si>
  <si>
    <t>2019-11-18 00:00:00</t>
  </si>
  <si>
    <t>2019-11-19 00:00:00</t>
  </si>
  <si>
    <t>2019-11-20 00:00:00</t>
  </si>
  <si>
    <t>2019-11-21 00:00:00</t>
  </si>
  <si>
    <t>2019-11-22 00:00:00</t>
  </si>
  <si>
    <t>2019-11-23 00:00:00</t>
  </si>
  <si>
    <t>2019-11-24 00:00:00</t>
  </si>
  <si>
    <t>2019-11-25 00:00:00</t>
  </si>
  <si>
    <t>2019-11-26 00:00:00</t>
  </si>
  <si>
    <t>2019-11-27 00:00:00</t>
  </si>
  <si>
    <t>2019-11-28 00:00:00</t>
  </si>
  <si>
    <t>2019-11-29 00:00:00</t>
  </si>
  <si>
    <t>2019-11-30 00:00:00</t>
  </si>
  <si>
    <t>2019-12-01 00:00:00</t>
  </si>
  <si>
    <t>2019-12-02 00:00:00</t>
  </si>
  <si>
    <t>2019-12-03 00:00:00</t>
  </si>
  <si>
    <t>2019-12-04 00:00:00</t>
  </si>
  <si>
    <t>2019-12-05 00:00:00</t>
  </si>
  <si>
    <t>2019-12-06 00:00:00</t>
  </si>
  <si>
    <t>2019-12-07 00:00:00</t>
  </si>
  <si>
    <t>2019-12-08 00:00:00</t>
  </si>
  <si>
    <t>2019-12-09 00:00:00</t>
  </si>
  <si>
    <t>2019-12-10 00:00:00</t>
  </si>
  <si>
    <t>2019-12-11 00:00:00</t>
  </si>
  <si>
    <t>2019-12-12 00:00:00</t>
  </si>
  <si>
    <t>2019-12-13 00:00:00</t>
  </si>
  <si>
    <t>2019-12-14 00:00:00</t>
  </si>
  <si>
    <t>2019-12-15 00:00:00</t>
  </si>
  <si>
    <t>2019-12-16 00:00:00</t>
  </si>
  <si>
    <t>2019-12-17 00:00:00</t>
  </si>
  <si>
    <t>2019-12-18 00:00:00</t>
  </si>
  <si>
    <t>2019-12-19 00:00:00</t>
  </si>
  <si>
    <t>2019-12-20 00:00:00</t>
  </si>
  <si>
    <t>2019-12-21 00:00:00</t>
  </si>
  <si>
    <t>2019-12-22 00:00:00</t>
  </si>
  <si>
    <t>2019-12-23 00:00:00</t>
  </si>
  <si>
    <t>2019-12-24 00:00:00</t>
  </si>
  <si>
    <t>2019-12-25 00:00:00</t>
  </si>
  <si>
    <t>2019-12-26 00:00:00</t>
  </si>
  <si>
    <t>2019-12-27 00:00:00</t>
  </si>
  <si>
    <t>2019-12-28 00:00:00</t>
  </si>
  <si>
    <t>2019-12-29 00:00:00</t>
  </si>
  <si>
    <t>2019-12-30 00:00:00</t>
  </si>
  <si>
    <t>2019-12-31 00:00:00</t>
  </si>
  <si>
    <t>2020-01-01 00:00:00</t>
  </si>
  <si>
    <t>2020-01-02 00:00:00</t>
  </si>
  <si>
    <t>2020-01-03 00:00:00</t>
  </si>
  <si>
    <t>2020-01-04 00:00:00</t>
  </si>
  <si>
    <t>2020-01-05 00:00:00</t>
  </si>
  <si>
    <t>2020-01-06 00:00:00</t>
  </si>
  <si>
    <t>2020-01-07 00:00:00</t>
  </si>
  <si>
    <t>2020-01-08 00:00:00</t>
  </si>
  <si>
    <t>2020-01-09 00:00:00</t>
  </si>
  <si>
    <t>2020-01-10 00:00:00</t>
  </si>
  <si>
    <t>2020-01-11 00:00:00</t>
  </si>
  <si>
    <t>2020-01-12 00:00:00</t>
  </si>
  <si>
    <t>2020-01-13 00:00:00</t>
  </si>
  <si>
    <t>2020-01-14 00:00:00</t>
  </si>
  <si>
    <t>2020-01-15 00:00:00</t>
  </si>
  <si>
    <t>2020-01-16 00:00:00</t>
  </si>
  <si>
    <t>2020-01-17 00:00:00</t>
  </si>
  <si>
    <t>2020-01-18 00:00:00</t>
  </si>
  <si>
    <t>2020-01-19 00:00:00</t>
  </si>
  <si>
    <t>2020-01-20 00:00:00</t>
  </si>
  <si>
    <t>2020-01-21 00:00:00</t>
  </si>
  <si>
    <t>2020-01-22 00:00:00</t>
  </si>
  <si>
    <t>2020-01-23 00:00:00</t>
  </si>
  <si>
    <t>2020-01-24 00:00:00</t>
  </si>
  <si>
    <t>2020-01-25 00:00:00</t>
  </si>
  <si>
    <t>2020-01-26 00:00:00</t>
  </si>
  <si>
    <t>2020-01-27 00:00:00</t>
  </si>
  <si>
    <t>2020-01-28 00:00:00</t>
  </si>
  <si>
    <t>2020-01-29 00:00:00</t>
  </si>
  <si>
    <t>2020-01-30 00:00:00</t>
  </si>
  <si>
    <t>2020-01-31 00:00:00</t>
  </si>
  <si>
    <t>2020-02-01 00:00:00</t>
  </si>
  <si>
    <t>2020-02-02 00:00:00</t>
  </si>
  <si>
    <t>2020-02-03 00:00:00</t>
  </si>
  <si>
    <t>2020-02-04 00:00:00</t>
  </si>
  <si>
    <t>2020-02-05 00:00:00</t>
  </si>
  <si>
    <t>2020-02-06 00:00:00</t>
  </si>
  <si>
    <t>2020-02-07 00:00:00</t>
  </si>
  <si>
    <t>2020-02-08 00:00:00</t>
  </si>
  <si>
    <t>2020-02-09 00:00:00</t>
  </si>
  <si>
    <t>2020-02-10 00:00:00</t>
  </si>
  <si>
    <t>2020-02-11 00:00:00</t>
  </si>
  <si>
    <t>2020-02-12 00:00:00</t>
  </si>
  <si>
    <t>2020-02-13 00:00:00</t>
  </si>
  <si>
    <t>2020-02-14 00:00:00</t>
  </si>
  <si>
    <t>2020-02-15 00:00:00</t>
  </si>
  <si>
    <t>2020-02-16 00:00:00</t>
  </si>
  <si>
    <t>2020-02-17 00:00:00</t>
  </si>
  <si>
    <t>2020-02-18 00:00:00</t>
  </si>
  <si>
    <t>2020-02-19 00:00:00</t>
  </si>
  <si>
    <t>2020-02-20 00:00:00</t>
  </si>
  <si>
    <t>2020-02-21 00:00:00</t>
  </si>
  <si>
    <t>2020-02-22 00:00:00</t>
  </si>
  <si>
    <t>2020-02-23 00:00:00</t>
  </si>
  <si>
    <t>2020-02-24 00:00:00</t>
  </si>
  <si>
    <t>2020-02-25 00:00:00</t>
  </si>
  <si>
    <t>2020-02-26 00:00:00</t>
  </si>
  <si>
    <t>2020-02-27 00:00:00</t>
  </si>
  <si>
    <t>2020-02-28 00:00:00</t>
  </si>
  <si>
    <t>2020-02-29 00:00:00</t>
  </si>
  <si>
    <t>2020-03-01 00:00:00</t>
  </si>
  <si>
    <t>2020-03-02 00:00:00</t>
  </si>
  <si>
    <t>2020-03-03 00:00:00</t>
  </si>
  <si>
    <t>2020-03-04 00:00:00</t>
  </si>
  <si>
    <t>2020-03-05 00:00:00</t>
  </si>
  <si>
    <t>2020-03-06 00:00:00</t>
  </si>
  <si>
    <t>2020-03-07 00:00:00</t>
  </si>
  <si>
    <t>2020-03-08 00:00:00</t>
  </si>
  <si>
    <t>2020-03-09 00:00:00</t>
  </si>
  <si>
    <t>2020-03-10 00:00:00</t>
  </si>
  <si>
    <t>2020-03-11 00:00:00</t>
  </si>
  <si>
    <t>2020-03-12 00:00:00</t>
  </si>
  <si>
    <t>2020-03-13 00:00:00</t>
  </si>
  <si>
    <t>2020-03-14 00:00:00</t>
  </si>
  <si>
    <t>2020-03-15 00:00:00</t>
  </si>
  <si>
    <t>2020-03-16 00:00:00</t>
  </si>
  <si>
    <t>2020-03-17 00:00:00</t>
  </si>
  <si>
    <t>2020-03-18 00:00:00</t>
  </si>
  <si>
    <t>2020-03-19 00:00:00</t>
  </si>
  <si>
    <t>2020-03-20 00:00:00</t>
  </si>
  <si>
    <t>2020-03-21 00:00:00</t>
  </si>
  <si>
    <t>2020-03-22 00:00:00</t>
  </si>
  <si>
    <t>2020-03-23 00:00:00</t>
  </si>
  <si>
    <t>2020-03-24 00:00:00</t>
  </si>
  <si>
    <t>2020-03-25 00:00:00</t>
  </si>
  <si>
    <t>2020-03-26 00:00:00</t>
  </si>
  <si>
    <t>2020-03-27 00:00:00</t>
  </si>
  <si>
    <t>2020-03-28 00:00:00</t>
  </si>
  <si>
    <t>2020-03-29 00:00:00</t>
  </si>
  <si>
    <t>2020-03-30 00:00:00</t>
  </si>
  <si>
    <t>2020-03-31 00:00:00</t>
  </si>
  <si>
    <t>2020-04-01 00:00:00</t>
  </si>
  <si>
    <t>2020-04-02 00:00:00</t>
  </si>
  <si>
    <t>2020-04-03 00:00:00</t>
  </si>
  <si>
    <t>2020-04-04 00:00:00</t>
  </si>
  <si>
    <t>2020-04-05 00:00:00</t>
  </si>
  <si>
    <t>2020-04-06 00:00:00</t>
  </si>
  <si>
    <t>2020-04-07 00:00:00</t>
  </si>
  <si>
    <t>2020-04-08 00:00:00</t>
  </si>
  <si>
    <t>2020-04-09 00:00:00</t>
  </si>
  <si>
    <t>2020-04-10 00:00:00</t>
  </si>
  <si>
    <t>2020-04-11 00:00:00</t>
  </si>
  <si>
    <t>2020-04-12 00:00:00</t>
  </si>
  <si>
    <t>2020-04-13 00:00:00</t>
  </si>
  <si>
    <t>2020-04-14 00:00:00</t>
  </si>
  <si>
    <t>2020-04-15 00:00:00</t>
  </si>
  <si>
    <t>2020-04-16 00:00:00</t>
  </si>
  <si>
    <t>2020-04-17 00:00:00</t>
  </si>
  <si>
    <t>2020-04-18 00:00:00</t>
  </si>
  <si>
    <t>2020-04-19 00:00:00</t>
  </si>
  <si>
    <t>2020-04-20 00:00:00</t>
  </si>
  <si>
    <t>2020-04-21 00:00:00</t>
  </si>
  <si>
    <t>2020-04-22 00:00:00</t>
  </si>
  <si>
    <t>2020-04-23 00:00:00</t>
  </si>
  <si>
    <t>2020-04-24 00:00:00</t>
  </si>
  <si>
    <t>2020-04-25 00:00:00</t>
  </si>
  <si>
    <t>2020-04-26 00:00:00</t>
  </si>
  <si>
    <t>2020-04-27 00:00:00</t>
  </si>
  <si>
    <t>2020-04-28 00:00:00</t>
  </si>
  <si>
    <t>2020-04-29 00:00:00</t>
  </si>
  <si>
    <t>2020-04-30 00:00:00</t>
  </si>
  <si>
    <t>2020-05-01 00:00:00</t>
  </si>
  <si>
    <t>2020-05-02 00:00:00</t>
  </si>
  <si>
    <t>2020-05-03 00:00:00</t>
  </si>
  <si>
    <t>2020-05-04 00:00:00</t>
  </si>
  <si>
    <t>2020-05-05 00:00:00</t>
  </si>
  <si>
    <t>2020-05-06 00:00:00</t>
  </si>
  <si>
    <t>2020-05-07 00:00:00</t>
  </si>
  <si>
    <t>2020-05-08 00:00:00</t>
  </si>
  <si>
    <t>2020-05-09 00:00:00</t>
  </si>
  <si>
    <t>2020-05-10 00:00:00</t>
  </si>
  <si>
    <t>2020-05-11 00:00:00</t>
  </si>
  <si>
    <t>2020-05-12 00:00:00</t>
  </si>
  <si>
    <t>2020-05-13 00:00:00</t>
  </si>
  <si>
    <t>Overcast with sun</t>
  </si>
  <si>
    <t>2020-05-14 00:00:00</t>
  </si>
  <si>
    <t>2020-05-15 00:00:00</t>
  </si>
  <si>
    <t>2020-05-16 10:30:00</t>
  </si>
  <si>
    <t>Sunny with cloud</t>
  </si>
  <si>
    <t>2020-05-17 00:00:00</t>
  </si>
  <si>
    <t>2020-05-18 00:00:00</t>
  </si>
  <si>
    <t>Sunny/cloud, rained yesterday</t>
  </si>
  <si>
    <t>2020-05-19 00:00:00</t>
  </si>
  <si>
    <t>2020-05-20 00:00:00</t>
  </si>
  <si>
    <t>2020-05-21 10:15:00</t>
  </si>
  <si>
    <t>2020-05-22 13:00:00</t>
  </si>
  <si>
    <t>2020-05-23 00:00:00</t>
  </si>
  <si>
    <t>2020-05-24 00:00:00</t>
  </si>
  <si>
    <t>2020-05-25 00:00:00</t>
  </si>
  <si>
    <t>2020-05-26 00:00:00</t>
  </si>
  <si>
    <t>2020-05-27 10:15:00</t>
  </si>
  <si>
    <t>Clear, sunny</t>
  </si>
  <si>
    <t>2020-05-28 00:00:00</t>
  </si>
  <si>
    <t>2020-05-29 00:00:00</t>
  </si>
  <si>
    <t>2020-05-30 00:00:00</t>
  </si>
  <si>
    <t>2020-05-31 12:30:00</t>
  </si>
  <si>
    <t>Rain, wind</t>
  </si>
  <si>
    <t>2020-05-31 14:03:00</t>
  </si>
  <si>
    <t>2020-05-31 14:30:00</t>
  </si>
  <si>
    <t>2020-06-01 11:30:00</t>
  </si>
  <si>
    <t>2020-06-02 00:00:00</t>
  </si>
  <si>
    <t>2020-06-03 00:00:00</t>
  </si>
  <si>
    <t>2020-06-04 00:00:00</t>
  </si>
  <si>
    <t>2020-06-05 00:00:00</t>
  </si>
  <si>
    <t>2020-06-06 00:00:00</t>
  </si>
  <si>
    <t>2020-06-07 00:00:00</t>
  </si>
  <si>
    <t>2020-06-08 00:00:00</t>
  </si>
  <si>
    <t>2020-06-09 00:00:00</t>
  </si>
  <si>
    <t>2020-06-10 00:00:00</t>
  </si>
  <si>
    <t>2020-06-11 00:00:00</t>
  </si>
  <si>
    <t>2020-06-12 00:00:00</t>
  </si>
  <si>
    <t>2020-06-13 00:00:00</t>
  </si>
  <si>
    <t>2020-06-14 00:00:00</t>
  </si>
  <si>
    <t>2020-06-15 00:00:00</t>
  </si>
  <si>
    <t>2020-06-16 00:00:00</t>
  </si>
  <si>
    <t>2020-06-17 00:00:00</t>
  </si>
  <si>
    <t>2020-06-18 00:00:00</t>
  </si>
  <si>
    <t>2020-06-19 00:00:00</t>
  </si>
  <si>
    <t>2020-06-20 00:00:00</t>
  </si>
  <si>
    <t>2020-06-21 00:00:00</t>
  </si>
  <si>
    <t>2020-06-22 00:00:00</t>
  </si>
  <si>
    <t>2020-06-23 00:00:00</t>
  </si>
  <si>
    <t>2020-06-24 00:00:00</t>
  </si>
  <si>
    <t>2020-06-25 00:00:00</t>
  </si>
  <si>
    <t>2020-06-26 00:00:00</t>
  </si>
  <si>
    <t>2020-06-27 00:00:00</t>
  </si>
  <si>
    <t>2020-06-28 00:00:00</t>
  </si>
  <si>
    <t>2020-06-29 00:00:00</t>
  </si>
  <si>
    <t>2020-06-30 00:00:00</t>
  </si>
  <si>
    <t>2020-07-01 00:00:00</t>
  </si>
  <si>
    <t>2020-07-02 00:00:00</t>
  </si>
  <si>
    <t>2020-07-03 00:00:00</t>
  </si>
  <si>
    <t>2020-07-04 00:00:00</t>
  </si>
  <si>
    <t>2020-07-05 00:00:00</t>
  </si>
  <si>
    <t>2020-07-06 00:00:00</t>
  </si>
  <si>
    <t>2020-07-07 00:00:00</t>
  </si>
  <si>
    <t>2020-07-08 00:00:00</t>
  </si>
  <si>
    <t>2020-07-09 00:00:00</t>
  </si>
  <si>
    <t>2020-07-10 00:00:00</t>
  </si>
  <si>
    <t>2020-07-11 00:00:00</t>
  </si>
  <si>
    <t>2020-07-12 00:00:00</t>
  </si>
  <si>
    <t>2020-07-13 00:00:00</t>
  </si>
  <si>
    <t>2020-07-14 00:00:00</t>
  </si>
  <si>
    <t>2020-07-15 00:00:00</t>
  </si>
  <si>
    <t>2020-07-16 00:00:00</t>
  </si>
  <si>
    <t>2020-07-17 00:00:00</t>
  </si>
  <si>
    <t>2020-07-18 00:00:00</t>
  </si>
  <si>
    <t>2020-07-19 00:00:00</t>
  </si>
  <si>
    <t>2020-07-20 00:00:00</t>
  </si>
  <si>
    <t>2020-07-21 00:00:00</t>
  </si>
  <si>
    <t>2020-07-22 00:00:00</t>
  </si>
  <si>
    <t>2020-07-23 00:00:00</t>
  </si>
  <si>
    <t>2020-07-24 00:00:00</t>
  </si>
  <si>
    <t>2020-07-25 00:00:00</t>
  </si>
  <si>
    <t>2020-07-26 00:00:00</t>
  </si>
  <si>
    <t>2020-07-27 00:00:00</t>
  </si>
  <si>
    <t>2020-07-28 00:00:00</t>
  </si>
  <si>
    <t>2020-07-29 00:00:00</t>
  </si>
  <si>
    <t>2020-07-30 00:00:00</t>
  </si>
  <si>
    <t>2020-07-31 00:00:00</t>
  </si>
  <si>
    <t>2020-08-01 00:00:00</t>
  </si>
  <si>
    <t>2020-08-02 00:00:00</t>
  </si>
  <si>
    <t>2020-08-03 00:00:00</t>
  </si>
  <si>
    <t>2020-08-04 00:00:00</t>
  </si>
  <si>
    <t>2020-08-05 00:00:00</t>
  </si>
  <si>
    <t>2020-08-06 00:00:00</t>
  </si>
  <si>
    <t>2020-08-07 00:00:00</t>
  </si>
  <si>
    <t>2020-08-08 00:00:00</t>
  </si>
  <si>
    <t>2020-08-09 00:00:00</t>
  </si>
  <si>
    <t>2020-08-10 00:00:00</t>
  </si>
  <si>
    <t>2020-08-11 00:00:00</t>
  </si>
  <si>
    <t>2020-08-12 00:00:00</t>
  </si>
  <si>
    <t>2020-08-13 00:00:00</t>
  </si>
  <si>
    <t>2020-08-14 00:00:00</t>
  </si>
  <si>
    <t>2020-08-15 00:00:00</t>
  </si>
  <si>
    <t>2020-08-16 00:00:00</t>
  </si>
  <si>
    <t>2020-08-17 00:00:00</t>
  </si>
  <si>
    <t>2020-08-18 00:00:00</t>
  </si>
  <si>
    <t>2020-08-19 00:00:00</t>
  </si>
  <si>
    <t>2020-08-20 00:00:00</t>
  </si>
  <si>
    <t>2020-08-21 00:00:00</t>
  </si>
  <si>
    <t>2020-08-22 00:00:00</t>
  </si>
  <si>
    <t>2020-08-23 00:00:00</t>
  </si>
  <si>
    <t>2020-08-24 00:00:00</t>
  </si>
  <si>
    <t>2020-08-25 00:00:00</t>
  </si>
  <si>
    <t>2020-08-26 00:00:00</t>
  </si>
  <si>
    <t>2020-08-27 00:00:00</t>
  </si>
  <si>
    <t>2020-08-28 00:00:00</t>
  </si>
  <si>
    <t>2020-08-29 00:00:00</t>
  </si>
  <si>
    <t>2020-08-30 00:00:00</t>
  </si>
  <si>
    <t>2020-08-31 00:00:00</t>
  </si>
  <si>
    <t>2020-09-01 00:00:00</t>
  </si>
  <si>
    <t>2020-09-02 00:00:00</t>
  </si>
  <si>
    <t>2020-09-03 00:00:00</t>
  </si>
  <si>
    <t>2020-09-04 00:00:00</t>
  </si>
  <si>
    <t>2020-09-05 00:00:00</t>
  </si>
  <si>
    <t>2020-09-06 00:00:00</t>
  </si>
  <si>
    <t>2020-09-07 00:00:00</t>
  </si>
  <si>
    <t>2020-09-08 00:00:00</t>
  </si>
  <si>
    <t>2020-09-09 00:00:00</t>
  </si>
  <si>
    <t>2020-09-10 00:00:00</t>
  </si>
  <si>
    <t>2020-09-11 00:00:00</t>
  </si>
  <si>
    <t>2020-09-12 00:00:00</t>
  </si>
  <si>
    <t>2020-09-13 00:00:00</t>
  </si>
  <si>
    <t>2020-09-14 00:00:00</t>
  </si>
  <si>
    <t>2020-09-15 00:00:00</t>
  </si>
  <si>
    <t>2020-09-16 00:00:00</t>
  </si>
  <si>
    <t>2020-09-17 00:00:00</t>
  </si>
  <si>
    <t>2020-09-18 00:00:00</t>
  </si>
  <si>
    <t>2020-09-19 00:00:00</t>
  </si>
  <si>
    <t>2020-09-20 00:00:00</t>
  </si>
  <si>
    <t>2020-09-21 00:00:00</t>
  </si>
  <si>
    <t>2020-09-22 00:00:00</t>
  </si>
  <si>
    <t>2020-09-23 00:00:00</t>
  </si>
  <si>
    <t>2020-09-24 00:00:00</t>
  </si>
  <si>
    <t>2020-09-25 00:00:00</t>
  </si>
  <si>
    <t>2020-09-26 00:00:00</t>
  </si>
  <si>
    <t>2020-09-27 00:00:00</t>
  </si>
  <si>
    <t>2020-09-28 00:00:00</t>
  </si>
  <si>
    <t>2020-09-29 00:00:00</t>
  </si>
  <si>
    <t>2020-09-30 00:00:00</t>
  </si>
  <si>
    <t>2020-10-01 00:00:00</t>
  </si>
  <si>
    <t>2020-10-02 00:00:00</t>
  </si>
  <si>
    <t>2020-10-03 00:00:00</t>
  </si>
  <si>
    <t>2020-10-04 00:00:00</t>
  </si>
  <si>
    <t>2020-10-05 00:00:00</t>
  </si>
  <si>
    <t>2020-10-06 00:00:00</t>
  </si>
  <si>
    <t>2020-10-07 00:00:00</t>
  </si>
  <si>
    <t>2020-10-08 00:00:00</t>
  </si>
  <si>
    <t>2020-10-09 00:00:00</t>
  </si>
  <si>
    <t>2020-10-10 00:00:00</t>
  </si>
  <si>
    <t>2020-10-11 00:00:00</t>
  </si>
  <si>
    <t>2020-10-12 00:00:00</t>
  </si>
  <si>
    <t>2020-10-13 00:00:00</t>
  </si>
  <si>
    <t>2020-10-14 00:00:00</t>
  </si>
  <si>
    <t>2020-10-15 00:00:00</t>
  </si>
  <si>
    <t>2020-10-16 00:00:00</t>
  </si>
  <si>
    <t>2020-10-17 00:00:00</t>
  </si>
  <si>
    <t>2020-10-18 00:00:00</t>
  </si>
  <si>
    <t>2020-10-19 00:00:00</t>
  </si>
  <si>
    <t>2020-10-20 00:00:00</t>
  </si>
  <si>
    <t>2020-10-21 00:00:00</t>
  </si>
  <si>
    <t>2020-10-22 00:00:00</t>
  </si>
  <si>
    <t>2020-10-23 00:00:00</t>
  </si>
  <si>
    <t>2020-10-24 00:00:00</t>
  </si>
  <si>
    <t>2020-10-25 00:00:00</t>
  </si>
  <si>
    <t>2020-10-26 00:00:00</t>
  </si>
  <si>
    <t>2020-10-27 00:00:00</t>
  </si>
  <si>
    <t>2020-10-28 00:00:00</t>
  </si>
  <si>
    <t>2020-10-29 00:00:00</t>
  </si>
  <si>
    <t>2020-10-30 00:00:00</t>
  </si>
  <si>
    <t>2020-10-31 00:00:00</t>
  </si>
  <si>
    <t>2020-11-01 00:00:00</t>
  </si>
  <si>
    <t>2020-11-02 00:00:00</t>
  </si>
  <si>
    <t>2020-11-03 00:00:00</t>
  </si>
  <si>
    <t>2020-11-04 00:00:00</t>
  </si>
  <si>
    <t>2020-11-05 00:00:00</t>
  </si>
  <si>
    <t>2020-11-06 00:00:00</t>
  </si>
  <si>
    <t>2020-11-07 00:00:00</t>
  </si>
  <si>
    <t>2020-11-08 00:00:00</t>
  </si>
  <si>
    <t>2020-11-09 00:00:00</t>
  </si>
  <si>
    <t>2020-11-10 00:00:00</t>
  </si>
  <si>
    <t>2020-11-11 00:00:00</t>
  </si>
  <si>
    <t>2020-11-12 00:00:00</t>
  </si>
  <si>
    <t>2020-11-13 00:00:00</t>
  </si>
  <si>
    <t>2020-11-14 00:00:00</t>
  </si>
  <si>
    <t>2020-11-15 00:00:00</t>
  </si>
  <si>
    <t>2020-11-16 00:00:00</t>
  </si>
  <si>
    <t>2020-11-17 00:00:00</t>
  </si>
  <si>
    <t>2020-11-18 00:00:00</t>
  </si>
  <si>
    <t>2020-11-19 00:00:00</t>
  </si>
  <si>
    <t>2020-11-20 00:00:00</t>
  </si>
  <si>
    <t>2020-11-21 00:00:00</t>
  </si>
  <si>
    <t>2020-11-22 00:00:00</t>
  </si>
  <si>
    <t>2020-11-23 00:00:00</t>
  </si>
  <si>
    <t>2020-11-24 00:00:00</t>
  </si>
  <si>
    <t>2020-11-25 00:00:00</t>
  </si>
  <si>
    <t>Site ID</t>
  </si>
  <si>
    <t>Location/Site Name</t>
  </si>
  <si>
    <t>Wolverton Creek</t>
  </si>
  <si>
    <t>Waterbody Type</t>
  </si>
  <si>
    <t>Streams</t>
  </si>
  <si>
    <t>Waterbody</t>
  </si>
  <si>
    <t>Site Latitude (decimal degrees)</t>
  </si>
  <si>
    <t>Site Longitude (decimal degrees)</t>
  </si>
  <si>
    <t>Coordinate System</t>
  </si>
  <si>
    <t>WGS84</t>
  </si>
  <si>
    <t>Site Elevation (masl)</t>
  </si>
  <si>
    <t>Measurement Interval</t>
  </si>
  <si>
    <t>Varied</t>
  </si>
  <si>
    <t>Site Notes</t>
  </si>
  <si>
    <t>BC EMS ID E248958</t>
  </si>
  <si>
    <t>Site Photos in Dataset</t>
  </si>
  <si>
    <t>No</t>
  </si>
  <si>
    <t>Photo Resource Name</t>
  </si>
  <si>
    <t>Parameter 1</t>
  </si>
  <si>
    <t>weather_and_notes</t>
  </si>
  <si>
    <t>Unit of Measurement</t>
  </si>
  <si>
    <t>observation</t>
  </si>
  <si>
    <t>Instrument Type</t>
  </si>
  <si>
    <t>Instrument Manufacturer</t>
  </si>
  <si>
    <t>Instrument Model</t>
  </si>
  <si>
    <t>Serial Number</t>
  </si>
  <si>
    <t>Range</t>
  </si>
  <si>
    <t>Accuracy</t>
  </si>
  <si>
    <t>Resolution</t>
  </si>
  <si>
    <t>Calibration Notes</t>
  </si>
  <si>
    <t>Time Zone</t>
  </si>
  <si>
    <t>PT</t>
  </si>
  <si>
    <t>Notes on Methods</t>
  </si>
  <si>
    <t>Parameter 2</t>
  </si>
  <si>
    <t>air_temperature_trail</t>
  </si>
  <si>
    <t>degrees Celsius</t>
  </si>
  <si>
    <t>Unknown</t>
  </si>
  <si>
    <t>Not specified</t>
  </si>
  <si>
    <t>Air temperature on trail</t>
  </si>
  <si>
    <t>Parameter 3</t>
  </si>
  <si>
    <t>air_temperature_creek</t>
  </si>
  <si>
    <t>Air temperature on creek</t>
  </si>
  <si>
    <t>Parameter 4</t>
  </si>
  <si>
    <t>water_temperature</t>
  </si>
  <si>
    <t>Parameter 5</t>
  </si>
  <si>
    <t>suspended_sediment</t>
  </si>
  <si>
    <t>milligrams per litre</t>
  </si>
  <si>
    <t>Parameter 6</t>
  </si>
  <si>
    <t>conductivity</t>
  </si>
  <si>
    <t>microSiemens per centimetre</t>
  </si>
  <si>
    <t xml:space="preserve">Range </t>
  </si>
  <si>
    <t>Parameter 7</t>
  </si>
  <si>
    <t>turbidity</t>
  </si>
  <si>
    <t>NTU</t>
  </si>
  <si>
    <t>Parameter 8</t>
  </si>
  <si>
    <t>total_coliforms</t>
  </si>
  <si>
    <t>CFU per 100 mL</t>
  </si>
  <si>
    <t>Parameter 9</t>
  </si>
  <si>
    <t>fecal_coliforms</t>
  </si>
  <si>
    <t>Parameter 10</t>
  </si>
  <si>
    <t>e-coli</t>
  </si>
  <si>
    <t>Parameter 11</t>
  </si>
  <si>
    <t>water_level</t>
  </si>
  <si>
    <t>metres</t>
  </si>
  <si>
    <t>Was originally gauge. Changed for consistency</t>
  </si>
  <si>
    <t>Parameter 12</t>
  </si>
  <si>
    <t>discharge</t>
  </si>
  <si>
    <t>metres3 per second</t>
  </si>
  <si>
    <t>Originally noted as flow, changed for consistency</t>
  </si>
  <si>
    <t>Parameter 13</t>
  </si>
  <si>
    <t>initials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</si>
  <si>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</si>
  <si>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</si>
  <si>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</si>
  <si>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</si>
  <si>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</si>
  <si>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</si>
  <si>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</si>
  <si>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</si>
  <si>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</si>
  <si>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</si>
  <si>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</si>
  <si>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</si>
  <si>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</si>
  <si>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</si>
  <si>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</si>
  <si>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</si>
  <si>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</si>
  <si>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</si>
  <si>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</si>
  <si>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</si>
  <si>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</si>
  <si>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</si>
  <si>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</si>
  <si>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</si>
  <si>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</si>
  <si>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</si>
  <si>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</si>
  <si>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</si>
  <si>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</si>
  <si>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Yes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</si>
  <si>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</si>
  <si>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</si>
  <si>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</si>
  <si>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</si>
  <si>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</si>
  <si>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</si>
  <si>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</si>
  <si>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</si>
  <si>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Data Logger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</si>
  <si>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</si>
  <si>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</si>
  <si>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</si>
  <si>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</si>
  <si>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</si>
  <si>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</si>
  <si>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</si>
  <si>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</si>
  <si>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</si>
  <si>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</si>
  <si>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</si>
  <si>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</si>
  <si>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</si>
  <si>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</si>
  <si>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</si>
  <si>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</si>
  <si>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</si>
  <si>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</si>
  <si>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</si>
  <si>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</si>
  <si>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</si>
  <si>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</si>
  <si>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</si>
  <si>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</si>
  <si>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</si>
  <si>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</si>
  <si>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Fifteen Minutes</t>
  </si>
  <si>
    <t>air_temperature</t>
  </si>
  <si>
    <t>atm</t>
  </si>
  <si>
    <t>Analog Thermometer</t>
  </si>
  <si>
    <t>GMT</t>
  </si>
  <si>
    <t>Thirty Minutes</t>
  </si>
  <si>
    <t>alkalinity</t>
  </si>
  <si>
    <t>centimetres</t>
  </si>
  <si>
    <t>Bench Meter</t>
  </si>
  <si>
    <t>GMT-6</t>
  </si>
  <si>
    <t>NAD27</t>
  </si>
  <si>
    <t>Hourly</t>
  </si>
  <si>
    <t>atmospheric_pressure</t>
  </si>
  <si>
    <t>Climate Station</t>
  </si>
  <si>
    <t>GMT-7</t>
  </si>
  <si>
    <t>NAD83</t>
  </si>
  <si>
    <t>Four Hours</t>
  </si>
  <si>
    <t>average_air_temperature</t>
  </si>
  <si>
    <t>GMT-8</t>
  </si>
  <si>
    <t>AMSMA</t>
  </si>
  <si>
    <t>Six Hours</t>
  </si>
  <si>
    <t>average_water_temperature</t>
  </si>
  <si>
    <t>degrees Fahrenheit</t>
  </si>
  <si>
    <t>Hach Kit</t>
  </si>
  <si>
    <t>MDT</t>
  </si>
  <si>
    <t>ASTRO</t>
  </si>
  <si>
    <t>Eight Hours</t>
  </si>
  <si>
    <t>battery_charge</t>
  </si>
  <si>
    <t>kilometres per hour</t>
  </si>
  <si>
    <t>pH meter</t>
  </si>
  <si>
    <t>MST</t>
  </si>
  <si>
    <t>GUAM</t>
  </si>
  <si>
    <t>Twelve Hours</t>
  </si>
  <si>
    <t>calcium_total</t>
  </si>
  <si>
    <t>hectopascal</t>
  </si>
  <si>
    <t>Observation</t>
  </si>
  <si>
    <t>MT</t>
  </si>
  <si>
    <t>HARN</t>
  </si>
  <si>
    <t>Daily</t>
  </si>
  <si>
    <t>chlorine</t>
  </si>
  <si>
    <t>Portable Photometer</t>
  </si>
  <si>
    <t>PDT</t>
  </si>
  <si>
    <t>JHNSN</t>
  </si>
  <si>
    <t>Weekly</t>
  </si>
  <si>
    <t>clarity</t>
  </si>
  <si>
    <t>metres above sea level</t>
  </si>
  <si>
    <t>Portable Meter</t>
  </si>
  <si>
    <t>Biweekly</t>
  </si>
  <si>
    <t>cloud_cover</t>
  </si>
  <si>
    <t>metres below ground surface</t>
  </si>
  <si>
    <t>Portable Multiparameter Meter</t>
  </si>
  <si>
    <t>Monthly</t>
  </si>
  <si>
    <t>metres per second</t>
  </si>
  <si>
    <t>Rain Gauge</t>
  </si>
  <si>
    <t>UTC</t>
  </si>
  <si>
    <t>OLDHI</t>
  </si>
  <si>
    <t>Single Point Measurement</t>
  </si>
  <si>
    <t>depth</t>
  </si>
  <si>
    <t>Secchi Disk</t>
  </si>
  <si>
    <t>UTC-6</t>
  </si>
  <si>
    <t>OTHER</t>
  </si>
  <si>
    <t>As Needed</t>
  </si>
  <si>
    <t>Staff Gauge</t>
  </si>
  <si>
    <t>UTC-7</t>
  </si>
  <si>
    <t>PR</t>
  </si>
  <si>
    <t>dissolved_oxygen</t>
  </si>
  <si>
    <t>millimetres</t>
  </si>
  <si>
    <t>Test Strips</t>
  </si>
  <si>
    <t>UTC-8</t>
  </si>
  <si>
    <t>SGEOR</t>
  </si>
  <si>
    <t>micromhos per centimetre</t>
  </si>
  <si>
    <t>SLAWR</t>
  </si>
  <si>
    <t>Water Test Kit</t>
  </si>
  <si>
    <t>SPAUL</t>
  </si>
  <si>
    <t>flow</t>
  </si>
  <si>
    <t>mmHg</t>
  </si>
  <si>
    <t>UNKWN</t>
  </si>
  <si>
    <t>hardness</t>
  </si>
  <si>
    <t>most probable number per 100 mL</t>
  </si>
  <si>
    <t>WAKE</t>
  </si>
  <si>
    <t>maximum_air_temperature</t>
  </si>
  <si>
    <t>WGS72</t>
  </si>
  <si>
    <t>maxiumum_water_temperature</t>
  </si>
  <si>
    <t>minimum_air_temperature</t>
  </si>
  <si>
    <t>NAD83 / BC Albers</t>
  </si>
  <si>
    <t>minimum_water_temperature</t>
  </si>
  <si>
    <t>Pa</t>
  </si>
  <si>
    <t>NAD83/ UTM Zone 11</t>
  </si>
  <si>
    <t>odour</t>
  </si>
  <si>
    <t>parts per million</t>
  </si>
  <si>
    <t>NAD83/ UTM Zone 12</t>
  </si>
  <si>
    <t>pH</t>
  </si>
  <si>
    <t>percent</t>
  </si>
  <si>
    <t>precipitation</t>
  </si>
  <si>
    <t>pH units</t>
  </si>
  <si>
    <t>snow_density</t>
  </si>
  <si>
    <t>µg per litre</t>
  </si>
  <si>
    <t>snow_depth</t>
  </si>
  <si>
    <t>unknown</t>
  </si>
  <si>
    <t>snow_water_equivalent</t>
  </si>
  <si>
    <t>volts</t>
  </si>
  <si>
    <t>specific_conductivity</t>
  </si>
  <si>
    <t>surface_conditions</t>
  </si>
  <si>
    <t>temperature_at_analyis</t>
  </si>
  <si>
    <t>total_dissolved_solids</t>
  </si>
  <si>
    <t>total_suspended_solids</t>
  </si>
  <si>
    <t>trophic_status</t>
  </si>
  <si>
    <t>velocity</t>
  </si>
  <si>
    <t>water_clarity_secchi</t>
  </si>
  <si>
    <t>water_colour</t>
  </si>
  <si>
    <t>water_hardness</t>
  </si>
  <si>
    <t>water_temperature_historic</t>
  </si>
  <si>
    <t>Date of Modification</t>
  </si>
  <si>
    <t>Description of Modification</t>
  </si>
  <si>
    <t>Name of Person Modifying</t>
  </si>
  <si>
    <t>Upload to new template, QAQC</t>
  </si>
  <si>
    <t>MFA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</si>
</sst>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&quot;-&quot;mm&quot;-&quot;dd&quot; &quot;hh&quot;:&quot;mm&quot;:&quot;ss"/>
    <numFmt numFmtId="165" formatCode="yyyy\-mm\-dd"/>
    <numFmt numFmtId="166" formatCode="yyyy&quot;-&quot;mm&quot;-&quot;dd"/>
  </numFmts>
  <fonts count="14">
    <font>
      <sz val="10"/>
      <color rgb="FF000000"/>
      <name val="Arial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Docs-Calibri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color theme="1"/>
      <name val="Arial"/>
      <family val="2"/>
      <scheme val="minor"/>
    </font>
    <font>
      <b/>
      <sz val="12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1"/>
      <color theme="1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36">
    <border>
      <left/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3D85C6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50">
    <xf numFmtId="0" fontId="0" fillId="0" borderId="0" xfId="0" applyFont="1" applyAlignment="1"/>
    <xf numFmtId="164" fontId="1" fillId="2" borderId="1" xfId="0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2" fillId="2" borderId="0" xfId="0" applyFont="1" applyFill="1"/>
    <xf numFmtId="0" fontId="1" fillId="2" borderId="1" xfId="0" applyFont="1" applyFill="1" applyBorder="1" applyAlignment="1">
      <alignment horizontal="left"/>
    </xf>
    <xf numFmtId="0" fontId="1" fillId="2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165" fontId="1" fillId="4" borderId="5" xfId="0" applyNumberFormat="1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2" fillId="2" borderId="2" xfId="0" applyFont="1" applyFill="1" applyBorder="1"/>
    <xf numFmtId="0" fontId="1" fillId="4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2" xfId="0" applyFont="1" applyFill="1" applyBorder="1"/>
    <xf numFmtId="0" fontId="1" fillId="4" borderId="2" xfId="0" applyFont="1" applyFill="1" applyBorder="1" applyAlignment="1">
      <alignment horizontal="left"/>
    </xf>
    <xf numFmtId="0" fontId="1" fillId="4" borderId="2" xfId="0" applyFont="1" applyFill="1" applyBorder="1" applyAlignment="1"/>
    <xf numFmtId="0" fontId="2" fillId="2" borderId="2" xfId="0" applyFont="1" applyFill="1" applyBorder="1" applyAlignment="1">
      <alignment horizontal="left"/>
    </xf>
    <xf numFmtId="0" fontId="1" fillId="4" borderId="8" xfId="0" applyFont="1" applyFill="1" applyBorder="1" applyAlignment="1">
      <alignment horizontal="left"/>
    </xf>
    <xf numFmtId="165" fontId="1" fillId="4" borderId="8" xfId="0" applyNumberFormat="1" applyFont="1" applyFill="1" applyBorder="1" applyAlignment="1">
      <alignment horizontal="left"/>
    </xf>
    <xf numFmtId="165" fontId="1" fillId="4" borderId="2" xfId="0" applyNumberFormat="1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165" fontId="1" fillId="4" borderId="2" xfId="0" applyNumberFormat="1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1" fillId="3" borderId="3" xfId="0" applyFont="1" applyFill="1" applyBorder="1" applyAlignment="1"/>
    <xf numFmtId="0" fontId="1" fillId="3" borderId="4" xfId="0" applyFont="1" applyFill="1" applyBorder="1" applyAlignment="1"/>
    <xf numFmtId="0" fontId="1" fillId="2" borderId="2" xfId="0" applyFont="1" applyFill="1" applyBorder="1" applyAlignment="1">
      <alignment horizontal="left"/>
    </xf>
    <xf numFmtId="165" fontId="1" fillId="4" borderId="0" xfId="0" applyNumberFormat="1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1" fillId="4" borderId="0" xfId="0" applyFont="1" applyFill="1" applyAlignment="1"/>
    <xf numFmtId="0" fontId="1" fillId="4" borderId="0" xfId="0" applyFont="1" applyFill="1" applyAlignment="1">
      <alignment horizontal="left"/>
    </xf>
    <xf numFmtId="0" fontId="1" fillId="3" borderId="0" xfId="0" applyFont="1" applyFill="1" applyAlignment="1"/>
    <xf numFmtId="0" fontId="5" fillId="5" borderId="9" xfId="0" applyFont="1" applyFill="1" applyBorder="1" applyAlignment="1">
      <alignment vertical="top"/>
    </xf>
    <xf numFmtId="0" fontId="5" fillId="6" borderId="9" xfId="0" applyFont="1" applyFill="1" applyBorder="1" applyAlignment="1">
      <alignment horizontal="left" vertical="top"/>
    </xf>
    <xf numFmtId="0" fontId="7" fillId="5" borderId="4" xfId="0" applyFont="1" applyFill="1" applyBorder="1"/>
    <xf numFmtId="0" fontId="7" fillId="0" borderId="4" xfId="0" applyFont="1" applyBorder="1"/>
    <xf numFmtId="0" fontId="1" fillId="5" borderId="9" xfId="0" applyFont="1" applyFill="1" applyBorder="1" applyAlignment="1">
      <alignment vertical="top"/>
    </xf>
    <xf numFmtId="0" fontId="1" fillId="4" borderId="9" xfId="0" applyFont="1" applyFill="1" applyBorder="1" applyAlignment="1">
      <alignment horizontal="left" vertical="top"/>
    </xf>
    <xf numFmtId="0" fontId="1" fillId="5" borderId="11" xfId="0" applyFont="1" applyFill="1" applyBorder="1" applyAlignment="1">
      <alignment vertical="top"/>
    </xf>
    <xf numFmtId="0" fontId="1" fillId="4" borderId="11" xfId="0" applyFont="1" applyFill="1" applyBorder="1" applyAlignment="1">
      <alignment horizontal="left" vertical="top"/>
    </xf>
    <xf numFmtId="0" fontId="1" fillId="5" borderId="12" xfId="0" applyFont="1" applyFill="1" applyBorder="1" applyAlignment="1">
      <alignment vertical="top"/>
    </xf>
    <xf numFmtId="0" fontId="1" fillId="4" borderId="10" xfId="0" applyFont="1" applyFill="1" applyBorder="1" applyAlignment="1">
      <alignment horizontal="left" vertical="top"/>
    </xf>
    <xf numFmtId="0" fontId="7" fillId="5" borderId="13" xfId="0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4" xfId="0" applyFont="1" applyFill="1" applyBorder="1" applyAlignment="1">
      <alignment vertical="top"/>
    </xf>
    <xf numFmtId="0" fontId="1" fillId="5" borderId="15" xfId="0" applyFont="1" applyFill="1" applyBorder="1" applyAlignment="1">
      <alignment vertical="top"/>
    </xf>
    <xf numFmtId="0" fontId="7" fillId="5" borderId="3" xfId="0" applyFont="1" applyFill="1" applyBorder="1" applyAlignment="1">
      <alignment vertical="top"/>
    </xf>
    <xf numFmtId="0" fontId="5" fillId="5" borderId="10" xfId="0" applyFont="1" applyFill="1" applyBorder="1" applyAlignment="1">
      <alignment vertical="top"/>
    </xf>
    <xf numFmtId="0" fontId="5" fillId="6" borderId="10" xfId="0" applyFont="1" applyFill="1" applyBorder="1" applyAlignment="1">
      <alignment horizontal="left" vertical="top"/>
    </xf>
    <xf numFmtId="0" fontId="1" fillId="5" borderId="13" xfId="0" applyFont="1" applyFill="1" applyBorder="1" applyAlignment="1">
      <alignment horizontal="left" vertical="top"/>
    </xf>
    <xf numFmtId="0" fontId="1" fillId="5" borderId="14" xfId="0" applyFont="1" applyFill="1" applyBorder="1" applyAlignment="1">
      <alignment horizontal="left" vertical="top"/>
    </xf>
    <xf numFmtId="0" fontId="1" fillId="5" borderId="3" xfId="0" applyFont="1" applyFill="1" applyBorder="1" applyAlignment="1">
      <alignment horizontal="left" vertical="top"/>
    </xf>
    <xf numFmtId="0" fontId="1" fillId="5" borderId="4" xfId="0" applyFont="1" applyFill="1" applyBorder="1" applyAlignment="1">
      <alignment horizontal="left" vertical="top"/>
    </xf>
    <xf numFmtId="0" fontId="1" fillId="4" borderId="11" xfId="0" applyFont="1" applyFill="1" applyBorder="1" applyAlignment="1">
      <alignment horizontal="left" vertical="top"/>
    </xf>
    <xf numFmtId="0" fontId="1" fillId="0" borderId="9" xfId="0" applyFont="1" applyBorder="1" applyAlignment="1">
      <alignment vertical="top"/>
    </xf>
    <xf numFmtId="0" fontId="1" fillId="4" borderId="9" xfId="0" applyFont="1" applyFill="1" applyBorder="1" applyAlignment="1">
      <alignment horizontal="left" vertical="top"/>
    </xf>
    <xf numFmtId="0" fontId="1" fillId="4" borderId="11" xfId="0" applyFont="1" applyFill="1" applyBorder="1" applyAlignment="1">
      <alignment horizontal="left" vertical="top"/>
    </xf>
    <xf numFmtId="0" fontId="1" fillId="5" borderId="4" xfId="0" applyFont="1" applyFill="1" applyBorder="1" applyAlignment="1">
      <alignment vertical="top"/>
    </xf>
    <xf numFmtId="0" fontId="1" fillId="0" borderId="4" xfId="0" applyFont="1" applyBorder="1" applyAlignment="1">
      <alignment horizontal="left" vertical="top"/>
    </xf>
    <xf numFmtId="0" fontId="1" fillId="5" borderId="0" xfId="0" applyFont="1" applyFill="1" applyAlignment="1">
      <alignment vertical="top"/>
    </xf>
    <xf numFmtId="0" fontId="1" fillId="0" borderId="0" xfId="0" applyFont="1" applyAlignment="1">
      <alignment horizontal="left" vertical="top"/>
    </xf>
    <xf numFmtId="0" fontId="1" fillId="5" borderId="0" xfId="0" applyFont="1" applyFill="1" applyAlignment="1">
      <alignment horizontal="left" vertical="top"/>
    </xf>
    <xf numFmtId="0" fontId="7" fillId="5" borderId="0" xfId="0" applyFont="1" applyFill="1" applyAlignment="1">
      <alignment vertical="top"/>
    </xf>
    <xf numFmtId="0" fontId="8" fillId="0" borderId="0" xfId="0" applyFont="1" applyAlignment="1">
      <alignment vertical="top"/>
    </xf>
    <xf numFmtId="0" fontId="9" fillId="5" borderId="0" xfId="0" applyFont="1" applyFill="1" applyAlignment="1">
      <alignment vertical="top" wrapText="1"/>
    </xf>
    <xf numFmtId="0" fontId="9" fillId="0" borderId="0" xfId="0" applyFont="1" applyAlignment="1">
      <alignment vertical="top"/>
    </xf>
    <xf numFmtId="0" fontId="10" fillId="3" borderId="0" xfId="0" applyFont="1" applyFill="1"/>
    <xf numFmtId="0" fontId="1" fillId="3" borderId="0" xfId="0" applyFont="1" applyFill="1"/>
    <xf numFmtId="0" fontId="1" fillId="0" borderId="0" xfId="0" applyFont="1"/>
    <xf numFmtId="0" fontId="5" fillId="0" borderId="16" xfId="0" applyFont="1" applyBorder="1" applyAlignment="1">
      <alignment vertical="top"/>
    </xf>
    <xf numFmtId="0" fontId="5" fillId="5" borderId="16" xfId="0" applyFont="1" applyFill="1" applyBorder="1" applyAlignment="1">
      <alignment vertical="top" wrapText="1"/>
    </xf>
    <xf numFmtId="0" fontId="5" fillId="0" borderId="17" xfId="0" applyFont="1" applyBorder="1" applyAlignment="1">
      <alignment vertical="top"/>
    </xf>
    <xf numFmtId="0" fontId="10" fillId="3" borderId="3" xfId="0" applyFont="1" applyFill="1" applyBorder="1"/>
    <xf numFmtId="0" fontId="1" fillId="0" borderId="16" xfId="0" applyFont="1" applyBorder="1"/>
    <xf numFmtId="0" fontId="1" fillId="0" borderId="0" xfId="0" applyFont="1" applyAlignment="1">
      <alignment vertical="top"/>
    </xf>
    <xf numFmtId="0" fontId="1" fillId="5" borderId="0" xfId="0" applyFont="1" applyFill="1" applyAlignment="1">
      <alignment vertical="top" wrapText="1"/>
    </xf>
    <xf numFmtId="0" fontId="11" fillId="7" borderId="18" xfId="0" applyFont="1" applyFill="1" applyBorder="1" applyAlignment="1">
      <alignment horizontal="left" vertical="top"/>
    </xf>
    <xf numFmtId="49" fontId="1" fillId="0" borderId="0" xfId="0" applyNumberFormat="1" applyFont="1" applyAlignment="1">
      <alignment vertical="top"/>
    </xf>
    <xf numFmtId="0" fontId="11" fillId="7" borderId="19" xfId="0" applyFont="1" applyFill="1" applyBorder="1" applyAlignment="1">
      <alignment horizontal="left" vertical="top"/>
    </xf>
    <xf numFmtId="0" fontId="1" fillId="5" borderId="0" xfId="0" applyFont="1" applyFill="1" applyAlignment="1">
      <alignment vertical="top" wrapText="1"/>
    </xf>
    <xf numFmtId="0" fontId="11" fillId="7" borderId="19" xfId="0" applyFont="1" applyFill="1" applyBorder="1" applyAlignment="1">
      <alignment horizontal="left" vertical="top"/>
    </xf>
    <xf numFmtId="0" fontId="11" fillId="7" borderId="20" xfId="0" applyFont="1" applyFill="1" applyBorder="1" applyAlignment="1">
      <alignment horizontal="left" vertical="top"/>
    </xf>
    <xf numFmtId="0" fontId="1" fillId="5" borderId="21" xfId="0" applyFont="1" applyFill="1" applyBorder="1" applyAlignment="1">
      <alignment vertical="top"/>
    </xf>
    <xf numFmtId="0" fontId="1" fillId="5" borderId="21" xfId="0" applyFont="1" applyFill="1" applyBorder="1" applyAlignment="1">
      <alignment vertical="top" wrapText="1"/>
    </xf>
    <xf numFmtId="0" fontId="1" fillId="0" borderId="21" xfId="0" applyFont="1" applyBorder="1" applyAlignment="1">
      <alignment vertical="top"/>
    </xf>
    <xf numFmtId="0" fontId="11" fillId="7" borderId="18" xfId="0" applyFont="1" applyFill="1" applyBorder="1" applyAlignment="1">
      <alignment vertical="top"/>
    </xf>
    <xf numFmtId="0" fontId="10" fillId="3" borderId="3" xfId="0" applyFont="1" applyFill="1" applyBorder="1" applyAlignment="1"/>
    <xf numFmtId="0" fontId="1" fillId="0" borderId="21" xfId="0" applyFont="1" applyBorder="1" applyAlignment="1"/>
    <xf numFmtId="0" fontId="1" fillId="0" borderId="0" xfId="0" applyFont="1" applyAlignment="1"/>
    <xf numFmtId="0" fontId="1" fillId="5" borderId="16" xfId="0" applyFont="1" applyFill="1" applyBorder="1" applyAlignment="1">
      <alignment vertical="top"/>
    </xf>
    <xf numFmtId="0" fontId="1" fillId="5" borderId="16" xfId="0" applyFont="1" applyFill="1" applyBorder="1" applyAlignment="1">
      <alignment vertical="top" wrapText="1"/>
    </xf>
    <xf numFmtId="0" fontId="1" fillId="0" borderId="16" xfId="0" applyFont="1" applyBorder="1" applyAlignment="1">
      <alignment vertical="top"/>
    </xf>
    <xf numFmtId="0" fontId="11" fillId="7" borderId="20" xfId="0" applyFont="1" applyFill="1" applyBorder="1" applyAlignment="1">
      <alignment vertical="top"/>
    </xf>
    <xf numFmtId="0" fontId="1" fillId="0" borderId="16" xfId="0" applyFont="1" applyBorder="1" applyAlignment="1"/>
    <xf numFmtId="0" fontId="1" fillId="5" borderId="0" xfId="0" applyFont="1" applyFill="1" applyAlignment="1">
      <alignment vertical="top"/>
    </xf>
    <xf numFmtId="0" fontId="11" fillId="7" borderId="19" xfId="0" applyFont="1" applyFill="1" applyBorder="1" applyAlignment="1">
      <alignment horizontal="left" vertical="top"/>
    </xf>
    <xf numFmtId="0" fontId="11" fillId="7" borderId="19" xfId="0" applyFont="1" applyFill="1" applyBorder="1" applyAlignment="1">
      <alignment vertical="top"/>
    </xf>
    <xf numFmtId="0" fontId="1" fillId="0" borderId="16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5" borderId="0" xfId="0" applyFont="1" applyFill="1" applyAlignment="1">
      <alignment vertical="top"/>
    </xf>
    <xf numFmtId="0" fontId="10" fillId="3" borderId="22" xfId="0" applyFont="1" applyFill="1" applyBorder="1"/>
    <xf numFmtId="0" fontId="9" fillId="8" borderId="0" xfId="0" applyFont="1" applyFill="1" applyAlignment="1">
      <alignment vertical="top"/>
    </xf>
    <xf numFmtId="0" fontId="9" fillId="9" borderId="0" xfId="0" applyFont="1" applyFill="1" applyAlignment="1">
      <alignment vertical="top"/>
    </xf>
    <xf numFmtId="0" fontId="9" fillId="6" borderId="0" xfId="0" applyFont="1" applyFill="1" applyAlignment="1">
      <alignment vertical="top"/>
    </xf>
    <xf numFmtId="0" fontId="9" fillId="10" borderId="0" xfId="0" applyFont="1" applyFill="1" applyAlignment="1">
      <alignment vertical="top"/>
    </xf>
    <xf numFmtId="0" fontId="9" fillId="11" borderId="0" xfId="0" applyFont="1" applyFill="1" applyAlignment="1"/>
    <xf numFmtId="0" fontId="9" fillId="12" borderId="0" xfId="0" applyFont="1" applyFill="1" applyAlignment="1"/>
    <xf numFmtId="0" fontId="10" fillId="0" borderId="0" xfId="0" applyFont="1" applyAlignment="1">
      <alignment vertical="top"/>
    </xf>
    <xf numFmtId="0" fontId="10" fillId="5" borderId="23" xfId="0" applyFont="1" applyFill="1" applyBorder="1" applyAlignment="1">
      <alignment vertical="top"/>
    </xf>
    <xf numFmtId="0" fontId="10" fillId="0" borderId="24" xfId="0" applyFont="1" applyBorder="1" applyAlignment="1">
      <alignment vertical="top"/>
    </xf>
    <xf numFmtId="0" fontId="10" fillId="0" borderId="25" xfId="0" applyFont="1" applyBorder="1" applyAlignment="1"/>
    <xf numFmtId="0" fontId="10" fillId="3" borderId="26" xfId="0" applyFont="1" applyFill="1" applyBorder="1" applyAlignment="1"/>
    <xf numFmtId="0" fontId="1" fillId="3" borderId="3" xfId="0" applyFont="1" applyFill="1" applyBorder="1" applyAlignment="1"/>
    <xf numFmtId="0" fontId="10" fillId="0" borderId="23" xfId="0" applyFont="1" applyBorder="1" applyAlignment="1">
      <alignment vertical="top"/>
    </xf>
    <xf numFmtId="0" fontId="10" fillId="0" borderId="27" xfId="0" applyFont="1" applyBorder="1" applyAlignment="1"/>
    <xf numFmtId="0" fontId="10" fillId="5" borderId="0" xfId="0" applyFont="1" applyFill="1" applyAlignment="1">
      <alignment vertical="top"/>
    </xf>
    <xf numFmtId="0" fontId="10" fillId="0" borderId="28" xfId="0" applyFont="1" applyBorder="1" applyAlignment="1"/>
    <xf numFmtId="0" fontId="10" fillId="0" borderId="27" xfId="0" applyFont="1" applyBorder="1" applyAlignment="1">
      <alignment vertical="top"/>
    </xf>
    <xf numFmtId="0" fontId="10" fillId="5" borderId="23" xfId="0" applyFont="1" applyFill="1" applyBorder="1" applyAlignment="1">
      <alignment vertical="top"/>
    </xf>
    <xf numFmtId="0" fontId="10" fillId="0" borderId="29" xfId="0" applyFont="1" applyBorder="1" applyAlignment="1">
      <alignment vertical="top"/>
    </xf>
    <xf numFmtId="0" fontId="10" fillId="0" borderId="23" xfId="0" applyFont="1" applyBorder="1" applyAlignment="1">
      <alignment vertical="top"/>
    </xf>
    <xf numFmtId="0" fontId="10" fillId="0" borderId="30" xfId="0" applyFont="1" applyBorder="1" applyAlignment="1"/>
    <xf numFmtId="0" fontId="10" fillId="0" borderId="31" xfId="0" applyFont="1" applyBorder="1" applyAlignment="1">
      <alignment vertical="top"/>
    </xf>
    <xf numFmtId="0" fontId="10" fillId="3" borderId="30" xfId="0" applyFont="1" applyFill="1" applyBorder="1" applyAlignment="1"/>
    <xf numFmtId="0" fontId="10" fillId="0" borderId="32" xfId="0" applyFont="1" applyBorder="1" applyAlignment="1">
      <alignment vertical="top"/>
    </xf>
    <xf numFmtId="0" fontId="10" fillId="0" borderId="33" xfId="0" applyFont="1" applyBorder="1" applyAlignment="1">
      <alignment vertical="top"/>
    </xf>
    <xf numFmtId="0" fontId="10" fillId="3" borderId="34" xfId="0" applyFont="1" applyFill="1" applyBorder="1"/>
    <xf numFmtId="0" fontId="10" fillId="0" borderId="34" xfId="0" applyFont="1" applyBorder="1" applyAlignment="1">
      <alignment vertical="top"/>
    </xf>
    <xf numFmtId="0" fontId="10" fillId="3" borderId="35" xfId="0" applyFont="1" applyFill="1" applyBorder="1"/>
    <xf numFmtId="0" fontId="10" fillId="0" borderId="35" xfId="0" applyFont="1" applyBorder="1" applyAlignment="1">
      <alignment vertical="top"/>
    </xf>
    <xf numFmtId="0" fontId="10" fillId="0" borderId="3" xfId="0" applyFont="1" applyBorder="1" applyAlignment="1">
      <alignment vertical="top"/>
    </xf>
    <xf numFmtId="0" fontId="9" fillId="0" borderId="32" xfId="0" applyFont="1" applyBorder="1" applyAlignment="1">
      <alignment vertical="top"/>
    </xf>
    <xf numFmtId="0" fontId="10" fillId="0" borderId="32" xfId="0" applyFont="1" applyBorder="1" applyAlignment="1">
      <alignment vertical="top"/>
    </xf>
    <xf numFmtId="0" fontId="12" fillId="0" borderId="0" xfId="0" applyFont="1" applyAlignment="1"/>
    <xf numFmtId="0" fontId="10" fillId="0" borderId="4" xfId="0" applyFont="1" applyBorder="1" applyAlignment="1">
      <alignment vertical="top"/>
    </xf>
    <xf numFmtId="0" fontId="10" fillId="0" borderId="4" xfId="0" applyFont="1" applyBorder="1" applyAlignment="1">
      <alignment horizontal="left" vertical="top"/>
    </xf>
    <xf numFmtId="0" fontId="10" fillId="0" borderId="4" xfId="0" applyFont="1" applyBorder="1" applyAlignment="1">
      <alignment vertical="top"/>
    </xf>
    <xf numFmtId="0" fontId="10" fillId="5" borderId="4" xfId="0" applyFont="1" applyFill="1" applyBorder="1" applyAlignment="1">
      <alignment vertical="top"/>
    </xf>
    <xf numFmtId="0" fontId="10" fillId="3" borderId="4" xfId="0" applyFont="1" applyFill="1" applyBorder="1"/>
    <xf numFmtId="0" fontId="7" fillId="0" borderId="0" xfId="0" applyFont="1" applyAlignment="1">
      <alignment vertical="top"/>
    </xf>
    <xf numFmtId="166" fontId="13" fillId="0" borderId="0" xfId="0" applyNumberFormat="1" applyFont="1" applyAlignment="1"/>
    <xf numFmtId="0" fontId="13" fillId="0" borderId="0" xfId="0" applyFont="1" applyAlignment="1"/>
    <xf numFmtId="0" fontId="6" fillId="0" borderId="0" xfId="0" applyFont="1" applyAlignment="1"/>
    <xf numFmtId="165" fontId="7" fillId="0" borderId="0" xfId="0" applyNumberFormat="1" applyFont="1" applyAlignment="1"/>
    <xf numFmtId="0" fontId="7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D9EEB"/>
    <outlinePr summaryBelow="0" summaryRight="0"/>
  </sheetPr>
  <dimension ref="A1:AQ2723"/>
  <sheetViews>
    <sheetView topLeftCell="A2680" workbookViewId="0">
      <pane xSplit="2" topLeftCell="C1" activePane="topRight" state="frozen"/>
      <selection pane="topRight" activeCell="A2704" sqref="A2704"/>
    </sheetView>
  </sheetViews>
  <sheetFormatPr baseColWidth="10" defaultColWidth="12.6640625" defaultRowHeight="15.75" customHeight="1"/>
  <cols>
    <col min="1" max="1" width="15.1640625" customWidth="1"/>
    <col min="2" max="2" width="15.83203125" customWidth="1"/>
    <col min="3" max="3" width="12.6640625" customWidth="1"/>
    <col min="4" max="4" width="13.5" customWidth="1"/>
    <col min="5" max="5" width="15.1640625" customWidth="1"/>
    <col min="6" max="6" width="18.1640625" customWidth="1"/>
    <col min="7" max="7" width="21.1640625" customWidth="1"/>
    <col min="8" max="9" width="15.1640625" customWidth="1"/>
    <col min="10" max="10" width="21.83203125" customWidth="1"/>
    <col min="11" max="32" width="15.1640625" customWidth="1"/>
  </cols>
  <sheetData>
    <row r="1" spans="1:4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tr">
        <f>IF(ISBLANK('2. Metadata'!B13)=TRUE," ",'2. Metadata'!B13)</f>
        <v>weather_and_notes</v>
      </c>
      <c r="G1" s="2" t="str">
        <f>IF(ISBLANK('2. Metadata'!B13)=TRUE," ",'2. Metadata'!B13&amp;"_units")</f>
        <v>weather_and_notes_units</v>
      </c>
      <c r="H1" s="2" t="str">
        <f>IF(ISBLANK('2. Metadata'!B25)=TRUE," ",'2. Metadata'!B25)</f>
        <v>air_temperature_trail</v>
      </c>
      <c r="I1" s="4" t="str">
        <f>IF(ISBLANK('2. Metadata'!B25)=TRUE," ",'2. Metadata'!B25&amp;"_units")</f>
        <v>air_temperature_trail_units</v>
      </c>
      <c r="J1" s="5" t="str">
        <f>IF(ISBLANK('2. Metadata'!B37)=TRUE," ",'2. Metadata'!B37)</f>
        <v>air_temperature_creek</v>
      </c>
      <c r="K1" s="4" t="str">
        <f>IF(ISBLANK('2. Metadata'!B37)=TRUE," ",'2. Metadata'!B37&amp;"_units")</f>
        <v>air_temperature_creek_units</v>
      </c>
      <c r="L1" s="2" t="str">
        <f>IF(ISBLANK('2. Metadata'!B49)=TRUE," ",'2. Metadata'!B49)</f>
        <v>water_temperature</v>
      </c>
      <c r="M1" s="4" t="str">
        <f>IF(ISBLANK('2. Metadata'!B49)=TRUE," ",'2. Metadata'!B49&amp;"_units")</f>
        <v>water_temperature_units</v>
      </c>
      <c r="N1" s="2" t="str">
        <f>IF(ISBLANK('2. Metadata'!B61)=TRUE," ",'2. Metadata'!B61)</f>
        <v>suspended_sediment</v>
      </c>
      <c r="O1" s="4" t="str">
        <f>IF(ISBLANK('2. Metadata'!B61)=TRUE," ",'2. Metadata'!B61&amp;"_units")</f>
        <v>suspended_sediment_units</v>
      </c>
      <c r="P1" s="2" t="str">
        <f>IF(ISBLANK('2. Metadata'!B73)=TRUE," ",'2. Metadata'!B73)</f>
        <v>conductivity</v>
      </c>
      <c r="Q1" s="4" t="str">
        <f>IF(ISBLANK('2. Metadata'!B73)=TRUE," ",'2. Metadata'!B73&amp;"_units")</f>
        <v>conductivity_units</v>
      </c>
      <c r="R1" s="2" t="str">
        <f>IF(ISBLANK('2. Metadata'!B85)=TRUE," ",'2. Metadata'!B85)</f>
        <v>turbidity</v>
      </c>
      <c r="S1" s="4" t="str">
        <f>IF(ISBLANK('2. Metadata'!B85)=TRUE," ",'2. Metadata'!B85&amp;"_units")</f>
        <v>turbidity_units</v>
      </c>
      <c r="T1" s="2" t="str">
        <f>IF(ISBLANK('2. Metadata'!B97)=TRUE," ",'2. Metadata'!B97)</f>
        <v>total_coliforms</v>
      </c>
      <c r="U1" s="4" t="str">
        <f>IF(ISBLANK('2. Metadata'!B97)=TRUE," ",'2. Metadata'!B97&amp;"_units")</f>
        <v>total_coliforms_units</v>
      </c>
      <c r="V1" s="2" t="str">
        <f>IF(ISBLANK('2. Metadata'!B109)=TRUE," ",'2. Metadata'!B109)</f>
        <v>fecal_coliforms</v>
      </c>
      <c r="W1" s="4" t="str">
        <f>IF(ISBLANK('2. Metadata'!B109)=TRUE," ",'2. Metadata'!B109&amp;"_units")</f>
        <v>fecal_coliforms_units</v>
      </c>
      <c r="X1" s="6" t="str">
        <f>IF(ISBLANK('2. Metadata'!B121)=TRUE," ",'2. Metadata'!B121)</f>
        <v>e-coli</v>
      </c>
      <c r="Y1" s="4" t="str">
        <f>IF(ISBLANK('2. Metadata'!B121)=TRUE," ",'2. Metadata'!B121&amp;"_units")</f>
        <v>e-coli_units</v>
      </c>
      <c r="Z1" s="3" t="str">
        <f>IF(ISBLANK('2. Metadata'!B133)=TRUE," ",'2. Metadata'!B133)</f>
        <v>water_level</v>
      </c>
      <c r="AA1" s="4" t="str">
        <f>IF(ISBLANK('2. Metadata'!B133)=TRUE," ",'2. Metadata'!B133&amp;"_units")</f>
        <v>water_level_units</v>
      </c>
      <c r="AB1" s="3" t="str">
        <f>IF(ISBLANK('2. Metadata'!B145)=TRUE," ",'2. Metadata'!B145)</f>
        <v>discharge</v>
      </c>
      <c r="AC1" s="4" t="str">
        <f>IF(ISBLANK('2. Metadata'!B145)=TRUE," ",'2. Metadata'!B145&amp;"_units")</f>
        <v>discharge_units</v>
      </c>
      <c r="AD1" s="3" t="str">
        <f>IF(ISBLANK('2. Metadata'!B157)=TRUE," ",'2. Metadata'!B157)</f>
        <v>initials</v>
      </c>
      <c r="AE1" s="4" t="str">
        <f>IF(ISBLANK('2. Metadata'!B157)=TRUE," ",'2. Metadata'!B157&amp;"_units")</f>
        <v>initials_units</v>
      </c>
      <c r="AF1" s="3" t="s">
        <v>5</v>
      </c>
      <c r="AG1" s="7"/>
      <c r="AH1" s="8"/>
      <c r="AI1" s="8"/>
      <c r="AJ1" s="8"/>
      <c r="AK1" s="8"/>
      <c r="AL1" s="8"/>
      <c r="AM1" s="8"/>
      <c r="AN1" s="8"/>
      <c r="AO1" s="8"/>
      <c r="AP1" s="8"/>
      <c r="AQ1" s="8"/>
    </row>
    <row r="2" spans="1:43">
      <c r="A2" s="9" t="s">
        <v>6</v>
      </c>
      <c r="B2" s="10" t="s">
        <v>7</v>
      </c>
      <c r="C2" s="2">
        <f>IF(ISBLANK(B2)=TRUE," ", IF(B2='2. Metadata'!B$1,'2. Metadata'!B$5, IF(B2='2. Metadata'!C$1,'2. Metadata'!C$5,IF(B2='2. Metadata'!D$1,'2. Metadata'!D$5, IF(B2='2. Metadata'!E$1,'2. Metadata'!E$5,IF( B2='2. Metadata'!F$1,'2. Metadata'!F$5,IF(B2='2. Metadata'!G$1,'2. Metadata'!G$5,IF(B2='2. Metadata'!H$1,'2. Metadata'!H$5, IF(B2='2. Metadata'!I$1,'2. Metadata'!I$5, IF(B2='2. Metadata'!J$1,'2. Metadata'!J$5, IF(B2='2. Metadata'!K$1,'2. Metadata'!K$5, IF(B2='2. Metadata'!L$1,'2. Metadata'!L$5, IF(B2='2. Metadata'!M$1,'2. Metadata'!M$5, IF(B2='2. Metadata'!N$1,'2. Metadata'!N$5))))))))))))))</f>
        <v>49.5197</v>
      </c>
      <c r="D2" s="11">
        <f>IF(ISBLANK(B2)=TRUE," ", IF(B2='2. Metadata'!B$1,'2. Metadata'!B$6, IF(B2='2. Metadata'!C$1,'2. Metadata'!C$6,IF(B2='2. Metadata'!D$1,'2. Metadata'!D$6, IF(B2='2. Metadata'!E$1,'2. Metadata'!E$6,IF( B2='2. Metadata'!F$1,'2. Metadata'!F$6,IF(B2='2. Metadata'!G$1,'2. Metadata'!G$6,IF(B2='2. Metadata'!H$1,'2. Metadata'!H$6, IF(B2='2. Metadata'!I$1,'2. Metadata'!I$6, IF(B2='2. Metadata'!J$1,'2. Metadata'!J$6, IF(B2='2. Metadata'!K$1,'2. Metadata'!K$6, IF(B2='2. Metadata'!L$1,'2. Metadata'!L$6, IF(B2='2. Metadata'!M$1,'2. Metadata'!M$6, IF(B2='2. Metadata'!N$1,'2. Metadata'!N$6))))))))))))))</f>
        <v>-117.6369</v>
      </c>
      <c r="E2" s="12" t="s">
        <v>8</v>
      </c>
      <c r="F2" s="12" t="s">
        <v>9</v>
      </c>
      <c r="G2" s="13" t="str">
        <f>IF(ISBLANK(F2)=TRUE," ",'2. Metadata'!B$14)</f>
        <v>observation</v>
      </c>
      <c r="H2" s="12" t="s">
        <v>8</v>
      </c>
      <c r="I2" s="14" t="str">
        <f>IF(ISBLANK(H2)=TRUE," ",'2. Metadata'!B$26)</f>
        <v>degrees Celsius</v>
      </c>
      <c r="J2" s="15" t="s">
        <v>8</v>
      </c>
      <c r="K2" s="16" t="str">
        <f>IF(ISBLANK(J2)=TRUE," ",'2. Metadata'!B$38)</f>
        <v>degrees Celsius</v>
      </c>
      <c r="L2" s="12" t="s">
        <v>8</v>
      </c>
      <c r="M2" s="17" t="str">
        <f>IF(ISBLANK(L2)=TRUE," ",'2. Metadata'!B$50)</f>
        <v>degrees Celsius</v>
      </c>
      <c r="N2" s="12" t="s">
        <v>8</v>
      </c>
      <c r="O2" s="17" t="str">
        <f>IF(ISBLANK(N2)=TRUE," ",'2. Metadata'!B$62)</f>
        <v>milligrams per litre</v>
      </c>
      <c r="P2" s="12" t="s">
        <v>8</v>
      </c>
      <c r="Q2" s="17" t="str">
        <f>IF(ISBLANK(P2)=TRUE," ",'2. Metadata'!B$74)</f>
        <v>microSiemens per centimetre</v>
      </c>
      <c r="R2" s="12" t="s">
        <v>8</v>
      </c>
      <c r="S2" s="17" t="str">
        <f>IF(ISBLANK(R2)=TRUE," ",'2. Metadata'!B$86)</f>
        <v>NTU</v>
      </c>
      <c r="T2" s="12" t="s">
        <v>8</v>
      </c>
      <c r="U2" s="17" t="str">
        <f>IF(ISBLANK(T2)=TRUE," ",'2. Metadata'!B$98)</f>
        <v>CFU per 100 mL</v>
      </c>
      <c r="V2" s="12" t="s">
        <v>8</v>
      </c>
      <c r="W2" s="17" t="str">
        <f>IF(ISBLANK(V2)=TRUE," ",'2. Metadata'!B$110)</f>
        <v>CFU per 100 mL</v>
      </c>
      <c r="X2" s="12" t="s">
        <v>8</v>
      </c>
      <c r="Y2" s="17" t="str">
        <f>IF(ISBLANK(X2)=TRUE," ",'2. Metadata'!B$122)</f>
        <v>CFU per 100 mL</v>
      </c>
      <c r="Z2" s="12" t="s">
        <v>8</v>
      </c>
      <c r="AA2" s="17" t="str">
        <f>IF(ISBLANK(Z2)=TRUE," ",'2. Metadata'!B$134)</f>
        <v>metres</v>
      </c>
      <c r="AB2" s="12" t="s">
        <v>8</v>
      </c>
      <c r="AC2" s="17" t="str">
        <f>IF(ISBLANK(AB2)=TRUE," ",'2. Metadata'!B$146)</f>
        <v>metres3 per second</v>
      </c>
      <c r="AD2" s="12" t="s">
        <v>8</v>
      </c>
      <c r="AE2" s="17" t="str">
        <f>IF(ISBLANK(AB2)=TRUE," ",'2. Metadata'!B$158)</f>
        <v>N/A</v>
      </c>
      <c r="AF2" s="3" t="s">
        <v>8</v>
      </c>
      <c r="AG2" s="7"/>
      <c r="AH2" s="8"/>
      <c r="AI2" s="8"/>
      <c r="AJ2" s="8"/>
      <c r="AK2" s="8"/>
      <c r="AL2" s="8"/>
      <c r="AM2" s="8"/>
      <c r="AN2" s="8"/>
      <c r="AO2" s="8"/>
      <c r="AP2" s="8"/>
      <c r="AQ2" s="8"/>
    </row>
    <row r="3" spans="1:43">
      <c r="A3" s="9" t="s">
        <v>10</v>
      </c>
      <c r="B3" s="10" t="s">
        <v>7</v>
      </c>
      <c r="C3" s="2">
        <f>IF(ISBLANK(B3)=TRUE," ", IF(B3='2. Metadata'!B$1,'2. Metadata'!B$5, IF(B3='2. Metadata'!C$1,'2. Metadata'!C$5,IF(B3='2. Metadata'!D$1,'2. Metadata'!D$5, IF(B3='2. Metadata'!E$1,'2. Metadata'!E$5,IF( B3='2. Metadata'!F$1,'2. Metadata'!F$5,IF(B3='2. Metadata'!G$1,'2. Metadata'!G$5,IF(B3='2. Metadata'!H$1,'2. Metadata'!H$5, IF(B3='2. Metadata'!I$1,'2. Metadata'!I$5, IF(B3='2. Metadata'!J$1,'2. Metadata'!J$5, IF(B3='2. Metadata'!K$1,'2. Metadata'!K$5, IF(B3='2. Metadata'!L$1,'2. Metadata'!L$5, IF(B3='2. Metadata'!M$1,'2. Metadata'!M$5, IF(B3='2. Metadata'!N$1,'2. Metadata'!N$5))))))))))))))</f>
        <v>49.5197</v>
      </c>
      <c r="D3" s="11">
        <f>IF(ISBLANK(B3)=TRUE," ", IF(B3='2. Metadata'!B$1,'2. Metadata'!B$6, IF(B3='2. Metadata'!C$1,'2. Metadata'!C$6,IF(B3='2. Metadata'!D$1,'2. Metadata'!D$6, IF(B3='2. Metadata'!E$1,'2. Metadata'!E$6,IF( B3='2. Metadata'!F$1,'2. Metadata'!F$6,IF(B3='2. Metadata'!G$1,'2. Metadata'!G$6,IF(B3='2. Metadata'!H$1,'2. Metadata'!H$6, IF(B3='2. Metadata'!I$1,'2. Metadata'!I$6, IF(B3='2. Metadata'!J$1,'2. Metadata'!J$6, IF(B3='2. Metadata'!K$1,'2. Metadata'!K$6, IF(B3='2. Metadata'!L$1,'2. Metadata'!L$6, IF(B3='2. Metadata'!M$1,'2. Metadata'!M$6, IF(B3='2. Metadata'!N$1,'2. Metadata'!N$6))))))))))))))</f>
        <v>-117.6369</v>
      </c>
      <c r="E3" s="12" t="s">
        <v>8</v>
      </c>
      <c r="F3" s="12" t="s">
        <v>11</v>
      </c>
      <c r="G3" s="13" t="str">
        <f>IF(ISBLANK(F3)=TRUE," ",'2. Metadata'!B$14)</f>
        <v>observation</v>
      </c>
      <c r="H3" s="12" t="s">
        <v>8</v>
      </c>
      <c r="I3" s="14" t="str">
        <f>IF(ISBLANK(H3)=TRUE," ",'2. Metadata'!B$26)</f>
        <v>degrees Celsius</v>
      </c>
      <c r="J3" s="15" t="s">
        <v>8</v>
      </c>
      <c r="K3" s="16" t="str">
        <f>IF(ISBLANK(J3)=TRUE," ",'2. Metadata'!B$38)</f>
        <v>degrees Celsius</v>
      </c>
      <c r="L3" s="12" t="s">
        <v>8</v>
      </c>
      <c r="M3" s="17" t="str">
        <f>IF(ISBLANK(L3)=TRUE," ",'2. Metadata'!B$50)</f>
        <v>degrees Celsius</v>
      </c>
      <c r="N3" s="12" t="s">
        <v>8</v>
      </c>
      <c r="O3" s="17" t="str">
        <f>IF(ISBLANK(N3)=TRUE," ",'2. Metadata'!B$62)</f>
        <v>milligrams per litre</v>
      </c>
      <c r="P3" s="12" t="s">
        <v>8</v>
      </c>
      <c r="Q3" s="17" t="str">
        <f>IF(ISBLANK(P3)=TRUE," ",'2. Metadata'!B$74)</f>
        <v>microSiemens per centimetre</v>
      </c>
      <c r="R3" s="12" t="s">
        <v>8</v>
      </c>
      <c r="S3" s="17" t="str">
        <f>IF(ISBLANK(R3)=TRUE," ",'2. Metadata'!B$86)</f>
        <v>NTU</v>
      </c>
      <c r="T3" s="12" t="s">
        <v>8</v>
      </c>
      <c r="U3" s="17" t="str">
        <f>IF(ISBLANK(T3)=TRUE," ",'2. Metadata'!B$98)</f>
        <v>CFU per 100 mL</v>
      </c>
      <c r="V3" s="12" t="s">
        <v>8</v>
      </c>
      <c r="W3" s="17" t="str">
        <f>IF(ISBLANK(V3)=TRUE," ",'2. Metadata'!B$110)</f>
        <v>CFU per 100 mL</v>
      </c>
      <c r="X3" s="12" t="s">
        <v>8</v>
      </c>
      <c r="Y3" s="17" t="str">
        <f>IF(ISBLANK(X3)=TRUE," ",'2. Metadata'!B$122)</f>
        <v>CFU per 100 mL</v>
      </c>
      <c r="Z3" s="12" t="s">
        <v>8</v>
      </c>
      <c r="AA3" s="17" t="str">
        <f>IF(ISBLANK(Z3)=TRUE," ",'2. Metadata'!B$134)</f>
        <v>metres</v>
      </c>
      <c r="AB3" s="12" t="s">
        <v>8</v>
      </c>
      <c r="AC3" s="17" t="str">
        <f>IF(ISBLANK(AB3)=TRUE," ",'2. Metadata'!B$146)</f>
        <v>metres3 per second</v>
      </c>
      <c r="AD3" s="12" t="s">
        <v>8</v>
      </c>
      <c r="AE3" s="17" t="str">
        <f>IF(ISBLANK(AB3)=TRUE," ",'2. Metadata'!B$158)</f>
        <v>N/A</v>
      </c>
      <c r="AF3" s="3" t="s">
        <v>8</v>
      </c>
      <c r="AG3" s="7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>
      <c r="A4" s="9" t="s">
        <v>12</v>
      </c>
      <c r="B4" s="10" t="s">
        <v>7</v>
      </c>
      <c r="C4" s="2">
        <f>IF(ISBLANK(B4)=TRUE," ", IF(B4='2. Metadata'!B$1,'2. Metadata'!B$5, IF(B4='2. Metadata'!C$1,'2. Metadata'!C$5,IF(B4='2. Metadata'!D$1,'2. Metadata'!D$5, IF(B4='2. Metadata'!E$1,'2. Metadata'!E$5,IF( B4='2. Metadata'!F$1,'2. Metadata'!F$5,IF(B4='2. Metadata'!G$1,'2. Metadata'!G$5,IF(B4='2. Metadata'!H$1,'2. Metadata'!H$5, IF(B4='2. Metadata'!I$1,'2. Metadata'!I$5, IF(B4='2. Metadata'!J$1,'2. Metadata'!J$5, IF(B4='2. Metadata'!K$1,'2. Metadata'!K$5, IF(B4='2. Metadata'!L$1,'2. Metadata'!L$5, IF(B4='2. Metadata'!M$1,'2. Metadata'!M$5, IF(B4='2. Metadata'!N$1,'2. Metadata'!N$5))))))))))))))</f>
        <v>49.5197</v>
      </c>
      <c r="D4" s="11">
        <f>IF(ISBLANK(B4)=TRUE," ", IF(B4='2. Metadata'!B$1,'2. Metadata'!B$6, IF(B4='2. Metadata'!C$1,'2. Metadata'!C$6,IF(B4='2. Metadata'!D$1,'2. Metadata'!D$6, IF(B4='2. Metadata'!E$1,'2. Metadata'!E$6,IF( B4='2. Metadata'!F$1,'2. Metadata'!F$6,IF(B4='2. Metadata'!G$1,'2. Metadata'!G$6,IF(B4='2. Metadata'!H$1,'2. Metadata'!H$6, IF(B4='2. Metadata'!I$1,'2. Metadata'!I$6, IF(B4='2. Metadata'!J$1,'2. Metadata'!J$6, IF(B4='2. Metadata'!K$1,'2. Metadata'!K$6, IF(B4='2. Metadata'!L$1,'2. Metadata'!L$6, IF(B4='2. Metadata'!M$1,'2. Metadata'!M$6, IF(B4='2. Metadata'!N$1,'2. Metadata'!N$6))))))))))))))</f>
        <v>-117.6369</v>
      </c>
      <c r="E4" s="12" t="s">
        <v>8</v>
      </c>
      <c r="F4" s="12" t="s">
        <v>13</v>
      </c>
      <c r="G4" s="13" t="str">
        <f>IF(ISBLANK(F4)=TRUE," ",'2. Metadata'!B$14)</f>
        <v>observation</v>
      </c>
      <c r="H4" s="12">
        <v>-1</v>
      </c>
      <c r="I4" s="14" t="str">
        <f>IF(ISBLANK(H4)=TRUE," ",'2. Metadata'!B$26)</f>
        <v>degrees Celsius</v>
      </c>
      <c r="J4" s="15">
        <v>0</v>
      </c>
      <c r="K4" s="16" t="str">
        <f>IF(ISBLANK(J4)=TRUE," ",'2. Metadata'!B$38)</f>
        <v>degrees Celsius</v>
      </c>
      <c r="L4" s="12">
        <v>0</v>
      </c>
      <c r="M4" s="17" t="str">
        <f>IF(ISBLANK(L4)=TRUE," ",'2. Metadata'!B$50)</f>
        <v>degrees Celsius</v>
      </c>
      <c r="N4" s="12">
        <v>3</v>
      </c>
      <c r="O4" s="17" t="str">
        <f>IF(ISBLANK(N4)=TRUE," ",'2. Metadata'!B$62)</f>
        <v>milligrams per litre</v>
      </c>
      <c r="P4" s="12">
        <v>22.8</v>
      </c>
      <c r="Q4" s="17" t="str">
        <f>IF(ISBLANK(P4)=TRUE," ",'2. Metadata'!B$74)</f>
        <v>microSiemens per centimetre</v>
      </c>
      <c r="R4" s="12">
        <v>0.25</v>
      </c>
      <c r="S4" s="17" t="str">
        <f>IF(ISBLANK(R4)=TRUE," ",'2. Metadata'!B$86)</f>
        <v>NTU</v>
      </c>
      <c r="T4" s="12" t="s">
        <v>8</v>
      </c>
      <c r="U4" s="17" t="str">
        <f>IF(ISBLANK(T4)=TRUE," ",'2. Metadata'!B$98)</f>
        <v>CFU per 100 mL</v>
      </c>
      <c r="V4" s="12" t="s">
        <v>8</v>
      </c>
      <c r="W4" s="17" t="str">
        <f>IF(ISBLANK(V4)=TRUE," ",'2. Metadata'!B$110)</f>
        <v>CFU per 100 mL</v>
      </c>
      <c r="X4" s="12" t="s">
        <v>8</v>
      </c>
      <c r="Y4" s="17" t="str">
        <f>IF(ISBLANK(X4)=TRUE," ",'2. Metadata'!B$122)</f>
        <v>CFU per 100 mL</v>
      </c>
      <c r="Z4" s="12">
        <v>0.57999999999999996</v>
      </c>
      <c r="AA4" s="17" t="str">
        <f>IF(ISBLANK(Z4)=TRUE," ",'2. Metadata'!B$134)</f>
        <v>metres</v>
      </c>
      <c r="AB4" s="12">
        <v>6.5000000000000002E-2</v>
      </c>
      <c r="AC4" s="17" t="str">
        <f>IF(ISBLANK(AB4)=TRUE," ",'2. Metadata'!B$146)</f>
        <v>metres3 per second</v>
      </c>
      <c r="AD4" s="12" t="s">
        <v>8</v>
      </c>
      <c r="AE4" s="17" t="str">
        <f>IF(ISBLANK(AB4)=TRUE," ",'2. Metadata'!B$158)</f>
        <v>N/A</v>
      </c>
      <c r="AF4" s="3" t="s">
        <v>8</v>
      </c>
      <c r="AG4" s="7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>
      <c r="A5" s="9" t="s">
        <v>14</v>
      </c>
      <c r="B5" s="10" t="s">
        <v>7</v>
      </c>
      <c r="C5" s="2">
        <f>IF(ISBLANK(B5)=TRUE," ", IF(B5='2. Metadata'!B$1,'2. Metadata'!B$5, IF(B5='2. Metadata'!C$1,'2. Metadata'!C$5,IF(B5='2. Metadata'!D$1,'2. Metadata'!D$5, IF(B5='2. Metadata'!E$1,'2. Metadata'!E$5,IF( B5='2. Metadata'!F$1,'2. Metadata'!F$5,IF(B5='2. Metadata'!G$1,'2. Metadata'!G$5,IF(B5='2. Metadata'!H$1,'2. Metadata'!H$5, IF(B5='2. Metadata'!I$1,'2. Metadata'!I$5, IF(B5='2. Metadata'!J$1,'2. Metadata'!J$5, IF(B5='2. Metadata'!K$1,'2. Metadata'!K$5, IF(B5='2. Metadata'!L$1,'2. Metadata'!L$5, IF(B5='2. Metadata'!M$1,'2. Metadata'!M$5, IF(B5='2. Metadata'!N$1,'2. Metadata'!N$5))))))))))))))</f>
        <v>49.5197</v>
      </c>
      <c r="D5" s="11">
        <f>IF(ISBLANK(B5)=TRUE," ", IF(B5='2. Metadata'!B$1,'2. Metadata'!B$6, IF(B5='2. Metadata'!C$1,'2. Metadata'!C$6,IF(B5='2. Metadata'!D$1,'2. Metadata'!D$6, IF(B5='2. Metadata'!E$1,'2. Metadata'!E$6,IF( B5='2. Metadata'!F$1,'2. Metadata'!F$6,IF(B5='2. Metadata'!G$1,'2. Metadata'!G$6,IF(B5='2. Metadata'!H$1,'2. Metadata'!H$6, IF(B5='2. Metadata'!I$1,'2. Metadata'!I$6, IF(B5='2. Metadata'!J$1,'2. Metadata'!J$6, IF(B5='2. Metadata'!K$1,'2. Metadata'!K$6, IF(B5='2. Metadata'!L$1,'2. Metadata'!L$6, IF(B5='2. Metadata'!M$1,'2. Metadata'!M$6, IF(B5='2. Metadata'!N$1,'2. Metadata'!N$6))))))))))))))</f>
        <v>-117.6369</v>
      </c>
      <c r="E5" s="12" t="s">
        <v>8</v>
      </c>
      <c r="F5" s="12" t="s">
        <v>13</v>
      </c>
      <c r="G5" s="13" t="str">
        <f>IF(ISBLANK(F5)=TRUE," ",'2. Metadata'!B$14)</f>
        <v>observation</v>
      </c>
      <c r="H5" s="12">
        <v>0.5</v>
      </c>
      <c r="I5" s="14" t="str">
        <f>IF(ISBLANK(H5)=TRUE," ",'2. Metadata'!B$26)</f>
        <v>degrees Celsius</v>
      </c>
      <c r="J5" s="15">
        <v>1</v>
      </c>
      <c r="K5" s="16" t="str">
        <f>IF(ISBLANK(J5)=TRUE," ",'2. Metadata'!B$38)</f>
        <v>degrees Celsius</v>
      </c>
      <c r="L5" s="12">
        <v>0</v>
      </c>
      <c r="M5" s="17" t="str">
        <f>IF(ISBLANK(L5)=TRUE," ",'2. Metadata'!B$50)</f>
        <v>degrees Celsius</v>
      </c>
      <c r="N5" s="12">
        <v>0.6</v>
      </c>
      <c r="O5" s="17" t="str">
        <f>IF(ISBLANK(N5)=TRUE," ",'2. Metadata'!B$62)</f>
        <v>milligrams per litre</v>
      </c>
      <c r="P5" s="12">
        <v>24.4</v>
      </c>
      <c r="Q5" s="17" t="str">
        <f>IF(ISBLANK(P5)=TRUE," ",'2. Metadata'!B$74)</f>
        <v>microSiemens per centimetre</v>
      </c>
      <c r="R5" s="12">
        <v>0.4</v>
      </c>
      <c r="S5" s="17" t="str">
        <f>IF(ISBLANK(R5)=TRUE," ",'2. Metadata'!B$86)</f>
        <v>NTU</v>
      </c>
      <c r="T5" s="12" t="s">
        <v>8</v>
      </c>
      <c r="U5" s="17" t="str">
        <f>IF(ISBLANK(T5)=TRUE," ",'2. Metadata'!B$98)</f>
        <v>CFU per 100 mL</v>
      </c>
      <c r="V5" s="12" t="s">
        <v>8</v>
      </c>
      <c r="W5" s="17" t="str">
        <f>IF(ISBLANK(V5)=TRUE," ",'2. Metadata'!B$110)</f>
        <v>CFU per 100 mL</v>
      </c>
      <c r="X5" s="12" t="s">
        <v>8</v>
      </c>
      <c r="Y5" s="17" t="str">
        <f>IF(ISBLANK(X5)=TRUE," ",'2. Metadata'!B$122)</f>
        <v>CFU per 100 mL</v>
      </c>
      <c r="Z5" s="12">
        <v>0.56000000000000005</v>
      </c>
      <c r="AA5" s="17" t="str">
        <f>IF(ISBLANK(Z5)=TRUE," ",'2. Metadata'!B$134)</f>
        <v>metres</v>
      </c>
      <c r="AB5" s="12">
        <v>4.9000000000000002E-2</v>
      </c>
      <c r="AC5" s="17" t="str">
        <f>IF(ISBLANK(AB5)=TRUE," ",'2. Metadata'!B$146)</f>
        <v>metres3 per second</v>
      </c>
      <c r="AD5" s="12" t="s">
        <v>8</v>
      </c>
      <c r="AE5" s="17" t="str">
        <f>IF(ISBLANK(AB5)=TRUE," ",'2. Metadata'!B$158)</f>
        <v>N/A</v>
      </c>
      <c r="AF5" s="3" t="s">
        <v>8</v>
      </c>
      <c r="AG5" s="7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>
      <c r="A6" s="9" t="s">
        <v>15</v>
      </c>
      <c r="B6" s="10" t="s">
        <v>7</v>
      </c>
      <c r="C6" s="2">
        <f>IF(ISBLANK(B6)=TRUE," ", IF(B6='2. Metadata'!B$1,'2. Metadata'!B$5, IF(B6='2. Metadata'!C$1,'2. Metadata'!C$5,IF(B6='2. Metadata'!D$1,'2. Metadata'!D$5, IF(B6='2. Metadata'!E$1,'2. Metadata'!E$5,IF( B6='2. Metadata'!F$1,'2. Metadata'!F$5,IF(B6='2. Metadata'!G$1,'2. Metadata'!G$5,IF(B6='2. Metadata'!H$1,'2. Metadata'!H$5, IF(B6='2. Metadata'!I$1,'2. Metadata'!I$5, IF(B6='2. Metadata'!J$1,'2. Metadata'!J$5, IF(B6='2. Metadata'!K$1,'2. Metadata'!K$5, IF(B6='2. Metadata'!L$1,'2. Metadata'!L$5, IF(B6='2. Metadata'!M$1,'2. Metadata'!M$5, IF(B6='2. Metadata'!N$1,'2. Metadata'!N$5))))))))))))))</f>
        <v>49.5197</v>
      </c>
      <c r="D6" s="11">
        <f>IF(ISBLANK(B6)=TRUE," ", IF(B6='2. Metadata'!B$1,'2. Metadata'!B$6, IF(B6='2. Metadata'!C$1,'2. Metadata'!C$6,IF(B6='2. Metadata'!D$1,'2. Metadata'!D$6, IF(B6='2. Metadata'!E$1,'2. Metadata'!E$6,IF( B6='2. Metadata'!F$1,'2. Metadata'!F$6,IF(B6='2. Metadata'!G$1,'2. Metadata'!G$6,IF(B6='2. Metadata'!H$1,'2. Metadata'!H$6, IF(B6='2. Metadata'!I$1,'2. Metadata'!I$6, IF(B6='2. Metadata'!J$1,'2. Metadata'!J$6, IF(B6='2. Metadata'!K$1,'2. Metadata'!K$6, IF(B6='2. Metadata'!L$1,'2. Metadata'!L$6, IF(B6='2. Metadata'!M$1,'2. Metadata'!M$6, IF(B6='2. Metadata'!N$1,'2. Metadata'!N$6))))))))))))))</f>
        <v>-117.6369</v>
      </c>
      <c r="E6" s="12" t="s">
        <v>8</v>
      </c>
      <c r="F6" s="12" t="s">
        <v>13</v>
      </c>
      <c r="G6" s="13" t="str">
        <f>IF(ISBLANK(F6)=TRUE," ",'2. Metadata'!B$14)</f>
        <v>observation</v>
      </c>
      <c r="H6" s="12">
        <v>-0.5</v>
      </c>
      <c r="I6" s="14" t="str">
        <f>IF(ISBLANK(H6)=TRUE," ",'2. Metadata'!B$26)</f>
        <v>degrees Celsius</v>
      </c>
      <c r="J6" s="15" t="s">
        <v>8</v>
      </c>
      <c r="K6" s="16" t="str">
        <f>IF(ISBLANK(J6)=TRUE," ",'2. Metadata'!B$38)</f>
        <v>degrees Celsius</v>
      </c>
      <c r="L6" s="12">
        <v>0</v>
      </c>
      <c r="M6" s="17" t="str">
        <f>IF(ISBLANK(L6)=TRUE," ",'2. Metadata'!B$50)</f>
        <v>degrees Celsius</v>
      </c>
      <c r="N6" s="12" t="s">
        <v>16</v>
      </c>
      <c r="O6" s="17" t="str">
        <f>IF(ISBLANK(N6)=TRUE," ",'2. Metadata'!B$62)</f>
        <v>milligrams per litre</v>
      </c>
      <c r="P6" s="12">
        <v>26</v>
      </c>
      <c r="Q6" s="17" t="str">
        <f>IF(ISBLANK(P6)=TRUE," ",'2. Metadata'!B$74)</f>
        <v>microSiemens per centimetre</v>
      </c>
      <c r="R6" s="12">
        <v>0.2</v>
      </c>
      <c r="S6" s="17" t="str">
        <f>IF(ISBLANK(R6)=TRUE," ",'2. Metadata'!B$86)</f>
        <v>NTU</v>
      </c>
      <c r="T6" s="12" t="s">
        <v>8</v>
      </c>
      <c r="U6" s="17" t="str">
        <f>IF(ISBLANK(T6)=TRUE," ",'2. Metadata'!B$98)</f>
        <v>CFU per 100 mL</v>
      </c>
      <c r="V6" s="12" t="s">
        <v>8</v>
      </c>
      <c r="W6" s="17" t="str">
        <f>IF(ISBLANK(V6)=TRUE," ",'2. Metadata'!B$110)</f>
        <v>CFU per 100 mL</v>
      </c>
      <c r="X6" s="12" t="s">
        <v>8</v>
      </c>
      <c r="Y6" s="17" t="str">
        <f>IF(ISBLANK(X6)=TRUE," ",'2. Metadata'!B$122)</f>
        <v>CFU per 100 mL</v>
      </c>
      <c r="Z6" s="12">
        <v>0.55000000000000004</v>
      </c>
      <c r="AA6" s="17" t="str">
        <f>IF(ISBLANK(Z6)=TRUE," ",'2. Metadata'!B$134)</f>
        <v>metres</v>
      </c>
      <c r="AB6" s="12">
        <v>4.2999999999999997E-2</v>
      </c>
      <c r="AC6" s="17" t="str">
        <f>IF(ISBLANK(AB6)=TRUE," ",'2. Metadata'!B$146)</f>
        <v>metres3 per second</v>
      </c>
      <c r="AD6" s="12" t="s">
        <v>8</v>
      </c>
      <c r="AE6" s="17" t="str">
        <f>IF(ISBLANK(AB6)=TRUE," ",'2. Metadata'!B$158)</f>
        <v>N/A</v>
      </c>
      <c r="AF6" s="3" t="s">
        <v>8</v>
      </c>
      <c r="AG6" s="7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>
      <c r="A7" s="9" t="s">
        <v>17</v>
      </c>
      <c r="B7" s="10" t="s">
        <v>7</v>
      </c>
      <c r="C7" s="2">
        <f>IF(ISBLANK(B7)=TRUE," ", IF(B7='2. Metadata'!B$1,'2. Metadata'!B$5, IF(B7='2. Metadata'!C$1,'2. Metadata'!C$5,IF(B7='2. Metadata'!D$1,'2. Metadata'!D$5, IF(B7='2. Metadata'!E$1,'2. Metadata'!E$5,IF( B7='2. Metadata'!F$1,'2. Metadata'!F$5,IF(B7='2. Metadata'!G$1,'2. Metadata'!G$5,IF(B7='2. Metadata'!H$1,'2. Metadata'!H$5, IF(B7='2. Metadata'!I$1,'2. Metadata'!I$5, IF(B7='2. Metadata'!J$1,'2. Metadata'!J$5, IF(B7='2. Metadata'!K$1,'2. Metadata'!K$5, IF(B7='2. Metadata'!L$1,'2. Metadata'!L$5, IF(B7='2. Metadata'!M$1,'2. Metadata'!M$5, IF(B7='2. Metadata'!N$1,'2. Metadata'!N$5))))))))))))))</f>
        <v>49.5197</v>
      </c>
      <c r="D7" s="11">
        <f>IF(ISBLANK(B7)=TRUE," ", IF(B7='2. Metadata'!B$1,'2. Metadata'!B$6, IF(B7='2. Metadata'!C$1,'2. Metadata'!C$6,IF(B7='2. Metadata'!D$1,'2. Metadata'!D$6, IF(B7='2. Metadata'!E$1,'2. Metadata'!E$6,IF( B7='2. Metadata'!F$1,'2. Metadata'!F$6,IF(B7='2. Metadata'!G$1,'2. Metadata'!G$6,IF(B7='2. Metadata'!H$1,'2. Metadata'!H$6, IF(B7='2. Metadata'!I$1,'2. Metadata'!I$6, IF(B7='2. Metadata'!J$1,'2. Metadata'!J$6, IF(B7='2. Metadata'!K$1,'2. Metadata'!K$6, IF(B7='2. Metadata'!L$1,'2. Metadata'!L$6, IF(B7='2. Metadata'!M$1,'2. Metadata'!M$6, IF(B7='2. Metadata'!N$1,'2. Metadata'!N$6))))))))))))))</f>
        <v>-117.6369</v>
      </c>
      <c r="E7" s="18" t="s">
        <v>8</v>
      </c>
      <c r="F7" s="12" t="s">
        <v>18</v>
      </c>
      <c r="G7" s="13" t="str">
        <f>IF(ISBLANK(F7)=TRUE," ",'2. Metadata'!B$14)</f>
        <v>observation</v>
      </c>
      <c r="H7" s="12">
        <v>3</v>
      </c>
      <c r="I7" s="14" t="str">
        <f>IF(ISBLANK(H7)=TRUE," ",'2. Metadata'!B$26)</f>
        <v>degrees Celsius</v>
      </c>
      <c r="J7" s="15" t="s">
        <v>8</v>
      </c>
      <c r="K7" s="16" t="str">
        <f>IF(ISBLANK(J7)=TRUE," ",'2. Metadata'!B$38)</f>
        <v>degrees Celsius</v>
      </c>
      <c r="L7" s="12">
        <v>0</v>
      </c>
      <c r="M7" s="17" t="str">
        <f>IF(ISBLANK(L7)=TRUE," ",'2. Metadata'!B$50)</f>
        <v>degrees Celsius</v>
      </c>
      <c r="N7" s="12" t="s">
        <v>16</v>
      </c>
      <c r="O7" s="17" t="str">
        <f>IF(ISBLANK(N7)=TRUE," ",'2. Metadata'!B$62)</f>
        <v>milligrams per litre</v>
      </c>
      <c r="P7" s="12" t="s">
        <v>8</v>
      </c>
      <c r="Q7" s="17" t="str">
        <f>IF(ISBLANK(P7)=TRUE," ",'2. Metadata'!B$74)</f>
        <v>microSiemens per centimetre</v>
      </c>
      <c r="R7" s="12">
        <v>0.15</v>
      </c>
      <c r="S7" s="17" t="str">
        <f>IF(ISBLANK(R7)=TRUE," ",'2. Metadata'!B$86)</f>
        <v>NTU</v>
      </c>
      <c r="T7" s="12" t="s">
        <v>8</v>
      </c>
      <c r="U7" s="17" t="str">
        <f>IF(ISBLANK(T7)=TRUE," ",'2. Metadata'!B$98)</f>
        <v>CFU per 100 mL</v>
      </c>
      <c r="V7" s="12" t="s">
        <v>8</v>
      </c>
      <c r="W7" s="17" t="str">
        <f>IF(ISBLANK(V7)=TRUE," ",'2. Metadata'!B$110)</f>
        <v>CFU per 100 mL</v>
      </c>
      <c r="X7" s="19" t="s">
        <v>8</v>
      </c>
      <c r="Y7" s="17" t="str">
        <f>IF(ISBLANK(X7)=TRUE," ",'2. Metadata'!B$122)</f>
        <v>CFU per 100 mL</v>
      </c>
      <c r="Z7" s="18" t="s">
        <v>8</v>
      </c>
      <c r="AA7" s="17" t="str">
        <f>IF(ISBLANK(Z7)=TRUE," ",'2. Metadata'!B$134)</f>
        <v>metres</v>
      </c>
      <c r="AB7" s="18" t="s">
        <v>8</v>
      </c>
      <c r="AC7" s="17" t="str">
        <f>IF(ISBLANK(AB7)=TRUE," ",'2. Metadata'!B$146)</f>
        <v>metres3 per second</v>
      </c>
      <c r="AD7" s="18" t="s">
        <v>8</v>
      </c>
      <c r="AE7" s="17" t="str">
        <f>IF(ISBLANK(AB7)=TRUE," ",'2. Metadata'!B$158)</f>
        <v>N/A</v>
      </c>
      <c r="AF7" s="3" t="s">
        <v>8</v>
      </c>
      <c r="AG7" s="7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>
      <c r="A8" s="9" t="s">
        <v>17</v>
      </c>
      <c r="B8" s="10" t="s">
        <v>7</v>
      </c>
      <c r="C8" s="2">
        <f>IF(ISBLANK(B8)=TRUE," ", IF(B8='2. Metadata'!B$1,'2. Metadata'!B$5, IF(B8='2. Metadata'!C$1,'2. Metadata'!C$5,IF(B8='2. Metadata'!D$1,'2. Metadata'!D$5, IF(B8='2. Metadata'!E$1,'2. Metadata'!E$5,IF( B8='2. Metadata'!F$1,'2. Metadata'!F$5,IF(B8='2. Metadata'!G$1,'2. Metadata'!G$5,IF(B8='2. Metadata'!H$1,'2. Metadata'!H$5, IF(B8='2. Metadata'!I$1,'2. Metadata'!I$5, IF(B8='2. Metadata'!J$1,'2. Metadata'!J$5, IF(B8='2. Metadata'!K$1,'2. Metadata'!K$5, IF(B8='2. Metadata'!L$1,'2. Metadata'!L$5, IF(B8='2. Metadata'!M$1,'2. Metadata'!M$5, IF(B8='2. Metadata'!N$1,'2. Metadata'!N$5))))))))))))))</f>
        <v>49.5197</v>
      </c>
      <c r="D8" s="11">
        <f>IF(ISBLANK(B8)=TRUE," ", IF(B8='2. Metadata'!B$1,'2. Metadata'!B$6, IF(B8='2. Metadata'!C$1,'2. Metadata'!C$6,IF(B8='2. Metadata'!D$1,'2. Metadata'!D$6, IF(B8='2. Metadata'!E$1,'2. Metadata'!E$6,IF( B8='2. Metadata'!F$1,'2. Metadata'!F$6,IF(B8='2. Metadata'!G$1,'2. Metadata'!G$6,IF(B8='2. Metadata'!H$1,'2. Metadata'!H$6, IF(B8='2. Metadata'!I$1,'2. Metadata'!I$6, IF(B8='2. Metadata'!J$1,'2. Metadata'!J$6, IF(B8='2. Metadata'!K$1,'2. Metadata'!K$6, IF(B8='2. Metadata'!L$1,'2. Metadata'!L$6, IF(B8='2. Metadata'!M$1,'2. Metadata'!M$6, IF(B8='2. Metadata'!N$1,'2. Metadata'!N$6))))))))))))))</f>
        <v>-117.6369</v>
      </c>
      <c r="E8" s="18" t="s">
        <v>8</v>
      </c>
      <c r="F8" s="12" t="s">
        <v>19</v>
      </c>
      <c r="G8" s="13" t="str">
        <f>IF(ISBLANK(F8)=TRUE," ",'2. Metadata'!B$14)</f>
        <v>observation</v>
      </c>
      <c r="H8" s="12">
        <v>3</v>
      </c>
      <c r="I8" s="14" t="str">
        <f>IF(ISBLANK(H8)=TRUE," ",'2. Metadata'!B$26)</f>
        <v>degrees Celsius</v>
      </c>
      <c r="J8" s="15" t="s">
        <v>8</v>
      </c>
      <c r="K8" s="16" t="str">
        <f>IF(ISBLANK(J8)=TRUE," ",'2. Metadata'!B$38)</f>
        <v>degrees Celsius</v>
      </c>
      <c r="L8" s="12">
        <v>0</v>
      </c>
      <c r="M8" s="17" t="str">
        <f>IF(ISBLANK(L8)=TRUE," ",'2. Metadata'!B$50)</f>
        <v>degrees Celsius</v>
      </c>
      <c r="N8" s="12" t="s">
        <v>16</v>
      </c>
      <c r="O8" s="17" t="str">
        <f>IF(ISBLANK(N8)=TRUE," ",'2. Metadata'!B$62)</f>
        <v>milligrams per litre</v>
      </c>
      <c r="P8" s="12">
        <v>26.9</v>
      </c>
      <c r="Q8" s="17" t="str">
        <f>IF(ISBLANK(P8)=TRUE," ",'2. Metadata'!B$74)</f>
        <v>microSiemens per centimetre</v>
      </c>
      <c r="R8" s="12">
        <v>0.4</v>
      </c>
      <c r="S8" s="17" t="str">
        <f>IF(ISBLANK(R8)=TRUE," ",'2. Metadata'!B$86)</f>
        <v>NTU</v>
      </c>
      <c r="T8" s="12" t="s">
        <v>8</v>
      </c>
      <c r="U8" s="17" t="str">
        <f>IF(ISBLANK(T8)=TRUE," ",'2. Metadata'!B$98)</f>
        <v>CFU per 100 mL</v>
      </c>
      <c r="V8" s="12" t="s">
        <v>8</v>
      </c>
      <c r="W8" s="17" t="str">
        <f>IF(ISBLANK(V8)=TRUE," ",'2. Metadata'!B$110)</f>
        <v>CFU per 100 mL</v>
      </c>
      <c r="X8" s="19" t="s">
        <v>8</v>
      </c>
      <c r="Y8" s="17" t="str">
        <f>IF(ISBLANK(X8)=TRUE," ",'2. Metadata'!B$122)</f>
        <v>CFU per 100 mL</v>
      </c>
      <c r="Z8" s="18" t="s">
        <v>8</v>
      </c>
      <c r="AA8" s="17" t="str">
        <f>IF(ISBLANK(Z8)=TRUE," ",'2. Metadata'!B$134)</f>
        <v>metres</v>
      </c>
      <c r="AB8" s="18" t="s">
        <v>8</v>
      </c>
      <c r="AC8" s="17" t="str">
        <f>IF(ISBLANK(AB8)=TRUE," ",'2. Metadata'!B$146)</f>
        <v>metres3 per second</v>
      </c>
      <c r="AD8" s="18" t="s">
        <v>8</v>
      </c>
      <c r="AE8" s="17" t="str">
        <f>IF(ISBLANK(AB8)=TRUE," ",'2. Metadata'!B$158)</f>
        <v>N/A</v>
      </c>
      <c r="AF8" s="3" t="s">
        <v>8</v>
      </c>
      <c r="AG8" s="7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>
      <c r="A9" s="9" t="s">
        <v>17</v>
      </c>
      <c r="B9" s="10" t="s">
        <v>7</v>
      </c>
      <c r="C9" s="2">
        <f>IF(ISBLANK(B9)=TRUE," ", IF(B9='2. Metadata'!B$1,'2. Metadata'!B$5, IF(B9='2. Metadata'!C$1,'2. Metadata'!C$5,IF(B9='2. Metadata'!D$1,'2. Metadata'!D$5, IF(B9='2. Metadata'!E$1,'2. Metadata'!E$5,IF( B9='2. Metadata'!F$1,'2. Metadata'!F$5,IF(B9='2. Metadata'!G$1,'2. Metadata'!G$5,IF(B9='2. Metadata'!H$1,'2. Metadata'!H$5, IF(B9='2. Metadata'!I$1,'2. Metadata'!I$5, IF(B9='2. Metadata'!J$1,'2. Metadata'!J$5, IF(B9='2. Metadata'!K$1,'2. Metadata'!K$5, IF(B9='2. Metadata'!L$1,'2. Metadata'!L$5, IF(B9='2. Metadata'!M$1,'2. Metadata'!M$5, IF(B9='2. Metadata'!N$1,'2. Metadata'!N$5))))))))))))))</f>
        <v>49.5197</v>
      </c>
      <c r="D9" s="11">
        <f>IF(ISBLANK(B9)=TRUE," ", IF(B9='2. Metadata'!B$1,'2. Metadata'!B$6, IF(B9='2. Metadata'!C$1,'2. Metadata'!C$6,IF(B9='2. Metadata'!D$1,'2. Metadata'!D$6, IF(B9='2. Metadata'!E$1,'2. Metadata'!E$6,IF( B9='2. Metadata'!F$1,'2. Metadata'!F$6,IF(B9='2. Metadata'!G$1,'2. Metadata'!G$6,IF(B9='2. Metadata'!H$1,'2. Metadata'!H$6, IF(B9='2. Metadata'!I$1,'2. Metadata'!I$6, IF(B9='2. Metadata'!J$1,'2. Metadata'!J$6, IF(B9='2. Metadata'!K$1,'2. Metadata'!K$6, IF(B9='2. Metadata'!L$1,'2. Metadata'!L$6, IF(B9='2. Metadata'!M$1,'2. Metadata'!M$6, IF(B9='2. Metadata'!N$1,'2. Metadata'!N$6))))))))))))))</f>
        <v>-117.6369</v>
      </c>
      <c r="E9" s="18" t="s">
        <v>8</v>
      </c>
      <c r="F9" s="12" t="s">
        <v>20</v>
      </c>
      <c r="G9" s="13" t="str">
        <f>IF(ISBLANK(F9)=TRUE," ",'2. Metadata'!B$14)</f>
        <v>observation</v>
      </c>
      <c r="H9" s="12">
        <v>3</v>
      </c>
      <c r="I9" s="14" t="str">
        <f>IF(ISBLANK(H9)=TRUE," ",'2. Metadata'!B$26)</f>
        <v>degrees Celsius</v>
      </c>
      <c r="J9" s="15" t="s">
        <v>8</v>
      </c>
      <c r="K9" s="16" t="str">
        <f>IF(ISBLANK(J9)=TRUE," ",'2. Metadata'!B$38)</f>
        <v>degrees Celsius</v>
      </c>
      <c r="L9" s="12">
        <v>0</v>
      </c>
      <c r="M9" s="17" t="str">
        <f>IF(ISBLANK(L9)=TRUE," ",'2. Metadata'!B$50)</f>
        <v>degrees Celsius</v>
      </c>
      <c r="N9" s="12" t="s">
        <v>16</v>
      </c>
      <c r="O9" s="17" t="str">
        <f>IF(ISBLANK(N9)=TRUE," ",'2. Metadata'!B$62)</f>
        <v>milligrams per litre</v>
      </c>
      <c r="P9" s="12">
        <v>26.5</v>
      </c>
      <c r="Q9" s="17" t="str">
        <f>IF(ISBLANK(P9)=TRUE," ",'2. Metadata'!B$74)</f>
        <v>microSiemens per centimetre</v>
      </c>
      <c r="R9" s="12">
        <v>0.4</v>
      </c>
      <c r="S9" s="17" t="str">
        <f>IF(ISBLANK(R9)=TRUE," ",'2. Metadata'!B$86)</f>
        <v>NTU</v>
      </c>
      <c r="T9" s="12" t="s">
        <v>8</v>
      </c>
      <c r="U9" s="17" t="str">
        <f>IF(ISBLANK(T9)=TRUE," ",'2. Metadata'!B$98)</f>
        <v>CFU per 100 mL</v>
      </c>
      <c r="V9" s="12" t="s">
        <v>8</v>
      </c>
      <c r="W9" s="17" t="str">
        <f>IF(ISBLANK(V9)=TRUE," ",'2. Metadata'!B$110)</f>
        <v>CFU per 100 mL</v>
      </c>
      <c r="X9" s="19" t="s">
        <v>8</v>
      </c>
      <c r="Y9" s="17" t="str">
        <f>IF(ISBLANK(X9)=TRUE," ",'2. Metadata'!B$122)</f>
        <v>CFU per 100 mL</v>
      </c>
      <c r="Z9" s="18" t="s">
        <v>8</v>
      </c>
      <c r="AA9" s="17" t="str">
        <f>IF(ISBLANK(Z9)=TRUE," ",'2. Metadata'!B$134)</f>
        <v>metres</v>
      </c>
      <c r="AB9" s="18" t="s">
        <v>8</v>
      </c>
      <c r="AC9" s="17" t="str">
        <f>IF(ISBLANK(AB9)=TRUE," ",'2. Metadata'!B$146)</f>
        <v>metres3 per second</v>
      </c>
      <c r="AD9" s="18" t="s">
        <v>8</v>
      </c>
      <c r="AE9" s="17" t="str">
        <f>IF(ISBLANK(AB9)=TRUE," ",'2. Metadata'!B$158)</f>
        <v>N/A</v>
      </c>
      <c r="AF9" s="3" t="s">
        <v>8</v>
      </c>
      <c r="AG9" s="7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>
      <c r="A10" s="9" t="s">
        <v>17</v>
      </c>
      <c r="B10" s="10" t="s">
        <v>7</v>
      </c>
      <c r="C10" s="2">
        <f>IF(ISBLANK(B10)=TRUE," ", IF(B10='2. Metadata'!B$1,'2. Metadata'!B$5, IF(B10='2. Metadata'!C$1,'2. Metadata'!C$5,IF(B10='2. Metadata'!D$1,'2. Metadata'!D$5, IF(B10='2. Metadata'!E$1,'2. Metadata'!E$5,IF( B10='2. Metadata'!F$1,'2. Metadata'!F$5,IF(B10='2. Metadata'!G$1,'2. Metadata'!G$5,IF(B10='2. Metadata'!H$1,'2. Metadata'!H$5, IF(B10='2. Metadata'!I$1,'2. Metadata'!I$5, IF(B10='2. Metadata'!J$1,'2. Metadata'!J$5, IF(B10='2. Metadata'!K$1,'2. Metadata'!K$5, IF(B10='2. Metadata'!L$1,'2. Metadata'!L$5, IF(B10='2. Metadata'!M$1,'2. Metadata'!M$5, IF(B10='2. Metadata'!N$1,'2. Metadata'!N$5))))))))))))))</f>
        <v>49.5197</v>
      </c>
      <c r="D10" s="11">
        <f>IF(ISBLANK(B10)=TRUE," ", IF(B10='2. Metadata'!B$1,'2. Metadata'!B$6, IF(B10='2. Metadata'!C$1,'2. Metadata'!C$6,IF(B10='2. Metadata'!D$1,'2. Metadata'!D$6, IF(B10='2. Metadata'!E$1,'2. Metadata'!E$6,IF( B10='2. Metadata'!F$1,'2. Metadata'!F$6,IF(B10='2. Metadata'!G$1,'2. Metadata'!G$6,IF(B10='2. Metadata'!H$1,'2. Metadata'!H$6, IF(B10='2. Metadata'!I$1,'2. Metadata'!I$6, IF(B10='2. Metadata'!J$1,'2. Metadata'!J$6, IF(B10='2. Metadata'!K$1,'2. Metadata'!K$6, IF(B10='2. Metadata'!L$1,'2. Metadata'!L$6, IF(B10='2. Metadata'!M$1,'2. Metadata'!M$6, IF(B10='2. Metadata'!N$1,'2. Metadata'!N$6))))))))))))))</f>
        <v>-117.6369</v>
      </c>
      <c r="E10" s="18" t="s">
        <v>8</v>
      </c>
      <c r="F10" s="12" t="s">
        <v>8</v>
      </c>
      <c r="G10" s="13" t="str">
        <f>IF(ISBLANK(F10)=TRUE," ",'2. Metadata'!B$14)</f>
        <v>observation</v>
      </c>
      <c r="H10" s="12">
        <v>3</v>
      </c>
      <c r="I10" s="14" t="str">
        <f>IF(ISBLANK(H10)=TRUE," ",'2. Metadata'!B$26)</f>
        <v>degrees Celsius</v>
      </c>
      <c r="J10" s="15">
        <v>2.5</v>
      </c>
      <c r="K10" s="16" t="str">
        <f>IF(ISBLANK(J10)=TRUE," ",'2. Metadata'!B$38)</f>
        <v>degrees Celsius</v>
      </c>
      <c r="L10" s="12">
        <v>0</v>
      </c>
      <c r="M10" s="17" t="str">
        <f>IF(ISBLANK(L10)=TRUE," ",'2. Metadata'!B$50)</f>
        <v>degrees Celsius</v>
      </c>
      <c r="N10" s="12" t="s">
        <v>16</v>
      </c>
      <c r="O10" s="17" t="str">
        <f>IF(ISBLANK(N10)=TRUE," ",'2. Metadata'!B$62)</f>
        <v>milligrams per litre</v>
      </c>
      <c r="P10" s="12">
        <v>28.4</v>
      </c>
      <c r="Q10" s="17" t="str">
        <f>IF(ISBLANK(P10)=TRUE," ",'2. Metadata'!B$74)</f>
        <v>microSiemens per centimetre</v>
      </c>
      <c r="R10" s="12">
        <v>0.45</v>
      </c>
      <c r="S10" s="17" t="str">
        <f>IF(ISBLANK(R10)=TRUE," ",'2. Metadata'!B$86)</f>
        <v>NTU</v>
      </c>
      <c r="T10" s="12" t="s">
        <v>8</v>
      </c>
      <c r="U10" s="17" t="str">
        <f>IF(ISBLANK(T10)=TRUE," ",'2. Metadata'!B$98)</f>
        <v>CFU per 100 mL</v>
      </c>
      <c r="V10" s="12" t="s">
        <v>8</v>
      </c>
      <c r="W10" s="17" t="str">
        <f>IF(ISBLANK(V10)=TRUE," ",'2. Metadata'!B$110)</f>
        <v>CFU per 100 mL</v>
      </c>
      <c r="X10" s="19" t="s">
        <v>8</v>
      </c>
      <c r="Y10" s="17" t="str">
        <f>IF(ISBLANK(X10)=TRUE," ",'2. Metadata'!B$122)</f>
        <v>CFU per 100 mL</v>
      </c>
      <c r="Z10" s="18">
        <v>0.56000000000000005</v>
      </c>
      <c r="AA10" s="17" t="str">
        <f>IF(ISBLANK(Z10)=TRUE," ",'2. Metadata'!B$134)</f>
        <v>metres</v>
      </c>
      <c r="AB10" s="18">
        <v>4.9000000000000002E-2</v>
      </c>
      <c r="AC10" s="17" t="str">
        <f>IF(ISBLANK(AB10)=TRUE," ",'2. Metadata'!B$146)</f>
        <v>metres3 per second</v>
      </c>
      <c r="AD10" s="18" t="s">
        <v>8</v>
      </c>
      <c r="AE10" s="17" t="str">
        <f>IF(ISBLANK(AB10)=TRUE," ",'2. Metadata'!B$158)</f>
        <v>N/A</v>
      </c>
      <c r="AF10" s="3" t="s">
        <v>8</v>
      </c>
      <c r="AG10" s="7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>
      <c r="A11" s="9" t="s">
        <v>21</v>
      </c>
      <c r="B11" s="10" t="s">
        <v>7</v>
      </c>
      <c r="C11" s="2">
        <f>IF(ISBLANK(B11)=TRUE," ", IF(B11='2. Metadata'!B$1,'2. Metadata'!B$5, IF(B11='2. Metadata'!C$1,'2. Metadata'!C$5,IF(B11='2. Metadata'!D$1,'2. Metadata'!D$5, IF(B11='2. Metadata'!E$1,'2. Metadata'!E$5,IF( B11='2. Metadata'!F$1,'2. Metadata'!F$5,IF(B11='2. Metadata'!G$1,'2. Metadata'!G$5,IF(B11='2. Metadata'!H$1,'2. Metadata'!H$5, IF(B11='2. Metadata'!I$1,'2. Metadata'!I$5, IF(B11='2. Metadata'!J$1,'2. Metadata'!J$5, IF(B11='2. Metadata'!K$1,'2. Metadata'!K$5, IF(B11='2. Metadata'!L$1,'2. Metadata'!L$5, IF(B11='2. Metadata'!M$1,'2. Metadata'!M$5, IF(B11='2. Metadata'!N$1,'2. Metadata'!N$5))))))))))))))</f>
        <v>49.5197</v>
      </c>
      <c r="D11" s="11">
        <f>IF(ISBLANK(B11)=TRUE," ", IF(B11='2. Metadata'!B$1,'2. Metadata'!B$6, IF(B11='2. Metadata'!C$1,'2. Metadata'!C$6,IF(B11='2. Metadata'!D$1,'2. Metadata'!D$6, IF(B11='2. Metadata'!E$1,'2. Metadata'!E$6,IF( B11='2. Metadata'!F$1,'2. Metadata'!F$6,IF(B11='2. Metadata'!G$1,'2. Metadata'!G$6,IF(B11='2. Metadata'!H$1,'2. Metadata'!H$6, IF(B11='2. Metadata'!I$1,'2. Metadata'!I$6, IF(B11='2. Metadata'!J$1,'2. Metadata'!J$6, IF(B11='2. Metadata'!K$1,'2. Metadata'!K$6, IF(B11='2. Metadata'!L$1,'2. Metadata'!L$6, IF(B11='2. Metadata'!M$1,'2. Metadata'!M$6, IF(B11='2. Metadata'!N$1,'2. Metadata'!N$6))))))))))))))</f>
        <v>-117.6369</v>
      </c>
      <c r="E11" s="18" t="s">
        <v>8</v>
      </c>
      <c r="F11" s="12" t="s">
        <v>22</v>
      </c>
      <c r="G11" s="13" t="str">
        <f>IF(ISBLANK(F11)=TRUE," ",'2. Metadata'!B$14)</f>
        <v>observation</v>
      </c>
      <c r="H11" s="12">
        <v>4</v>
      </c>
      <c r="I11" s="14" t="str">
        <f>IF(ISBLANK(H11)=TRUE," ",'2. Metadata'!B$26)</f>
        <v>degrees Celsius</v>
      </c>
      <c r="J11" s="15">
        <v>2.5</v>
      </c>
      <c r="K11" s="16" t="str">
        <f>IF(ISBLANK(J11)=TRUE," ",'2. Metadata'!B$38)</f>
        <v>degrees Celsius</v>
      </c>
      <c r="L11" s="12">
        <v>0</v>
      </c>
      <c r="M11" s="17" t="str">
        <f>IF(ISBLANK(L11)=TRUE," ",'2. Metadata'!B$50)</f>
        <v>degrees Celsius</v>
      </c>
      <c r="N11" s="12" t="s">
        <v>16</v>
      </c>
      <c r="O11" s="17" t="str">
        <f>IF(ISBLANK(N11)=TRUE," ",'2. Metadata'!B$62)</f>
        <v>milligrams per litre</v>
      </c>
      <c r="P11" s="12">
        <v>27.4</v>
      </c>
      <c r="Q11" s="17" t="str">
        <f>IF(ISBLANK(P11)=TRUE," ",'2. Metadata'!B$74)</f>
        <v>microSiemens per centimetre</v>
      </c>
      <c r="R11" s="12">
        <v>0.25</v>
      </c>
      <c r="S11" s="17" t="str">
        <f>IF(ISBLANK(R11)=TRUE," ",'2. Metadata'!B$86)</f>
        <v>NTU</v>
      </c>
      <c r="T11" s="12" t="s">
        <v>8</v>
      </c>
      <c r="U11" s="17" t="str">
        <f>IF(ISBLANK(T11)=TRUE," ",'2. Metadata'!B$98)</f>
        <v>CFU per 100 mL</v>
      </c>
      <c r="V11" s="12" t="s">
        <v>8</v>
      </c>
      <c r="W11" s="17" t="str">
        <f>IF(ISBLANK(V11)=TRUE," ",'2. Metadata'!B$110)</f>
        <v>CFU per 100 mL</v>
      </c>
      <c r="X11" s="19" t="s">
        <v>8</v>
      </c>
      <c r="Y11" s="17" t="str">
        <f>IF(ISBLANK(X11)=TRUE," ",'2. Metadata'!B$122)</f>
        <v>CFU per 100 mL</v>
      </c>
      <c r="Z11" s="18">
        <v>0.56000000000000005</v>
      </c>
      <c r="AA11" s="17" t="str">
        <f>IF(ISBLANK(Z11)=TRUE," ",'2. Metadata'!B$134)</f>
        <v>metres</v>
      </c>
      <c r="AB11" s="18">
        <v>4.9000000000000002E-2</v>
      </c>
      <c r="AC11" s="17" t="str">
        <f>IF(ISBLANK(AB11)=TRUE," ",'2. Metadata'!B$146)</f>
        <v>metres3 per second</v>
      </c>
      <c r="AD11" s="18" t="s">
        <v>8</v>
      </c>
      <c r="AE11" s="17" t="str">
        <f>IF(ISBLANK(AB11)=TRUE," ",'2. Metadata'!B$158)</f>
        <v>N/A</v>
      </c>
      <c r="AF11" s="3" t="s">
        <v>8</v>
      </c>
      <c r="AG11" s="7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>
      <c r="A12" s="9" t="s">
        <v>23</v>
      </c>
      <c r="B12" s="10" t="s">
        <v>7</v>
      </c>
      <c r="C12" s="2">
        <f>IF(ISBLANK(B12)=TRUE," ", IF(B12='2. Metadata'!B$1,'2. Metadata'!B$5, IF(B12='2. Metadata'!C$1,'2. Metadata'!C$5,IF(B12='2. Metadata'!D$1,'2. Metadata'!D$5, IF(B12='2. Metadata'!E$1,'2. Metadata'!E$5,IF( B12='2. Metadata'!F$1,'2. Metadata'!F$5,IF(B12='2. Metadata'!G$1,'2. Metadata'!G$5,IF(B12='2. Metadata'!H$1,'2. Metadata'!H$5, IF(B12='2. Metadata'!I$1,'2. Metadata'!I$5, IF(B12='2. Metadata'!J$1,'2. Metadata'!J$5, IF(B12='2. Metadata'!K$1,'2. Metadata'!K$5, IF(B12='2. Metadata'!L$1,'2. Metadata'!L$5, IF(B12='2. Metadata'!M$1,'2. Metadata'!M$5, IF(B12='2. Metadata'!N$1,'2. Metadata'!N$5))))))))))))))</f>
        <v>49.5197</v>
      </c>
      <c r="D12" s="11">
        <f>IF(ISBLANK(B12)=TRUE," ", IF(B12='2. Metadata'!B$1,'2. Metadata'!B$6, IF(B12='2. Metadata'!C$1,'2. Metadata'!C$6,IF(B12='2. Metadata'!D$1,'2. Metadata'!D$6, IF(B12='2. Metadata'!E$1,'2. Metadata'!E$6,IF( B12='2. Metadata'!F$1,'2. Metadata'!F$6,IF(B12='2. Metadata'!G$1,'2. Metadata'!G$6,IF(B12='2. Metadata'!H$1,'2. Metadata'!H$6, IF(B12='2. Metadata'!I$1,'2. Metadata'!I$6, IF(B12='2. Metadata'!J$1,'2. Metadata'!J$6, IF(B12='2. Metadata'!K$1,'2. Metadata'!K$6, IF(B12='2. Metadata'!L$1,'2. Metadata'!L$6, IF(B12='2. Metadata'!M$1,'2. Metadata'!M$6, IF(B12='2. Metadata'!N$1,'2. Metadata'!N$6))))))))))))))</f>
        <v>-117.6369</v>
      </c>
      <c r="E12" s="18" t="s">
        <v>8</v>
      </c>
      <c r="F12" s="12" t="s">
        <v>22</v>
      </c>
      <c r="G12" s="13" t="str">
        <f>IF(ISBLANK(F12)=TRUE," ",'2. Metadata'!B$14)</f>
        <v>observation</v>
      </c>
      <c r="H12" s="12">
        <v>3</v>
      </c>
      <c r="I12" s="14" t="str">
        <f>IF(ISBLANK(H12)=TRUE," ",'2. Metadata'!B$26)</f>
        <v>degrees Celsius</v>
      </c>
      <c r="J12" s="15">
        <v>3</v>
      </c>
      <c r="K12" s="16" t="str">
        <f>IF(ISBLANK(J12)=TRUE," ",'2. Metadata'!B$38)</f>
        <v>degrees Celsius</v>
      </c>
      <c r="L12" s="12">
        <v>1</v>
      </c>
      <c r="M12" s="17" t="str">
        <f>IF(ISBLANK(L12)=TRUE," ",'2. Metadata'!B$50)</f>
        <v>degrees Celsius</v>
      </c>
      <c r="N12" s="12" t="s">
        <v>16</v>
      </c>
      <c r="O12" s="17" t="str">
        <f>IF(ISBLANK(N12)=TRUE," ",'2. Metadata'!B$62)</f>
        <v>milligrams per litre</v>
      </c>
      <c r="P12" s="12">
        <v>26.5</v>
      </c>
      <c r="Q12" s="17" t="str">
        <f>IF(ISBLANK(P12)=TRUE," ",'2. Metadata'!B$74)</f>
        <v>microSiemens per centimetre</v>
      </c>
      <c r="R12" s="12">
        <v>1.3</v>
      </c>
      <c r="S12" s="17" t="str">
        <f>IF(ISBLANK(R12)=TRUE," ",'2. Metadata'!B$86)</f>
        <v>NTU</v>
      </c>
      <c r="T12" s="12" t="s">
        <v>8</v>
      </c>
      <c r="U12" s="17" t="str">
        <f>IF(ISBLANK(T12)=TRUE," ",'2. Metadata'!B$98)</f>
        <v>CFU per 100 mL</v>
      </c>
      <c r="V12" s="12" t="s">
        <v>8</v>
      </c>
      <c r="W12" s="17" t="str">
        <f>IF(ISBLANK(V12)=TRUE," ",'2. Metadata'!B$110)</f>
        <v>CFU per 100 mL</v>
      </c>
      <c r="X12" s="19" t="s">
        <v>8</v>
      </c>
      <c r="Y12" s="17" t="str">
        <f>IF(ISBLANK(X12)=TRUE," ",'2. Metadata'!B$122)</f>
        <v>CFU per 100 mL</v>
      </c>
      <c r="Z12" s="18">
        <v>0.68</v>
      </c>
      <c r="AA12" s="17" t="str">
        <f>IF(ISBLANK(Z12)=TRUE," ",'2. Metadata'!B$134)</f>
        <v>metres</v>
      </c>
      <c r="AB12" s="18">
        <v>0.22600000000000001</v>
      </c>
      <c r="AC12" s="17" t="str">
        <f>IF(ISBLANK(AB12)=TRUE," ",'2. Metadata'!B$146)</f>
        <v>metres3 per second</v>
      </c>
      <c r="AD12" s="18" t="s">
        <v>8</v>
      </c>
      <c r="AE12" s="17" t="str">
        <f>IF(ISBLANK(AB12)=TRUE," ",'2. Metadata'!B$158)</f>
        <v>N/A</v>
      </c>
      <c r="AF12" s="3" t="s">
        <v>8</v>
      </c>
      <c r="AG12" s="7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>
      <c r="A13" s="9" t="s">
        <v>24</v>
      </c>
      <c r="B13" s="10" t="s">
        <v>7</v>
      </c>
      <c r="C13" s="2">
        <f>IF(ISBLANK(B13)=TRUE," ", IF(B13='2. Metadata'!B$1,'2. Metadata'!B$5, IF(B13='2. Metadata'!C$1,'2. Metadata'!C$5,IF(B13='2. Metadata'!D$1,'2. Metadata'!D$5, IF(B13='2. Metadata'!E$1,'2. Metadata'!E$5,IF( B13='2. Metadata'!F$1,'2. Metadata'!F$5,IF(B13='2. Metadata'!G$1,'2. Metadata'!G$5,IF(B13='2. Metadata'!H$1,'2. Metadata'!H$5, IF(B13='2. Metadata'!I$1,'2. Metadata'!I$5, IF(B13='2. Metadata'!J$1,'2. Metadata'!J$5, IF(B13='2. Metadata'!K$1,'2. Metadata'!K$5, IF(B13='2. Metadata'!L$1,'2. Metadata'!L$5, IF(B13='2. Metadata'!M$1,'2. Metadata'!M$5, IF(B13='2. Metadata'!N$1,'2. Metadata'!N$5))))))))))))))</f>
        <v>49.5197</v>
      </c>
      <c r="D13" s="11">
        <f>IF(ISBLANK(B13)=TRUE," ", IF(B13='2. Metadata'!B$1,'2. Metadata'!B$6, IF(B13='2. Metadata'!C$1,'2. Metadata'!C$6,IF(B13='2. Metadata'!D$1,'2. Metadata'!D$6, IF(B13='2. Metadata'!E$1,'2. Metadata'!E$6,IF( B13='2. Metadata'!F$1,'2. Metadata'!F$6,IF(B13='2. Metadata'!G$1,'2. Metadata'!G$6,IF(B13='2. Metadata'!H$1,'2. Metadata'!H$6, IF(B13='2. Metadata'!I$1,'2. Metadata'!I$6, IF(B13='2. Metadata'!J$1,'2. Metadata'!J$6, IF(B13='2. Metadata'!K$1,'2. Metadata'!K$6, IF(B13='2. Metadata'!L$1,'2. Metadata'!L$6, IF(B13='2. Metadata'!M$1,'2. Metadata'!M$6, IF(B13='2. Metadata'!N$1,'2. Metadata'!N$6))))))))))))))</f>
        <v>-117.6369</v>
      </c>
      <c r="E13" s="18" t="s">
        <v>8</v>
      </c>
      <c r="F13" s="12" t="s">
        <v>25</v>
      </c>
      <c r="G13" s="13" t="str">
        <f>IF(ISBLANK(F13)=TRUE," ",'2. Metadata'!B$14)</f>
        <v>observation</v>
      </c>
      <c r="H13" s="12">
        <v>5</v>
      </c>
      <c r="I13" s="14" t="str">
        <f>IF(ISBLANK(H13)=TRUE," ",'2. Metadata'!B$26)</f>
        <v>degrees Celsius</v>
      </c>
      <c r="J13" s="15" t="s">
        <v>8</v>
      </c>
      <c r="K13" s="16" t="str">
        <f>IF(ISBLANK(J13)=TRUE," ",'2. Metadata'!B$38)</f>
        <v>degrees Celsius</v>
      </c>
      <c r="L13" s="12">
        <v>1.5</v>
      </c>
      <c r="M13" s="17" t="str">
        <f>IF(ISBLANK(L13)=TRUE," ",'2. Metadata'!B$50)</f>
        <v>degrees Celsius</v>
      </c>
      <c r="N13" s="12">
        <v>1.5</v>
      </c>
      <c r="O13" s="17" t="str">
        <f>IF(ISBLANK(N13)=TRUE," ",'2. Metadata'!B$62)</f>
        <v>milligrams per litre</v>
      </c>
      <c r="P13" s="12">
        <v>19.2</v>
      </c>
      <c r="Q13" s="17" t="str">
        <f>IF(ISBLANK(P13)=TRUE," ",'2. Metadata'!B$74)</f>
        <v>microSiemens per centimetre</v>
      </c>
      <c r="R13" s="12">
        <v>2.1</v>
      </c>
      <c r="S13" s="17" t="str">
        <f>IF(ISBLANK(R13)=TRUE," ",'2. Metadata'!B$86)</f>
        <v>NTU</v>
      </c>
      <c r="T13" s="12" t="s">
        <v>8</v>
      </c>
      <c r="U13" s="17" t="str">
        <f>IF(ISBLANK(T13)=TRUE," ",'2. Metadata'!B$98)</f>
        <v>CFU per 100 mL</v>
      </c>
      <c r="V13" s="12" t="s">
        <v>8</v>
      </c>
      <c r="W13" s="17" t="str">
        <f>IF(ISBLANK(V13)=TRUE," ",'2. Metadata'!B$110)</f>
        <v>CFU per 100 mL</v>
      </c>
      <c r="X13" s="19" t="s">
        <v>8</v>
      </c>
      <c r="Y13" s="17" t="str">
        <f>IF(ISBLANK(X13)=TRUE," ",'2. Metadata'!B$122)</f>
        <v>CFU per 100 mL</v>
      </c>
      <c r="Z13" s="18">
        <v>0.96</v>
      </c>
      <c r="AA13" s="17" t="str">
        <f>IF(ISBLANK(Z13)=TRUE," ",'2. Metadata'!B$134)</f>
        <v>metres</v>
      </c>
      <c r="AB13" s="18">
        <v>3.419</v>
      </c>
      <c r="AC13" s="17" t="str">
        <f>IF(ISBLANK(AB13)=TRUE," ",'2. Metadata'!B$146)</f>
        <v>metres3 per second</v>
      </c>
      <c r="AD13" s="18" t="s">
        <v>8</v>
      </c>
      <c r="AE13" s="17" t="str">
        <f>IF(ISBLANK(AB13)=TRUE," ",'2. Metadata'!B$158)</f>
        <v>N/A</v>
      </c>
      <c r="AF13" s="3" t="s">
        <v>8</v>
      </c>
      <c r="AG13" s="7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>
      <c r="A14" s="9" t="s">
        <v>26</v>
      </c>
      <c r="B14" s="10" t="s">
        <v>7</v>
      </c>
      <c r="C14" s="2">
        <f>IF(ISBLANK(B14)=TRUE," ", IF(B14='2. Metadata'!B$1,'2. Metadata'!B$5, IF(B14='2. Metadata'!C$1,'2. Metadata'!C$5,IF(B14='2. Metadata'!D$1,'2. Metadata'!D$5, IF(B14='2. Metadata'!E$1,'2. Metadata'!E$5,IF( B14='2. Metadata'!F$1,'2. Metadata'!F$5,IF(B14='2. Metadata'!G$1,'2. Metadata'!G$5,IF(B14='2. Metadata'!H$1,'2. Metadata'!H$5, IF(B14='2. Metadata'!I$1,'2. Metadata'!I$5, IF(B14='2. Metadata'!J$1,'2. Metadata'!J$5, IF(B14='2. Metadata'!K$1,'2. Metadata'!K$5, IF(B14='2. Metadata'!L$1,'2. Metadata'!L$5, IF(B14='2. Metadata'!M$1,'2. Metadata'!M$5, IF(B14='2. Metadata'!N$1,'2. Metadata'!N$5))))))))))))))</f>
        <v>49.5197</v>
      </c>
      <c r="D14" s="11">
        <f>IF(ISBLANK(B14)=TRUE," ", IF(B14='2. Metadata'!B$1,'2. Metadata'!B$6, IF(B14='2. Metadata'!C$1,'2. Metadata'!C$6,IF(B14='2. Metadata'!D$1,'2. Metadata'!D$6, IF(B14='2. Metadata'!E$1,'2. Metadata'!E$6,IF( B14='2. Metadata'!F$1,'2. Metadata'!F$6,IF(B14='2. Metadata'!G$1,'2. Metadata'!G$6,IF(B14='2. Metadata'!H$1,'2. Metadata'!H$6, IF(B14='2. Metadata'!I$1,'2. Metadata'!I$6, IF(B14='2. Metadata'!J$1,'2. Metadata'!J$6, IF(B14='2. Metadata'!K$1,'2. Metadata'!K$6, IF(B14='2. Metadata'!L$1,'2. Metadata'!L$6, IF(B14='2. Metadata'!M$1,'2. Metadata'!M$6, IF(B14='2. Metadata'!N$1,'2. Metadata'!N$6))))))))))))))</f>
        <v>-117.6369</v>
      </c>
      <c r="E14" s="18" t="s">
        <v>8</v>
      </c>
      <c r="F14" s="12" t="s">
        <v>25</v>
      </c>
      <c r="G14" s="13" t="str">
        <f>IF(ISBLANK(F14)=TRUE," ",'2. Metadata'!B$14)</f>
        <v>observation</v>
      </c>
      <c r="H14" s="12">
        <v>10</v>
      </c>
      <c r="I14" s="14" t="str">
        <f>IF(ISBLANK(H14)=TRUE," ",'2. Metadata'!B$26)</f>
        <v>degrees Celsius</v>
      </c>
      <c r="J14" s="15">
        <v>9</v>
      </c>
      <c r="K14" s="16" t="str">
        <f>IF(ISBLANK(J14)=TRUE," ",'2. Metadata'!B$38)</f>
        <v>degrees Celsius</v>
      </c>
      <c r="L14" s="12">
        <v>1</v>
      </c>
      <c r="M14" s="17" t="str">
        <f>IF(ISBLANK(L14)=TRUE," ",'2. Metadata'!B$50)</f>
        <v>degrees Celsius</v>
      </c>
      <c r="N14" s="12" t="s">
        <v>8</v>
      </c>
      <c r="O14" s="17" t="str">
        <f>IF(ISBLANK(N14)=TRUE," ",'2. Metadata'!B$62)</f>
        <v>milligrams per litre</v>
      </c>
      <c r="P14" s="12" t="s">
        <v>8</v>
      </c>
      <c r="Q14" s="17" t="str">
        <f>IF(ISBLANK(P14)=TRUE," ",'2. Metadata'!B$74)</f>
        <v>microSiemens per centimetre</v>
      </c>
      <c r="R14" s="12" t="s">
        <v>8</v>
      </c>
      <c r="S14" s="17" t="str">
        <f>IF(ISBLANK(R14)=TRUE," ",'2. Metadata'!B$86)</f>
        <v>NTU</v>
      </c>
      <c r="T14" s="12" t="s">
        <v>8</v>
      </c>
      <c r="U14" s="17" t="str">
        <f>IF(ISBLANK(T14)=TRUE," ",'2. Metadata'!B$98)</f>
        <v>CFU per 100 mL</v>
      </c>
      <c r="V14" s="12" t="s">
        <v>8</v>
      </c>
      <c r="W14" s="17" t="str">
        <f>IF(ISBLANK(V14)=TRUE," ",'2. Metadata'!B$110)</f>
        <v>CFU per 100 mL</v>
      </c>
      <c r="X14" s="19" t="s">
        <v>8</v>
      </c>
      <c r="Y14" s="17" t="str">
        <f>IF(ISBLANK(X14)=TRUE," ",'2. Metadata'!B$122)</f>
        <v>CFU per 100 mL</v>
      </c>
      <c r="Z14" s="18">
        <v>0.77</v>
      </c>
      <c r="AA14" s="17" t="str">
        <f>IF(ISBLANK(Z14)=TRUE," ",'2. Metadata'!B$134)</f>
        <v>metres</v>
      </c>
      <c r="AB14" s="18">
        <v>0.60199999999999998</v>
      </c>
      <c r="AC14" s="17" t="str">
        <f>IF(ISBLANK(AB14)=TRUE," ",'2. Metadata'!B$146)</f>
        <v>metres3 per second</v>
      </c>
      <c r="AD14" s="18" t="s">
        <v>8</v>
      </c>
      <c r="AE14" s="17" t="str">
        <f>IF(ISBLANK(AB14)=TRUE," ",'2. Metadata'!B$158)</f>
        <v>N/A</v>
      </c>
      <c r="AF14" s="3" t="s">
        <v>8</v>
      </c>
      <c r="AG14" s="7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>
      <c r="A15" s="9" t="s">
        <v>27</v>
      </c>
      <c r="B15" s="10" t="s">
        <v>7</v>
      </c>
      <c r="C15" s="2">
        <f>IF(ISBLANK(B15)=TRUE," ", IF(B15='2. Metadata'!B$1,'2. Metadata'!B$5, IF(B15='2. Metadata'!C$1,'2. Metadata'!C$5,IF(B15='2. Metadata'!D$1,'2. Metadata'!D$5, IF(B15='2. Metadata'!E$1,'2. Metadata'!E$5,IF( B15='2. Metadata'!F$1,'2. Metadata'!F$5,IF(B15='2. Metadata'!G$1,'2. Metadata'!G$5,IF(B15='2. Metadata'!H$1,'2. Metadata'!H$5, IF(B15='2. Metadata'!I$1,'2. Metadata'!I$5, IF(B15='2. Metadata'!J$1,'2. Metadata'!J$5, IF(B15='2. Metadata'!K$1,'2. Metadata'!K$5, IF(B15='2. Metadata'!L$1,'2. Metadata'!L$5, IF(B15='2. Metadata'!M$1,'2. Metadata'!M$5, IF(B15='2. Metadata'!N$1,'2. Metadata'!N$5))))))))))))))</f>
        <v>49.5197</v>
      </c>
      <c r="D15" s="11">
        <f>IF(ISBLANK(B15)=TRUE," ", IF(B15='2. Metadata'!B$1,'2. Metadata'!B$6, IF(B15='2. Metadata'!C$1,'2. Metadata'!C$6,IF(B15='2. Metadata'!D$1,'2. Metadata'!D$6, IF(B15='2. Metadata'!E$1,'2. Metadata'!E$6,IF( B15='2. Metadata'!F$1,'2. Metadata'!F$6,IF(B15='2. Metadata'!G$1,'2. Metadata'!G$6,IF(B15='2. Metadata'!H$1,'2. Metadata'!H$6, IF(B15='2. Metadata'!I$1,'2. Metadata'!I$6, IF(B15='2. Metadata'!J$1,'2. Metadata'!J$6, IF(B15='2. Metadata'!K$1,'2. Metadata'!K$6, IF(B15='2. Metadata'!L$1,'2. Metadata'!L$6, IF(B15='2. Metadata'!M$1,'2. Metadata'!M$6, IF(B15='2. Metadata'!N$1,'2. Metadata'!N$6))))))))))))))</f>
        <v>-117.6369</v>
      </c>
      <c r="E15" s="18" t="s">
        <v>8</v>
      </c>
      <c r="F15" s="12" t="s">
        <v>28</v>
      </c>
      <c r="G15" s="13" t="str">
        <f>IF(ISBLANK(F15)=TRUE," ",'2. Metadata'!B$14)</f>
        <v>observation</v>
      </c>
      <c r="H15" s="12">
        <v>11</v>
      </c>
      <c r="I15" s="14" t="str">
        <f>IF(ISBLANK(H15)=TRUE," ",'2. Metadata'!B$26)</f>
        <v>degrees Celsius</v>
      </c>
      <c r="J15" s="15">
        <v>11</v>
      </c>
      <c r="K15" s="16" t="str">
        <f>IF(ISBLANK(J15)=TRUE," ",'2. Metadata'!B$38)</f>
        <v>degrees Celsius</v>
      </c>
      <c r="L15" s="12">
        <v>2</v>
      </c>
      <c r="M15" s="17" t="str">
        <f>IF(ISBLANK(L15)=TRUE," ",'2. Metadata'!B$50)</f>
        <v>degrees Celsius</v>
      </c>
      <c r="N15" s="12">
        <v>0.6</v>
      </c>
      <c r="O15" s="17" t="str">
        <f>IF(ISBLANK(N15)=TRUE," ",'2. Metadata'!B$62)</f>
        <v>milligrams per litre</v>
      </c>
      <c r="P15" s="12">
        <v>20.3</v>
      </c>
      <c r="Q15" s="17" t="str">
        <f>IF(ISBLANK(P15)=TRUE," ",'2. Metadata'!B$74)</f>
        <v>microSiemens per centimetre</v>
      </c>
      <c r="R15" s="12">
        <v>0.45</v>
      </c>
      <c r="S15" s="17" t="str">
        <f>IF(ISBLANK(R15)=TRUE," ",'2. Metadata'!B$86)</f>
        <v>NTU</v>
      </c>
      <c r="T15" s="12" t="s">
        <v>8</v>
      </c>
      <c r="U15" s="17" t="str">
        <f>IF(ISBLANK(T15)=TRUE," ",'2. Metadata'!B$98)</f>
        <v>CFU per 100 mL</v>
      </c>
      <c r="V15" s="12" t="s">
        <v>8</v>
      </c>
      <c r="W15" s="17" t="str">
        <f>IF(ISBLANK(V15)=TRUE," ",'2. Metadata'!B$110)</f>
        <v>CFU per 100 mL</v>
      </c>
      <c r="X15" s="19" t="s">
        <v>8</v>
      </c>
      <c r="Y15" s="17" t="str">
        <f>IF(ISBLANK(X15)=TRUE," ",'2. Metadata'!B$122)</f>
        <v>CFU per 100 mL</v>
      </c>
      <c r="Z15" s="18">
        <v>0.78</v>
      </c>
      <c r="AA15" s="17" t="str">
        <f>IF(ISBLANK(Z15)=TRUE," ",'2. Metadata'!B$134)</f>
        <v>metres</v>
      </c>
      <c r="AB15" s="18">
        <v>0.66600000000000004</v>
      </c>
      <c r="AC15" s="17" t="str">
        <f>IF(ISBLANK(AB15)=TRUE," ",'2. Metadata'!B$146)</f>
        <v>metres3 per second</v>
      </c>
      <c r="AD15" s="18" t="s">
        <v>8</v>
      </c>
      <c r="AE15" s="17" t="str">
        <f>IF(ISBLANK(AB15)=TRUE," ",'2. Metadata'!B$158)</f>
        <v>N/A</v>
      </c>
      <c r="AF15" s="3" t="s">
        <v>8</v>
      </c>
      <c r="AG15" s="7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>
      <c r="A16" s="9" t="s">
        <v>29</v>
      </c>
      <c r="B16" s="10" t="s">
        <v>7</v>
      </c>
      <c r="C16" s="2">
        <f>IF(ISBLANK(B16)=TRUE," ", IF(B16='2. Metadata'!B$1,'2. Metadata'!B$5, IF(B16='2. Metadata'!C$1,'2. Metadata'!C$5,IF(B16='2. Metadata'!D$1,'2. Metadata'!D$5, IF(B16='2. Metadata'!E$1,'2. Metadata'!E$5,IF( B16='2. Metadata'!F$1,'2. Metadata'!F$5,IF(B16='2. Metadata'!G$1,'2. Metadata'!G$5,IF(B16='2. Metadata'!H$1,'2. Metadata'!H$5, IF(B16='2. Metadata'!I$1,'2. Metadata'!I$5, IF(B16='2. Metadata'!J$1,'2. Metadata'!J$5, IF(B16='2. Metadata'!K$1,'2. Metadata'!K$5, IF(B16='2. Metadata'!L$1,'2. Metadata'!L$5, IF(B16='2. Metadata'!M$1,'2. Metadata'!M$5, IF(B16='2. Metadata'!N$1,'2. Metadata'!N$5))))))))))))))</f>
        <v>49.5197</v>
      </c>
      <c r="D16" s="11">
        <f>IF(ISBLANK(B16)=TRUE," ", IF(B16='2. Metadata'!B$1,'2. Metadata'!B$6, IF(B16='2. Metadata'!C$1,'2. Metadata'!C$6,IF(B16='2. Metadata'!D$1,'2. Metadata'!D$6, IF(B16='2. Metadata'!E$1,'2. Metadata'!E$6,IF( B16='2. Metadata'!F$1,'2. Metadata'!F$6,IF(B16='2. Metadata'!G$1,'2. Metadata'!G$6,IF(B16='2. Metadata'!H$1,'2. Metadata'!H$6, IF(B16='2. Metadata'!I$1,'2. Metadata'!I$6, IF(B16='2. Metadata'!J$1,'2. Metadata'!J$6, IF(B16='2. Metadata'!K$1,'2. Metadata'!K$6, IF(B16='2. Metadata'!L$1,'2. Metadata'!L$6, IF(B16='2. Metadata'!M$1,'2. Metadata'!M$6, IF(B16='2. Metadata'!N$1,'2. Metadata'!N$6))))))))))))))</f>
        <v>-117.6369</v>
      </c>
      <c r="E16" s="18" t="s">
        <v>8</v>
      </c>
      <c r="F16" s="12" t="s">
        <v>30</v>
      </c>
      <c r="G16" s="13" t="str">
        <f>IF(ISBLANK(F16)=TRUE," ",'2. Metadata'!B$14)</f>
        <v>observation</v>
      </c>
      <c r="H16" s="12">
        <v>5</v>
      </c>
      <c r="I16" s="20" t="str">
        <f>IF(ISBLANK(H16)=TRUE," ",'2. Metadata'!B$26)</f>
        <v>degrees Celsius</v>
      </c>
      <c r="J16" s="21">
        <v>5</v>
      </c>
      <c r="K16" s="20" t="str">
        <f>IF(ISBLANK(J16)=TRUE," ",'2. Metadata'!B$38)</f>
        <v>degrees Celsius</v>
      </c>
      <c r="L16" s="12">
        <v>2</v>
      </c>
      <c r="M16" s="17" t="str">
        <f>IF(ISBLANK(L16)=TRUE," ",'2. Metadata'!B$50)</f>
        <v>degrees Celsius</v>
      </c>
      <c r="N16" s="12">
        <v>9</v>
      </c>
      <c r="O16" s="17" t="str">
        <f>IF(ISBLANK(N16)=TRUE," ",'2. Metadata'!B$62)</f>
        <v>milligrams per litre</v>
      </c>
      <c r="P16" s="12">
        <v>17.7</v>
      </c>
      <c r="Q16" s="17" t="str">
        <f>IF(ISBLANK(P16)=TRUE," ",'2. Metadata'!B$74)</f>
        <v>microSiemens per centimetre</v>
      </c>
      <c r="R16" s="12">
        <v>0.75</v>
      </c>
      <c r="S16" s="17" t="str">
        <f>IF(ISBLANK(R16)=TRUE," ",'2. Metadata'!B$86)</f>
        <v>NTU</v>
      </c>
      <c r="T16" s="12" t="s">
        <v>8</v>
      </c>
      <c r="U16" s="17" t="str">
        <f>IF(ISBLANK(T16)=TRUE," ",'2. Metadata'!B$98)</f>
        <v>CFU per 100 mL</v>
      </c>
      <c r="V16" s="12" t="s">
        <v>8</v>
      </c>
      <c r="W16" s="17" t="str">
        <f>IF(ISBLANK(V16)=TRUE," ",'2. Metadata'!B$110)</f>
        <v>CFU per 100 mL</v>
      </c>
      <c r="X16" s="19" t="s">
        <v>8</v>
      </c>
      <c r="Y16" s="17" t="str">
        <f>IF(ISBLANK(X16)=TRUE," ",'2. Metadata'!B$122)</f>
        <v>CFU per 100 mL</v>
      </c>
      <c r="Z16" s="18">
        <v>1.05</v>
      </c>
      <c r="AA16" s="17" t="str">
        <f>IF(ISBLANK(Z16)=TRUE," ",'2. Metadata'!B$134)</f>
        <v>metres</v>
      </c>
      <c r="AB16" s="18">
        <v>4.952</v>
      </c>
      <c r="AC16" s="17" t="str">
        <f>IF(ISBLANK(AB16)=TRUE," ",'2. Metadata'!B$146)</f>
        <v>metres3 per second</v>
      </c>
      <c r="AD16" s="18" t="s">
        <v>8</v>
      </c>
      <c r="AE16" s="17" t="str">
        <f>IF(ISBLANK(AB16)=TRUE," ",'2. Metadata'!B$158)</f>
        <v>N/A</v>
      </c>
      <c r="AF16" s="3" t="s">
        <v>8</v>
      </c>
      <c r="AG16" s="7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>
      <c r="A17" s="22" t="s">
        <v>31</v>
      </c>
      <c r="B17" s="10" t="s">
        <v>7</v>
      </c>
      <c r="C17" s="2">
        <f>IF(ISBLANK(B17)=TRUE," ", IF(B17='2. Metadata'!B$1,'2. Metadata'!B$5, IF(B17='2. Metadata'!C$1,'2. Metadata'!C$5,IF(B17='2. Metadata'!D$1,'2. Metadata'!D$5, IF(B17='2. Metadata'!E$1,'2. Metadata'!E$5,IF( B17='2. Metadata'!F$1,'2. Metadata'!F$5,IF(B17='2. Metadata'!G$1,'2. Metadata'!G$5,IF(B17='2. Metadata'!H$1,'2. Metadata'!H$5, IF(B17='2. Metadata'!I$1,'2. Metadata'!I$5, IF(B17='2. Metadata'!J$1,'2. Metadata'!J$5, IF(B17='2. Metadata'!K$1,'2. Metadata'!K$5, IF(B17='2. Metadata'!L$1,'2. Metadata'!L$5, IF(B17='2. Metadata'!M$1,'2. Metadata'!M$5, IF(B17='2. Metadata'!N$1,'2. Metadata'!N$5))))))))))))))</f>
        <v>49.5197</v>
      </c>
      <c r="D17" s="11">
        <f>IF(ISBLANK(B17)=TRUE," ", IF(B17='2. Metadata'!B$1,'2. Metadata'!B$6, IF(B17='2. Metadata'!C$1,'2. Metadata'!C$6,IF(B17='2. Metadata'!D$1,'2. Metadata'!D$6, IF(B17='2. Metadata'!E$1,'2. Metadata'!E$6,IF( B17='2. Metadata'!F$1,'2. Metadata'!F$6,IF(B17='2. Metadata'!G$1,'2. Metadata'!G$6,IF(B17='2. Metadata'!H$1,'2. Metadata'!H$6, IF(B17='2. Metadata'!I$1,'2. Metadata'!I$6, IF(B17='2. Metadata'!J$1,'2. Metadata'!J$6, IF(B17='2. Metadata'!K$1,'2. Metadata'!K$6, IF(B17='2. Metadata'!L$1,'2. Metadata'!L$6, IF(B17='2. Metadata'!M$1,'2. Metadata'!M$6, IF(B17='2. Metadata'!N$1,'2. Metadata'!N$6))))))))))))))</f>
        <v>-117.6369</v>
      </c>
      <c r="E17" s="18" t="s">
        <v>8</v>
      </c>
      <c r="F17" s="12" t="s">
        <v>32</v>
      </c>
      <c r="G17" s="13" t="str">
        <f>IF(ISBLANK(F17)=TRUE," ",'2. Metadata'!B$14)</f>
        <v>observation</v>
      </c>
      <c r="H17" s="12">
        <v>6</v>
      </c>
      <c r="I17" s="20" t="str">
        <f>IF(ISBLANK(H17)=TRUE," ",'2. Metadata'!B$26)</f>
        <v>degrees Celsius</v>
      </c>
      <c r="J17" s="12">
        <v>5</v>
      </c>
      <c r="K17" s="20" t="str">
        <f>IF(ISBLANK(J17)=TRUE," ",'2. Metadata'!B$38)</f>
        <v>degrees Celsius</v>
      </c>
      <c r="L17" s="12">
        <v>2</v>
      </c>
      <c r="M17" s="17" t="str">
        <f>IF(ISBLANK(L17)=TRUE," ",'2. Metadata'!B$50)</f>
        <v>degrees Celsius</v>
      </c>
      <c r="N17" s="12" t="s">
        <v>8</v>
      </c>
      <c r="O17" s="17" t="str">
        <f>IF(ISBLANK(N17)=TRUE," ",'2. Metadata'!B$62)</f>
        <v>milligrams per litre</v>
      </c>
      <c r="P17" s="12" t="s">
        <v>8</v>
      </c>
      <c r="Q17" s="17" t="str">
        <f>IF(ISBLANK(P17)=TRUE," ",'2. Metadata'!B$74)</f>
        <v>microSiemens per centimetre</v>
      </c>
      <c r="R17" s="12" t="s">
        <v>8</v>
      </c>
      <c r="S17" s="17" t="str">
        <f>IF(ISBLANK(R17)=TRUE," ",'2. Metadata'!B$86)</f>
        <v>NTU</v>
      </c>
      <c r="T17" s="12" t="s">
        <v>8</v>
      </c>
      <c r="U17" s="17" t="str">
        <f>IF(ISBLANK(T17)=TRUE," ",'2. Metadata'!B$98)</f>
        <v>CFU per 100 mL</v>
      </c>
      <c r="V17" s="12" t="s">
        <v>8</v>
      </c>
      <c r="W17" s="17" t="str">
        <f>IF(ISBLANK(V17)=TRUE," ",'2. Metadata'!B$110)</f>
        <v>CFU per 100 mL</v>
      </c>
      <c r="X17" s="19" t="s">
        <v>8</v>
      </c>
      <c r="Y17" s="17" t="str">
        <f>IF(ISBLANK(X17)=TRUE," ",'2. Metadata'!B$122)</f>
        <v>CFU per 100 mL</v>
      </c>
      <c r="Z17" s="18">
        <v>0.88</v>
      </c>
      <c r="AA17" s="17" t="str">
        <f>IF(ISBLANK(Z17)=TRUE," ",'2. Metadata'!B$134)</f>
        <v>metres</v>
      </c>
      <c r="AB17" s="18">
        <v>4.1500000000000004</v>
      </c>
      <c r="AC17" s="17" t="str">
        <f>IF(ISBLANK(AB17)=TRUE," ",'2. Metadata'!B$146)</f>
        <v>metres3 per second</v>
      </c>
      <c r="AD17" s="18" t="s">
        <v>8</v>
      </c>
      <c r="AE17" s="17" t="str">
        <f>IF(ISBLANK(AB17)=TRUE," ",'2. Metadata'!B$158)</f>
        <v>N/A</v>
      </c>
      <c r="AF17" s="3" t="s">
        <v>8</v>
      </c>
      <c r="AG17" s="7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>
      <c r="A18" s="23" t="s">
        <v>33</v>
      </c>
      <c r="B18" s="10" t="s">
        <v>7</v>
      </c>
      <c r="C18" s="2">
        <f>IF(ISBLANK(B18)=TRUE," ", IF(B18='2. Metadata'!B$1,'2. Metadata'!B$5, IF(B18='2. Metadata'!C$1,'2. Metadata'!C$5,IF(B18='2. Metadata'!D$1,'2. Metadata'!D$5, IF(B18='2. Metadata'!E$1,'2. Metadata'!E$5,IF( B18='2. Metadata'!F$1,'2. Metadata'!F$5,IF(B18='2. Metadata'!G$1,'2. Metadata'!G$5,IF(B18='2. Metadata'!H$1,'2. Metadata'!H$5, IF(B18='2. Metadata'!I$1,'2. Metadata'!I$5, IF(B18='2. Metadata'!J$1,'2. Metadata'!J$5, IF(B18='2. Metadata'!K$1,'2. Metadata'!K$5, IF(B18='2. Metadata'!L$1,'2. Metadata'!L$5, IF(B18='2. Metadata'!M$1,'2. Metadata'!M$5, IF(B18='2. Metadata'!N$1,'2. Metadata'!N$5))))))))))))))</f>
        <v>49.5197</v>
      </c>
      <c r="D18" s="11">
        <f>IF(ISBLANK(B18)=TRUE," ", IF(B18='2. Metadata'!B$1,'2. Metadata'!B$6, IF(B18='2. Metadata'!C$1,'2. Metadata'!C$6,IF(B18='2. Metadata'!D$1,'2. Metadata'!D$6, IF(B18='2. Metadata'!E$1,'2. Metadata'!E$6,IF( B18='2. Metadata'!F$1,'2. Metadata'!F$6,IF(B18='2. Metadata'!G$1,'2. Metadata'!G$6,IF(B18='2. Metadata'!H$1,'2. Metadata'!H$6, IF(B18='2. Metadata'!I$1,'2. Metadata'!I$6, IF(B18='2. Metadata'!J$1,'2. Metadata'!J$6, IF(B18='2. Metadata'!K$1,'2. Metadata'!K$6, IF(B18='2. Metadata'!L$1,'2. Metadata'!L$6, IF(B18='2. Metadata'!M$1,'2. Metadata'!M$6, IF(B18='2. Metadata'!N$1,'2. Metadata'!N$6))))))))))))))</f>
        <v>-117.6369</v>
      </c>
      <c r="E18" s="18" t="s">
        <v>8</v>
      </c>
      <c r="F18" s="12" t="s">
        <v>34</v>
      </c>
      <c r="G18" s="13" t="str">
        <f>IF(ISBLANK(F18)=TRUE," ",'2. Metadata'!B$14)</f>
        <v>observation</v>
      </c>
      <c r="H18" s="12">
        <v>7</v>
      </c>
      <c r="I18" s="20" t="str">
        <f>IF(ISBLANK(H18)=TRUE," ",'2. Metadata'!B$26)</f>
        <v>degrees Celsius</v>
      </c>
      <c r="J18" s="12">
        <v>6</v>
      </c>
      <c r="K18" s="20" t="str">
        <f>IF(ISBLANK(J18)=TRUE," ",'2. Metadata'!B$38)</f>
        <v>degrees Celsius</v>
      </c>
      <c r="L18" s="12">
        <v>2</v>
      </c>
      <c r="M18" s="17" t="str">
        <f>IF(ISBLANK(L18)=TRUE," ",'2. Metadata'!B$50)</f>
        <v>degrees Celsius</v>
      </c>
      <c r="N18" s="12">
        <v>0.9</v>
      </c>
      <c r="O18" s="17" t="str">
        <f>IF(ISBLANK(N18)=TRUE," ",'2. Metadata'!B$62)</f>
        <v>milligrams per litre</v>
      </c>
      <c r="P18" s="12">
        <v>18.600000000000001</v>
      </c>
      <c r="Q18" s="17" t="str">
        <f>IF(ISBLANK(P18)=TRUE," ",'2. Metadata'!B$74)</f>
        <v>microSiemens per centimetre</v>
      </c>
      <c r="R18" s="12">
        <v>0.3</v>
      </c>
      <c r="S18" s="17" t="str">
        <f>IF(ISBLANK(R18)=TRUE," ",'2. Metadata'!B$86)</f>
        <v>NTU</v>
      </c>
      <c r="T18" s="12" t="s">
        <v>8</v>
      </c>
      <c r="U18" s="17" t="str">
        <f>IF(ISBLANK(T18)=TRUE," ",'2. Metadata'!B$98)</f>
        <v>CFU per 100 mL</v>
      </c>
      <c r="V18" s="12" t="s">
        <v>8</v>
      </c>
      <c r="W18" s="17" t="str">
        <f>IF(ISBLANK(V18)=TRUE," ",'2. Metadata'!B$110)</f>
        <v>CFU per 100 mL</v>
      </c>
      <c r="X18" s="19" t="s">
        <v>8</v>
      </c>
      <c r="Y18" s="17" t="str">
        <f>IF(ISBLANK(X18)=TRUE," ",'2. Metadata'!B$122)</f>
        <v>CFU per 100 mL</v>
      </c>
      <c r="Z18" s="18">
        <v>0.77</v>
      </c>
      <c r="AA18" s="17" t="str">
        <f>IF(ISBLANK(Z18)=TRUE," ",'2. Metadata'!B$134)</f>
        <v>metres</v>
      </c>
      <c r="AB18" s="18">
        <v>0.60199999999999998</v>
      </c>
      <c r="AC18" s="17" t="str">
        <f>IF(ISBLANK(AB18)=TRUE," ",'2. Metadata'!B$146)</f>
        <v>metres3 per second</v>
      </c>
      <c r="AD18" s="18" t="s">
        <v>8</v>
      </c>
      <c r="AE18" s="17" t="str">
        <f>IF(ISBLANK(AB18)=TRUE," ",'2. Metadata'!B$158)</f>
        <v>N/A</v>
      </c>
      <c r="AF18" s="3" t="s">
        <v>8</v>
      </c>
      <c r="AG18" s="7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>
      <c r="A19" s="23" t="s">
        <v>35</v>
      </c>
      <c r="B19" s="10" t="s">
        <v>7</v>
      </c>
      <c r="C19" s="2">
        <f>IF(ISBLANK(B19)=TRUE," ", IF(B19='2. Metadata'!B$1,'2. Metadata'!B$5, IF(B19='2. Metadata'!C$1,'2. Metadata'!C$5,IF(B19='2. Metadata'!D$1,'2. Metadata'!D$5, IF(B19='2. Metadata'!E$1,'2. Metadata'!E$5,IF( B19='2. Metadata'!F$1,'2. Metadata'!F$5,IF(B19='2. Metadata'!G$1,'2. Metadata'!G$5,IF(B19='2. Metadata'!H$1,'2. Metadata'!H$5, IF(B19='2. Metadata'!I$1,'2. Metadata'!I$5, IF(B19='2. Metadata'!J$1,'2. Metadata'!J$5, IF(B19='2. Metadata'!K$1,'2. Metadata'!K$5, IF(B19='2. Metadata'!L$1,'2. Metadata'!L$5, IF(B19='2. Metadata'!M$1,'2. Metadata'!M$5, IF(B19='2. Metadata'!N$1,'2. Metadata'!N$5))))))))))))))</f>
        <v>49.5197</v>
      </c>
      <c r="D19" s="11">
        <f>IF(ISBLANK(B19)=TRUE," ", IF(B19='2. Metadata'!B$1,'2. Metadata'!B$6, IF(B19='2. Metadata'!C$1,'2. Metadata'!C$6,IF(B19='2. Metadata'!D$1,'2. Metadata'!D$6, IF(B19='2. Metadata'!E$1,'2. Metadata'!E$6,IF( B19='2. Metadata'!F$1,'2. Metadata'!F$6,IF(B19='2. Metadata'!G$1,'2. Metadata'!G$6,IF(B19='2. Metadata'!H$1,'2. Metadata'!H$6, IF(B19='2. Metadata'!I$1,'2. Metadata'!I$6, IF(B19='2. Metadata'!J$1,'2. Metadata'!J$6, IF(B19='2. Metadata'!K$1,'2. Metadata'!K$6, IF(B19='2. Metadata'!L$1,'2. Metadata'!L$6, IF(B19='2. Metadata'!M$1,'2. Metadata'!M$6, IF(B19='2. Metadata'!N$1,'2. Metadata'!N$6))))))))))))))</f>
        <v>-117.6369</v>
      </c>
      <c r="E19" s="18" t="s">
        <v>8</v>
      </c>
      <c r="F19" s="18" t="s">
        <v>25</v>
      </c>
      <c r="G19" s="13" t="str">
        <f>IF(ISBLANK(F19)=TRUE," ",'2. Metadata'!B$14)</f>
        <v>observation</v>
      </c>
      <c r="H19" s="12">
        <v>8.5</v>
      </c>
      <c r="I19" s="20" t="str">
        <f>IF(ISBLANK(H19)=TRUE," ",'2. Metadata'!B$26)</f>
        <v>degrees Celsius</v>
      </c>
      <c r="J19" s="12">
        <v>6</v>
      </c>
      <c r="K19" s="20" t="str">
        <f>IF(ISBLANK(J19)=TRUE," ",'2. Metadata'!B$38)</f>
        <v>degrees Celsius</v>
      </c>
      <c r="L19" s="12">
        <v>2</v>
      </c>
      <c r="M19" s="17" t="str">
        <f>IF(ISBLANK(L19)=TRUE," ",'2. Metadata'!B$50)</f>
        <v>degrees Celsius</v>
      </c>
      <c r="N19" s="12">
        <v>1.2</v>
      </c>
      <c r="O19" s="17" t="str">
        <f>IF(ISBLANK(N19)=TRUE," ",'2. Metadata'!B$62)</f>
        <v>milligrams per litre</v>
      </c>
      <c r="P19" s="12">
        <v>19.399999999999999</v>
      </c>
      <c r="Q19" s="17" t="str">
        <f>IF(ISBLANK(P19)=TRUE," ",'2. Metadata'!B$74)</f>
        <v>microSiemens per centimetre</v>
      </c>
      <c r="R19" s="12">
        <v>0.25</v>
      </c>
      <c r="S19" s="17" t="str">
        <f>IF(ISBLANK(R19)=TRUE," ",'2. Metadata'!B$86)</f>
        <v>NTU</v>
      </c>
      <c r="T19" s="12" t="s">
        <v>8</v>
      </c>
      <c r="U19" s="17" t="str">
        <f>IF(ISBLANK(T19)=TRUE," ",'2. Metadata'!B$98)</f>
        <v>CFU per 100 mL</v>
      </c>
      <c r="V19" s="12" t="s">
        <v>8</v>
      </c>
      <c r="W19" s="17" t="str">
        <f>IF(ISBLANK(V19)=TRUE," ",'2. Metadata'!B$110)</f>
        <v>CFU per 100 mL</v>
      </c>
      <c r="X19" s="19" t="s">
        <v>8</v>
      </c>
      <c r="Y19" s="17" t="str">
        <f>IF(ISBLANK(X19)=TRUE," ",'2. Metadata'!B$122)</f>
        <v>CFU per 100 mL</v>
      </c>
      <c r="Z19" s="18">
        <v>0.72</v>
      </c>
      <c r="AA19" s="17" t="str">
        <f>IF(ISBLANK(Z19)=TRUE," ",'2. Metadata'!B$134)</f>
        <v>metres</v>
      </c>
      <c r="AB19" s="18">
        <v>0.35499999999999998</v>
      </c>
      <c r="AC19" s="17" t="str">
        <f>IF(ISBLANK(AB19)=TRUE," ",'2. Metadata'!B$146)</f>
        <v>metres3 per second</v>
      </c>
      <c r="AD19" s="18" t="s">
        <v>8</v>
      </c>
      <c r="AE19" s="17" t="str">
        <f>IF(ISBLANK(AB19)=TRUE," ",'2. Metadata'!B$158)</f>
        <v>N/A</v>
      </c>
      <c r="AF19" s="3" t="s">
        <v>8</v>
      </c>
      <c r="AG19" s="7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>
      <c r="A20" s="23" t="s">
        <v>36</v>
      </c>
      <c r="B20" s="10" t="s">
        <v>7</v>
      </c>
      <c r="C20" s="2">
        <f>IF(ISBLANK(B20)=TRUE," ", IF(B20='2. Metadata'!B$1,'2. Metadata'!B$5, IF(B20='2. Metadata'!C$1,'2. Metadata'!C$5,IF(B20='2. Metadata'!D$1,'2. Metadata'!D$5, IF(B20='2. Metadata'!E$1,'2. Metadata'!E$5,IF( B20='2. Metadata'!F$1,'2. Metadata'!F$5,IF(B20='2. Metadata'!G$1,'2. Metadata'!G$5,IF(B20='2. Metadata'!H$1,'2. Metadata'!H$5, IF(B20='2. Metadata'!I$1,'2. Metadata'!I$5, IF(B20='2. Metadata'!J$1,'2. Metadata'!J$5, IF(B20='2. Metadata'!K$1,'2. Metadata'!K$5, IF(B20='2. Metadata'!L$1,'2. Metadata'!L$5, IF(B20='2. Metadata'!M$1,'2. Metadata'!M$5, IF(B20='2. Metadata'!N$1,'2. Metadata'!N$5))))))))))))))</f>
        <v>49.5197</v>
      </c>
      <c r="D20" s="11">
        <f>IF(ISBLANK(B20)=TRUE," ", IF(B20='2. Metadata'!B$1,'2. Metadata'!B$6, IF(B20='2. Metadata'!C$1,'2. Metadata'!C$6,IF(B20='2. Metadata'!D$1,'2. Metadata'!D$6, IF(B20='2. Metadata'!E$1,'2. Metadata'!E$6,IF( B20='2. Metadata'!F$1,'2. Metadata'!F$6,IF(B20='2. Metadata'!G$1,'2. Metadata'!G$6,IF(B20='2. Metadata'!H$1,'2. Metadata'!H$6, IF(B20='2. Metadata'!I$1,'2. Metadata'!I$6, IF(B20='2. Metadata'!J$1,'2. Metadata'!J$6, IF(B20='2. Metadata'!K$1,'2. Metadata'!K$6, IF(B20='2. Metadata'!L$1,'2. Metadata'!L$6, IF(B20='2. Metadata'!M$1,'2. Metadata'!M$6, IF(B20='2. Metadata'!N$1,'2. Metadata'!N$6))))))))))))))</f>
        <v>-117.6369</v>
      </c>
      <c r="E20" s="18" t="s">
        <v>8</v>
      </c>
      <c r="F20" s="12" t="s">
        <v>34</v>
      </c>
      <c r="G20" s="13" t="str">
        <f>IF(ISBLANK(F20)=TRUE," ",'2. Metadata'!B$14)</f>
        <v>observation</v>
      </c>
      <c r="H20" s="12">
        <v>8</v>
      </c>
      <c r="I20" s="20" t="str">
        <f>IF(ISBLANK(H20)=TRUE," ",'2. Metadata'!B$26)</f>
        <v>degrees Celsius</v>
      </c>
      <c r="J20" s="12">
        <v>6</v>
      </c>
      <c r="K20" s="20" t="str">
        <f>IF(ISBLANK(J20)=TRUE," ",'2. Metadata'!B$38)</f>
        <v>degrees Celsius</v>
      </c>
      <c r="L20" s="12">
        <v>2</v>
      </c>
      <c r="M20" s="17" t="str">
        <f>IF(ISBLANK(L20)=TRUE," ",'2. Metadata'!B$50)</f>
        <v>degrees Celsius</v>
      </c>
      <c r="N20" s="12" t="s">
        <v>8</v>
      </c>
      <c r="O20" s="17" t="str">
        <f>IF(ISBLANK(N20)=TRUE," ",'2. Metadata'!B$62)</f>
        <v>milligrams per litre</v>
      </c>
      <c r="P20" s="12" t="s">
        <v>8</v>
      </c>
      <c r="Q20" s="17" t="str">
        <f>IF(ISBLANK(P20)=TRUE," ",'2. Metadata'!B$74)</f>
        <v>microSiemens per centimetre</v>
      </c>
      <c r="R20" s="12" t="s">
        <v>8</v>
      </c>
      <c r="S20" s="17" t="str">
        <f>IF(ISBLANK(R20)=TRUE," ",'2. Metadata'!B$86)</f>
        <v>NTU</v>
      </c>
      <c r="T20" s="12" t="s">
        <v>8</v>
      </c>
      <c r="U20" s="17" t="str">
        <f>IF(ISBLANK(T20)=TRUE," ",'2. Metadata'!B$98)</f>
        <v>CFU per 100 mL</v>
      </c>
      <c r="V20" s="12" t="s">
        <v>8</v>
      </c>
      <c r="W20" s="17" t="str">
        <f>IF(ISBLANK(V20)=TRUE," ",'2. Metadata'!B$110)</f>
        <v>CFU per 100 mL</v>
      </c>
      <c r="X20" s="19" t="s">
        <v>8</v>
      </c>
      <c r="Y20" s="17" t="str">
        <f>IF(ISBLANK(X20)=TRUE," ",'2. Metadata'!B$122)</f>
        <v>CFU per 100 mL</v>
      </c>
      <c r="Z20" s="18">
        <v>0.7</v>
      </c>
      <c r="AA20" s="17" t="str">
        <f>IF(ISBLANK(Z20)=TRUE," ",'2. Metadata'!B$134)</f>
        <v>metres</v>
      </c>
      <c r="AB20" s="18">
        <v>0.28399999999999997</v>
      </c>
      <c r="AC20" s="17" t="str">
        <f>IF(ISBLANK(AB20)=TRUE," ",'2. Metadata'!B$146)</f>
        <v>metres3 per second</v>
      </c>
      <c r="AD20" s="18" t="s">
        <v>8</v>
      </c>
      <c r="AE20" s="17" t="str">
        <f>IF(ISBLANK(AB20)=TRUE," ",'2. Metadata'!B$158)</f>
        <v>N/A</v>
      </c>
      <c r="AF20" s="3" t="s">
        <v>8</v>
      </c>
      <c r="AG20" s="7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>
      <c r="A21" s="23" t="s">
        <v>37</v>
      </c>
      <c r="B21" s="10" t="s">
        <v>7</v>
      </c>
      <c r="C21" s="2">
        <f>IF(ISBLANK(B21)=TRUE," ", IF(B21='2. Metadata'!B$1,'2. Metadata'!B$5, IF(B21='2. Metadata'!C$1,'2. Metadata'!C$5,IF(B21='2. Metadata'!D$1,'2. Metadata'!D$5, IF(B21='2. Metadata'!E$1,'2. Metadata'!E$5,IF( B21='2. Metadata'!F$1,'2. Metadata'!F$5,IF(B21='2. Metadata'!G$1,'2. Metadata'!G$5,IF(B21='2. Metadata'!H$1,'2. Metadata'!H$5, IF(B21='2. Metadata'!I$1,'2. Metadata'!I$5, IF(B21='2. Metadata'!J$1,'2. Metadata'!J$5, IF(B21='2. Metadata'!K$1,'2. Metadata'!K$5, IF(B21='2. Metadata'!L$1,'2. Metadata'!L$5, IF(B21='2. Metadata'!M$1,'2. Metadata'!M$5, IF(B21='2. Metadata'!N$1,'2. Metadata'!N$5))))))))))))))</f>
        <v>49.5197</v>
      </c>
      <c r="D21" s="11">
        <f>IF(ISBLANK(B21)=TRUE," ", IF(B21='2. Metadata'!B$1,'2. Metadata'!B$6, IF(B21='2. Metadata'!C$1,'2. Metadata'!C$6,IF(B21='2. Metadata'!D$1,'2. Metadata'!D$6, IF(B21='2. Metadata'!E$1,'2. Metadata'!E$6,IF( B21='2. Metadata'!F$1,'2. Metadata'!F$6,IF(B21='2. Metadata'!G$1,'2. Metadata'!G$6,IF(B21='2. Metadata'!H$1,'2. Metadata'!H$6, IF(B21='2. Metadata'!I$1,'2. Metadata'!I$6, IF(B21='2. Metadata'!J$1,'2. Metadata'!J$6, IF(B21='2. Metadata'!K$1,'2. Metadata'!K$6, IF(B21='2. Metadata'!L$1,'2. Metadata'!L$6, IF(B21='2. Metadata'!M$1,'2. Metadata'!M$6, IF(B21='2. Metadata'!N$1,'2. Metadata'!N$6))))))))))))))</f>
        <v>-117.6369</v>
      </c>
      <c r="E21" s="18" t="s">
        <v>8</v>
      </c>
      <c r="F21" s="12" t="s">
        <v>25</v>
      </c>
      <c r="G21" s="13" t="str">
        <f>IF(ISBLANK(F21)=TRUE," ",'2. Metadata'!B$14)</f>
        <v>observation</v>
      </c>
      <c r="H21" s="12">
        <v>8.5</v>
      </c>
      <c r="I21" s="20" t="str">
        <f>IF(ISBLANK(H21)=TRUE," ",'2. Metadata'!B$26)</f>
        <v>degrees Celsius</v>
      </c>
      <c r="J21" s="12">
        <v>7</v>
      </c>
      <c r="K21" s="20" t="str">
        <f>IF(ISBLANK(J21)=TRUE," ",'2. Metadata'!B$38)</f>
        <v>degrees Celsius</v>
      </c>
      <c r="L21" s="12">
        <v>2</v>
      </c>
      <c r="M21" s="17" t="str">
        <f>IF(ISBLANK(L21)=TRUE," ",'2. Metadata'!B$50)</f>
        <v>degrees Celsius</v>
      </c>
      <c r="N21" s="12">
        <v>0.9</v>
      </c>
      <c r="O21" s="17" t="str">
        <f>IF(ISBLANK(N21)=TRUE," ",'2. Metadata'!B$62)</f>
        <v>milligrams per litre</v>
      </c>
      <c r="P21" s="12">
        <v>17.5</v>
      </c>
      <c r="Q21" s="17" t="str">
        <f>IF(ISBLANK(P21)=TRUE," ",'2. Metadata'!B$74)</f>
        <v>microSiemens per centimetre</v>
      </c>
      <c r="R21" s="12">
        <v>0.25</v>
      </c>
      <c r="S21" s="17" t="str">
        <f>IF(ISBLANK(R21)=TRUE," ",'2. Metadata'!B$86)</f>
        <v>NTU</v>
      </c>
      <c r="T21" s="12" t="s">
        <v>8</v>
      </c>
      <c r="U21" s="17" t="str">
        <f>IF(ISBLANK(T21)=TRUE," ",'2. Metadata'!B$98)</f>
        <v>CFU per 100 mL</v>
      </c>
      <c r="V21" s="12" t="s">
        <v>8</v>
      </c>
      <c r="W21" s="17" t="str">
        <f>IF(ISBLANK(V21)=TRUE," ",'2. Metadata'!B$110)</f>
        <v>CFU per 100 mL</v>
      </c>
      <c r="X21" s="19" t="s">
        <v>8</v>
      </c>
      <c r="Y21" s="17" t="str">
        <f>IF(ISBLANK(X21)=TRUE," ",'2. Metadata'!B$122)</f>
        <v>CFU per 100 mL</v>
      </c>
      <c r="Z21" s="18">
        <v>0.78</v>
      </c>
      <c r="AA21" s="17" t="str">
        <f>IF(ISBLANK(Z21)=TRUE," ",'2. Metadata'!B$134)</f>
        <v>metres</v>
      </c>
      <c r="AB21" s="18">
        <v>0.66600000000000004</v>
      </c>
      <c r="AC21" s="17" t="str">
        <f>IF(ISBLANK(AB21)=TRUE," ",'2. Metadata'!B$146)</f>
        <v>metres3 per second</v>
      </c>
      <c r="AD21" s="18" t="s">
        <v>8</v>
      </c>
      <c r="AE21" s="17" t="str">
        <f>IF(ISBLANK(AB21)=TRUE," ",'2. Metadata'!B$158)</f>
        <v>N/A</v>
      </c>
      <c r="AF21" s="3" t="s">
        <v>8</v>
      </c>
      <c r="AG21" s="7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>
      <c r="A22" s="23" t="s">
        <v>38</v>
      </c>
      <c r="B22" s="10" t="s">
        <v>7</v>
      </c>
      <c r="C22" s="2">
        <f>IF(ISBLANK(B22)=TRUE," ", IF(B22='2. Metadata'!B$1,'2. Metadata'!B$5, IF(B22='2. Metadata'!C$1,'2. Metadata'!C$5,IF(B22='2. Metadata'!D$1,'2. Metadata'!D$5, IF(B22='2. Metadata'!E$1,'2. Metadata'!E$5,IF( B22='2. Metadata'!F$1,'2. Metadata'!F$5,IF(B22='2. Metadata'!G$1,'2. Metadata'!G$5,IF(B22='2. Metadata'!H$1,'2. Metadata'!H$5, IF(B22='2. Metadata'!I$1,'2. Metadata'!I$5, IF(B22='2. Metadata'!J$1,'2. Metadata'!J$5, IF(B22='2. Metadata'!K$1,'2. Metadata'!K$5, IF(B22='2. Metadata'!L$1,'2. Metadata'!L$5, IF(B22='2. Metadata'!M$1,'2. Metadata'!M$5, IF(B22='2. Metadata'!N$1,'2. Metadata'!N$5))))))))))))))</f>
        <v>49.5197</v>
      </c>
      <c r="D22" s="11">
        <f>IF(ISBLANK(B22)=TRUE," ", IF(B22='2. Metadata'!B$1,'2. Metadata'!B$6, IF(B22='2. Metadata'!C$1,'2. Metadata'!C$6,IF(B22='2. Metadata'!D$1,'2. Metadata'!D$6, IF(B22='2. Metadata'!E$1,'2. Metadata'!E$6,IF( B22='2. Metadata'!F$1,'2. Metadata'!F$6,IF(B22='2. Metadata'!G$1,'2. Metadata'!G$6,IF(B22='2. Metadata'!H$1,'2. Metadata'!H$6, IF(B22='2. Metadata'!I$1,'2. Metadata'!I$6, IF(B22='2. Metadata'!J$1,'2. Metadata'!J$6, IF(B22='2. Metadata'!K$1,'2. Metadata'!K$6, IF(B22='2. Metadata'!L$1,'2. Metadata'!L$6, IF(B22='2. Metadata'!M$1,'2. Metadata'!M$6, IF(B22='2. Metadata'!N$1,'2. Metadata'!N$6))))))))))))))</f>
        <v>-117.6369</v>
      </c>
      <c r="E22" s="18" t="s">
        <v>8</v>
      </c>
      <c r="F22" s="12" t="s">
        <v>39</v>
      </c>
      <c r="G22" s="13" t="str">
        <f>IF(ISBLANK(F22)=TRUE," ",'2. Metadata'!B$14)</f>
        <v>observation</v>
      </c>
      <c r="H22" s="12">
        <v>7</v>
      </c>
      <c r="I22" s="20" t="str">
        <f>IF(ISBLANK(H22)=TRUE," ",'2. Metadata'!B$26)</f>
        <v>degrees Celsius</v>
      </c>
      <c r="J22" s="12">
        <v>7</v>
      </c>
      <c r="K22" s="20" t="str">
        <f>IF(ISBLANK(J22)=TRUE," ",'2. Metadata'!B$38)</f>
        <v>degrees Celsius</v>
      </c>
      <c r="L22" s="12">
        <v>2</v>
      </c>
      <c r="M22" s="17" t="str">
        <f>IF(ISBLANK(L22)=TRUE," ",'2. Metadata'!B$50)</f>
        <v>degrees Celsius</v>
      </c>
      <c r="N22" s="12">
        <v>0.6</v>
      </c>
      <c r="O22" s="17" t="str">
        <f>IF(ISBLANK(N22)=TRUE," ",'2. Metadata'!B$62)</f>
        <v>milligrams per litre</v>
      </c>
      <c r="P22" s="12">
        <v>17.899999999999999</v>
      </c>
      <c r="Q22" s="17" t="str">
        <f>IF(ISBLANK(P22)=TRUE," ",'2. Metadata'!B$74)</f>
        <v>microSiemens per centimetre</v>
      </c>
      <c r="R22" s="12">
        <v>0.25</v>
      </c>
      <c r="S22" s="17" t="str">
        <f>IF(ISBLANK(R22)=TRUE," ",'2. Metadata'!B$86)</f>
        <v>NTU</v>
      </c>
      <c r="T22" s="12" t="s">
        <v>8</v>
      </c>
      <c r="U22" s="17" t="str">
        <f>IF(ISBLANK(T22)=TRUE," ",'2. Metadata'!B$98)</f>
        <v>CFU per 100 mL</v>
      </c>
      <c r="V22" s="12" t="s">
        <v>8</v>
      </c>
      <c r="W22" s="17" t="str">
        <f>IF(ISBLANK(V22)=TRUE," ",'2. Metadata'!B$110)</f>
        <v>CFU per 100 mL</v>
      </c>
      <c r="X22" s="19" t="s">
        <v>8</v>
      </c>
      <c r="Y22" s="17" t="str">
        <f>IF(ISBLANK(X22)=TRUE," ",'2. Metadata'!B$122)</f>
        <v>CFU per 100 mL</v>
      </c>
      <c r="Z22" s="18">
        <v>0.74</v>
      </c>
      <c r="AA22" s="17" t="str">
        <f>IF(ISBLANK(Z22)=TRUE," ",'2. Metadata'!B$134)</f>
        <v>metres</v>
      </c>
      <c r="AB22" s="18">
        <v>0.44</v>
      </c>
      <c r="AC22" s="17" t="str">
        <f>IF(ISBLANK(AB22)=TRUE," ",'2. Metadata'!B$146)</f>
        <v>metres3 per second</v>
      </c>
      <c r="AD22" s="18" t="s">
        <v>8</v>
      </c>
      <c r="AE22" s="17" t="str">
        <f>IF(ISBLANK(AB22)=TRUE," ",'2. Metadata'!B$158)</f>
        <v>N/A</v>
      </c>
      <c r="AF22" s="3" t="s">
        <v>8</v>
      </c>
      <c r="AG22" s="7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>
      <c r="A23" s="23" t="s">
        <v>40</v>
      </c>
      <c r="B23" s="10" t="s">
        <v>7</v>
      </c>
      <c r="C23" s="2">
        <f>IF(ISBLANK(B23)=TRUE," ", IF(B23='2. Metadata'!B$1,'2. Metadata'!B$5, IF(B23='2. Metadata'!C$1,'2. Metadata'!C$5,IF(B23='2. Metadata'!D$1,'2. Metadata'!D$5, IF(B23='2. Metadata'!E$1,'2. Metadata'!E$5,IF( B23='2. Metadata'!F$1,'2. Metadata'!F$5,IF(B23='2. Metadata'!G$1,'2. Metadata'!G$5,IF(B23='2. Metadata'!H$1,'2. Metadata'!H$5, IF(B23='2. Metadata'!I$1,'2. Metadata'!I$5, IF(B23='2. Metadata'!J$1,'2. Metadata'!J$5, IF(B23='2. Metadata'!K$1,'2. Metadata'!K$5, IF(B23='2. Metadata'!L$1,'2. Metadata'!L$5, IF(B23='2. Metadata'!M$1,'2. Metadata'!M$5, IF(B23='2. Metadata'!N$1,'2. Metadata'!N$5))))))))))))))</f>
        <v>49.5197</v>
      </c>
      <c r="D23" s="11">
        <f>IF(ISBLANK(B23)=TRUE," ", IF(B23='2. Metadata'!B$1,'2. Metadata'!B$6, IF(B23='2. Metadata'!C$1,'2. Metadata'!C$6,IF(B23='2. Metadata'!D$1,'2. Metadata'!D$6, IF(B23='2. Metadata'!E$1,'2. Metadata'!E$6,IF( B23='2. Metadata'!F$1,'2. Metadata'!F$6,IF(B23='2. Metadata'!G$1,'2. Metadata'!G$6,IF(B23='2. Metadata'!H$1,'2. Metadata'!H$6, IF(B23='2. Metadata'!I$1,'2. Metadata'!I$6, IF(B23='2. Metadata'!J$1,'2. Metadata'!J$6, IF(B23='2. Metadata'!K$1,'2. Metadata'!K$6, IF(B23='2. Metadata'!L$1,'2. Metadata'!L$6, IF(B23='2. Metadata'!M$1,'2. Metadata'!M$6, IF(B23='2. Metadata'!N$1,'2. Metadata'!N$6))))))))))))))</f>
        <v>-117.6369</v>
      </c>
      <c r="E23" s="18" t="s">
        <v>8</v>
      </c>
      <c r="F23" s="12" t="s">
        <v>34</v>
      </c>
      <c r="G23" s="13" t="str">
        <f>IF(ISBLANK(F23)=TRUE," ",'2. Metadata'!B$14)</f>
        <v>observation</v>
      </c>
      <c r="H23" s="12">
        <v>14</v>
      </c>
      <c r="I23" s="20" t="str">
        <f>IF(ISBLANK(H23)=TRUE," ",'2. Metadata'!B$26)</f>
        <v>degrees Celsius</v>
      </c>
      <c r="J23" s="12">
        <v>10</v>
      </c>
      <c r="K23" s="20" t="str">
        <f>IF(ISBLANK(J23)=TRUE," ",'2. Metadata'!B$38)</f>
        <v>degrees Celsius</v>
      </c>
      <c r="L23" s="12">
        <v>3</v>
      </c>
      <c r="M23" s="17" t="str">
        <f>IF(ISBLANK(L23)=TRUE," ",'2. Metadata'!B$50)</f>
        <v>degrees Celsius</v>
      </c>
      <c r="N23" s="12" t="s">
        <v>16</v>
      </c>
      <c r="O23" s="17" t="str">
        <f>IF(ISBLANK(N23)=TRUE," ",'2. Metadata'!B$62)</f>
        <v>milligrams per litre</v>
      </c>
      <c r="P23" s="12">
        <v>20</v>
      </c>
      <c r="Q23" s="17" t="str">
        <f>IF(ISBLANK(P23)=TRUE," ",'2. Metadata'!B$74)</f>
        <v>microSiemens per centimetre</v>
      </c>
      <c r="R23" s="12">
        <v>0.25</v>
      </c>
      <c r="S23" s="17" t="str">
        <f>IF(ISBLANK(R23)=TRUE," ",'2. Metadata'!B$86)</f>
        <v>NTU</v>
      </c>
      <c r="T23" s="12" t="s">
        <v>8</v>
      </c>
      <c r="U23" s="17" t="str">
        <f>IF(ISBLANK(T23)=TRUE," ",'2. Metadata'!B$98)</f>
        <v>CFU per 100 mL</v>
      </c>
      <c r="V23" s="12" t="s">
        <v>8</v>
      </c>
      <c r="W23" s="17" t="str">
        <f>IF(ISBLANK(V23)=TRUE," ",'2. Metadata'!B$110)</f>
        <v>CFU per 100 mL</v>
      </c>
      <c r="X23" s="19" t="s">
        <v>8</v>
      </c>
      <c r="Y23" s="17" t="str">
        <f>IF(ISBLANK(X23)=TRUE," ",'2. Metadata'!B$122)</f>
        <v>CFU per 100 mL</v>
      </c>
      <c r="Z23" s="18">
        <v>0.72</v>
      </c>
      <c r="AA23" s="17" t="str">
        <f>IF(ISBLANK(Z23)=TRUE," ",'2. Metadata'!B$134)</f>
        <v>metres</v>
      </c>
      <c r="AB23" s="18">
        <v>0.35499999999999998</v>
      </c>
      <c r="AC23" s="17" t="str">
        <f>IF(ISBLANK(AB23)=TRUE," ",'2. Metadata'!B$146)</f>
        <v>metres3 per second</v>
      </c>
      <c r="AD23" s="18" t="s">
        <v>8</v>
      </c>
      <c r="AE23" s="17" t="str">
        <f>IF(ISBLANK(AB23)=TRUE," ",'2. Metadata'!B$158)</f>
        <v>N/A</v>
      </c>
      <c r="AF23" s="3" t="s">
        <v>8</v>
      </c>
      <c r="AG23" s="7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>
      <c r="A24" s="23" t="s">
        <v>41</v>
      </c>
      <c r="B24" s="10" t="s">
        <v>7</v>
      </c>
      <c r="C24" s="2">
        <f>IF(ISBLANK(B24)=TRUE," ", IF(B24='2. Metadata'!B$1,'2. Metadata'!B$5, IF(B24='2. Metadata'!C$1,'2. Metadata'!C$5,IF(B24='2. Metadata'!D$1,'2. Metadata'!D$5, IF(B24='2. Metadata'!E$1,'2. Metadata'!E$5,IF( B24='2. Metadata'!F$1,'2. Metadata'!F$5,IF(B24='2. Metadata'!G$1,'2. Metadata'!G$5,IF(B24='2. Metadata'!H$1,'2. Metadata'!H$5, IF(B24='2. Metadata'!I$1,'2. Metadata'!I$5, IF(B24='2. Metadata'!J$1,'2. Metadata'!J$5, IF(B24='2. Metadata'!K$1,'2. Metadata'!K$5, IF(B24='2. Metadata'!L$1,'2. Metadata'!L$5, IF(B24='2. Metadata'!M$1,'2. Metadata'!M$5, IF(B24='2. Metadata'!N$1,'2. Metadata'!N$5))))))))))))))</f>
        <v>49.5197</v>
      </c>
      <c r="D24" s="11">
        <f>IF(ISBLANK(B24)=TRUE," ", IF(B24='2. Metadata'!B$1,'2. Metadata'!B$6, IF(B24='2. Metadata'!C$1,'2. Metadata'!C$6,IF(B24='2. Metadata'!D$1,'2. Metadata'!D$6, IF(B24='2. Metadata'!E$1,'2. Metadata'!E$6,IF( B24='2. Metadata'!F$1,'2. Metadata'!F$6,IF(B24='2. Metadata'!G$1,'2. Metadata'!G$6,IF(B24='2. Metadata'!H$1,'2. Metadata'!H$6, IF(B24='2. Metadata'!I$1,'2. Metadata'!I$6, IF(B24='2. Metadata'!J$1,'2. Metadata'!J$6, IF(B24='2. Metadata'!K$1,'2. Metadata'!K$6, IF(B24='2. Metadata'!L$1,'2. Metadata'!L$6, IF(B24='2. Metadata'!M$1,'2. Metadata'!M$6, IF(B24='2. Metadata'!N$1,'2. Metadata'!N$6))))))))))))))</f>
        <v>-117.6369</v>
      </c>
      <c r="E24" s="18" t="s">
        <v>8</v>
      </c>
      <c r="F24" s="12" t="s">
        <v>42</v>
      </c>
      <c r="G24" s="13" t="str">
        <f>IF(ISBLANK(F24)=TRUE," ",'2. Metadata'!B$14)</f>
        <v>observation</v>
      </c>
      <c r="H24" s="12">
        <v>15</v>
      </c>
      <c r="I24" s="20" t="str">
        <f>IF(ISBLANK(H24)=TRUE," ",'2. Metadata'!B$26)</f>
        <v>degrees Celsius</v>
      </c>
      <c r="J24" s="12">
        <v>11</v>
      </c>
      <c r="K24" s="20" t="str">
        <f>IF(ISBLANK(J24)=TRUE," ",'2. Metadata'!B$38)</f>
        <v>degrees Celsius</v>
      </c>
      <c r="L24" s="12">
        <v>3</v>
      </c>
      <c r="M24" s="17" t="str">
        <f>IF(ISBLANK(L24)=TRUE," ",'2. Metadata'!B$50)</f>
        <v>degrees Celsius</v>
      </c>
      <c r="N24" s="12" t="s">
        <v>16</v>
      </c>
      <c r="O24" s="17" t="str">
        <f>IF(ISBLANK(N24)=TRUE," ",'2. Metadata'!B$62)</f>
        <v>milligrams per litre</v>
      </c>
      <c r="P24" s="12">
        <v>33.5</v>
      </c>
      <c r="Q24" s="17" t="str">
        <f>IF(ISBLANK(P24)=TRUE," ",'2. Metadata'!B$74)</f>
        <v>microSiemens per centimetre</v>
      </c>
      <c r="R24" s="12">
        <v>0.15</v>
      </c>
      <c r="S24" s="17" t="str">
        <f>IF(ISBLANK(R24)=TRUE," ",'2. Metadata'!B$86)</f>
        <v>NTU</v>
      </c>
      <c r="T24" s="12" t="s">
        <v>8</v>
      </c>
      <c r="U24" s="17" t="str">
        <f>IF(ISBLANK(T24)=TRUE," ",'2. Metadata'!B$98)</f>
        <v>CFU per 100 mL</v>
      </c>
      <c r="V24" s="12" t="s">
        <v>8</v>
      </c>
      <c r="W24" s="17" t="str">
        <f>IF(ISBLANK(V24)=TRUE," ",'2. Metadata'!B$110)</f>
        <v>CFU per 100 mL</v>
      </c>
      <c r="X24" s="19" t="s">
        <v>8</v>
      </c>
      <c r="Y24" s="17" t="str">
        <f>IF(ISBLANK(X24)=TRUE," ",'2. Metadata'!B$122)</f>
        <v>CFU per 100 mL</v>
      </c>
      <c r="Z24" s="18">
        <v>0.87</v>
      </c>
      <c r="AA24" s="17" t="str">
        <f>IF(ISBLANK(Z24)=TRUE," ",'2. Metadata'!B$134)</f>
        <v>metres</v>
      </c>
      <c r="AB24" s="18">
        <v>1.575</v>
      </c>
      <c r="AC24" s="17" t="str">
        <f>IF(ISBLANK(AB24)=TRUE," ",'2. Metadata'!B$146)</f>
        <v>metres3 per second</v>
      </c>
      <c r="AD24" s="18" t="s">
        <v>8</v>
      </c>
      <c r="AE24" s="17" t="str">
        <f>IF(ISBLANK(AB24)=TRUE," ",'2. Metadata'!B$158)</f>
        <v>N/A</v>
      </c>
      <c r="AF24" s="3" t="s">
        <v>8</v>
      </c>
      <c r="AG24" s="7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>
      <c r="A25" s="23" t="s">
        <v>43</v>
      </c>
      <c r="B25" s="10" t="s">
        <v>7</v>
      </c>
      <c r="C25" s="2">
        <f>IF(ISBLANK(B25)=TRUE," ", IF(B25='2. Metadata'!B$1,'2. Metadata'!B$5, IF(B25='2. Metadata'!C$1,'2. Metadata'!C$5,IF(B25='2. Metadata'!D$1,'2. Metadata'!D$5, IF(B25='2. Metadata'!E$1,'2. Metadata'!E$5,IF( B25='2. Metadata'!F$1,'2. Metadata'!F$5,IF(B25='2. Metadata'!G$1,'2. Metadata'!G$5,IF(B25='2. Metadata'!H$1,'2. Metadata'!H$5, IF(B25='2. Metadata'!I$1,'2. Metadata'!I$5, IF(B25='2. Metadata'!J$1,'2. Metadata'!J$5, IF(B25='2. Metadata'!K$1,'2. Metadata'!K$5, IF(B25='2. Metadata'!L$1,'2. Metadata'!L$5, IF(B25='2. Metadata'!M$1,'2. Metadata'!M$5, IF(B25='2. Metadata'!N$1,'2. Metadata'!N$5))))))))))))))</f>
        <v>49.5197</v>
      </c>
      <c r="D25" s="11">
        <f>IF(ISBLANK(B25)=TRUE," ", IF(B25='2. Metadata'!B$1,'2. Metadata'!B$6, IF(B25='2. Metadata'!C$1,'2. Metadata'!C$6,IF(B25='2. Metadata'!D$1,'2. Metadata'!D$6, IF(B25='2. Metadata'!E$1,'2. Metadata'!E$6,IF( B25='2. Metadata'!F$1,'2. Metadata'!F$6,IF(B25='2. Metadata'!G$1,'2. Metadata'!G$6,IF(B25='2. Metadata'!H$1,'2. Metadata'!H$6, IF(B25='2. Metadata'!I$1,'2. Metadata'!I$6, IF(B25='2. Metadata'!J$1,'2. Metadata'!J$6, IF(B25='2. Metadata'!K$1,'2. Metadata'!K$6, IF(B25='2. Metadata'!L$1,'2. Metadata'!L$6, IF(B25='2. Metadata'!M$1,'2. Metadata'!M$6, IF(B25='2. Metadata'!N$1,'2. Metadata'!N$6))))))))))))))</f>
        <v>-117.6369</v>
      </c>
      <c r="E25" s="18" t="s">
        <v>8</v>
      </c>
      <c r="F25" s="12" t="s">
        <v>22</v>
      </c>
      <c r="G25" s="13" t="str">
        <f>IF(ISBLANK(F25)=TRUE," ",'2. Metadata'!B$14)</f>
        <v>observation</v>
      </c>
      <c r="H25" s="12">
        <v>16</v>
      </c>
      <c r="I25" s="20" t="str">
        <f>IF(ISBLANK(H25)=TRUE," ",'2. Metadata'!B$26)</f>
        <v>degrees Celsius</v>
      </c>
      <c r="J25" s="12">
        <v>11</v>
      </c>
      <c r="K25" s="20" t="str">
        <f>IF(ISBLANK(J25)=TRUE," ",'2. Metadata'!B$38)</f>
        <v>degrees Celsius</v>
      </c>
      <c r="L25" s="12">
        <v>3</v>
      </c>
      <c r="M25" s="17" t="str">
        <f>IF(ISBLANK(L25)=TRUE," ",'2. Metadata'!B$50)</f>
        <v>degrees Celsius</v>
      </c>
      <c r="N25" s="12" t="s">
        <v>16</v>
      </c>
      <c r="O25" s="17" t="str">
        <f>IF(ISBLANK(N25)=TRUE," ",'2. Metadata'!B$62)</f>
        <v>milligrams per litre</v>
      </c>
      <c r="P25" s="12">
        <v>16</v>
      </c>
      <c r="Q25" s="17" t="str">
        <f>IF(ISBLANK(P25)=TRUE," ",'2. Metadata'!B$74)</f>
        <v>microSiemens per centimetre</v>
      </c>
      <c r="R25" s="12">
        <v>0.15</v>
      </c>
      <c r="S25" s="17" t="str">
        <f>IF(ISBLANK(R25)=TRUE," ",'2. Metadata'!B$86)</f>
        <v>NTU</v>
      </c>
      <c r="T25" s="12" t="s">
        <v>8</v>
      </c>
      <c r="U25" s="17" t="str">
        <f>IF(ISBLANK(T25)=TRUE," ",'2. Metadata'!B$98)</f>
        <v>CFU per 100 mL</v>
      </c>
      <c r="V25" s="12" t="s">
        <v>8</v>
      </c>
      <c r="W25" s="17" t="str">
        <f>IF(ISBLANK(V25)=TRUE," ",'2. Metadata'!B$110)</f>
        <v>CFU per 100 mL</v>
      </c>
      <c r="X25" s="19" t="s">
        <v>8</v>
      </c>
      <c r="Y25" s="17" t="str">
        <f>IF(ISBLANK(X25)=TRUE," ",'2. Metadata'!B$122)</f>
        <v>CFU per 100 mL</v>
      </c>
      <c r="Z25" s="18">
        <v>0.87</v>
      </c>
      <c r="AA25" s="17" t="str">
        <f>IF(ISBLANK(Z25)=TRUE," ",'2. Metadata'!B$134)</f>
        <v>metres</v>
      </c>
      <c r="AB25" s="18">
        <v>1.575</v>
      </c>
      <c r="AC25" s="17" t="str">
        <f>IF(ISBLANK(AB25)=TRUE," ",'2. Metadata'!B$146)</f>
        <v>metres3 per second</v>
      </c>
      <c r="AD25" s="18" t="s">
        <v>8</v>
      </c>
      <c r="AE25" s="17" t="str">
        <f>IF(ISBLANK(AB25)=TRUE," ",'2. Metadata'!B$158)</f>
        <v>N/A</v>
      </c>
      <c r="AF25" s="3" t="s">
        <v>8</v>
      </c>
      <c r="AG25" s="7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>
      <c r="A26" s="23" t="s">
        <v>44</v>
      </c>
      <c r="B26" s="10" t="s">
        <v>7</v>
      </c>
      <c r="C26" s="2">
        <f>IF(ISBLANK(B26)=TRUE," ", IF(B26='2. Metadata'!B$1,'2. Metadata'!B$5, IF(B26='2. Metadata'!C$1,'2. Metadata'!C$5,IF(B26='2. Metadata'!D$1,'2. Metadata'!D$5, IF(B26='2. Metadata'!E$1,'2. Metadata'!E$5,IF( B26='2. Metadata'!F$1,'2. Metadata'!F$5,IF(B26='2. Metadata'!G$1,'2. Metadata'!G$5,IF(B26='2. Metadata'!H$1,'2. Metadata'!H$5, IF(B26='2. Metadata'!I$1,'2. Metadata'!I$5, IF(B26='2. Metadata'!J$1,'2. Metadata'!J$5, IF(B26='2. Metadata'!K$1,'2. Metadata'!K$5, IF(B26='2. Metadata'!L$1,'2. Metadata'!L$5, IF(B26='2. Metadata'!M$1,'2. Metadata'!M$5, IF(B26='2. Metadata'!N$1,'2. Metadata'!N$5))))))))))))))</f>
        <v>49.5197</v>
      </c>
      <c r="D26" s="11">
        <f>IF(ISBLANK(B26)=TRUE," ", IF(B26='2. Metadata'!B$1,'2. Metadata'!B$6, IF(B26='2. Metadata'!C$1,'2. Metadata'!C$6,IF(B26='2. Metadata'!D$1,'2. Metadata'!D$6, IF(B26='2. Metadata'!E$1,'2. Metadata'!E$6,IF( B26='2. Metadata'!F$1,'2. Metadata'!F$6,IF(B26='2. Metadata'!G$1,'2. Metadata'!G$6,IF(B26='2. Metadata'!H$1,'2. Metadata'!H$6, IF(B26='2. Metadata'!I$1,'2. Metadata'!I$6, IF(B26='2. Metadata'!J$1,'2. Metadata'!J$6, IF(B26='2. Metadata'!K$1,'2. Metadata'!K$6, IF(B26='2. Metadata'!L$1,'2. Metadata'!L$6, IF(B26='2. Metadata'!M$1,'2. Metadata'!M$6, IF(B26='2. Metadata'!N$1,'2. Metadata'!N$6))))))))))))))</f>
        <v>-117.6369</v>
      </c>
      <c r="E26" s="18" t="s">
        <v>8</v>
      </c>
      <c r="F26" s="12" t="s">
        <v>45</v>
      </c>
      <c r="G26" s="13" t="str">
        <f>IF(ISBLANK(F26)=TRUE," ",'2. Metadata'!B$14)</f>
        <v>observation</v>
      </c>
      <c r="H26" s="12">
        <v>7.5</v>
      </c>
      <c r="I26" s="20" t="str">
        <f>IF(ISBLANK(H26)=TRUE," ",'2. Metadata'!B$26)</f>
        <v>degrees Celsius</v>
      </c>
      <c r="J26" s="12">
        <v>6</v>
      </c>
      <c r="K26" s="20" t="str">
        <f>IF(ISBLANK(J26)=TRUE," ",'2. Metadata'!B$38)</f>
        <v>degrees Celsius</v>
      </c>
      <c r="L26" s="12">
        <v>3</v>
      </c>
      <c r="M26" s="17" t="str">
        <f>IF(ISBLANK(L26)=TRUE," ",'2. Metadata'!B$50)</f>
        <v>degrees Celsius</v>
      </c>
      <c r="N26" s="12" t="s">
        <v>8</v>
      </c>
      <c r="O26" s="17" t="str">
        <f>IF(ISBLANK(N26)=TRUE," ",'2. Metadata'!B$62)</f>
        <v>milligrams per litre</v>
      </c>
      <c r="P26" s="12" t="s">
        <v>8</v>
      </c>
      <c r="Q26" s="17" t="str">
        <f>IF(ISBLANK(P26)=TRUE," ",'2. Metadata'!B$74)</f>
        <v>microSiemens per centimetre</v>
      </c>
      <c r="R26" s="12" t="s">
        <v>8</v>
      </c>
      <c r="S26" s="17" t="str">
        <f>IF(ISBLANK(R26)=TRUE," ",'2. Metadata'!B$86)</f>
        <v>NTU</v>
      </c>
      <c r="T26" s="12" t="s">
        <v>8</v>
      </c>
      <c r="U26" s="17" t="str">
        <f>IF(ISBLANK(T26)=TRUE," ",'2. Metadata'!B$98)</f>
        <v>CFU per 100 mL</v>
      </c>
      <c r="V26" s="12" t="s">
        <v>8</v>
      </c>
      <c r="W26" s="17" t="str">
        <f>IF(ISBLANK(V26)=TRUE," ",'2. Metadata'!B$110)</f>
        <v>CFU per 100 mL</v>
      </c>
      <c r="X26" s="19" t="s">
        <v>8</v>
      </c>
      <c r="Y26" s="17" t="str">
        <f>IF(ISBLANK(X26)=TRUE," ",'2. Metadata'!B$122)</f>
        <v>CFU per 100 mL</v>
      </c>
      <c r="Z26" s="18" t="s">
        <v>8</v>
      </c>
      <c r="AA26" s="17" t="str">
        <f>IF(ISBLANK(Z26)=TRUE," ",'2. Metadata'!B$134)</f>
        <v>metres</v>
      </c>
      <c r="AB26" s="18" t="s">
        <v>8</v>
      </c>
      <c r="AC26" s="17" t="str">
        <f>IF(ISBLANK(AB26)=TRUE," ",'2. Metadata'!B$146)</f>
        <v>metres3 per second</v>
      </c>
      <c r="AD26" s="18" t="s">
        <v>8</v>
      </c>
      <c r="AE26" s="17" t="str">
        <f>IF(ISBLANK(AB26)=TRUE," ",'2. Metadata'!B$158)</f>
        <v>N/A</v>
      </c>
      <c r="AF26" s="3" t="s">
        <v>8</v>
      </c>
      <c r="AG26" s="7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>
      <c r="A27" s="23" t="s">
        <v>46</v>
      </c>
      <c r="B27" s="10" t="s">
        <v>7</v>
      </c>
      <c r="C27" s="2">
        <f>IF(ISBLANK(B27)=TRUE," ", IF(B27='2. Metadata'!B$1,'2. Metadata'!B$5, IF(B27='2. Metadata'!C$1,'2. Metadata'!C$5,IF(B27='2. Metadata'!D$1,'2. Metadata'!D$5, IF(B27='2. Metadata'!E$1,'2. Metadata'!E$5,IF( B27='2. Metadata'!F$1,'2. Metadata'!F$5,IF(B27='2. Metadata'!G$1,'2. Metadata'!G$5,IF(B27='2. Metadata'!H$1,'2. Metadata'!H$5, IF(B27='2. Metadata'!I$1,'2. Metadata'!I$5, IF(B27='2. Metadata'!J$1,'2. Metadata'!J$5, IF(B27='2. Metadata'!K$1,'2. Metadata'!K$5, IF(B27='2. Metadata'!L$1,'2. Metadata'!L$5, IF(B27='2. Metadata'!M$1,'2. Metadata'!M$5, IF(B27='2. Metadata'!N$1,'2. Metadata'!N$5))))))))))))))</f>
        <v>49.5197</v>
      </c>
      <c r="D27" s="11">
        <f>IF(ISBLANK(B27)=TRUE," ", IF(B27='2. Metadata'!B$1,'2. Metadata'!B$6, IF(B27='2. Metadata'!C$1,'2. Metadata'!C$6,IF(B27='2. Metadata'!D$1,'2. Metadata'!D$6, IF(B27='2. Metadata'!E$1,'2. Metadata'!E$6,IF( B27='2. Metadata'!F$1,'2. Metadata'!F$6,IF(B27='2. Metadata'!G$1,'2. Metadata'!G$6,IF(B27='2. Metadata'!H$1,'2. Metadata'!H$6, IF(B27='2. Metadata'!I$1,'2. Metadata'!I$6, IF(B27='2. Metadata'!J$1,'2. Metadata'!J$6, IF(B27='2. Metadata'!K$1,'2. Metadata'!K$6, IF(B27='2. Metadata'!L$1,'2. Metadata'!L$6, IF(B27='2. Metadata'!M$1,'2. Metadata'!M$6, IF(B27='2. Metadata'!N$1,'2. Metadata'!N$6))))))))))))))</f>
        <v>-117.6369</v>
      </c>
      <c r="E27" s="18" t="s">
        <v>8</v>
      </c>
      <c r="F27" s="12" t="s">
        <v>34</v>
      </c>
      <c r="G27" s="13" t="str">
        <f>IF(ISBLANK(F27)=TRUE," ",'2. Metadata'!B$14)</f>
        <v>observation</v>
      </c>
      <c r="H27" s="12">
        <v>16</v>
      </c>
      <c r="I27" s="20" t="str">
        <f>IF(ISBLANK(H27)=TRUE," ",'2. Metadata'!B$26)</f>
        <v>degrees Celsius</v>
      </c>
      <c r="J27" s="12">
        <v>10</v>
      </c>
      <c r="K27" s="20" t="str">
        <f>IF(ISBLANK(J27)=TRUE," ",'2. Metadata'!B$38)</f>
        <v>degrees Celsius</v>
      </c>
      <c r="L27" s="12">
        <v>3</v>
      </c>
      <c r="M27" s="17" t="str">
        <f>IF(ISBLANK(L27)=TRUE," ",'2. Metadata'!B$50)</f>
        <v>degrees Celsius</v>
      </c>
      <c r="N27" s="12">
        <v>0.9</v>
      </c>
      <c r="O27" s="17" t="str">
        <f>IF(ISBLANK(N27)=TRUE," ",'2. Metadata'!B$62)</f>
        <v>milligrams per litre</v>
      </c>
      <c r="P27" s="12">
        <v>13.2</v>
      </c>
      <c r="Q27" s="17" t="str">
        <f>IF(ISBLANK(P27)=TRUE," ",'2. Metadata'!B$74)</f>
        <v>microSiemens per centimetre</v>
      </c>
      <c r="R27" s="12">
        <v>0.25</v>
      </c>
      <c r="S27" s="17" t="str">
        <f>IF(ISBLANK(R27)=TRUE," ",'2. Metadata'!B$86)</f>
        <v>NTU</v>
      </c>
      <c r="T27" s="12" t="s">
        <v>8</v>
      </c>
      <c r="U27" s="17" t="str">
        <f>IF(ISBLANK(T27)=TRUE," ",'2. Metadata'!B$98)</f>
        <v>CFU per 100 mL</v>
      </c>
      <c r="V27" s="12" t="s">
        <v>8</v>
      </c>
      <c r="W27" s="17" t="str">
        <f>IF(ISBLANK(V27)=TRUE," ",'2. Metadata'!B$110)</f>
        <v>CFU per 100 mL</v>
      </c>
      <c r="X27" s="19" t="s">
        <v>8</v>
      </c>
      <c r="Y27" s="17" t="str">
        <f>IF(ISBLANK(X27)=TRUE," ",'2. Metadata'!B$122)</f>
        <v>CFU per 100 mL</v>
      </c>
      <c r="Z27" s="18">
        <v>0.97</v>
      </c>
      <c r="AA27" s="17" t="str">
        <f>IF(ISBLANK(Z27)=TRUE," ",'2. Metadata'!B$134)</f>
        <v>metres</v>
      </c>
      <c r="AB27" s="18">
        <v>3.71</v>
      </c>
      <c r="AC27" s="17" t="str">
        <f>IF(ISBLANK(AB27)=TRUE," ",'2. Metadata'!B$146)</f>
        <v>metres3 per second</v>
      </c>
      <c r="AD27" s="18" t="s">
        <v>8</v>
      </c>
      <c r="AE27" s="17" t="str">
        <f>IF(ISBLANK(AB27)=TRUE," ",'2. Metadata'!B$158)</f>
        <v>N/A</v>
      </c>
      <c r="AF27" s="3" t="s">
        <v>8</v>
      </c>
      <c r="AG27" s="7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>
      <c r="A28" s="23" t="s">
        <v>47</v>
      </c>
      <c r="B28" s="10" t="s">
        <v>7</v>
      </c>
      <c r="C28" s="2">
        <f>IF(ISBLANK(B28)=TRUE," ", IF(B28='2. Metadata'!B$1,'2. Metadata'!B$5, IF(B28='2. Metadata'!C$1,'2. Metadata'!C$5,IF(B28='2. Metadata'!D$1,'2. Metadata'!D$5, IF(B28='2. Metadata'!E$1,'2. Metadata'!E$5,IF( B28='2. Metadata'!F$1,'2. Metadata'!F$5,IF(B28='2. Metadata'!G$1,'2. Metadata'!G$5,IF(B28='2. Metadata'!H$1,'2. Metadata'!H$5, IF(B28='2. Metadata'!I$1,'2. Metadata'!I$5, IF(B28='2. Metadata'!J$1,'2. Metadata'!J$5, IF(B28='2. Metadata'!K$1,'2. Metadata'!K$5, IF(B28='2. Metadata'!L$1,'2. Metadata'!L$5, IF(B28='2. Metadata'!M$1,'2. Metadata'!M$5, IF(B28='2. Metadata'!N$1,'2. Metadata'!N$5))))))))))))))</f>
        <v>49.5197</v>
      </c>
      <c r="D28" s="11">
        <f>IF(ISBLANK(B28)=TRUE," ", IF(B28='2. Metadata'!B$1,'2. Metadata'!B$6, IF(B28='2. Metadata'!C$1,'2. Metadata'!C$6,IF(B28='2. Metadata'!D$1,'2. Metadata'!D$6, IF(B28='2. Metadata'!E$1,'2. Metadata'!E$6,IF( B28='2. Metadata'!F$1,'2. Metadata'!F$6,IF(B28='2. Metadata'!G$1,'2. Metadata'!G$6,IF(B28='2. Metadata'!H$1,'2. Metadata'!H$6, IF(B28='2. Metadata'!I$1,'2. Metadata'!I$6, IF(B28='2. Metadata'!J$1,'2. Metadata'!J$6, IF(B28='2. Metadata'!K$1,'2. Metadata'!K$6, IF(B28='2. Metadata'!L$1,'2. Metadata'!L$6, IF(B28='2. Metadata'!M$1,'2. Metadata'!M$6, IF(B28='2. Metadata'!N$1,'2. Metadata'!N$6))))))))))))))</f>
        <v>-117.6369</v>
      </c>
      <c r="E28" s="18" t="s">
        <v>8</v>
      </c>
      <c r="F28" s="12" t="s">
        <v>30</v>
      </c>
      <c r="G28" s="13" t="str">
        <f>IF(ISBLANK(F28)=TRUE," ",'2. Metadata'!B$14)</f>
        <v>observation</v>
      </c>
      <c r="H28" s="12">
        <v>8</v>
      </c>
      <c r="I28" s="20" t="str">
        <f>IF(ISBLANK(H28)=TRUE," ",'2. Metadata'!B$26)</f>
        <v>degrees Celsius</v>
      </c>
      <c r="J28" s="12">
        <v>5</v>
      </c>
      <c r="K28" s="20" t="str">
        <f>IF(ISBLANK(J28)=TRUE," ",'2. Metadata'!B$38)</f>
        <v>degrees Celsius</v>
      </c>
      <c r="L28" s="12">
        <v>3</v>
      </c>
      <c r="M28" s="17" t="str">
        <f>IF(ISBLANK(L28)=TRUE," ",'2. Metadata'!B$50)</f>
        <v>degrees Celsius</v>
      </c>
      <c r="N28" s="12">
        <v>1.8</v>
      </c>
      <c r="O28" s="17" t="str">
        <f>IF(ISBLANK(N28)=TRUE," ",'2. Metadata'!B$62)</f>
        <v>milligrams per litre</v>
      </c>
      <c r="P28" s="12">
        <v>12.6</v>
      </c>
      <c r="Q28" s="17" t="str">
        <f>IF(ISBLANK(P28)=TRUE," ",'2. Metadata'!B$74)</f>
        <v>microSiemens per centimetre</v>
      </c>
      <c r="R28" s="12">
        <v>0.4</v>
      </c>
      <c r="S28" s="17" t="str">
        <f>IF(ISBLANK(R28)=TRUE," ",'2. Metadata'!B$86)</f>
        <v>NTU</v>
      </c>
      <c r="T28" s="12" t="s">
        <v>8</v>
      </c>
      <c r="U28" s="17" t="str">
        <f>IF(ISBLANK(T28)=TRUE," ",'2. Metadata'!B$98)</f>
        <v>CFU per 100 mL</v>
      </c>
      <c r="V28" s="12" t="s">
        <v>8</v>
      </c>
      <c r="W28" s="17" t="str">
        <f>IF(ISBLANK(V28)=TRUE," ",'2. Metadata'!B$110)</f>
        <v>CFU per 100 mL</v>
      </c>
      <c r="X28" s="19" t="s">
        <v>8</v>
      </c>
      <c r="Y28" s="17" t="str">
        <f>IF(ISBLANK(X28)=TRUE," ",'2. Metadata'!B$122)</f>
        <v>CFU per 100 mL</v>
      </c>
      <c r="Z28" s="18">
        <v>1.1200000000000001</v>
      </c>
      <c r="AA28" s="17" t="str">
        <f>IF(ISBLANK(Z28)=TRUE," ",'2. Metadata'!B$134)</f>
        <v>metres</v>
      </c>
      <c r="AB28" s="18">
        <v>5.282</v>
      </c>
      <c r="AC28" s="17" t="str">
        <f>IF(ISBLANK(AB28)=TRUE," ",'2. Metadata'!B$146)</f>
        <v>metres3 per second</v>
      </c>
      <c r="AD28" s="18" t="s">
        <v>8</v>
      </c>
      <c r="AE28" s="17" t="str">
        <f>IF(ISBLANK(AB28)=TRUE," ",'2. Metadata'!B$158)</f>
        <v>N/A</v>
      </c>
      <c r="AF28" s="3" t="s">
        <v>8</v>
      </c>
      <c r="AG28" s="7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>
      <c r="A29" s="23" t="s">
        <v>48</v>
      </c>
      <c r="B29" s="10" t="s">
        <v>7</v>
      </c>
      <c r="C29" s="2">
        <f>IF(ISBLANK(B29)=TRUE," ", IF(B29='2. Metadata'!B$1,'2. Metadata'!B$5, IF(B29='2. Metadata'!C$1,'2. Metadata'!C$5,IF(B29='2. Metadata'!D$1,'2. Metadata'!D$5, IF(B29='2. Metadata'!E$1,'2. Metadata'!E$5,IF( B29='2. Metadata'!F$1,'2. Metadata'!F$5,IF(B29='2. Metadata'!G$1,'2. Metadata'!G$5,IF(B29='2. Metadata'!H$1,'2. Metadata'!H$5, IF(B29='2. Metadata'!I$1,'2. Metadata'!I$5, IF(B29='2. Metadata'!J$1,'2. Metadata'!J$5, IF(B29='2. Metadata'!K$1,'2. Metadata'!K$5, IF(B29='2. Metadata'!L$1,'2. Metadata'!L$5, IF(B29='2. Metadata'!M$1,'2. Metadata'!M$5, IF(B29='2. Metadata'!N$1,'2. Metadata'!N$5))))))))))))))</f>
        <v>49.5197</v>
      </c>
      <c r="D29" s="11">
        <f>IF(ISBLANK(B29)=TRUE," ", IF(B29='2. Metadata'!B$1,'2. Metadata'!B$6, IF(B29='2. Metadata'!C$1,'2. Metadata'!C$6,IF(B29='2. Metadata'!D$1,'2. Metadata'!D$6, IF(B29='2. Metadata'!E$1,'2. Metadata'!E$6,IF( B29='2. Metadata'!F$1,'2. Metadata'!F$6,IF(B29='2. Metadata'!G$1,'2. Metadata'!G$6,IF(B29='2. Metadata'!H$1,'2. Metadata'!H$6, IF(B29='2. Metadata'!I$1,'2. Metadata'!I$6, IF(B29='2. Metadata'!J$1,'2. Metadata'!J$6, IF(B29='2. Metadata'!K$1,'2. Metadata'!K$6, IF(B29='2. Metadata'!L$1,'2. Metadata'!L$6, IF(B29='2. Metadata'!M$1,'2. Metadata'!M$6, IF(B29='2. Metadata'!N$1,'2. Metadata'!N$6))))))))))))))</f>
        <v>-117.6369</v>
      </c>
      <c r="E29" s="18" t="s">
        <v>8</v>
      </c>
      <c r="F29" s="12" t="s">
        <v>34</v>
      </c>
      <c r="G29" s="13" t="str">
        <f>IF(ISBLANK(F29)=TRUE," ",'2. Metadata'!B$14)</f>
        <v>observation</v>
      </c>
      <c r="H29" s="12">
        <v>19</v>
      </c>
      <c r="I29" s="20" t="str">
        <f>IF(ISBLANK(H29)=TRUE," ",'2. Metadata'!B$26)</f>
        <v>degrees Celsius</v>
      </c>
      <c r="J29" s="12">
        <v>12</v>
      </c>
      <c r="K29" s="20" t="str">
        <f>IF(ISBLANK(J29)=TRUE," ",'2. Metadata'!B$38)</f>
        <v>degrees Celsius</v>
      </c>
      <c r="L29" s="12">
        <v>2</v>
      </c>
      <c r="M29" s="17" t="str">
        <f>IF(ISBLANK(L29)=TRUE," ",'2. Metadata'!B$50)</f>
        <v>degrees Celsius</v>
      </c>
      <c r="N29" s="12" t="s">
        <v>16</v>
      </c>
      <c r="O29" s="17" t="str">
        <f>IF(ISBLANK(N29)=TRUE," ",'2. Metadata'!B$62)</f>
        <v>milligrams per litre</v>
      </c>
      <c r="P29" s="12">
        <v>12.6</v>
      </c>
      <c r="Q29" s="17" t="str">
        <f>IF(ISBLANK(P29)=TRUE," ",'2. Metadata'!B$74)</f>
        <v>microSiemens per centimetre</v>
      </c>
      <c r="R29" s="12">
        <v>0.45</v>
      </c>
      <c r="S29" s="17" t="str">
        <f>IF(ISBLANK(R29)=TRUE," ",'2. Metadata'!B$86)</f>
        <v>NTU</v>
      </c>
      <c r="T29" s="12" t="s">
        <v>8</v>
      </c>
      <c r="U29" s="17" t="str">
        <f>IF(ISBLANK(T29)=TRUE," ",'2. Metadata'!B$98)</f>
        <v>CFU per 100 mL</v>
      </c>
      <c r="V29" s="12" t="s">
        <v>8</v>
      </c>
      <c r="W29" s="17" t="str">
        <f>IF(ISBLANK(V29)=TRUE," ",'2. Metadata'!B$110)</f>
        <v>CFU per 100 mL</v>
      </c>
      <c r="X29" s="19" t="s">
        <v>8</v>
      </c>
      <c r="Y29" s="17" t="str">
        <f>IF(ISBLANK(X29)=TRUE," ",'2. Metadata'!B$122)</f>
        <v>CFU per 100 mL</v>
      </c>
      <c r="Z29" s="18">
        <v>1</v>
      </c>
      <c r="AA29" s="17" t="str">
        <f>IF(ISBLANK(Z29)=TRUE," ",'2. Metadata'!B$134)</f>
        <v>metres</v>
      </c>
      <c r="AB29" s="18">
        <v>4.7160000000000002</v>
      </c>
      <c r="AC29" s="17" t="str">
        <f>IF(ISBLANK(AB29)=TRUE," ",'2. Metadata'!B$146)</f>
        <v>metres3 per second</v>
      </c>
      <c r="AD29" s="18" t="s">
        <v>8</v>
      </c>
      <c r="AE29" s="17" t="str">
        <f>IF(ISBLANK(AB29)=TRUE," ",'2. Metadata'!B$158)</f>
        <v>N/A</v>
      </c>
      <c r="AF29" s="3" t="s">
        <v>8</v>
      </c>
      <c r="AG29" s="7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>
      <c r="A30" s="23" t="s">
        <v>49</v>
      </c>
      <c r="B30" s="10" t="s">
        <v>7</v>
      </c>
      <c r="C30" s="2">
        <f>IF(ISBLANK(B30)=TRUE," ", IF(B30='2. Metadata'!B$1,'2. Metadata'!B$5, IF(B30='2. Metadata'!C$1,'2. Metadata'!C$5,IF(B30='2. Metadata'!D$1,'2. Metadata'!D$5, IF(B30='2. Metadata'!E$1,'2. Metadata'!E$5,IF( B30='2. Metadata'!F$1,'2. Metadata'!F$5,IF(B30='2. Metadata'!G$1,'2. Metadata'!G$5,IF(B30='2. Metadata'!H$1,'2. Metadata'!H$5, IF(B30='2. Metadata'!I$1,'2. Metadata'!I$5, IF(B30='2. Metadata'!J$1,'2. Metadata'!J$5, IF(B30='2. Metadata'!K$1,'2. Metadata'!K$5, IF(B30='2. Metadata'!L$1,'2. Metadata'!L$5, IF(B30='2. Metadata'!M$1,'2. Metadata'!M$5, IF(B30='2. Metadata'!N$1,'2. Metadata'!N$5))))))))))))))</f>
        <v>49.5197</v>
      </c>
      <c r="D30" s="11">
        <f>IF(ISBLANK(B30)=TRUE," ", IF(B30='2. Metadata'!B$1,'2. Metadata'!B$6, IF(B30='2. Metadata'!C$1,'2. Metadata'!C$6,IF(B30='2. Metadata'!D$1,'2. Metadata'!D$6, IF(B30='2. Metadata'!E$1,'2. Metadata'!E$6,IF( B30='2. Metadata'!F$1,'2. Metadata'!F$6,IF(B30='2. Metadata'!G$1,'2. Metadata'!G$6,IF(B30='2. Metadata'!H$1,'2. Metadata'!H$6, IF(B30='2. Metadata'!I$1,'2. Metadata'!I$6, IF(B30='2. Metadata'!J$1,'2. Metadata'!J$6, IF(B30='2. Metadata'!K$1,'2. Metadata'!K$6, IF(B30='2. Metadata'!L$1,'2. Metadata'!L$6, IF(B30='2. Metadata'!M$1,'2. Metadata'!M$6, IF(B30='2. Metadata'!N$1,'2. Metadata'!N$6))))))))))))))</f>
        <v>-117.6369</v>
      </c>
      <c r="E30" s="18" t="s">
        <v>8</v>
      </c>
      <c r="F30" s="12" t="s">
        <v>30</v>
      </c>
      <c r="G30" s="13" t="str">
        <f>IF(ISBLANK(F30)=TRUE," ",'2. Metadata'!B$14)</f>
        <v>observation</v>
      </c>
      <c r="H30" s="12">
        <v>13</v>
      </c>
      <c r="I30" s="20" t="str">
        <f>IF(ISBLANK(H30)=TRUE," ",'2. Metadata'!B$26)</f>
        <v>degrees Celsius</v>
      </c>
      <c r="J30" s="12">
        <v>10</v>
      </c>
      <c r="K30" s="20" t="str">
        <f>IF(ISBLANK(J30)=TRUE," ",'2. Metadata'!B$38)</f>
        <v>degrees Celsius</v>
      </c>
      <c r="L30" s="12">
        <v>5</v>
      </c>
      <c r="M30" s="17" t="str">
        <f>IF(ISBLANK(L30)=TRUE," ",'2. Metadata'!B$50)</f>
        <v>degrees Celsius</v>
      </c>
      <c r="N30" s="12">
        <v>0.9</v>
      </c>
      <c r="O30" s="17" t="str">
        <f>IF(ISBLANK(N30)=TRUE," ",'2. Metadata'!B$62)</f>
        <v>milligrams per litre</v>
      </c>
      <c r="P30" s="12">
        <v>11.9</v>
      </c>
      <c r="Q30" s="17" t="str">
        <f>IF(ISBLANK(P30)=TRUE," ",'2. Metadata'!B$74)</f>
        <v>microSiemens per centimetre</v>
      </c>
      <c r="R30" s="12">
        <v>0.5</v>
      </c>
      <c r="S30" s="17" t="str">
        <f>IF(ISBLANK(R30)=TRUE," ",'2. Metadata'!B$86)</f>
        <v>NTU</v>
      </c>
      <c r="T30" s="12" t="s">
        <v>8</v>
      </c>
      <c r="U30" s="17" t="str">
        <f>IF(ISBLANK(T30)=TRUE," ",'2. Metadata'!B$98)</f>
        <v>CFU per 100 mL</v>
      </c>
      <c r="V30" s="12" t="s">
        <v>8</v>
      </c>
      <c r="W30" s="17" t="str">
        <f>IF(ISBLANK(V30)=TRUE," ",'2. Metadata'!B$110)</f>
        <v>CFU per 100 mL</v>
      </c>
      <c r="X30" s="19" t="s">
        <v>8</v>
      </c>
      <c r="Y30" s="17" t="str">
        <f>IF(ISBLANK(X30)=TRUE," ",'2. Metadata'!B$122)</f>
        <v>CFU per 100 mL</v>
      </c>
      <c r="Z30" s="18">
        <v>1.08</v>
      </c>
      <c r="AA30" s="17" t="str">
        <f>IF(ISBLANK(Z30)=TRUE," ",'2. Metadata'!B$134)</f>
        <v>metres</v>
      </c>
      <c r="AB30" s="18">
        <v>5.093</v>
      </c>
      <c r="AC30" s="17" t="str">
        <f>IF(ISBLANK(AB30)=TRUE," ",'2. Metadata'!B$146)</f>
        <v>metres3 per second</v>
      </c>
      <c r="AD30" s="18" t="s">
        <v>8</v>
      </c>
      <c r="AE30" s="17" t="str">
        <f>IF(ISBLANK(AB30)=TRUE," ",'2. Metadata'!B$158)</f>
        <v>N/A</v>
      </c>
      <c r="AF30" s="3" t="s">
        <v>8</v>
      </c>
      <c r="AG30" s="7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>
      <c r="A31" s="23" t="s">
        <v>50</v>
      </c>
      <c r="B31" s="10" t="s">
        <v>7</v>
      </c>
      <c r="C31" s="2">
        <f>IF(ISBLANK(B31)=TRUE," ", IF(B31='2. Metadata'!B$1,'2. Metadata'!B$5, IF(B31='2. Metadata'!C$1,'2. Metadata'!C$5,IF(B31='2. Metadata'!D$1,'2. Metadata'!D$5, IF(B31='2. Metadata'!E$1,'2. Metadata'!E$5,IF( B31='2. Metadata'!F$1,'2. Metadata'!F$5,IF(B31='2. Metadata'!G$1,'2. Metadata'!G$5,IF(B31='2. Metadata'!H$1,'2. Metadata'!H$5, IF(B31='2. Metadata'!I$1,'2. Metadata'!I$5, IF(B31='2. Metadata'!J$1,'2. Metadata'!J$5, IF(B31='2. Metadata'!K$1,'2. Metadata'!K$5, IF(B31='2. Metadata'!L$1,'2. Metadata'!L$5, IF(B31='2. Metadata'!M$1,'2. Metadata'!M$5, IF(B31='2. Metadata'!N$1,'2. Metadata'!N$5))))))))))))))</f>
        <v>49.5197</v>
      </c>
      <c r="D31" s="11">
        <f>IF(ISBLANK(B31)=TRUE," ", IF(B31='2. Metadata'!B$1,'2. Metadata'!B$6, IF(B31='2. Metadata'!C$1,'2. Metadata'!C$6,IF(B31='2. Metadata'!D$1,'2. Metadata'!D$6, IF(B31='2. Metadata'!E$1,'2. Metadata'!E$6,IF( B31='2. Metadata'!F$1,'2. Metadata'!F$6,IF(B31='2. Metadata'!G$1,'2. Metadata'!G$6,IF(B31='2. Metadata'!H$1,'2. Metadata'!H$6, IF(B31='2. Metadata'!I$1,'2. Metadata'!I$6, IF(B31='2. Metadata'!J$1,'2. Metadata'!J$6, IF(B31='2. Metadata'!K$1,'2. Metadata'!K$6, IF(B31='2. Metadata'!L$1,'2. Metadata'!L$6, IF(B31='2. Metadata'!M$1,'2. Metadata'!M$6, IF(B31='2. Metadata'!N$1,'2. Metadata'!N$6))))))))))))))</f>
        <v>-117.6369</v>
      </c>
      <c r="E31" s="18" t="s">
        <v>8</v>
      </c>
      <c r="F31" s="12" t="s">
        <v>42</v>
      </c>
      <c r="G31" s="13" t="str">
        <f>IF(ISBLANK(F31)=TRUE," ",'2. Metadata'!B$14)</f>
        <v>observation</v>
      </c>
      <c r="H31" s="12">
        <v>11</v>
      </c>
      <c r="I31" s="20" t="str">
        <f>IF(ISBLANK(H31)=TRUE," ",'2. Metadata'!B$26)</f>
        <v>degrees Celsius</v>
      </c>
      <c r="J31" s="12">
        <v>10</v>
      </c>
      <c r="K31" s="20" t="str">
        <f>IF(ISBLANK(J31)=TRUE," ",'2. Metadata'!B$38)</f>
        <v>degrees Celsius</v>
      </c>
      <c r="L31" s="12">
        <v>5</v>
      </c>
      <c r="M31" s="17" t="str">
        <f>IF(ISBLANK(L31)=TRUE," ",'2. Metadata'!B$50)</f>
        <v>degrees Celsius</v>
      </c>
      <c r="N31" s="12" t="s">
        <v>8</v>
      </c>
      <c r="O31" s="17" t="str">
        <f>IF(ISBLANK(N31)=TRUE," ",'2. Metadata'!B$62)</f>
        <v>milligrams per litre</v>
      </c>
      <c r="P31" s="12" t="s">
        <v>8</v>
      </c>
      <c r="Q31" s="17" t="str">
        <f>IF(ISBLANK(P31)=TRUE," ",'2. Metadata'!B$74)</f>
        <v>microSiemens per centimetre</v>
      </c>
      <c r="R31" s="12" t="s">
        <v>8</v>
      </c>
      <c r="S31" s="17" t="str">
        <f>IF(ISBLANK(R31)=TRUE," ",'2. Metadata'!B$86)</f>
        <v>NTU</v>
      </c>
      <c r="T31" s="12" t="s">
        <v>8</v>
      </c>
      <c r="U31" s="17" t="str">
        <f>IF(ISBLANK(T31)=TRUE," ",'2. Metadata'!B$98)</f>
        <v>CFU per 100 mL</v>
      </c>
      <c r="V31" s="12" t="s">
        <v>8</v>
      </c>
      <c r="W31" s="17" t="str">
        <f>IF(ISBLANK(V31)=TRUE," ",'2. Metadata'!B$110)</f>
        <v>CFU per 100 mL</v>
      </c>
      <c r="X31" s="19" t="s">
        <v>8</v>
      </c>
      <c r="Y31" s="17" t="str">
        <f>IF(ISBLANK(X31)=TRUE," ",'2. Metadata'!B$122)</f>
        <v>CFU per 100 mL</v>
      </c>
      <c r="Z31" s="18">
        <v>0.92</v>
      </c>
      <c r="AA31" s="17" t="str">
        <f>IF(ISBLANK(Z31)=TRUE," ",'2. Metadata'!B$134)</f>
        <v>metres</v>
      </c>
      <c r="AB31" s="18">
        <v>4.3390000000000004</v>
      </c>
      <c r="AC31" s="17" t="str">
        <f>IF(ISBLANK(AB31)=TRUE," ",'2. Metadata'!B$146)</f>
        <v>metres3 per second</v>
      </c>
      <c r="AD31" s="18" t="s">
        <v>8</v>
      </c>
      <c r="AE31" s="17" t="str">
        <f>IF(ISBLANK(AB31)=TRUE," ",'2. Metadata'!B$158)</f>
        <v>N/A</v>
      </c>
      <c r="AF31" s="3" t="s">
        <v>8</v>
      </c>
      <c r="AG31" s="7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>
      <c r="A32" s="23" t="s">
        <v>51</v>
      </c>
      <c r="B32" s="10" t="s">
        <v>7</v>
      </c>
      <c r="C32" s="2">
        <f>IF(ISBLANK(B32)=TRUE," ", IF(B32='2. Metadata'!B$1,'2. Metadata'!B$5, IF(B32='2. Metadata'!C$1,'2. Metadata'!C$5,IF(B32='2. Metadata'!D$1,'2. Metadata'!D$5, IF(B32='2. Metadata'!E$1,'2. Metadata'!E$5,IF( B32='2. Metadata'!F$1,'2. Metadata'!F$5,IF(B32='2. Metadata'!G$1,'2. Metadata'!G$5,IF(B32='2. Metadata'!H$1,'2. Metadata'!H$5, IF(B32='2. Metadata'!I$1,'2. Metadata'!I$5, IF(B32='2. Metadata'!J$1,'2. Metadata'!J$5, IF(B32='2. Metadata'!K$1,'2. Metadata'!K$5, IF(B32='2. Metadata'!L$1,'2. Metadata'!L$5, IF(B32='2. Metadata'!M$1,'2. Metadata'!M$5, IF(B32='2. Metadata'!N$1,'2. Metadata'!N$5))))))))))))))</f>
        <v>49.5197</v>
      </c>
      <c r="D32" s="11">
        <f>IF(ISBLANK(B32)=TRUE," ", IF(B32='2. Metadata'!B$1,'2. Metadata'!B$6, IF(B32='2. Metadata'!C$1,'2. Metadata'!C$6,IF(B32='2. Metadata'!D$1,'2. Metadata'!D$6, IF(B32='2. Metadata'!E$1,'2. Metadata'!E$6,IF( B32='2. Metadata'!F$1,'2. Metadata'!F$6,IF(B32='2. Metadata'!G$1,'2. Metadata'!G$6,IF(B32='2. Metadata'!H$1,'2. Metadata'!H$6, IF(B32='2. Metadata'!I$1,'2. Metadata'!I$6, IF(B32='2. Metadata'!J$1,'2. Metadata'!J$6, IF(B32='2. Metadata'!K$1,'2. Metadata'!K$6, IF(B32='2. Metadata'!L$1,'2. Metadata'!L$6, IF(B32='2. Metadata'!M$1,'2. Metadata'!M$6, IF(B32='2. Metadata'!N$1,'2. Metadata'!N$6))))))))))))))</f>
        <v>-117.6369</v>
      </c>
      <c r="E32" s="18" t="s">
        <v>8</v>
      </c>
      <c r="F32" s="12" t="s">
        <v>45</v>
      </c>
      <c r="G32" s="13" t="str">
        <f>IF(ISBLANK(F32)=TRUE," ",'2. Metadata'!B$14)</f>
        <v>observation</v>
      </c>
      <c r="H32" s="12">
        <v>14</v>
      </c>
      <c r="I32" s="20" t="str">
        <f>IF(ISBLANK(H32)=TRUE," ",'2. Metadata'!B$26)</f>
        <v>degrees Celsius</v>
      </c>
      <c r="J32" s="12">
        <v>11</v>
      </c>
      <c r="K32" s="20" t="str">
        <f>IF(ISBLANK(J32)=TRUE," ",'2. Metadata'!B$38)</f>
        <v>degrees Celsius</v>
      </c>
      <c r="L32" s="12">
        <v>2</v>
      </c>
      <c r="M32" s="17" t="str">
        <f>IF(ISBLANK(L32)=TRUE," ",'2. Metadata'!B$50)</f>
        <v>degrees Celsius</v>
      </c>
      <c r="N32" s="12" t="s">
        <v>16</v>
      </c>
      <c r="O32" s="17" t="str">
        <f>IF(ISBLANK(N32)=TRUE," ",'2. Metadata'!B$62)</f>
        <v>milligrams per litre</v>
      </c>
      <c r="P32" s="12">
        <v>12.6</v>
      </c>
      <c r="Q32" s="17" t="str">
        <f>IF(ISBLANK(P32)=TRUE," ",'2. Metadata'!B$74)</f>
        <v>microSiemens per centimetre</v>
      </c>
      <c r="R32" s="12">
        <v>0.35</v>
      </c>
      <c r="S32" s="17" t="str">
        <f>IF(ISBLANK(R32)=TRUE," ",'2. Metadata'!B$86)</f>
        <v>NTU</v>
      </c>
      <c r="T32" s="12" t="s">
        <v>8</v>
      </c>
      <c r="U32" s="17" t="str">
        <f>IF(ISBLANK(T32)=TRUE," ",'2. Metadata'!B$98)</f>
        <v>CFU per 100 mL</v>
      </c>
      <c r="V32" s="12" t="s">
        <v>8</v>
      </c>
      <c r="W32" s="17" t="str">
        <f>IF(ISBLANK(V32)=TRUE," ",'2. Metadata'!B$110)</f>
        <v>CFU per 100 mL</v>
      </c>
      <c r="X32" s="19" t="s">
        <v>8</v>
      </c>
      <c r="Y32" s="17" t="str">
        <f>IF(ISBLANK(X32)=TRUE," ",'2. Metadata'!B$122)</f>
        <v>CFU per 100 mL</v>
      </c>
      <c r="Z32" s="18">
        <v>0.9</v>
      </c>
      <c r="AA32" s="17" t="str">
        <f>IF(ISBLANK(Z32)=TRUE," ",'2. Metadata'!B$134)</f>
        <v>metres</v>
      </c>
      <c r="AB32" s="18">
        <v>2.0569999999999999</v>
      </c>
      <c r="AC32" s="17" t="str">
        <f>IF(ISBLANK(AB32)=TRUE," ",'2. Metadata'!B$146)</f>
        <v>metres3 per second</v>
      </c>
      <c r="AD32" s="18" t="s">
        <v>8</v>
      </c>
      <c r="AE32" s="17" t="str">
        <f>IF(ISBLANK(AB32)=TRUE," ",'2. Metadata'!B$158)</f>
        <v>N/A</v>
      </c>
      <c r="AF32" s="3" t="s">
        <v>8</v>
      </c>
      <c r="AG32" s="7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>
      <c r="A33" s="23" t="s">
        <v>52</v>
      </c>
      <c r="B33" s="10" t="s">
        <v>7</v>
      </c>
      <c r="C33" s="2">
        <f>IF(ISBLANK(B33)=TRUE," ", IF(B33='2. Metadata'!B$1,'2. Metadata'!B$5, IF(B33='2. Metadata'!C$1,'2. Metadata'!C$5,IF(B33='2. Metadata'!D$1,'2. Metadata'!D$5, IF(B33='2. Metadata'!E$1,'2. Metadata'!E$5,IF( B33='2. Metadata'!F$1,'2. Metadata'!F$5,IF(B33='2. Metadata'!G$1,'2. Metadata'!G$5,IF(B33='2. Metadata'!H$1,'2. Metadata'!H$5, IF(B33='2. Metadata'!I$1,'2. Metadata'!I$5, IF(B33='2. Metadata'!J$1,'2. Metadata'!J$5, IF(B33='2. Metadata'!K$1,'2. Metadata'!K$5, IF(B33='2. Metadata'!L$1,'2. Metadata'!L$5, IF(B33='2. Metadata'!M$1,'2. Metadata'!M$5, IF(B33='2. Metadata'!N$1,'2. Metadata'!N$5))))))))))))))</f>
        <v>49.5197</v>
      </c>
      <c r="D33" s="11">
        <f>IF(ISBLANK(B33)=TRUE," ", IF(B33='2. Metadata'!B$1,'2. Metadata'!B$6, IF(B33='2. Metadata'!C$1,'2. Metadata'!C$6,IF(B33='2. Metadata'!D$1,'2. Metadata'!D$6, IF(B33='2. Metadata'!E$1,'2. Metadata'!E$6,IF( B33='2. Metadata'!F$1,'2. Metadata'!F$6,IF(B33='2. Metadata'!G$1,'2. Metadata'!G$6,IF(B33='2. Metadata'!H$1,'2. Metadata'!H$6, IF(B33='2. Metadata'!I$1,'2. Metadata'!I$6, IF(B33='2. Metadata'!J$1,'2. Metadata'!J$6, IF(B33='2. Metadata'!K$1,'2. Metadata'!K$6, IF(B33='2. Metadata'!L$1,'2. Metadata'!L$6, IF(B33='2. Metadata'!M$1,'2. Metadata'!M$6, IF(B33='2. Metadata'!N$1,'2. Metadata'!N$6))))))))))))))</f>
        <v>-117.6369</v>
      </c>
      <c r="E33" s="18" t="s">
        <v>8</v>
      </c>
      <c r="F33" s="12" t="s">
        <v>53</v>
      </c>
      <c r="G33" s="13" t="str">
        <f>IF(ISBLANK(F33)=TRUE," ",'2. Metadata'!B$14)</f>
        <v>observation</v>
      </c>
      <c r="H33" s="12" t="s">
        <v>8</v>
      </c>
      <c r="I33" s="20" t="str">
        <f>IF(ISBLANK(H33)=TRUE," ",'2. Metadata'!B$26)</f>
        <v>degrees Celsius</v>
      </c>
      <c r="J33" s="12" t="s">
        <v>8</v>
      </c>
      <c r="K33" s="20" t="str">
        <f>IF(ISBLANK(J33)=TRUE," ",'2. Metadata'!B$38)</f>
        <v>degrees Celsius</v>
      </c>
      <c r="L33" s="12" t="s">
        <v>8</v>
      </c>
      <c r="M33" s="17" t="str">
        <f>IF(ISBLANK(L33)=TRUE," ",'2. Metadata'!B$50)</f>
        <v>degrees Celsius</v>
      </c>
      <c r="N33" s="12" t="s">
        <v>8</v>
      </c>
      <c r="O33" s="17" t="str">
        <f>IF(ISBLANK(N33)=TRUE," ",'2. Metadata'!B$62)</f>
        <v>milligrams per litre</v>
      </c>
      <c r="P33" s="12" t="s">
        <v>8</v>
      </c>
      <c r="Q33" s="17" t="str">
        <f>IF(ISBLANK(P33)=TRUE," ",'2. Metadata'!B$74)</f>
        <v>microSiemens per centimetre</v>
      </c>
      <c r="R33" s="12" t="s">
        <v>8</v>
      </c>
      <c r="S33" s="17" t="str">
        <f>IF(ISBLANK(R33)=TRUE," ",'2. Metadata'!B$86)</f>
        <v>NTU</v>
      </c>
      <c r="T33" s="12" t="s">
        <v>8</v>
      </c>
      <c r="U33" s="17" t="str">
        <f>IF(ISBLANK(T33)=TRUE," ",'2. Metadata'!B$98)</f>
        <v>CFU per 100 mL</v>
      </c>
      <c r="V33" s="12" t="s">
        <v>8</v>
      </c>
      <c r="W33" s="17" t="str">
        <f>IF(ISBLANK(V33)=TRUE," ",'2. Metadata'!B$110)</f>
        <v>CFU per 100 mL</v>
      </c>
      <c r="X33" s="19" t="s">
        <v>8</v>
      </c>
      <c r="Y33" s="17" t="str">
        <f>IF(ISBLANK(X33)=TRUE," ",'2. Metadata'!B$122)</f>
        <v>CFU per 100 mL</v>
      </c>
      <c r="Z33" s="18" t="s">
        <v>8</v>
      </c>
      <c r="AA33" s="17" t="str">
        <f>IF(ISBLANK(Z33)=TRUE," ",'2. Metadata'!B$134)</f>
        <v>metres</v>
      </c>
      <c r="AB33" s="18" t="s">
        <v>8</v>
      </c>
      <c r="AC33" s="17" t="str">
        <f>IF(ISBLANK(AB33)=TRUE," ",'2. Metadata'!B$146)</f>
        <v>metres3 per second</v>
      </c>
      <c r="AD33" s="18" t="s">
        <v>8</v>
      </c>
      <c r="AE33" s="17" t="str">
        <f>IF(ISBLANK(AB33)=TRUE," ",'2. Metadata'!B$158)</f>
        <v>N/A</v>
      </c>
      <c r="AF33" s="3" t="s">
        <v>8</v>
      </c>
      <c r="AG33" s="7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>
      <c r="A34" s="23" t="s">
        <v>54</v>
      </c>
      <c r="B34" s="10" t="s">
        <v>7</v>
      </c>
      <c r="C34" s="2">
        <f>IF(ISBLANK(B34)=TRUE," ", IF(B34='2. Metadata'!B$1,'2. Metadata'!B$5, IF(B34='2. Metadata'!C$1,'2. Metadata'!C$5,IF(B34='2. Metadata'!D$1,'2. Metadata'!D$5, IF(B34='2. Metadata'!E$1,'2. Metadata'!E$5,IF( B34='2. Metadata'!F$1,'2. Metadata'!F$5,IF(B34='2. Metadata'!G$1,'2. Metadata'!G$5,IF(B34='2. Metadata'!H$1,'2. Metadata'!H$5, IF(B34='2. Metadata'!I$1,'2. Metadata'!I$5, IF(B34='2. Metadata'!J$1,'2. Metadata'!J$5, IF(B34='2. Metadata'!K$1,'2. Metadata'!K$5, IF(B34='2. Metadata'!L$1,'2. Metadata'!L$5, IF(B34='2. Metadata'!M$1,'2. Metadata'!M$5, IF(B34='2. Metadata'!N$1,'2. Metadata'!N$5))))))))))))))</f>
        <v>49.5197</v>
      </c>
      <c r="D34" s="11">
        <f>IF(ISBLANK(B34)=TRUE," ", IF(B34='2. Metadata'!B$1,'2. Metadata'!B$6, IF(B34='2. Metadata'!C$1,'2. Metadata'!C$6,IF(B34='2. Metadata'!D$1,'2. Metadata'!D$6, IF(B34='2. Metadata'!E$1,'2. Metadata'!E$6,IF( B34='2. Metadata'!F$1,'2. Metadata'!F$6,IF(B34='2. Metadata'!G$1,'2. Metadata'!G$6,IF(B34='2. Metadata'!H$1,'2. Metadata'!H$6, IF(B34='2. Metadata'!I$1,'2. Metadata'!I$6, IF(B34='2. Metadata'!J$1,'2. Metadata'!J$6, IF(B34='2. Metadata'!K$1,'2. Metadata'!K$6, IF(B34='2. Metadata'!L$1,'2. Metadata'!L$6, IF(B34='2. Metadata'!M$1,'2. Metadata'!M$6, IF(B34='2. Metadata'!N$1,'2. Metadata'!N$6))))))))))))))</f>
        <v>-117.6369</v>
      </c>
      <c r="E34" s="18" t="s">
        <v>8</v>
      </c>
      <c r="F34" s="12" t="s">
        <v>55</v>
      </c>
      <c r="G34" s="13" t="str">
        <f>IF(ISBLANK(F34)=TRUE," ",'2. Metadata'!B$14)</f>
        <v>observation</v>
      </c>
      <c r="H34" s="12">
        <v>14</v>
      </c>
      <c r="I34" s="20" t="str">
        <f>IF(ISBLANK(H34)=TRUE," ",'2. Metadata'!B$26)</f>
        <v>degrees Celsius</v>
      </c>
      <c r="J34" s="12">
        <v>11</v>
      </c>
      <c r="K34" s="20" t="str">
        <f>IF(ISBLANK(J34)=TRUE," ",'2. Metadata'!B$38)</f>
        <v>degrees Celsius</v>
      </c>
      <c r="L34" s="12">
        <v>5</v>
      </c>
      <c r="M34" s="17" t="str">
        <f>IF(ISBLANK(L34)=TRUE," ",'2. Metadata'!B$50)</f>
        <v>degrees Celsius</v>
      </c>
      <c r="N34" s="12">
        <v>0.6</v>
      </c>
      <c r="O34" s="17" t="str">
        <f>IF(ISBLANK(N34)=TRUE," ",'2. Metadata'!B$62)</f>
        <v>milligrams per litre</v>
      </c>
      <c r="P34" s="12">
        <v>11.4</v>
      </c>
      <c r="Q34" s="17" t="str">
        <f>IF(ISBLANK(P34)=TRUE," ",'2. Metadata'!B$74)</f>
        <v>microSiemens per centimetre</v>
      </c>
      <c r="R34" s="12">
        <v>0.35</v>
      </c>
      <c r="S34" s="17" t="str">
        <f>IF(ISBLANK(R34)=TRUE," ",'2. Metadata'!B$86)</f>
        <v>NTU</v>
      </c>
      <c r="T34" s="12" t="s">
        <v>8</v>
      </c>
      <c r="U34" s="17" t="str">
        <f>IF(ISBLANK(T34)=TRUE," ",'2. Metadata'!B$98)</f>
        <v>CFU per 100 mL</v>
      </c>
      <c r="V34" s="12" t="s">
        <v>8</v>
      </c>
      <c r="W34" s="17" t="str">
        <f>IF(ISBLANK(V34)=TRUE," ",'2. Metadata'!B$110)</f>
        <v>CFU per 100 mL</v>
      </c>
      <c r="X34" s="19" t="s">
        <v>8</v>
      </c>
      <c r="Y34" s="17" t="str">
        <f>IF(ISBLANK(X34)=TRUE," ",'2. Metadata'!B$122)</f>
        <v>CFU per 100 mL</v>
      </c>
      <c r="Z34" s="18">
        <v>1</v>
      </c>
      <c r="AA34" s="17" t="str">
        <f>IF(ISBLANK(Z34)=TRUE," ",'2. Metadata'!B$134)</f>
        <v>metres</v>
      </c>
      <c r="AB34" s="18">
        <v>4.7160000000000002</v>
      </c>
      <c r="AC34" s="17" t="str">
        <f>IF(ISBLANK(AB34)=TRUE," ",'2. Metadata'!B$146)</f>
        <v>metres3 per second</v>
      </c>
      <c r="AD34" s="18" t="s">
        <v>8</v>
      </c>
      <c r="AE34" s="17" t="str">
        <f>IF(ISBLANK(AB34)=TRUE," ",'2. Metadata'!B$158)</f>
        <v>N/A</v>
      </c>
      <c r="AF34" s="3" t="s">
        <v>8</v>
      </c>
      <c r="AG34" s="7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>
      <c r="A35" s="23" t="s">
        <v>56</v>
      </c>
      <c r="B35" s="10" t="s">
        <v>7</v>
      </c>
      <c r="C35" s="2">
        <f>IF(ISBLANK(B35)=TRUE," ", IF(B35='2. Metadata'!B$1,'2. Metadata'!B$5, IF(B35='2. Metadata'!C$1,'2. Metadata'!C$5,IF(B35='2. Metadata'!D$1,'2. Metadata'!D$5, IF(B35='2. Metadata'!E$1,'2. Metadata'!E$5,IF( B35='2. Metadata'!F$1,'2. Metadata'!F$5,IF(B35='2. Metadata'!G$1,'2. Metadata'!G$5,IF(B35='2. Metadata'!H$1,'2. Metadata'!H$5, IF(B35='2. Metadata'!I$1,'2. Metadata'!I$5, IF(B35='2. Metadata'!J$1,'2. Metadata'!J$5, IF(B35='2. Metadata'!K$1,'2. Metadata'!K$5, IF(B35='2. Metadata'!L$1,'2. Metadata'!L$5, IF(B35='2. Metadata'!M$1,'2. Metadata'!M$5, IF(B35='2. Metadata'!N$1,'2. Metadata'!N$5))))))))))))))</f>
        <v>49.5197</v>
      </c>
      <c r="D35" s="11">
        <f>IF(ISBLANK(B35)=TRUE," ", IF(B35='2. Metadata'!B$1,'2. Metadata'!B$6, IF(B35='2. Metadata'!C$1,'2. Metadata'!C$6,IF(B35='2. Metadata'!D$1,'2. Metadata'!D$6, IF(B35='2. Metadata'!E$1,'2. Metadata'!E$6,IF( B35='2. Metadata'!F$1,'2. Metadata'!F$6,IF(B35='2. Metadata'!G$1,'2. Metadata'!G$6,IF(B35='2. Metadata'!H$1,'2. Metadata'!H$6, IF(B35='2. Metadata'!I$1,'2. Metadata'!I$6, IF(B35='2. Metadata'!J$1,'2. Metadata'!J$6, IF(B35='2. Metadata'!K$1,'2. Metadata'!K$6, IF(B35='2. Metadata'!L$1,'2. Metadata'!L$6, IF(B35='2. Metadata'!M$1,'2. Metadata'!M$6, IF(B35='2. Metadata'!N$1,'2. Metadata'!N$6))))))))))))))</f>
        <v>-117.6369</v>
      </c>
      <c r="E35" s="18" t="s">
        <v>8</v>
      </c>
      <c r="F35" s="12" t="s">
        <v>57</v>
      </c>
      <c r="G35" s="13" t="str">
        <f>IF(ISBLANK(F35)=TRUE," ",'2. Metadata'!B$14)</f>
        <v>observation</v>
      </c>
      <c r="H35" s="12" t="s">
        <v>8</v>
      </c>
      <c r="I35" s="20" t="str">
        <f>IF(ISBLANK(H35)=TRUE," ",'2. Metadata'!B$26)</f>
        <v>degrees Celsius</v>
      </c>
      <c r="J35" s="12" t="s">
        <v>8</v>
      </c>
      <c r="K35" s="20" t="str">
        <f>IF(ISBLANK(J35)=TRUE," ",'2. Metadata'!B$38)</f>
        <v>degrees Celsius</v>
      </c>
      <c r="L35" s="12" t="s">
        <v>8</v>
      </c>
      <c r="M35" s="17" t="str">
        <f>IF(ISBLANK(L35)=TRUE," ",'2. Metadata'!B$50)</f>
        <v>degrees Celsius</v>
      </c>
      <c r="N35" s="12" t="s">
        <v>8</v>
      </c>
      <c r="O35" s="17" t="str">
        <f>IF(ISBLANK(N35)=TRUE," ",'2. Metadata'!B$62)</f>
        <v>milligrams per litre</v>
      </c>
      <c r="P35" s="12" t="s">
        <v>8</v>
      </c>
      <c r="Q35" s="17" t="str">
        <f>IF(ISBLANK(P35)=TRUE," ",'2. Metadata'!B$74)</f>
        <v>microSiemens per centimetre</v>
      </c>
      <c r="R35" s="12" t="s">
        <v>8</v>
      </c>
      <c r="S35" s="17" t="str">
        <f>IF(ISBLANK(R35)=TRUE," ",'2. Metadata'!B$86)</f>
        <v>NTU</v>
      </c>
      <c r="T35" s="12" t="s">
        <v>8</v>
      </c>
      <c r="U35" s="17" t="str">
        <f>IF(ISBLANK(T35)=TRUE," ",'2. Metadata'!B$98)</f>
        <v>CFU per 100 mL</v>
      </c>
      <c r="V35" s="12" t="s">
        <v>8</v>
      </c>
      <c r="W35" s="17" t="str">
        <f>IF(ISBLANK(V35)=TRUE," ",'2. Metadata'!B$110)</f>
        <v>CFU per 100 mL</v>
      </c>
      <c r="X35" s="19" t="s">
        <v>8</v>
      </c>
      <c r="Y35" s="17" t="str">
        <f>IF(ISBLANK(X35)=TRUE," ",'2. Metadata'!B$122)</f>
        <v>CFU per 100 mL</v>
      </c>
      <c r="Z35" s="18" t="s">
        <v>8</v>
      </c>
      <c r="AA35" s="17" t="str">
        <f>IF(ISBLANK(Z35)=TRUE," ",'2. Metadata'!B$134)</f>
        <v>metres</v>
      </c>
      <c r="AB35" s="18" t="s">
        <v>8</v>
      </c>
      <c r="AC35" s="17" t="str">
        <f>IF(ISBLANK(AB35)=TRUE," ",'2. Metadata'!B$146)</f>
        <v>metres3 per second</v>
      </c>
      <c r="AD35" s="18" t="s">
        <v>8</v>
      </c>
      <c r="AE35" s="17" t="str">
        <f>IF(ISBLANK(AB35)=TRUE," ",'2. Metadata'!B$158)</f>
        <v>N/A</v>
      </c>
      <c r="AF35" s="3" t="s">
        <v>8</v>
      </c>
      <c r="AG35" s="7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>
      <c r="A36" s="23" t="s">
        <v>58</v>
      </c>
      <c r="B36" s="10" t="s">
        <v>7</v>
      </c>
      <c r="C36" s="2">
        <f>IF(ISBLANK(B36)=TRUE," ", IF(B36='2. Metadata'!B$1,'2. Metadata'!B$5, IF(B36='2. Metadata'!C$1,'2. Metadata'!C$5,IF(B36='2. Metadata'!D$1,'2. Metadata'!D$5, IF(B36='2. Metadata'!E$1,'2. Metadata'!E$5,IF( B36='2. Metadata'!F$1,'2. Metadata'!F$5,IF(B36='2. Metadata'!G$1,'2. Metadata'!G$5,IF(B36='2. Metadata'!H$1,'2. Metadata'!H$5, IF(B36='2. Metadata'!I$1,'2. Metadata'!I$5, IF(B36='2. Metadata'!J$1,'2. Metadata'!J$5, IF(B36='2. Metadata'!K$1,'2. Metadata'!K$5, IF(B36='2. Metadata'!L$1,'2. Metadata'!L$5, IF(B36='2. Metadata'!M$1,'2. Metadata'!M$5, IF(B36='2. Metadata'!N$1,'2. Metadata'!N$5))))))))))))))</f>
        <v>49.5197</v>
      </c>
      <c r="D36" s="11">
        <f>IF(ISBLANK(B36)=TRUE," ", IF(B36='2. Metadata'!B$1,'2. Metadata'!B$6, IF(B36='2. Metadata'!C$1,'2. Metadata'!C$6,IF(B36='2. Metadata'!D$1,'2. Metadata'!D$6, IF(B36='2. Metadata'!E$1,'2. Metadata'!E$6,IF( B36='2. Metadata'!F$1,'2. Metadata'!F$6,IF(B36='2. Metadata'!G$1,'2. Metadata'!G$6,IF(B36='2. Metadata'!H$1,'2. Metadata'!H$6, IF(B36='2. Metadata'!I$1,'2. Metadata'!I$6, IF(B36='2. Metadata'!J$1,'2. Metadata'!J$6, IF(B36='2. Metadata'!K$1,'2. Metadata'!K$6, IF(B36='2. Metadata'!L$1,'2. Metadata'!L$6, IF(B36='2. Metadata'!M$1,'2. Metadata'!M$6, IF(B36='2. Metadata'!N$1,'2. Metadata'!N$6))))))))))))))</f>
        <v>-117.6369</v>
      </c>
      <c r="E36" s="18" t="s">
        <v>8</v>
      </c>
      <c r="F36" s="12" t="s">
        <v>34</v>
      </c>
      <c r="G36" s="13" t="str">
        <f>IF(ISBLANK(F36)=TRUE," ",'2. Metadata'!B$14)</f>
        <v>observation</v>
      </c>
      <c r="H36" s="12">
        <v>23</v>
      </c>
      <c r="I36" s="20" t="str">
        <f>IF(ISBLANK(H36)=TRUE," ",'2. Metadata'!B$26)</f>
        <v>degrees Celsius</v>
      </c>
      <c r="J36" s="12">
        <v>15</v>
      </c>
      <c r="K36" s="20" t="str">
        <f>IF(ISBLANK(J36)=TRUE," ",'2. Metadata'!B$38)</f>
        <v>degrees Celsius</v>
      </c>
      <c r="L36" s="12">
        <v>6</v>
      </c>
      <c r="M36" s="17" t="str">
        <f>IF(ISBLANK(L36)=TRUE," ",'2. Metadata'!B$50)</f>
        <v>degrees Celsius</v>
      </c>
      <c r="N36" s="12">
        <v>0.6</v>
      </c>
      <c r="O36" s="17" t="str">
        <f>IF(ISBLANK(N36)=TRUE," ",'2. Metadata'!B$62)</f>
        <v>milligrams per litre</v>
      </c>
      <c r="P36" s="12">
        <v>11</v>
      </c>
      <c r="Q36" s="17" t="str">
        <f>IF(ISBLANK(P36)=TRUE," ",'2. Metadata'!B$74)</f>
        <v>microSiemens per centimetre</v>
      </c>
      <c r="R36" s="12">
        <v>0.3</v>
      </c>
      <c r="S36" s="17" t="str">
        <f>IF(ISBLANK(R36)=TRUE," ",'2. Metadata'!B$86)</f>
        <v>NTU</v>
      </c>
      <c r="T36" s="12" t="s">
        <v>8</v>
      </c>
      <c r="U36" s="17" t="str">
        <f>IF(ISBLANK(T36)=TRUE," ",'2. Metadata'!B$98)</f>
        <v>CFU per 100 mL</v>
      </c>
      <c r="V36" s="12" t="s">
        <v>8</v>
      </c>
      <c r="W36" s="17" t="str">
        <f>IF(ISBLANK(V36)=TRUE," ",'2. Metadata'!B$110)</f>
        <v>CFU per 100 mL</v>
      </c>
      <c r="X36" s="19" t="s">
        <v>8</v>
      </c>
      <c r="Y36" s="17" t="str">
        <f>IF(ISBLANK(X36)=TRUE," ",'2. Metadata'!B$122)</f>
        <v>CFU per 100 mL</v>
      </c>
      <c r="Z36" s="18">
        <v>1</v>
      </c>
      <c r="AA36" s="17" t="str">
        <f>IF(ISBLANK(Z36)=TRUE," ",'2. Metadata'!B$134)</f>
        <v>metres</v>
      </c>
      <c r="AB36" s="18">
        <v>4.7160000000000002</v>
      </c>
      <c r="AC36" s="17" t="str">
        <f>IF(ISBLANK(AB36)=TRUE," ",'2. Metadata'!B$146)</f>
        <v>metres3 per second</v>
      </c>
      <c r="AD36" s="18" t="s">
        <v>8</v>
      </c>
      <c r="AE36" s="17" t="str">
        <f>IF(ISBLANK(AB36)=TRUE," ",'2. Metadata'!B$158)</f>
        <v>N/A</v>
      </c>
      <c r="AF36" s="3" t="s">
        <v>8</v>
      </c>
      <c r="AG36" s="7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>
      <c r="A37" s="23" t="s">
        <v>59</v>
      </c>
      <c r="B37" s="10" t="s">
        <v>7</v>
      </c>
      <c r="C37" s="2">
        <f>IF(ISBLANK(B37)=TRUE," ", IF(B37='2. Metadata'!B$1,'2. Metadata'!B$5, IF(B37='2. Metadata'!C$1,'2. Metadata'!C$5,IF(B37='2. Metadata'!D$1,'2. Metadata'!D$5, IF(B37='2. Metadata'!E$1,'2. Metadata'!E$5,IF( B37='2. Metadata'!F$1,'2. Metadata'!F$5,IF(B37='2. Metadata'!G$1,'2. Metadata'!G$5,IF(B37='2. Metadata'!H$1,'2. Metadata'!H$5, IF(B37='2. Metadata'!I$1,'2. Metadata'!I$5, IF(B37='2. Metadata'!J$1,'2. Metadata'!J$5, IF(B37='2. Metadata'!K$1,'2. Metadata'!K$5, IF(B37='2. Metadata'!L$1,'2. Metadata'!L$5, IF(B37='2. Metadata'!M$1,'2. Metadata'!M$5, IF(B37='2. Metadata'!N$1,'2. Metadata'!N$5))))))))))))))</f>
        <v>49.5197</v>
      </c>
      <c r="D37" s="11">
        <f>IF(ISBLANK(B37)=TRUE," ", IF(B37='2. Metadata'!B$1,'2. Metadata'!B$6, IF(B37='2. Metadata'!C$1,'2. Metadata'!C$6,IF(B37='2. Metadata'!D$1,'2. Metadata'!D$6, IF(B37='2. Metadata'!E$1,'2. Metadata'!E$6,IF( B37='2. Metadata'!F$1,'2. Metadata'!F$6,IF(B37='2. Metadata'!G$1,'2. Metadata'!G$6,IF(B37='2. Metadata'!H$1,'2. Metadata'!H$6, IF(B37='2. Metadata'!I$1,'2. Metadata'!I$6, IF(B37='2. Metadata'!J$1,'2. Metadata'!J$6, IF(B37='2. Metadata'!K$1,'2. Metadata'!K$6, IF(B37='2. Metadata'!L$1,'2. Metadata'!L$6, IF(B37='2. Metadata'!M$1,'2. Metadata'!M$6, IF(B37='2. Metadata'!N$1,'2. Metadata'!N$6))))))))))))))</f>
        <v>-117.6369</v>
      </c>
      <c r="E37" s="18" t="s">
        <v>8</v>
      </c>
      <c r="F37" s="12" t="s">
        <v>34</v>
      </c>
      <c r="G37" s="13" t="str">
        <f>IF(ISBLANK(F37)=TRUE," ",'2. Metadata'!B$14)</f>
        <v>observation</v>
      </c>
      <c r="H37" s="12">
        <v>31</v>
      </c>
      <c r="I37" s="20" t="str">
        <f>IF(ISBLANK(H37)=TRUE," ",'2. Metadata'!B$26)</f>
        <v>degrees Celsius</v>
      </c>
      <c r="J37" s="12">
        <v>18</v>
      </c>
      <c r="K37" s="20" t="str">
        <f>IF(ISBLANK(J37)=TRUE," ",'2. Metadata'!B$38)</f>
        <v>degrees Celsius</v>
      </c>
      <c r="L37" s="12">
        <v>8</v>
      </c>
      <c r="M37" s="17" t="str">
        <f>IF(ISBLANK(L37)=TRUE," ",'2. Metadata'!B$50)</f>
        <v>degrees Celsius</v>
      </c>
      <c r="N37" s="12">
        <v>0.6</v>
      </c>
      <c r="O37" s="17" t="str">
        <f>IF(ISBLANK(N37)=TRUE," ",'2. Metadata'!B$62)</f>
        <v>milligrams per litre</v>
      </c>
      <c r="P37" s="12">
        <v>10.3</v>
      </c>
      <c r="Q37" s="17" t="str">
        <f>IF(ISBLANK(P37)=TRUE," ",'2. Metadata'!B$74)</f>
        <v>microSiemens per centimetre</v>
      </c>
      <c r="R37" s="12">
        <v>0.2</v>
      </c>
      <c r="S37" s="17" t="str">
        <f>IF(ISBLANK(R37)=TRUE," ",'2. Metadata'!B$86)</f>
        <v>NTU</v>
      </c>
      <c r="T37" s="12" t="s">
        <v>8</v>
      </c>
      <c r="U37" s="17" t="str">
        <f>IF(ISBLANK(T37)=TRUE," ",'2. Metadata'!B$98)</f>
        <v>CFU per 100 mL</v>
      </c>
      <c r="V37" s="12" t="s">
        <v>8</v>
      </c>
      <c r="W37" s="17" t="str">
        <f>IF(ISBLANK(V37)=TRUE," ",'2. Metadata'!B$110)</f>
        <v>CFU per 100 mL</v>
      </c>
      <c r="X37" s="19" t="s">
        <v>8</v>
      </c>
      <c r="Y37" s="17" t="str">
        <f>IF(ISBLANK(X37)=TRUE," ",'2. Metadata'!B$122)</f>
        <v>CFU per 100 mL</v>
      </c>
      <c r="Z37" s="18">
        <v>1</v>
      </c>
      <c r="AA37" s="17" t="str">
        <f>IF(ISBLANK(Z37)=TRUE," ",'2. Metadata'!B$134)</f>
        <v>metres</v>
      </c>
      <c r="AB37" s="18">
        <v>4.7160000000000002</v>
      </c>
      <c r="AC37" s="17" t="str">
        <f>IF(ISBLANK(AB37)=TRUE," ",'2. Metadata'!B$146)</f>
        <v>metres3 per second</v>
      </c>
      <c r="AD37" s="18" t="s">
        <v>8</v>
      </c>
      <c r="AE37" s="17" t="str">
        <f>IF(ISBLANK(AB37)=TRUE," ",'2. Metadata'!B$158)</f>
        <v>N/A</v>
      </c>
      <c r="AF37" s="3" t="s">
        <v>8</v>
      </c>
      <c r="AG37" s="7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>
      <c r="A38" s="23" t="s">
        <v>60</v>
      </c>
      <c r="B38" s="10" t="s">
        <v>7</v>
      </c>
      <c r="C38" s="2">
        <f>IF(ISBLANK(B38)=TRUE," ", IF(B38='2. Metadata'!B$1,'2. Metadata'!B$5, IF(B38='2. Metadata'!C$1,'2. Metadata'!C$5,IF(B38='2. Metadata'!D$1,'2. Metadata'!D$5, IF(B38='2. Metadata'!E$1,'2. Metadata'!E$5,IF( B38='2. Metadata'!F$1,'2. Metadata'!F$5,IF(B38='2. Metadata'!G$1,'2. Metadata'!G$5,IF(B38='2. Metadata'!H$1,'2. Metadata'!H$5, IF(B38='2. Metadata'!I$1,'2. Metadata'!I$5, IF(B38='2. Metadata'!J$1,'2. Metadata'!J$5, IF(B38='2. Metadata'!K$1,'2. Metadata'!K$5, IF(B38='2. Metadata'!L$1,'2. Metadata'!L$5, IF(B38='2. Metadata'!M$1,'2. Metadata'!M$5, IF(B38='2. Metadata'!N$1,'2. Metadata'!N$5))))))))))))))</f>
        <v>49.5197</v>
      </c>
      <c r="D38" s="11">
        <f>IF(ISBLANK(B38)=TRUE," ", IF(B38='2. Metadata'!B$1,'2. Metadata'!B$6, IF(B38='2. Metadata'!C$1,'2. Metadata'!C$6,IF(B38='2. Metadata'!D$1,'2. Metadata'!D$6, IF(B38='2. Metadata'!E$1,'2. Metadata'!E$6,IF( B38='2. Metadata'!F$1,'2. Metadata'!F$6,IF(B38='2. Metadata'!G$1,'2. Metadata'!G$6,IF(B38='2. Metadata'!H$1,'2. Metadata'!H$6, IF(B38='2. Metadata'!I$1,'2. Metadata'!I$6, IF(B38='2. Metadata'!J$1,'2. Metadata'!J$6, IF(B38='2. Metadata'!K$1,'2. Metadata'!K$6, IF(B38='2. Metadata'!L$1,'2. Metadata'!L$6, IF(B38='2. Metadata'!M$1,'2. Metadata'!M$6, IF(B38='2. Metadata'!N$1,'2. Metadata'!N$6))))))))))))))</f>
        <v>-117.6369</v>
      </c>
      <c r="E38" s="18" t="s">
        <v>8</v>
      </c>
      <c r="F38" s="12" t="s">
        <v>61</v>
      </c>
      <c r="G38" s="13" t="str">
        <f>IF(ISBLANK(F38)=TRUE," ",'2. Metadata'!B$14)</f>
        <v>observation</v>
      </c>
      <c r="H38" s="12">
        <v>15</v>
      </c>
      <c r="I38" s="20" t="str">
        <f>IF(ISBLANK(H38)=TRUE," ",'2. Metadata'!B$26)</f>
        <v>degrees Celsius</v>
      </c>
      <c r="J38" s="12">
        <v>11</v>
      </c>
      <c r="K38" s="20" t="str">
        <f>IF(ISBLANK(J38)=TRUE," ",'2. Metadata'!B$38)</f>
        <v>degrees Celsius</v>
      </c>
      <c r="L38" s="12">
        <v>8</v>
      </c>
      <c r="M38" s="17" t="str">
        <f>IF(ISBLANK(L38)=TRUE," ",'2. Metadata'!B$50)</f>
        <v>degrees Celsius</v>
      </c>
      <c r="N38" s="12">
        <v>1.2</v>
      </c>
      <c r="O38" s="17" t="str">
        <f>IF(ISBLANK(N38)=TRUE," ",'2. Metadata'!B$62)</f>
        <v>milligrams per litre</v>
      </c>
      <c r="P38" s="12">
        <v>11.4</v>
      </c>
      <c r="Q38" s="17" t="str">
        <f>IF(ISBLANK(P38)=TRUE," ",'2. Metadata'!B$74)</f>
        <v>microSiemens per centimetre</v>
      </c>
      <c r="R38" s="12">
        <v>0.2</v>
      </c>
      <c r="S38" s="17" t="str">
        <f>IF(ISBLANK(R38)=TRUE," ",'2. Metadata'!B$86)</f>
        <v>NTU</v>
      </c>
      <c r="T38" s="12" t="s">
        <v>8</v>
      </c>
      <c r="U38" s="17" t="str">
        <f>IF(ISBLANK(T38)=TRUE," ",'2. Metadata'!B$98)</f>
        <v>CFU per 100 mL</v>
      </c>
      <c r="V38" s="12" t="s">
        <v>8</v>
      </c>
      <c r="W38" s="17" t="str">
        <f>IF(ISBLANK(V38)=TRUE," ",'2. Metadata'!B$110)</f>
        <v>CFU per 100 mL</v>
      </c>
      <c r="X38" s="19" t="s">
        <v>8</v>
      </c>
      <c r="Y38" s="17" t="str">
        <f>IF(ISBLANK(X38)=TRUE," ",'2. Metadata'!B$122)</f>
        <v>CFU per 100 mL</v>
      </c>
      <c r="Z38" s="18" t="s">
        <v>8</v>
      </c>
      <c r="AA38" s="17" t="str">
        <f>IF(ISBLANK(Z38)=TRUE," ",'2. Metadata'!B$134)</f>
        <v>metres</v>
      </c>
      <c r="AB38" s="18" t="s">
        <v>8</v>
      </c>
      <c r="AC38" s="17" t="str">
        <f>IF(ISBLANK(AB38)=TRUE," ",'2. Metadata'!B$146)</f>
        <v>metres3 per second</v>
      </c>
      <c r="AD38" s="18" t="s">
        <v>8</v>
      </c>
      <c r="AE38" s="17" t="str">
        <f>IF(ISBLANK(AB38)=TRUE," ",'2. Metadata'!B$158)</f>
        <v>N/A</v>
      </c>
      <c r="AF38" s="3" t="s">
        <v>8</v>
      </c>
      <c r="AG38" s="7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>
      <c r="A39" s="23" t="s">
        <v>62</v>
      </c>
      <c r="B39" s="10" t="s">
        <v>7</v>
      </c>
      <c r="C39" s="2">
        <f>IF(ISBLANK(B39)=TRUE," ", IF(B39='2. Metadata'!B$1,'2. Metadata'!B$5, IF(B39='2. Metadata'!C$1,'2. Metadata'!C$5,IF(B39='2. Metadata'!D$1,'2. Metadata'!D$5, IF(B39='2. Metadata'!E$1,'2. Metadata'!E$5,IF( B39='2. Metadata'!F$1,'2. Metadata'!F$5,IF(B39='2. Metadata'!G$1,'2. Metadata'!G$5,IF(B39='2. Metadata'!H$1,'2. Metadata'!H$5, IF(B39='2. Metadata'!I$1,'2. Metadata'!I$5, IF(B39='2. Metadata'!J$1,'2. Metadata'!J$5, IF(B39='2. Metadata'!K$1,'2. Metadata'!K$5, IF(B39='2. Metadata'!L$1,'2. Metadata'!L$5, IF(B39='2. Metadata'!M$1,'2. Metadata'!M$5, IF(B39='2. Metadata'!N$1,'2. Metadata'!N$5))))))))))))))</f>
        <v>49.5197</v>
      </c>
      <c r="D39" s="11">
        <f>IF(ISBLANK(B39)=TRUE," ", IF(B39='2. Metadata'!B$1,'2. Metadata'!B$6, IF(B39='2. Metadata'!C$1,'2. Metadata'!C$6,IF(B39='2. Metadata'!D$1,'2. Metadata'!D$6, IF(B39='2. Metadata'!E$1,'2. Metadata'!E$6,IF( B39='2. Metadata'!F$1,'2. Metadata'!F$6,IF(B39='2. Metadata'!G$1,'2. Metadata'!G$6,IF(B39='2. Metadata'!H$1,'2. Metadata'!H$6, IF(B39='2. Metadata'!I$1,'2. Metadata'!I$6, IF(B39='2. Metadata'!J$1,'2. Metadata'!J$6, IF(B39='2. Metadata'!K$1,'2. Metadata'!K$6, IF(B39='2. Metadata'!L$1,'2. Metadata'!L$6, IF(B39='2. Metadata'!M$1,'2. Metadata'!M$6, IF(B39='2. Metadata'!N$1,'2. Metadata'!N$6))))))))))))))</f>
        <v>-117.6369</v>
      </c>
      <c r="E39" s="18" t="s">
        <v>8</v>
      </c>
      <c r="F39" s="12" t="s">
        <v>30</v>
      </c>
      <c r="G39" s="13" t="str">
        <f>IF(ISBLANK(F39)=TRUE," ",'2. Metadata'!B$14)</f>
        <v>observation</v>
      </c>
      <c r="H39" s="12">
        <v>15</v>
      </c>
      <c r="I39" s="20" t="str">
        <f>IF(ISBLANK(H39)=TRUE," ",'2. Metadata'!B$26)</f>
        <v>degrees Celsius</v>
      </c>
      <c r="J39" s="12">
        <v>11</v>
      </c>
      <c r="K39" s="20" t="str">
        <f>IF(ISBLANK(J39)=TRUE," ",'2. Metadata'!B$38)</f>
        <v>degrees Celsius</v>
      </c>
      <c r="L39" s="12">
        <v>8</v>
      </c>
      <c r="M39" s="17" t="str">
        <f>IF(ISBLANK(L39)=TRUE," ",'2. Metadata'!B$50)</f>
        <v>degrees Celsius</v>
      </c>
      <c r="N39" s="12">
        <v>0.6</v>
      </c>
      <c r="O39" s="17" t="str">
        <f>IF(ISBLANK(N39)=TRUE," ",'2. Metadata'!B$62)</f>
        <v>milligrams per litre</v>
      </c>
      <c r="P39" s="12">
        <v>11.6</v>
      </c>
      <c r="Q39" s="17" t="str">
        <f>IF(ISBLANK(P39)=TRUE," ",'2. Metadata'!B$74)</f>
        <v>microSiemens per centimetre</v>
      </c>
      <c r="R39" s="12">
        <v>0.25</v>
      </c>
      <c r="S39" s="17" t="str">
        <f>IF(ISBLANK(R39)=TRUE," ",'2. Metadata'!B$86)</f>
        <v>NTU</v>
      </c>
      <c r="T39" s="12" t="s">
        <v>8</v>
      </c>
      <c r="U39" s="17" t="str">
        <f>IF(ISBLANK(T39)=TRUE," ",'2. Metadata'!B$98)</f>
        <v>CFU per 100 mL</v>
      </c>
      <c r="V39" s="12" t="s">
        <v>8</v>
      </c>
      <c r="W39" s="17" t="str">
        <f>IF(ISBLANK(V39)=TRUE," ",'2. Metadata'!B$110)</f>
        <v>CFU per 100 mL</v>
      </c>
      <c r="X39" s="19" t="s">
        <v>8</v>
      </c>
      <c r="Y39" s="17" t="str">
        <f>IF(ISBLANK(X39)=TRUE," ",'2. Metadata'!B$122)</f>
        <v>CFU per 100 mL</v>
      </c>
      <c r="Z39" s="18">
        <v>0.86</v>
      </c>
      <c r="AA39" s="17" t="str">
        <f>IF(ISBLANK(Z39)=TRUE," ",'2. Metadata'!B$134)</f>
        <v>metres</v>
      </c>
      <c r="AB39" s="18">
        <v>1.4379999999999999</v>
      </c>
      <c r="AC39" s="17" t="str">
        <f>IF(ISBLANK(AB39)=TRUE," ",'2. Metadata'!B$146)</f>
        <v>metres3 per second</v>
      </c>
      <c r="AD39" s="18" t="s">
        <v>8</v>
      </c>
      <c r="AE39" s="17" t="str">
        <f>IF(ISBLANK(AB39)=TRUE," ",'2. Metadata'!B$158)</f>
        <v>N/A</v>
      </c>
      <c r="AF39" s="3" t="s">
        <v>8</v>
      </c>
      <c r="AG39" s="7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>
      <c r="A40" s="23" t="s">
        <v>63</v>
      </c>
      <c r="B40" s="10" t="s">
        <v>7</v>
      </c>
      <c r="C40" s="2">
        <f>IF(ISBLANK(B40)=TRUE," ", IF(B40='2. Metadata'!B$1,'2. Metadata'!B$5, IF(B40='2. Metadata'!C$1,'2. Metadata'!C$5,IF(B40='2. Metadata'!D$1,'2. Metadata'!D$5, IF(B40='2. Metadata'!E$1,'2. Metadata'!E$5,IF( B40='2. Metadata'!F$1,'2. Metadata'!F$5,IF(B40='2. Metadata'!G$1,'2. Metadata'!G$5,IF(B40='2. Metadata'!H$1,'2. Metadata'!H$5, IF(B40='2. Metadata'!I$1,'2. Metadata'!I$5, IF(B40='2. Metadata'!J$1,'2. Metadata'!J$5, IF(B40='2. Metadata'!K$1,'2. Metadata'!K$5, IF(B40='2. Metadata'!L$1,'2. Metadata'!L$5, IF(B40='2. Metadata'!M$1,'2. Metadata'!M$5, IF(B40='2. Metadata'!N$1,'2. Metadata'!N$5))))))))))))))</f>
        <v>49.5197</v>
      </c>
      <c r="D40" s="11">
        <f>IF(ISBLANK(B40)=TRUE," ", IF(B40='2. Metadata'!B$1,'2. Metadata'!B$6, IF(B40='2. Metadata'!C$1,'2. Metadata'!C$6,IF(B40='2. Metadata'!D$1,'2. Metadata'!D$6, IF(B40='2. Metadata'!E$1,'2. Metadata'!E$6,IF( B40='2. Metadata'!F$1,'2. Metadata'!F$6,IF(B40='2. Metadata'!G$1,'2. Metadata'!G$6,IF(B40='2. Metadata'!H$1,'2. Metadata'!H$6, IF(B40='2. Metadata'!I$1,'2. Metadata'!I$6, IF(B40='2. Metadata'!J$1,'2. Metadata'!J$6, IF(B40='2. Metadata'!K$1,'2. Metadata'!K$6, IF(B40='2. Metadata'!L$1,'2. Metadata'!L$6, IF(B40='2. Metadata'!M$1,'2. Metadata'!M$6, IF(B40='2. Metadata'!N$1,'2. Metadata'!N$6))))))))))))))</f>
        <v>-117.6369</v>
      </c>
      <c r="E40" s="18" t="s">
        <v>8</v>
      </c>
      <c r="F40" s="12" t="s">
        <v>64</v>
      </c>
      <c r="G40" s="13" t="str">
        <f>IF(ISBLANK(F40)=TRUE," ",'2. Metadata'!B$14)</f>
        <v>observation</v>
      </c>
      <c r="H40" s="12">
        <v>14.5</v>
      </c>
      <c r="I40" s="20" t="str">
        <f>IF(ISBLANK(H40)=TRUE," ",'2. Metadata'!B$26)</f>
        <v>degrees Celsius</v>
      </c>
      <c r="J40" s="12">
        <v>12.5</v>
      </c>
      <c r="K40" s="20" t="str">
        <f>IF(ISBLANK(J40)=TRUE," ",'2. Metadata'!B$38)</f>
        <v>degrees Celsius</v>
      </c>
      <c r="L40" s="12">
        <v>8</v>
      </c>
      <c r="M40" s="17" t="str">
        <f>IF(ISBLANK(L40)=TRUE," ",'2. Metadata'!B$50)</f>
        <v>degrees Celsius</v>
      </c>
      <c r="N40" s="12">
        <v>0.8</v>
      </c>
      <c r="O40" s="17" t="str">
        <f>IF(ISBLANK(N40)=TRUE," ",'2. Metadata'!B$62)</f>
        <v>milligrams per litre</v>
      </c>
      <c r="P40" s="12">
        <v>12.3</v>
      </c>
      <c r="Q40" s="17" t="str">
        <f>IF(ISBLANK(P40)=TRUE," ",'2. Metadata'!B$74)</f>
        <v>microSiemens per centimetre</v>
      </c>
      <c r="R40" s="12">
        <v>0.4</v>
      </c>
      <c r="S40" s="17" t="str">
        <f>IF(ISBLANK(R40)=TRUE," ",'2. Metadata'!B$86)</f>
        <v>NTU</v>
      </c>
      <c r="T40" s="12" t="s">
        <v>8</v>
      </c>
      <c r="U40" s="17" t="str">
        <f>IF(ISBLANK(T40)=TRUE," ",'2. Metadata'!B$98)</f>
        <v>CFU per 100 mL</v>
      </c>
      <c r="V40" s="12" t="s">
        <v>8</v>
      </c>
      <c r="W40" s="17" t="str">
        <f>IF(ISBLANK(V40)=TRUE," ",'2. Metadata'!B$110)</f>
        <v>CFU per 100 mL</v>
      </c>
      <c r="X40" s="19" t="s">
        <v>8</v>
      </c>
      <c r="Y40" s="17" t="str">
        <f>IF(ISBLANK(X40)=TRUE," ",'2. Metadata'!B$122)</f>
        <v>CFU per 100 mL</v>
      </c>
      <c r="Z40" s="18">
        <v>0.77</v>
      </c>
      <c r="AA40" s="17" t="str">
        <f>IF(ISBLANK(Z40)=TRUE," ",'2. Metadata'!B$134)</f>
        <v>metres</v>
      </c>
      <c r="AB40" s="18">
        <v>0.60199999999999998</v>
      </c>
      <c r="AC40" s="17" t="str">
        <f>IF(ISBLANK(AB40)=TRUE," ",'2. Metadata'!B$146)</f>
        <v>metres3 per second</v>
      </c>
      <c r="AD40" s="18" t="s">
        <v>8</v>
      </c>
      <c r="AE40" s="17" t="str">
        <f>IF(ISBLANK(AB40)=TRUE," ",'2. Metadata'!B$158)</f>
        <v>N/A</v>
      </c>
      <c r="AF40" s="3" t="s">
        <v>8</v>
      </c>
      <c r="AG40" s="7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>
      <c r="A41" s="23" t="s">
        <v>65</v>
      </c>
      <c r="B41" s="10" t="s">
        <v>7</v>
      </c>
      <c r="C41" s="2">
        <f>IF(ISBLANK(B41)=TRUE," ", IF(B41='2. Metadata'!B$1,'2. Metadata'!B$5, IF(B41='2. Metadata'!C$1,'2. Metadata'!C$5,IF(B41='2. Metadata'!D$1,'2. Metadata'!D$5, IF(B41='2. Metadata'!E$1,'2. Metadata'!E$5,IF( B41='2. Metadata'!F$1,'2. Metadata'!F$5,IF(B41='2. Metadata'!G$1,'2. Metadata'!G$5,IF(B41='2. Metadata'!H$1,'2. Metadata'!H$5, IF(B41='2. Metadata'!I$1,'2. Metadata'!I$5, IF(B41='2. Metadata'!J$1,'2. Metadata'!J$5, IF(B41='2. Metadata'!K$1,'2. Metadata'!K$5, IF(B41='2. Metadata'!L$1,'2. Metadata'!L$5, IF(B41='2. Metadata'!M$1,'2. Metadata'!M$5, IF(B41='2. Metadata'!N$1,'2. Metadata'!N$5))))))))))))))</f>
        <v>49.5197</v>
      </c>
      <c r="D41" s="11">
        <f>IF(ISBLANK(B41)=TRUE," ", IF(B41='2. Metadata'!B$1,'2. Metadata'!B$6, IF(B41='2. Metadata'!C$1,'2. Metadata'!C$6,IF(B41='2. Metadata'!D$1,'2. Metadata'!D$6, IF(B41='2. Metadata'!E$1,'2. Metadata'!E$6,IF( B41='2. Metadata'!F$1,'2. Metadata'!F$6,IF(B41='2. Metadata'!G$1,'2. Metadata'!G$6,IF(B41='2. Metadata'!H$1,'2. Metadata'!H$6, IF(B41='2. Metadata'!I$1,'2. Metadata'!I$6, IF(B41='2. Metadata'!J$1,'2. Metadata'!J$6, IF(B41='2. Metadata'!K$1,'2. Metadata'!K$6, IF(B41='2. Metadata'!L$1,'2. Metadata'!L$6, IF(B41='2. Metadata'!M$1,'2. Metadata'!M$6, IF(B41='2. Metadata'!N$1,'2. Metadata'!N$6))))))))))))))</f>
        <v>-117.6369</v>
      </c>
      <c r="E41" s="18" t="s">
        <v>8</v>
      </c>
      <c r="F41" s="12" t="s">
        <v>66</v>
      </c>
      <c r="G41" s="13" t="str">
        <f>IF(ISBLANK(F41)=TRUE," ",'2. Metadata'!B$14)</f>
        <v>observation</v>
      </c>
      <c r="H41" s="12" t="s">
        <v>8</v>
      </c>
      <c r="I41" s="20" t="str">
        <f>IF(ISBLANK(H41)=TRUE," ",'2. Metadata'!B$26)</f>
        <v>degrees Celsius</v>
      </c>
      <c r="J41" s="12" t="s">
        <v>8</v>
      </c>
      <c r="K41" s="20" t="str">
        <f>IF(ISBLANK(J41)=TRUE," ",'2. Metadata'!B$38)</f>
        <v>degrees Celsius</v>
      </c>
      <c r="L41" s="12" t="s">
        <v>8</v>
      </c>
      <c r="M41" s="17" t="str">
        <f>IF(ISBLANK(L41)=TRUE," ",'2. Metadata'!B$50)</f>
        <v>degrees Celsius</v>
      </c>
      <c r="N41" s="12" t="s">
        <v>8</v>
      </c>
      <c r="O41" s="17" t="str">
        <f>IF(ISBLANK(N41)=TRUE," ",'2. Metadata'!B$62)</f>
        <v>milligrams per litre</v>
      </c>
      <c r="P41" s="12" t="s">
        <v>8</v>
      </c>
      <c r="Q41" s="17" t="str">
        <f>IF(ISBLANK(P41)=TRUE," ",'2. Metadata'!B$74)</f>
        <v>microSiemens per centimetre</v>
      </c>
      <c r="R41" s="12" t="s">
        <v>8</v>
      </c>
      <c r="S41" s="17" t="str">
        <f>IF(ISBLANK(R41)=TRUE," ",'2. Metadata'!B$86)</f>
        <v>NTU</v>
      </c>
      <c r="T41" s="12" t="s">
        <v>8</v>
      </c>
      <c r="U41" s="17" t="str">
        <f>IF(ISBLANK(T41)=TRUE," ",'2. Metadata'!B$98)</f>
        <v>CFU per 100 mL</v>
      </c>
      <c r="V41" s="12" t="s">
        <v>8</v>
      </c>
      <c r="W41" s="17" t="str">
        <f>IF(ISBLANK(V41)=TRUE," ",'2. Metadata'!B$110)</f>
        <v>CFU per 100 mL</v>
      </c>
      <c r="X41" s="19" t="s">
        <v>8</v>
      </c>
      <c r="Y41" s="17" t="str">
        <f>IF(ISBLANK(X41)=TRUE," ",'2. Metadata'!B$122)</f>
        <v>CFU per 100 mL</v>
      </c>
      <c r="Z41" s="18" t="s">
        <v>8</v>
      </c>
      <c r="AA41" s="17" t="str">
        <f>IF(ISBLANK(Z41)=TRUE," ",'2. Metadata'!B$134)</f>
        <v>metres</v>
      </c>
      <c r="AB41" s="18" t="s">
        <v>8</v>
      </c>
      <c r="AC41" s="17" t="str">
        <f>IF(ISBLANK(AB41)=TRUE," ",'2. Metadata'!B$146)</f>
        <v>metres3 per second</v>
      </c>
      <c r="AD41" s="18" t="s">
        <v>8</v>
      </c>
      <c r="AE41" s="17" t="str">
        <f>IF(ISBLANK(AB41)=TRUE," ",'2. Metadata'!B$158)</f>
        <v>N/A</v>
      </c>
      <c r="AF41" s="3" t="s">
        <v>8</v>
      </c>
      <c r="AG41" s="7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>
      <c r="A42" s="23" t="s">
        <v>67</v>
      </c>
      <c r="B42" s="10" t="s">
        <v>7</v>
      </c>
      <c r="C42" s="2">
        <f>IF(ISBLANK(B42)=TRUE," ", IF(B42='2. Metadata'!B$1,'2. Metadata'!B$5, IF(B42='2. Metadata'!C$1,'2. Metadata'!C$5,IF(B42='2. Metadata'!D$1,'2. Metadata'!D$5, IF(B42='2. Metadata'!E$1,'2. Metadata'!E$5,IF( B42='2. Metadata'!F$1,'2. Metadata'!F$5,IF(B42='2. Metadata'!G$1,'2. Metadata'!G$5,IF(B42='2. Metadata'!H$1,'2. Metadata'!H$5, IF(B42='2. Metadata'!I$1,'2. Metadata'!I$5, IF(B42='2. Metadata'!J$1,'2. Metadata'!J$5, IF(B42='2. Metadata'!K$1,'2. Metadata'!K$5, IF(B42='2. Metadata'!L$1,'2. Metadata'!L$5, IF(B42='2. Metadata'!M$1,'2. Metadata'!M$5, IF(B42='2. Metadata'!N$1,'2. Metadata'!N$5))))))))))))))</f>
        <v>49.5197</v>
      </c>
      <c r="D42" s="11">
        <f>IF(ISBLANK(B42)=TRUE," ", IF(B42='2. Metadata'!B$1,'2. Metadata'!B$6, IF(B42='2. Metadata'!C$1,'2. Metadata'!C$6,IF(B42='2. Metadata'!D$1,'2. Metadata'!D$6, IF(B42='2. Metadata'!E$1,'2. Metadata'!E$6,IF( B42='2. Metadata'!F$1,'2. Metadata'!F$6,IF(B42='2. Metadata'!G$1,'2. Metadata'!G$6,IF(B42='2. Metadata'!H$1,'2. Metadata'!H$6, IF(B42='2. Metadata'!I$1,'2. Metadata'!I$6, IF(B42='2. Metadata'!J$1,'2. Metadata'!J$6, IF(B42='2. Metadata'!K$1,'2. Metadata'!K$6, IF(B42='2. Metadata'!L$1,'2. Metadata'!L$6, IF(B42='2. Metadata'!M$1,'2. Metadata'!M$6, IF(B42='2. Metadata'!N$1,'2. Metadata'!N$6))))))))))))))</f>
        <v>-117.6369</v>
      </c>
      <c r="E42" s="18" t="s">
        <v>8</v>
      </c>
      <c r="F42" s="12" t="s">
        <v>34</v>
      </c>
      <c r="G42" s="13" t="str">
        <f>IF(ISBLANK(F42)=TRUE," ",'2. Metadata'!B$14)</f>
        <v>observation</v>
      </c>
      <c r="H42" s="12">
        <v>28</v>
      </c>
      <c r="I42" s="20" t="str">
        <f>IF(ISBLANK(H42)=TRUE," ",'2. Metadata'!B$26)</f>
        <v>degrees Celsius</v>
      </c>
      <c r="J42" s="12">
        <v>30</v>
      </c>
      <c r="K42" s="20" t="str">
        <f>IF(ISBLANK(J42)=TRUE," ",'2. Metadata'!B$38)</f>
        <v>degrees Celsius</v>
      </c>
      <c r="L42" s="12">
        <v>10</v>
      </c>
      <c r="M42" s="17" t="str">
        <f>IF(ISBLANK(L42)=TRUE," ",'2. Metadata'!B$50)</f>
        <v>degrees Celsius</v>
      </c>
      <c r="N42" s="12">
        <v>0.6</v>
      </c>
      <c r="O42" s="17" t="str">
        <f>IF(ISBLANK(N42)=TRUE," ",'2. Metadata'!B$62)</f>
        <v>milligrams per litre</v>
      </c>
      <c r="P42" s="12">
        <v>12.1</v>
      </c>
      <c r="Q42" s="17" t="str">
        <f>IF(ISBLANK(P42)=TRUE," ",'2. Metadata'!B$74)</f>
        <v>microSiemens per centimetre</v>
      </c>
      <c r="R42" s="12">
        <v>0.2</v>
      </c>
      <c r="S42" s="17" t="str">
        <f>IF(ISBLANK(R42)=TRUE," ",'2. Metadata'!B$86)</f>
        <v>NTU</v>
      </c>
      <c r="T42" s="12" t="s">
        <v>8</v>
      </c>
      <c r="U42" s="17" t="str">
        <f>IF(ISBLANK(T42)=TRUE," ",'2. Metadata'!B$98)</f>
        <v>CFU per 100 mL</v>
      </c>
      <c r="V42" s="12" t="s">
        <v>8</v>
      </c>
      <c r="W42" s="17" t="str">
        <f>IF(ISBLANK(V42)=TRUE," ",'2. Metadata'!B$110)</f>
        <v>CFU per 100 mL</v>
      </c>
      <c r="X42" s="19" t="s">
        <v>8</v>
      </c>
      <c r="Y42" s="17" t="str">
        <f>IF(ISBLANK(X42)=TRUE," ",'2. Metadata'!B$122)</f>
        <v>CFU per 100 mL</v>
      </c>
      <c r="Z42" s="18">
        <v>0.73</v>
      </c>
      <c r="AA42" s="17" t="str">
        <f>IF(ISBLANK(Z42)=TRUE," ",'2. Metadata'!B$134)</f>
        <v>metres</v>
      </c>
      <c r="AB42" s="18">
        <v>0.39600000000000002</v>
      </c>
      <c r="AC42" s="17" t="str">
        <f>IF(ISBLANK(AB42)=TRUE," ",'2. Metadata'!B$146)</f>
        <v>metres3 per second</v>
      </c>
      <c r="AD42" s="18" t="s">
        <v>8</v>
      </c>
      <c r="AE42" s="17" t="str">
        <f>IF(ISBLANK(AB42)=TRUE," ",'2. Metadata'!B$158)</f>
        <v>N/A</v>
      </c>
      <c r="AF42" s="3" t="s">
        <v>8</v>
      </c>
      <c r="AG42" s="7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>
      <c r="A43" s="23" t="s">
        <v>68</v>
      </c>
      <c r="B43" s="10" t="s">
        <v>7</v>
      </c>
      <c r="C43" s="2">
        <f>IF(ISBLANK(B43)=TRUE," ", IF(B43='2. Metadata'!B$1,'2. Metadata'!B$5, IF(B43='2. Metadata'!C$1,'2. Metadata'!C$5,IF(B43='2. Metadata'!D$1,'2. Metadata'!D$5, IF(B43='2. Metadata'!E$1,'2. Metadata'!E$5,IF( B43='2. Metadata'!F$1,'2. Metadata'!F$5,IF(B43='2. Metadata'!G$1,'2. Metadata'!G$5,IF(B43='2. Metadata'!H$1,'2. Metadata'!H$5, IF(B43='2. Metadata'!I$1,'2. Metadata'!I$5, IF(B43='2. Metadata'!J$1,'2. Metadata'!J$5, IF(B43='2. Metadata'!K$1,'2. Metadata'!K$5, IF(B43='2. Metadata'!L$1,'2. Metadata'!L$5, IF(B43='2. Metadata'!M$1,'2. Metadata'!M$5, IF(B43='2. Metadata'!N$1,'2. Metadata'!N$5))))))))))))))</f>
        <v>49.5197</v>
      </c>
      <c r="D43" s="11">
        <f>IF(ISBLANK(B43)=TRUE," ", IF(B43='2. Metadata'!B$1,'2. Metadata'!B$6, IF(B43='2. Metadata'!C$1,'2. Metadata'!C$6,IF(B43='2. Metadata'!D$1,'2. Metadata'!D$6, IF(B43='2. Metadata'!E$1,'2. Metadata'!E$6,IF( B43='2. Metadata'!F$1,'2. Metadata'!F$6,IF(B43='2. Metadata'!G$1,'2. Metadata'!G$6,IF(B43='2. Metadata'!H$1,'2. Metadata'!H$6, IF(B43='2. Metadata'!I$1,'2. Metadata'!I$6, IF(B43='2. Metadata'!J$1,'2. Metadata'!J$6, IF(B43='2. Metadata'!K$1,'2. Metadata'!K$6, IF(B43='2. Metadata'!L$1,'2. Metadata'!L$6, IF(B43='2. Metadata'!M$1,'2. Metadata'!M$6, IF(B43='2. Metadata'!N$1,'2. Metadata'!N$6))))))))))))))</f>
        <v>-117.6369</v>
      </c>
      <c r="E43" s="18" t="s">
        <v>8</v>
      </c>
      <c r="F43" s="12" t="s">
        <v>45</v>
      </c>
      <c r="G43" s="13" t="str">
        <f>IF(ISBLANK(F43)=TRUE," ",'2. Metadata'!B$14)</f>
        <v>observation</v>
      </c>
      <c r="H43" s="12">
        <v>13.5</v>
      </c>
      <c r="I43" s="20" t="str">
        <f>IF(ISBLANK(H43)=TRUE," ",'2. Metadata'!B$26)</f>
        <v>degrees Celsius</v>
      </c>
      <c r="J43" s="12" t="s">
        <v>8</v>
      </c>
      <c r="K43" s="20" t="str">
        <f>IF(ISBLANK(J43)=TRUE," ",'2. Metadata'!B$38)</f>
        <v>degrees Celsius</v>
      </c>
      <c r="L43" s="12" t="s">
        <v>8</v>
      </c>
      <c r="M43" s="17" t="str">
        <f>IF(ISBLANK(L43)=TRUE," ",'2. Metadata'!B$50)</f>
        <v>degrees Celsius</v>
      </c>
      <c r="N43" s="12">
        <v>0.6</v>
      </c>
      <c r="O43" s="17" t="str">
        <f>IF(ISBLANK(N43)=TRUE," ",'2. Metadata'!B$62)</f>
        <v>milligrams per litre</v>
      </c>
      <c r="P43" s="12">
        <v>13.1</v>
      </c>
      <c r="Q43" s="17" t="str">
        <f>IF(ISBLANK(P43)=TRUE," ",'2. Metadata'!B$74)</f>
        <v>microSiemens per centimetre</v>
      </c>
      <c r="R43" s="12">
        <v>0.15</v>
      </c>
      <c r="S43" s="17" t="str">
        <f>IF(ISBLANK(R43)=TRUE," ",'2. Metadata'!B$86)</f>
        <v>NTU</v>
      </c>
      <c r="T43" s="12" t="s">
        <v>8</v>
      </c>
      <c r="U43" s="17" t="str">
        <f>IF(ISBLANK(T43)=TRUE," ",'2. Metadata'!B$98)</f>
        <v>CFU per 100 mL</v>
      </c>
      <c r="V43" s="12" t="s">
        <v>8</v>
      </c>
      <c r="W43" s="17" t="str">
        <f>IF(ISBLANK(V43)=TRUE," ",'2. Metadata'!B$110)</f>
        <v>CFU per 100 mL</v>
      </c>
      <c r="X43" s="19" t="s">
        <v>8</v>
      </c>
      <c r="Y43" s="17" t="str">
        <f>IF(ISBLANK(X43)=TRUE," ",'2. Metadata'!B$122)</f>
        <v>CFU per 100 mL</v>
      </c>
      <c r="Z43" s="18">
        <v>0.7</v>
      </c>
      <c r="AA43" s="17" t="str">
        <f>IF(ISBLANK(Z43)=TRUE," ",'2. Metadata'!B$134)</f>
        <v>metres</v>
      </c>
      <c r="AB43" s="18">
        <v>0.28399999999999997</v>
      </c>
      <c r="AC43" s="17" t="str">
        <f>IF(ISBLANK(AB43)=TRUE," ",'2. Metadata'!B$146)</f>
        <v>metres3 per second</v>
      </c>
      <c r="AD43" s="18" t="s">
        <v>8</v>
      </c>
      <c r="AE43" s="17" t="str">
        <f>IF(ISBLANK(AB43)=TRUE," ",'2. Metadata'!B$158)</f>
        <v>N/A</v>
      </c>
      <c r="AF43" s="3" t="s">
        <v>8</v>
      </c>
      <c r="AG43" s="7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>
      <c r="A44" s="23" t="s">
        <v>69</v>
      </c>
      <c r="B44" s="10" t="s">
        <v>7</v>
      </c>
      <c r="C44" s="2">
        <f>IF(ISBLANK(B44)=TRUE," ", IF(B44='2. Metadata'!B$1,'2. Metadata'!B$5, IF(B44='2. Metadata'!C$1,'2. Metadata'!C$5,IF(B44='2. Metadata'!D$1,'2. Metadata'!D$5, IF(B44='2. Metadata'!E$1,'2. Metadata'!E$5,IF( B44='2. Metadata'!F$1,'2. Metadata'!F$5,IF(B44='2. Metadata'!G$1,'2. Metadata'!G$5,IF(B44='2. Metadata'!H$1,'2. Metadata'!H$5, IF(B44='2. Metadata'!I$1,'2. Metadata'!I$5, IF(B44='2. Metadata'!J$1,'2. Metadata'!J$5, IF(B44='2. Metadata'!K$1,'2. Metadata'!K$5, IF(B44='2. Metadata'!L$1,'2. Metadata'!L$5, IF(B44='2. Metadata'!M$1,'2. Metadata'!M$5, IF(B44='2. Metadata'!N$1,'2. Metadata'!N$5))))))))))))))</f>
        <v>49.5197</v>
      </c>
      <c r="D44" s="11">
        <f>IF(ISBLANK(B44)=TRUE," ", IF(B44='2. Metadata'!B$1,'2. Metadata'!B$6, IF(B44='2. Metadata'!C$1,'2. Metadata'!C$6,IF(B44='2. Metadata'!D$1,'2. Metadata'!D$6, IF(B44='2. Metadata'!E$1,'2. Metadata'!E$6,IF( B44='2. Metadata'!F$1,'2. Metadata'!F$6,IF(B44='2. Metadata'!G$1,'2. Metadata'!G$6,IF(B44='2. Metadata'!H$1,'2. Metadata'!H$6, IF(B44='2. Metadata'!I$1,'2. Metadata'!I$6, IF(B44='2. Metadata'!J$1,'2. Metadata'!J$6, IF(B44='2. Metadata'!K$1,'2. Metadata'!K$6, IF(B44='2. Metadata'!L$1,'2. Metadata'!L$6, IF(B44='2. Metadata'!M$1,'2. Metadata'!M$6, IF(B44='2. Metadata'!N$1,'2. Metadata'!N$6))))))))))))))</f>
        <v>-117.6369</v>
      </c>
      <c r="E44" s="18" t="s">
        <v>8</v>
      </c>
      <c r="F44" s="12" t="s">
        <v>70</v>
      </c>
      <c r="G44" s="13" t="str">
        <f>IF(ISBLANK(F44)=TRUE," ",'2. Metadata'!B$14)</f>
        <v>observation</v>
      </c>
      <c r="H44" s="12">
        <v>22</v>
      </c>
      <c r="I44" s="20" t="str">
        <f>IF(ISBLANK(H44)=TRUE," ",'2. Metadata'!B$26)</f>
        <v>degrees Celsius</v>
      </c>
      <c r="J44" s="12">
        <v>15</v>
      </c>
      <c r="K44" s="20" t="str">
        <f>IF(ISBLANK(J44)=TRUE," ",'2. Metadata'!B$38)</f>
        <v>degrees Celsius</v>
      </c>
      <c r="L44" s="12">
        <v>8</v>
      </c>
      <c r="M44" s="17" t="str">
        <f>IF(ISBLANK(L44)=TRUE," ",'2. Metadata'!B$50)</f>
        <v>degrees Celsius</v>
      </c>
      <c r="N44" s="12">
        <v>0.8</v>
      </c>
      <c r="O44" s="17" t="str">
        <f>IF(ISBLANK(N44)=TRUE," ",'2. Metadata'!B$62)</f>
        <v>milligrams per litre</v>
      </c>
      <c r="P44" s="12">
        <v>14</v>
      </c>
      <c r="Q44" s="17" t="str">
        <f>IF(ISBLANK(P44)=TRUE," ",'2. Metadata'!B$74)</f>
        <v>microSiemens per centimetre</v>
      </c>
      <c r="R44" s="12">
        <v>0.15</v>
      </c>
      <c r="S44" s="17" t="str">
        <f>IF(ISBLANK(R44)=TRUE," ",'2. Metadata'!B$86)</f>
        <v>NTU</v>
      </c>
      <c r="T44" s="12" t="s">
        <v>8</v>
      </c>
      <c r="U44" s="17" t="str">
        <f>IF(ISBLANK(T44)=TRUE," ",'2. Metadata'!B$98)</f>
        <v>CFU per 100 mL</v>
      </c>
      <c r="V44" s="12" t="s">
        <v>8</v>
      </c>
      <c r="W44" s="17" t="str">
        <f>IF(ISBLANK(V44)=TRUE," ",'2. Metadata'!B$110)</f>
        <v>CFU per 100 mL</v>
      </c>
      <c r="X44" s="19" t="s">
        <v>8</v>
      </c>
      <c r="Y44" s="17" t="str">
        <f>IF(ISBLANK(X44)=TRUE," ",'2. Metadata'!B$122)</f>
        <v>CFU per 100 mL</v>
      </c>
      <c r="Z44" s="18">
        <v>0.7</v>
      </c>
      <c r="AA44" s="17" t="str">
        <f>IF(ISBLANK(Z44)=TRUE," ",'2. Metadata'!B$134)</f>
        <v>metres</v>
      </c>
      <c r="AB44" s="18">
        <v>0.28399999999999997</v>
      </c>
      <c r="AC44" s="17" t="str">
        <f>IF(ISBLANK(AB44)=TRUE," ",'2. Metadata'!B$146)</f>
        <v>metres3 per second</v>
      </c>
      <c r="AD44" s="18" t="s">
        <v>8</v>
      </c>
      <c r="AE44" s="17" t="str">
        <f>IF(ISBLANK(AB44)=TRUE," ",'2. Metadata'!B$158)</f>
        <v>N/A</v>
      </c>
      <c r="AF44" s="3" t="s">
        <v>8</v>
      </c>
      <c r="AG44" s="7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>
      <c r="A45" s="23" t="s">
        <v>71</v>
      </c>
      <c r="B45" s="10" t="s">
        <v>7</v>
      </c>
      <c r="C45" s="2">
        <f>IF(ISBLANK(B45)=TRUE," ", IF(B45='2. Metadata'!B$1,'2. Metadata'!B$5, IF(B45='2. Metadata'!C$1,'2. Metadata'!C$5,IF(B45='2. Metadata'!D$1,'2. Metadata'!D$5, IF(B45='2. Metadata'!E$1,'2. Metadata'!E$5,IF( B45='2. Metadata'!F$1,'2. Metadata'!F$5,IF(B45='2. Metadata'!G$1,'2. Metadata'!G$5,IF(B45='2. Metadata'!H$1,'2. Metadata'!H$5, IF(B45='2. Metadata'!I$1,'2. Metadata'!I$5, IF(B45='2. Metadata'!J$1,'2. Metadata'!J$5, IF(B45='2. Metadata'!K$1,'2. Metadata'!K$5, IF(B45='2. Metadata'!L$1,'2. Metadata'!L$5, IF(B45='2. Metadata'!M$1,'2. Metadata'!M$5, IF(B45='2. Metadata'!N$1,'2. Metadata'!N$5))))))))))))))</f>
        <v>49.5197</v>
      </c>
      <c r="D45" s="11">
        <f>IF(ISBLANK(B45)=TRUE," ", IF(B45='2. Metadata'!B$1,'2. Metadata'!B$6, IF(B45='2. Metadata'!C$1,'2. Metadata'!C$6,IF(B45='2. Metadata'!D$1,'2. Metadata'!D$6, IF(B45='2. Metadata'!E$1,'2. Metadata'!E$6,IF( B45='2. Metadata'!F$1,'2. Metadata'!F$6,IF(B45='2. Metadata'!G$1,'2. Metadata'!G$6,IF(B45='2. Metadata'!H$1,'2. Metadata'!H$6, IF(B45='2. Metadata'!I$1,'2. Metadata'!I$6, IF(B45='2. Metadata'!J$1,'2. Metadata'!J$6, IF(B45='2. Metadata'!K$1,'2. Metadata'!K$6, IF(B45='2. Metadata'!L$1,'2. Metadata'!L$6, IF(B45='2. Metadata'!M$1,'2. Metadata'!M$6, IF(B45='2. Metadata'!N$1,'2. Metadata'!N$6))))))))))))))</f>
        <v>-117.6369</v>
      </c>
      <c r="E45" s="18" t="s">
        <v>8</v>
      </c>
      <c r="F45" s="12" t="s">
        <v>72</v>
      </c>
      <c r="G45" s="13" t="str">
        <f>IF(ISBLANK(F45)=TRUE," ",'2. Metadata'!B$14)</f>
        <v>observation</v>
      </c>
      <c r="H45" s="12" t="s">
        <v>8</v>
      </c>
      <c r="I45" s="20" t="str">
        <f>IF(ISBLANK(H45)=TRUE," ",'2. Metadata'!B$26)</f>
        <v>degrees Celsius</v>
      </c>
      <c r="J45" s="12" t="s">
        <v>8</v>
      </c>
      <c r="K45" s="20" t="str">
        <f>IF(ISBLANK(J45)=TRUE," ",'2. Metadata'!B$38)</f>
        <v>degrees Celsius</v>
      </c>
      <c r="L45" s="12" t="s">
        <v>8</v>
      </c>
      <c r="M45" s="17" t="str">
        <f>IF(ISBLANK(L45)=TRUE," ",'2. Metadata'!B$50)</f>
        <v>degrees Celsius</v>
      </c>
      <c r="N45" s="12" t="s">
        <v>8</v>
      </c>
      <c r="O45" s="17" t="str">
        <f>IF(ISBLANK(N45)=TRUE," ",'2. Metadata'!B$62)</f>
        <v>milligrams per litre</v>
      </c>
      <c r="P45" s="12" t="s">
        <v>8</v>
      </c>
      <c r="Q45" s="17" t="str">
        <f>IF(ISBLANK(P45)=TRUE," ",'2. Metadata'!B$74)</f>
        <v>microSiemens per centimetre</v>
      </c>
      <c r="R45" s="12" t="s">
        <v>8</v>
      </c>
      <c r="S45" s="17" t="str">
        <f>IF(ISBLANK(R45)=TRUE," ",'2. Metadata'!B$86)</f>
        <v>NTU</v>
      </c>
      <c r="T45" s="12" t="s">
        <v>8</v>
      </c>
      <c r="U45" s="17" t="str">
        <f>IF(ISBLANK(T45)=TRUE," ",'2. Metadata'!B$98)</f>
        <v>CFU per 100 mL</v>
      </c>
      <c r="V45" s="12" t="s">
        <v>8</v>
      </c>
      <c r="W45" s="17" t="str">
        <f>IF(ISBLANK(V45)=TRUE," ",'2. Metadata'!B$110)</f>
        <v>CFU per 100 mL</v>
      </c>
      <c r="X45" s="19" t="s">
        <v>8</v>
      </c>
      <c r="Y45" s="17" t="str">
        <f>IF(ISBLANK(X45)=TRUE," ",'2. Metadata'!B$122)</f>
        <v>CFU per 100 mL</v>
      </c>
      <c r="Z45" s="18" t="s">
        <v>8</v>
      </c>
      <c r="AA45" s="17" t="str">
        <f>IF(ISBLANK(Z45)=TRUE," ",'2. Metadata'!B$134)</f>
        <v>metres</v>
      </c>
      <c r="AB45" s="18" t="s">
        <v>8</v>
      </c>
      <c r="AC45" s="17" t="str">
        <f>IF(ISBLANK(AB45)=TRUE," ",'2. Metadata'!B$146)</f>
        <v>metres3 per second</v>
      </c>
      <c r="AD45" s="18" t="s">
        <v>8</v>
      </c>
      <c r="AE45" s="17" t="str">
        <f>IF(ISBLANK(AB45)=TRUE," ",'2. Metadata'!B$158)</f>
        <v>N/A</v>
      </c>
      <c r="AF45" s="3" t="s">
        <v>8</v>
      </c>
      <c r="AG45" s="7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>
      <c r="A46" s="23" t="s">
        <v>73</v>
      </c>
      <c r="B46" s="10" t="s">
        <v>7</v>
      </c>
      <c r="C46" s="2">
        <f>IF(ISBLANK(B46)=TRUE," ", IF(B46='2. Metadata'!B$1,'2. Metadata'!B$5, IF(B46='2. Metadata'!C$1,'2. Metadata'!C$5,IF(B46='2. Metadata'!D$1,'2. Metadata'!D$5, IF(B46='2. Metadata'!E$1,'2. Metadata'!E$5,IF( B46='2. Metadata'!F$1,'2. Metadata'!F$5,IF(B46='2. Metadata'!G$1,'2. Metadata'!G$5,IF(B46='2. Metadata'!H$1,'2. Metadata'!H$5, IF(B46='2. Metadata'!I$1,'2. Metadata'!I$5, IF(B46='2. Metadata'!J$1,'2. Metadata'!J$5, IF(B46='2. Metadata'!K$1,'2. Metadata'!K$5, IF(B46='2. Metadata'!L$1,'2. Metadata'!L$5, IF(B46='2. Metadata'!M$1,'2. Metadata'!M$5, IF(B46='2. Metadata'!N$1,'2. Metadata'!N$5))))))))))))))</f>
        <v>49.5197</v>
      </c>
      <c r="D46" s="11">
        <f>IF(ISBLANK(B46)=TRUE," ", IF(B46='2. Metadata'!B$1,'2. Metadata'!B$6, IF(B46='2. Metadata'!C$1,'2. Metadata'!C$6,IF(B46='2. Metadata'!D$1,'2. Metadata'!D$6, IF(B46='2. Metadata'!E$1,'2. Metadata'!E$6,IF( B46='2. Metadata'!F$1,'2. Metadata'!F$6,IF(B46='2. Metadata'!G$1,'2. Metadata'!G$6,IF(B46='2. Metadata'!H$1,'2. Metadata'!H$6, IF(B46='2. Metadata'!I$1,'2. Metadata'!I$6, IF(B46='2. Metadata'!J$1,'2. Metadata'!J$6, IF(B46='2. Metadata'!K$1,'2. Metadata'!K$6, IF(B46='2. Metadata'!L$1,'2. Metadata'!L$6, IF(B46='2. Metadata'!M$1,'2. Metadata'!M$6, IF(B46='2. Metadata'!N$1,'2. Metadata'!N$6))))))))))))))</f>
        <v>-117.6369</v>
      </c>
      <c r="E46" s="18" t="s">
        <v>8</v>
      </c>
      <c r="F46" s="12" t="s">
        <v>22</v>
      </c>
      <c r="G46" s="13" t="str">
        <f>IF(ISBLANK(F46)=TRUE," ",'2. Metadata'!B$14)</f>
        <v>observation</v>
      </c>
      <c r="H46" s="12">
        <v>18</v>
      </c>
      <c r="I46" s="20" t="str">
        <f>IF(ISBLANK(H46)=TRUE," ",'2. Metadata'!B$26)</f>
        <v>degrees Celsius</v>
      </c>
      <c r="J46" s="12">
        <v>15.5</v>
      </c>
      <c r="K46" s="20" t="str">
        <f>IF(ISBLANK(J46)=TRUE," ",'2. Metadata'!B$38)</f>
        <v>degrees Celsius</v>
      </c>
      <c r="L46" s="12">
        <v>10</v>
      </c>
      <c r="M46" s="17" t="str">
        <f>IF(ISBLANK(L46)=TRUE," ",'2. Metadata'!B$50)</f>
        <v>degrees Celsius</v>
      </c>
      <c r="N46" s="12">
        <v>0.8</v>
      </c>
      <c r="O46" s="17" t="str">
        <f>IF(ISBLANK(N46)=TRUE," ",'2. Metadata'!B$62)</f>
        <v>milligrams per litre</v>
      </c>
      <c r="P46" s="12">
        <v>14.1</v>
      </c>
      <c r="Q46" s="17" t="str">
        <f>IF(ISBLANK(P46)=TRUE," ",'2. Metadata'!B$74)</f>
        <v>microSiemens per centimetre</v>
      </c>
      <c r="R46" s="12">
        <v>0.3</v>
      </c>
      <c r="S46" s="17" t="str">
        <f>IF(ISBLANK(R46)=TRUE," ",'2. Metadata'!B$86)</f>
        <v>NTU</v>
      </c>
      <c r="T46" s="12" t="s">
        <v>8</v>
      </c>
      <c r="U46" s="17" t="str">
        <f>IF(ISBLANK(T46)=TRUE," ",'2. Metadata'!B$98)</f>
        <v>CFU per 100 mL</v>
      </c>
      <c r="V46" s="12" t="s">
        <v>8</v>
      </c>
      <c r="W46" s="17" t="str">
        <f>IF(ISBLANK(V46)=TRUE," ",'2. Metadata'!B$110)</f>
        <v>CFU per 100 mL</v>
      </c>
      <c r="X46" s="19" t="s">
        <v>8</v>
      </c>
      <c r="Y46" s="17" t="str">
        <f>IF(ISBLANK(X46)=TRUE," ",'2. Metadata'!B$122)</f>
        <v>CFU per 100 mL</v>
      </c>
      <c r="Z46" s="18">
        <v>0.68</v>
      </c>
      <c r="AA46" s="17" t="str">
        <f>IF(ISBLANK(Z46)=TRUE," ",'2. Metadata'!B$134)</f>
        <v>metres</v>
      </c>
      <c r="AB46" s="18">
        <v>0.22600000000000001</v>
      </c>
      <c r="AC46" s="17" t="str">
        <f>IF(ISBLANK(AB46)=TRUE," ",'2. Metadata'!B$146)</f>
        <v>metres3 per second</v>
      </c>
      <c r="AD46" s="18" t="s">
        <v>8</v>
      </c>
      <c r="AE46" s="17" t="str">
        <f>IF(ISBLANK(AB46)=TRUE," ",'2. Metadata'!B$158)</f>
        <v>N/A</v>
      </c>
      <c r="AF46" s="3" t="s">
        <v>8</v>
      </c>
      <c r="AG46" s="7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>
      <c r="A47" s="23" t="s">
        <v>74</v>
      </c>
      <c r="B47" s="10" t="s">
        <v>7</v>
      </c>
      <c r="C47" s="2">
        <f>IF(ISBLANK(B47)=TRUE," ", IF(B47='2. Metadata'!B$1,'2. Metadata'!B$5, IF(B47='2. Metadata'!C$1,'2. Metadata'!C$5,IF(B47='2. Metadata'!D$1,'2. Metadata'!D$5, IF(B47='2. Metadata'!E$1,'2. Metadata'!E$5,IF( B47='2. Metadata'!F$1,'2. Metadata'!F$5,IF(B47='2. Metadata'!G$1,'2. Metadata'!G$5,IF(B47='2. Metadata'!H$1,'2. Metadata'!H$5, IF(B47='2. Metadata'!I$1,'2. Metadata'!I$5, IF(B47='2. Metadata'!J$1,'2. Metadata'!J$5, IF(B47='2. Metadata'!K$1,'2. Metadata'!K$5, IF(B47='2. Metadata'!L$1,'2. Metadata'!L$5, IF(B47='2. Metadata'!M$1,'2. Metadata'!M$5, IF(B47='2. Metadata'!N$1,'2. Metadata'!N$5))))))))))))))</f>
        <v>49.5197</v>
      </c>
      <c r="D47" s="11">
        <f>IF(ISBLANK(B47)=TRUE," ", IF(B47='2. Metadata'!B$1,'2. Metadata'!B$6, IF(B47='2. Metadata'!C$1,'2. Metadata'!C$6,IF(B47='2. Metadata'!D$1,'2. Metadata'!D$6, IF(B47='2. Metadata'!E$1,'2. Metadata'!E$6,IF( B47='2. Metadata'!F$1,'2. Metadata'!F$6,IF(B47='2. Metadata'!G$1,'2. Metadata'!G$6,IF(B47='2. Metadata'!H$1,'2. Metadata'!H$6, IF(B47='2. Metadata'!I$1,'2. Metadata'!I$6, IF(B47='2. Metadata'!J$1,'2. Metadata'!J$6, IF(B47='2. Metadata'!K$1,'2. Metadata'!K$6, IF(B47='2. Metadata'!L$1,'2. Metadata'!L$6, IF(B47='2. Metadata'!M$1,'2. Metadata'!M$6, IF(B47='2. Metadata'!N$1,'2. Metadata'!N$6))))))))))))))</f>
        <v>-117.6369</v>
      </c>
      <c r="E47" s="18" t="s">
        <v>8</v>
      </c>
      <c r="F47" s="12" t="s">
        <v>34</v>
      </c>
      <c r="G47" s="13" t="str">
        <f>IF(ISBLANK(F47)=TRUE," ",'2. Metadata'!B$14)</f>
        <v>observation</v>
      </c>
      <c r="H47" s="12">
        <v>30</v>
      </c>
      <c r="I47" s="20" t="str">
        <f>IF(ISBLANK(H47)=TRUE," ",'2. Metadata'!B$26)</f>
        <v>degrees Celsius</v>
      </c>
      <c r="J47" s="12">
        <v>24</v>
      </c>
      <c r="K47" s="20" t="str">
        <f>IF(ISBLANK(J47)=TRUE," ",'2. Metadata'!B$38)</f>
        <v>degrees Celsius</v>
      </c>
      <c r="L47" s="12">
        <v>10</v>
      </c>
      <c r="M47" s="17" t="str">
        <f>IF(ISBLANK(L47)=TRUE," ",'2. Metadata'!B$50)</f>
        <v>degrees Celsius</v>
      </c>
      <c r="N47" s="12" t="s">
        <v>8</v>
      </c>
      <c r="O47" s="17" t="str">
        <f>IF(ISBLANK(N47)=TRUE," ",'2. Metadata'!B$62)</f>
        <v>milligrams per litre</v>
      </c>
      <c r="P47" s="12" t="s">
        <v>8</v>
      </c>
      <c r="Q47" s="17" t="str">
        <f>IF(ISBLANK(P47)=TRUE," ",'2. Metadata'!B$74)</f>
        <v>microSiemens per centimetre</v>
      </c>
      <c r="R47" s="12" t="s">
        <v>8</v>
      </c>
      <c r="S47" s="17" t="str">
        <f>IF(ISBLANK(R47)=TRUE," ",'2. Metadata'!B$86)</f>
        <v>NTU</v>
      </c>
      <c r="T47" s="12" t="s">
        <v>8</v>
      </c>
      <c r="U47" s="17" t="str">
        <f>IF(ISBLANK(T47)=TRUE," ",'2. Metadata'!B$98)</f>
        <v>CFU per 100 mL</v>
      </c>
      <c r="V47" s="12" t="s">
        <v>8</v>
      </c>
      <c r="W47" s="17" t="str">
        <f>IF(ISBLANK(V47)=TRUE," ",'2. Metadata'!B$110)</f>
        <v>CFU per 100 mL</v>
      </c>
      <c r="X47" s="19" t="s">
        <v>8</v>
      </c>
      <c r="Y47" s="17" t="str">
        <f>IF(ISBLANK(X47)=TRUE," ",'2. Metadata'!B$122)</f>
        <v>CFU per 100 mL</v>
      </c>
      <c r="Z47" s="18" t="s">
        <v>8</v>
      </c>
      <c r="AA47" s="17" t="str">
        <f>IF(ISBLANK(Z47)=TRUE," ",'2. Metadata'!B$134)</f>
        <v>metres</v>
      </c>
      <c r="AB47" s="18" t="s">
        <v>8</v>
      </c>
      <c r="AC47" s="17" t="str">
        <f>IF(ISBLANK(AB47)=TRUE," ",'2. Metadata'!B$146)</f>
        <v>metres3 per second</v>
      </c>
      <c r="AD47" s="18" t="s">
        <v>8</v>
      </c>
      <c r="AE47" s="17" t="str">
        <f>IF(ISBLANK(AB47)=TRUE," ",'2. Metadata'!B$158)</f>
        <v>N/A</v>
      </c>
      <c r="AF47" s="3" t="s">
        <v>8</v>
      </c>
      <c r="AG47" s="7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>
      <c r="A48" s="23" t="s">
        <v>75</v>
      </c>
      <c r="B48" s="10" t="s">
        <v>7</v>
      </c>
      <c r="C48" s="2">
        <f>IF(ISBLANK(B48)=TRUE," ", IF(B48='2. Metadata'!B$1,'2. Metadata'!B$5, IF(B48='2. Metadata'!C$1,'2. Metadata'!C$5,IF(B48='2. Metadata'!D$1,'2. Metadata'!D$5, IF(B48='2. Metadata'!E$1,'2. Metadata'!E$5,IF( B48='2. Metadata'!F$1,'2. Metadata'!F$5,IF(B48='2. Metadata'!G$1,'2. Metadata'!G$5,IF(B48='2. Metadata'!H$1,'2. Metadata'!H$5, IF(B48='2. Metadata'!I$1,'2. Metadata'!I$5, IF(B48='2. Metadata'!J$1,'2. Metadata'!J$5, IF(B48='2. Metadata'!K$1,'2. Metadata'!K$5, IF(B48='2. Metadata'!L$1,'2. Metadata'!L$5, IF(B48='2. Metadata'!M$1,'2. Metadata'!M$5, IF(B48='2. Metadata'!N$1,'2. Metadata'!N$5))))))))))))))</f>
        <v>49.5197</v>
      </c>
      <c r="D48" s="11">
        <f>IF(ISBLANK(B48)=TRUE," ", IF(B48='2. Metadata'!B$1,'2. Metadata'!B$6, IF(B48='2. Metadata'!C$1,'2. Metadata'!C$6,IF(B48='2. Metadata'!D$1,'2. Metadata'!D$6, IF(B48='2. Metadata'!E$1,'2. Metadata'!E$6,IF( B48='2. Metadata'!F$1,'2. Metadata'!F$6,IF(B48='2. Metadata'!G$1,'2. Metadata'!G$6,IF(B48='2. Metadata'!H$1,'2. Metadata'!H$6, IF(B48='2. Metadata'!I$1,'2. Metadata'!I$6, IF(B48='2. Metadata'!J$1,'2. Metadata'!J$6, IF(B48='2. Metadata'!K$1,'2. Metadata'!K$6, IF(B48='2. Metadata'!L$1,'2. Metadata'!L$6, IF(B48='2. Metadata'!M$1,'2. Metadata'!M$6, IF(B48='2. Metadata'!N$1,'2. Metadata'!N$6))))))))))))))</f>
        <v>-117.6369</v>
      </c>
      <c r="E48" s="18" t="s">
        <v>8</v>
      </c>
      <c r="F48" s="12" t="s">
        <v>34</v>
      </c>
      <c r="G48" s="13" t="str">
        <f>IF(ISBLANK(F48)=TRUE," ",'2. Metadata'!B$14)</f>
        <v>observation</v>
      </c>
      <c r="H48" s="12">
        <v>28</v>
      </c>
      <c r="I48" s="20" t="str">
        <f>IF(ISBLANK(H48)=TRUE," ",'2. Metadata'!B$26)</f>
        <v>degrees Celsius</v>
      </c>
      <c r="J48" s="12">
        <v>24</v>
      </c>
      <c r="K48" s="20" t="str">
        <f>IF(ISBLANK(J48)=TRUE," ",'2. Metadata'!B$38)</f>
        <v>degrees Celsius</v>
      </c>
      <c r="L48" s="12">
        <v>10</v>
      </c>
      <c r="M48" s="17" t="str">
        <f>IF(ISBLANK(L48)=TRUE," ",'2. Metadata'!B$50)</f>
        <v>degrees Celsius</v>
      </c>
      <c r="N48" s="12">
        <v>1.1000000000000001</v>
      </c>
      <c r="O48" s="17" t="str">
        <f>IF(ISBLANK(N48)=TRUE," ",'2. Metadata'!B$62)</f>
        <v>milligrams per litre</v>
      </c>
      <c r="P48" s="12">
        <v>15.6</v>
      </c>
      <c r="Q48" s="17" t="str">
        <f>IF(ISBLANK(P48)=TRUE," ",'2. Metadata'!B$74)</f>
        <v>microSiemens per centimetre</v>
      </c>
      <c r="R48" s="12">
        <v>0.3</v>
      </c>
      <c r="S48" s="17" t="str">
        <f>IF(ISBLANK(R48)=TRUE," ",'2. Metadata'!B$86)</f>
        <v>NTU</v>
      </c>
      <c r="T48" s="12" t="s">
        <v>8</v>
      </c>
      <c r="U48" s="17" t="str">
        <f>IF(ISBLANK(T48)=TRUE," ",'2. Metadata'!B$98)</f>
        <v>CFU per 100 mL</v>
      </c>
      <c r="V48" s="12" t="s">
        <v>8</v>
      </c>
      <c r="W48" s="17" t="str">
        <f>IF(ISBLANK(V48)=TRUE," ",'2. Metadata'!B$110)</f>
        <v>CFU per 100 mL</v>
      </c>
      <c r="X48" s="19" t="s">
        <v>8</v>
      </c>
      <c r="Y48" s="17" t="str">
        <f>IF(ISBLANK(X48)=TRUE," ",'2. Metadata'!B$122)</f>
        <v>CFU per 100 mL</v>
      </c>
      <c r="Z48" s="18">
        <v>0.66</v>
      </c>
      <c r="AA48" s="17" t="str">
        <f>IF(ISBLANK(Z48)=TRUE," ",'2. Metadata'!B$134)</f>
        <v>metres</v>
      </c>
      <c r="AB48" s="18">
        <v>0.17899999999999999</v>
      </c>
      <c r="AC48" s="17" t="str">
        <f>IF(ISBLANK(AB48)=TRUE," ",'2. Metadata'!B$146)</f>
        <v>metres3 per second</v>
      </c>
      <c r="AD48" s="18" t="s">
        <v>8</v>
      </c>
      <c r="AE48" s="17" t="str">
        <f>IF(ISBLANK(AB48)=TRUE," ",'2. Metadata'!B$158)</f>
        <v>N/A</v>
      </c>
      <c r="AF48" s="3" t="s">
        <v>8</v>
      </c>
      <c r="AG48" s="7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>
      <c r="A49" s="23" t="s">
        <v>76</v>
      </c>
      <c r="B49" s="10" t="s">
        <v>7</v>
      </c>
      <c r="C49" s="2">
        <f>IF(ISBLANK(B49)=TRUE," ", IF(B49='2. Metadata'!B$1,'2. Metadata'!B$5, IF(B49='2. Metadata'!C$1,'2. Metadata'!C$5,IF(B49='2. Metadata'!D$1,'2. Metadata'!D$5, IF(B49='2. Metadata'!E$1,'2. Metadata'!E$5,IF( B49='2. Metadata'!F$1,'2. Metadata'!F$5,IF(B49='2. Metadata'!G$1,'2. Metadata'!G$5,IF(B49='2. Metadata'!H$1,'2. Metadata'!H$5, IF(B49='2. Metadata'!I$1,'2. Metadata'!I$5, IF(B49='2. Metadata'!J$1,'2. Metadata'!J$5, IF(B49='2. Metadata'!K$1,'2. Metadata'!K$5, IF(B49='2. Metadata'!L$1,'2. Metadata'!L$5, IF(B49='2. Metadata'!M$1,'2. Metadata'!M$5, IF(B49='2. Metadata'!N$1,'2. Metadata'!N$5))))))))))))))</f>
        <v>49.5197</v>
      </c>
      <c r="D49" s="11">
        <f>IF(ISBLANK(B49)=TRUE," ", IF(B49='2. Metadata'!B$1,'2. Metadata'!B$6, IF(B49='2. Metadata'!C$1,'2. Metadata'!C$6,IF(B49='2. Metadata'!D$1,'2. Metadata'!D$6, IF(B49='2. Metadata'!E$1,'2. Metadata'!E$6,IF( B49='2. Metadata'!F$1,'2. Metadata'!F$6,IF(B49='2. Metadata'!G$1,'2. Metadata'!G$6,IF(B49='2. Metadata'!H$1,'2. Metadata'!H$6, IF(B49='2. Metadata'!I$1,'2. Metadata'!I$6, IF(B49='2. Metadata'!J$1,'2. Metadata'!J$6, IF(B49='2. Metadata'!K$1,'2. Metadata'!K$6, IF(B49='2. Metadata'!L$1,'2. Metadata'!L$6, IF(B49='2. Metadata'!M$1,'2. Metadata'!M$6, IF(B49='2. Metadata'!N$1,'2. Metadata'!N$6))))))))))))))</f>
        <v>-117.6369</v>
      </c>
      <c r="E49" s="18" t="s">
        <v>8</v>
      </c>
      <c r="F49" s="12" t="s">
        <v>34</v>
      </c>
      <c r="G49" s="13" t="str">
        <f>IF(ISBLANK(F49)=TRUE," ",'2. Metadata'!B$14)</f>
        <v>observation</v>
      </c>
      <c r="H49" s="12">
        <v>24</v>
      </c>
      <c r="I49" s="20" t="str">
        <f>IF(ISBLANK(H49)=TRUE," ",'2. Metadata'!B$26)</f>
        <v>degrees Celsius</v>
      </c>
      <c r="J49" s="12">
        <v>19</v>
      </c>
      <c r="K49" s="20" t="str">
        <f>IF(ISBLANK(J49)=TRUE," ",'2. Metadata'!B$38)</f>
        <v>degrees Celsius</v>
      </c>
      <c r="L49" s="12">
        <v>12</v>
      </c>
      <c r="M49" s="17" t="str">
        <f>IF(ISBLANK(L49)=TRUE," ",'2. Metadata'!B$50)</f>
        <v>degrees Celsius</v>
      </c>
      <c r="N49" s="12">
        <v>0.8</v>
      </c>
      <c r="O49" s="17" t="str">
        <f>IF(ISBLANK(N49)=TRUE," ",'2. Metadata'!B$62)</f>
        <v>milligrams per litre</v>
      </c>
      <c r="P49" s="12">
        <v>16.600000000000001</v>
      </c>
      <c r="Q49" s="17" t="str">
        <f>IF(ISBLANK(P49)=TRUE," ",'2. Metadata'!B$74)</f>
        <v>microSiemens per centimetre</v>
      </c>
      <c r="R49" s="12">
        <v>0.3</v>
      </c>
      <c r="S49" s="17" t="str">
        <f>IF(ISBLANK(R49)=TRUE," ",'2. Metadata'!B$86)</f>
        <v>NTU</v>
      </c>
      <c r="T49" s="12" t="s">
        <v>8</v>
      </c>
      <c r="U49" s="17" t="str">
        <f>IF(ISBLANK(T49)=TRUE," ",'2. Metadata'!B$98)</f>
        <v>CFU per 100 mL</v>
      </c>
      <c r="V49" s="12" t="s">
        <v>8</v>
      </c>
      <c r="W49" s="17" t="str">
        <f>IF(ISBLANK(V49)=TRUE," ",'2. Metadata'!B$110)</f>
        <v>CFU per 100 mL</v>
      </c>
      <c r="X49" s="19" t="s">
        <v>8</v>
      </c>
      <c r="Y49" s="17" t="str">
        <f>IF(ISBLANK(X49)=TRUE," ",'2. Metadata'!B$122)</f>
        <v>CFU per 100 mL</v>
      </c>
      <c r="Z49" s="18">
        <v>0.57999999999999996</v>
      </c>
      <c r="AA49" s="17" t="str">
        <f>IF(ISBLANK(Z49)=TRUE," ",'2. Metadata'!B$134)</f>
        <v>metres</v>
      </c>
      <c r="AB49" s="18">
        <v>6.5000000000000002E-2</v>
      </c>
      <c r="AC49" s="17" t="str">
        <f>IF(ISBLANK(AB49)=TRUE," ",'2. Metadata'!B$146)</f>
        <v>metres3 per second</v>
      </c>
      <c r="AD49" s="18" t="s">
        <v>8</v>
      </c>
      <c r="AE49" s="17" t="str">
        <f>IF(ISBLANK(AB49)=TRUE," ",'2. Metadata'!B$158)</f>
        <v>N/A</v>
      </c>
      <c r="AF49" s="3" t="s">
        <v>8</v>
      </c>
      <c r="AG49" s="7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>
      <c r="A50" s="23" t="s">
        <v>77</v>
      </c>
      <c r="B50" s="10" t="s">
        <v>7</v>
      </c>
      <c r="C50" s="2">
        <f>IF(ISBLANK(B50)=TRUE," ", IF(B50='2. Metadata'!B$1,'2. Metadata'!B$5, IF(B50='2. Metadata'!C$1,'2. Metadata'!C$5,IF(B50='2. Metadata'!D$1,'2. Metadata'!D$5, IF(B50='2. Metadata'!E$1,'2. Metadata'!E$5,IF( B50='2. Metadata'!F$1,'2. Metadata'!F$5,IF(B50='2. Metadata'!G$1,'2. Metadata'!G$5,IF(B50='2. Metadata'!H$1,'2. Metadata'!H$5, IF(B50='2. Metadata'!I$1,'2. Metadata'!I$5, IF(B50='2. Metadata'!J$1,'2. Metadata'!J$5, IF(B50='2. Metadata'!K$1,'2. Metadata'!K$5, IF(B50='2. Metadata'!L$1,'2. Metadata'!L$5, IF(B50='2. Metadata'!M$1,'2. Metadata'!M$5, IF(B50='2. Metadata'!N$1,'2. Metadata'!N$5))))))))))))))</f>
        <v>49.5197</v>
      </c>
      <c r="D50" s="11">
        <f>IF(ISBLANK(B50)=TRUE," ", IF(B50='2. Metadata'!B$1,'2. Metadata'!B$6, IF(B50='2. Metadata'!C$1,'2. Metadata'!C$6,IF(B50='2. Metadata'!D$1,'2. Metadata'!D$6, IF(B50='2. Metadata'!E$1,'2. Metadata'!E$6,IF( B50='2. Metadata'!F$1,'2. Metadata'!F$6,IF(B50='2. Metadata'!G$1,'2. Metadata'!G$6,IF(B50='2. Metadata'!H$1,'2. Metadata'!H$6, IF(B50='2. Metadata'!I$1,'2. Metadata'!I$6, IF(B50='2. Metadata'!J$1,'2. Metadata'!J$6, IF(B50='2. Metadata'!K$1,'2. Metadata'!K$6, IF(B50='2. Metadata'!L$1,'2. Metadata'!L$6, IF(B50='2. Metadata'!M$1,'2. Metadata'!M$6, IF(B50='2. Metadata'!N$1,'2. Metadata'!N$6))))))))))))))</f>
        <v>-117.6369</v>
      </c>
      <c r="E50" s="18" t="s">
        <v>8</v>
      </c>
      <c r="F50" s="12" t="s">
        <v>78</v>
      </c>
      <c r="G50" s="13" t="str">
        <f>IF(ISBLANK(F50)=TRUE," ",'2. Metadata'!B$14)</f>
        <v>observation</v>
      </c>
      <c r="H50" s="12" t="s">
        <v>8</v>
      </c>
      <c r="I50" s="20" t="str">
        <f>IF(ISBLANK(H50)=TRUE," ",'2. Metadata'!B$26)</f>
        <v>degrees Celsius</v>
      </c>
      <c r="J50" s="12" t="s">
        <v>8</v>
      </c>
      <c r="K50" s="20" t="str">
        <f>IF(ISBLANK(J50)=TRUE," ",'2. Metadata'!B$38)</f>
        <v>degrees Celsius</v>
      </c>
      <c r="L50" s="12" t="s">
        <v>8</v>
      </c>
      <c r="M50" s="17" t="str">
        <f>IF(ISBLANK(L50)=TRUE," ",'2. Metadata'!B$50)</f>
        <v>degrees Celsius</v>
      </c>
      <c r="N50" s="12" t="s">
        <v>8</v>
      </c>
      <c r="O50" s="17" t="str">
        <f>IF(ISBLANK(N50)=TRUE," ",'2. Metadata'!B$62)</f>
        <v>milligrams per litre</v>
      </c>
      <c r="P50" s="12" t="s">
        <v>8</v>
      </c>
      <c r="Q50" s="17" t="str">
        <f>IF(ISBLANK(P50)=TRUE," ",'2. Metadata'!B$74)</f>
        <v>microSiemens per centimetre</v>
      </c>
      <c r="R50" s="12" t="s">
        <v>8</v>
      </c>
      <c r="S50" s="17" t="str">
        <f>IF(ISBLANK(R50)=TRUE," ",'2. Metadata'!B$86)</f>
        <v>NTU</v>
      </c>
      <c r="T50" s="12" t="s">
        <v>8</v>
      </c>
      <c r="U50" s="17" t="str">
        <f>IF(ISBLANK(T50)=TRUE," ",'2. Metadata'!B$98)</f>
        <v>CFU per 100 mL</v>
      </c>
      <c r="V50" s="12" t="s">
        <v>8</v>
      </c>
      <c r="W50" s="17" t="str">
        <f>IF(ISBLANK(V50)=TRUE," ",'2. Metadata'!B$110)</f>
        <v>CFU per 100 mL</v>
      </c>
      <c r="X50" s="19" t="s">
        <v>8</v>
      </c>
      <c r="Y50" s="17" t="str">
        <f>IF(ISBLANK(X50)=TRUE," ",'2. Metadata'!B$122)</f>
        <v>CFU per 100 mL</v>
      </c>
      <c r="Z50" s="18" t="s">
        <v>8</v>
      </c>
      <c r="AA50" s="17" t="str">
        <f>IF(ISBLANK(Z50)=TRUE," ",'2. Metadata'!B$134)</f>
        <v>metres</v>
      </c>
      <c r="AB50" s="18" t="s">
        <v>8</v>
      </c>
      <c r="AC50" s="17" t="str">
        <f>IF(ISBLANK(AB50)=TRUE," ",'2. Metadata'!B$146)</f>
        <v>metres3 per second</v>
      </c>
      <c r="AD50" s="18" t="s">
        <v>8</v>
      </c>
      <c r="AE50" s="17" t="str">
        <f>IF(ISBLANK(AB50)=TRUE," ",'2. Metadata'!B$158)</f>
        <v>N/A</v>
      </c>
      <c r="AF50" s="3" t="s">
        <v>8</v>
      </c>
      <c r="AG50" s="7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>
      <c r="A51" s="23" t="s">
        <v>79</v>
      </c>
      <c r="B51" s="10" t="s">
        <v>7</v>
      </c>
      <c r="C51" s="2">
        <f>IF(ISBLANK(B51)=TRUE," ", IF(B51='2. Metadata'!B$1,'2. Metadata'!B$5, IF(B51='2. Metadata'!C$1,'2. Metadata'!C$5,IF(B51='2. Metadata'!D$1,'2. Metadata'!D$5, IF(B51='2. Metadata'!E$1,'2. Metadata'!E$5,IF( B51='2. Metadata'!F$1,'2. Metadata'!F$5,IF(B51='2. Metadata'!G$1,'2. Metadata'!G$5,IF(B51='2. Metadata'!H$1,'2. Metadata'!H$5, IF(B51='2. Metadata'!I$1,'2. Metadata'!I$5, IF(B51='2. Metadata'!J$1,'2. Metadata'!J$5, IF(B51='2. Metadata'!K$1,'2. Metadata'!K$5, IF(B51='2. Metadata'!L$1,'2. Metadata'!L$5, IF(B51='2. Metadata'!M$1,'2. Metadata'!M$5, IF(B51='2. Metadata'!N$1,'2. Metadata'!N$5))))))))))))))</f>
        <v>49.5197</v>
      </c>
      <c r="D51" s="11">
        <f>IF(ISBLANK(B51)=TRUE," ", IF(B51='2. Metadata'!B$1,'2. Metadata'!B$6, IF(B51='2. Metadata'!C$1,'2. Metadata'!C$6,IF(B51='2. Metadata'!D$1,'2. Metadata'!D$6, IF(B51='2. Metadata'!E$1,'2. Metadata'!E$6,IF( B51='2. Metadata'!F$1,'2. Metadata'!F$6,IF(B51='2. Metadata'!G$1,'2. Metadata'!G$6,IF(B51='2. Metadata'!H$1,'2. Metadata'!H$6, IF(B51='2. Metadata'!I$1,'2. Metadata'!I$6, IF(B51='2. Metadata'!J$1,'2. Metadata'!J$6, IF(B51='2. Metadata'!K$1,'2. Metadata'!K$6, IF(B51='2. Metadata'!L$1,'2. Metadata'!L$6, IF(B51='2. Metadata'!M$1,'2. Metadata'!M$6, IF(B51='2. Metadata'!N$1,'2. Metadata'!N$6))))))))))))))</f>
        <v>-117.6369</v>
      </c>
      <c r="E51" s="18" t="s">
        <v>8</v>
      </c>
      <c r="F51" s="12" t="s">
        <v>34</v>
      </c>
      <c r="G51" s="13" t="str">
        <f>IF(ISBLANK(F51)=TRUE," ",'2. Metadata'!B$14)</f>
        <v>observation</v>
      </c>
      <c r="H51" s="12">
        <v>28</v>
      </c>
      <c r="I51" s="20" t="str">
        <f>IF(ISBLANK(H51)=TRUE," ",'2. Metadata'!B$26)</f>
        <v>degrees Celsius</v>
      </c>
      <c r="J51" s="12">
        <v>24.5</v>
      </c>
      <c r="K51" s="20" t="str">
        <f>IF(ISBLANK(J51)=TRUE," ",'2. Metadata'!B$38)</f>
        <v>degrees Celsius</v>
      </c>
      <c r="L51" s="12">
        <v>15.75</v>
      </c>
      <c r="M51" s="17" t="str">
        <f>IF(ISBLANK(L51)=TRUE," ",'2. Metadata'!B$50)</f>
        <v>degrees Celsius</v>
      </c>
      <c r="N51" s="12">
        <v>0.6</v>
      </c>
      <c r="O51" s="17" t="str">
        <f>IF(ISBLANK(N51)=TRUE," ",'2. Metadata'!B$62)</f>
        <v>milligrams per litre</v>
      </c>
      <c r="P51" s="12">
        <v>20</v>
      </c>
      <c r="Q51" s="17" t="str">
        <f>IF(ISBLANK(P51)=TRUE," ",'2. Metadata'!B$74)</f>
        <v>microSiemens per centimetre</v>
      </c>
      <c r="R51" s="12">
        <v>0.2</v>
      </c>
      <c r="S51" s="17" t="str">
        <f>IF(ISBLANK(R51)=TRUE," ",'2. Metadata'!B$86)</f>
        <v>NTU</v>
      </c>
      <c r="T51" s="12" t="s">
        <v>8</v>
      </c>
      <c r="U51" s="17" t="str">
        <f>IF(ISBLANK(T51)=TRUE," ",'2. Metadata'!B$98)</f>
        <v>CFU per 100 mL</v>
      </c>
      <c r="V51" s="12" t="s">
        <v>8</v>
      </c>
      <c r="W51" s="17" t="str">
        <f>IF(ISBLANK(V51)=TRUE," ",'2. Metadata'!B$110)</f>
        <v>CFU per 100 mL</v>
      </c>
      <c r="X51" s="19" t="s">
        <v>8</v>
      </c>
      <c r="Y51" s="17" t="str">
        <f>IF(ISBLANK(X51)=TRUE," ",'2. Metadata'!B$122)</f>
        <v>CFU per 100 mL</v>
      </c>
      <c r="Z51" s="18">
        <v>0.5</v>
      </c>
      <c r="AA51" s="17" t="str">
        <f>IF(ISBLANK(Z51)=TRUE," ",'2. Metadata'!B$134)</f>
        <v>metres</v>
      </c>
      <c r="AB51" s="18">
        <v>0.02</v>
      </c>
      <c r="AC51" s="17" t="str">
        <f>IF(ISBLANK(AB51)=TRUE," ",'2. Metadata'!B$146)</f>
        <v>metres3 per second</v>
      </c>
      <c r="AD51" s="18" t="s">
        <v>8</v>
      </c>
      <c r="AE51" s="17" t="str">
        <f>IF(ISBLANK(AB51)=TRUE," ",'2. Metadata'!B$158)</f>
        <v>N/A</v>
      </c>
      <c r="AF51" s="3" t="s">
        <v>8</v>
      </c>
      <c r="AG51" s="7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>
      <c r="A52" s="23" t="s">
        <v>80</v>
      </c>
      <c r="B52" s="10" t="s">
        <v>7</v>
      </c>
      <c r="C52" s="2">
        <f>IF(ISBLANK(B52)=TRUE," ", IF(B52='2. Metadata'!B$1,'2. Metadata'!B$5, IF(B52='2. Metadata'!C$1,'2. Metadata'!C$5,IF(B52='2. Metadata'!D$1,'2. Metadata'!D$5, IF(B52='2. Metadata'!E$1,'2. Metadata'!E$5,IF( B52='2. Metadata'!F$1,'2. Metadata'!F$5,IF(B52='2. Metadata'!G$1,'2. Metadata'!G$5,IF(B52='2. Metadata'!H$1,'2. Metadata'!H$5, IF(B52='2. Metadata'!I$1,'2. Metadata'!I$5, IF(B52='2. Metadata'!J$1,'2. Metadata'!J$5, IF(B52='2. Metadata'!K$1,'2. Metadata'!K$5, IF(B52='2. Metadata'!L$1,'2. Metadata'!L$5, IF(B52='2. Metadata'!M$1,'2. Metadata'!M$5, IF(B52='2. Metadata'!N$1,'2. Metadata'!N$5))))))))))))))</f>
        <v>49.5197</v>
      </c>
      <c r="D52" s="11">
        <f>IF(ISBLANK(B52)=TRUE," ", IF(B52='2. Metadata'!B$1,'2. Metadata'!B$6, IF(B52='2. Metadata'!C$1,'2. Metadata'!C$6,IF(B52='2. Metadata'!D$1,'2. Metadata'!D$6, IF(B52='2. Metadata'!E$1,'2. Metadata'!E$6,IF( B52='2. Metadata'!F$1,'2. Metadata'!F$6,IF(B52='2. Metadata'!G$1,'2. Metadata'!G$6,IF(B52='2. Metadata'!H$1,'2. Metadata'!H$6, IF(B52='2. Metadata'!I$1,'2. Metadata'!I$6, IF(B52='2. Metadata'!J$1,'2. Metadata'!J$6, IF(B52='2. Metadata'!K$1,'2. Metadata'!K$6, IF(B52='2. Metadata'!L$1,'2. Metadata'!L$6, IF(B52='2. Metadata'!M$1,'2. Metadata'!M$6, IF(B52='2. Metadata'!N$1,'2. Metadata'!N$6))))))))))))))</f>
        <v>-117.6369</v>
      </c>
      <c r="E52" s="18" t="s">
        <v>8</v>
      </c>
      <c r="F52" s="12" t="s">
        <v>34</v>
      </c>
      <c r="G52" s="13" t="str">
        <f>IF(ISBLANK(F52)=TRUE," ",'2. Metadata'!B$14)</f>
        <v>observation</v>
      </c>
      <c r="H52" s="12">
        <v>28</v>
      </c>
      <c r="I52" s="20" t="str">
        <f>IF(ISBLANK(H52)=TRUE," ",'2. Metadata'!B$26)</f>
        <v>degrees Celsius</v>
      </c>
      <c r="J52" s="12">
        <v>26</v>
      </c>
      <c r="K52" s="20" t="str">
        <f>IF(ISBLANK(J52)=TRUE," ",'2. Metadata'!B$38)</f>
        <v>degrees Celsius</v>
      </c>
      <c r="L52" s="12">
        <v>16</v>
      </c>
      <c r="M52" s="17" t="str">
        <f>IF(ISBLANK(L52)=TRUE," ",'2. Metadata'!B$50)</f>
        <v>degrees Celsius</v>
      </c>
      <c r="N52" s="12">
        <v>0.6</v>
      </c>
      <c r="O52" s="17" t="str">
        <f>IF(ISBLANK(N52)=TRUE," ",'2. Metadata'!B$62)</f>
        <v>milligrams per litre</v>
      </c>
      <c r="P52" s="12">
        <v>21.5</v>
      </c>
      <c r="Q52" s="17" t="str">
        <f>IF(ISBLANK(P52)=TRUE," ",'2. Metadata'!B$74)</f>
        <v>microSiemens per centimetre</v>
      </c>
      <c r="R52" s="12">
        <v>0.15</v>
      </c>
      <c r="S52" s="17" t="str">
        <f>IF(ISBLANK(R52)=TRUE," ",'2. Metadata'!B$86)</f>
        <v>NTU</v>
      </c>
      <c r="T52" s="12" t="s">
        <v>8</v>
      </c>
      <c r="U52" s="17" t="str">
        <f>IF(ISBLANK(T52)=TRUE," ",'2. Metadata'!B$98)</f>
        <v>CFU per 100 mL</v>
      </c>
      <c r="V52" s="12" t="s">
        <v>8</v>
      </c>
      <c r="W52" s="17" t="str">
        <f>IF(ISBLANK(V52)=TRUE," ",'2. Metadata'!B$110)</f>
        <v>CFU per 100 mL</v>
      </c>
      <c r="X52" s="19" t="s">
        <v>8</v>
      </c>
      <c r="Y52" s="17" t="str">
        <f>IF(ISBLANK(X52)=TRUE," ",'2. Metadata'!B$122)</f>
        <v>CFU per 100 mL</v>
      </c>
      <c r="Z52" s="18">
        <v>0.5</v>
      </c>
      <c r="AA52" s="17" t="str">
        <f>IF(ISBLANK(Z52)=TRUE," ",'2. Metadata'!B$134)</f>
        <v>metres</v>
      </c>
      <c r="AB52" s="18">
        <v>0.02</v>
      </c>
      <c r="AC52" s="17" t="str">
        <f>IF(ISBLANK(AB52)=TRUE," ",'2. Metadata'!B$146)</f>
        <v>metres3 per second</v>
      </c>
      <c r="AD52" s="18" t="s">
        <v>8</v>
      </c>
      <c r="AE52" s="17" t="str">
        <f>IF(ISBLANK(AB52)=TRUE," ",'2. Metadata'!B$158)</f>
        <v>N/A</v>
      </c>
      <c r="AF52" s="3" t="s">
        <v>8</v>
      </c>
      <c r="AG52" s="7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>
      <c r="A53" s="23" t="s">
        <v>81</v>
      </c>
      <c r="B53" s="10" t="s">
        <v>7</v>
      </c>
      <c r="C53" s="2">
        <f>IF(ISBLANK(B53)=TRUE," ", IF(B53='2. Metadata'!B$1,'2. Metadata'!B$5, IF(B53='2. Metadata'!C$1,'2. Metadata'!C$5,IF(B53='2. Metadata'!D$1,'2. Metadata'!D$5, IF(B53='2. Metadata'!E$1,'2. Metadata'!E$5,IF( B53='2. Metadata'!F$1,'2. Metadata'!F$5,IF(B53='2. Metadata'!G$1,'2. Metadata'!G$5,IF(B53='2. Metadata'!H$1,'2. Metadata'!H$5, IF(B53='2. Metadata'!I$1,'2. Metadata'!I$5, IF(B53='2. Metadata'!J$1,'2. Metadata'!J$5, IF(B53='2. Metadata'!K$1,'2. Metadata'!K$5, IF(B53='2. Metadata'!L$1,'2. Metadata'!L$5, IF(B53='2. Metadata'!M$1,'2. Metadata'!M$5, IF(B53='2. Metadata'!N$1,'2. Metadata'!N$5))))))))))))))</f>
        <v>49.5197</v>
      </c>
      <c r="D53" s="11">
        <f>IF(ISBLANK(B53)=TRUE," ", IF(B53='2. Metadata'!B$1,'2. Metadata'!B$6, IF(B53='2. Metadata'!C$1,'2. Metadata'!C$6,IF(B53='2. Metadata'!D$1,'2. Metadata'!D$6, IF(B53='2. Metadata'!E$1,'2. Metadata'!E$6,IF( B53='2. Metadata'!F$1,'2. Metadata'!F$6,IF(B53='2. Metadata'!G$1,'2. Metadata'!G$6,IF(B53='2. Metadata'!H$1,'2. Metadata'!H$6, IF(B53='2. Metadata'!I$1,'2. Metadata'!I$6, IF(B53='2. Metadata'!J$1,'2. Metadata'!J$6, IF(B53='2. Metadata'!K$1,'2. Metadata'!K$6, IF(B53='2. Metadata'!L$1,'2. Metadata'!L$6, IF(B53='2. Metadata'!M$1,'2. Metadata'!M$6, IF(B53='2. Metadata'!N$1,'2. Metadata'!N$6))))))))))))))</f>
        <v>-117.6369</v>
      </c>
      <c r="E53" s="18" t="s">
        <v>8</v>
      </c>
      <c r="F53" s="12" t="s">
        <v>32</v>
      </c>
      <c r="G53" s="13" t="str">
        <f>IF(ISBLANK(F53)=TRUE," ",'2. Metadata'!B$14)</f>
        <v>observation</v>
      </c>
      <c r="H53" s="12">
        <v>24</v>
      </c>
      <c r="I53" s="20" t="str">
        <f>IF(ISBLANK(H53)=TRUE," ",'2. Metadata'!B$26)</f>
        <v>degrees Celsius</v>
      </c>
      <c r="J53" s="12">
        <v>20.5</v>
      </c>
      <c r="K53" s="20" t="str">
        <f>IF(ISBLANK(J53)=TRUE," ",'2. Metadata'!B$38)</f>
        <v>degrees Celsius</v>
      </c>
      <c r="L53" s="12">
        <v>16</v>
      </c>
      <c r="M53" s="17" t="str">
        <f>IF(ISBLANK(L53)=TRUE," ",'2. Metadata'!B$50)</f>
        <v>degrees Celsius</v>
      </c>
      <c r="N53" s="12">
        <v>0.6</v>
      </c>
      <c r="O53" s="17" t="str">
        <f>IF(ISBLANK(N53)=TRUE," ",'2. Metadata'!B$62)</f>
        <v>milligrams per litre</v>
      </c>
      <c r="P53" s="12">
        <v>21.5</v>
      </c>
      <c r="Q53" s="17" t="str">
        <f>IF(ISBLANK(P53)=TRUE," ",'2. Metadata'!B$74)</f>
        <v>microSiemens per centimetre</v>
      </c>
      <c r="R53" s="12">
        <v>0.25</v>
      </c>
      <c r="S53" s="17" t="str">
        <f>IF(ISBLANK(R53)=TRUE," ",'2. Metadata'!B$86)</f>
        <v>NTU</v>
      </c>
      <c r="T53" s="12" t="s">
        <v>8</v>
      </c>
      <c r="U53" s="17" t="str">
        <f>IF(ISBLANK(T53)=TRUE," ",'2. Metadata'!B$98)</f>
        <v>CFU per 100 mL</v>
      </c>
      <c r="V53" s="12" t="s">
        <v>8</v>
      </c>
      <c r="W53" s="17" t="str">
        <f>IF(ISBLANK(V53)=TRUE," ",'2. Metadata'!B$110)</f>
        <v>CFU per 100 mL</v>
      </c>
      <c r="X53" s="19" t="s">
        <v>8</v>
      </c>
      <c r="Y53" s="17" t="str">
        <f>IF(ISBLANK(X53)=TRUE," ",'2. Metadata'!B$122)</f>
        <v>CFU per 100 mL</v>
      </c>
      <c r="Z53" s="18">
        <v>0.51</v>
      </c>
      <c r="AA53" s="17" t="str">
        <f>IF(ISBLANK(Z53)=TRUE," ",'2. Metadata'!B$134)</f>
        <v>metres</v>
      </c>
      <c r="AB53" s="18">
        <v>2.3E-2</v>
      </c>
      <c r="AC53" s="17" t="str">
        <f>IF(ISBLANK(AB53)=TRUE," ",'2. Metadata'!B$146)</f>
        <v>metres3 per second</v>
      </c>
      <c r="AD53" s="18" t="s">
        <v>8</v>
      </c>
      <c r="AE53" s="17" t="str">
        <f>IF(ISBLANK(AB53)=TRUE," ",'2. Metadata'!B$158)</f>
        <v>N/A</v>
      </c>
      <c r="AF53" s="3" t="s">
        <v>8</v>
      </c>
      <c r="AG53" s="7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>
      <c r="A54" s="23" t="s">
        <v>82</v>
      </c>
      <c r="B54" s="10" t="s">
        <v>7</v>
      </c>
      <c r="C54" s="2">
        <f>IF(ISBLANK(B54)=TRUE," ", IF(B54='2. Metadata'!B$1,'2. Metadata'!B$5, IF(B54='2. Metadata'!C$1,'2. Metadata'!C$5,IF(B54='2. Metadata'!D$1,'2. Metadata'!D$5, IF(B54='2. Metadata'!E$1,'2. Metadata'!E$5,IF( B54='2. Metadata'!F$1,'2. Metadata'!F$5,IF(B54='2. Metadata'!G$1,'2. Metadata'!G$5,IF(B54='2. Metadata'!H$1,'2. Metadata'!H$5, IF(B54='2. Metadata'!I$1,'2. Metadata'!I$5, IF(B54='2. Metadata'!J$1,'2. Metadata'!J$5, IF(B54='2. Metadata'!K$1,'2. Metadata'!K$5, IF(B54='2. Metadata'!L$1,'2. Metadata'!L$5, IF(B54='2. Metadata'!M$1,'2. Metadata'!M$5, IF(B54='2. Metadata'!N$1,'2. Metadata'!N$5))))))))))))))</f>
        <v>49.5197</v>
      </c>
      <c r="D54" s="11">
        <f>IF(ISBLANK(B54)=TRUE," ", IF(B54='2. Metadata'!B$1,'2. Metadata'!B$6, IF(B54='2. Metadata'!C$1,'2. Metadata'!C$6,IF(B54='2. Metadata'!D$1,'2. Metadata'!D$6, IF(B54='2. Metadata'!E$1,'2. Metadata'!E$6,IF( B54='2. Metadata'!F$1,'2. Metadata'!F$6,IF(B54='2. Metadata'!G$1,'2. Metadata'!G$6,IF(B54='2. Metadata'!H$1,'2. Metadata'!H$6, IF(B54='2. Metadata'!I$1,'2. Metadata'!I$6, IF(B54='2. Metadata'!J$1,'2. Metadata'!J$6, IF(B54='2. Metadata'!K$1,'2. Metadata'!K$6, IF(B54='2. Metadata'!L$1,'2. Metadata'!L$6, IF(B54='2. Metadata'!M$1,'2. Metadata'!M$6, IF(B54='2. Metadata'!N$1,'2. Metadata'!N$6))))))))))))))</f>
        <v>-117.6369</v>
      </c>
      <c r="E54" s="18" t="s">
        <v>8</v>
      </c>
      <c r="F54" s="12" t="s">
        <v>34</v>
      </c>
      <c r="G54" s="13" t="str">
        <f>IF(ISBLANK(F54)=TRUE," ",'2. Metadata'!B$14)</f>
        <v>observation</v>
      </c>
      <c r="H54" s="12">
        <v>21</v>
      </c>
      <c r="I54" s="20" t="str">
        <f>IF(ISBLANK(H54)=TRUE," ",'2. Metadata'!B$26)</f>
        <v>degrees Celsius</v>
      </c>
      <c r="J54" s="12">
        <v>20</v>
      </c>
      <c r="K54" s="20" t="str">
        <f>IF(ISBLANK(J54)=TRUE," ",'2. Metadata'!B$38)</f>
        <v>degrees Celsius</v>
      </c>
      <c r="L54" s="12">
        <v>14</v>
      </c>
      <c r="M54" s="17" t="str">
        <f>IF(ISBLANK(L54)=TRUE," ",'2. Metadata'!B$50)</f>
        <v>degrees Celsius</v>
      </c>
      <c r="N54" s="12" t="s">
        <v>8</v>
      </c>
      <c r="O54" s="17" t="str">
        <f>IF(ISBLANK(N54)=TRUE," ",'2. Metadata'!B$62)</f>
        <v>milligrams per litre</v>
      </c>
      <c r="P54" s="12" t="s">
        <v>8</v>
      </c>
      <c r="Q54" s="17" t="str">
        <f>IF(ISBLANK(P54)=TRUE," ",'2. Metadata'!B$74)</f>
        <v>microSiemens per centimetre</v>
      </c>
      <c r="R54" s="12" t="s">
        <v>8</v>
      </c>
      <c r="S54" s="17" t="str">
        <f>IF(ISBLANK(R54)=TRUE," ",'2. Metadata'!B$86)</f>
        <v>NTU</v>
      </c>
      <c r="T54" s="12" t="s">
        <v>8</v>
      </c>
      <c r="U54" s="17" t="str">
        <f>IF(ISBLANK(T54)=TRUE," ",'2. Metadata'!B$98)</f>
        <v>CFU per 100 mL</v>
      </c>
      <c r="V54" s="12" t="s">
        <v>8</v>
      </c>
      <c r="W54" s="17" t="str">
        <f>IF(ISBLANK(V54)=TRUE," ",'2. Metadata'!B$110)</f>
        <v>CFU per 100 mL</v>
      </c>
      <c r="X54" s="19" t="s">
        <v>8</v>
      </c>
      <c r="Y54" s="17" t="str">
        <f>IF(ISBLANK(X54)=TRUE," ",'2. Metadata'!B$122)</f>
        <v>CFU per 100 mL</v>
      </c>
      <c r="Z54" s="18" t="s">
        <v>8</v>
      </c>
      <c r="AA54" s="17" t="str">
        <f>IF(ISBLANK(Z54)=TRUE," ",'2. Metadata'!B$134)</f>
        <v>metres</v>
      </c>
      <c r="AB54" s="18" t="s">
        <v>8</v>
      </c>
      <c r="AC54" s="17" t="str">
        <f>IF(ISBLANK(AB54)=TRUE," ",'2. Metadata'!B$146)</f>
        <v>metres3 per second</v>
      </c>
      <c r="AD54" s="18" t="s">
        <v>8</v>
      </c>
      <c r="AE54" s="17" t="str">
        <f>IF(ISBLANK(AB54)=TRUE," ",'2. Metadata'!B$158)</f>
        <v>N/A</v>
      </c>
      <c r="AF54" s="3" t="s">
        <v>8</v>
      </c>
      <c r="AG54" s="7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>
      <c r="A55" s="23" t="s">
        <v>83</v>
      </c>
      <c r="B55" s="10" t="s">
        <v>7</v>
      </c>
      <c r="C55" s="2">
        <f>IF(ISBLANK(B55)=TRUE," ", IF(B55='2. Metadata'!B$1,'2. Metadata'!B$5, IF(B55='2. Metadata'!C$1,'2. Metadata'!C$5,IF(B55='2. Metadata'!D$1,'2. Metadata'!D$5, IF(B55='2. Metadata'!E$1,'2. Metadata'!E$5,IF( B55='2. Metadata'!F$1,'2. Metadata'!F$5,IF(B55='2. Metadata'!G$1,'2. Metadata'!G$5,IF(B55='2. Metadata'!H$1,'2. Metadata'!H$5, IF(B55='2. Metadata'!I$1,'2. Metadata'!I$5, IF(B55='2. Metadata'!J$1,'2. Metadata'!J$5, IF(B55='2. Metadata'!K$1,'2. Metadata'!K$5, IF(B55='2. Metadata'!L$1,'2. Metadata'!L$5, IF(B55='2. Metadata'!M$1,'2. Metadata'!M$5, IF(B55='2. Metadata'!N$1,'2. Metadata'!N$5))))))))))))))</f>
        <v>49.5197</v>
      </c>
      <c r="D55" s="11">
        <f>IF(ISBLANK(B55)=TRUE," ", IF(B55='2. Metadata'!B$1,'2. Metadata'!B$6, IF(B55='2. Metadata'!C$1,'2. Metadata'!C$6,IF(B55='2. Metadata'!D$1,'2. Metadata'!D$6, IF(B55='2. Metadata'!E$1,'2. Metadata'!E$6,IF( B55='2. Metadata'!F$1,'2. Metadata'!F$6,IF(B55='2. Metadata'!G$1,'2. Metadata'!G$6,IF(B55='2. Metadata'!H$1,'2. Metadata'!H$6, IF(B55='2. Metadata'!I$1,'2. Metadata'!I$6, IF(B55='2. Metadata'!J$1,'2. Metadata'!J$6, IF(B55='2. Metadata'!K$1,'2. Metadata'!K$6, IF(B55='2. Metadata'!L$1,'2. Metadata'!L$6, IF(B55='2. Metadata'!M$1,'2. Metadata'!M$6, IF(B55='2. Metadata'!N$1,'2. Metadata'!N$6))))))))))))))</f>
        <v>-117.6369</v>
      </c>
      <c r="E55" s="18" t="s">
        <v>8</v>
      </c>
      <c r="F55" s="12" t="s">
        <v>8</v>
      </c>
      <c r="G55" s="13" t="str">
        <f>IF(ISBLANK(F55)=TRUE," ",'2. Metadata'!B$14)</f>
        <v>observation</v>
      </c>
      <c r="H55" s="12" t="s">
        <v>8</v>
      </c>
      <c r="I55" s="20" t="str">
        <f>IF(ISBLANK(H55)=TRUE," ",'2. Metadata'!B$26)</f>
        <v>degrees Celsius</v>
      </c>
      <c r="J55" s="12" t="s">
        <v>8</v>
      </c>
      <c r="K55" s="20" t="str">
        <f>IF(ISBLANK(J55)=TRUE," ",'2. Metadata'!B$38)</f>
        <v>degrees Celsius</v>
      </c>
      <c r="L55" s="12" t="s">
        <v>8</v>
      </c>
      <c r="M55" s="17" t="str">
        <f>IF(ISBLANK(L55)=TRUE," ",'2. Metadata'!B$50)</f>
        <v>degrees Celsius</v>
      </c>
      <c r="N55" s="12" t="s">
        <v>8</v>
      </c>
      <c r="O55" s="17" t="str">
        <f>IF(ISBLANK(N55)=TRUE," ",'2. Metadata'!B$62)</f>
        <v>milligrams per litre</v>
      </c>
      <c r="P55" s="12" t="s">
        <v>8</v>
      </c>
      <c r="Q55" s="17" t="str">
        <f>IF(ISBLANK(P55)=TRUE," ",'2. Metadata'!B$74)</f>
        <v>microSiemens per centimetre</v>
      </c>
      <c r="R55" s="12" t="s">
        <v>8</v>
      </c>
      <c r="S55" s="17" t="str">
        <f>IF(ISBLANK(R55)=TRUE," ",'2. Metadata'!B$86)</f>
        <v>NTU</v>
      </c>
      <c r="T55" s="12">
        <v>35</v>
      </c>
      <c r="U55" s="17" t="str">
        <f>IF(ISBLANK(T55)=TRUE," ",'2. Metadata'!B$98)</f>
        <v>CFU per 100 mL</v>
      </c>
      <c r="V55" s="12">
        <v>0</v>
      </c>
      <c r="W55" s="17" t="str">
        <f>IF(ISBLANK(V55)=TRUE," ",'2. Metadata'!B$110)</f>
        <v>CFU per 100 mL</v>
      </c>
      <c r="X55" s="19" t="s">
        <v>8</v>
      </c>
      <c r="Y55" s="17" t="str">
        <f>IF(ISBLANK(X55)=TRUE," ",'2. Metadata'!B$122)</f>
        <v>CFU per 100 mL</v>
      </c>
      <c r="Z55" s="18" t="s">
        <v>8</v>
      </c>
      <c r="AA55" s="17" t="str">
        <f>IF(ISBLANK(Z55)=TRUE," ",'2. Metadata'!B$134)</f>
        <v>metres</v>
      </c>
      <c r="AB55" s="18" t="s">
        <v>8</v>
      </c>
      <c r="AC55" s="17" t="str">
        <f>IF(ISBLANK(AB55)=TRUE," ",'2. Metadata'!B$146)</f>
        <v>metres3 per second</v>
      </c>
      <c r="AD55" s="18" t="s">
        <v>8</v>
      </c>
      <c r="AE55" s="17" t="str">
        <f>IF(ISBLANK(AB55)=TRUE," ",'2. Metadata'!B$158)</f>
        <v>N/A</v>
      </c>
      <c r="AF55" s="3" t="s">
        <v>8</v>
      </c>
      <c r="AG55" s="7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>
      <c r="A56" s="23" t="s">
        <v>84</v>
      </c>
      <c r="B56" s="10" t="s">
        <v>7</v>
      </c>
      <c r="C56" s="2">
        <f>IF(ISBLANK(B56)=TRUE," ", IF(B56='2. Metadata'!B$1,'2. Metadata'!B$5, IF(B56='2. Metadata'!C$1,'2. Metadata'!C$5,IF(B56='2. Metadata'!D$1,'2. Metadata'!D$5, IF(B56='2. Metadata'!E$1,'2. Metadata'!E$5,IF( B56='2. Metadata'!F$1,'2. Metadata'!F$5,IF(B56='2. Metadata'!G$1,'2. Metadata'!G$5,IF(B56='2. Metadata'!H$1,'2. Metadata'!H$5, IF(B56='2. Metadata'!I$1,'2. Metadata'!I$5, IF(B56='2. Metadata'!J$1,'2. Metadata'!J$5, IF(B56='2. Metadata'!K$1,'2. Metadata'!K$5, IF(B56='2. Metadata'!L$1,'2. Metadata'!L$5, IF(B56='2. Metadata'!M$1,'2. Metadata'!M$5, IF(B56='2. Metadata'!N$1,'2. Metadata'!N$5))))))))))))))</f>
        <v>49.5197</v>
      </c>
      <c r="D56" s="11">
        <f>IF(ISBLANK(B56)=TRUE," ", IF(B56='2. Metadata'!B$1,'2. Metadata'!B$6, IF(B56='2. Metadata'!C$1,'2. Metadata'!C$6,IF(B56='2. Metadata'!D$1,'2. Metadata'!D$6, IF(B56='2. Metadata'!E$1,'2. Metadata'!E$6,IF( B56='2. Metadata'!F$1,'2. Metadata'!F$6,IF(B56='2. Metadata'!G$1,'2. Metadata'!G$6,IF(B56='2. Metadata'!H$1,'2. Metadata'!H$6, IF(B56='2. Metadata'!I$1,'2. Metadata'!I$6, IF(B56='2. Metadata'!J$1,'2. Metadata'!J$6, IF(B56='2. Metadata'!K$1,'2. Metadata'!K$6, IF(B56='2. Metadata'!L$1,'2. Metadata'!L$6, IF(B56='2. Metadata'!M$1,'2. Metadata'!M$6, IF(B56='2. Metadata'!N$1,'2. Metadata'!N$6))))))))))))))</f>
        <v>-117.6369</v>
      </c>
      <c r="E56" s="18" t="s">
        <v>8</v>
      </c>
      <c r="F56" s="12" t="s">
        <v>85</v>
      </c>
      <c r="G56" s="13" t="str">
        <f>IF(ISBLANK(F56)=TRUE," ",'2. Metadata'!B$14)</f>
        <v>observation</v>
      </c>
      <c r="H56" s="12" t="s">
        <v>8</v>
      </c>
      <c r="I56" s="20" t="str">
        <f>IF(ISBLANK(H56)=TRUE," ",'2. Metadata'!B$26)</f>
        <v>degrees Celsius</v>
      </c>
      <c r="J56" s="12" t="s">
        <v>8</v>
      </c>
      <c r="K56" s="20" t="str">
        <f>IF(ISBLANK(J56)=TRUE," ",'2. Metadata'!B$38)</f>
        <v>degrees Celsius</v>
      </c>
      <c r="L56" s="12" t="s">
        <v>8</v>
      </c>
      <c r="M56" s="17" t="str">
        <f>IF(ISBLANK(L56)=TRUE," ",'2. Metadata'!B$50)</f>
        <v>degrees Celsius</v>
      </c>
      <c r="N56" s="12" t="s">
        <v>8</v>
      </c>
      <c r="O56" s="17" t="str">
        <f>IF(ISBLANK(N56)=TRUE," ",'2. Metadata'!B$62)</f>
        <v>milligrams per litre</v>
      </c>
      <c r="P56" s="12" t="s">
        <v>8</v>
      </c>
      <c r="Q56" s="17" t="str">
        <f>IF(ISBLANK(P56)=TRUE," ",'2. Metadata'!B$74)</f>
        <v>microSiemens per centimetre</v>
      </c>
      <c r="R56" s="12" t="s">
        <v>8</v>
      </c>
      <c r="S56" s="17" t="str">
        <f>IF(ISBLANK(R56)=TRUE," ",'2. Metadata'!B$86)</f>
        <v>NTU</v>
      </c>
      <c r="T56" s="12" t="s">
        <v>8</v>
      </c>
      <c r="U56" s="17" t="str">
        <f>IF(ISBLANK(T56)=TRUE," ",'2. Metadata'!B$98)</f>
        <v>CFU per 100 mL</v>
      </c>
      <c r="V56" s="12" t="s">
        <v>8</v>
      </c>
      <c r="W56" s="17" t="str">
        <f>IF(ISBLANK(V56)=TRUE," ",'2. Metadata'!B$110)</f>
        <v>CFU per 100 mL</v>
      </c>
      <c r="X56" s="19" t="s">
        <v>8</v>
      </c>
      <c r="Y56" s="17" t="str">
        <f>IF(ISBLANK(X56)=TRUE," ",'2. Metadata'!B$122)</f>
        <v>CFU per 100 mL</v>
      </c>
      <c r="Z56" s="18" t="s">
        <v>8</v>
      </c>
      <c r="AA56" s="17" t="str">
        <f>IF(ISBLANK(Z56)=TRUE," ",'2. Metadata'!B$134)</f>
        <v>metres</v>
      </c>
      <c r="AB56" s="18" t="s">
        <v>8</v>
      </c>
      <c r="AC56" s="17" t="str">
        <f>IF(ISBLANK(AB56)=TRUE," ",'2. Metadata'!B$146)</f>
        <v>metres3 per second</v>
      </c>
      <c r="AD56" s="18" t="s">
        <v>8</v>
      </c>
      <c r="AE56" s="17" t="str">
        <f>IF(ISBLANK(AB56)=TRUE," ",'2. Metadata'!B$158)</f>
        <v>N/A</v>
      </c>
      <c r="AF56" s="3" t="s">
        <v>8</v>
      </c>
      <c r="AG56" s="7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>
      <c r="A57" s="23" t="s">
        <v>86</v>
      </c>
      <c r="B57" s="10" t="s">
        <v>7</v>
      </c>
      <c r="C57" s="2">
        <f>IF(ISBLANK(B57)=TRUE," ", IF(B57='2. Metadata'!B$1,'2. Metadata'!B$5, IF(B57='2. Metadata'!C$1,'2. Metadata'!C$5,IF(B57='2. Metadata'!D$1,'2. Metadata'!D$5, IF(B57='2. Metadata'!E$1,'2. Metadata'!E$5,IF( B57='2. Metadata'!F$1,'2. Metadata'!F$5,IF(B57='2. Metadata'!G$1,'2. Metadata'!G$5,IF(B57='2. Metadata'!H$1,'2. Metadata'!H$5, IF(B57='2. Metadata'!I$1,'2. Metadata'!I$5, IF(B57='2. Metadata'!J$1,'2. Metadata'!J$5, IF(B57='2. Metadata'!K$1,'2. Metadata'!K$5, IF(B57='2. Metadata'!L$1,'2. Metadata'!L$5, IF(B57='2. Metadata'!M$1,'2. Metadata'!M$5, IF(B57='2. Metadata'!N$1,'2. Metadata'!N$5))))))))))))))</f>
        <v>49.5197</v>
      </c>
      <c r="D57" s="11">
        <f>IF(ISBLANK(B57)=TRUE," ", IF(B57='2. Metadata'!B$1,'2. Metadata'!B$6, IF(B57='2. Metadata'!C$1,'2. Metadata'!C$6,IF(B57='2. Metadata'!D$1,'2. Metadata'!D$6, IF(B57='2. Metadata'!E$1,'2. Metadata'!E$6,IF( B57='2. Metadata'!F$1,'2. Metadata'!F$6,IF(B57='2. Metadata'!G$1,'2. Metadata'!G$6,IF(B57='2. Metadata'!H$1,'2. Metadata'!H$6, IF(B57='2. Metadata'!I$1,'2. Metadata'!I$6, IF(B57='2. Metadata'!J$1,'2. Metadata'!J$6, IF(B57='2. Metadata'!K$1,'2. Metadata'!K$6, IF(B57='2. Metadata'!L$1,'2. Metadata'!L$6, IF(B57='2. Metadata'!M$1,'2. Metadata'!M$6, IF(B57='2. Metadata'!N$1,'2. Metadata'!N$6))))))))))))))</f>
        <v>-117.6369</v>
      </c>
      <c r="E57" s="18" t="s">
        <v>8</v>
      </c>
      <c r="F57" s="12" t="s">
        <v>34</v>
      </c>
      <c r="G57" s="13" t="str">
        <f>IF(ISBLANK(F57)=TRUE," ",'2. Metadata'!B$14)</f>
        <v>observation</v>
      </c>
      <c r="H57" s="12">
        <v>29</v>
      </c>
      <c r="I57" s="20" t="str">
        <f>IF(ISBLANK(H57)=TRUE," ",'2. Metadata'!B$26)</f>
        <v>degrees Celsius</v>
      </c>
      <c r="J57" s="12">
        <v>26</v>
      </c>
      <c r="K57" s="20" t="str">
        <f>IF(ISBLANK(J57)=TRUE," ",'2. Metadata'!B$38)</f>
        <v>degrees Celsius</v>
      </c>
      <c r="L57" s="12">
        <v>14</v>
      </c>
      <c r="M57" s="17" t="str">
        <f>IF(ISBLANK(L57)=TRUE," ",'2. Metadata'!B$50)</f>
        <v>degrees Celsius</v>
      </c>
      <c r="N57" s="12">
        <v>0.6</v>
      </c>
      <c r="O57" s="17" t="str">
        <f>IF(ISBLANK(N57)=TRUE," ",'2. Metadata'!B$62)</f>
        <v>milligrams per litre</v>
      </c>
      <c r="P57" s="12">
        <v>26.2</v>
      </c>
      <c r="Q57" s="17" t="str">
        <f>IF(ISBLANK(P57)=TRUE," ",'2. Metadata'!B$74)</f>
        <v>microSiemens per centimetre</v>
      </c>
      <c r="R57" s="12">
        <v>0.3</v>
      </c>
      <c r="S57" s="17" t="str">
        <f>IF(ISBLANK(R57)=TRUE," ",'2. Metadata'!B$86)</f>
        <v>NTU</v>
      </c>
      <c r="T57" s="12" t="s">
        <v>8</v>
      </c>
      <c r="U57" s="17" t="str">
        <f>IF(ISBLANK(T57)=TRUE," ",'2. Metadata'!B$98)</f>
        <v>CFU per 100 mL</v>
      </c>
      <c r="V57" s="12" t="s">
        <v>8</v>
      </c>
      <c r="W57" s="17" t="str">
        <f>IF(ISBLANK(V57)=TRUE," ",'2. Metadata'!B$110)</f>
        <v>CFU per 100 mL</v>
      </c>
      <c r="X57" s="19" t="s">
        <v>8</v>
      </c>
      <c r="Y57" s="17" t="str">
        <f>IF(ISBLANK(X57)=TRUE," ",'2. Metadata'!B$122)</f>
        <v>CFU per 100 mL</v>
      </c>
      <c r="Z57" s="18">
        <v>0.38</v>
      </c>
      <c r="AA57" s="17" t="str">
        <f>IF(ISBLANK(Z57)=TRUE," ",'2. Metadata'!B$134)</f>
        <v>metres</v>
      </c>
      <c r="AB57" s="18">
        <v>2E-3</v>
      </c>
      <c r="AC57" s="17" t="str">
        <f>IF(ISBLANK(AB57)=TRUE," ",'2. Metadata'!B$146)</f>
        <v>metres3 per second</v>
      </c>
      <c r="AD57" s="18" t="s">
        <v>8</v>
      </c>
      <c r="AE57" s="17" t="str">
        <f>IF(ISBLANK(AB57)=TRUE," ",'2. Metadata'!B$158)</f>
        <v>N/A</v>
      </c>
      <c r="AF57" s="3" t="s">
        <v>8</v>
      </c>
      <c r="AG57" s="7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>
      <c r="A58" s="23" t="s">
        <v>87</v>
      </c>
      <c r="B58" s="10" t="s">
        <v>7</v>
      </c>
      <c r="C58" s="2">
        <f>IF(ISBLANK(B58)=TRUE," ", IF(B58='2. Metadata'!B$1,'2. Metadata'!B$5, IF(B58='2. Metadata'!C$1,'2. Metadata'!C$5,IF(B58='2. Metadata'!D$1,'2. Metadata'!D$5, IF(B58='2. Metadata'!E$1,'2. Metadata'!E$5,IF( B58='2. Metadata'!F$1,'2. Metadata'!F$5,IF(B58='2. Metadata'!G$1,'2. Metadata'!G$5,IF(B58='2. Metadata'!H$1,'2. Metadata'!H$5, IF(B58='2. Metadata'!I$1,'2. Metadata'!I$5, IF(B58='2. Metadata'!J$1,'2. Metadata'!J$5, IF(B58='2. Metadata'!K$1,'2. Metadata'!K$5, IF(B58='2. Metadata'!L$1,'2. Metadata'!L$5, IF(B58='2. Metadata'!M$1,'2. Metadata'!M$5, IF(B58='2. Metadata'!N$1,'2. Metadata'!N$5))))))))))))))</f>
        <v>49.5197</v>
      </c>
      <c r="D58" s="11">
        <f>IF(ISBLANK(B58)=TRUE," ", IF(B58='2. Metadata'!B$1,'2. Metadata'!B$6, IF(B58='2. Metadata'!C$1,'2. Metadata'!C$6,IF(B58='2. Metadata'!D$1,'2. Metadata'!D$6, IF(B58='2. Metadata'!E$1,'2. Metadata'!E$6,IF( B58='2. Metadata'!F$1,'2. Metadata'!F$6,IF(B58='2. Metadata'!G$1,'2. Metadata'!G$6,IF(B58='2. Metadata'!H$1,'2. Metadata'!H$6, IF(B58='2. Metadata'!I$1,'2. Metadata'!I$6, IF(B58='2. Metadata'!J$1,'2. Metadata'!J$6, IF(B58='2. Metadata'!K$1,'2. Metadata'!K$6, IF(B58='2. Metadata'!L$1,'2. Metadata'!L$6, IF(B58='2. Metadata'!M$1,'2. Metadata'!M$6, IF(B58='2. Metadata'!N$1,'2. Metadata'!N$6))))))))))))))</f>
        <v>-117.6369</v>
      </c>
      <c r="E58" s="18" t="s">
        <v>8</v>
      </c>
      <c r="F58" s="12" t="s">
        <v>34</v>
      </c>
      <c r="G58" s="13" t="str">
        <f>IF(ISBLANK(F58)=TRUE," ",'2. Metadata'!B$14)</f>
        <v>observation</v>
      </c>
      <c r="H58" s="12">
        <v>29</v>
      </c>
      <c r="I58" s="20" t="str">
        <f>IF(ISBLANK(H58)=TRUE," ",'2. Metadata'!B$26)</f>
        <v>degrees Celsius</v>
      </c>
      <c r="J58" s="12">
        <v>27</v>
      </c>
      <c r="K58" s="20" t="str">
        <f>IF(ISBLANK(J58)=TRUE," ",'2. Metadata'!B$38)</f>
        <v>degrees Celsius</v>
      </c>
      <c r="L58" s="12">
        <v>14</v>
      </c>
      <c r="M58" s="17" t="str">
        <f>IF(ISBLANK(L58)=TRUE," ",'2. Metadata'!B$50)</f>
        <v>degrees Celsius</v>
      </c>
      <c r="N58" s="12" t="s">
        <v>8</v>
      </c>
      <c r="O58" s="17" t="str">
        <f>IF(ISBLANK(N58)=TRUE," ",'2. Metadata'!B$62)</f>
        <v>milligrams per litre</v>
      </c>
      <c r="P58" s="12" t="s">
        <v>8</v>
      </c>
      <c r="Q58" s="17" t="str">
        <f>IF(ISBLANK(P58)=TRUE," ",'2. Metadata'!B$74)</f>
        <v>microSiemens per centimetre</v>
      </c>
      <c r="R58" s="12" t="s">
        <v>8</v>
      </c>
      <c r="S58" s="17" t="str">
        <f>IF(ISBLANK(R58)=TRUE," ",'2. Metadata'!B$86)</f>
        <v>NTU</v>
      </c>
      <c r="T58" s="12" t="s">
        <v>8</v>
      </c>
      <c r="U58" s="17" t="str">
        <f>IF(ISBLANK(T58)=TRUE," ",'2. Metadata'!B$98)</f>
        <v>CFU per 100 mL</v>
      </c>
      <c r="V58" s="12" t="s">
        <v>8</v>
      </c>
      <c r="W58" s="17" t="str">
        <f>IF(ISBLANK(V58)=TRUE," ",'2. Metadata'!B$110)</f>
        <v>CFU per 100 mL</v>
      </c>
      <c r="X58" s="19" t="s">
        <v>8</v>
      </c>
      <c r="Y58" s="17" t="str">
        <f>IF(ISBLANK(X58)=TRUE," ",'2. Metadata'!B$122)</f>
        <v>CFU per 100 mL</v>
      </c>
      <c r="Z58" s="18" t="s">
        <v>8</v>
      </c>
      <c r="AA58" s="17" t="str">
        <f>IF(ISBLANK(Z58)=TRUE," ",'2. Metadata'!B$134)</f>
        <v>metres</v>
      </c>
      <c r="AB58" s="18" t="s">
        <v>8</v>
      </c>
      <c r="AC58" s="17" t="str">
        <f>IF(ISBLANK(AB58)=TRUE," ",'2. Metadata'!B$146)</f>
        <v>metres3 per second</v>
      </c>
      <c r="AD58" s="18" t="s">
        <v>8</v>
      </c>
      <c r="AE58" s="17" t="str">
        <f>IF(ISBLANK(AB58)=TRUE," ",'2. Metadata'!B$158)</f>
        <v>N/A</v>
      </c>
      <c r="AF58" s="3" t="s">
        <v>8</v>
      </c>
      <c r="AG58" s="7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>
      <c r="A59" s="23" t="s">
        <v>88</v>
      </c>
      <c r="B59" s="10" t="s">
        <v>7</v>
      </c>
      <c r="C59" s="2">
        <f>IF(ISBLANK(B59)=TRUE," ", IF(B59='2. Metadata'!B$1,'2. Metadata'!B$5, IF(B59='2. Metadata'!C$1,'2. Metadata'!C$5,IF(B59='2. Metadata'!D$1,'2. Metadata'!D$5, IF(B59='2. Metadata'!E$1,'2. Metadata'!E$5,IF( B59='2. Metadata'!F$1,'2. Metadata'!F$5,IF(B59='2. Metadata'!G$1,'2. Metadata'!G$5,IF(B59='2. Metadata'!H$1,'2. Metadata'!H$5, IF(B59='2. Metadata'!I$1,'2. Metadata'!I$5, IF(B59='2. Metadata'!J$1,'2. Metadata'!J$5, IF(B59='2. Metadata'!K$1,'2. Metadata'!K$5, IF(B59='2. Metadata'!L$1,'2. Metadata'!L$5, IF(B59='2. Metadata'!M$1,'2. Metadata'!M$5, IF(B59='2. Metadata'!N$1,'2. Metadata'!N$5))))))))))))))</f>
        <v>49.5197</v>
      </c>
      <c r="D59" s="11">
        <f>IF(ISBLANK(B59)=TRUE," ", IF(B59='2. Metadata'!B$1,'2. Metadata'!B$6, IF(B59='2. Metadata'!C$1,'2. Metadata'!C$6,IF(B59='2. Metadata'!D$1,'2. Metadata'!D$6, IF(B59='2. Metadata'!E$1,'2. Metadata'!E$6,IF( B59='2. Metadata'!F$1,'2. Metadata'!F$6,IF(B59='2. Metadata'!G$1,'2. Metadata'!G$6,IF(B59='2. Metadata'!H$1,'2. Metadata'!H$6, IF(B59='2. Metadata'!I$1,'2. Metadata'!I$6, IF(B59='2. Metadata'!J$1,'2. Metadata'!J$6, IF(B59='2. Metadata'!K$1,'2. Metadata'!K$6, IF(B59='2. Metadata'!L$1,'2. Metadata'!L$6, IF(B59='2. Metadata'!M$1,'2. Metadata'!M$6, IF(B59='2. Metadata'!N$1,'2. Metadata'!N$6))))))))))))))</f>
        <v>-117.6369</v>
      </c>
      <c r="E59" s="18" t="s">
        <v>8</v>
      </c>
      <c r="F59" s="12" t="s">
        <v>89</v>
      </c>
      <c r="G59" s="13" t="str">
        <f>IF(ISBLANK(F59)=TRUE," ",'2. Metadata'!B$14)</f>
        <v>observation</v>
      </c>
      <c r="H59" s="12">
        <v>20</v>
      </c>
      <c r="I59" s="20" t="str">
        <f>IF(ISBLANK(H59)=TRUE," ",'2. Metadata'!B$26)</f>
        <v>degrees Celsius</v>
      </c>
      <c r="J59" s="12">
        <v>29</v>
      </c>
      <c r="K59" s="20" t="str">
        <f>IF(ISBLANK(J59)=TRUE," ",'2. Metadata'!B$38)</f>
        <v>degrees Celsius</v>
      </c>
      <c r="L59" s="12">
        <v>13</v>
      </c>
      <c r="M59" s="17" t="str">
        <f>IF(ISBLANK(L59)=TRUE," ",'2. Metadata'!B$50)</f>
        <v>degrees Celsius</v>
      </c>
      <c r="N59" s="12">
        <v>1</v>
      </c>
      <c r="O59" s="17" t="str">
        <f>IF(ISBLANK(N59)=TRUE," ",'2. Metadata'!B$62)</f>
        <v>milligrams per litre</v>
      </c>
      <c r="P59" s="12">
        <v>28.7</v>
      </c>
      <c r="Q59" s="17" t="str">
        <f>IF(ISBLANK(P59)=TRUE," ",'2. Metadata'!B$74)</f>
        <v>microSiemens per centimetre</v>
      </c>
      <c r="R59" s="12">
        <v>0.2</v>
      </c>
      <c r="S59" s="17" t="str">
        <f>IF(ISBLANK(R59)=TRUE," ",'2. Metadata'!B$86)</f>
        <v>NTU</v>
      </c>
      <c r="T59" s="12" t="s">
        <v>8</v>
      </c>
      <c r="U59" s="17" t="str">
        <f>IF(ISBLANK(T59)=TRUE," ",'2. Metadata'!B$98)</f>
        <v>CFU per 100 mL</v>
      </c>
      <c r="V59" s="12" t="s">
        <v>8</v>
      </c>
      <c r="W59" s="17" t="str">
        <f>IF(ISBLANK(V59)=TRUE," ",'2. Metadata'!B$110)</f>
        <v>CFU per 100 mL</v>
      </c>
      <c r="X59" s="19" t="s">
        <v>8</v>
      </c>
      <c r="Y59" s="17" t="str">
        <f>IF(ISBLANK(X59)=TRUE," ",'2. Metadata'!B$122)</f>
        <v>CFU per 100 mL</v>
      </c>
      <c r="Z59" s="18">
        <v>0.37</v>
      </c>
      <c r="AA59" s="17" t="str">
        <f>IF(ISBLANK(Z59)=TRUE," ",'2. Metadata'!B$134)</f>
        <v>metres</v>
      </c>
      <c r="AB59" s="18">
        <v>2E-3</v>
      </c>
      <c r="AC59" s="17" t="str">
        <f>IF(ISBLANK(AB59)=TRUE," ",'2. Metadata'!B$146)</f>
        <v>metres3 per second</v>
      </c>
      <c r="AD59" s="18" t="s">
        <v>8</v>
      </c>
      <c r="AE59" s="17" t="str">
        <f>IF(ISBLANK(AB59)=TRUE," ",'2. Metadata'!B$158)</f>
        <v>N/A</v>
      </c>
      <c r="AF59" s="3" t="s">
        <v>8</v>
      </c>
      <c r="AG59" s="7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>
      <c r="A60" s="23" t="s">
        <v>90</v>
      </c>
      <c r="B60" s="10" t="s">
        <v>7</v>
      </c>
      <c r="C60" s="2">
        <f>IF(ISBLANK(B60)=TRUE," ", IF(B60='2. Metadata'!B$1,'2. Metadata'!B$5, IF(B60='2. Metadata'!C$1,'2. Metadata'!C$5,IF(B60='2. Metadata'!D$1,'2. Metadata'!D$5, IF(B60='2. Metadata'!E$1,'2. Metadata'!E$5,IF( B60='2. Metadata'!F$1,'2. Metadata'!F$5,IF(B60='2. Metadata'!G$1,'2. Metadata'!G$5,IF(B60='2. Metadata'!H$1,'2. Metadata'!H$5, IF(B60='2. Metadata'!I$1,'2. Metadata'!I$5, IF(B60='2. Metadata'!J$1,'2. Metadata'!J$5, IF(B60='2. Metadata'!K$1,'2. Metadata'!K$5, IF(B60='2. Metadata'!L$1,'2. Metadata'!L$5, IF(B60='2. Metadata'!M$1,'2. Metadata'!M$5, IF(B60='2. Metadata'!N$1,'2. Metadata'!N$5))))))))))))))</f>
        <v>49.5197</v>
      </c>
      <c r="D60" s="11">
        <f>IF(ISBLANK(B60)=TRUE," ", IF(B60='2. Metadata'!B$1,'2. Metadata'!B$6, IF(B60='2. Metadata'!C$1,'2. Metadata'!C$6,IF(B60='2. Metadata'!D$1,'2. Metadata'!D$6, IF(B60='2. Metadata'!E$1,'2. Metadata'!E$6,IF( B60='2. Metadata'!F$1,'2. Metadata'!F$6,IF(B60='2. Metadata'!G$1,'2. Metadata'!G$6,IF(B60='2. Metadata'!H$1,'2. Metadata'!H$6, IF(B60='2. Metadata'!I$1,'2. Metadata'!I$6, IF(B60='2. Metadata'!J$1,'2. Metadata'!J$6, IF(B60='2. Metadata'!K$1,'2. Metadata'!K$6, IF(B60='2. Metadata'!L$1,'2. Metadata'!L$6, IF(B60='2. Metadata'!M$1,'2. Metadata'!M$6, IF(B60='2. Metadata'!N$1,'2. Metadata'!N$6))))))))))))))</f>
        <v>-117.6369</v>
      </c>
      <c r="E60" s="18" t="s">
        <v>8</v>
      </c>
      <c r="F60" s="12" t="s">
        <v>8</v>
      </c>
      <c r="G60" s="13" t="str">
        <f>IF(ISBLANK(F60)=TRUE," ",'2. Metadata'!B$14)</f>
        <v>observation</v>
      </c>
      <c r="H60" s="12" t="s">
        <v>8</v>
      </c>
      <c r="I60" s="20" t="str">
        <f>IF(ISBLANK(H60)=TRUE," ",'2. Metadata'!B$26)</f>
        <v>degrees Celsius</v>
      </c>
      <c r="J60" s="12" t="s">
        <v>8</v>
      </c>
      <c r="K60" s="20" t="str">
        <f>IF(ISBLANK(J60)=TRUE," ",'2. Metadata'!B$38)</f>
        <v>degrees Celsius</v>
      </c>
      <c r="L60" s="12">
        <v>14</v>
      </c>
      <c r="M60" s="17" t="str">
        <f>IF(ISBLANK(L60)=TRUE," ",'2. Metadata'!B$50)</f>
        <v>degrees Celsius</v>
      </c>
      <c r="N60" s="12" t="s">
        <v>8</v>
      </c>
      <c r="O60" s="17" t="str">
        <f>IF(ISBLANK(N60)=TRUE," ",'2. Metadata'!B$62)</f>
        <v>milligrams per litre</v>
      </c>
      <c r="P60" s="12" t="s">
        <v>8</v>
      </c>
      <c r="Q60" s="17" t="str">
        <f>IF(ISBLANK(P60)=TRUE," ",'2. Metadata'!B$74)</f>
        <v>microSiemens per centimetre</v>
      </c>
      <c r="R60" s="12" t="s">
        <v>8</v>
      </c>
      <c r="S60" s="17" t="str">
        <f>IF(ISBLANK(R60)=TRUE," ",'2. Metadata'!B$86)</f>
        <v>NTU</v>
      </c>
      <c r="T60" s="12">
        <v>8</v>
      </c>
      <c r="U60" s="17" t="str">
        <f>IF(ISBLANK(T60)=TRUE," ",'2. Metadata'!B$98)</f>
        <v>CFU per 100 mL</v>
      </c>
      <c r="V60" s="12">
        <v>0</v>
      </c>
      <c r="W60" s="17" t="str">
        <f>IF(ISBLANK(V60)=TRUE," ",'2. Metadata'!B$110)</f>
        <v>CFU per 100 mL</v>
      </c>
      <c r="X60" s="19" t="s">
        <v>8</v>
      </c>
      <c r="Y60" s="17" t="str">
        <f>IF(ISBLANK(X60)=TRUE," ",'2. Metadata'!B$122)</f>
        <v>CFU per 100 mL</v>
      </c>
      <c r="Z60" s="18">
        <v>0.39</v>
      </c>
      <c r="AA60" s="17" t="str">
        <f>IF(ISBLANK(Z60)=TRUE," ",'2. Metadata'!B$134)</f>
        <v>metres</v>
      </c>
      <c r="AB60" s="18">
        <v>3.0000000000000001E-3</v>
      </c>
      <c r="AC60" s="17" t="str">
        <f>IF(ISBLANK(AB60)=TRUE," ",'2. Metadata'!B$146)</f>
        <v>metres3 per second</v>
      </c>
      <c r="AD60" s="18" t="s">
        <v>8</v>
      </c>
      <c r="AE60" s="17" t="str">
        <f>IF(ISBLANK(AB60)=TRUE," ",'2. Metadata'!B$158)</f>
        <v>N/A</v>
      </c>
      <c r="AF60" s="3" t="s">
        <v>8</v>
      </c>
      <c r="AG60" s="7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>
      <c r="A61" s="23" t="s">
        <v>91</v>
      </c>
      <c r="B61" s="10" t="s">
        <v>7</v>
      </c>
      <c r="C61" s="2">
        <f>IF(ISBLANK(B61)=TRUE," ", IF(B61='2. Metadata'!B$1,'2. Metadata'!B$5, IF(B61='2. Metadata'!C$1,'2. Metadata'!C$5,IF(B61='2. Metadata'!D$1,'2. Metadata'!D$5, IF(B61='2. Metadata'!E$1,'2. Metadata'!E$5,IF( B61='2. Metadata'!F$1,'2. Metadata'!F$5,IF(B61='2. Metadata'!G$1,'2. Metadata'!G$5,IF(B61='2. Metadata'!H$1,'2. Metadata'!H$5, IF(B61='2. Metadata'!I$1,'2. Metadata'!I$5, IF(B61='2. Metadata'!J$1,'2. Metadata'!J$5, IF(B61='2. Metadata'!K$1,'2. Metadata'!K$5, IF(B61='2. Metadata'!L$1,'2. Metadata'!L$5, IF(B61='2. Metadata'!M$1,'2. Metadata'!M$5, IF(B61='2. Metadata'!N$1,'2. Metadata'!N$5))))))))))))))</f>
        <v>49.5197</v>
      </c>
      <c r="D61" s="11">
        <f>IF(ISBLANK(B61)=TRUE," ", IF(B61='2. Metadata'!B$1,'2. Metadata'!B$6, IF(B61='2. Metadata'!C$1,'2. Metadata'!C$6,IF(B61='2. Metadata'!D$1,'2. Metadata'!D$6, IF(B61='2. Metadata'!E$1,'2. Metadata'!E$6,IF( B61='2. Metadata'!F$1,'2. Metadata'!F$6,IF(B61='2. Metadata'!G$1,'2. Metadata'!G$6,IF(B61='2. Metadata'!H$1,'2. Metadata'!H$6, IF(B61='2. Metadata'!I$1,'2. Metadata'!I$6, IF(B61='2. Metadata'!J$1,'2. Metadata'!J$6, IF(B61='2. Metadata'!K$1,'2. Metadata'!K$6, IF(B61='2. Metadata'!L$1,'2. Metadata'!L$6, IF(B61='2. Metadata'!M$1,'2. Metadata'!M$6, IF(B61='2. Metadata'!N$1,'2. Metadata'!N$6))))))))))))))</f>
        <v>-117.6369</v>
      </c>
      <c r="E61" s="18" t="s">
        <v>8</v>
      </c>
      <c r="F61" s="12" t="s">
        <v>8</v>
      </c>
      <c r="G61" s="13" t="str">
        <f>IF(ISBLANK(F61)=TRUE," ",'2. Metadata'!B$14)</f>
        <v>observation</v>
      </c>
      <c r="H61" s="12" t="s">
        <v>8</v>
      </c>
      <c r="I61" s="20" t="str">
        <f>IF(ISBLANK(H61)=TRUE," ",'2. Metadata'!B$26)</f>
        <v>degrees Celsius</v>
      </c>
      <c r="J61" s="12" t="s">
        <v>8</v>
      </c>
      <c r="K61" s="20" t="str">
        <f>IF(ISBLANK(J61)=TRUE," ",'2. Metadata'!B$38)</f>
        <v>degrees Celsius</v>
      </c>
      <c r="L61" s="12">
        <v>13</v>
      </c>
      <c r="M61" s="17" t="str">
        <f>IF(ISBLANK(L61)=TRUE," ",'2. Metadata'!B$50)</f>
        <v>degrees Celsius</v>
      </c>
      <c r="N61" s="12" t="s">
        <v>8</v>
      </c>
      <c r="O61" s="17" t="str">
        <f>IF(ISBLANK(N61)=TRUE," ",'2. Metadata'!B$62)</f>
        <v>milligrams per litre</v>
      </c>
      <c r="P61" s="12" t="s">
        <v>8</v>
      </c>
      <c r="Q61" s="17" t="str">
        <f>IF(ISBLANK(P61)=TRUE," ",'2. Metadata'!B$74)</f>
        <v>microSiemens per centimetre</v>
      </c>
      <c r="R61" s="12" t="s">
        <v>8</v>
      </c>
      <c r="S61" s="17" t="str">
        <f>IF(ISBLANK(R61)=TRUE," ",'2. Metadata'!B$86)</f>
        <v>NTU</v>
      </c>
      <c r="T61" s="12">
        <v>26</v>
      </c>
      <c r="U61" s="17" t="str">
        <f>IF(ISBLANK(T61)=TRUE," ",'2. Metadata'!B$98)</f>
        <v>CFU per 100 mL</v>
      </c>
      <c r="V61" s="12">
        <v>0</v>
      </c>
      <c r="W61" s="17" t="str">
        <f>IF(ISBLANK(V61)=TRUE," ",'2. Metadata'!B$110)</f>
        <v>CFU per 100 mL</v>
      </c>
      <c r="X61" s="19" t="s">
        <v>8</v>
      </c>
      <c r="Y61" s="17" t="str">
        <f>IF(ISBLANK(X61)=TRUE," ",'2. Metadata'!B$122)</f>
        <v>CFU per 100 mL</v>
      </c>
      <c r="Z61" s="18">
        <v>0.4</v>
      </c>
      <c r="AA61" s="17" t="str">
        <f>IF(ISBLANK(Z61)=TRUE," ",'2. Metadata'!B$134)</f>
        <v>metres</v>
      </c>
      <c r="AB61" s="18">
        <v>3.0000000000000001E-3</v>
      </c>
      <c r="AC61" s="17" t="str">
        <f>IF(ISBLANK(AB61)=TRUE," ",'2. Metadata'!B$146)</f>
        <v>metres3 per second</v>
      </c>
      <c r="AD61" s="18" t="s">
        <v>8</v>
      </c>
      <c r="AE61" s="17" t="str">
        <f>IF(ISBLANK(AB61)=TRUE," ",'2. Metadata'!B$158)</f>
        <v>N/A</v>
      </c>
      <c r="AF61" s="3" t="s">
        <v>8</v>
      </c>
      <c r="AG61" s="7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>
      <c r="A62" s="23" t="s">
        <v>92</v>
      </c>
      <c r="B62" s="10" t="s">
        <v>7</v>
      </c>
      <c r="C62" s="2">
        <f>IF(ISBLANK(B62)=TRUE," ", IF(B62='2. Metadata'!B$1,'2. Metadata'!B$5, IF(B62='2. Metadata'!C$1,'2. Metadata'!C$5,IF(B62='2. Metadata'!D$1,'2. Metadata'!D$5, IF(B62='2. Metadata'!E$1,'2. Metadata'!E$5,IF( B62='2. Metadata'!F$1,'2. Metadata'!F$5,IF(B62='2. Metadata'!G$1,'2. Metadata'!G$5,IF(B62='2. Metadata'!H$1,'2. Metadata'!H$5, IF(B62='2. Metadata'!I$1,'2. Metadata'!I$5, IF(B62='2. Metadata'!J$1,'2. Metadata'!J$5, IF(B62='2. Metadata'!K$1,'2. Metadata'!K$5, IF(B62='2. Metadata'!L$1,'2. Metadata'!L$5, IF(B62='2. Metadata'!M$1,'2. Metadata'!M$5, IF(B62='2. Metadata'!N$1,'2. Metadata'!N$5))))))))))))))</f>
        <v>49.5197</v>
      </c>
      <c r="D62" s="11">
        <f>IF(ISBLANK(B62)=TRUE," ", IF(B62='2. Metadata'!B$1,'2. Metadata'!B$6, IF(B62='2. Metadata'!C$1,'2. Metadata'!C$6,IF(B62='2. Metadata'!D$1,'2. Metadata'!D$6, IF(B62='2. Metadata'!E$1,'2. Metadata'!E$6,IF( B62='2. Metadata'!F$1,'2. Metadata'!F$6,IF(B62='2. Metadata'!G$1,'2. Metadata'!G$6,IF(B62='2. Metadata'!H$1,'2. Metadata'!H$6, IF(B62='2. Metadata'!I$1,'2. Metadata'!I$6, IF(B62='2. Metadata'!J$1,'2. Metadata'!J$6, IF(B62='2. Metadata'!K$1,'2. Metadata'!K$6, IF(B62='2. Metadata'!L$1,'2. Metadata'!L$6, IF(B62='2. Metadata'!M$1,'2. Metadata'!M$6, IF(B62='2. Metadata'!N$1,'2. Metadata'!N$6))))))))))))))</f>
        <v>-117.6369</v>
      </c>
      <c r="E62" s="18" t="s">
        <v>8</v>
      </c>
      <c r="F62" s="12" t="s">
        <v>22</v>
      </c>
      <c r="G62" s="13" t="str">
        <f>IF(ISBLANK(F62)=TRUE," ",'2. Metadata'!B$14)</f>
        <v>observation</v>
      </c>
      <c r="H62" s="12">
        <v>24</v>
      </c>
      <c r="I62" s="20" t="str">
        <f>IF(ISBLANK(H62)=TRUE," ",'2. Metadata'!B$26)</f>
        <v>degrees Celsius</v>
      </c>
      <c r="J62" s="12">
        <v>23</v>
      </c>
      <c r="K62" s="20" t="str">
        <f>IF(ISBLANK(J62)=TRUE," ",'2. Metadata'!B$38)</f>
        <v>degrees Celsius</v>
      </c>
      <c r="L62" s="12">
        <v>14</v>
      </c>
      <c r="M62" s="17" t="str">
        <f>IF(ISBLANK(L62)=TRUE," ",'2. Metadata'!B$50)</f>
        <v>degrees Celsius</v>
      </c>
      <c r="N62" s="12" t="s">
        <v>8</v>
      </c>
      <c r="O62" s="17" t="str">
        <f>IF(ISBLANK(N62)=TRUE," ",'2. Metadata'!B$62)</f>
        <v>milligrams per litre</v>
      </c>
      <c r="P62" s="12" t="s">
        <v>8</v>
      </c>
      <c r="Q62" s="17" t="str">
        <f>IF(ISBLANK(P62)=TRUE," ",'2. Metadata'!B$74)</f>
        <v>microSiemens per centimetre</v>
      </c>
      <c r="R62" s="12" t="s">
        <v>8</v>
      </c>
      <c r="S62" s="17" t="str">
        <f>IF(ISBLANK(R62)=TRUE," ",'2. Metadata'!B$86)</f>
        <v>NTU</v>
      </c>
      <c r="T62" s="12" t="s">
        <v>8</v>
      </c>
      <c r="U62" s="17" t="str">
        <f>IF(ISBLANK(T62)=TRUE," ",'2. Metadata'!B$98)</f>
        <v>CFU per 100 mL</v>
      </c>
      <c r="V62" s="12" t="s">
        <v>8</v>
      </c>
      <c r="W62" s="17" t="str">
        <f>IF(ISBLANK(V62)=TRUE," ",'2. Metadata'!B$110)</f>
        <v>CFU per 100 mL</v>
      </c>
      <c r="X62" s="19" t="s">
        <v>8</v>
      </c>
      <c r="Y62" s="17" t="str">
        <f>IF(ISBLANK(X62)=TRUE," ",'2. Metadata'!B$122)</f>
        <v>CFU per 100 mL</v>
      </c>
      <c r="Z62" s="18" t="s">
        <v>8</v>
      </c>
      <c r="AA62" s="17" t="str">
        <f>IF(ISBLANK(Z62)=TRUE," ",'2. Metadata'!B$134)</f>
        <v>metres</v>
      </c>
      <c r="AB62" s="18" t="s">
        <v>8</v>
      </c>
      <c r="AC62" s="17" t="str">
        <f>IF(ISBLANK(AB62)=TRUE," ",'2. Metadata'!B$146)</f>
        <v>metres3 per second</v>
      </c>
      <c r="AD62" s="18" t="s">
        <v>8</v>
      </c>
      <c r="AE62" s="17" t="str">
        <f>IF(ISBLANK(AB62)=TRUE," ",'2. Metadata'!B$158)</f>
        <v>N/A</v>
      </c>
      <c r="AF62" s="3" t="s">
        <v>8</v>
      </c>
      <c r="AG62" s="7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>
      <c r="A63" s="23" t="s">
        <v>93</v>
      </c>
      <c r="B63" s="10" t="s">
        <v>7</v>
      </c>
      <c r="C63" s="2">
        <f>IF(ISBLANK(B63)=TRUE," ", IF(B63='2. Metadata'!B$1,'2. Metadata'!B$5, IF(B63='2. Metadata'!C$1,'2. Metadata'!C$5,IF(B63='2. Metadata'!D$1,'2. Metadata'!D$5, IF(B63='2. Metadata'!E$1,'2. Metadata'!E$5,IF( B63='2. Metadata'!F$1,'2. Metadata'!F$5,IF(B63='2. Metadata'!G$1,'2. Metadata'!G$5,IF(B63='2. Metadata'!H$1,'2. Metadata'!H$5, IF(B63='2. Metadata'!I$1,'2. Metadata'!I$5, IF(B63='2. Metadata'!J$1,'2. Metadata'!J$5, IF(B63='2. Metadata'!K$1,'2. Metadata'!K$5, IF(B63='2. Metadata'!L$1,'2. Metadata'!L$5, IF(B63='2. Metadata'!M$1,'2. Metadata'!M$5, IF(B63='2. Metadata'!N$1,'2. Metadata'!N$5))))))))))))))</f>
        <v>49.5197</v>
      </c>
      <c r="D63" s="11">
        <f>IF(ISBLANK(B63)=TRUE," ", IF(B63='2. Metadata'!B$1,'2. Metadata'!B$6, IF(B63='2. Metadata'!C$1,'2. Metadata'!C$6,IF(B63='2. Metadata'!D$1,'2. Metadata'!D$6, IF(B63='2. Metadata'!E$1,'2. Metadata'!E$6,IF( B63='2. Metadata'!F$1,'2. Metadata'!F$6,IF(B63='2. Metadata'!G$1,'2. Metadata'!G$6,IF(B63='2. Metadata'!H$1,'2. Metadata'!H$6, IF(B63='2. Metadata'!I$1,'2. Metadata'!I$6, IF(B63='2. Metadata'!J$1,'2. Metadata'!J$6, IF(B63='2. Metadata'!K$1,'2. Metadata'!K$6, IF(B63='2. Metadata'!L$1,'2. Metadata'!L$6, IF(B63='2. Metadata'!M$1,'2. Metadata'!M$6, IF(B63='2. Metadata'!N$1,'2. Metadata'!N$6))))))))))))))</f>
        <v>-117.6369</v>
      </c>
      <c r="E63" s="18" t="s">
        <v>8</v>
      </c>
      <c r="F63" s="12" t="s">
        <v>94</v>
      </c>
      <c r="G63" s="13" t="str">
        <f>IF(ISBLANK(F63)=TRUE," ",'2. Metadata'!B$14)</f>
        <v>observation</v>
      </c>
      <c r="H63" s="12" t="s">
        <v>8</v>
      </c>
      <c r="I63" s="20" t="str">
        <f>IF(ISBLANK(H63)=TRUE," ",'2. Metadata'!B$26)</f>
        <v>degrees Celsius</v>
      </c>
      <c r="J63" s="12" t="s">
        <v>8</v>
      </c>
      <c r="K63" s="20" t="str">
        <f>IF(ISBLANK(J63)=TRUE," ",'2. Metadata'!B$38)</f>
        <v>degrees Celsius</v>
      </c>
      <c r="L63" s="12">
        <v>11</v>
      </c>
      <c r="M63" s="17" t="str">
        <f>IF(ISBLANK(L63)=TRUE," ",'2. Metadata'!B$50)</f>
        <v>degrees Celsius</v>
      </c>
      <c r="N63" s="12" t="s">
        <v>8</v>
      </c>
      <c r="O63" s="17" t="str">
        <f>IF(ISBLANK(N63)=TRUE," ",'2. Metadata'!B$62)</f>
        <v>milligrams per litre</v>
      </c>
      <c r="P63" s="12" t="s">
        <v>8</v>
      </c>
      <c r="Q63" s="17" t="str">
        <f>IF(ISBLANK(P63)=TRUE," ",'2. Metadata'!B$74)</f>
        <v>microSiemens per centimetre</v>
      </c>
      <c r="R63" s="12" t="s">
        <v>8</v>
      </c>
      <c r="S63" s="17" t="str">
        <f>IF(ISBLANK(R63)=TRUE," ",'2. Metadata'!B$86)</f>
        <v>NTU</v>
      </c>
      <c r="T63" s="12">
        <v>18</v>
      </c>
      <c r="U63" s="17" t="str">
        <f>IF(ISBLANK(T63)=TRUE," ",'2. Metadata'!B$98)</f>
        <v>CFU per 100 mL</v>
      </c>
      <c r="V63" s="12">
        <v>0</v>
      </c>
      <c r="W63" s="17" t="str">
        <f>IF(ISBLANK(V63)=TRUE," ",'2. Metadata'!B$110)</f>
        <v>CFU per 100 mL</v>
      </c>
      <c r="X63" s="19" t="s">
        <v>8</v>
      </c>
      <c r="Y63" s="17" t="str">
        <f>IF(ISBLANK(X63)=TRUE," ",'2. Metadata'!B$122)</f>
        <v>CFU per 100 mL</v>
      </c>
      <c r="Z63" s="18">
        <v>0.36</v>
      </c>
      <c r="AA63" s="17" t="str">
        <f>IF(ISBLANK(Z63)=TRUE," ",'2. Metadata'!B$134)</f>
        <v>metres</v>
      </c>
      <c r="AB63" s="18">
        <v>2E-3</v>
      </c>
      <c r="AC63" s="17" t="str">
        <f>IF(ISBLANK(AB63)=TRUE," ",'2. Metadata'!B$146)</f>
        <v>metres3 per second</v>
      </c>
      <c r="AD63" s="18" t="s">
        <v>8</v>
      </c>
      <c r="AE63" s="17" t="str">
        <f>IF(ISBLANK(AB63)=TRUE," ",'2. Metadata'!B$158)</f>
        <v>N/A</v>
      </c>
      <c r="AF63" s="3" t="s">
        <v>8</v>
      </c>
      <c r="AG63" s="7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>
      <c r="A64" s="23" t="s">
        <v>95</v>
      </c>
      <c r="B64" s="10" t="s">
        <v>7</v>
      </c>
      <c r="C64" s="2">
        <f>IF(ISBLANK(B64)=TRUE," ", IF(B64='2. Metadata'!B$1,'2. Metadata'!B$5, IF(B64='2. Metadata'!C$1,'2. Metadata'!C$5,IF(B64='2. Metadata'!D$1,'2. Metadata'!D$5, IF(B64='2. Metadata'!E$1,'2. Metadata'!E$5,IF( B64='2. Metadata'!F$1,'2. Metadata'!F$5,IF(B64='2. Metadata'!G$1,'2. Metadata'!G$5,IF(B64='2. Metadata'!H$1,'2. Metadata'!H$5, IF(B64='2. Metadata'!I$1,'2. Metadata'!I$5, IF(B64='2. Metadata'!J$1,'2. Metadata'!J$5, IF(B64='2. Metadata'!K$1,'2. Metadata'!K$5, IF(B64='2. Metadata'!L$1,'2. Metadata'!L$5, IF(B64='2. Metadata'!M$1,'2. Metadata'!M$5, IF(B64='2. Metadata'!N$1,'2. Metadata'!N$5))))))))))))))</f>
        <v>49.5197</v>
      </c>
      <c r="D64" s="11">
        <f>IF(ISBLANK(B64)=TRUE," ", IF(B64='2. Metadata'!B$1,'2. Metadata'!B$6, IF(B64='2. Metadata'!C$1,'2. Metadata'!C$6,IF(B64='2. Metadata'!D$1,'2. Metadata'!D$6, IF(B64='2. Metadata'!E$1,'2. Metadata'!E$6,IF( B64='2. Metadata'!F$1,'2. Metadata'!F$6,IF(B64='2. Metadata'!G$1,'2. Metadata'!G$6,IF(B64='2. Metadata'!H$1,'2. Metadata'!H$6, IF(B64='2. Metadata'!I$1,'2. Metadata'!I$6, IF(B64='2. Metadata'!J$1,'2. Metadata'!J$6, IF(B64='2. Metadata'!K$1,'2. Metadata'!K$6, IF(B64='2. Metadata'!L$1,'2. Metadata'!L$6, IF(B64='2. Metadata'!M$1,'2. Metadata'!M$6, IF(B64='2. Metadata'!N$1,'2. Metadata'!N$6))))))))))))))</f>
        <v>-117.6369</v>
      </c>
      <c r="E64" s="18" t="s">
        <v>8</v>
      </c>
      <c r="F64" s="12" t="s">
        <v>45</v>
      </c>
      <c r="G64" s="13" t="str">
        <f>IF(ISBLANK(F64)=TRUE," ",'2. Metadata'!B$14)</f>
        <v>observation</v>
      </c>
      <c r="H64" s="12">
        <v>13.5</v>
      </c>
      <c r="I64" s="20" t="str">
        <f>IF(ISBLANK(H64)=TRUE," ",'2. Metadata'!B$26)</f>
        <v>degrees Celsius</v>
      </c>
      <c r="J64" s="12">
        <v>16</v>
      </c>
      <c r="K64" s="20" t="str">
        <f>IF(ISBLANK(J64)=TRUE," ",'2. Metadata'!B$38)</f>
        <v>degrees Celsius</v>
      </c>
      <c r="L64" s="12">
        <v>12.5</v>
      </c>
      <c r="M64" s="17" t="str">
        <f>IF(ISBLANK(L64)=TRUE," ",'2. Metadata'!B$50)</f>
        <v>degrees Celsius</v>
      </c>
      <c r="N64" s="12">
        <v>0.6</v>
      </c>
      <c r="O64" s="17" t="str">
        <f>IF(ISBLANK(N64)=TRUE," ",'2. Metadata'!B$62)</f>
        <v>milligrams per litre</v>
      </c>
      <c r="P64" s="12">
        <v>32</v>
      </c>
      <c r="Q64" s="17" t="str">
        <f>IF(ISBLANK(P64)=TRUE," ",'2. Metadata'!B$74)</f>
        <v>microSiemens per centimetre</v>
      </c>
      <c r="R64" s="12">
        <v>0.15</v>
      </c>
      <c r="S64" s="17" t="str">
        <f>IF(ISBLANK(R64)=TRUE," ",'2. Metadata'!B$86)</f>
        <v>NTU</v>
      </c>
      <c r="T64" s="12" t="s">
        <v>8</v>
      </c>
      <c r="U64" s="17" t="str">
        <f>IF(ISBLANK(T64)=TRUE," ",'2. Metadata'!B$98)</f>
        <v>CFU per 100 mL</v>
      </c>
      <c r="V64" s="12" t="s">
        <v>8</v>
      </c>
      <c r="W64" s="17" t="str">
        <f>IF(ISBLANK(V64)=TRUE," ",'2. Metadata'!B$110)</f>
        <v>CFU per 100 mL</v>
      </c>
      <c r="X64" s="19" t="s">
        <v>8</v>
      </c>
      <c r="Y64" s="17" t="str">
        <f>IF(ISBLANK(X64)=TRUE," ",'2. Metadata'!B$122)</f>
        <v>CFU per 100 mL</v>
      </c>
      <c r="Z64" s="18">
        <v>0.38</v>
      </c>
      <c r="AA64" s="17" t="str">
        <f>IF(ISBLANK(Z64)=TRUE," ",'2. Metadata'!B$134)</f>
        <v>metres</v>
      </c>
      <c r="AB64" s="18">
        <v>2E-3</v>
      </c>
      <c r="AC64" s="17" t="str">
        <f>IF(ISBLANK(AB64)=TRUE," ",'2. Metadata'!B$146)</f>
        <v>metres3 per second</v>
      </c>
      <c r="AD64" s="18" t="s">
        <v>8</v>
      </c>
      <c r="AE64" s="17" t="str">
        <f>IF(ISBLANK(AB64)=TRUE," ",'2. Metadata'!B$158)</f>
        <v>N/A</v>
      </c>
      <c r="AF64" s="3" t="s">
        <v>8</v>
      </c>
      <c r="AG64" s="7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>
      <c r="A65" s="23" t="s">
        <v>96</v>
      </c>
      <c r="B65" s="10" t="s">
        <v>7</v>
      </c>
      <c r="C65" s="2">
        <f>IF(ISBLANK(B65)=TRUE," ", IF(B65='2. Metadata'!B$1,'2. Metadata'!B$5, IF(B65='2. Metadata'!C$1,'2. Metadata'!C$5,IF(B65='2. Metadata'!D$1,'2. Metadata'!D$5, IF(B65='2. Metadata'!E$1,'2. Metadata'!E$5,IF( B65='2. Metadata'!F$1,'2. Metadata'!F$5,IF(B65='2. Metadata'!G$1,'2. Metadata'!G$5,IF(B65='2. Metadata'!H$1,'2. Metadata'!H$5, IF(B65='2. Metadata'!I$1,'2. Metadata'!I$5, IF(B65='2. Metadata'!J$1,'2. Metadata'!J$5, IF(B65='2. Metadata'!K$1,'2. Metadata'!K$5, IF(B65='2. Metadata'!L$1,'2. Metadata'!L$5, IF(B65='2. Metadata'!M$1,'2. Metadata'!M$5, IF(B65='2. Metadata'!N$1,'2. Metadata'!N$5))))))))))))))</f>
        <v>49.5197</v>
      </c>
      <c r="D65" s="11">
        <f>IF(ISBLANK(B65)=TRUE," ", IF(B65='2. Metadata'!B$1,'2. Metadata'!B$6, IF(B65='2. Metadata'!C$1,'2. Metadata'!C$6,IF(B65='2. Metadata'!D$1,'2. Metadata'!D$6, IF(B65='2. Metadata'!E$1,'2. Metadata'!E$6,IF( B65='2. Metadata'!F$1,'2. Metadata'!F$6,IF(B65='2. Metadata'!G$1,'2. Metadata'!G$6,IF(B65='2. Metadata'!H$1,'2. Metadata'!H$6, IF(B65='2. Metadata'!I$1,'2. Metadata'!I$6, IF(B65='2. Metadata'!J$1,'2. Metadata'!J$6, IF(B65='2. Metadata'!K$1,'2. Metadata'!K$6, IF(B65='2. Metadata'!L$1,'2. Metadata'!L$6, IF(B65='2. Metadata'!M$1,'2. Metadata'!M$6, IF(B65='2. Metadata'!N$1,'2. Metadata'!N$6))))))))))))))</f>
        <v>-117.6369</v>
      </c>
      <c r="E65" s="18" t="s">
        <v>8</v>
      </c>
      <c r="F65" s="12" t="s">
        <v>94</v>
      </c>
      <c r="G65" s="13" t="str">
        <f>IF(ISBLANK(F65)=TRUE," ",'2. Metadata'!B$14)</f>
        <v>observation</v>
      </c>
      <c r="H65" s="12" t="s">
        <v>8</v>
      </c>
      <c r="I65" s="20" t="str">
        <f>IF(ISBLANK(H65)=TRUE," ",'2. Metadata'!B$26)</f>
        <v>degrees Celsius</v>
      </c>
      <c r="J65" s="12" t="s">
        <v>8</v>
      </c>
      <c r="K65" s="20" t="str">
        <f>IF(ISBLANK(J65)=TRUE," ",'2. Metadata'!B$38)</f>
        <v>degrees Celsius</v>
      </c>
      <c r="L65" s="12">
        <v>12.5</v>
      </c>
      <c r="M65" s="17" t="str">
        <f>IF(ISBLANK(L65)=TRUE," ",'2. Metadata'!B$50)</f>
        <v>degrees Celsius</v>
      </c>
      <c r="N65" s="12" t="s">
        <v>8</v>
      </c>
      <c r="O65" s="17" t="str">
        <f>IF(ISBLANK(N65)=TRUE," ",'2. Metadata'!B$62)</f>
        <v>milligrams per litre</v>
      </c>
      <c r="P65" s="12" t="s">
        <v>8</v>
      </c>
      <c r="Q65" s="17" t="str">
        <f>IF(ISBLANK(P65)=TRUE," ",'2. Metadata'!B$74)</f>
        <v>microSiemens per centimetre</v>
      </c>
      <c r="R65" s="12" t="s">
        <v>8</v>
      </c>
      <c r="S65" s="17" t="str">
        <f>IF(ISBLANK(R65)=TRUE," ",'2. Metadata'!B$86)</f>
        <v>NTU</v>
      </c>
      <c r="T65" s="12">
        <v>10</v>
      </c>
      <c r="U65" s="17" t="str">
        <f>IF(ISBLANK(T65)=TRUE," ",'2. Metadata'!B$98)</f>
        <v>CFU per 100 mL</v>
      </c>
      <c r="V65" s="12">
        <v>0</v>
      </c>
      <c r="W65" s="17" t="str">
        <f>IF(ISBLANK(V65)=TRUE," ",'2. Metadata'!B$110)</f>
        <v>CFU per 100 mL</v>
      </c>
      <c r="X65" s="19" t="s">
        <v>8</v>
      </c>
      <c r="Y65" s="17" t="str">
        <f>IF(ISBLANK(X65)=TRUE," ",'2. Metadata'!B$122)</f>
        <v>CFU per 100 mL</v>
      </c>
      <c r="Z65" s="18">
        <v>0.38</v>
      </c>
      <c r="AA65" s="17" t="str">
        <f>IF(ISBLANK(Z65)=TRUE," ",'2. Metadata'!B$134)</f>
        <v>metres</v>
      </c>
      <c r="AB65" s="18">
        <v>2E-3</v>
      </c>
      <c r="AC65" s="17" t="str">
        <f>IF(ISBLANK(AB65)=TRUE," ",'2. Metadata'!B$146)</f>
        <v>metres3 per second</v>
      </c>
      <c r="AD65" s="18" t="s">
        <v>8</v>
      </c>
      <c r="AE65" s="17" t="str">
        <f>IF(ISBLANK(AB65)=TRUE," ",'2. Metadata'!B$158)</f>
        <v>N/A</v>
      </c>
      <c r="AF65" s="3" t="s">
        <v>8</v>
      </c>
      <c r="AG65" s="7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>
      <c r="A66" s="23" t="s">
        <v>97</v>
      </c>
      <c r="B66" s="10" t="s">
        <v>7</v>
      </c>
      <c r="C66" s="2">
        <f>IF(ISBLANK(B66)=TRUE," ", IF(B66='2. Metadata'!B$1,'2. Metadata'!B$5, IF(B66='2. Metadata'!C$1,'2. Metadata'!C$5,IF(B66='2. Metadata'!D$1,'2. Metadata'!D$5, IF(B66='2. Metadata'!E$1,'2. Metadata'!E$5,IF( B66='2. Metadata'!F$1,'2. Metadata'!F$5,IF(B66='2. Metadata'!G$1,'2. Metadata'!G$5,IF(B66='2. Metadata'!H$1,'2. Metadata'!H$5, IF(B66='2. Metadata'!I$1,'2. Metadata'!I$5, IF(B66='2. Metadata'!J$1,'2. Metadata'!J$5, IF(B66='2. Metadata'!K$1,'2. Metadata'!K$5, IF(B66='2. Metadata'!L$1,'2. Metadata'!L$5, IF(B66='2. Metadata'!M$1,'2. Metadata'!M$5, IF(B66='2. Metadata'!N$1,'2. Metadata'!N$5))))))))))))))</f>
        <v>49.5197</v>
      </c>
      <c r="D66" s="11">
        <f>IF(ISBLANK(B66)=TRUE," ", IF(B66='2. Metadata'!B$1,'2. Metadata'!B$6, IF(B66='2. Metadata'!C$1,'2. Metadata'!C$6,IF(B66='2. Metadata'!D$1,'2. Metadata'!D$6, IF(B66='2. Metadata'!E$1,'2. Metadata'!E$6,IF( B66='2. Metadata'!F$1,'2. Metadata'!F$6,IF(B66='2. Metadata'!G$1,'2. Metadata'!G$6,IF(B66='2. Metadata'!H$1,'2. Metadata'!H$6, IF(B66='2. Metadata'!I$1,'2. Metadata'!I$6, IF(B66='2. Metadata'!J$1,'2. Metadata'!J$6, IF(B66='2. Metadata'!K$1,'2. Metadata'!K$6, IF(B66='2. Metadata'!L$1,'2. Metadata'!L$6, IF(B66='2. Metadata'!M$1,'2. Metadata'!M$6, IF(B66='2. Metadata'!N$1,'2. Metadata'!N$6))))))))))))))</f>
        <v>-117.6369</v>
      </c>
      <c r="E66" s="18" t="s">
        <v>98</v>
      </c>
      <c r="F66" s="12" t="s">
        <v>34</v>
      </c>
      <c r="G66" s="13" t="str">
        <f>IF(ISBLANK(F66)=TRUE," ",'2. Metadata'!B$14)</f>
        <v>observation</v>
      </c>
      <c r="H66" s="12">
        <v>20</v>
      </c>
      <c r="I66" s="20" t="str">
        <f>IF(ISBLANK(H66)=TRUE," ",'2. Metadata'!B$26)</f>
        <v>degrees Celsius</v>
      </c>
      <c r="J66" s="12">
        <v>19</v>
      </c>
      <c r="K66" s="20" t="str">
        <f>IF(ISBLANK(J66)=TRUE," ",'2. Metadata'!B$38)</f>
        <v>degrees Celsius</v>
      </c>
      <c r="L66" s="12">
        <v>13</v>
      </c>
      <c r="M66" s="17" t="str">
        <f>IF(ISBLANK(L66)=TRUE," ",'2. Metadata'!B$50)</f>
        <v>degrees Celsius</v>
      </c>
      <c r="N66" s="12">
        <v>0.6</v>
      </c>
      <c r="O66" s="17" t="str">
        <f>IF(ISBLANK(N66)=TRUE," ",'2. Metadata'!B$62)</f>
        <v>milligrams per litre</v>
      </c>
      <c r="P66" s="12">
        <v>33.6</v>
      </c>
      <c r="Q66" s="17" t="str">
        <f>IF(ISBLANK(P66)=TRUE," ",'2. Metadata'!B$74)</f>
        <v>microSiemens per centimetre</v>
      </c>
      <c r="R66" s="12">
        <v>0.15</v>
      </c>
      <c r="S66" s="17" t="str">
        <f>IF(ISBLANK(R66)=TRUE," ",'2. Metadata'!B$86)</f>
        <v>NTU</v>
      </c>
      <c r="T66" s="12" t="s">
        <v>8</v>
      </c>
      <c r="U66" s="17" t="str">
        <f>IF(ISBLANK(T66)=TRUE," ",'2. Metadata'!B$98)</f>
        <v>CFU per 100 mL</v>
      </c>
      <c r="V66" s="12" t="s">
        <v>8</v>
      </c>
      <c r="W66" s="17" t="str">
        <f>IF(ISBLANK(V66)=TRUE," ",'2. Metadata'!B$110)</f>
        <v>CFU per 100 mL</v>
      </c>
      <c r="X66" s="19" t="s">
        <v>8</v>
      </c>
      <c r="Y66" s="17" t="str">
        <f>IF(ISBLANK(X66)=TRUE," ",'2. Metadata'!B$122)</f>
        <v>CFU per 100 mL</v>
      </c>
      <c r="Z66" s="18" t="s">
        <v>8</v>
      </c>
      <c r="AA66" s="17" t="str">
        <f>IF(ISBLANK(Z66)=TRUE," ",'2. Metadata'!B$134)</f>
        <v>metres</v>
      </c>
      <c r="AB66" s="18" t="s">
        <v>8</v>
      </c>
      <c r="AC66" s="17" t="str">
        <f>IF(ISBLANK(AB66)=TRUE," ",'2. Metadata'!B$146)</f>
        <v>metres3 per second</v>
      </c>
      <c r="AD66" s="18" t="s">
        <v>8</v>
      </c>
      <c r="AE66" s="17" t="str">
        <f>IF(ISBLANK(AB66)=TRUE," ",'2. Metadata'!B$158)</f>
        <v>N/A</v>
      </c>
      <c r="AF66" s="3" t="s">
        <v>8</v>
      </c>
      <c r="AG66" s="7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>
      <c r="A67" s="23" t="s">
        <v>99</v>
      </c>
      <c r="B67" s="10" t="s">
        <v>7</v>
      </c>
      <c r="C67" s="2">
        <f>IF(ISBLANK(B67)=TRUE," ", IF(B67='2. Metadata'!B$1,'2. Metadata'!B$5, IF(B67='2. Metadata'!C$1,'2. Metadata'!C$5,IF(B67='2. Metadata'!D$1,'2. Metadata'!D$5, IF(B67='2. Metadata'!E$1,'2. Metadata'!E$5,IF( B67='2. Metadata'!F$1,'2. Metadata'!F$5,IF(B67='2. Metadata'!G$1,'2. Metadata'!G$5,IF(B67='2. Metadata'!H$1,'2. Metadata'!H$5, IF(B67='2. Metadata'!I$1,'2. Metadata'!I$5, IF(B67='2. Metadata'!J$1,'2. Metadata'!J$5, IF(B67='2. Metadata'!K$1,'2. Metadata'!K$5, IF(B67='2. Metadata'!L$1,'2. Metadata'!L$5, IF(B67='2. Metadata'!M$1,'2. Metadata'!M$5, IF(B67='2. Metadata'!N$1,'2. Metadata'!N$5))))))))))))))</f>
        <v>49.5197</v>
      </c>
      <c r="D67" s="11">
        <f>IF(ISBLANK(B67)=TRUE," ", IF(B67='2. Metadata'!B$1,'2. Metadata'!B$6, IF(B67='2. Metadata'!C$1,'2. Metadata'!C$6,IF(B67='2. Metadata'!D$1,'2. Metadata'!D$6, IF(B67='2. Metadata'!E$1,'2. Metadata'!E$6,IF( B67='2. Metadata'!F$1,'2. Metadata'!F$6,IF(B67='2. Metadata'!G$1,'2. Metadata'!G$6,IF(B67='2. Metadata'!H$1,'2. Metadata'!H$6, IF(B67='2. Metadata'!I$1,'2. Metadata'!I$6, IF(B67='2. Metadata'!J$1,'2. Metadata'!J$6, IF(B67='2. Metadata'!K$1,'2. Metadata'!K$6, IF(B67='2. Metadata'!L$1,'2. Metadata'!L$6, IF(B67='2. Metadata'!M$1,'2. Metadata'!M$6, IF(B67='2. Metadata'!N$1,'2. Metadata'!N$6))))))))))))))</f>
        <v>-117.6369</v>
      </c>
      <c r="E67" s="18" t="s">
        <v>98</v>
      </c>
      <c r="F67" s="12" t="s">
        <v>34</v>
      </c>
      <c r="G67" s="13" t="str">
        <f>IF(ISBLANK(F67)=TRUE," ",'2. Metadata'!B$14)</f>
        <v>observation</v>
      </c>
      <c r="H67" s="12">
        <v>28</v>
      </c>
      <c r="I67" s="20" t="str">
        <f>IF(ISBLANK(H67)=TRUE," ",'2. Metadata'!B$26)</f>
        <v>degrees Celsius</v>
      </c>
      <c r="J67" s="12">
        <v>24</v>
      </c>
      <c r="K67" s="20" t="str">
        <f>IF(ISBLANK(J67)=TRUE," ",'2. Metadata'!B$38)</f>
        <v>degrees Celsius</v>
      </c>
      <c r="L67" s="12">
        <v>13</v>
      </c>
      <c r="M67" s="17" t="str">
        <f>IF(ISBLANK(L67)=TRUE," ",'2. Metadata'!B$50)</f>
        <v>degrees Celsius</v>
      </c>
      <c r="N67" s="12" t="s">
        <v>8</v>
      </c>
      <c r="O67" s="17" t="str">
        <f>IF(ISBLANK(N67)=TRUE," ",'2. Metadata'!B$62)</f>
        <v>milligrams per litre</v>
      </c>
      <c r="P67" s="12" t="s">
        <v>8</v>
      </c>
      <c r="Q67" s="17" t="str">
        <f>IF(ISBLANK(P67)=TRUE," ",'2. Metadata'!B$74)</f>
        <v>microSiemens per centimetre</v>
      </c>
      <c r="R67" s="12" t="s">
        <v>8</v>
      </c>
      <c r="S67" s="17" t="str">
        <f>IF(ISBLANK(R67)=TRUE," ",'2. Metadata'!B$86)</f>
        <v>NTU</v>
      </c>
      <c r="T67" s="12" t="s">
        <v>8</v>
      </c>
      <c r="U67" s="17" t="str">
        <f>IF(ISBLANK(T67)=TRUE," ",'2. Metadata'!B$98)</f>
        <v>CFU per 100 mL</v>
      </c>
      <c r="V67" s="12" t="s">
        <v>8</v>
      </c>
      <c r="W67" s="17" t="str">
        <f>IF(ISBLANK(V67)=TRUE," ",'2. Metadata'!B$110)</f>
        <v>CFU per 100 mL</v>
      </c>
      <c r="X67" s="19" t="s">
        <v>8</v>
      </c>
      <c r="Y67" s="17" t="str">
        <f>IF(ISBLANK(X67)=TRUE," ",'2. Metadata'!B$122)</f>
        <v>CFU per 100 mL</v>
      </c>
      <c r="Z67" s="18" t="s">
        <v>8</v>
      </c>
      <c r="AA67" s="17" t="str">
        <f>IF(ISBLANK(Z67)=TRUE," ",'2. Metadata'!B$134)</f>
        <v>metres</v>
      </c>
      <c r="AB67" s="18" t="s">
        <v>8</v>
      </c>
      <c r="AC67" s="17" t="str">
        <f>IF(ISBLANK(AB67)=TRUE," ",'2. Metadata'!B$146)</f>
        <v>metres3 per second</v>
      </c>
      <c r="AD67" s="18" t="s">
        <v>8</v>
      </c>
      <c r="AE67" s="17" t="str">
        <f>IF(ISBLANK(AB67)=TRUE," ",'2. Metadata'!B$158)</f>
        <v>N/A</v>
      </c>
      <c r="AF67" s="3" t="s">
        <v>8</v>
      </c>
      <c r="AG67" s="7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>
      <c r="A68" s="23" t="s">
        <v>100</v>
      </c>
      <c r="B68" s="10" t="s">
        <v>7</v>
      </c>
      <c r="C68" s="2">
        <f>IF(ISBLANK(B68)=TRUE," ", IF(B68='2. Metadata'!B$1,'2. Metadata'!B$5, IF(B68='2. Metadata'!C$1,'2. Metadata'!C$5,IF(B68='2. Metadata'!D$1,'2. Metadata'!D$5, IF(B68='2. Metadata'!E$1,'2. Metadata'!E$5,IF( B68='2. Metadata'!F$1,'2. Metadata'!F$5,IF(B68='2. Metadata'!G$1,'2. Metadata'!G$5,IF(B68='2. Metadata'!H$1,'2. Metadata'!H$5, IF(B68='2. Metadata'!I$1,'2. Metadata'!I$5, IF(B68='2. Metadata'!J$1,'2. Metadata'!J$5, IF(B68='2. Metadata'!K$1,'2. Metadata'!K$5, IF(B68='2. Metadata'!L$1,'2. Metadata'!L$5, IF(B68='2. Metadata'!M$1,'2. Metadata'!M$5, IF(B68='2. Metadata'!N$1,'2. Metadata'!N$5))))))))))))))</f>
        <v>49.5197</v>
      </c>
      <c r="D68" s="11">
        <f>IF(ISBLANK(B68)=TRUE," ", IF(B68='2. Metadata'!B$1,'2. Metadata'!B$6, IF(B68='2. Metadata'!C$1,'2. Metadata'!C$6,IF(B68='2. Metadata'!D$1,'2. Metadata'!D$6, IF(B68='2. Metadata'!E$1,'2. Metadata'!E$6,IF( B68='2. Metadata'!F$1,'2. Metadata'!F$6,IF(B68='2. Metadata'!G$1,'2. Metadata'!G$6,IF(B68='2. Metadata'!H$1,'2. Metadata'!H$6, IF(B68='2. Metadata'!I$1,'2. Metadata'!I$6, IF(B68='2. Metadata'!J$1,'2. Metadata'!J$6, IF(B68='2. Metadata'!K$1,'2. Metadata'!K$6, IF(B68='2. Metadata'!L$1,'2. Metadata'!L$6, IF(B68='2. Metadata'!M$1,'2. Metadata'!M$6, IF(B68='2. Metadata'!N$1,'2. Metadata'!N$6))))))))))))))</f>
        <v>-117.6369</v>
      </c>
      <c r="E68" s="18" t="s">
        <v>98</v>
      </c>
      <c r="F68" s="12" t="s">
        <v>34</v>
      </c>
      <c r="G68" s="13" t="str">
        <f>IF(ISBLANK(F68)=TRUE," ",'2. Metadata'!B$14)</f>
        <v>observation</v>
      </c>
      <c r="H68" s="12">
        <v>19</v>
      </c>
      <c r="I68" s="20" t="str">
        <f>IF(ISBLANK(H68)=TRUE," ",'2. Metadata'!B$26)</f>
        <v>degrees Celsius</v>
      </c>
      <c r="J68" s="12">
        <v>13.5</v>
      </c>
      <c r="K68" s="20" t="str">
        <f>IF(ISBLANK(J68)=TRUE," ",'2. Metadata'!B$38)</f>
        <v>degrees Celsius</v>
      </c>
      <c r="L68" s="12">
        <v>12</v>
      </c>
      <c r="M68" s="17" t="str">
        <f>IF(ISBLANK(L68)=TRUE," ",'2. Metadata'!B$50)</f>
        <v>degrees Celsius</v>
      </c>
      <c r="N68" s="12" t="s">
        <v>8</v>
      </c>
      <c r="O68" s="17" t="str">
        <f>IF(ISBLANK(N68)=TRUE," ",'2. Metadata'!B$62)</f>
        <v>milligrams per litre</v>
      </c>
      <c r="P68" s="12" t="s">
        <v>8</v>
      </c>
      <c r="Q68" s="17" t="str">
        <f>IF(ISBLANK(P68)=TRUE," ",'2. Metadata'!B$74)</f>
        <v>microSiemens per centimetre</v>
      </c>
      <c r="R68" s="12" t="s">
        <v>8</v>
      </c>
      <c r="S68" s="17" t="str">
        <f>IF(ISBLANK(R68)=TRUE," ",'2. Metadata'!B$86)</f>
        <v>NTU</v>
      </c>
      <c r="T68" s="12" t="s">
        <v>8</v>
      </c>
      <c r="U68" s="17" t="str">
        <f>IF(ISBLANK(T68)=TRUE," ",'2. Metadata'!B$98)</f>
        <v>CFU per 100 mL</v>
      </c>
      <c r="V68" s="12" t="s">
        <v>8</v>
      </c>
      <c r="W68" s="17" t="str">
        <f>IF(ISBLANK(V68)=TRUE," ",'2. Metadata'!B$110)</f>
        <v>CFU per 100 mL</v>
      </c>
      <c r="X68" s="19" t="s">
        <v>8</v>
      </c>
      <c r="Y68" s="17" t="str">
        <f>IF(ISBLANK(X68)=TRUE," ",'2. Metadata'!B$122)</f>
        <v>CFU per 100 mL</v>
      </c>
      <c r="Z68" s="18" t="s">
        <v>8</v>
      </c>
      <c r="AA68" s="17" t="str">
        <f>IF(ISBLANK(Z68)=TRUE," ",'2. Metadata'!B$134)</f>
        <v>metres</v>
      </c>
      <c r="AB68" s="18" t="s">
        <v>8</v>
      </c>
      <c r="AC68" s="17" t="str">
        <f>IF(ISBLANK(AB68)=TRUE," ",'2. Metadata'!B$146)</f>
        <v>metres3 per second</v>
      </c>
      <c r="AD68" s="18" t="s">
        <v>8</v>
      </c>
      <c r="AE68" s="17" t="str">
        <f>IF(ISBLANK(AB68)=TRUE," ",'2. Metadata'!B$158)</f>
        <v>N/A</v>
      </c>
      <c r="AF68" s="3" t="s">
        <v>8</v>
      </c>
      <c r="AG68" s="7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>
      <c r="A69" s="23" t="s">
        <v>101</v>
      </c>
      <c r="B69" s="10" t="s">
        <v>7</v>
      </c>
      <c r="C69" s="2">
        <f>IF(ISBLANK(B69)=TRUE," ", IF(B69='2. Metadata'!B$1,'2. Metadata'!B$5, IF(B69='2. Metadata'!C$1,'2. Metadata'!C$5,IF(B69='2. Metadata'!D$1,'2. Metadata'!D$5, IF(B69='2. Metadata'!E$1,'2. Metadata'!E$5,IF( B69='2. Metadata'!F$1,'2. Metadata'!F$5,IF(B69='2. Metadata'!G$1,'2. Metadata'!G$5,IF(B69='2. Metadata'!H$1,'2. Metadata'!H$5, IF(B69='2. Metadata'!I$1,'2. Metadata'!I$5, IF(B69='2. Metadata'!J$1,'2. Metadata'!J$5, IF(B69='2. Metadata'!K$1,'2. Metadata'!K$5, IF(B69='2. Metadata'!L$1,'2. Metadata'!L$5, IF(B69='2. Metadata'!M$1,'2. Metadata'!M$5, IF(B69='2. Metadata'!N$1,'2. Metadata'!N$5))))))))))))))</f>
        <v>49.5197</v>
      </c>
      <c r="D69" s="11">
        <f>IF(ISBLANK(B69)=TRUE," ", IF(B69='2. Metadata'!B$1,'2. Metadata'!B$6, IF(B69='2. Metadata'!C$1,'2. Metadata'!C$6,IF(B69='2. Metadata'!D$1,'2. Metadata'!D$6, IF(B69='2. Metadata'!E$1,'2. Metadata'!E$6,IF( B69='2. Metadata'!F$1,'2. Metadata'!F$6,IF(B69='2. Metadata'!G$1,'2. Metadata'!G$6,IF(B69='2. Metadata'!H$1,'2. Metadata'!H$6, IF(B69='2. Metadata'!I$1,'2. Metadata'!I$6, IF(B69='2. Metadata'!J$1,'2. Metadata'!J$6, IF(B69='2. Metadata'!K$1,'2. Metadata'!K$6, IF(B69='2. Metadata'!L$1,'2. Metadata'!L$6, IF(B69='2. Metadata'!M$1,'2. Metadata'!M$6, IF(B69='2. Metadata'!N$1,'2. Metadata'!N$6))))))))))))))</f>
        <v>-117.6369</v>
      </c>
      <c r="E69" s="18" t="s">
        <v>98</v>
      </c>
      <c r="F69" s="12" t="s">
        <v>34</v>
      </c>
      <c r="G69" s="13" t="str">
        <f>IF(ISBLANK(F69)=TRUE," ",'2. Metadata'!B$14)</f>
        <v>observation</v>
      </c>
      <c r="H69" s="12">
        <v>18</v>
      </c>
      <c r="I69" s="20" t="str">
        <f>IF(ISBLANK(H69)=TRUE," ",'2. Metadata'!B$26)</f>
        <v>degrees Celsius</v>
      </c>
      <c r="J69" s="12">
        <v>18</v>
      </c>
      <c r="K69" s="20" t="str">
        <f>IF(ISBLANK(J69)=TRUE," ",'2. Metadata'!B$38)</f>
        <v>degrees Celsius</v>
      </c>
      <c r="L69" s="12">
        <v>10</v>
      </c>
      <c r="M69" s="17" t="str">
        <f>IF(ISBLANK(L69)=TRUE," ",'2. Metadata'!B$50)</f>
        <v>degrees Celsius</v>
      </c>
      <c r="N69" s="12" t="s">
        <v>8</v>
      </c>
      <c r="O69" s="17" t="str">
        <f>IF(ISBLANK(N69)=TRUE," ",'2. Metadata'!B$62)</f>
        <v>milligrams per litre</v>
      </c>
      <c r="P69" s="12" t="s">
        <v>8</v>
      </c>
      <c r="Q69" s="17" t="str">
        <f>IF(ISBLANK(P69)=TRUE," ",'2. Metadata'!B$74)</f>
        <v>microSiemens per centimetre</v>
      </c>
      <c r="R69" s="12" t="s">
        <v>8</v>
      </c>
      <c r="S69" s="17" t="str">
        <f>IF(ISBLANK(R69)=TRUE," ",'2. Metadata'!B$86)</f>
        <v>NTU</v>
      </c>
      <c r="T69" s="12" t="s">
        <v>8</v>
      </c>
      <c r="U69" s="17" t="str">
        <f>IF(ISBLANK(T69)=TRUE," ",'2. Metadata'!B$98)</f>
        <v>CFU per 100 mL</v>
      </c>
      <c r="V69" s="12" t="s">
        <v>8</v>
      </c>
      <c r="W69" s="17" t="str">
        <f>IF(ISBLANK(V69)=TRUE," ",'2. Metadata'!B$110)</f>
        <v>CFU per 100 mL</v>
      </c>
      <c r="X69" s="19" t="s">
        <v>8</v>
      </c>
      <c r="Y69" s="17" t="str">
        <f>IF(ISBLANK(X69)=TRUE," ",'2. Metadata'!B$122)</f>
        <v>CFU per 100 mL</v>
      </c>
      <c r="Z69" s="18" t="s">
        <v>8</v>
      </c>
      <c r="AA69" s="17" t="str">
        <f>IF(ISBLANK(Z69)=TRUE," ",'2. Metadata'!B$134)</f>
        <v>metres</v>
      </c>
      <c r="AB69" s="18" t="s">
        <v>8</v>
      </c>
      <c r="AC69" s="17" t="str">
        <f>IF(ISBLANK(AB69)=TRUE," ",'2. Metadata'!B$146)</f>
        <v>metres3 per second</v>
      </c>
      <c r="AD69" s="18" t="s">
        <v>8</v>
      </c>
      <c r="AE69" s="17" t="str">
        <f>IF(ISBLANK(AB69)=TRUE," ",'2. Metadata'!B$158)</f>
        <v>N/A</v>
      </c>
      <c r="AF69" s="3" t="s">
        <v>8</v>
      </c>
      <c r="AG69" s="7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>
      <c r="A70" s="23" t="s">
        <v>102</v>
      </c>
      <c r="B70" s="10" t="s">
        <v>7</v>
      </c>
      <c r="C70" s="2">
        <f>IF(ISBLANK(B70)=TRUE," ", IF(B70='2. Metadata'!B$1,'2. Metadata'!B$5, IF(B70='2. Metadata'!C$1,'2. Metadata'!C$5,IF(B70='2. Metadata'!D$1,'2. Metadata'!D$5, IF(B70='2. Metadata'!E$1,'2. Metadata'!E$5,IF( B70='2. Metadata'!F$1,'2. Metadata'!F$5,IF(B70='2. Metadata'!G$1,'2. Metadata'!G$5,IF(B70='2. Metadata'!H$1,'2. Metadata'!H$5, IF(B70='2. Metadata'!I$1,'2. Metadata'!I$5, IF(B70='2. Metadata'!J$1,'2. Metadata'!J$5, IF(B70='2. Metadata'!K$1,'2. Metadata'!K$5, IF(B70='2. Metadata'!L$1,'2. Metadata'!L$5, IF(B70='2. Metadata'!M$1,'2. Metadata'!M$5, IF(B70='2. Metadata'!N$1,'2. Metadata'!N$5))))))))))))))</f>
        <v>49.5197</v>
      </c>
      <c r="D70" s="11">
        <f>IF(ISBLANK(B70)=TRUE," ", IF(B70='2. Metadata'!B$1,'2. Metadata'!B$6, IF(B70='2. Metadata'!C$1,'2. Metadata'!C$6,IF(B70='2. Metadata'!D$1,'2. Metadata'!D$6, IF(B70='2. Metadata'!E$1,'2. Metadata'!E$6,IF( B70='2. Metadata'!F$1,'2. Metadata'!F$6,IF(B70='2. Metadata'!G$1,'2. Metadata'!G$6,IF(B70='2. Metadata'!H$1,'2. Metadata'!H$6, IF(B70='2. Metadata'!I$1,'2. Metadata'!I$6, IF(B70='2. Metadata'!J$1,'2. Metadata'!J$6, IF(B70='2. Metadata'!K$1,'2. Metadata'!K$6, IF(B70='2. Metadata'!L$1,'2. Metadata'!L$6, IF(B70='2. Metadata'!M$1,'2. Metadata'!M$6, IF(B70='2. Metadata'!N$1,'2. Metadata'!N$6))))))))))))))</f>
        <v>-117.6369</v>
      </c>
      <c r="E70" s="18" t="s">
        <v>98</v>
      </c>
      <c r="F70" s="12" t="s">
        <v>34</v>
      </c>
      <c r="G70" s="13" t="str">
        <f>IF(ISBLANK(F70)=TRUE," ",'2. Metadata'!B$14)</f>
        <v>observation</v>
      </c>
      <c r="H70" s="12">
        <v>21</v>
      </c>
      <c r="I70" s="20" t="str">
        <f>IF(ISBLANK(H70)=TRUE," ",'2. Metadata'!B$26)</f>
        <v>degrees Celsius</v>
      </c>
      <c r="J70" s="12">
        <v>19</v>
      </c>
      <c r="K70" s="20" t="str">
        <f>IF(ISBLANK(J70)=TRUE," ",'2. Metadata'!B$38)</f>
        <v>degrees Celsius</v>
      </c>
      <c r="L70" s="12">
        <v>10</v>
      </c>
      <c r="M70" s="17" t="str">
        <f>IF(ISBLANK(L70)=TRUE," ",'2. Metadata'!B$50)</f>
        <v>degrees Celsius</v>
      </c>
      <c r="N70" s="12" t="s">
        <v>8</v>
      </c>
      <c r="O70" s="17" t="str">
        <f>IF(ISBLANK(N70)=TRUE," ",'2. Metadata'!B$62)</f>
        <v>milligrams per litre</v>
      </c>
      <c r="P70" s="12" t="s">
        <v>8</v>
      </c>
      <c r="Q70" s="17" t="str">
        <f>IF(ISBLANK(P70)=TRUE," ",'2. Metadata'!B$74)</f>
        <v>microSiemens per centimetre</v>
      </c>
      <c r="R70" s="12" t="s">
        <v>8</v>
      </c>
      <c r="S70" s="17" t="str">
        <f>IF(ISBLANK(R70)=TRUE," ",'2. Metadata'!B$86)</f>
        <v>NTU</v>
      </c>
      <c r="T70" s="12" t="s">
        <v>8</v>
      </c>
      <c r="U70" s="17" t="str">
        <f>IF(ISBLANK(T70)=TRUE," ",'2. Metadata'!B$98)</f>
        <v>CFU per 100 mL</v>
      </c>
      <c r="V70" s="12" t="s">
        <v>8</v>
      </c>
      <c r="W70" s="17" t="str">
        <f>IF(ISBLANK(V70)=TRUE," ",'2. Metadata'!B$110)</f>
        <v>CFU per 100 mL</v>
      </c>
      <c r="X70" s="19" t="s">
        <v>8</v>
      </c>
      <c r="Y70" s="17" t="str">
        <f>IF(ISBLANK(X70)=TRUE," ",'2. Metadata'!B$122)</f>
        <v>CFU per 100 mL</v>
      </c>
      <c r="Z70" s="18" t="s">
        <v>8</v>
      </c>
      <c r="AA70" s="17" t="str">
        <f>IF(ISBLANK(Z70)=TRUE," ",'2. Metadata'!B$134)</f>
        <v>metres</v>
      </c>
      <c r="AB70" s="18" t="s">
        <v>8</v>
      </c>
      <c r="AC70" s="17" t="str">
        <f>IF(ISBLANK(AB70)=TRUE," ",'2. Metadata'!B$146)</f>
        <v>metres3 per second</v>
      </c>
      <c r="AD70" s="18" t="s">
        <v>8</v>
      </c>
      <c r="AE70" s="17" t="str">
        <f>IF(ISBLANK(AB70)=TRUE," ",'2. Metadata'!B$158)</f>
        <v>N/A</v>
      </c>
      <c r="AF70" s="3" t="s">
        <v>8</v>
      </c>
      <c r="AG70" s="7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>
      <c r="A71" s="23" t="s">
        <v>103</v>
      </c>
      <c r="B71" s="10" t="s">
        <v>7</v>
      </c>
      <c r="C71" s="2">
        <f>IF(ISBLANK(B71)=TRUE," ", IF(B71='2. Metadata'!B$1,'2. Metadata'!B$5, IF(B71='2. Metadata'!C$1,'2. Metadata'!C$5,IF(B71='2. Metadata'!D$1,'2. Metadata'!D$5, IF(B71='2. Metadata'!E$1,'2. Metadata'!E$5,IF( B71='2. Metadata'!F$1,'2. Metadata'!F$5,IF(B71='2. Metadata'!G$1,'2. Metadata'!G$5,IF(B71='2. Metadata'!H$1,'2. Metadata'!H$5, IF(B71='2. Metadata'!I$1,'2. Metadata'!I$5, IF(B71='2. Metadata'!J$1,'2. Metadata'!J$5, IF(B71='2. Metadata'!K$1,'2. Metadata'!K$5, IF(B71='2. Metadata'!L$1,'2. Metadata'!L$5, IF(B71='2. Metadata'!M$1,'2. Metadata'!M$5, IF(B71='2. Metadata'!N$1,'2. Metadata'!N$5))))))))))))))</f>
        <v>49.5197</v>
      </c>
      <c r="D71" s="11">
        <f>IF(ISBLANK(B71)=TRUE," ", IF(B71='2. Metadata'!B$1,'2. Metadata'!B$6, IF(B71='2. Metadata'!C$1,'2. Metadata'!C$6,IF(B71='2. Metadata'!D$1,'2. Metadata'!D$6, IF(B71='2. Metadata'!E$1,'2. Metadata'!E$6,IF( B71='2. Metadata'!F$1,'2. Metadata'!F$6,IF(B71='2. Metadata'!G$1,'2. Metadata'!G$6,IF(B71='2. Metadata'!H$1,'2. Metadata'!H$6, IF(B71='2. Metadata'!I$1,'2. Metadata'!I$6, IF(B71='2. Metadata'!J$1,'2. Metadata'!J$6, IF(B71='2. Metadata'!K$1,'2. Metadata'!K$6, IF(B71='2. Metadata'!L$1,'2. Metadata'!L$6, IF(B71='2. Metadata'!M$1,'2. Metadata'!M$6, IF(B71='2. Metadata'!N$1,'2. Metadata'!N$6))))))))))))))</f>
        <v>-117.6369</v>
      </c>
      <c r="E71" s="18" t="s">
        <v>98</v>
      </c>
      <c r="F71" s="12" t="s">
        <v>39</v>
      </c>
      <c r="G71" s="13" t="str">
        <f>IF(ISBLANK(F71)=TRUE," ",'2. Metadata'!B$14)</f>
        <v>observation</v>
      </c>
      <c r="H71" s="12">
        <v>15</v>
      </c>
      <c r="I71" s="20" t="str">
        <f>IF(ISBLANK(H71)=TRUE," ",'2. Metadata'!B$26)</f>
        <v>degrees Celsius</v>
      </c>
      <c r="J71" s="12">
        <v>14</v>
      </c>
      <c r="K71" s="20" t="str">
        <f>IF(ISBLANK(J71)=TRUE," ",'2. Metadata'!B$38)</f>
        <v>degrees Celsius</v>
      </c>
      <c r="L71" s="12">
        <v>9.5</v>
      </c>
      <c r="M71" s="17" t="str">
        <f>IF(ISBLANK(L71)=TRUE," ",'2. Metadata'!B$50)</f>
        <v>degrees Celsius</v>
      </c>
      <c r="N71" s="12">
        <v>0.6</v>
      </c>
      <c r="O71" s="17" t="str">
        <f>IF(ISBLANK(N71)=TRUE," ",'2. Metadata'!B$62)</f>
        <v>milligrams per litre</v>
      </c>
      <c r="P71" s="12">
        <v>40.700000000000003</v>
      </c>
      <c r="Q71" s="17" t="str">
        <f>IF(ISBLANK(P71)=TRUE," ",'2. Metadata'!B$74)</f>
        <v>microSiemens per centimetre</v>
      </c>
      <c r="R71" s="12">
        <v>0.15</v>
      </c>
      <c r="S71" s="17" t="str">
        <f>IF(ISBLANK(R71)=TRUE," ",'2. Metadata'!B$86)</f>
        <v>NTU</v>
      </c>
      <c r="T71" s="12" t="s">
        <v>8</v>
      </c>
      <c r="U71" s="17" t="str">
        <f>IF(ISBLANK(T71)=TRUE," ",'2. Metadata'!B$98)</f>
        <v>CFU per 100 mL</v>
      </c>
      <c r="V71" s="12" t="s">
        <v>8</v>
      </c>
      <c r="W71" s="17" t="str">
        <f>IF(ISBLANK(V71)=TRUE," ",'2. Metadata'!B$110)</f>
        <v>CFU per 100 mL</v>
      </c>
      <c r="X71" s="19" t="s">
        <v>8</v>
      </c>
      <c r="Y71" s="17" t="str">
        <f>IF(ISBLANK(X71)=TRUE," ",'2. Metadata'!B$122)</f>
        <v>CFU per 100 mL</v>
      </c>
      <c r="Z71" s="18" t="s">
        <v>8</v>
      </c>
      <c r="AA71" s="17" t="str">
        <f>IF(ISBLANK(Z71)=TRUE," ",'2. Metadata'!B$134)</f>
        <v>metres</v>
      </c>
      <c r="AB71" s="18" t="s">
        <v>8</v>
      </c>
      <c r="AC71" s="17" t="str">
        <f>IF(ISBLANK(AB71)=TRUE," ",'2. Metadata'!B$146)</f>
        <v>metres3 per second</v>
      </c>
      <c r="AD71" s="18" t="s">
        <v>8</v>
      </c>
      <c r="AE71" s="17" t="str">
        <f>IF(ISBLANK(AB71)=TRUE," ",'2. Metadata'!B$158)</f>
        <v>N/A</v>
      </c>
      <c r="AF71" s="3" t="s">
        <v>8</v>
      </c>
      <c r="AG71" s="7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>
      <c r="A72" s="23" t="s">
        <v>104</v>
      </c>
      <c r="B72" s="10" t="s">
        <v>7</v>
      </c>
      <c r="C72" s="2">
        <f>IF(ISBLANK(B72)=TRUE," ", IF(B72='2. Metadata'!B$1,'2. Metadata'!B$5, IF(B72='2. Metadata'!C$1,'2. Metadata'!C$5,IF(B72='2. Metadata'!D$1,'2. Metadata'!D$5, IF(B72='2. Metadata'!E$1,'2. Metadata'!E$5,IF( B72='2. Metadata'!F$1,'2. Metadata'!F$5,IF(B72='2. Metadata'!G$1,'2. Metadata'!G$5,IF(B72='2. Metadata'!H$1,'2. Metadata'!H$5, IF(B72='2. Metadata'!I$1,'2. Metadata'!I$5, IF(B72='2. Metadata'!J$1,'2. Metadata'!J$5, IF(B72='2. Metadata'!K$1,'2. Metadata'!K$5, IF(B72='2. Metadata'!L$1,'2. Metadata'!L$5, IF(B72='2. Metadata'!M$1,'2. Metadata'!M$5, IF(B72='2. Metadata'!N$1,'2. Metadata'!N$5))))))))))))))</f>
        <v>49.5197</v>
      </c>
      <c r="D72" s="11">
        <f>IF(ISBLANK(B72)=TRUE," ", IF(B72='2. Metadata'!B$1,'2. Metadata'!B$6, IF(B72='2. Metadata'!C$1,'2. Metadata'!C$6,IF(B72='2. Metadata'!D$1,'2. Metadata'!D$6, IF(B72='2. Metadata'!E$1,'2. Metadata'!E$6,IF( B72='2. Metadata'!F$1,'2. Metadata'!F$6,IF(B72='2. Metadata'!G$1,'2. Metadata'!G$6,IF(B72='2. Metadata'!H$1,'2. Metadata'!H$6, IF(B72='2. Metadata'!I$1,'2. Metadata'!I$6, IF(B72='2. Metadata'!J$1,'2. Metadata'!J$6, IF(B72='2. Metadata'!K$1,'2. Metadata'!K$6, IF(B72='2. Metadata'!L$1,'2. Metadata'!L$6, IF(B72='2. Metadata'!M$1,'2. Metadata'!M$6, IF(B72='2. Metadata'!N$1,'2. Metadata'!N$6))))))))))))))</f>
        <v>-117.6369</v>
      </c>
      <c r="E72" s="18" t="s">
        <v>98</v>
      </c>
      <c r="F72" s="12" t="s">
        <v>105</v>
      </c>
      <c r="G72" s="13" t="str">
        <f>IF(ISBLANK(F72)=TRUE," ",'2. Metadata'!B$14)</f>
        <v>observation</v>
      </c>
      <c r="H72" s="12" t="s">
        <v>8</v>
      </c>
      <c r="I72" s="20" t="str">
        <f>IF(ISBLANK(H72)=TRUE," ",'2. Metadata'!B$26)</f>
        <v>degrees Celsius</v>
      </c>
      <c r="J72" s="12" t="s">
        <v>8</v>
      </c>
      <c r="K72" s="20" t="str">
        <f>IF(ISBLANK(J72)=TRUE," ",'2. Metadata'!B$38)</f>
        <v>degrees Celsius</v>
      </c>
      <c r="L72" s="12" t="s">
        <v>8</v>
      </c>
      <c r="M72" s="17" t="str">
        <f>IF(ISBLANK(L72)=TRUE," ",'2. Metadata'!B$50)</f>
        <v>degrees Celsius</v>
      </c>
      <c r="N72" s="12" t="s">
        <v>8</v>
      </c>
      <c r="O72" s="17" t="str">
        <f>IF(ISBLANK(N72)=TRUE," ",'2. Metadata'!B$62)</f>
        <v>milligrams per litre</v>
      </c>
      <c r="P72" s="12" t="s">
        <v>8</v>
      </c>
      <c r="Q72" s="17" t="str">
        <f>IF(ISBLANK(P72)=TRUE," ",'2. Metadata'!B$74)</f>
        <v>microSiemens per centimetre</v>
      </c>
      <c r="R72" s="12" t="s">
        <v>8</v>
      </c>
      <c r="S72" s="17" t="str">
        <f>IF(ISBLANK(R72)=TRUE," ",'2. Metadata'!B$86)</f>
        <v>NTU</v>
      </c>
      <c r="T72" s="12">
        <v>30</v>
      </c>
      <c r="U72" s="17" t="str">
        <f>IF(ISBLANK(T72)=TRUE," ",'2. Metadata'!B$98)</f>
        <v>CFU per 100 mL</v>
      </c>
      <c r="V72" s="12">
        <v>2</v>
      </c>
      <c r="W72" s="17" t="str">
        <f>IF(ISBLANK(V72)=TRUE," ",'2. Metadata'!B$110)</f>
        <v>CFU per 100 mL</v>
      </c>
      <c r="X72" s="19" t="s">
        <v>8</v>
      </c>
      <c r="Y72" s="17" t="str">
        <f>IF(ISBLANK(X72)=TRUE," ",'2. Metadata'!B$122)</f>
        <v>CFU per 100 mL</v>
      </c>
      <c r="Z72" s="18" t="s">
        <v>8</v>
      </c>
      <c r="AA72" s="17" t="str">
        <f>IF(ISBLANK(Z72)=TRUE," ",'2. Metadata'!B$134)</f>
        <v>metres</v>
      </c>
      <c r="AB72" s="18" t="s">
        <v>8</v>
      </c>
      <c r="AC72" s="17" t="str">
        <f>IF(ISBLANK(AB72)=TRUE," ",'2. Metadata'!B$146)</f>
        <v>metres3 per second</v>
      </c>
      <c r="AD72" s="18" t="s">
        <v>8</v>
      </c>
      <c r="AE72" s="17" t="str">
        <f>IF(ISBLANK(AB72)=TRUE," ",'2. Metadata'!B$158)</f>
        <v>N/A</v>
      </c>
      <c r="AF72" s="3" t="s">
        <v>8</v>
      </c>
      <c r="AG72" s="7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>
      <c r="A73" s="23" t="s">
        <v>106</v>
      </c>
      <c r="B73" s="10" t="s">
        <v>7</v>
      </c>
      <c r="C73" s="2">
        <f>IF(ISBLANK(B73)=TRUE," ", IF(B73='2. Metadata'!B$1,'2. Metadata'!B$5, IF(B73='2. Metadata'!C$1,'2. Metadata'!C$5,IF(B73='2. Metadata'!D$1,'2. Metadata'!D$5, IF(B73='2. Metadata'!E$1,'2. Metadata'!E$5,IF( B73='2. Metadata'!F$1,'2. Metadata'!F$5,IF(B73='2. Metadata'!G$1,'2. Metadata'!G$5,IF(B73='2. Metadata'!H$1,'2. Metadata'!H$5, IF(B73='2. Metadata'!I$1,'2. Metadata'!I$5, IF(B73='2. Metadata'!J$1,'2. Metadata'!J$5, IF(B73='2. Metadata'!K$1,'2. Metadata'!K$5, IF(B73='2. Metadata'!L$1,'2. Metadata'!L$5, IF(B73='2. Metadata'!M$1,'2. Metadata'!M$5, IF(B73='2. Metadata'!N$1,'2. Metadata'!N$5))))))))))))))</f>
        <v>49.5197</v>
      </c>
      <c r="D73" s="11">
        <f>IF(ISBLANK(B73)=TRUE," ", IF(B73='2. Metadata'!B$1,'2. Metadata'!B$6, IF(B73='2. Metadata'!C$1,'2. Metadata'!C$6,IF(B73='2. Metadata'!D$1,'2. Metadata'!D$6, IF(B73='2. Metadata'!E$1,'2. Metadata'!E$6,IF( B73='2. Metadata'!F$1,'2. Metadata'!F$6,IF(B73='2. Metadata'!G$1,'2. Metadata'!G$6,IF(B73='2. Metadata'!H$1,'2. Metadata'!H$6, IF(B73='2. Metadata'!I$1,'2. Metadata'!I$6, IF(B73='2. Metadata'!J$1,'2. Metadata'!J$6, IF(B73='2. Metadata'!K$1,'2. Metadata'!K$6, IF(B73='2. Metadata'!L$1,'2. Metadata'!L$6, IF(B73='2. Metadata'!M$1,'2. Metadata'!M$6, IF(B73='2. Metadata'!N$1,'2. Metadata'!N$6))))))))))))))</f>
        <v>-117.6369</v>
      </c>
      <c r="E73" s="18" t="s">
        <v>98</v>
      </c>
      <c r="F73" s="12" t="s">
        <v>8</v>
      </c>
      <c r="G73" s="13" t="str">
        <f>IF(ISBLANK(F73)=TRUE," ",'2. Metadata'!B$14)</f>
        <v>observation</v>
      </c>
      <c r="H73" s="12" t="s">
        <v>8</v>
      </c>
      <c r="I73" s="20" t="str">
        <f>IF(ISBLANK(H73)=TRUE," ",'2. Metadata'!B$26)</f>
        <v>degrees Celsius</v>
      </c>
      <c r="J73" s="12" t="s">
        <v>8</v>
      </c>
      <c r="K73" s="20" t="str">
        <f>IF(ISBLANK(J73)=TRUE," ",'2. Metadata'!B$38)</f>
        <v>degrees Celsius</v>
      </c>
      <c r="L73" s="12" t="s">
        <v>8</v>
      </c>
      <c r="M73" s="17" t="str">
        <f>IF(ISBLANK(L73)=TRUE," ",'2. Metadata'!B$50)</f>
        <v>degrees Celsius</v>
      </c>
      <c r="N73" s="12">
        <v>2.6</v>
      </c>
      <c r="O73" s="17" t="str">
        <f>IF(ISBLANK(N73)=TRUE," ",'2. Metadata'!B$62)</f>
        <v>milligrams per litre</v>
      </c>
      <c r="P73" s="12">
        <v>40</v>
      </c>
      <c r="Q73" s="17" t="str">
        <f>IF(ISBLANK(P73)=TRUE," ",'2. Metadata'!B$74)</f>
        <v>microSiemens per centimetre</v>
      </c>
      <c r="R73" s="12">
        <v>0.3</v>
      </c>
      <c r="S73" s="17" t="str">
        <f>IF(ISBLANK(R73)=TRUE," ",'2. Metadata'!B$86)</f>
        <v>NTU</v>
      </c>
      <c r="T73" s="12" t="s">
        <v>8</v>
      </c>
      <c r="U73" s="17" t="str">
        <f>IF(ISBLANK(T73)=TRUE," ",'2. Metadata'!B$98)</f>
        <v>CFU per 100 mL</v>
      </c>
      <c r="V73" s="12" t="s">
        <v>8</v>
      </c>
      <c r="W73" s="17" t="str">
        <f>IF(ISBLANK(V73)=TRUE," ",'2. Metadata'!B$110)</f>
        <v>CFU per 100 mL</v>
      </c>
      <c r="X73" s="19" t="s">
        <v>8</v>
      </c>
      <c r="Y73" s="17" t="str">
        <f>IF(ISBLANK(X73)=TRUE," ",'2. Metadata'!B$122)</f>
        <v>CFU per 100 mL</v>
      </c>
      <c r="Z73" s="18" t="s">
        <v>8</v>
      </c>
      <c r="AA73" s="17" t="str">
        <f>IF(ISBLANK(Z73)=TRUE," ",'2. Metadata'!B$134)</f>
        <v>metres</v>
      </c>
      <c r="AB73" s="18" t="s">
        <v>8</v>
      </c>
      <c r="AC73" s="17" t="str">
        <f>IF(ISBLANK(AB73)=TRUE," ",'2. Metadata'!B$146)</f>
        <v>metres3 per second</v>
      </c>
      <c r="AD73" s="18" t="s">
        <v>8</v>
      </c>
      <c r="AE73" s="17" t="str">
        <f>IF(ISBLANK(AB73)=TRUE," ",'2. Metadata'!B$158)</f>
        <v>N/A</v>
      </c>
      <c r="AF73" s="3" t="s">
        <v>8</v>
      </c>
      <c r="AG73" s="7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>
      <c r="A74" s="23" t="s">
        <v>107</v>
      </c>
      <c r="B74" s="10" t="s">
        <v>7</v>
      </c>
      <c r="C74" s="2">
        <f>IF(ISBLANK(B74)=TRUE," ", IF(B74='2. Metadata'!B$1,'2. Metadata'!B$5, IF(B74='2. Metadata'!C$1,'2. Metadata'!C$5,IF(B74='2. Metadata'!D$1,'2. Metadata'!D$5, IF(B74='2. Metadata'!E$1,'2. Metadata'!E$5,IF( B74='2. Metadata'!F$1,'2. Metadata'!F$5,IF(B74='2. Metadata'!G$1,'2. Metadata'!G$5,IF(B74='2. Metadata'!H$1,'2. Metadata'!H$5, IF(B74='2. Metadata'!I$1,'2. Metadata'!I$5, IF(B74='2. Metadata'!J$1,'2. Metadata'!J$5, IF(B74='2. Metadata'!K$1,'2. Metadata'!K$5, IF(B74='2. Metadata'!L$1,'2. Metadata'!L$5, IF(B74='2. Metadata'!M$1,'2. Metadata'!M$5, IF(B74='2. Metadata'!N$1,'2. Metadata'!N$5))))))))))))))</f>
        <v>49.5197</v>
      </c>
      <c r="D74" s="11">
        <f>IF(ISBLANK(B74)=TRUE," ", IF(B74='2. Metadata'!B$1,'2. Metadata'!B$6, IF(B74='2. Metadata'!C$1,'2. Metadata'!C$6,IF(B74='2. Metadata'!D$1,'2. Metadata'!D$6, IF(B74='2. Metadata'!E$1,'2. Metadata'!E$6,IF( B74='2. Metadata'!F$1,'2. Metadata'!F$6,IF(B74='2. Metadata'!G$1,'2. Metadata'!G$6,IF(B74='2. Metadata'!H$1,'2. Metadata'!H$6, IF(B74='2. Metadata'!I$1,'2. Metadata'!I$6, IF(B74='2. Metadata'!J$1,'2. Metadata'!J$6, IF(B74='2. Metadata'!K$1,'2. Metadata'!K$6, IF(B74='2. Metadata'!L$1,'2. Metadata'!L$6, IF(B74='2. Metadata'!M$1,'2. Metadata'!M$6, IF(B74='2. Metadata'!N$1,'2. Metadata'!N$6))))))))))))))</f>
        <v>-117.6369</v>
      </c>
      <c r="E74" s="18" t="s">
        <v>8</v>
      </c>
      <c r="F74" s="12" t="s">
        <v>8</v>
      </c>
      <c r="G74" s="13" t="str">
        <f>IF(ISBLANK(F74)=TRUE," ",'2. Metadata'!B$14)</f>
        <v>observation</v>
      </c>
      <c r="H74" s="12">
        <v>10.5</v>
      </c>
      <c r="I74" s="20" t="str">
        <f>IF(ISBLANK(H74)=TRUE," ",'2. Metadata'!B$26)</f>
        <v>degrees Celsius</v>
      </c>
      <c r="J74" s="12">
        <v>10</v>
      </c>
      <c r="K74" s="20" t="str">
        <f>IF(ISBLANK(J74)=TRUE," ",'2. Metadata'!B$38)</f>
        <v>degrees Celsius</v>
      </c>
      <c r="L74" s="12">
        <v>9</v>
      </c>
      <c r="M74" s="17" t="str">
        <f>IF(ISBLANK(L74)=TRUE," ",'2. Metadata'!B$50)</f>
        <v>degrees Celsius</v>
      </c>
      <c r="N74" s="12">
        <v>0.6</v>
      </c>
      <c r="O74" s="17" t="str">
        <f>IF(ISBLANK(N74)=TRUE," ",'2. Metadata'!B$62)</f>
        <v>milligrams per litre</v>
      </c>
      <c r="P74" s="12">
        <v>35.6</v>
      </c>
      <c r="Q74" s="17" t="str">
        <f>IF(ISBLANK(P74)=TRUE," ",'2. Metadata'!B$74)</f>
        <v>microSiemens per centimetre</v>
      </c>
      <c r="R74" s="12">
        <v>0.35</v>
      </c>
      <c r="S74" s="17" t="str">
        <f>IF(ISBLANK(R74)=TRUE," ",'2. Metadata'!B$86)</f>
        <v>NTU</v>
      </c>
      <c r="T74" s="12" t="s">
        <v>8</v>
      </c>
      <c r="U74" s="17" t="str">
        <f>IF(ISBLANK(T74)=TRUE," ",'2. Metadata'!B$98)</f>
        <v>CFU per 100 mL</v>
      </c>
      <c r="V74" s="12" t="s">
        <v>8</v>
      </c>
      <c r="W74" s="17" t="str">
        <f>IF(ISBLANK(V74)=TRUE," ",'2. Metadata'!B$110)</f>
        <v>CFU per 100 mL</v>
      </c>
      <c r="X74" s="19" t="s">
        <v>8</v>
      </c>
      <c r="Y74" s="17" t="str">
        <f>IF(ISBLANK(X74)=TRUE," ",'2. Metadata'!B$122)</f>
        <v>CFU per 100 mL</v>
      </c>
      <c r="Z74" s="18">
        <v>0.4</v>
      </c>
      <c r="AA74" s="17" t="str">
        <f>IF(ISBLANK(Z74)=TRUE," ",'2. Metadata'!B$134)</f>
        <v>metres</v>
      </c>
      <c r="AB74" s="18">
        <v>3.0000000000000001E-3</v>
      </c>
      <c r="AC74" s="17" t="str">
        <f>IF(ISBLANK(AB74)=TRUE," ",'2. Metadata'!B$146)</f>
        <v>metres3 per second</v>
      </c>
      <c r="AD74" s="18" t="s">
        <v>8</v>
      </c>
      <c r="AE74" s="17" t="str">
        <f>IF(ISBLANK(AB74)=TRUE," ",'2. Metadata'!B$158)</f>
        <v>N/A</v>
      </c>
      <c r="AF74" s="3" t="s">
        <v>8</v>
      </c>
      <c r="AG74" s="7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>
      <c r="A75" s="23" t="s">
        <v>108</v>
      </c>
      <c r="B75" s="10" t="s">
        <v>7</v>
      </c>
      <c r="C75" s="2">
        <f>IF(ISBLANK(B75)=TRUE," ", IF(B75='2. Metadata'!B$1,'2. Metadata'!B$5, IF(B75='2. Metadata'!C$1,'2. Metadata'!C$5,IF(B75='2. Metadata'!D$1,'2. Metadata'!D$5, IF(B75='2. Metadata'!E$1,'2. Metadata'!E$5,IF( B75='2. Metadata'!F$1,'2. Metadata'!F$5,IF(B75='2. Metadata'!G$1,'2. Metadata'!G$5,IF(B75='2. Metadata'!H$1,'2. Metadata'!H$5, IF(B75='2. Metadata'!I$1,'2. Metadata'!I$5, IF(B75='2. Metadata'!J$1,'2. Metadata'!J$5, IF(B75='2. Metadata'!K$1,'2. Metadata'!K$5, IF(B75='2. Metadata'!L$1,'2. Metadata'!L$5, IF(B75='2. Metadata'!M$1,'2. Metadata'!M$5, IF(B75='2. Metadata'!N$1,'2. Metadata'!N$5))))))))))))))</f>
        <v>49.5197</v>
      </c>
      <c r="D75" s="11">
        <f>IF(ISBLANK(B75)=TRUE," ", IF(B75='2. Metadata'!B$1,'2. Metadata'!B$6, IF(B75='2. Metadata'!C$1,'2. Metadata'!C$6,IF(B75='2. Metadata'!D$1,'2. Metadata'!D$6, IF(B75='2. Metadata'!E$1,'2. Metadata'!E$6,IF( B75='2. Metadata'!F$1,'2. Metadata'!F$6,IF(B75='2. Metadata'!G$1,'2. Metadata'!G$6,IF(B75='2. Metadata'!H$1,'2. Metadata'!H$6, IF(B75='2. Metadata'!I$1,'2. Metadata'!I$6, IF(B75='2. Metadata'!J$1,'2. Metadata'!J$6, IF(B75='2. Metadata'!K$1,'2. Metadata'!K$6, IF(B75='2. Metadata'!L$1,'2. Metadata'!L$6, IF(B75='2. Metadata'!M$1,'2. Metadata'!M$6, IF(B75='2. Metadata'!N$1,'2. Metadata'!N$6))))))))))))))</f>
        <v>-117.6369</v>
      </c>
      <c r="E75" s="18" t="s">
        <v>8</v>
      </c>
      <c r="F75" s="12" t="s">
        <v>30</v>
      </c>
      <c r="G75" s="13" t="str">
        <f>IF(ISBLANK(F75)=TRUE," ",'2. Metadata'!B$14)</f>
        <v>observation</v>
      </c>
      <c r="H75" s="12">
        <v>9</v>
      </c>
      <c r="I75" s="20" t="str">
        <f>IF(ISBLANK(H75)=TRUE," ",'2. Metadata'!B$26)</f>
        <v>degrees Celsius</v>
      </c>
      <c r="J75" s="12">
        <v>10</v>
      </c>
      <c r="K75" s="20" t="str">
        <f>IF(ISBLANK(J75)=TRUE," ",'2. Metadata'!B$38)</f>
        <v>degrees Celsius</v>
      </c>
      <c r="L75" s="12">
        <v>7</v>
      </c>
      <c r="M75" s="17" t="str">
        <f>IF(ISBLANK(L75)=TRUE," ",'2. Metadata'!B$50)</f>
        <v>degrees Celsius</v>
      </c>
      <c r="N75" s="12" t="s">
        <v>8</v>
      </c>
      <c r="O75" s="17" t="str">
        <f>IF(ISBLANK(N75)=TRUE," ",'2. Metadata'!B$62)</f>
        <v>milligrams per litre</v>
      </c>
      <c r="P75" s="12" t="s">
        <v>8</v>
      </c>
      <c r="Q75" s="17" t="str">
        <f>IF(ISBLANK(P75)=TRUE," ",'2. Metadata'!B$74)</f>
        <v>microSiemens per centimetre</v>
      </c>
      <c r="R75" s="12" t="s">
        <v>8</v>
      </c>
      <c r="S75" s="17" t="str">
        <f>IF(ISBLANK(R75)=TRUE," ",'2. Metadata'!B$86)</f>
        <v>NTU</v>
      </c>
      <c r="T75" s="12" t="s">
        <v>8</v>
      </c>
      <c r="U75" s="17" t="str">
        <f>IF(ISBLANK(T75)=TRUE," ",'2. Metadata'!B$98)</f>
        <v>CFU per 100 mL</v>
      </c>
      <c r="V75" s="12" t="s">
        <v>8</v>
      </c>
      <c r="W75" s="17" t="str">
        <f>IF(ISBLANK(V75)=TRUE," ",'2. Metadata'!B$110)</f>
        <v>CFU per 100 mL</v>
      </c>
      <c r="X75" s="19" t="s">
        <v>8</v>
      </c>
      <c r="Y75" s="17" t="str">
        <f>IF(ISBLANK(X75)=TRUE," ",'2. Metadata'!B$122)</f>
        <v>CFU per 100 mL</v>
      </c>
      <c r="Z75" s="18">
        <v>0.56999999999999995</v>
      </c>
      <c r="AA75" s="17" t="str">
        <f>IF(ISBLANK(Z75)=TRUE," ",'2. Metadata'!B$134)</f>
        <v>metres</v>
      </c>
      <c r="AB75" s="18">
        <v>7.2999999999999995E-2</v>
      </c>
      <c r="AC75" s="17" t="str">
        <f>IF(ISBLANK(AB75)=TRUE," ",'2. Metadata'!B$146)</f>
        <v>metres3 per second</v>
      </c>
      <c r="AD75" s="18" t="s">
        <v>8</v>
      </c>
      <c r="AE75" s="17" t="str">
        <f>IF(ISBLANK(AB75)=TRUE," ",'2. Metadata'!B$158)</f>
        <v>N/A</v>
      </c>
      <c r="AF75" s="3" t="s">
        <v>8</v>
      </c>
      <c r="AG75" s="7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>
      <c r="A76" s="23" t="s">
        <v>109</v>
      </c>
      <c r="B76" s="10" t="s">
        <v>7</v>
      </c>
      <c r="C76" s="2">
        <f>IF(ISBLANK(B76)=TRUE," ", IF(B76='2. Metadata'!B$1,'2. Metadata'!B$5, IF(B76='2. Metadata'!C$1,'2. Metadata'!C$5,IF(B76='2. Metadata'!D$1,'2. Metadata'!D$5, IF(B76='2. Metadata'!E$1,'2. Metadata'!E$5,IF( B76='2. Metadata'!F$1,'2. Metadata'!F$5,IF(B76='2. Metadata'!G$1,'2. Metadata'!G$5,IF(B76='2. Metadata'!H$1,'2. Metadata'!H$5, IF(B76='2. Metadata'!I$1,'2. Metadata'!I$5, IF(B76='2. Metadata'!J$1,'2. Metadata'!J$5, IF(B76='2. Metadata'!K$1,'2. Metadata'!K$5, IF(B76='2. Metadata'!L$1,'2. Metadata'!L$5, IF(B76='2. Metadata'!M$1,'2. Metadata'!M$5, IF(B76='2. Metadata'!N$1,'2. Metadata'!N$5))))))))))))))</f>
        <v>49.5197</v>
      </c>
      <c r="D76" s="11">
        <f>IF(ISBLANK(B76)=TRUE," ", IF(B76='2. Metadata'!B$1,'2. Metadata'!B$6, IF(B76='2. Metadata'!C$1,'2. Metadata'!C$6,IF(B76='2. Metadata'!D$1,'2. Metadata'!D$6, IF(B76='2. Metadata'!E$1,'2. Metadata'!E$6,IF( B76='2. Metadata'!F$1,'2. Metadata'!F$6,IF(B76='2. Metadata'!G$1,'2. Metadata'!G$6,IF(B76='2. Metadata'!H$1,'2. Metadata'!H$6, IF(B76='2. Metadata'!I$1,'2. Metadata'!I$6, IF(B76='2. Metadata'!J$1,'2. Metadata'!J$6, IF(B76='2. Metadata'!K$1,'2. Metadata'!K$6, IF(B76='2. Metadata'!L$1,'2. Metadata'!L$6, IF(B76='2. Metadata'!M$1,'2. Metadata'!M$6, IF(B76='2. Metadata'!N$1,'2. Metadata'!N$6))))))))))))))</f>
        <v>-117.6369</v>
      </c>
      <c r="E76" s="18" t="s">
        <v>8</v>
      </c>
      <c r="F76" s="12" t="s">
        <v>61</v>
      </c>
      <c r="G76" s="13" t="str">
        <f>IF(ISBLANK(F76)=TRUE," ",'2. Metadata'!B$14)</f>
        <v>observation</v>
      </c>
      <c r="H76" s="12">
        <v>9</v>
      </c>
      <c r="I76" s="20" t="str">
        <f>IF(ISBLANK(H76)=TRUE," ",'2. Metadata'!B$26)</f>
        <v>degrees Celsius</v>
      </c>
      <c r="J76" s="12">
        <v>9</v>
      </c>
      <c r="K76" s="20" t="str">
        <f>IF(ISBLANK(J76)=TRUE," ",'2. Metadata'!B$38)</f>
        <v>degrees Celsius</v>
      </c>
      <c r="L76" s="12">
        <v>7</v>
      </c>
      <c r="M76" s="17" t="str">
        <f>IF(ISBLANK(L76)=TRUE," ",'2. Metadata'!B$50)</f>
        <v>degrees Celsius</v>
      </c>
      <c r="N76" s="12" t="s">
        <v>8</v>
      </c>
      <c r="O76" s="17" t="str">
        <f>IF(ISBLANK(N76)=TRUE," ",'2. Metadata'!B$62)</f>
        <v>milligrams per litre</v>
      </c>
      <c r="P76" s="12" t="s">
        <v>8</v>
      </c>
      <c r="Q76" s="17" t="str">
        <f>IF(ISBLANK(P76)=TRUE," ",'2. Metadata'!B$74)</f>
        <v>microSiemens per centimetre</v>
      </c>
      <c r="R76" s="12" t="s">
        <v>8</v>
      </c>
      <c r="S76" s="17" t="str">
        <f>IF(ISBLANK(R76)=TRUE," ",'2. Metadata'!B$86)</f>
        <v>NTU</v>
      </c>
      <c r="T76" s="12" t="s">
        <v>8</v>
      </c>
      <c r="U76" s="17" t="str">
        <f>IF(ISBLANK(T76)=TRUE," ",'2. Metadata'!B$98)</f>
        <v>CFU per 100 mL</v>
      </c>
      <c r="V76" s="12" t="s">
        <v>8</v>
      </c>
      <c r="W76" s="17" t="str">
        <f>IF(ISBLANK(V76)=TRUE," ",'2. Metadata'!B$110)</f>
        <v>CFU per 100 mL</v>
      </c>
      <c r="X76" s="19" t="s">
        <v>8</v>
      </c>
      <c r="Y76" s="17" t="str">
        <f>IF(ISBLANK(X76)=TRUE," ",'2. Metadata'!B$122)</f>
        <v>CFU per 100 mL</v>
      </c>
      <c r="Z76" s="18">
        <v>0.56000000000000005</v>
      </c>
      <c r="AA76" s="17" t="str">
        <f>IF(ISBLANK(Z76)=TRUE," ",'2. Metadata'!B$134)</f>
        <v>metres</v>
      </c>
      <c r="AB76" s="18">
        <v>6.5000000000000002E-2</v>
      </c>
      <c r="AC76" s="17" t="str">
        <f>IF(ISBLANK(AB76)=TRUE," ",'2. Metadata'!B$146)</f>
        <v>metres3 per second</v>
      </c>
      <c r="AD76" s="18" t="s">
        <v>8</v>
      </c>
      <c r="AE76" s="17" t="str">
        <f>IF(ISBLANK(AB76)=TRUE," ",'2. Metadata'!B$158)</f>
        <v>N/A</v>
      </c>
      <c r="AF76" s="3" t="s">
        <v>8</v>
      </c>
      <c r="AG76" s="7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>
      <c r="A77" s="23" t="s">
        <v>110</v>
      </c>
      <c r="B77" s="10" t="s">
        <v>7</v>
      </c>
      <c r="C77" s="2">
        <f>IF(ISBLANK(B77)=TRUE," ", IF(B77='2. Metadata'!B$1,'2. Metadata'!B$5, IF(B77='2. Metadata'!C$1,'2. Metadata'!C$5,IF(B77='2. Metadata'!D$1,'2. Metadata'!D$5, IF(B77='2. Metadata'!E$1,'2. Metadata'!E$5,IF( B77='2. Metadata'!F$1,'2. Metadata'!F$5,IF(B77='2. Metadata'!G$1,'2. Metadata'!G$5,IF(B77='2. Metadata'!H$1,'2. Metadata'!H$5, IF(B77='2. Metadata'!I$1,'2. Metadata'!I$5, IF(B77='2. Metadata'!J$1,'2. Metadata'!J$5, IF(B77='2. Metadata'!K$1,'2. Metadata'!K$5, IF(B77='2. Metadata'!L$1,'2. Metadata'!L$5, IF(B77='2. Metadata'!M$1,'2. Metadata'!M$5, IF(B77='2. Metadata'!N$1,'2. Metadata'!N$5))))))))))))))</f>
        <v>49.5197</v>
      </c>
      <c r="D77" s="11">
        <f>IF(ISBLANK(B77)=TRUE," ", IF(B77='2. Metadata'!B$1,'2. Metadata'!B$6, IF(B77='2. Metadata'!C$1,'2. Metadata'!C$6,IF(B77='2. Metadata'!D$1,'2. Metadata'!D$6, IF(B77='2. Metadata'!E$1,'2. Metadata'!E$6,IF( B77='2. Metadata'!F$1,'2. Metadata'!F$6,IF(B77='2. Metadata'!G$1,'2. Metadata'!G$6,IF(B77='2. Metadata'!H$1,'2. Metadata'!H$6, IF(B77='2. Metadata'!I$1,'2. Metadata'!I$6, IF(B77='2. Metadata'!J$1,'2. Metadata'!J$6, IF(B77='2. Metadata'!K$1,'2. Metadata'!K$6, IF(B77='2. Metadata'!L$1,'2. Metadata'!L$6, IF(B77='2. Metadata'!M$1,'2. Metadata'!M$6, IF(B77='2. Metadata'!N$1,'2. Metadata'!N$6))))))))))))))</f>
        <v>-117.6369</v>
      </c>
      <c r="E77" s="18" t="s">
        <v>8</v>
      </c>
      <c r="F77" s="12" t="s">
        <v>25</v>
      </c>
      <c r="G77" s="13" t="str">
        <f>IF(ISBLANK(F77)=TRUE," ",'2. Metadata'!B$14)</f>
        <v>observation</v>
      </c>
      <c r="H77" s="12">
        <v>9</v>
      </c>
      <c r="I77" s="20" t="str">
        <f>IF(ISBLANK(H77)=TRUE," ",'2. Metadata'!B$26)</f>
        <v>degrees Celsius</v>
      </c>
      <c r="J77" s="12">
        <v>9</v>
      </c>
      <c r="K77" s="20" t="str">
        <f>IF(ISBLANK(J77)=TRUE," ",'2. Metadata'!B$38)</f>
        <v>degrees Celsius</v>
      </c>
      <c r="L77" s="12">
        <v>6</v>
      </c>
      <c r="M77" s="17" t="str">
        <f>IF(ISBLANK(L77)=TRUE," ",'2. Metadata'!B$50)</f>
        <v>degrees Celsius</v>
      </c>
      <c r="N77" s="12">
        <v>0.8</v>
      </c>
      <c r="O77" s="17" t="str">
        <f>IF(ISBLANK(N77)=TRUE," ",'2. Metadata'!B$62)</f>
        <v>milligrams per litre</v>
      </c>
      <c r="P77" s="12">
        <v>23.1</v>
      </c>
      <c r="Q77" s="17" t="str">
        <f>IF(ISBLANK(P77)=TRUE," ",'2. Metadata'!B$74)</f>
        <v>microSiemens per centimetre</v>
      </c>
      <c r="R77" s="12">
        <v>0.35</v>
      </c>
      <c r="S77" s="17" t="str">
        <f>IF(ISBLANK(R77)=TRUE," ",'2. Metadata'!B$86)</f>
        <v>NTU</v>
      </c>
      <c r="T77" s="12" t="s">
        <v>8</v>
      </c>
      <c r="U77" s="17" t="str">
        <f>IF(ISBLANK(T77)=TRUE," ",'2. Metadata'!B$98)</f>
        <v>CFU per 100 mL</v>
      </c>
      <c r="V77" s="12" t="s">
        <v>8</v>
      </c>
      <c r="W77" s="17" t="str">
        <f>IF(ISBLANK(V77)=TRUE," ",'2. Metadata'!B$110)</f>
        <v>CFU per 100 mL</v>
      </c>
      <c r="X77" s="19" t="s">
        <v>8</v>
      </c>
      <c r="Y77" s="17" t="str">
        <f>IF(ISBLANK(X77)=TRUE," ",'2. Metadata'!B$122)</f>
        <v>CFU per 100 mL</v>
      </c>
      <c r="Z77" s="18">
        <v>0.57999999999999996</v>
      </c>
      <c r="AA77" s="17" t="str">
        <f>IF(ISBLANK(Z77)=TRUE," ",'2. Metadata'!B$134)</f>
        <v>metres</v>
      </c>
      <c r="AB77" s="18">
        <v>8.2000000000000003E-2</v>
      </c>
      <c r="AC77" s="17" t="str">
        <f>IF(ISBLANK(AB77)=TRUE," ",'2. Metadata'!B$146)</f>
        <v>metres3 per second</v>
      </c>
      <c r="AD77" s="18" t="s">
        <v>8</v>
      </c>
      <c r="AE77" s="17" t="str">
        <f>IF(ISBLANK(AB77)=TRUE," ",'2. Metadata'!B$158)</f>
        <v>N/A</v>
      </c>
      <c r="AF77" s="3" t="s">
        <v>8</v>
      </c>
      <c r="AG77" s="7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>
      <c r="A78" s="23" t="s">
        <v>111</v>
      </c>
      <c r="B78" s="10" t="s">
        <v>7</v>
      </c>
      <c r="C78" s="2">
        <f>IF(ISBLANK(B78)=TRUE," ", IF(B78='2. Metadata'!B$1,'2. Metadata'!B$5, IF(B78='2. Metadata'!C$1,'2. Metadata'!C$5,IF(B78='2. Metadata'!D$1,'2. Metadata'!D$5, IF(B78='2. Metadata'!E$1,'2. Metadata'!E$5,IF( B78='2. Metadata'!F$1,'2. Metadata'!F$5,IF(B78='2. Metadata'!G$1,'2. Metadata'!G$5,IF(B78='2. Metadata'!H$1,'2. Metadata'!H$5, IF(B78='2. Metadata'!I$1,'2. Metadata'!I$5, IF(B78='2. Metadata'!J$1,'2. Metadata'!J$5, IF(B78='2. Metadata'!K$1,'2. Metadata'!K$5, IF(B78='2. Metadata'!L$1,'2. Metadata'!L$5, IF(B78='2. Metadata'!M$1,'2. Metadata'!M$5, IF(B78='2. Metadata'!N$1,'2. Metadata'!N$5))))))))))))))</f>
        <v>49.5197</v>
      </c>
      <c r="D78" s="11">
        <f>IF(ISBLANK(B78)=TRUE," ", IF(B78='2. Metadata'!B$1,'2. Metadata'!B$6, IF(B78='2. Metadata'!C$1,'2. Metadata'!C$6,IF(B78='2. Metadata'!D$1,'2. Metadata'!D$6, IF(B78='2. Metadata'!E$1,'2. Metadata'!E$6,IF( B78='2. Metadata'!F$1,'2. Metadata'!F$6,IF(B78='2. Metadata'!G$1,'2. Metadata'!G$6,IF(B78='2. Metadata'!H$1,'2. Metadata'!H$6, IF(B78='2. Metadata'!I$1,'2. Metadata'!I$6, IF(B78='2. Metadata'!J$1,'2. Metadata'!J$6, IF(B78='2. Metadata'!K$1,'2. Metadata'!K$6, IF(B78='2. Metadata'!L$1,'2. Metadata'!L$6, IF(B78='2. Metadata'!M$1,'2. Metadata'!M$6, IF(B78='2. Metadata'!N$1,'2. Metadata'!N$6))))))))))))))</f>
        <v>-117.6369</v>
      </c>
      <c r="E78" s="18" t="s">
        <v>8</v>
      </c>
      <c r="F78" s="12" t="s">
        <v>34</v>
      </c>
      <c r="G78" s="13" t="str">
        <f>IF(ISBLANK(F78)=TRUE," ",'2. Metadata'!B$14)</f>
        <v>observation</v>
      </c>
      <c r="H78" s="12">
        <v>2</v>
      </c>
      <c r="I78" s="20" t="str">
        <f>IF(ISBLANK(H78)=TRUE," ",'2. Metadata'!B$26)</f>
        <v>degrees Celsius</v>
      </c>
      <c r="J78" s="12">
        <v>2</v>
      </c>
      <c r="K78" s="20" t="str">
        <f>IF(ISBLANK(J78)=TRUE," ",'2. Metadata'!B$38)</f>
        <v>degrees Celsius</v>
      </c>
      <c r="L78" s="12">
        <v>2</v>
      </c>
      <c r="M78" s="17" t="str">
        <f>IF(ISBLANK(L78)=TRUE," ",'2. Metadata'!B$50)</f>
        <v>degrees Celsius</v>
      </c>
      <c r="N78" s="12" t="s">
        <v>8</v>
      </c>
      <c r="O78" s="17" t="str">
        <f>IF(ISBLANK(N78)=TRUE," ",'2. Metadata'!B$62)</f>
        <v>milligrams per litre</v>
      </c>
      <c r="P78" s="12" t="s">
        <v>8</v>
      </c>
      <c r="Q78" s="17" t="str">
        <f>IF(ISBLANK(P78)=TRUE," ",'2. Metadata'!B$74)</f>
        <v>microSiemens per centimetre</v>
      </c>
      <c r="R78" s="12" t="s">
        <v>8</v>
      </c>
      <c r="S78" s="17" t="str">
        <f>IF(ISBLANK(R78)=TRUE," ",'2. Metadata'!B$86)</f>
        <v>NTU</v>
      </c>
      <c r="T78" s="12" t="s">
        <v>8</v>
      </c>
      <c r="U78" s="17" t="str">
        <f>IF(ISBLANK(T78)=TRUE," ",'2. Metadata'!B$98)</f>
        <v>CFU per 100 mL</v>
      </c>
      <c r="V78" s="12" t="s">
        <v>8</v>
      </c>
      <c r="W78" s="17" t="str">
        <f>IF(ISBLANK(V78)=TRUE," ",'2. Metadata'!B$110)</f>
        <v>CFU per 100 mL</v>
      </c>
      <c r="X78" s="19" t="s">
        <v>8</v>
      </c>
      <c r="Y78" s="17" t="str">
        <f>IF(ISBLANK(X78)=TRUE," ",'2. Metadata'!B$122)</f>
        <v>CFU per 100 mL</v>
      </c>
      <c r="Z78" s="18">
        <v>0.62</v>
      </c>
      <c r="AA78" s="17" t="str">
        <f>IF(ISBLANK(Z78)=TRUE," ",'2. Metadata'!B$134)</f>
        <v>metres</v>
      </c>
      <c r="AB78" s="18">
        <v>0.128</v>
      </c>
      <c r="AC78" s="17" t="str">
        <f>IF(ISBLANK(AB78)=TRUE," ",'2. Metadata'!B$146)</f>
        <v>metres3 per second</v>
      </c>
      <c r="AD78" s="18" t="s">
        <v>8</v>
      </c>
      <c r="AE78" s="17" t="str">
        <f>IF(ISBLANK(AB78)=TRUE," ",'2. Metadata'!B$158)</f>
        <v>N/A</v>
      </c>
      <c r="AF78" s="3" t="s">
        <v>8</v>
      </c>
      <c r="AG78" s="7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>
      <c r="A79" s="23" t="s">
        <v>112</v>
      </c>
      <c r="B79" s="10" t="s">
        <v>7</v>
      </c>
      <c r="C79" s="2">
        <f>IF(ISBLANK(B79)=TRUE," ", IF(B79='2. Metadata'!B$1,'2. Metadata'!B$5, IF(B79='2. Metadata'!C$1,'2. Metadata'!C$5,IF(B79='2. Metadata'!D$1,'2. Metadata'!D$5, IF(B79='2. Metadata'!E$1,'2. Metadata'!E$5,IF( B79='2. Metadata'!F$1,'2. Metadata'!F$5,IF(B79='2. Metadata'!G$1,'2. Metadata'!G$5,IF(B79='2. Metadata'!H$1,'2. Metadata'!H$5, IF(B79='2. Metadata'!I$1,'2. Metadata'!I$5, IF(B79='2. Metadata'!J$1,'2. Metadata'!J$5, IF(B79='2. Metadata'!K$1,'2. Metadata'!K$5, IF(B79='2. Metadata'!L$1,'2. Metadata'!L$5, IF(B79='2. Metadata'!M$1,'2. Metadata'!M$5, IF(B79='2. Metadata'!N$1,'2. Metadata'!N$5))))))))))))))</f>
        <v>49.5197</v>
      </c>
      <c r="D79" s="11">
        <f>IF(ISBLANK(B79)=TRUE," ", IF(B79='2. Metadata'!B$1,'2. Metadata'!B$6, IF(B79='2. Metadata'!C$1,'2. Metadata'!C$6,IF(B79='2. Metadata'!D$1,'2. Metadata'!D$6, IF(B79='2. Metadata'!E$1,'2. Metadata'!E$6,IF( B79='2. Metadata'!F$1,'2. Metadata'!F$6,IF(B79='2. Metadata'!G$1,'2. Metadata'!G$6,IF(B79='2. Metadata'!H$1,'2. Metadata'!H$6, IF(B79='2. Metadata'!I$1,'2. Metadata'!I$6, IF(B79='2. Metadata'!J$1,'2. Metadata'!J$6, IF(B79='2. Metadata'!K$1,'2. Metadata'!K$6, IF(B79='2. Metadata'!L$1,'2. Metadata'!L$6, IF(B79='2. Metadata'!M$1,'2. Metadata'!M$6, IF(B79='2. Metadata'!N$1,'2. Metadata'!N$6))))))))))))))</f>
        <v>-117.6369</v>
      </c>
      <c r="E79" s="18" t="s">
        <v>8</v>
      </c>
      <c r="F79" s="12" t="s">
        <v>61</v>
      </c>
      <c r="G79" s="13" t="str">
        <f>IF(ISBLANK(F79)=TRUE," ",'2. Metadata'!B$14)</f>
        <v>observation</v>
      </c>
      <c r="H79" s="12">
        <v>6</v>
      </c>
      <c r="I79" s="20" t="str">
        <f>IF(ISBLANK(H79)=TRUE," ",'2. Metadata'!B$26)</f>
        <v>degrees Celsius</v>
      </c>
      <c r="J79" s="12">
        <v>6</v>
      </c>
      <c r="K79" s="20" t="str">
        <f>IF(ISBLANK(J79)=TRUE," ",'2. Metadata'!B$38)</f>
        <v>degrees Celsius</v>
      </c>
      <c r="L79" s="12">
        <v>3</v>
      </c>
      <c r="M79" s="17" t="str">
        <f>IF(ISBLANK(L79)=TRUE," ",'2. Metadata'!B$50)</f>
        <v>degrees Celsius</v>
      </c>
      <c r="N79" s="12">
        <v>1.2</v>
      </c>
      <c r="O79" s="17" t="str">
        <f>IF(ISBLANK(N79)=TRUE," ",'2. Metadata'!B$62)</f>
        <v>milligrams per litre</v>
      </c>
      <c r="P79" s="12">
        <v>19.8</v>
      </c>
      <c r="Q79" s="17" t="str">
        <f>IF(ISBLANK(P79)=TRUE," ",'2. Metadata'!B$74)</f>
        <v>microSiemens per centimetre</v>
      </c>
      <c r="R79" s="12">
        <v>0.15</v>
      </c>
      <c r="S79" s="17" t="str">
        <f>IF(ISBLANK(R79)=TRUE," ",'2. Metadata'!B$86)</f>
        <v>NTU</v>
      </c>
      <c r="T79" s="12" t="s">
        <v>8</v>
      </c>
      <c r="U79" s="17" t="str">
        <f>IF(ISBLANK(T79)=TRUE," ",'2. Metadata'!B$98)</f>
        <v>CFU per 100 mL</v>
      </c>
      <c r="V79" s="12" t="s">
        <v>8</v>
      </c>
      <c r="W79" s="17" t="str">
        <f>IF(ISBLANK(V79)=TRUE," ",'2. Metadata'!B$110)</f>
        <v>CFU per 100 mL</v>
      </c>
      <c r="X79" s="19" t="s">
        <v>8</v>
      </c>
      <c r="Y79" s="17" t="str">
        <f>IF(ISBLANK(X79)=TRUE," ",'2. Metadata'!B$122)</f>
        <v>CFU per 100 mL</v>
      </c>
      <c r="Z79" s="18">
        <v>0.6</v>
      </c>
      <c r="AA79" s="17" t="str">
        <f>IF(ISBLANK(Z79)=TRUE," ",'2. Metadata'!B$134)</f>
        <v>metres</v>
      </c>
      <c r="AB79" s="18">
        <v>0.10299999999999999</v>
      </c>
      <c r="AC79" s="17" t="str">
        <f>IF(ISBLANK(AB79)=TRUE," ",'2. Metadata'!B$146)</f>
        <v>metres3 per second</v>
      </c>
      <c r="AD79" s="18" t="s">
        <v>8</v>
      </c>
      <c r="AE79" s="17" t="str">
        <f>IF(ISBLANK(AB79)=TRUE," ",'2. Metadata'!B$158)</f>
        <v>N/A</v>
      </c>
      <c r="AF79" s="3" t="s">
        <v>8</v>
      </c>
      <c r="AG79" s="7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>
      <c r="A80" s="23" t="s">
        <v>113</v>
      </c>
      <c r="B80" s="10" t="s">
        <v>7</v>
      </c>
      <c r="C80" s="2">
        <f>IF(ISBLANK(B80)=TRUE," ", IF(B80='2. Metadata'!B$1,'2. Metadata'!B$5, IF(B80='2. Metadata'!C$1,'2. Metadata'!C$5,IF(B80='2. Metadata'!D$1,'2. Metadata'!D$5, IF(B80='2. Metadata'!E$1,'2. Metadata'!E$5,IF( B80='2. Metadata'!F$1,'2. Metadata'!F$5,IF(B80='2. Metadata'!G$1,'2. Metadata'!G$5,IF(B80='2. Metadata'!H$1,'2. Metadata'!H$5, IF(B80='2. Metadata'!I$1,'2. Metadata'!I$5, IF(B80='2. Metadata'!J$1,'2. Metadata'!J$5, IF(B80='2. Metadata'!K$1,'2. Metadata'!K$5, IF(B80='2. Metadata'!L$1,'2. Metadata'!L$5, IF(B80='2. Metadata'!M$1,'2. Metadata'!M$5, IF(B80='2. Metadata'!N$1,'2. Metadata'!N$5))))))))))))))</f>
        <v>49.5197</v>
      </c>
      <c r="D80" s="11">
        <f>IF(ISBLANK(B80)=TRUE," ", IF(B80='2. Metadata'!B$1,'2. Metadata'!B$6, IF(B80='2. Metadata'!C$1,'2. Metadata'!C$6,IF(B80='2. Metadata'!D$1,'2. Metadata'!D$6, IF(B80='2. Metadata'!E$1,'2. Metadata'!E$6,IF( B80='2. Metadata'!F$1,'2. Metadata'!F$6,IF(B80='2. Metadata'!G$1,'2. Metadata'!G$6,IF(B80='2. Metadata'!H$1,'2. Metadata'!H$6, IF(B80='2. Metadata'!I$1,'2. Metadata'!I$6, IF(B80='2. Metadata'!J$1,'2. Metadata'!J$6, IF(B80='2. Metadata'!K$1,'2. Metadata'!K$6, IF(B80='2. Metadata'!L$1,'2. Metadata'!L$6, IF(B80='2. Metadata'!M$1,'2. Metadata'!M$6, IF(B80='2. Metadata'!N$1,'2. Metadata'!N$6))))))))))))))</f>
        <v>-117.6369</v>
      </c>
      <c r="E80" s="18" t="s">
        <v>8</v>
      </c>
      <c r="F80" s="12" t="s">
        <v>61</v>
      </c>
      <c r="G80" s="13" t="str">
        <f>IF(ISBLANK(F80)=TRUE," ",'2. Metadata'!B$14)</f>
        <v>observation</v>
      </c>
      <c r="H80" s="12">
        <v>8</v>
      </c>
      <c r="I80" s="20" t="str">
        <f>IF(ISBLANK(H80)=TRUE," ",'2. Metadata'!B$26)</f>
        <v>degrees Celsius</v>
      </c>
      <c r="J80" s="12">
        <v>7</v>
      </c>
      <c r="K80" s="20" t="str">
        <f>IF(ISBLANK(J80)=TRUE," ",'2. Metadata'!B$38)</f>
        <v>degrees Celsius</v>
      </c>
      <c r="L80" s="12">
        <v>3</v>
      </c>
      <c r="M80" s="17" t="str">
        <f>IF(ISBLANK(L80)=TRUE," ",'2. Metadata'!B$50)</f>
        <v>degrees Celsius</v>
      </c>
      <c r="N80" s="12" t="s">
        <v>8</v>
      </c>
      <c r="O80" s="17" t="str">
        <f>IF(ISBLANK(N80)=TRUE," ",'2. Metadata'!B$62)</f>
        <v>milligrams per litre</v>
      </c>
      <c r="P80" s="12" t="s">
        <v>8</v>
      </c>
      <c r="Q80" s="17" t="str">
        <f>IF(ISBLANK(P80)=TRUE," ",'2. Metadata'!B$74)</f>
        <v>microSiemens per centimetre</v>
      </c>
      <c r="R80" s="12" t="s">
        <v>8</v>
      </c>
      <c r="S80" s="17" t="str">
        <f>IF(ISBLANK(R80)=TRUE," ",'2. Metadata'!B$86)</f>
        <v>NTU</v>
      </c>
      <c r="T80" s="12" t="s">
        <v>8</v>
      </c>
      <c r="U80" s="17" t="str">
        <f>IF(ISBLANK(T80)=TRUE," ",'2. Metadata'!B$98)</f>
        <v>CFU per 100 mL</v>
      </c>
      <c r="V80" s="12" t="s">
        <v>8</v>
      </c>
      <c r="W80" s="17" t="str">
        <f>IF(ISBLANK(V80)=TRUE," ",'2. Metadata'!B$110)</f>
        <v>CFU per 100 mL</v>
      </c>
      <c r="X80" s="19" t="s">
        <v>8</v>
      </c>
      <c r="Y80" s="17" t="str">
        <f>IF(ISBLANK(X80)=TRUE," ",'2. Metadata'!B$122)</f>
        <v>CFU per 100 mL</v>
      </c>
      <c r="Z80" s="18">
        <v>0.56999999999999995</v>
      </c>
      <c r="AA80" s="17" t="str">
        <f>IF(ISBLANK(Z80)=TRUE," ",'2. Metadata'!B$134)</f>
        <v>metres</v>
      </c>
      <c r="AB80" s="18">
        <v>7.2999999999999995E-2</v>
      </c>
      <c r="AC80" s="17" t="str">
        <f>IF(ISBLANK(AB80)=TRUE," ",'2. Metadata'!B$146)</f>
        <v>metres3 per second</v>
      </c>
      <c r="AD80" s="18" t="s">
        <v>8</v>
      </c>
      <c r="AE80" s="17" t="str">
        <f>IF(ISBLANK(AB80)=TRUE," ",'2. Metadata'!B$158)</f>
        <v>N/A</v>
      </c>
      <c r="AF80" s="3" t="s">
        <v>8</v>
      </c>
      <c r="AG80" s="7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>
      <c r="A81" s="23" t="s">
        <v>114</v>
      </c>
      <c r="B81" s="10" t="s">
        <v>7</v>
      </c>
      <c r="C81" s="2">
        <f>IF(ISBLANK(B81)=TRUE," ", IF(B81='2. Metadata'!B$1,'2. Metadata'!B$5, IF(B81='2. Metadata'!C$1,'2. Metadata'!C$5,IF(B81='2. Metadata'!D$1,'2. Metadata'!D$5, IF(B81='2. Metadata'!E$1,'2. Metadata'!E$5,IF( B81='2. Metadata'!F$1,'2. Metadata'!F$5,IF(B81='2. Metadata'!G$1,'2. Metadata'!G$5,IF(B81='2. Metadata'!H$1,'2. Metadata'!H$5, IF(B81='2. Metadata'!I$1,'2. Metadata'!I$5, IF(B81='2. Metadata'!J$1,'2. Metadata'!J$5, IF(B81='2. Metadata'!K$1,'2. Metadata'!K$5, IF(B81='2. Metadata'!L$1,'2. Metadata'!L$5, IF(B81='2. Metadata'!M$1,'2. Metadata'!M$5, IF(B81='2. Metadata'!N$1,'2. Metadata'!N$5))))))))))))))</f>
        <v>49.5197</v>
      </c>
      <c r="D81" s="11">
        <f>IF(ISBLANK(B81)=TRUE," ", IF(B81='2. Metadata'!B$1,'2. Metadata'!B$6, IF(B81='2. Metadata'!C$1,'2. Metadata'!C$6,IF(B81='2. Metadata'!D$1,'2. Metadata'!D$6, IF(B81='2. Metadata'!E$1,'2. Metadata'!E$6,IF( B81='2. Metadata'!F$1,'2. Metadata'!F$6,IF(B81='2. Metadata'!G$1,'2. Metadata'!G$6,IF(B81='2. Metadata'!H$1,'2. Metadata'!H$6, IF(B81='2. Metadata'!I$1,'2. Metadata'!I$6, IF(B81='2. Metadata'!J$1,'2. Metadata'!J$6, IF(B81='2. Metadata'!K$1,'2. Metadata'!K$6, IF(B81='2. Metadata'!L$1,'2. Metadata'!L$6, IF(B81='2. Metadata'!M$1,'2. Metadata'!M$6, IF(B81='2. Metadata'!N$1,'2. Metadata'!N$6))))))))))))))</f>
        <v>-117.6369</v>
      </c>
      <c r="E81" s="18" t="s">
        <v>8</v>
      </c>
      <c r="F81" s="12" t="s">
        <v>30</v>
      </c>
      <c r="G81" s="13" t="str">
        <f>IF(ISBLANK(F81)=TRUE," ",'2. Metadata'!B$14)</f>
        <v>observation</v>
      </c>
      <c r="H81" s="12">
        <v>4</v>
      </c>
      <c r="I81" s="20" t="str">
        <f>IF(ISBLANK(H81)=TRUE," ",'2. Metadata'!B$26)</f>
        <v>degrees Celsius</v>
      </c>
      <c r="J81" s="12">
        <v>4</v>
      </c>
      <c r="K81" s="20" t="str">
        <f>IF(ISBLANK(J81)=TRUE," ",'2. Metadata'!B$38)</f>
        <v>degrees Celsius</v>
      </c>
      <c r="L81" s="12">
        <v>4</v>
      </c>
      <c r="M81" s="17" t="str">
        <f>IF(ISBLANK(L81)=TRUE," ",'2. Metadata'!B$50)</f>
        <v>degrees Celsius</v>
      </c>
      <c r="N81" s="12" t="s">
        <v>16</v>
      </c>
      <c r="O81" s="17" t="str">
        <f>IF(ISBLANK(N81)=TRUE," ",'2. Metadata'!B$62)</f>
        <v>milligrams per litre</v>
      </c>
      <c r="P81" s="12">
        <v>22.4</v>
      </c>
      <c r="Q81" s="17" t="str">
        <f>IF(ISBLANK(P81)=TRUE," ",'2. Metadata'!B$74)</f>
        <v>microSiemens per centimetre</v>
      </c>
      <c r="R81" s="12">
        <v>0.35</v>
      </c>
      <c r="S81" s="17" t="str">
        <f>IF(ISBLANK(R81)=TRUE," ",'2. Metadata'!B$86)</f>
        <v>NTU</v>
      </c>
      <c r="T81" s="12" t="s">
        <v>8</v>
      </c>
      <c r="U81" s="17" t="str">
        <f>IF(ISBLANK(T81)=TRUE," ",'2. Metadata'!B$98)</f>
        <v>CFU per 100 mL</v>
      </c>
      <c r="V81" s="12" t="s">
        <v>8</v>
      </c>
      <c r="W81" s="17" t="str">
        <f>IF(ISBLANK(V81)=TRUE," ",'2. Metadata'!B$110)</f>
        <v>CFU per 100 mL</v>
      </c>
      <c r="X81" s="19" t="s">
        <v>8</v>
      </c>
      <c r="Y81" s="17" t="str">
        <f>IF(ISBLANK(X81)=TRUE," ",'2. Metadata'!B$122)</f>
        <v>CFU per 100 mL</v>
      </c>
      <c r="Z81" s="18">
        <v>0.57999999999999996</v>
      </c>
      <c r="AA81" s="17" t="str">
        <f>IF(ISBLANK(Z81)=TRUE," ",'2. Metadata'!B$134)</f>
        <v>metres</v>
      </c>
      <c r="AB81" s="18">
        <v>8.2000000000000003E-2</v>
      </c>
      <c r="AC81" s="17" t="str">
        <f>IF(ISBLANK(AB81)=TRUE," ",'2. Metadata'!B$146)</f>
        <v>metres3 per second</v>
      </c>
      <c r="AD81" s="18" t="s">
        <v>8</v>
      </c>
      <c r="AE81" s="17" t="str">
        <f>IF(ISBLANK(AB81)=TRUE," ",'2. Metadata'!B$158)</f>
        <v>N/A</v>
      </c>
      <c r="AF81" s="3" t="s">
        <v>8</v>
      </c>
      <c r="AG81" s="7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>
      <c r="A82" s="23" t="s">
        <v>115</v>
      </c>
      <c r="B82" s="10" t="s">
        <v>7</v>
      </c>
      <c r="C82" s="2">
        <f>IF(ISBLANK(B82)=TRUE," ", IF(B82='2. Metadata'!B$1,'2. Metadata'!B$5, IF(B82='2. Metadata'!C$1,'2. Metadata'!C$5,IF(B82='2. Metadata'!D$1,'2. Metadata'!D$5, IF(B82='2. Metadata'!E$1,'2. Metadata'!E$5,IF( B82='2. Metadata'!F$1,'2. Metadata'!F$5,IF(B82='2. Metadata'!G$1,'2. Metadata'!G$5,IF(B82='2. Metadata'!H$1,'2. Metadata'!H$5, IF(B82='2. Metadata'!I$1,'2. Metadata'!I$5, IF(B82='2. Metadata'!J$1,'2. Metadata'!J$5, IF(B82='2. Metadata'!K$1,'2. Metadata'!K$5, IF(B82='2. Metadata'!L$1,'2. Metadata'!L$5, IF(B82='2. Metadata'!M$1,'2. Metadata'!M$5, IF(B82='2. Metadata'!N$1,'2. Metadata'!N$5))))))))))))))</f>
        <v>49.5197</v>
      </c>
      <c r="D82" s="11">
        <f>IF(ISBLANK(B82)=TRUE," ", IF(B82='2. Metadata'!B$1,'2. Metadata'!B$6, IF(B82='2. Metadata'!C$1,'2. Metadata'!C$6,IF(B82='2. Metadata'!D$1,'2. Metadata'!D$6, IF(B82='2. Metadata'!E$1,'2. Metadata'!E$6,IF( B82='2. Metadata'!F$1,'2. Metadata'!F$6,IF(B82='2. Metadata'!G$1,'2. Metadata'!G$6,IF(B82='2. Metadata'!H$1,'2. Metadata'!H$6, IF(B82='2. Metadata'!I$1,'2. Metadata'!I$6, IF(B82='2. Metadata'!J$1,'2. Metadata'!J$6, IF(B82='2. Metadata'!K$1,'2. Metadata'!K$6, IF(B82='2. Metadata'!L$1,'2. Metadata'!L$6, IF(B82='2. Metadata'!M$1,'2. Metadata'!M$6, IF(B82='2. Metadata'!N$1,'2. Metadata'!N$6))))))))))))))</f>
        <v>-117.6369</v>
      </c>
      <c r="E82" s="18" t="s">
        <v>8</v>
      </c>
      <c r="F82" s="12" t="s">
        <v>61</v>
      </c>
      <c r="G82" s="13" t="str">
        <f>IF(ISBLANK(F82)=TRUE," ",'2. Metadata'!B$14)</f>
        <v>observation</v>
      </c>
      <c r="H82" s="12">
        <v>3</v>
      </c>
      <c r="I82" s="20" t="str">
        <f>IF(ISBLANK(H82)=TRUE," ",'2. Metadata'!B$26)</f>
        <v>degrees Celsius</v>
      </c>
      <c r="J82" s="12">
        <v>4</v>
      </c>
      <c r="K82" s="20" t="str">
        <f>IF(ISBLANK(J82)=TRUE," ",'2. Metadata'!B$38)</f>
        <v>degrees Celsius</v>
      </c>
      <c r="L82" s="12">
        <v>2</v>
      </c>
      <c r="M82" s="17" t="str">
        <f>IF(ISBLANK(L82)=TRUE," ",'2. Metadata'!B$50)</f>
        <v>degrees Celsius</v>
      </c>
      <c r="N82" s="12" t="s">
        <v>8</v>
      </c>
      <c r="O82" s="17" t="str">
        <f>IF(ISBLANK(N82)=TRUE," ",'2. Metadata'!B$62)</f>
        <v>milligrams per litre</v>
      </c>
      <c r="P82" s="12" t="s">
        <v>8</v>
      </c>
      <c r="Q82" s="17" t="str">
        <f>IF(ISBLANK(P82)=TRUE," ",'2. Metadata'!B$74)</f>
        <v>microSiemens per centimetre</v>
      </c>
      <c r="R82" s="12" t="s">
        <v>8</v>
      </c>
      <c r="S82" s="17" t="str">
        <f>IF(ISBLANK(R82)=TRUE," ",'2. Metadata'!B$86)</f>
        <v>NTU</v>
      </c>
      <c r="T82" s="12" t="s">
        <v>8</v>
      </c>
      <c r="U82" s="17" t="str">
        <f>IF(ISBLANK(T82)=TRUE," ",'2. Metadata'!B$98)</f>
        <v>CFU per 100 mL</v>
      </c>
      <c r="V82" s="12" t="s">
        <v>8</v>
      </c>
      <c r="W82" s="17" t="str">
        <f>IF(ISBLANK(V82)=TRUE," ",'2. Metadata'!B$110)</f>
        <v>CFU per 100 mL</v>
      </c>
      <c r="X82" s="19" t="s">
        <v>8</v>
      </c>
      <c r="Y82" s="17" t="str">
        <f>IF(ISBLANK(X82)=TRUE," ",'2. Metadata'!B$122)</f>
        <v>CFU per 100 mL</v>
      </c>
      <c r="Z82" s="18">
        <v>0.62</v>
      </c>
      <c r="AA82" s="17" t="str">
        <f>IF(ISBLANK(Z82)=TRUE," ",'2. Metadata'!B$134)</f>
        <v>metres</v>
      </c>
      <c r="AB82" s="18">
        <v>0.128</v>
      </c>
      <c r="AC82" s="17" t="str">
        <f>IF(ISBLANK(AB82)=TRUE," ",'2. Metadata'!B$146)</f>
        <v>metres3 per second</v>
      </c>
      <c r="AD82" s="18" t="s">
        <v>8</v>
      </c>
      <c r="AE82" s="17" t="str">
        <f>IF(ISBLANK(AB82)=TRUE," ",'2. Metadata'!B$158)</f>
        <v>N/A</v>
      </c>
      <c r="AF82" s="3" t="s">
        <v>8</v>
      </c>
      <c r="AG82" s="7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>
      <c r="A83" s="23" t="s">
        <v>116</v>
      </c>
      <c r="B83" s="10" t="s">
        <v>7</v>
      </c>
      <c r="C83" s="2">
        <f>IF(ISBLANK(B83)=TRUE," ", IF(B83='2. Metadata'!B$1,'2. Metadata'!B$5, IF(B83='2. Metadata'!C$1,'2. Metadata'!C$5,IF(B83='2. Metadata'!D$1,'2. Metadata'!D$5, IF(B83='2. Metadata'!E$1,'2. Metadata'!E$5,IF( B83='2. Metadata'!F$1,'2. Metadata'!F$5,IF(B83='2. Metadata'!G$1,'2. Metadata'!G$5,IF(B83='2. Metadata'!H$1,'2. Metadata'!H$5, IF(B83='2. Metadata'!I$1,'2. Metadata'!I$5, IF(B83='2. Metadata'!J$1,'2. Metadata'!J$5, IF(B83='2. Metadata'!K$1,'2. Metadata'!K$5, IF(B83='2. Metadata'!L$1,'2. Metadata'!L$5, IF(B83='2. Metadata'!M$1,'2. Metadata'!M$5, IF(B83='2. Metadata'!N$1,'2. Metadata'!N$5))))))))))))))</f>
        <v>49.5197</v>
      </c>
      <c r="D83" s="11">
        <f>IF(ISBLANK(B83)=TRUE," ", IF(B83='2. Metadata'!B$1,'2. Metadata'!B$6, IF(B83='2. Metadata'!C$1,'2. Metadata'!C$6,IF(B83='2. Metadata'!D$1,'2. Metadata'!D$6, IF(B83='2. Metadata'!E$1,'2. Metadata'!E$6,IF( B83='2. Metadata'!F$1,'2. Metadata'!F$6,IF(B83='2. Metadata'!G$1,'2. Metadata'!G$6,IF(B83='2. Metadata'!H$1,'2. Metadata'!H$6, IF(B83='2. Metadata'!I$1,'2. Metadata'!I$6, IF(B83='2. Metadata'!J$1,'2. Metadata'!J$6, IF(B83='2. Metadata'!K$1,'2. Metadata'!K$6, IF(B83='2. Metadata'!L$1,'2. Metadata'!L$6, IF(B83='2. Metadata'!M$1,'2. Metadata'!M$6, IF(B83='2. Metadata'!N$1,'2. Metadata'!N$6))))))))))))))</f>
        <v>-117.6369</v>
      </c>
      <c r="E83" s="18" t="s">
        <v>8</v>
      </c>
      <c r="F83" s="12" t="s">
        <v>34</v>
      </c>
      <c r="G83" s="13" t="str">
        <f>IF(ISBLANK(F83)=TRUE," ",'2. Metadata'!B$14)</f>
        <v>observation</v>
      </c>
      <c r="H83" s="12">
        <v>-4</v>
      </c>
      <c r="I83" s="20" t="str">
        <f>IF(ISBLANK(H83)=TRUE," ",'2. Metadata'!B$26)</f>
        <v>degrees Celsius</v>
      </c>
      <c r="J83" s="12">
        <v>-3</v>
      </c>
      <c r="K83" s="20" t="str">
        <f>IF(ISBLANK(J83)=TRUE," ",'2. Metadata'!B$38)</f>
        <v>degrees Celsius</v>
      </c>
      <c r="L83" s="12">
        <v>0</v>
      </c>
      <c r="M83" s="17" t="str">
        <f>IF(ISBLANK(L83)=TRUE," ",'2. Metadata'!B$50)</f>
        <v>degrees Celsius</v>
      </c>
      <c r="N83" s="12" t="s">
        <v>8</v>
      </c>
      <c r="O83" s="17" t="str">
        <f>IF(ISBLANK(N83)=TRUE," ",'2. Metadata'!B$62)</f>
        <v>milligrams per litre</v>
      </c>
      <c r="P83" s="12" t="s">
        <v>8</v>
      </c>
      <c r="Q83" s="17" t="str">
        <f>IF(ISBLANK(P83)=TRUE," ",'2. Metadata'!B$74)</f>
        <v>microSiemens per centimetre</v>
      </c>
      <c r="R83" s="12" t="s">
        <v>8</v>
      </c>
      <c r="S83" s="17" t="str">
        <f>IF(ISBLANK(R83)=TRUE," ",'2. Metadata'!B$86)</f>
        <v>NTU</v>
      </c>
      <c r="T83" s="12" t="s">
        <v>8</v>
      </c>
      <c r="U83" s="17" t="str">
        <f>IF(ISBLANK(T83)=TRUE," ",'2. Metadata'!B$98)</f>
        <v>CFU per 100 mL</v>
      </c>
      <c r="V83" s="12" t="s">
        <v>8</v>
      </c>
      <c r="W83" s="17" t="str">
        <f>IF(ISBLANK(V83)=TRUE," ",'2. Metadata'!B$110)</f>
        <v>CFU per 100 mL</v>
      </c>
      <c r="X83" s="19" t="s">
        <v>8</v>
      </c>
      <c r="Y83" s="17" t="str">
        <f>IF(ISBLANK(X83)=TRUE," ",'2. Metadata'!B$122)</f>
        <v>CFU per 100 mL</v>
      </c>
      <c r="Z83" s="18">
        <v>0.62</v>
      </c>
      <c r="AA83" s="17" t="str">
        <f>IF(ISBLANK(Z83)=TRUE," ",'2. Metadata'!B$134)</f>
        <v>metres</v>
      </c>
      <c r="AB83" s="18">
        <v>0.128</v>
      </c>
      <c r="AC83" s="17" t="str">
        <f>IF(ISBLANK(AB83)=TRUE," ",'2. Metadata'!B$146)</f>
        <v>metres3 per second</v>
      </c>
      <c r="AD83" s="18" t="s">
        <v>8</v>
      </c>
      <c r="AE83" s="17" t="str">
        <f>IF(ISBLANK(AB83)=TRUE," ",'2. Metadata'!B$158)</f>
        <v>N/A</v>
      </c>
      <c r="AF83" s="3" t="s">
        <v>8</v>
      </c>
      <c r="AG83" s="7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>
      <c r="A84" s="23" t="s">
        <v>117</v>
      </c>
      <c r="B84" s="10" t="s">
        <v>7</v>
      </c>
      <c r="C84" s="2">
        <f>IF(ISBLANK(B84)=TRUE," ", IF(B84='2. Metadata'!B$1,'2. Metadata'!B$5, IF(B84='2. Metadata'!C$1,'2. Metadata'!C$5,IF(B84='2. Metadata'!D$1,'2. Metadata'!D$5, IF(B84='2. Metadata'!E$1,'2. Metadata'!E$5,IF( B84='2. Metadata'!F$1,'2. Metadata'!F$5,IF(B84='2. Metadata'!G$1,'2. Metadata'!G$5,IF(B84='2. Metadata'!H$1,'2. Metadata'!H$5, IF(B84='2. Metadata'!I$1,'2. Metadata'!I$5, IF(B84='2. Metadata'!J$1,'2. Metadata'!J$5, IF(B84='2. Metadata'!K$1,'2. Metadata'!K$5, IF(B84='2. Metadata'!L$1,'2. Metadata'!L$5, IF(B84='2. Metadata'!M$1,'2. Metadata'!M$5, IF(B84='2. Metadata'!N$1,'2. Metadata'!N$5))))))))))))))</f>
        <v>49.5197</v>
      </c>
      <c r="D84" s="11">
        <f>IF(ISBLANK(B84)=TRUE," ", IF(B84='2. Metadata'!B$1,'2. Metadata'!B$6, IF(B84='2. Metadata'!C$1,'2. Metadata'!C$6,IF(B84='2. Metadata'!D$1,'2. Metadata'!D$6, IF(B84='2. Metadata'!E$1,'2. Metadata'!E$6,IF( B84='2. Metadata'!F$1,'2. Metadata'!F$6,IF(B84='2. Metadata'!G$1,'2. Metadata'!G$6,IF(B84='2. Metadata'!H$1,'2. Metadata'!H$6, IF(B84='2. Metadata'!I$1,'2. Metadata'!I$6, IF(B84='2. Metadata'!J$1,'2. Metadata'!J$6, IF(B84='2. Metadata'!K$1,'2. Metadata'!K$6, IF(B84='2. Metadata'!L$1,'2. Metadata'!L$6, IF(B84='2. Metadata'!M$1,'2. Metadata'!M$6, IF(B84='2. Metadata'!N$1,'2. Metadata'!N$6))))))))))))))</f>
        <v>-117.6369</v>
      </c>
      <c r="E84" s="18" t="s">
        <v>8</v>
      </c>
      <c r="F84" s="12" t="s">
        <v>25</v>
      </c>
      <c r="G84" s="13" t="str">
        <f>IF(ISBLANK(F84)=TRUE," ",'2. Metadata'!B$14)</f>
        <v>observation</v>
      </c>
      <c r="H84" s="12">
        <v>-2</v>
      </c>
      <c r="I84" s="20" t="str">
        <f>IF(ISBLANK(H84)=TRUE," ",'2. Metadata'!B$26)</f>
        <v>degrees Celsius</v>
      </c>
      <c r="J84" s="12">
        <v>-2</v>
      </c>
      <c r="K84" s="20" t="str">
        <f>IF(ISBLANK(J84)=TRUE," ",'2. Metadata'!B$38)</f>
        <v>degrees Celsius</v>
      </c>
      <c r="L84" s="12">
        <v>-1</v>
      </c>
      <c r="M84" s="17" t="str">
        <f>IF(ISBLANK(L84)=TRUE," ",'2. Metadata'!B$50)</f>
        <v>degrees Celsius</v>
      </c>
      <c r="N84" s="12" t="s">
        <v>16</v>
      </c>
      <c r="O84" s="17" t="str">
        <f>IF(ISBLANK(N84)=TRUE," ",'2. Metadata'!B$62)</f>
        <v>milligrams per litre</v>
      </c>
      <c r="P84" s="12">
        <v>19</v>
      </c>
      <c r="Q84" s="17" t="str">
        <f>IF(ISBLANK(P84)=TRUE," ",'2. Metadata'!B$74)</f>
        <v>microSiemens per centimetre</v>
      </c>
      <c r="R84" s="12">
        <v>0.25</v>
      </c>
      <c r="S84" s="17" t="str">
        <f>IF(ISBLANK(R84)=TRUE," ",'2. Metadata'!B$86)</f>
        <v>NTU</v>
      </c>
      <c r="T84" s="12" t="s">
        <v>8</v>
      </c>
      <c r="U84" s="17" t="str">
        <f>IF(ISBLANK(T84)=TRUE," ",'2. Metadata'!B$98)</f>
        <v>CFU per 100 mL</v>
      </c>
      <c r="V84" s="12" t="s">
        <v>8</v>
      </c>
      <c r="W84" s="17" t="str">
        <f>IF(ISBLANK(V84)=TRUE," ",'2. Metadata'!B$110)</f>
        <v>CFU per 100 mL</v>
      </c>
      <c r="X84" s="19" t="s">
        <v>8</v>
      </c>
      <c r="Y84" s="17" t="str">
        <f>IF(ISBLANK(X84)=TRUE," ",'2. Metadata'!B$122)</f>
        <v>CFU per 100 mL</v>
      </c>
      <c r="Z84" s="18" t="s">
        <v>8</v>
      </c>
      <c r="AA84" s="17" t="str">
        <f>IF(ISBLANK(Z84)=TRUE," ",'2. Metadata'!B$134)</f>
        <v>metres</v>
      </c>
      <c r="AB84" s="18" t="s">
        <v>8</v>
      </c>
      <c r="AC84" s="17" t="str">
        <f>IF(ISBLANK(AB84)=TRUE," ",'2. Metadata'!B$146)</f>
        <v>metres3 per second</v>
      </c>
      <c r="AD84" s="18" t="s">
        <v>8</v>
      </c>
      <c r="AE84" s="17" t="str">
        <f>IF(ISBLANK(AB84)=TRUE," ",'2. Metadata'!B$158)</f>
        <v>N/A</v>
      </c>
      <c r="AF84" s="3" t="s">
        <v>118</v>
      </c>
      <c r="AG84" s="7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>
      <c r="A85" s="23" t="s">
        <v>119</v>
      </c>
      <c r="B85" s="10" t="s">
        <v>7</v>
      </c>
      <c r="C85" s="2">
        <f>IF(ISBLANK(B85)=TRUE," ", IF(B85='2. Metadata'!B$1,'2. Metadata'!B$5, IF(B85='2. Metadata'!C$1,'2. Metadata'!C$5,IF(B85='2. Metadata'!D$1,'2. Metadata'!D$5, IF(B85='2. Metadata'!E$1,'2. Metadata'!E$5,IF( B85='2. Metadata'!F$1,'2. Metadata'!F$5,IF(B85='2. Metadata'!G$1,'2. Metadata'!G$5,IF(B85='2. Metadata'!H$1,'2. Metadata'!H$5, IF(B85='2. Metadata'!I$1,'2. Metadata'!I$5, IF(B85='2. Metadata'!J$1,'2. Metadata'!J$5, IF(B85='2. Metadata'!K$1,'2. Metadata'!K$5, IF(B85='2. Metadata'!L$1,'2. Metadata'!L$5, IF(B85='2. Metadata'!M$1,'2. Metadata'!M$5, IF(B85='2. Metadata'!N$1,'2. Metadata'!N$5))))))))))))))</f>
        <v>49.5197</v>
      </c>
      <c r="D85" s="11">
        <f>IF(ISBLANK(B85)=TRUE," ", IF(B85='2. Metadata'!B$1,'2. Metadata'!B$6, IF(B85='2. Metadata'!C$1,'2. Metadata'!C$6,IF(B85='2. Metadata'!D$1,'2. Metadata'!D$6, IF(B85='2. Metadata'!E$1,'2. Metadata'!E$6,IF( B85='2. Metadata'!F$1,'2. Metadata'!F$6,IF(B85='2. Metadata'!G$1,'2. Metadata'!G$6,IF(B85='2. Metadata'!H$1,'2. Metadata'!H$6, IF(B85='2. Metadata'!I$1,'2. Metadata'!I$6, IF(B85='2. Metadata'!J$1,'2. Metadata'!J$6, IF(B85='2. Metadata'!K$1,'2. Metadata'!K$6, IF(B85='2. Metadata'!L$1,'2. Metadata'!L$6, IF(B85='2. Metadata'!M$1,'2. Metadata'!M$6, IF(B85='2. Metadata'!N$1,'2. Metadata'!N$6))))))))))))))</f>
        <v>-117.6369</v>
      </c>
      <c r="E85" s="18" t="s">
        <v>8</v>
      </c>
      <c r="F85" s="12" t="s">
        <v>34</v>
      </c>
      <c r="G85" s="13" t="str">
        <f>IF(ISBLANK(F85)=TRUE," ",'2. Metadata'!B$14)</f>
        <v>observation</v>
      </c>
      <c r="H85" s="12">
        <v>-7</v>
      </c>
      <c r="I85" s="20" t="str">
        <f>IF(ISBLANK(H85)=TRUE," ",'2. Metadata'!B$26)</f>
        <v>degrees Celsius</v>
      </c>
      <c r="J85" s="12">
        <v>-5</v>
      </c>
      <c r="K85" s="20" t="str">
        <f>IF(ISBLANK(J85)=TRUE," ",'2. Metadata'!B$38)</f>
        <v>degrees Celsius</v>
      </c>
      <c r="L85" s="12">
        <v>0</v>
      </c>
      <c r="M85" s="17" t="str">
        <f>IF(ISBLANK(L85)=TRUE," ",'2. Metadata'!B$50)</f>
        <v>degrees Celsius</v>
      </c>
      <c r="N85" s="12" t="s">
        <v>8</v>
      </c>
      <c r="O85" s="17" t="str">
        <f>IF(ISBLANK(N85)=TRUE," ",'2. Metadata'!B$62)</f>
        <v>milligrams per litre</v>
      </c>
      <c r="P85" s="12" t="s">
        <v>8</v>
      </c>
      <c r="Q85" s="17" t="str">
        <f>IF(ISBLANK(P85)=TRUE," ",'2. Metadata'!B$74)</f>
        <v>microSiemens per centimetre</v>
      </c>
      <c r="R85" s="12" t="s">
        <v>8</v>
      </c>
      <c r="S85" s="17" t="str">
        <f>IF(ISBLANK(R85)=TRUE," ",'2. Metadata'!B$86)</f>
        <v>NTU</v>
      </c>
      <c r="T85" s="12" t="s">
        <v>8</v>
      </c>
      <c r="U85" s="17" t="str">
        <f>IF(ISBLANK(T85)=TRUE," ",'2. Metadata'!B$98)</f>
        <v>CFU per 100 mL</v>
      </c>
      <c r="V85" s="12" t="s">
        <v>8</v>
      </c>
      <c r="W85" s="17" t="str">
        <f>IF(ISBLANK(V85)=TRUE," ",'2. Metadata'!B$110)</f>
        <v>CFU per 100 mL</v>
      </c>
      <c r="X85" s="19" t="s">
        <v>8</v>
      </c>
      <c r="Y85" s="17" t="str">
        <f>IF(ISBLANK(X85)=TRUE," ",'2. Metadata'!B$122)</f>
        <v>CFU per 100 mL</v>
      </c>
      <c r="Z85" s="18" t="s">
        <v>8</v>
      </c>
      <c r="AA85" s="17" t="str">
        <f>IF(ISBLANK(Z85)=TRUE," ",'2. Metadata'!B$134)</f>
        <v>metres</v>
      </c>
      <c r="AB85" s="18" t="s">
        <v>8</v>
      </c>
      <c r="AC85" s="17" t="str">
        <f>IF(ISBLANK(AB85)=TRUE," ",'2. Metadata'!B$146)</f>
        <v>metres3 per second</v>
      </c>
      <c r="AD85" s="18" t="s">
        <v>8</v>
      </c>
      <c r="AE85" s="17" t="str">
        <f>IF(ISBLANK(AB85)=TRUE," ",'2. Metadata'!B$158)</f>
        <v>N/A</v>
      </c>
      <c r="AF85" s="3" t="s">
        <v>118</v>
      </c>
      <c r="AG85" s="7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>
      <c r="A86" s="23" t="s">
        <v>120</v>
      </c>
      <c r="B86" s="10" t="s">
        <v>7</v>
      </c>
      <c r="C86" s="2">
        <f>IF(ISBLANK(B86)=TRUE," ", IF(B86='2. Metadata'!B$1,'2. Metadata'!B$5, IF(B86='2. Metadata'!C$1,'2. Metadata'!C$5,IF(B86='2. Metadata'!D$1,'2. Metadata'!D$5, IF(B86='2. Metadata'!E$1,'2. Metadata'!E$5,IF( B86='2. Metadata'!F$1,'2. Metadata'!F$5,IF(B86='2. Metadata'!G$1,'2. Metadata'!G$5,IF(B86='2. Metadata'!H$1,'2. Metadata'!H$5, IF(B86='2. Metadata'!I$1,'2. Metadata'!I$5, IF(B86='2. Metadata'!J$1,'2. Metadata'!J$5, IF(B86='2. Metadata'!K$1,'2. Metadata'!K$5, IF(B86='2. Metadata'!L$1,'2. Metadata'!L$5, IF(B86='2. Metadata'!M$1,'2. Metadata'!M$5, IF(B86='2. Metadata'!N$1,'2. Metadata'!N$5))))))))))))))</f>
        <v>49.5197</v>
      </c>
      <c r="D86" s="11">
        <f>IF(ISBLANK(B86)=TRUE," ", IF(B86='2. Metadata'!B$1,'2. Metadata'!B$6, IF(B86='2. Metadata'!C$1,'2. Metadata'!C$6,IF(B86='2. Metadata'!D$1,'2. Metadata'!D$6, IF(B86='2. Metadata'!E$1,'2. Metadata'!E$6,IF( B86='2. Metadata'!F$1,'2. Metadata'!F$6,IF(B86='2. Metadata'!G$1,'2. Metadata'!G$6,IF(B86='2. Metadata'!H$1,'2. Metadata'!H$6, IF(B86='2. Metadata'!I$1,'2. Metadata'!I$6, IF(B86='2. Metadata'!J$1,'2. Metadata'!J$6, IF(B86='2. Metadata'!K$1,'2. Metadata'!K$6, IF(B86='2. Metadata'!L$1,'2. Metadata'!L$6, IF(B86='2. Metadata'!M$1,'2. Metadata'!M$6, IF(B86='2. Metadata'!N$1,'2. Metadata'!N$6))))))))))))))</f>
        <v>-117.6369</v>
      </c>
      <c r="E86" s="18" t="s">
        <v>8</v>
      </c>
      <c r="F86" s="12" t="s">
        <v>25</v>
      </c>
      <c r="G86" s="13" t="str">
        <f>IF(ISBLANK(F86)=TRUE," ",'2. Metadata'!B$14)</f>
        <v>observation</v>
      </c>
      <c r="H86" s="12">
        <v>-5</v>
      </c>
      <c r="I86" s="20" t="str">
        <f>IF(ISBLANK(H86)=TRUE," ",'2. Metadata'!B$26)</f>
        <v>degrees Celsius</v>
      </c>
      <c r="J86" s="12">
        <v>-4</v>
      </c>
      <c r="K86" s="20" t="str">
        <f>IF(ISBLANK(J86)=TRUE," ",'2. Metadata'!B$38)</f>
        <v>degrees Celsius</v>
      </c>
      <c r="L86" s="12">
        <v>-1</v>
      </c>
      <c r="M86" s="17" t="str">
        <f>IF(ISBLANK(L86)=TRUE," ",'2. Metadata'!B$50)</f>
        <v>degrees Celsius</v>
      </c>
      <c r="N86" s="12" t="s">
        <v>16</v>
      </c>
      <c r="O86" s="17" t="str">
        <f>IF(ISBLANK(N86)=TRUE," ",'2. Metadata'!B$62)</f>
        <v>milligrams per litre</v>
      </c>
      <c r="P86" s="12">
        <v>21.8</v>
      </c>
      <c r="Q86" s="17" t="str">
        <f>IF(ISBLANK(P86)=TRUE," ",'2. Metadata'!B$74)</f>
        <v>microSiemens per centimetre</v>
      </c>
      <c r="R86" s="12">
        <v>0.3</v>
      </c>
      <c r="S86" s="17" t="str">
        <f>IF(ISBLANK(R86)=TRUE," ",'2. Metadata'!B$86)</f>
        <v>NTU</v>
      </c>
      <c r="T86" s="12" t="s">
        <v>8</v>
      </c>
      <c r="U86" s="17" t="str">
        <f>IF(ISBLANK(T86)=TRUE," ",'2. Metadata'!B$98)</f>
        <v>CFU per 100 mL</v>
      </c>
      <c r="V86" s="12" t="s">
        <v>8</v>
      </c>
      <c r="W86" s="17" t="str">
        <f>IF(ISBLANK(V86)=TRUE," ",'2. Metadata'!B$110)</f>
        <v>CFU per 100 mL</v>
      </c>
      <c r="X86" s="19" t="s">
        <v>8</v>
      </c>
      <c r="Y86" s="17" t="str">
        <f>IF(ISBLANK(X86)=TRUE," ",'2. Metadata'!B$122)</f>
        <v>CFU per 100 mL</v>
      </c>
      <c r="Z86" s="18">
        <v>0.66</v>
      </c>
      <c r="AA86" s="17" t="str">
        <f>IF(ISBLANK(Z86)=TRUE," ",'2. Metadata'!B$134)</f>
        <v>metres</v>
      </c>
      <c r="AB86" s="18">
        <v>0.19400000000000001</v>
      </c>
      <c r="AC86" s="17" t="str">
        <f>IF(ISBLANK(AB86)=TRUE," ",'2. Metadata'!B$146)</f>
        <v>metres3 per second</v>
      </c>
      <c r="AD86" s="18" t="s">
        <v>8</v>
      </c>
      <c r="AE86" s="17" t="str">
        <f>IF(ISBLANK(AB86)=TRUE," ",'2. Metadata'!B$158)</f>
        <v>N/A</v>
      </c>
      <c r="AF86" s="3" t="s">
        <v>8</v>
      </c>
      <c r="AG86" s="7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>
      <c r="A87" s="23" t="s">
        <v>121</v>
      </c>
      <c r="B87" s="10" t="s">
        <v>7</v>
      </c>
      <c r="C87" s="2">
        <f>IF(ISBLANK(B87)=TRUE," ", IF(B87='2. Metadata'!B$1,'2. Metadata'!B$5, IF(B87='2. Metadata'!C$1,'2. Metadata'!C$5,IF(B87='2. Metadata'!D$1,'2. Metadata'!D$5, IF(B87='2. Metadata'!E$1,'2. Metadata'!E$5,IF( B87='2. Metadata'!F$1,'2. Metadata'!F$5,IF(B87='2. Metadata'!G$1,'2. Metadata'!G$5,IF(B87='2. Metadata'!H$1,'2. Metadata'!H$5, IF(B87='2. Metadata'!I$1,'2. Metadata'!I$5, IF(B87='2. Metadata'!J$1,'2. Metadata'!J$5, IF(B87='2. Metadata'!K$1,'2. Metadata'!K$5, IF(B87='2. Metadata'!L$1,'2. Metadata'!L$5, IF(B87='2. Metadata'!M$1,'2. Metadata'!M$5, IF(B87='2. Metadata'!N$1,'2. Metadata'!N$5))))))))))))))</f>
        <v>49.5197</v>
      </c>
      <c r="D87" s="11">
        <f>IF(ISBLANK(B87)=TRUE," ", IF(B87='2. Metadata'!B$1,'2. Metadata'!B$6, IF(B87='2. Metadata'!C$1,'2. Metadata'!C$6,IF(B87='2. Metadata'!D$1,'2. Metadata'!D$6, IF(B87='2. Metadata'!E$1,'2. Metadata'!E$6,IF( B87='2. Metadata'!F$1,'2. Metadata'!F$6,IF(B87='2. Metadata'!G$1,'2. Metadata'!G$6,IF(B87='2. Metadata'!H$1,'2. Metadata'!H$6, IF(B87='2. Metadata'!I$1,'2. Metadata'!I$6, IF(B87='2. Metadata'!J$1,'2. Metadata'!J$6, IF(B87='2. Metadata'!K$1,'2. Metadata'!K$6, IF(B87='2. Metadata'!L$1,'2. Metadata'!L$6, IF(B87='2. Metadata'!M$1,'2. Metadata'!M$6, IF(B87='2. Metadata'!N$1,'2. Metadata'!N$6))))))))))))))</f>
        <v>-117.6369</v>
      </c>
      <c r="E87" s="18" t="s">
        <v>8</v>
      </c>
      <c r="F87" s="12" t="s">
        <v>122</v>
      </c>
      <c r="G87" s="13" t="str">
        <f>IF(ISBLANK(F87)=TRUE," ",'2. Metadata'!B$14)</f>
        <v>observation</v>
      </c>
      <c r="H87" s="12">
        <v>-1</v>
      </c>
      <c r="I87" s="20" t="str">
        <f>IF(ISBLANK(H87)=TRUE," ",'2. Metadata'!B$26)</f>
        <v>degrees Celsius</v>
      </c>
      <c r="J87" s="12">
        <v>0</v>
      </c>
      <c r="K87" s="20" t="str">
        <f>IF(ISBLANK(J87)=TRUE," ",'2. Metadata'!B$38)</f>
        <v>degrees Celsius</v>
      </c>
      <c r="L87" s="12">
        <v>-1</v>
      </c>
      <c r="M87" s="17" t="str">
        <f>IF(ISBLANK(L87)=TRUE," ",'2. Metadata'!B$50)</f>
        <v>degrees Celsius</v>
      </c>
      <c r="N87" s="12" t="s">
        <v>8</v>
      </c>
      <c r="O87" s="17" t="str">
        <f>IF(ISBLANK(N87)=TRUE," ",'2. Metadata'!B$62)</f>
        <v>milligrams per litre</v>
      </c>
      <c r="P87" s="12" t="s">
        <v>8</v>
      </c>
      <c r="Q87" s="17" t="str">
        <f>IF(ISBLANK(P87)=TRUE," ",'2. Metadata'!B$74)</f>
        <v>microSiemens per centimetre</v>
      </c>
      <c r="R87" s="12" t="s">
        <v>8</v>
      </c>
      <c r="S87" s="17" t="str">
        <f>IF(ISBLANK(R87)=TRUE," ",'2. Metadata'!B$86)</f>
        <v>NTU</v>
      </c>
      <c r="T87" s="12" t="s">
        <v>8</v>
      </c>
      <c r="U87" s="17" t="str">
        <f>IF(ISBLANK(T87)=TRUE," ",'2. Metadata'!B$98)</f>
        <v>CFU per 100 mL</v>
      </c>
      <c r="V87" s="12" t="s">
        <v>8</v>
      </c>
      <c r="W87" s="17" t="str">
        <f>IF(ISBLANK(V87)=TRUE," ",'2. Metadata'!B$110)</f>
        <v>CFU per 100 mL</v>
      </c>
      <c r="X87" s="19" t="s">
        <v>8</v>
      </c>
      <c r="Y87" s="17" t="str">
        <f>IF(ISBLANK(X87)=TRUE," ",'2. Metadata'!B$122)</f>
        <v>CFU per 100 mL</v>
      </c>
      <c r="Z87" s="18" t="s">
        <v>8</v>
      </c>
      <c r="AA87" s="17" t="str">
        <f>IF(ISBLANK(Z87)=TRUE," ",'2. Metadata'!B$134)</f>
        <v>metres</v>
      </c>
      <c r="AB87" s="18" t="s">
        <v>8</v>
      </c>
      <c r="AC87" s="17" t="str">
        <f>IF(ISBLANK(AB87)=TRUE," ",'2. Metadata'!B$146)</f>
        <v>metres3 per second</v>
      </c>
      <c r="AD87" s="18" t="s">
        <v>8</v>
      </c>
      <c r="AE87" s="17" t="str">
        <f>IF(ISBLANK(AB87)=TRUE," ",'2. Metadata'!B$158)</f>
        <v>N/A</v>
      </c>
      <c r="AF87" s="3" t="s">
        <v>118</v>
      </c>
      <c r="AG87" s="7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>
      <c r="A88" s="23" t="s">
        <v>123</v>
      </c>
      <c r="B88" s="10" t="s">
        <v>7</v>
      </c>
      <c r="C88" s="2">
        <f>IF(ISBLANK(B88)=TRUE," ", IF(B88='2. Metadata'!B$1,'2. Metadata'!B$5, IF(B88='2. Metadata'!C$1,'2. Metadata'!C$5,IF(B88='2. Metadata'!D$1,'2. Metadata'!D$5, IF(B88='2. Metadata'!E$1,'2. Metadata'!E$5,IF( B88='2. Metadata'!F$1,'2. Metadata'!F$5,IF(B88='2. Metadata'!G$1,'2. Metadata'!G$5,IF(B88='2. Metadata'!H$1,'2. Metadata'!H$5, IF(B88='2. Metadata'!I$1,'2. Metadata'!I$5, IF(B88='2. Metadata'!J$1,'2. Metadata'!J$5, IF(B88='2. Metadata'!K$1,'2. Metadata'!K$5, IF(B88='2. Metadata'!L$1,'2. Metadata'!L$5, IF(B88='2. Metadata'!M$1,'2. Metadata'!M$5, IF(B88='2. Metadata'!N$1,'2. Metadata'!N$5))))))))))))))</f>
        <v>49.5197</v>
      </c>
      <c r="D88" s="11">
        <f>IF(ISBLANK(B88)=TRUE," ", IF(B88='2. Metadata'!B$1,'2. Metadata'!B$6, IF(B88='2. Metadata'!C$1,'2. Metadata'!C$6,IF(B88='2. Metadata'!D$1,'2. Metadata'!D$6, IF(B88='2. Metadata'!E$1,'2. Metadata'!E$6,IF( B88='2. Metadata'!F$1,'2. Metadata'!F$6,IF(B88='2. Metadata'!G$1,'2. Metadata'!G$6,IF(B88='2. Metadata'!H$1,'2. Metadata'!H$6, IF(B88='2. Metadata'!I$1,'2. Metadata'!I$6, IF(B88='2. Metadata'!J$1,'2. Metadata'!J$6, IF(B88='2. Metadata'!K$1,'2. Metadata'!K$6, IF(B88='2. Metadata'!L$1,'2. Metadata'!L$6, IF(B88='2. Metadata'!M$1,'2. Metadata'!M$6, IF(B88='2. Metadata'!N$1,'2. Metadata'!N$6))))))))))))))</f>
        <v>-117.6369</v>
      </c>
      <c r="E88" s="18" t="s">
        <v>8</v>
      </c>
      <c r="F88" s="12" t="s">
        <v>61</v>
      </c>
      <c r="G88" s="13" t="str">
        <f>IF(ISBLANK(F88)=TRUE," ",'2. Metadata'!B$14)</f>
        <v>observation</v>
      </c>
      <c r="H88" s="12">
        <v>-3</v>
      </c>
      <c r="I88" s="20" t="str">
        <f>IF(ISBLANK(H88)=TRUE," ",'2. Metadata'!B$26)</f>
        <v>degrees Celsius</v>
      </c>
      <c r="J88" s="12">
        <v>-3</v>
      </c>
      <c r="K88" s="20" t="str">
        <f>IF(ISBLANK(J88)=TRUE," ",'2. Metadata'!B$38)</f>
        <v>degrees Celsius</v>
      </c>
      <c r="L88" s="12">
        <v>-1</v>
      </c>
      <c r="M88" s="17" t="str">
        <f>IF(ISBLANK(L88)=TRUE," ",'2. Metadata'!B$50)</f>
        <v>degrees Celsius</v>
      </c>
      <c r="N88" s="12" t="s">
        <v>8</v>
      </c>
      <c r="O88" s="17" t="str">
        <f>IF(ISBLANK(N88)=TRUE," ",'2. Metadata'!B$62)</f>
        <v>milligrams per litre</v>
      </c>
      <c r="P88" s="12" t="s">
        <v>8</v>
      </c>
      <c r="Q88" s="17" t="str">
        <f>IF(ISBLANK(P88)=TRUE," ",'2. Metadata'!B$74)</f>
        <v>microSiemens per centimetre</v>
      </c>
      <c r="R88" s="12" t="s">
        <v>8</v>
      </c>
      <c r="S88" s="17" t="str">
        <f>IF(ISBLANK(R88)=TRUE," ",'2. Metadata'!B$86)</f>
        <v>NTU</v>
      </c>
      <c r="T88" s="12" t="s">
        <v>8</v>
      </c>
      <c r="U88" s="17" t="str">
        <f>IF(ISBLANK(T88)=TRUE," ",'2. Metadata'!B$98)</f>
        <v>CFU per 100 mL</v>
      </c>
      <c r="V88" s="12" t="s">
        <v>8</v>
      </c>
      <c r="W88" s="17" t="str">
        <f>IF(ISBLANK(V88)=TRUE," ",'2. Metadata'!B$110)</f>
        <v>CFU per 100 mL</v>
      </c>
      <c r="X88" s="19" t="s">
        <v>8</v>
      </c>
      <c r="Y88" s="17" t="str">
        <f>IF(ISBLANK(X88)=TRUE," ",'2. Metadata'!B$122)</f>
        <v>CFU per 100 mL</v>
      </c>
      <c r="Z88" s="18" t="s">
        <v>8</v>
      </c>
      <c r="AA88" s="17" t="str">
        <f>IF(ISBLANK(Z88)=TRUE," ",'2. Metadata'!B$134)</f>
        <v>metres</v>
      </c>
      <c r="AB88" s="18" t="s">
        <v>8</v>
      </c>
      <c r="AC88" s="17" t="str">
        <f>IF(ISBLANK(AB88)=TRUE," ",'2. Metadata'!B$146)</f>
        <v>metres3 per second</v>
      </c>
      <c r="AD88" s="18" t="s">
        <v>8</v>
      </c>
      <c r="AE88" s="17" t="str">
        <f>IF(ISBLANK(AB88)=TRUE," ",'2. Metadata'!B$158)</f>
        <v>N/A</v>
      </c>
      <c r="AF88" s="3" t="s">
        <v>118</v>
      </c>
      <c r="AG88" s="7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>
      <c r="A89" s="23" t="s">
        <v>124</v>
      </c>
      <c r="B89" s="10" t="s">
        <v>7</v>
      </c>
      <c r="C89" s="2">
        <f>IF(ISBLANK(B89)=TRUE," ", IF(B89='2. Metadata'!B$1,'2. Metadata'!B$5, IF(B89='2. Metadata'!C$1,'2. Metadata'!C$5,IF(B89='2. Metadata'!D$1,'2. Metadata'!D$5, IF(B89='2. Metadata'!E$1,'2. Metadata'!E$5,IF( B89='2. Metadata'!F$1,'2. Metadata'!F$5,IF(B89='2. Metadata'!G$1,'2. Metadata'!G$5,IF(B89='2. Metadata'!H$1,'2. Metadata'!H$5, IF(B89='2. Metadata'!I$1,'2. Metadata'!I$5, IF(B89='2. Metadata'!J$1,'2. Metadata'!J$5, IF(B89='2. Metadata'!K$1,'2. Metadata'!K$5, IF(B89='2. Metadata'!L$1,'2. Metadata'!L$5, IF(B89='2. Metadata'!M$1,'2. Metadata'!M$5, IF(B89='2. Metadata'!N$1,'2. Metadata'!N$5))))))))))))))</f>
        <v>49.5197</v>
      </c>
      <c r="D89" s="11">
        <f>IF(ISBLANK(B89)=TRUE," ", IF(B89='2. Metadata'!B$1,'2. Metadata'!B$6, IF(B89='2. Metadata'!C$1,'2. Metadata'!C$6,IF(B89='2. Metadata'!D$1,'2. Metadata'!D$6, IF(B89='2. Metadata'!E$1,'2. Metadata'!E$6,IF( B89='2. Metadata'!F$1,'2. Metadata'!F$6,IF(B89='2. Metadata'!G$1,'2. Metadata'!G$6,IF(B89='2. Metadata'!H$1,'2. Metadata'!H$6, IF(B89='2. Metadata'!I$1,'2. Metadata'!I$6, IF(B89='2. Metadata'!J$1,'2. Metadata'!J$6, IF(B89='2. Metadata'!K$1,'2. Metadata'!K$6, IF(B89='2. Metadata'!L$1,'2. Metadata'!L$6, IF(B89='2. Metadata'!M$1,'2. Metadata'!M$6, IF(B89='2. Metadata'!N$1,'2. Metadata'!N$6))))))))))))))</f>
        <v>-117.6369</v>
      </c>
      <c r="E89" s="18" t="s">
        <v>8</v>
      </c>
      <c r="F89" s="12" t="s">
        <v>25</v>
      </c>
      <c r="G89" s="13" t="str">
        <f>IF(ISBLANK(F89)=TRUE," ",'2. Metadata'!B$14)</f>
        <v>observation</v>
      </c>
      <c r="H89" s="12">
        <v>-3</v>
      </c>
      <c r="I89" s="20" t="str">
        <f>IF(ISBLANK(H89)=TRUE," ",'2. Metadata'!B$26)</f>
        <v>degrees Celsius</v>
      </c>
      <c r="J89" s="12">
        <v>-2</v>
      </c>
      <c r="K89" s="20" t="str">
        <f>IF(ISBLANK(J89)=TRUE," ",'2. Metadata'!B$38)</f>
        <v>degrees Celsius</v>
      </c>
      <c r="L89" s="12">
        <v>-1</v>
      </c>
      <c r="M89" s="17" t="str">
        <f>IF(ISBLANK(L89)=TRUE," ",'2. Metadata'!B$50)</f>
        <v>degrees Celsius</v>
      </c>
      <c r="N89" s="12" t="s">
        <v>16</v>
      </c>
      <c r="O89" s="17" t="str">
        <f>IF(ISBLANK(N89)=TRUE," ",'2. Metadata'!B$62)</f>
        <v>milligrams per litre</v>
      </c>
      <c r="P89" s="12">
        <v>23.5</v>
      </c>
      <c r="Q89" s="17" t="str">
        <f>IF(ISBLANK(P89)=TRUE," ",'2. Metadata'!B$74)</f>
        <v>microSiemens per centimetre</v>
      </c>
      <c r="R89" s="12">
        <v>0.25</v>
      </c>
      <c r="S89" s="17" t="str">
        <f>IF(ISBLANK(R89)=TRUE," ",'2. Metadata'!B$86)</f>
        <v>NTU</v>
      </c>
      <c r="T89" s="12" t="s">
        <v>8</v>
      </c>
      <c r="U89" s="17" t="str">
        <f>IF(ISBLANK(T89)=TRUE," ",'2. Metadata'!B$98)</f>
        <v>CFU per 100 mL</v>
      </c>
      <c r="V89" s="12" t="s">
        <v>8</v>
      </c>
      <c r="W89" s="17" t="str">
        <f>IF(ISBLANK(V89)=TRUE," ",'2. Metadata'!B$110)</f>
        <v>CFU per 100 mL</v>
      </c>
      <c r="X89" s="19" t="s">
        <v>8</v>
      </c>
      <c r="Y89" s="17" t="str">
        <f>IF(ISBLANK(X89)=TRUE," ",'2. Metadata'!B$122)</f>
        <v>CFU per 100 mL</v>
      </c>
      <c r="Z89" s="18">
        <v>0.55000000000000004</v>
      </c>
      <c r="AA89" s="17" t="str">
        <f>IF(ISBLANK(Z89)=TRUE," ",'2. Metadata'!B$134)</f>
        <v>metres</v>
      </c>
      <c r="AB89" s="18">
        <v>5.8000000000000003E-2</v>
      </c>
      <c r="AC89" s="17" t="str">
        <f>IF(ISBLANK(AB89)=TRUE," ",'2. Metadata'!B$146)</f>
        <v>metres3 per second</v>
      </c>
      <c r="AD89" s="18" t="s">
        <v>8</v>
      </c>
      <c r="AE89" s="17" t="str">
        <f>IF(ISBLANK(AB89)=TRUE," ",'2. Metadata'!B$158)</f>
        <v>N/A</v>
      </c>
      <c r="AF89" s="3" t="s">
        <v>8</v>
      </c>
      <c r="AG89" s="7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>
      <c r="A90" s="23" t="s">
        <v>125</v>
      </c>
      <c r="B90" s="10" t="s">
        <v>7</v>
      </c>
      <c r="C90" s="2">
        <f>IF(ISBLANK(B90)=TRUE," ", IF(B90='2. Metadata'!B$1,'2. Metadata'!B$5, IF(B90='2. Metadata'!C$1,'2. Metadata'!C$5,IF(B90='2. Metadata'!D$1,'2. Metadata'!D$5, IF(B90='2. Metadata'!E$1,'2. Metadata'!E$5,IF( B90='2. Metadata'!F$1,'2. Metadata'!F$5,IF(B90='2. Metadata'!G$1,'2. Metadata'!G$5,IF(B90='2. Metadata'!H$1,'2. Metadata'!H$5, IF(B90='2. Metadata'!I$1,'2. Metadata'!I$5, IF(B90='2. Metadata'!J$1,'2. Metadata'!J$5, IF(B90='2. Metadata'!K$1,'2. Metadata'!K$5, IF(B90='2. Metadata'!L$1,'2. Metadata'!L$5, IF(B90='2. Metadata'!M$1,'2. Metadata'!M$5, IF(B90='2. Metadata'!N$1,'2. Metadata'!N$5))))))))))))))</f>
        <v>49.5197</v>
      </c>
      <c r="D90" s="11">
        <f>IF(ISBLANK(B90)=TRUE," ", IF(B90='2. Metadata'!B$1,'2. Metadata'!B$6, IF(B90='2. Metadata'!C$1,'2. Metadata'!C$6,IF(B90='2. Metadata'!D$1,'2. Metadata'!D$6, IF(B90='2. Metadata'!E$1,'2. Metadata'!E$6,IF( B90='2. Metadata'!F$1,'2. Metadata'!F$6,IF(B90='2. Metadata'!G$1,'2. Metadata'!G$6,IF(B90='2. Metadata'!H$1,'2. Metadata'!H$6, IF(B90='2. Metadata'!I$1,'2. Metadata'!I$6, IF(B90='2. Metadata'!J$1,'2. Metadata'!J$6, IF(B90='2. Metadata'!K$1,'2. Metadata'!K$6, IF(B90='2. Metadata'!L$1,'2. Metadata'!L$6, IF(B90='2. Metadata'!M$1,'2. Metadata'!M$6, IF(B90='2. Metadata'!N$1,'2. Metadata'!N$6))))))))))))))</f>
        <v>-117.6369</v>
      </c>
      <c r="E90" s="18" t="s">
        <v>8</v>
      </c>
      <c r="F90" s="12" t="s">
        <v>61</v>
      </c>
      <c r="G90" s="13" t="str">
        <f>IF(ISBLANK(F90)=TRUE," ",'2. Metadata'!B$14)</f>
        <v>observation</v>
      </c>
      <c r="H90" s="12">
        <v>-1</v>
      </c>
      <c r="I90" s="20" t="str">
        <f>IF(ISBLANK(H90)=TRUE," ",'2. Metadata'!B$26)</f>
        <v>degrees Celsius</v>
      </c>
      <c r="J90" s="12">
        <v>-1</v>
      </c>
      <c r="K90" s="20" t="str">
        <f>IF(ISBLANK(J90)=TRUE," ",'2. Metadata'!B$38)</f>
        <v>degrees Celsius</v>
      </c>
      <c r="L90" s="12">
        <v>-1</v>
      </c>
      <c r="M90" s="17" t="str">
        <f>IF(ISBLANK(L90)=TRUE," ",'2. Metadata'!B$50)</f>
        <v>degrees Celsius</v>
      </c>
      <c r="N90" s="12">
        <v>0.6</v>
      </c>
      <c r="O90" s="17" t="str">
        <f>IF(ISBLANK(N90)=TRUE," ",'2. Metadata'!B$62)</f>
        <v>milligrams per litre</v>
      </c>
      <c r="P90" s="12">
        <v>23.4</v>
      </c>
      <c r="Q90" s="17" t="str">
        <f>IF(ISBLANK(P90)=TRUE," ",'2. Metadata'!B$74)</f>
        <v>microSiemens per centimetre</v>
      </c>
      <c r="R90" s="12">
        <v>0.35</v>
      </c>
      <c r="S90" s="17" t="str">
        <f>IF(ISBLANK(R90)=TRUE," ",'2. Metadata'!B$86)</f>
        <v>NTU</v>
      </c>
      <c r="T90" s="12" t="s">
        <v>8</v>
      </c>
      <c r="U90" s="17" t="str">
        <f>IF(ISBLANK(T90)=TRUE," ",'2. Metadata'!B$98)</f>
        <v>CFU per 100 mL</v>
      </c>
      <c r="V90" s="12" t="s">
        <v>8</v>
      </c>
      <c r="W90" s="17" t="str">
        <f>IF(ISBLANK(V90)=TRUE," ",'2. Metadata'!B$110)</f>
        <v>CFU per 100 mL</v>
      </c>
      <c r="X90" s="19" t="s">
        <v>8</v>
      </c>
      <c r="Y90" s="17" t="str">
        <f>IF(ISBLANK(X90)=TRUE," ",'2. Metadata'!B$122)</f>
        <v>CFU per 100 mL</v>
      </c>
      <c r="Z90" s="18">
        <v>0.55000000000000004</v>
      </c>
      <c r="AA90" s="17" t="str">
        <f>IF(ISBLANK(Z90)=TRUE," ",'2. Metadata'!B$134)</f>
        <v>metres</v>
      </c>
      <c r="AB90" s="18">
        <v>5.8000000000000003E-2</v>
      </c>
      <c r="AC90" s="17" t="str">
        <f>IF(ISBLANK(AB90)=TRUE," ",'2. Metadata'!B$146)</f>
        <v>metres3 per second</v>
      </c>
      <c r="AD90" s="18" t="s">
        <v>8</v>
      </c>
      <c r="AE90" s="17" t="str">
        <f>IF(ISBLANK(AB90)=TRUE," ",'2. Metadata'!B$158)</f>
        <v>N/A</v>
      </c>
      <c r="AF90" s="3" t="s">
        <v>8</v>
      </c>
      <c r="AG90" s="7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>
      <c r="A91" s="23" t="s">
        <v>126</v>
      </c>
      <c r="B91" s="10" t="s">
        <v>7</v>
      </c>
      <c r="C91" s="2">
        <f>IF(ISBLANK(B91)=TRUE," ", IF(B91='2. Metadata'!B$1,'2. Metadata'!B$5, IF(B91='2. Metadata'!C$1,'2. Metadata'!C$5,IF(B91='2. Metadata'!D$1,'2. Metadata'!D$5, IF(B91='2. Metadata'!E$1,'2. Metadata'!E$5,IF( B91='2. Metadata'!F$1,'2. Metadata'!F$5,IF(B91='2. Metadata'!G$1,'2. Metadata'!G$5,IF(B91='2. Metadata'!H$1,'2. Metadata'!H$5, IF(B91='2. Metadata'!I$1,'2. Metadata'!I$5, IF(B91='2. Metadata'!J$1,'2. Metadata'!J$5, IF(B91='2. Metadata'!K$1,'2. Metadata'!K$5, IF(B91='2. Metadata'!L$1,'2. Metadata'!L$5, IF(B91='2. Metadata'!M$1,'2. Metadata'!M$5, IF(B91='2. Metadata'!N$1,'2. Metadata'!N$5))))))))))))))</f>
        <v>49.5197</v>
      </c>
      <c r="D91" s="11">
        <f>IF(ISBLANK(B91)=TRUE," ", IF(B91='2. Metadata'!B$1,'2. Metadata'!B$6, IF(B91='2. Metadata'!C$1,'2. Metadata'!C$6,IF(B91='2. Metadata'!D$1,'2. Metadata'!D$6, IF(B91='2. Metadata'!E$1,'2. Metadata'!E$6,IF( B91='2. Metadata'!F$1,'2. Metadata'!F$6,IF(B91='2. Metadata'!G$1,'2. Metadata'!G$6,IF(B91='2. Metadata'!H$1,'2. Metadata'!H$6, IF(B91='2. Metadata'!I$1,'2. Metadata'!I$6, IF(B91='2. Metadata'!J$1,'2. Metadata'!J$6, IF(B91='2. Metadata'!K$1,'2. Metadata'!K$6, IF(B91='2. Metadata'!L$1,'2. Metadata'!L$6, IF(B91='2. Metadata'!M$1,'2. Metadata'!M$6, IF(B91='2. Metadata'!N$1,'2. Metadata'!N$6))))))))))))))</f>
        <v>-117.6369</v>
      </c>
      <c r="E91" s="18" t="s">
        <v>8</v>
      </c>
      <c r="F91" s="12" t="s">
        <v>25</v>
      </c>
      <c r="G91" s="13" t="str">
        <f>IF(ISBLANK(F91)=TRUE," ",'2. Metadata'!B$14)</f>
        <v>observation</v>
      </c>
      <c r="H91" s="12">
        <v>-4</v>
      </c>
      <c r="I91" s="20" t="str">
        <f>IF(ISBLANK(H91)=TRUE," ",'2. Metadata'!B$26)</f>
        <v>degrees Celsius</v>
      </c>
      <c r="J91" s="12">
        <v>-3</v>
      </c>
      <c r="K91" s="20" t="str">
        <f>IF(ISBLANK(J91)=TRUE," ",'2. Metadata'!B$38)</f>
        <v>degrees Celsius</v>
      </c>
      <c r="L91" s="12">
        <v>-1</v>
      </c>
      <c r="M91" s="17" t="str">
        <f>IF(ISBLANK(L91)=TRUE," ",'2. Metadata'!B$50)</f>
        <v>degrees Celsius</v>
      </c>
      <c r="N91" s="12" t="s">
        <v>16</v>
      </c>
      <c r="O91" s="17" t="str">
        <f>IF(ISBLANK(N91)=TRUE," ",'2. Metadata'!B$62)</f>
        <v>milligrams per litre</v>
      </c>
      <c r="P91" s="12">
        <v>24.9</v>
      </c>
      <c r="Q91" s="17" t="str">
        <f>IF(ISBLANK(P91)=TRUE," ",'2. Metadata'!B$74)</f>
        <v>microSiemens per centimetre</v>
      </c>
      <c r="R91" s="12">
        <v>0.3</v>
      </c>
      <c r="S91" s="17" t="str">
        <f>IF(ISBLANK(R91)=TRUE," ",'2. Metadata'!B$86)</f>
        <v>NTU</v>
      </c>
      <c r="T91" s="12" t="s">
        <v>8</v>
      </c>
      <c r="U91" s="17" t="str">
        <f>IF(ISBLANK(T91)=TRUE," ",'2. Metadata'!B$98)</f>
        <v>CFU per 100 mL</v>
      </c>
      <c r="V91" s="12" t="s">
        <v>8</v>
      </c>
      <c r="W91" s="17" t="str">
        <f>IF(ISBLANK(V91)=TRUE," ",'2. Metadata'!B$110)</f>
        <v>CFU per 100 mL</v>
      </c>
      <c r="X91" s="19" t="s">
        <v>8</v>
      </c>
      <c r="Y91" s="17" t="str">
        <f>IF(ISBLANK(X91)=TRUE," ",'2. Metadata'!B$122)</f>
        <v>CFU per 100 mL</v>
      </c>
      <c r="Z91" s="18" t="s">
        <v>8</v>
      </c>
      <c r="AA91" s="17" t="str">
        <f>IF(ISBLANK(Z91)=TRUE," ",'2. Metadata'!B$134)</f>
        <v>metres</v>
      </c>
      <c r="AB91" s="18" t="s">
        <v>8</v>
      </c>
      <c r="AC91" s="17" t="str">
        <f>IF(ISBLANK(AB91)=TRUE," ",'2. Metadata'!B$146)</f>
        <v>metres3 per second</v>
      </c>
      <c r="AD91" s="18" t="s">
        <v>8</v>
      </c>
      <c r="AE91" s="17" t="str">
        <f>IF(ISBLANK(AB91)=TRUE," ",'2. Metadata'!B$158)</f>
        <v>N/A</v>
      </c>
      <c r="AF91" s="3" t="s">
        <v>118</v>
      </c>
      <c r="AG91" s="7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>
      <c r="A92" s="23" t="s">
        <v>127</v>
      </c>
      <c r="B92" s="10" t="s">
        <v>7</v>
      </c>
      <c r="C92" s="2">
        <f>IF(ISBLANK(B92)=TRUE," ", IF(B92='2. Metadata'!B$1,'2. Metadata'!B$5, IF(B92='2. Metadata'!C$1,'2. Metadata'!C$5,IF(B92='2. Metadata'!D$1,'2. Metadata'!D$5, IF(B92='2. Metadata'!E$1,'2. Metadata'!E$5,IF( B92='2. Metadata'!F$1,'2. Metadata'!F$5,IF(B92='2. Metadata'!G$1,'2. Metadata'!G$5,IF(B92='2. Metadata'!H$1,'2. Metadata'!H$5, IF(B92='2. Metadata'!I$1,'2. Metadata'!I$5, IF(B92='2. Metadata'!J$1,'2. Metadata'!J$5, IF(B92='2. Metadata'!K$1,'2. Metadata'!K$5, IF(B92='2. Metadata'!L$1,'2. Metadata'!L$5, IF(B92='2. Metadata'!M$1,'2. Metadata'!M$5, IF(B92='2. Metadata'!N$1,'2. Metadata'!N$5))))))))))))))</f>
        <v>49.5197</v>
      </c>
      <c r="D92" s="11">
        <f>IF(ISBLANK(B92)=TRUE," ", IF(B92='2. Metadata'!B$1,'2. Metadata'!B$6, IF(B92='2. Metadata'!C$1,'2. Metadata'!C$6,IF(B92='2. Metadata'!D$1,'2. Metadata'!D$6, IF(B92='2. Metadata'!E$1,'2. Metadata'!E$6,IF( B92='2. Metadata'!F$1,'2. Metadata'!F$6,IF(B92='2. Metadata'!G$1,'2. Metadata'!G$6,IF(B92='2. Metadata'!H$1,'2. Metadata'!H$6, IF(B92='2. Metadata'!I$1,'2. Metadata'!I$6, IF(B92='2. Metadata'!J$1,'2. Metadata'!J$6, IF(B92='2. Metadata'!K$1,'2. Metadata'!K$6, IF(B92='2. Metadata'!L$1,'2. Metadata'!L$6, IF(B92='2. Metadata'!M$1,'2. Metadata'!M$6, IF(B92='2. Metadata'!N$1,'2. Metadata'!N$6))))))))))))))</f>
        <v>-117.6369</v>
      </c>
      <c r="E92" s="18" t="s">
        <v>8</v>
      </c>
      <c r="F92" s="12" t="s">
        <v>128</v>
      </c>
      <c r="G92" s="13" t="str">
        <f>IF(ISBLANK(F92)=TRUE," ",'2. Metadata'!B$14)</f>
        <v>observation</v>
      </c>
      <c r="H92" s="12" t="s">
        <v>8</v>
      </c>
      <c r="I92" s="20" t="str">
        <f>IF(ISBLANK(H92)=TRUE," ",'2. Metadata'!B$26)</f>
        <v>degrees Celsius</v>
      </c>
      <c r="J92" s="12" t="s">
        <v>8</v>
      </c>
      <c r="K92" s="20" t="str">
        <f>IF(ISBLANK(J92)=TRUE," ",'2. Metadata'!B$38)</f>
        <v>degrees Celsius</v>
      </c>
      <c r="L92" s="12" t="s">
        <v>8</v>
      </c>
      <c r="M92" s="17" t="str">
        <f>IF(ISBLANK(L92)=TRUE," ",'2. Metadata'!B$50)</f>
        <v>degrees Celsius</v>
      </c>
      <c r="N92" s="12" t="s">
        <v>16</v>
      </c>
      <c r="O92" s="17" t="str">
        <f>IF(ISBLANK(N92)=TRUE," ",'2. Metadata'!B$62)</f>
        <v>milligrams per litre</v>
      </c>
      <c r="P92" s="12">
        <v>26.1</v>
      </c>
      <c r="Q92" s="17" t="str">
        <f>IF(ISBLANK(P92)=TRUE," ",'2. Metadata'!B$74)</f>
        <v>microSiemens per centimetre</v>
      </c>
      <c r="R92" s="12">
        <v>1.3</v>
      </c>
      <c r="S92" s="17" t="str">
        <f>IF(ISBLANK(R92)=TRUE," ",'2. Metadata'!B$86)</f>
        <v>NTU</v>
      </c>
      <c r="T92" s="12" t="s">
        <v>8</v>
      </c>
      <c r="U92" s="17" t="str">
        <f>IF(ISBLANK(T92)=TRUE," ",'2. Metadata'!B$98)</f>
        <v>CFU per 100 mL</v>
      </c>
      <c r="V92" s="12" t="s">
        <v>8</v>
      </c>
      <c r="W92" s="17" t="str">
        <f>IF(ISBLANK(V92)=TRUE," ",'2. Metadata'!B$110)</f>
        <v>CFU per 100 mL</v>
      </c>
      <c r="X92" s="19" t="s">
        <v>8</v>
      </c>
      <c r="Y92" s="17" t="str">
        <f>IF(ISBLANK(X92)=TRUE," ",'2. Metadata'!B$122)</f>
        <v>CFU per 100 mL</v>
      </c>
      <c r="Z92" s="18" t="s">
        <v>8</v>
      </c>
      <c r="AA92" s="17" t="str">
        <f>IF(ISBLANK(Z92)=TRUE," ",'2. Metadata'!B$134)</f>
        <v>metres</v>
      </c>
      <c r="AB92" s="18" t="s">
        <v>8</v>
      </c>
      <c r="AC92" s="17" t="str">
        <f>IF(ISBLANK(AB92)=TRUE," ",'2. Metadata'!B$146)</f>
        <v>metres3 per second</v>
      </c>
      <c r="AD92" s="18" t="s">
        <v>8</v>
      </c>
      <c r="AE92" s="17" t="str">
        <f>IF(ISBLANK(AB92)=TRUE," ",'2. Metadata'!B$158)</f>
        <v>N/A</v>
      </c>
      <c r="AF92" s="3" t="s">
        <v>118</v>
      </c>
      <c r="AG92" s="7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>
      <c r="A93" s="23" t="s">
        <v>129</v>
      </c>
      <c r="B93" s="10" t="s">
        <v>7</v>
      </c>
      <c r="C93" s="2">
        <f>IF(ISBLANK(B93)=TRUE," ", IF(B93='2. Metadata'!B$1,'2. Metadata'!B$5, IF(B93='2. Metadata'!C$1,'2. Metadata'!C$5,IF(B93='2. Metadata'!D$1,'2. Metadata'!D$5, IF(B93='2. Metadata'!E$1,'2. Metadata'!E$5,IF( B93='2. Metadata'!F$1,'2. Metadata'!F$5,IF(B93='2. Metadata'!G$1,'2. Metadata'!G$5,IF(B93='2. Metadata'!H$1,'2. Metadata'!H$5, IF(B93='2. Metadata'!I$1,'2. Metadata'!I$5, IF(B93='2. Metadata'!J$1,'2. Metadata'!J$5, IF(B93='2. Metadata'!K$1,'2. Metadata'!K$5, IF(B93='2. Metadata'!L$1,'2. Metadata'!L$5, IF(B93='2. Metadata'!M$1,'2. Metadata'!M$5, IF(B93='2. Metadata'!N$1,'2. Metadata'!N$5))))))))))))))</f>
        <v>49.5197</v>
      </c>
      <c r="D93" s="11">
        <f>IF(ISBLANK(B93)=TRUE," ", IF(B93='2. Metadata'!B$1,'2. Metadata'!B$6, IF(B93='2. Metadata'!C$1,'2. Metadata'!C$6,IF(B93='2. Metadata'!D$1,'2. Metadata'!D$6, IF(B93='2. Metadata'!E$1,'2. Metadata'!E$6,IF( B93='2. Metadata'!F$1,'2. Metadata'!F$6,IF(B93='2. Metadata'!G$1,'2. Metadata'!G$6,IF(B93='2. Metadata'!H$1,'2. Metadata'!H$6, IF(B93='2. Metadata'!I$1,'2. Metadata'!I$6, IF(B93='2. Metadata'!J$1,'2. Metadata'!J$6, IF(B93='2. Metadata'!K$1,'2. Metadata'!K$6, IF(B93='2. Metadata'!L$1,'2. Metadata'!L$6, IF(B93='2. Metadata'!M$1,'2. Metadata'!M$6, IF(B93='2. Metadata'!N$1,'2. Metadata'!N$6))))))))))))))</f>
        <v>-117.6369</v>
      </c>
      <c r="E93" s="18" t="s">
        <v>8</v>
      </c>
      <c r="F93" s="12" t="s">
        <v>8</v>
      </c>
      <c r="G93" s="13" t="str">
        <f>IF(ISBLANK(F93)=TRUE," ",'2. Metadata'!B$14)</f>
        <v>observation</v>
      </c>
      <c r="H93" s="12">
        <v>1</v>
      </c>
      <c r="I93" s="20" t="str">
        <f>IF(ISBLANK(H93)=TRUE," ",'2. Metadata'!B$26)</f>
        <v>degrees Celsius</v>
      </c>
      <c r="J93" s="12">
        <v>2</v>
      </c>
      <c r="K93" s="20" t="str">
        <f>IF(ISBLANK(J93)=TRUE," ",'2. Metadata'!B$38)</f>
        <v>degrees Celsius</v>
      </c>
      <c r="L93" s="12">
        <v>1</v>
      </c>
      <c r="M93" s="17" t="str">
        <f>IF(ISBLANK(L93)=TRUE," ",'2. Metadata'!B$50)</f>
        <v>degrees Celsius</v>
      </c>
      <c r="N93" s="12" t="s">
        <v>16</v>
      </c>
      <c r="O93" s="17" t="str">
        <f>IF(ISBLANK(N93)=TRUE," ",'2. Metadata'!B$62)</f>
        <v>milligrams per litre</v>
      </c>
      <c r="P93" s="12">
        <v>27</v>
      </c>
      <c r="Q93" s="17" t="str">
        <f>IF(ISBLANK(P93)=TRUE," ",'2. Metadata'!B$74)</f>
        <v>microSiemens per centimetre</v>
      </c>
      <c r="R93" s="12">
        <v>0.25</v>
      </c>
      <c r="S93" s="17" t="str">
        <f>IF(ISBLANK(R93)=TRUE," ",'2. Metadata'!B$86)</f>
        <v>NTU</v>
      </c>
      <c r="T93" s="12" t="s">
        <v>8</v>
      </c>
      <c r="U93" s="17" t="str">
        <f>IF(ISBLANK(T93)=TRUE," ",'2. Metadata'!B$98)</f>
        <v>CFU per 100 mL</v>
      </c>
      <c r="V93" s="12" t="s">
        <v>8</v>
      </c>
      <c r="W93" s="17" t="str">
        <f>IF(ISBLANK(V93)=TRUE," ",'2. Metadata'!B$110)</f>
        <v>CFU per 100 mL</v>
      </c>
      <c r="X93" s="19" t="s">
        <v>8</v>
      </c>
      <c r="Y93" s="17" t="str">
        <f>IF(ISBLANK(X93)=TRUE," ",'2. Metadata'!B$122)</f>
        <v>CFU per 100 mL</v>
      </c>
      <c r="Z93" s="18">
        <v>0.5</v>
      </c>
      <c r="AA93" s="17" t="str">
        <f>IF(ISBLANK(Z93)=TRUE," ",'2. Metadata'!B$134)</f>
        <v>metres</v>
      </c>
      <c r="AB93" s="18">
        <v>3.1E-2</v>
      </c>
      <c r="AC93" s="17" t="str">
        <f>IF(ISBLANK(AB93)=TRUE," ",'2. Metadata'!B$146)</f>
        <v>metres3 per second</v>
      </c>
      <c r="AD93" s="18" t="s">
        <v>8</v>
      </c>
      <c r="AE93" s="17" t="str">
        <f>IF(ISBLANK(AB93)=TRUE," ",'2. Metadata'!B$158)</f>
        <v>N/A</v>
      </c>
      <c r="AF93" s="3" t="s">
        <v>8</v>
      </c>
      <c r="AG93" s="7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>
      <c r="A94" s="23" t="s">
        <v>130</v>
      </c>
      <c r="B94" s="10" t="s">
        <v>7</v>
      </c>
      <c r="C94" s="2">
        <f>IF(ISBLANK(B94)=TRUE," ", IF(B94='2. Metadata'!B$1,'2. Metadata'!B$5, IF(B94='2. Metadata'!C$1,'2. Metadata'!C$5,IF(B94='2. Metadata'!D$1,'2. Metadata'!D$5, IF(B94='2. Metadata'!E$1,'2. Metadata'!E$5,IF( B94='2. Metadata'!F$1,'2. Metadata'!F$5,IF(B94='2. Metadata'!G$1,'2. Metadata'!G$5,IF(B94='2. Metadata'!H$1,'2. Metadata'!H$5, IF(B94='2. Metadata'!I$1,'2. Metadata'!I$5, IF(B94='2. Metadata'!J$1,'2. Metadata'!J$5, IF(B94='2. Metadata'!K$1,'2. Metadata'!K$5, IF(B94='2. Metadata'!L$1,'2. Metadata'!L$5, IF(B94='2. Metadata'!M$1,'2. Metadata'!M$5, IF(B94='2. Metadata'!N$1,'2. Metadata'!N$5))))))))))))))</f>
        <v>49.5197</v>
      </c>
      <c r="D94" s="11">
        <f>IF(ISBLANK(B94)=TRUE," ", IF(B94='2. Metadata'!B$1,'2. Metadata'!B$6, IF(B94='2. Metadata'!C$1,'2. Metadata'!C$6,IF(B94='2. Metadata'!D$1,'2. Metadata'!D$6, IF(B94='2. Metadata'!E$1,'2. Metadata'!E$6,IF( B94='2. Metadata'!F$1,'2. Metadata'!F$6,IF(B94='2. Metadata'!G$1,'2. Metadata'!G$6,IF(B94='2. Metadata'!H$1,'2. Metadata'!H$6, IF(B94='2. Metadata'!I$1,'2. Metadata'!I$6, IF(B94='2. Metadata'!J$1,'2. Metadata'!J$6, IF(B94='2. Metadata'!K$1,'2. Metadata'!K$6, IF(B94='2. Metadata'!L$1,'2. Metadata'!L$6, IF(B94='2. Metadata'!M$1,'2. Metadata'!M$6, IF(B94='2. Metadata'!N$1,'2. Metadata'!N$6))))))))))))))</f>
        <v>-117.6369</v>
      </c>
      <c r="E94" s="18" t="s">
        <v>8</v>
      </c>
      <c r="F94" s="12" t="s">
        <v>22</v>
      </c>
      <c r="G94" s="13" t="str">
        <f>IF(ISBLANK(F94)=TRUE," ",'2. Metadata'!B$14)</f>
        <v>observation</v>
      </c>
      <c r="H94" s="12">
        <v>2</v>
      </c>
      <c r="I94" s="20" t="str">
        <f>IF(ISBLANK(H94)=TRUE," ",'2. Metadata'!B$26)</f>
        <v>degrees Celsius</v>
      </c>
      <c r="J94" s="12">
        <v>1</v>
      </c>
      <c r="K94" s="20" t="str">
        <f>IF(ISBLANK(J94)=TRUE," ",'2. Metadata'!B$38)</f>
        <v>degrees Celsius</v>
      </c>
      <c r="L94" s="12">
        <v>1</v>
      </c>
      <c r="M94" s="17" t="str">
        <f>IF(ISBLANK(L94)=TRUE," ",'2. Metadata'!B$50)</f>
        <v>degrees Celsius</v>
      </c>
      <c r="N94" s="12">
        <v>0.6</v>
      </c>
      <c r="O94" s="17" t="str">
        <f>IF(ISBLANK(N94)=TRUE," ",'2. Metadata'!B$62)</f>
        <v>milligrams per litre</v>
      </c>
      <c r="P94" s="12">
        <v>30.2</v>
      </c>
      <c r="Q94" s="17" t="str">
        <f>IF(ISBLANK(P94)=TRUE," ",'2. Metadata'!B$74)</f>
        <v>microSiemens per centimetre</v>
      </c>
      <c r="R94" s="12">
        <v>0.5</v>
      </c>
      <c r="S94" s="17" t="str">
        <f>IF(ISBLANK(R94)=TRUE," ",'2. Metadata'!B$86)</f>
        <v>NTU</v>
      </c>
      <c r="T94" s="12" t="s">
        <v>8</v>
      </c>
      <c r="U94" s="17" t="str">
        <f>IF(ISBLANK(T94)=TRUE," ",'2. Metadata'!B$98)</f>
        <v>CFU per 100 mL</v>
      </c>
      <c r="V94" s="12" t="s">
        <v>8</v>
      </c>
      <c r="W94" s="17" t="str">
        <f>IF(ISBLANK(V94)=TRUE," ",'2. Metadata'!B$110)</f>
        <v>CFU per 100 mL</v>
      </c>
      <c r="X94" s="19" t="s">
        <v>8</v>
      </c>
      <c r="Y94" s="17" t="str">
        <f>IF(ISBLANK(X94)=TRUE," ",'2. Metadata'!B$122)</f>
        <v>CFU per 100 mL</v>
      </c>
      <c r="Z94" s="18">
        <v>0.57999999999999996</v>
      </c>
      <c r="AA94" s="17" t="str">
        <f>IF(ISBLANK(Z94)=TRUE," ",'2. Metadata'!B$134)</f>
        <v>metres</v>
      </c>
      <c r="AB94" s="18">
        <v>8.2000000000000003E-2</v>
      </c>
      <c r="AC94" s="17" t="str">
        <f>IF(ISBLANK(AB94)=TRUE," ",'2. Metadata'!B$146)</f>
        <v>metres3 per second</v>
      </c>
      <c r="AD94" s="18" t="s">
        <v>8</v>
      </c>
      <c r="AE94" s="17" t="str">
        <f>IF(ISBLANK(AB94)=TRUE," ",'2. Metadata'!B$158)</f>
        <v>N/A</v>
      </c>
      <c r="AF94" s="3" t="s">
        <v>8</v>
      </c>
      <c r="AG94" s="7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>
      <c r="A95" s="23" t="s">
        <v>131</v>
      </c>
      <c r="B95" s="10" t="s">
        <v>7</v>
      </c>
      <c r="C95" s="2">
        <f>IF(ISBLANK(B95)=TRUE," ", IF(B95='2. Metadata'!B$1,'2. Metadata'!B$5, IF(B95='2. Metadata'!C$1,'2. Metadata'!C$5,IF(B95='2. Metadata'!D$1,'2. Metadata'!D$5, IF(B95='2. Metadata'!E$1,'2. Metadata'!E$5,IF( B95='2. Metadata'!F$1,'2. Metadata'!F$5,IF(B95='2. Metadata'!G$1,'2. Metadata'!G$5,IF(B95='2. Metadata'!H$1,'2. Metadata'!H$5, IF(B95='2. Metadata'!I$1,'2. Metadata'!I$5, IF(B95='2. Metadata'!J$1,'2. Metadata'!J$5, IF(B95='2. Metadata'!K$1,'2. Metadata'!K$5, IF(B95='2. Metadata'!L$1,'2. Metadata'!L$5, IF(B95='2. Metadata'!M$1,'2. Metadata'!M$5, IF(B95='2. Metadata'!N$1,'2. Metadata'!N$5))))))))))))))</f>
        <v>49.5197</v>
      </c>
      <c r="D95" s="11">
        <f>IF(ISBLANK(B95)=TRUE," ", IF(B95='2. Metadata'!B$1,'2. Metadata'!B$6, IF(B95='2. Metadata'!C$1,'2. Metadata'!C$6,IF(B95='2. Metadata'!D$1,'2. Metadata'!D$6, IF(B95='2. Metadata'!E$1,'2. Metadata'!E$6,IF( B95='2. Metadata'!F$1,'2. Metadata'!F$6,IF(B95='2. Metadata'!G$1,'2. Metadata'!G$6,IF(B95='2. Metadata'!H$1,'2. Metadata'!H$6, IF(B95='2. Metadata'!I$1,'2. Metadata'!I$6, IF(B95='2. Metadata'!J$1,'2. Metadata'!J$6, IF(B95='2. Metadata'!K$1,'2. Metadata'!K$6, IF(B95='2. Metadata'!L$1,'2. Metadata'!L$6, IF(B95='2. Metadata'!M$1,'2. Metadata'!M$6, IF(B95='2. Metadata'!N$1,'2. Metadata'!N$6))))))))))))))</f>
        <v>-117.6369</v>
      </c>
      <c r="E95" s="18" t="s">
        <v>8</v>
      </c>
      <c r="F95" s="12" t="s">
        <v>61</v>
      </c>
      <c r="G95" s="13" t="str">
        <f>IF(ISBLANK(F95)=TRUE," ",'2. Metadata'!B$14)</f>
        <v>observation</v>
      </c>
      <c r="H95" s="12">
        <v>3</v>
      </c>
      <c r="I95" s="20" t="str">
        <f>IF(ISBLANK(H95)=TRUE," ",'2. Metadata'!B$26)</f>
        <v>degrees Celsius</v>
      </c>
      <c r="J95" s="12">
        <v>2.5</v>
      </c>
      <c r="K95" s="20" t="str">
        <f>IF(ISBLANK(J95)=TRUE," ",'2. Metadata'!B$38)</f>
        <v>degrees Celsius</v>
      </c>
      <c r="L95" s="12">
        <v>1</v>
      </c>
      <c r="M95" s="17" t="str">
        <f>IF(ISBLANK(L95)=TRUE," ",'2. Metadata'!B$50)</f>
        <v>degrees Celsius</v>
      </c>
      <c r="N95" s="12" t="s">
        <v>16</v>
      </c>
      <c r="O95" s="17" t="str">
        <f>IF(ISBLANK(N95)=TRUE," ",'2. Metadata'!B$62)</f>
        <v>milligrams per litre</v>
      </c>
      <c r="P95" s="12">
        <v>30.6</v>
      </c>
      <c r="Q95" s="17" t="str">
        <f>IF(ISBLANK(P95)=TRUE," ",'2. Metadata'!B$74)</f>
        <v>microSiemens per centimetre</v>
      </c>
      <c r="R95" s="12">
        <v>1.1000000000000001</v>
      </c>
      <c r="S95" s="17" t="str">
        <f>IF(ISBLANK(R95)=TRUE," ",'2. Metadata'!B$86)</f>
        <v>NTU</v>
      </c>
      <c r="T95" s="12" t="s">
        <v>8</v>
      </c>
      <c r="U95" s="17" t="str">
        <f>IF(ISBLANK(T95)=TRUE," ",'2. Metadata'!B$98)</f>
        <v>CFU per 100 mL</v>
      </c>
      <c r="V95" s="12" t="s">
        <v>8</v>
      </c>
      <c r="W95" s="17" t="str">
        <f>IF(ISBLANK(V95)=TRUE," ",'2. Metadata'!B$110)</f>
        <v>CFU per 100 mL</v>
      </c>
      <c r="X95" s="19" t="s">
        <v>8</v>
      </c>
      <c r="Y95" s="17" t="str">
        <f>IF(ISBLANK(X95)=TRUE," ",'2. Metadata'!B$122)</f>
        <v>CFU per 100 mL</v>
      </c>
      <c r="Z95" s="18">
        <v>0.59</v>
      </c>
      <c r="AA95" s="17" t="str">
        <f>IF(ISBLANK(Z95)=TRUE," ",'2. Metadata'!B$134)</f>
        <v>metres</v>
      </c>
      <c r="AB95" s="18">
        <v>9.1999999999999998E-2</v>
      </c>
      <c r="AC95" s="17" t="str">
        <f>IF(ISBLANK(AB95)=TRUE," ",'2. Metadata'!B$146)</f>
        <v>metres3 per second</v>
      </c>
      <c r="AD95" s="18" t="s">
        <v>8</v>
      </c>
      <c r="AE95" s="17" t="str">
        <f>IF(ISBLANK(AB95)=TRUE," ",'2. Metadata'!B$158)</f>
        <v>N/A</v>
      </c>
      <c r="AF95" s="3" t="s">
        <v>8</v>
      </c>
      <c r="AG95" s="7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>
      <c r="A96" s="23" t="s">
        <v>132</v>
      </c>
      <c r="B96" s="10" t="s">
        <v>7</v>
      </c>
      <c r="C96" s="2">
        <f>IF(ISBLANK(B96)=TRUE," ", IF(B96='2. Metadata'!B$1,'2. Metadata'!B$5, IF(B96='2. Metadata'!C$1,'2. Metadata'!C$5,IF(B96='2. Metadata'!D$1,'2. Metadata'!D$5, IF(B96='2. Metadata'!E$1,'2. Metadata'!E$5,IF( B96='2. Metadata'!F$1,'2. Metadata'!F$5,IF(B96='2. Metadata'!G$1,'2. Metadata'!G$5,IF(B96='2. Metadata'!H$1,'2. Metadata'!H$5, IF(B96='2. Metadata'!I$1,'2. Metadata'!I$5, IF(B96='2. Metadata'!J$1,'2. Metadata'!J$5, IF(B96='2. Metadata'!K$1,'2. Metadata'!K$5, IF(B96='2. Metadata'!L$1,'2. Metadata'!L$5, IF(B96='2. Metadata'!M$1,'2. Metadata'!M$5, IF(B96='2. Metadata'!N$1,'2. Metadata'!N$5))))))))))))))</f>
        <v>49.5197</v>
      </c>
      <c r="D96" s="11">
        <f>IF(ISBLANK(B96)=TRUE," ", IF(B96='2. Metadata'!B$1,'2. Metadata'!B$6, IF(B96='2. Metadata'!C$1,'2. Metadata'!C$6,IF(B96='2. Metadata'!D$1,'2. Metadata'!D$6, IF(B96='2. Metadata'!E$1,'2. Metadata'!E$6,IF( B96='2. Metadata'!F$1,'2. Metadata'!F$6,IF(B96='2. Metadata'!G$1,'2. Metadata'!G$6,IF(B96='2. Metadata'!H$1,'2. Metadata'!H$6, IF(B96='2. Metadata'!I$1,'2. Metadata'!I$6, IF(B96='2. Metadata'!J$1,'2. Metadata'!J$6, IF(B96='2. Metadata'!K$1,'2. Metadata'!K$6, IF(B96='2. Metadata'!L$1,'2. Metadata'!L$6, IF(B96='2. Metadata'!M$1,'2. Metadata'!M$6, IF(B96='2. Metadata'!N$1,'2. Metadata'!N$6))))))))))))))</f>
        <v>-117.6369</v>
      </c>
      <c r="E96" s="18" t="s">
        <v>8</v>
      </c>
      <c r="F96" s="12" t="s">
        <v>133</v>
      </c>
      <c r="G96" s="13" t="str">
        <f>IF(ISBLANK(F96)=TRUE," ",'2. Metadata'!B$14)</f>
        <v>observation</v>
      </c>
      <c r="H96" s="12" t="s">
        <v>8</v>
      </c>
      <c r="I96" s="20" t="str">
        <f>IF(ISBLANK(H96)=TRUE," ",'2. Metadata'!B$26)</f>
        <v>degrees Celsius</v>
      </c>
      <c r="J96" s="12" t="s">
        <v>8</v>
      </c>
      <c r="K96" s="20" t="str">
        <f>IF(ISBLANK(J96)=TRUE," ",'2. Metadata'!B$38)</f>
        <v>degrees Celsius</v>
      </c>
      <c r="L96" s="12" t="s">
        <v>8</v>
      </c>
      <c r="M96" s="17" t="str">
        <f>IF(ISBLANK(L96)=TRUE," ",'2. Metadata'!B$50)</f>
        <v>degrees Celsius</v>
      </c>
      <c r="N96" s="12" t="s">
        <v>16</v>
      </c>
      <c r="O96" s="17" t="str">
        <f>IF(ISBLANK(N96)=TRUE," ",'2. Metadata'!B$62)</f>
        <v>milligrams per litre</v>
      </c>
      <c r="P96" s="12">
        <v>30.6</v>
      </c>
      <c r="Q96" s="17" t="str">
        <f>IF(ISBLANK(P96)=TRUE," ",'2. Metadata'!B$74)</f>
        <v>microSiemens per centimetre</v>
      </c>
      <c r="R96" s="12">
        <v>0.15</v>
      </c>
      <c r="S96" s="17" t="str">
        <f>IF(ISBLANK(R96)=TRUE," ",'2. Metadata'!B$86)</f>
        <v>NTU</v>
      </c>
      <c r="T96" s="12" t="s">
        <v>8</v>
      </c>
      <c r="U96" s="17" t="str">
        <f>IF(ISBLANK(T96)=TRUE," ",'2. Metadata'!B$98)</f>
        <v>CFU per 100 mL</v>
      </c>
      <c r="V96" s="12" t="s">
        <v>8</v>
      </c>
      <c r="W96" s="17" t="str">
        <f>IF(ISBLANK(V96)=TRUE," ",'2. Metadata'!B$110)</f>
        <v>CFU per 100 mL</v>
      </c>
      <c r="X96" s="19" t="s">
        <v>8</v>
      </c>
      <c r="Y96" s="17" t="str">
        <f>IF(ISBLANK(X96)=TRUE," ",'2. Metadata'!B$122)</f>
        <v>CFU per 100 mL</v>
      </c>
      <c r="Z96" s="18">
        <v>0.59</v>
      </c>
      <c r="AA96" s="17" t="str">
        <f>IF(ISBLANK(Z96)=TRUE," ",'2. Metadata'!B$134)</f>
        <v>metres</v>
      </c>
      <c r="AB96" s="18">
        <v>9.1999999999999998E-2</v>
      </c>
      <c r="AC96" s="17" t="str">
        <f>IF(ISBLANK(AB96)=TRUE," ",'2. Metadata'!B$146)</f>
        <v>metres3 per second</v>
      </c>
      <c r="AD96" s="18" t="s">
        <v>8</v>
      </c>
      <c r="AE96" s="17" t="str">
        <f>IF(ISBLANK(AB96)=TRUE," ",'2. Metadata'!B$158)</f>
        <v>N/A</v>
      </c>
      <c r="AF96" s="3" t="s">
        <v>8</v>
      </c>
      <c r="AG96" s="7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>
      <c r="A97" s="23" t="s">
        <v>134</v>
      </c>
      <c r="B97" s="10" t="s">
        <v>7</v>
      </c>
      <c r="C97" s="2">
        <f>IF(ISBLANK(B97)=TRUE," ", IF(B97='2. Metadata'!B$1,'2. Metadata'!B$5, IF(B97='2. Metadata'!C$1,'2. Metadata'!C$5,IF(B97='2. Metadata'!D$1,'2. Metadata'!D$5, IF(B97='2. Metadata'!E$1,'2. Metadata'!E$5,IF( B97='2. Metadata'!F$1,'2. Metadata'!F$5,IF(B97='2. Metadata'!G$1,'2. Metadata'!G$5,IF(B97='2. Metadata'!H$1,'2. Metadata'!H$5, IF(B97='2. Metadata'!I$1,'2. Metadata'!I$5, IF(B97='2. Metadata'!J$1,'2. Metadata'!J$5, IF(B97='2. Metadata'!K$1,'2. Metadata'!K$5, IF(B97='2. Metadata'!L$1,'2. Metadata'!L$5, IF(B97='2. Metadata'!M$1,'2. Metadata'!M$5, IF(B97='2. Metadata'!N$1,'2. Metadata'!N$5))))))))))))))</f>
        <v>49.5197</v>
      </c>
      <c r="D97" s="11">
        <f>IF(ISBLANK(B97)=TRUE," ", IF(B97='2. Metadata'!B$1,'2. Metadata'!B$6, IF(B97='2. Metadata'!C$1,'2. Metadata'!C$6,IF(B97='2. Metadata'!D$1,'2. Metadata'!D$6, IF(B97='2. Metadata'!E$1,'2. Metadata'!E$6,IF( B97='2. Metadata'!F$1,'2. Metadata'!F$6,IF(B97='2. Metadata'!G$1,'2. Metadata'!G$6,IF(B97='2. Metadata'!H$1,'2. Metadata'!H$6, IF(B97='2. Metadata'!I$1,'2. Metadata'!I$6, IF(B97='2. Metadata'!J$1,'2. Metadata'!J$6, IF(B97='2. Metadata'!K$1,'2. Metadata'!K$6, IF(B97='2. Metadata'!L$1,'2. Metadata'!L$6, IF(B97='2. Metadata'!M$1,'2. Metadata'!M$6, IF(B97='2. Metadata'!N$1,'2. Metadata'!N$6))))))))))))))</f>
        <v>-117.6369</v>
      </c>
      <c r="E97" s="18" t="s">
        <v>8</v>
      </c>
      <c r="F97" s="12" t="s">
        <v>8</v>
      </c>
      <c r="G97" s="13" t="str">
        <f>IF(ISBLANK(F97)=TRUE," ",'2. Metadata'!B$14)</f>
        <v>observation</v>
      </c>
      <c r="H97" s="12" t="s">
        <v>8</v>
      </c>
      <c r="I97" s="20" t="str">
        <f>IF(ISBLANK(H97)=TRUE," ",'2. Metadata'!B$26)</f>
        <v>degrees Celsius</v>
      </c>
      <c r="J97" s="12" t="s">
        <v>8</v>
      </c>
      <c r="K97" s="20" t="str">
        <f>IF(ISBLANK(J97)=TRUE," ",'2. Metadata'!B$38)</f>
        <v>degrees Celsius</v>
      </c>
      <c r="L97" s="12" t="s">
        <v>8</v>
      </c>
      <c r="M97" s="17" t="str">
        <f>IF(ISBLANK(L97)=TRUE," ",'2. Metadata'!B$50)</f>
        <v>degrees Celsius</v>
      </c>
      <c r="N97" s="12" t="s">
        <v>16</v>
      </c>
      <c r="O97" s="17" t="str">
        <f>IF(ISBLANK(N97)=TRUE," ",'2. Metadata'!B$62)</f>
        <v>milligrams per litre</v>
      </c>
      <c r="P97" s="12">
        <v>30.7</v>
      </c>
      <c r="Q97" s="17" t="str">
        <f>IF(ISBLANK(P97)=TRUE," ",'2. Metadata'!B$74)</f>
        <v>microSiemens per centimetre</v>
      </c>
      <c r="R97" s="12">
        <v>0.45</v>
      </c>
      <c r="S97" s="17" t="str">
        <f>IF(ISBLANK(R97)=TRUE," ",'2. Metadata'!B$86)</f>
        <v>NTU</v>
      </c>
      <c r="T97" s="12" t="s">
        <v>8</v>
      </c>
      <c r="U97" s="17" t="str">
        <f>IF(ISBLANK(T97)=TRUE," ",'2. Metadata'!B$98)</f>
        <v>CFU per 100 mL</v>
      </c>
      <c r="V97" s="12" t="s">
        <v>8</v>
      </c>
      <c r="W97" s="17" t="str">
        <f>IF(ISBLANK(V97)=TRUE," ",'2. Metadata'!B$110)</f>
        <v>CFU per 100 mL</v>
      </c>
      <c r="X97" s="19" t="s">
        <v>8</v>
      </c>
      <c r="Y97" s="17" t="str">
        <f>IF(ISBLANK(X97)=TRUE," ",'2. Metadata'!B$122)</f>
        <v>CFU per 100 mL</v>
      </c>
      <c r="Z97" s="18">
        <v>0.56999999999999995</v>
      </c>
      <c r="AA97" s="17" t="str">
        <f>IF(ISBLANK(Z97)=TRUE," ",'2. Metadata'!B$134)</f>
        <v>metres</v>
      </c>
      <c r="AB97" s="18">
        <v>7.2999999999999995E-2</v>
      </c>
      <c r="AC97" s="17" t="str">
        <f>IF(ISBLANK(AB97)=TRUE," ",'2. Metadata'!B$146)</f>
        <v>metres3 per second</v>
      </c>
      <c r="AD97" s="18" t="s">
        <v>8</v>
      </c>
      <c r="AE97" s="17" t="str">
        <f>IF(ISBLANK(AB97)=TRUE," ",'2. Metadata'!B$158)</f>
        <v>N/A</v>
      </c>
      <c r="AF97" s="3" t="s">
        <v>8</v>
      </c>
      <c r="AG97" s="7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>
      <c r="A98" s="23" t="s">
        <v>135</v>
      </c>
      <c r="B98" s="10" t="s">
        <v>7</v>
      </c>
      <c r="C98" s="2">
        <f>IF(ISBLANK(B98)=TRUE," ", IF(B98='2. Metadata'!B$1,'2. Metadata'!B$5, IF(B98='2. Metadata'!C$1,'2. Metadata'!C$5,IF(B98='2. Metadata'!D$1,'2. Metadata'!D$5, IF(B98='2. Metadata'!E$1,'2. Metadata'!E$5,IF( B98='2. Metadata'!F$1,'2. Metadata'!F$5,IF(B98='2. Metadata'!G$1,'2. Metadata'!G$5,IF(B98='2. Metadata'!H$1,'2. Metadata'!H$5, IF(B98='2. Metadata'!I$1,'2. Metadata'!I$5, IF(B98='2. Metadata'!J$1,'2. Metadata'!J$5, IF(B98='2. Metadata'!K$1,'2. Metadata'!K$5, IF(B98='2. Metadata'!L$1,'2. Metadata'!L$5, IF(B98='2. Metadata'!M$1,'2. Metadata'!M$5, IF(B98='2. Metadata'!N$1,'2. Metadata'!N$5))))))))))))))</f>
        <v>49.5197</v>
      </c>
      <c r="D98" s="11">
        <f>IF(ISBLANK(B98)=TRUE," ", IF(B98='2. Metadata'!B$1,'2. Metadata'!B$6, IF(B98='2. Metadata'!C$1,'2. Metadata'!C$6,IF(B98='2. Metadata'!D$1,'2. Metadata'!D$6, IF(B98='2. Metadata'!E$1,'2. Metadata'!E$6,IF( B98='2. Metadata'!F$1,'2. Metadata'!F$6,IF(B98='2. Metadata'!G$1,'2. Metadata'!G$6,IF(B98='2. Metadata'!H$1,'2. Metadata'!H$6, IF(B98='2. Metadata'!I$1,'2. Metadata'!I$6, IF(B98='2. Metadata'!J$1,'2. Metadata'!J$6, IF(B98='2. Metadata'!K$1,'2. Metadata'!K$6, IF(B98='2. Metadata'!L$1,'2. Metadata'!L$6, IF(B98='2. Metadata'!M$1,'2. Metadata'!M$6, IF(B98='2. Metadata'!N$1,'2. Metadata'!N$6))))))))))))))</f>
        <v>-117.6369</v>
      </c>
      <c r="E98" s="18" t="s">
        <v>8</v>
      </c>
      <c r="F98" s="12" t="s">
        <v>8</v>
      </c>
      <c r="G98" s="13" t="str">
        <f>IF(ISBLANK(F98)=TRUE," ",'2. Metadata'!B$14)</f>
        <v>observation</v>
      </c>
      <c r="H98" s="12" t="s">
        <v>8</v>
      </c>
      <c r="I98" s="20" t="str">
        <f>IF(ISBLANK(H98)=TRUE," ",'2. Metadata'!B$26)</f>
        <v>degrees Celsius</v>
      </c>
      <c r="J98" s="12" t="s">
        <v>8</v>
      </c>
      <c r="K98" s="20" t="str">
        <f>IF(ISBLANK(J98)=TRUE," ",'2. Metadata'!B$38)</f>
        <v>degrees Celsius</v>
      </c>
      <c r="L98" s="12" t="s">
        <v>8</v>
      </c>
      <c r="M98" s="17" t="str">
        <f>IF(ISBLANK(L98)=TRUE," ",'2. Metadata'!B$50)</f>
        <v>degrees Celsius</v>
      </c>
      <c r="N98" s="12" t="s">
        <v>16</v>
      </c>
      <c r="O98" s="17" t="str">
        <f>IF(ISBLANK(N98)=TRUE," ",'2. Metadata'!B$62)</f>
        <v>milligrams per litre</v>
      </c>
      <c r="P98" s="12">
        <v>31.2</v>
      </c>
      <c r="Q98" s="17" t="str">
        <f>IF(ISBLANK(P98)=TRUE," ",'2. Metadata'!B$74)</f>
        <v>microSiemens per centimetre</v>
      </c>
      <c r="R98" s="12">
        <v>0.45</v>
      </c>
      <c r="S98" s="17" t="str">
        <f>IF(ISBLANK(R98)=TRUE," ",'2. Metadata'!B$86)</f>
        <v>NTU</v>
      </c>
      <c r="T98" s="12" t="s">
        <v>8</v>
      </c>
      <c r="U98" s="17" t="str">
        <f>IF(ISBLANK(T98)=TRUE," ",'2. Metadata'!B$98)</f>
        <v>CFU per 100 mL</v>
      </c>
      <c r="V98" s="12" t="s">
        <v>8</v>
      </c>
      <c r="W98" s="17" t="str">
        <f>IF(ISBLANK(V98)=TRUE," ",'2. Metadata'!B$110)</f>
        <v>CFU per 100 mL</v>
      </c>
      <c r="X98" s="19" t="s">
        <v>8</v>
      </c>
      <c r="Y98" s="17" t="str">
        <f>IF(ISBLANK(X98)=TRUE," ",'2. Metadata'!B$122)</f>
        <v>CFU per 100 mL</v>
      </c>
      <c r="Z98" s="18">
        <v>0.57999999999999996</v>
      </c>
      <c r="AA98" s="17" t="str">
        <f>IF(ISBLANK(Z98)=TRUE," ",'2. Metadata'!B$134)</f>
        <v>metres</v>
      </c>
      <c r="AB98" s="18">
        <v>8.2000000000000003E-2</v>
      </c>
      <c r="AC98" s="17" t="str">
        <f>IF(ISBLANK(AB98)=TRUE," ",'2. Metadata'!B$146)</f>
        <v>metres3 per second</v>
      </c>
      <c r="AD98" s="18" t="s">
        <v>8</v>
      </c>
      <c r="AE98" s="17" t="str">
        <f>IF(ISBLANK(AB98)=TRUE," ",'2. Metadata'!B$158)</f>
        <v>N/A</v>
      </c>
      <c r="AF98" s="3" t="s">
        <v>8</v>
      </c>
      <c r="AG98" s="7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>
      <c r="A99" s="23" t="s">
        <v>136</v>
      </c>
      <c r="B99" s="10" t="s">
        <v>7</v>
      </c>
      <c r="C99" s="2">
        <f>IF(ISBLANK(B99)=TRUE," ", IF(B99='2. Metadata'!B$1,'2. Metadata'!B$5, IF(B99='2. Metadata'!C$1,'2. Metadata'!C$5,IF(B99='2. Metadata'!D$1,'2. Metadata'!D$5, IF(B99='2. Metadata'!E$1,'2. Metadata'!E$5,IF( B99='2. Metadata'!F$1,'2. Metadata'!F$5,IF(B99='2. Metadata'!G$1,'2. Metadata'!G$5,IF(B99='2. Metadata'!H$1,'2. Metadata'!H$5, IF(B99='2. Metadata'!I$1,'2. Metadata'!I$5, IF(B99='2. Metadata'!J$1,'2. Metadata'!J$5, IF(B99='2. Metadata'!K$1,'2. Metadata'!K$5, IF(B99='2. Metadata'!L$1,'2. Metadata'!L$5, IF(B99='2. Metadata'!M$1,'2. Metadata'!M$5, IF(B99='2. Metadata'!N$1,'2. Metadata'!N$5))))))))))))))</f>
        <v>49.5197</v>
      </c>
      <c r="D99" s="11">
        <f>IF(ISBLANK(B99)=TRUE," ", IF(B99='2. Metadata'!B$1,'2. Metadata'!B$6, IF(B99='2. Metadata'!C$1,'2. Metadata'!C$6,IF(B99='2. Metadata'!D$1,'2. Metadata'!D$6, IF(B99='2. Metadata'!E$1,'2. Metadata'!E$6,IF( B99='2. Metadata'!F$1,'2. Metadata'!F$6,IF(B99='2. Metadata'!G$1,'2. Metadata'!G$6,IF(B99='2. Metadata'!H$1,'2. Metadata'!H$6, IF(B99='2. Metadata'!I$1,'2. Metadata'!I$6, IF(B99='2. Metadata'!J$1,'2. Metadata'!J$6, IF(B99='2. Metadata'!K$1,'2. Metadata'!K$6, IF(B99='2. Metadata'!L$1,'2. Metadata'!L$6, IF(B99='2. Metadata'!M$1,'2. Metadata'!M$6, IF(B99='2. Metadata'!N$1,'2. Metadata'!N$6))))))))))))))</f>
        <v>-117.6369</v>
      </c>
      <c r="E99" s="18" t="s">
        <v>8</v>
      </c>
      <c r="F99" s="12" t="s">
        <v>137</v>
      </c>
      <c r="G99" s="13" t="str">
        <f>IF(ISBLANK(F99)=TRUE," ",'2. Metadata'!B$14)</f>
        <v>observation</v>
      </c>
      <c r="H99" s="12" t="s">
        <v>8</v>
      </c>
      <c r="I99" s="20" t="str">
        <f>IF(ISBLANK(H99)=TRUE," ",'2. Metadata'!B$26)</f>
        <v>degrees Celsius</v>
      </c>
      <c r="J99" s="12" t="s">
        <v>8</v>
      </c>
      <c r="K99" s="20" t="str">
        <f>IF(ISBLANK(J99)=TRUE," ",'2. Metadata'!B$38)</f>
        <v>degrees Celsius</v>
      </c>
      <c r="L99" s="12" t="s">
        <v>8</v>
      </c>
      <c r="M99" s="17" t="str">
        <f>IF(ISBLANK(L99)=TRUE," ",'2. Metadata'!B$50)</f>
        <v>degrees Celsius</v>
      </c>
      <c r="N99" s="12" t="s">
        <v>8</v>
      </c>
      <c r="O99" s="17" t="str">
        <f>IF(ISBLANK(N99)=TRUE," ",'2. Metadata'!B$62)</f>
        <v>milligrams per litre</v>
      </c>
      <c r="P99" s="12" t="s">
        <v>8</v>
      </c>
      <c r="Q99" s="17" t="str">
        <f>IF(ISBLANK(P99)=TRUE," ",'2. Metadata'!B$74)</f>
        <v>microSiemens per centimetre</v>
      </c>
      <c r="R99" s="12" t="s">
        <v>8</v>
      </c>
      <c r="S99" s="17" t="str">
        <f>IF(ISBLANK(R99)=TRUE," ",'2. Metadata'!B$86)</f>
        <v>NTU</v>
      </c>
      <c r="T99" s="12" t="s">
        <v>8</v>
      </c>
      <c r="U99" s="17" t="str">
        <f>IF(ISBLANK(T99)=TRUE," ",'2. Metadata'!B$98)</f>
        <v>CFU per 100 mL</v>
      </c>
      <c r="V99" s="12" t="s">
        <v>8</v>
      </c>
      <c r="W99" s="17" t="str">
        <f>IF(ISBLANK(V99)=TRUE," ",'2. Metadata'!B$110)</f>
        <v>CFU per 100 mL</v>
      </c>
      <c r="X99" s="19" t="s">
        <v>8</v>
      </c>
      <c r="Y99" s="17" t="str">
        <f>IF(ISBLANK(X99)=TRUE," ",'2. Metadata'!B$122)</f>
        <v>CFU per 100 mL</v>
      </c>
      <c r="Z99" s="18" t="s">
        <v>8</v>
      </c>
      <c r="AA99" s="17" t="str">
        <f>IF(ISBLANK(Z99)=TRUE," ",'2. Metadata'!B$134)</f>
        <v>metres</v>
      </c>
      <c r="AB99" s="18" t="s">
        <v>8</v>
      </c>
      <c r="AC99" s="17" t="str">
        <f>IF(ISBLANK(AB99)=TRUE," ",'2. Metadata'!B$146)</f>
        <v>metres3 per second</v>
      </c>
      <c r="AD99" s="18" t="s">
        <v>8</v>
      </c>
      <c r="AE99" s="17" t="str">
        <f>IF(ISBLANK(AB99)=TRUE," ",'2. Metadata'!B$158)</f>
        <v>N/A</v>
      </c>
      <c r="AF99" s="3" t="s">
        <v>8</v>
      </c>
      <c r="AG99" s="7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>
      <c r="A100" s="23" t="s">
        <v>138</v>
      </c>
      <c r="B100" s="10" t="s">
        <v>7</v>
      </c>
      <c r="C100" s="2">
        <f>IF(ISBLANK(B100)=TRUE," ", IF(B100='2. Metadata'!B$1,'2. Metadata'!B$5, IF(B100='2. Metadata'!C$1,'2. Metadata'!C$5,IF(B100='2. Metadata'!D$1,'2. Metadata'!D$5, IF(B100='2. Metadata'!E$1,'2. Metadata'!E$5,IF( B100='2. Metadata'!F$1,'2. Metadata'!F$5,IF(B100='2. Metadata'!G$1,'2. Metadata'!G$5,IF(B100='2. Metadata'!H$1,'2. Metadata'!H$5, IF(B100='2. Metadata'!I$1,'2. Metadata'!I$5, IF(B100='2. Metadata'!J$1,'2. Metadata'!J$5, IF(B100='2. Metadata'!K$1,'2. Metadata'!K$5, IF(B100='2. Metadata'!L$1,'2. Metadata'!L$5, IF(B100='2. Metadata'!M$1,'2. Metadata'!M$5, IF(B100='2. Metadata'!N$1,'2. Metadata'!N$5))))))))))))))</f>
        <v>49.5197</v>
      </c>
      <c r="D100" s="11">
        <f>IF(ISBLANK(B100)=TRUE," ", IF(B100='2. Metadata'!B$1,'2. Metadata'!B$6, IF(B100='2. Metadata'!C$1,'2. Metadata'!C$6,IF(B100='2. Metadata'!D$1,'2. Metadata'!D$6, IF(B100='2. Metadata'!E$1,'2. Metadata'!E$6,IF( B100='2. Metadata'!F$1,'2. Metadata'!F$6,IF(B100='2. Metadata'!G$1,'2. Metadata'!G$6,IF(B100='2. Metadata'!H$1,'2. Metadata'!H$6, IF(B100='2. Metadata'!I$1,'2. Metadata'!I$6, IF(B100='2. Metadata'!J$1,'2. Metadata'!J$6, IF(B100='2. Metadata'!K$1,'2. Metadata'!K$6, IF(B100='2. Metadata'!L$1,'2. Metadata'!L$6, IF(B100='2. Metadata'!M$1,'2. Metadata'!M$6, IF(B100='2. Metadata'!N$1,'2. Metadata'!N$6))))))))))))))</f>
        <v>-117.6369</v>
      </c>
      <c r="E100" s="18" t="s">
        <v>8</v>
      </c>
      <c r="F100" s="12" t="s">
        <v>8</v>
      </c>
      <c r="G100" s="13" t="str">
        <f>IF(ISBLANK(F100)=TRUE," ",'2. Metadata'!B$14)</f>
        <v>observation</v>
      </c>
      <c r="H100" s="12" t="s">
        <v>8</v>
      </c>
      <c r="I100" s="20" t="str">
        <f>IF(ISBLANK(H100)=TRUE," ",'2. Metadata'!B$26)</f>
        <v>degrees Celsius</v>
      </c>
      <c r="J100" s="12" t="s">
        <v>8</v>
      </c>
      <c r="K100" s="20" t="str">
        <f>IF(ISBLANK(J100)=TRUE," ",'2. Metadata'!B$38)</f>
        <v>degrees Celsius</v>
      </c>
      <c r="L100" s="12" t="s">
        <v>8</v>
      </c>
      <c r="M100" s="17" t="str">
        <f>IF(ISBLANK(L100)=TRUE," ",'2. Metadata'!B$50)</f>
        <v>degrees Celsius</v>
      </c>
      <c r="N100" s="12" t="s">
        <v>16</v>
      </c>
      <c r="O100" s="17" t="str">
        <f>IF(ISBLANK(N100)=TRUE," ",'2. Metadata'!B$62)</f>
        <v>milligrams per litre</v>
      </c>
      <c r="P100" s="12">
        <v>29.9</v>
      </c>
      <c r="Q100" s="17" t="str">
        <f>IF(ISBLANK(P100)=TRUE," ",'2. Metadata'!B$74)</f>
        <v>microSiemens per centimetre</v>
      </c>
      <c r="R100" s="12">
        <v>0.3</v>
      </c>
      <c r="S100" s="17" t="str">
        <f>IF(ISBLANK(R100)=TRUE," ",'2. Metadata'!B$86)</f>
        <v>NTU</v>
      </c>
      <c r="T100" s="12" t="s">
        <v>8</v>
      </c>
      <c r="U100" s="17" t="str">
        <f>IF(ISBLANK(T100)=TRUE," ",'2. Metadata'!B$98)</f>
        <v>CFU per 100 mL</v>
      </c>
      <c r="V100" s="12" t="s">
        <v>8</v>
      </c>
      <c r="W100" s="17" t="str">
        <f>IF(ISBLANK(V100)=TRUE," ",'2. Metadata'!B$110)</f>
        <v>CFU per 100 mL</v>
      </c>
      <c r="X100" s="19" t="s">
        <v>8</v>
      </c>
      <c r="Y100" s="17" t="str">
        <f>IF(ISBLANK(X100)=TRUE," ",'2. Metadata'!B$122)</f>
        <v>CFU per 100 mL</v>
      </c>
      <c r="Z100" s="18">
        <v>0.5</v>
      </c>
      <c r="AA100" s="17" t="str">
        <f>IF(ISBLANK(Z100)=TRUE," ",'2. Metadata'!B$134)</f>
        <v>metres</v>
      </c>
      <c r="AB100" s="18">
        <v>3.1E-2</v>
      </c>
      <c r="AC100" s="17" t="str">
        <f>IF(ISBLANK(AB100)=TRUE," ",'2. Metadata'!B$146)</f>
        <v>metres3 per second</v>
      </c>
      <c r="AD100" s="18" t="s">
        <v>8</v>
      </c>
      <c r="AE100" s="17" t="str">
        <f>IF(ISBLANK(AB100)=TRUE," ",'2. Metadata'!B$158)</f>
        <v>N/A</v>
      </c>
      <c r="AF100" s="3" t="s">
        <v>8</v>
      </c>
      <c r="AG100" s="7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>
      <c r="A101" s="23" t="s">
        <v>139</v>
      </c>
      <c r="B101" s="10" t="s">
        <v>7</v>
      </c>
      <c r="C101" s="2">
        <f>IF(ISBLANK(B101)=TRUE," ", IF(B101='2. Metadata'!B$1,'2. Metadata'!B$5, IF(B101='2. Metadata'!C$1,'2. Metadata'!C$5,IF(B101='2. Metadata'!D$1,'2. Metadata'!D$5, IF(B101='2. Metadata'!E$1,'2. Metadata'!E$5,IF( B101='2. Metadata'!F$1,'2. Metadata'!F$5,IF(B101='2. Metadata'!G$1,'2. Metadata'!G$5,IF(B101='2. Metadata'!H$1,'2. Metadata'!H$5, IF(B101='2. Metadata'!I$1,'2. Metadata'!I$5, IF(B101='2. Metadata'!J$1,'2. Metadata'!J$5, IF(B101='2. Metadata'!K$1,'2. Metadata'!K$5, IF(B101='2. Metadata'!L$1,'2. Metadata'!L$5, IF(B101='2. Metadata'!M$1,'2. Metadata'!M$5, IF(B101='2. Metadata'!N$1,'2. Metadata'!N$5))))))))))))))</f>
        <v>49.5197</v>
      </c>
      <c r="D101" s="11">
        <f>IF(ISBLANK(B101)=TRUE," ", IF(B101='2. Metadata'!B$1,'2. Metadata'!B$6, IF(B101='2. Metadata'!C$1,'2. Metadata'!C$6,IF(B101='2. Metadata'!D$1,'2. Metadata'!D$6, IF(B101='2. Metadata'!E$1,'2. Metadata'!E$6,IF( B101='2. Metadata'!F$1,'2. Metadata'!F$6,IF(B101='2. Metadata'!G$1,'2. Metadata'!G$6,IF(B101='2. Metadata'!H$1,'2. Metadata'!H$6, IF(B101='2. Metadata'!I$1,'2. Metadata'!I$6, IF(B101='2. Metadata'!J$1,'2. Metadata'!J$6, IF(B101='2. Metadata'!K$1,'2. Metadata'!K$6, IF(B101='2. Metadata'!L$1,'2. Metadata'!L$6, IF(B101='2. Metadata'!M$1,'2. Metadata'!M$6, IF(B101='2. Metadata'!N$1,'2. Metadata'!N$6))))))))))))))</f>
        <v>-117.6369</v>
      </c>
      <c r="E101" s="18" t="s">
        <v>8</v>
      </c>
      <c r="F101" s="12" t="s">
        <v>8</v>
      </c>
      <c r="G101" s="13" t="str">
        <f>IF(ISBLANK(F101)=TRUE," ",'2. Metadata'!B$14)</f>
        <v>observation</v>
      </c>
      <c r="H101" s="12" t="s">
        <v>8</v>
      </c>
      <c r="I101" s="20" t="str">
        <f>IF(ISBLANK(H101)=TRUE," ",'2. Metadata'!B$26)</f>
        <v>degrees Celsius</v>
      </c>
      <c r="J101" s="12" t="s">
        <v>8</v>
      </c>
      <c r="K101" s="20" t="str">
        <f>IF(ISBLANK(J101)=TRUE," ",'2. Metadata'!B$38)</f>
        <v>degrees Celsius</v>
      </c>
      <c r="L101" s="12" t="s">
        <v>8</v>
      </c>
      <c r="M101" s="17" t="str">
        <f>IF(ISBLANK(L101)=TRUE," ",'2. Metadata'!B$50)</f>
        <v>degrees Celsius</v>
      </c>
      <c r="N101" s="12" t="s">
        <v>16</v>
      </c>
      <c r="O101" s="17" t="str">
        <f>IF(ISBLANK(N101)=TRUE," ",'2. Metadata'!B$62)</f>
        <v>milligrams per litre</v>
      </c>
      <c r="P101" s="12">
        <v>29.9</v>
      </c>
      <c r="Q101" s="17" t="str">
        <f>IF(ISBLANK(P101)=TRUE," ",'2. Metadata'!B$74)</f>
        <v>microSiemens per centimetre</v>
      </c>
      <c r="R101" s="12">
        <v>0.25</v>
      </c>
      <c r="S101" s="17" t="str">
        <f>IF(ISBLANK(R101)=TRUE," ",'2. Metadata'!B$86)</f>
        <v>NTU</v>
      </c>
      <c r="T101" s="12" t="s">
        <v>8</v>
      </c>
      <c r="U101" s="17" t="str">
        <f>IF(ISBLANK(T101)=TRUE," ",'2. Metadata'!B$98)</f>
        <v>CFU per 100 mL</v>
      </c>
      <c r="V101" s="12" t="s">
        <v>8</v>
      </c>
      <c r="W101" s="17" t="str">
        <f>IF(ISBLANK(V101)=TRUE," ",'2. Metadata'!B$110)</f>
        <v>CFU per 100 mL</v>
      </c>
      <c r="X101" s="19" t="s">
        <v>8</v>
      </c>
      <c r="Y101" s="17" t="str">
        <f>IF(ISBLANK(X101)=TRUE," ",'2. Metadata'!B$122)</f>
        <v>CFU per 100 mL</v>
      </c>
      <c r="Z101" s="18">
        <v>0.52</v>
      </c>
      <c r="AA101" s="17" t="str">
        <f>IF(ISBLANK(Z101)=TRUE," ",'2. Metadata'!B$134)</f>
        <v>metres</v>
      </c>
      <c r="AB101" s="18">
        <v>0.04</v>
      </c>
      <c r="AC101" s="17" t="str">
        <f>IF(ISBLANK(AB101)=TRUE," ",'2. Metadata'!B$146)</f>
        <v>metres3 per second</v>
      </c>
      <c r="AD101" s="18" t="s">
        <v>8</v>
      </c>
      <c r="AE101" s="17" t="str">
        <f>IF(ISBLANK(AB101)=TRUE," ",'2. Metadata'!B$158)</f>
        <v>N/A</v>
      </c>
      <c r="AF101" s="3" t="s">
        <v>8</v>
      </c>
      <c r="AG101" s="7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>
      <c r="A102" s="23" t="s">
        <v>140</v>
      </c>
      <c r="B102" s="10" t="s">
        <v>7</v>
      </c>
      <c r="C102" s="2">
        <f>IF(ISBLANK(B102)=TRUE," ", IF(B102='2. Metadata'!B$1,'2. Metadata'!B$5, IF(B102='2. Metadata'!C$1,'2. Metadata'!C$5,IF(B102='2. Metadata'!D$1,'2. Metadata'!D$5, IF(B102='2. Metadata'!E$1,'2. Metadata'!E$5,IF( B102='2. Metadata'!F$1,'2. Metadata'!F$5,IF(B102='2. Metadata'!G$1,'2. Metadata'!G$5,IF(B102='2. Metadata'!H$1,'2. Metadata'!H$5, IF(B102='2. Metadata'!I$1,'2. Metadata'!I$5, IF(B102='2. Metadata'!J$1,'2. Metadata'!J$5, IF(B102='2. Metadata'!K$1,'2. Metadata'!K$5, IF(B102='2. Metadata'!L$1,'2. Metadata'!L$5, IF(B102='2. Metadata'!M$1,'2. Metadata'!M$5, IF(B102='2. Metadata'!N$1,'2. Metadata'!N$5))))))))))))))</f>
        <v>49.5197</v>
      </c>
      <c r="D102" s="11">
        <f>IF(ISBLANK(B102)=TRUE," ", IF(B102='2. Metadata'!B$1,'2. Metadata'!B$6, IF(B102='2. Metadata'!C$1,'2. Metadata'!C$6,IF(B102='2. Metadata'!D$1,'2. Metadata'!D$6, IF(B102='2. Metadata'!E$1,'2. Metadata'!E$6,IF( B102='2. Metadata'!F$1,'2. Metadata'!F$6,IF(B102='2. Metadata'!G$1,'2. Metadata'!G$6,IF(B102='2. Metadata'!H$1,'2. Metadata'!H$6, IF(B102='2. Metadata'!I$1,'2. Metadata'!I$6, IF(B102='2. Metadata'!J$1,'2. Metadata'!J$6, IF(B102='2. Metadata'!K$1,'2. Metadata'!K$6, IF(B102='2. Metadata'!L$1,'2. Metadata'!L$6, IF(B102='2. Metadata'!M$1,'2. Metadata'!M$6, IF(B102='2. Metadata'!N$1,'2. Metadata'!N$6))))))))))))))</f>
        <v>-117.6369</v>
      </c>
      <c r="E102" s="18" t="s">
        <v>8</v>
      </c>
      <c r="F102" s="12" t="s">
        <v>8</v>
      </c>
      <c r="G102" s="13" t="str">
        <f>IF(ISBLANK(F102)=TRUE," ",'2. Metadata'!B$14)</f>
        <v>observation</v>
      </c>
      <c r="H102" s="12" t="s">
        <v>8</v>
      </c>
      <c r="I102" s="20" t="str">
        <f>IF(ISBLANK(H102)=TRUE," ",'2. Metadata'!B$26)</f>
        <v>degrees Celsius</v>
      </c>
      <c r="J102" s="12" t="s">
        <v>8</v>
      </c>
      <c r="K102" s="20" t="str">
        <f>IF(ISBLANK(J102)=TRUE," ",'2. Metadata'!B$38)</f>
        <v>degrees Celsius</v>
      </c>
      <c r="L102" s="12" t="s">
        <v>8</v>
      </c>
      <c r="M102" s="17" t="str">
        <f>IF(ISBLANK(L102)=TRUE," ",'2. Metadata'!B$50)</f>
        <v>degrees Celsius</v>
      </c>
      <c r="N102" s="12" t="s">
        <v>16</v>
      </c>
      <c r="O102" s="17" t="str">
        <f>IF(ISBLANK(N102)=TRUE," ",'2. Metadata'!B$62)</f>
        <v>milligrams per litre</v>
      </c>
      <c r="P102" s="12">
        <v>29.7</v>
      </c>
      <c r="Q102" s="17" t="str">
        <f>IF(ISBLANK(P102)=TRUE," ",'2. Metadata'!B$74)</f>
        <v>microSiemens per centimetre</v>
      </c>
      <c r="R102" s="12">
        <v>0.2</v>
      </c>
      <c r="S102" s="17" t="str">
        <f>IF(ISBLANK(R102)=TRUE," ",'2. Metadata'!B$86)</f>
        <v>NTU</v>
      </c>
      <c r="T102" s="12" t="s">
        <v>8</v>
      </c>
      <c r="U102" s="17" t="str">
        <f>IF(ISBLANK(T102)=TRUE," ",'2. Metadata'!B$98)</f>
        <v>CFU per 100 mL</v>
      </c>
      <c r="V102" s="12" t="s">
        <v>8</v>
      </c>
      <c r="W102" s="17" t="str">
        <f>IF(ISBLANK(V102)=TRUE," ",'2. Metadata'!B$110)</f>
        <v>CFU per 100 mL</v>
      </c>
      <c r="X102" s="19" t="s">
        <v>8</v>
      </c>
      <c r="Y102" s="17" t="str">
        <f>IF(ISBLANK(X102)=TRUE," ",'2. Metadata'!B$122)</f>
        <v>CFU per 100 mL</v>
      </c>
      <c r="Z102" s="18">
        <v>0.5</v>
      </c>
      <c r="AA102" s="17" t="str">
        <f>IF(ISBLANK(Z102)=TRUE," ",'2. Metadata'!B$134)</f>
        <v>metres</v>
      </c>
      <c r="AB102" s="18">
        <v>3.1E-2</v>
      </c>
      <c r="AC102" s="17" t="str">
        <f>IF(ISBLANK(AB102)=TRUE," ",'2. Metadata'!B$146)</f>
        <v>metres3 per second</v>
      </c>
      <c r="AD102" s="18" t="s">
        <v>8</v>
      </c>
      <c r="AE102" s="17" t="str">
        <f>IF(ISBLANK(AB102)=TRUE," ",'2. Metadata'!B$158)</f>
        <v>N/A</v>
      </c>
      <c r="AF102" s="3" t="s">
        <v>8</v>
      </c>
      <c r="AG102" s="7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>
      <c r="A103" s="23" t="s">
        <v>141</v>
      </c>
      <c r="B103" s="10" t="s">
        <v>7</v>
      </c>
      <c r="C103" s="2">
        <f>IF(ISBLANK(B103)=TRUE," ", IF(B103='2. Metadata'!B$1,'2. Metadata'!B$5, IF(B103='2. Metadata'!C$1,'2. Metadata'!C$5,IF(B103='2. Metadata'!D$1,'2. Metadata'!D$5, IF(B103='2. Metadata'!E$1,'2. Metadata'!E$5,IF( B103='2. Metadata'!F$1,'2. Metadata'!F$5,IF(B103='2. Metadata'!G$1,'2. Metadata'!G$5,IF(B103='2. Metadata'!H$1,'2. Metadata'!H$5, IF(B103='2. Metadata'!I$1,'2. Metadata'!I$5, IF(B103='2. Metadata'!J$1,'2. Metadata'!J$5, IF(B103='2. Metadata'!K$1,'2. Metadata'!K$5, IF(B103='2. Metadata'!L$1,'2. Metadata'!L$5, IF(B103='2. Metadata'!M$1,'2. Metadata'!M$5, IF(B103='2. Metadata'!N$1,'2. Metadata'!N$5))))))))))))))</f>
        <v>49.5197</v>
      </c>
      <c r="D103" s="11">
        <f>IF(ISBLANK(B103)=TRUE," ", IF(B103='2. Metadata'!B$1,'2. Metadata'!B$6, IF(B103='2. Metadata'!C$1,'2. Metadata'!C$6,IF(B103='2. Metadata'!D$1,'2. Metadata'!D$6, IF(B103='2. Metadata'!E$1,'2. Metadata'!E$6,IF( B103='2. Metadata'!F$1,'2. Metadata'!F$6,IF(B103='2. Metadata'!G$1,'2. Metadata'!G$6,IF(B103='2. Metadata'!H$1,'2. Metadata'!H$6, IF(B103='2. Metadata'!I$1,'2. Metadata'!I$6, IF(B103='2. Metadata'!J$1,'2. Metadata'!J$6, IF(B103='2. Metadata'!K$1,'2. Metadata'!K$6, IF(B103='2. Metadata'!L$1,'2. Metadata'!L$6, IF(B103='2. Metadata'!M$1,'2. Metadata'!M$6, IF(B103='2. Metadata'!N$1,'2. Metadata'!N$6))))))))))))))</f>
        <v>-117.6369</v>
      </c>
      <c r="E103" s="18" t="s">
        <v>8</v>
      </c>
      <c r="F103" s="12" t="s">
        <v>8</v>
      </c>
      <c r="G103" s="13" t="str">
        <f>IF(ISBLANK(F103)=TRUE," ",'2. Metadata'!B$14)</f>
        <v>observation</v>
      </c>
      <c r="H103" s="12" t="s">
        <v>8</v>
      </c>
      <c r="I103" s="20" t="str">
        <f>IF(ISBLANK(H103)=TRUE," ",'2. Metadata'!B$26)</f>
        <v>degrees Celsius</v>
      </c>
      <c r="J103" s="12" t="s">
        <v>8</v>
      </c>
      <c r="K103" s="20" t="str">
        <f>IF(ISBLANK(J103)=TRUE," ",'2. Metadata'!B$38)</f>
        <v>degrees Celsius</v>
      </c>
      <c r="L103" s="12" t="s">
        <v>8</v>
      </c>
      <c r="M103" s="17" t="str">
        <f>IF(ISBLANK(L103)=TRUE," ",'2. Metadata'!B$50)</f>
        <v>degrees Celsius</v>
      </c>
      <c r="N103" s="12" t="s">
        <v>16</v>
      </c>
      <c r="O103" s="17" t="str">
        <f>IF(ISBLANK(N103)=TRUE," ",'2. Metadata'!B$62)</f>
        <v>milligrams per litre</v>
      </c>
      <c r="P103" s="12">
        <v>30.4</v>
      </c>
      <c r="Q103" s="17" t="str">
        <f>IF(ISBLANK(P103)=TRUE," ",'2. Metadata'!B$74)</f>
        <v>microSiemens per centimetre</v>
      </c>
      <c r="R103" s="12">
        <v>0.2</v>
      </c>
      <c r="S103" s="17" t="str">
        <f>IF(ISBLANK(R103)=TRUE," ",'2. Metadata'!B$86)</f>
        <v>NTU</v>
      </c>
      <c r="T103" s="12" t="s">
        <v>8</v>
      </c>
      <c r="U103" s="17" t="str">
        <f>IF(ISBLANK(T103)=TRUE," ",'2. Metadata'!B$98)</f>
        <v>CFU per 100 mL</v>
      </c>
      <c r="V103" s="12" t="s">
        <v>8</v>
      </c>
      <c r="W103" s="17" t="str">
        <f>IF(ISBLANK(V103)=TRUE," ",'2. Metadata'!B$110)</f>
        <v>CFU per 100 mL</v>
      </c>
      <c r="X103" s="19" t="s">
        <v>8</v>
      </c>
      <c r="Y103" s="17" t="str">
        <f>IF(ISBLANK(X103)=TRUE," ",'2. Metadata'!B$122)</f>
        <v>CFU per 100 mL</v>
      </c>
      <c r="Z103" s="18">
        <v>0.55000000000000004</v>
      </c>
      <c r="AA103" s="17" t="str">
        <f>IF(ISBLANK(Z103)=TRUE," ",'2. Metadata'!B$134)</f>
        <v>metres</v>
      </c>
      <c r="AB103" s="18">
        <v>5.8000000000000003E-2</v>
      </c>
      <c r="AC103" s="17" t="str">
        <f>IF(ISBLANK(AB103)=TRUE," ",'2. Metadata'!B$146)</f>
        <v>metres3 per second</v>
      </c>
      <c r="AD103" s="18" t="s">
        <v>8</v>
      </c>
      <c r="AE103" s="17" t="str">
        <f>IF(ISBLANK(AB103)=TRUE," ",'2. Metadata'!B$158)</f>
        <v>N/A</v>
      </c>
      <c r="AF103" s="3" t="s">
        <v>8</v>
      </c>
      <c r="AG103" s="7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>
      <c r="A104" s="23" t="s">
        <v>142</v>
      </c>
      <c r="B104" s="10" t="s">
        <v>7</v>
      </c>
      <c r="C104" s="2">
        <f>IF(ISBLANK(B104)=TRUE," ", IF(B104='2. Metadata'!B$1,'2. Metadata'!B$5, IF(B104='2. Metadata'!C$1,'2. Metadata'!C$5,IF(B104='2. Metadata'!D$1,'2. Metadata'!D$5, IF(B104='2. Metadata'!E$1,'2. Metadata'!E$5,IF( B104='2. Metadata'!F$1,'2. Metadata'!F$5,IF(B104='2. Metadata'!G$1,'2. Metadata'!G$5,IF(B104='2. Metadata'!H$1,'2. Metadata'!H$5, IF(B104='2. Metadata'!I$1,'2. Metadata'!I$5, IF(B104='2. Metadata'!J$1,'2. Metadata'!J$5, IF(B104='2. Metadata'!K$1,'2. Metadata'!K$5, IF(B104='2. Metadata'!L$1,'2. Metadata'!L$5, IF(B104='2. Metadata'!M$1,'2. Metadata'!M$5, IF(B104='2. Metadata'!N$1,'2. Metadata'!N$5))))))))))))))</f>
        <v>49.5197</v>
      </c>
      <c r="D104" s="11">
        <f>IF(ISBLANK(B104)=TRUE," ", IF(B104='2. Metadata'!B$1,'2. Metadata'!B$6, IF(B104='2. Metadata'!C$1,'2. Metadata'!C$6,IF(B104='2. Metadata'!D$1,'2. Metadata'!D$6, IF(B104='2. Metadata'!E$1,'2. Metadata'!E$6,IF( B104='2. Metadata'!F$1,'2. Metadata'!F$6,IF(B104='2. Metadata'!G$1,'2. Metadata'!G$6,IF(B104='2. Metadata'!H$1,'2. Metadata'!H$6, IF(B104='2. Metadata'!I$1,'2. Metadata'!I$6, IF(B104='2. Metadata'!J$1,'2. Metadata'!J$6, IF(B104='2. Metadata'!K$1,'2. Metadata'!K$6, IF(B104='2. Metadata'!L$1,'2. Metadata'!L$6, IF(B104='2. Metadata'!M$1,'2. Metadata'!M$6, IF(B104='2. Metadata'!N$1,'2. Metadata'!N$6))))))))))))))</f>
        <v>-117.6369</v>
      </c>
      <c r="E104" s="18" t="s">
        <v>8</v>
      </c>
      <c r="F104" s="12" t="s">
        <v>8</v>
      </c>
      <c r="G104" s="13" t="str">
        <f>IF(ISBLANK(F104)=TRUE," ",'2. Metadata'!B$14)</f>
        <v>observation</v>
      </c>
      <c r="H104" s="12" t="s">
        <v>8</v>
      </c>
      <c r="I104" s="20" t="str">
        <f>IF(ISBLANK(H104)=TRUE," ",'2. Metadata'!B$26)</f>
        <v>degrees Celsius</v>
      </c>
      <c r="J104" s="12" t="s">
        <v>8</v>
      </c>
      <c r="K104" s="20" t="str">
        <f>IF(ISBLANK(J104)=TRUE," ",'2. Metadata'!B$38)</f>
        <v>degrees Celsius</v>
      </c>
      <c r="L104" s="12" t="s">
        <v>8</v>
      </c>
      <c r="M104" s="17" t="str">
        <f>IF(ISBLANK(L104)=TRUE," ",'2. Metadata'!B$50)</f>
        <v>degrees Celsius</v>
      </c>
      <c r="N104" s="12" t="s">
        <v>16</v>
      </c>
      <c r="O104" s="17" t="str">
        <f>IF(ISBLANK(N104)=TRUE," ",'2. Metadata'!B$62)</f>
        <v>milligrams per litre</v>
      </c>
      <c r="P104" s="12">
        <v>31.2</v>
      </c>
      <c r="Q104" s="17" t="str">
        <f>IF(ISBLANK(P104)=TRUE," ",'2. Metadata'!B$74)</f>
        <v>microSiemens per centimetre</v>
      </c>
      <c r="R104" s="12">
        <v>0.35</v>
      </c>
      <c r="S104" s="17" t="str">
        <f>IF(ISBLANK(R104)=TRUE," ",'2. Metadata'!B$86)</f>
        <v>NTU</v>
      </c>
      <c r="T104" s="12" t="s">
        <v>8</v>
      </c>
      <c r="U104" s="17" t="str">
        <f>IF(ISBLANK(T104)=TRUE," ",'2. Metadata'!B$98)</f>
        <v>CFU per 100 mL</v>
      </c>
      <c r="V104" s="12" t="s">
        <v>8</v>
      </c>
      <c r="W104" s="17" t="str">
        <f>IF(ISBLANK(V104)=TRUE," ",'2. Metadata'!B$110)</f>
        <v>CFU per 100 mL</v>
      </c>
      <c r="X104" s="19" t="s">
        <v>8</v>
      </c>
      <c r="Y104" s="17" t="str">
        <f>IF(ISBLANK(X104)=TRUE," ",'2. Metadata'!B$122)</f>
        <v>CFU per 100 mL</v>
      </c>
      <c r="Z104" s="18">
        <v>0.56999999999999995</v>
      </c>
      <c r="AA104" s="17" t="str">
        <f>IF(ISBLANK(Z104)=TRUE," ",'2. Metadata'!B$134)</f>
        <v>metres</v>
      </c>
      <c r="AB104" s="18">
        <v>7.2999999999999995E-2</v>
      </c>
      <c r="AC104" s="17" t="str">
        <f>IF(ISBLANK(AB104)=TRUE," ",'2. Metadata'!B$146)</f>
        <v>metres3 per second</v>
      </c>
      <c r="AD104" s="18" t="s">
        <v>8</v>
      </c>
      <c r="AE104" s="17" t="str">
        <f>IF(ISBLANK(AB104)=TRUE," ",'2. Metadata'!B$158)</f>
        <v>N/A</v>
      </c>
      <c r="AF104" s="3" t="s">
        <v>8</v>
      </c>
      <c r="AG104" s="7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>
      <c r="A105" s="23" t="s">
        <v>143</v>
      </c>
      <c r="B105" s="10" t="s">
        <v>7</v>
      </c>
      <c r="C105" s="2">
        <f>IF(ISBLANK(B105)=TRUE," ", IF(B105='2. Metadata'!B$1,'2. Metadata'!B$5, IF(B105='2. Metadata'!C$1,'2. Metadata'!C$5,IF(B105='2. Metadata'!D$1,'2. Metadata'!D$5, IF(B105='2. Metadata'!E$1,'2. Metadata'!E$5,IF( B105='2. Metadata'!F$1,'2. Metadata'!F$5,IF(B105='2. Metadata'!G$1,'2. Metadata'!G$5,IF(B105='2. Metadata'!H$1,'2. Metadata'!H$5, IF(B105='2. Metadata'!I$1,'2. Metadata'!I$5, IF(B105='2. Metadata'!J$1,'2. Metadata'!J$5, IF(B105='2. Metadata'!K$1,'2. Metadata'!K$5, IF(B105='2. Metadata'!L$1,'2. Metadata'!L$5, IF(B105='2. Metadata'!M$1,'2. Metadata'!M$5, IF(B105='2. Metadata'!N$1,'2. Metadata'!N$5))))))))))))))</f>
        <v>49.5197</v>
      </c>
      <c r="D105" s="11">
        <f>IF(ISBLANK(B105)=TRUE," ", IF(B105='2. Metadata'!B$1,'2. Metadata'!B$6, IF(B105='2. Metadata'!C$1,'2. Metadata'!C$6,IF(B105='2. Metadata'!D$1,'2. Metadata'!D$6, IF(B105='2. Metadata'!E$1,'2. Metadata'!E$6,IF( B105='2. Metadata'!F$1,'2. Metadata'!F$6,IF(B105='2. Metadata'!G$1,'2. Metadata'!G$6,IF(B105='2. Metadata'!H$1,'2. Metadata'!H$6, IF(B105='2. Metadata'!I$1,'2. Metadata'!I$6, IF(B105='2. Metadata'!J$1,'2. Metadata'!J$6, IF(B105='2. Metadata'!K$1,'2. Metadata'!K$6, IF(B105='2. Metadata'!L$1,'2. Metadata'!L$6, IF(B105='2. Metadata'!M$1,'2. Metadata'!M$6, IF(B105='2. Metadata'!N$1,'2. Metadata'!N$6))))))))))))))</f>
        <v>-117.6369</v>
      </c>
      <c r="E105" s="18" t="s">
        <v>8</v>
      </c>
      <c r="F105" s="12" t="s">
        <v>8</v>
      </c>
      <c r="G105" s="13" t="str">
        <f>IF(ISBLANK(F105)=TRUE," ",'2. Metadata'!B$14)</f>
        <v>observation</v>
      </c>
      <c r="H105" s="12" t="s">
        <v>8</v>
      </c>
      <c r="I105" s="20" t="str">
        <f>IF(ISBLANK(H105)=TRUE," ",'2. Metadata'!B$26)</f>
        <v>degrees Celsius</v>
      </c>
      <c r="J105" s="12" t="s">
        <v>8</v>
      </c>
      <c r="K105" s="20" t="str">
        <f>IF(ISBLANK(J105)=TRUE," ",'2. Metadata'!B$38)</f>
        <v>degrees Celsius</v>
      </c>
      <c r="L105" s="12" t="s">
        <v>8</v>
      </c>
      <c r="M105" s="17" t="str">
        <f>IF(ISBLANK(L105)=TRUE," ",'2. Metadata'!B$50)</f>
        <v>degrees Celsius</v>
      </c>
      <c r="N105" s="12" t="s">
        <v>16</v>
      </c>
      <c r="O105" s="17" t="str">
        <f>IF(ISBLANK(N105)=TRUE," ",'2. Metadata'!B$62)</f>
        <v>milligrams per litre</v>
      </c>
      <c r="P105" s="12">
        <v>27.3</v>
      </c>
      <c r="Q105" s="17" t="str">
        <f>IF(ISBLANK(P105)=TRUE," ",'2. Metadata'!B$74)</f>
        <v>microSiemens per centimetre</v>
      </c>
      <c r="R105" s="12">
        <v>1.2</v>
      </c>
      <c r="S105" s="17" t="str">
        <f>IF(ISBLANK(R105)=TRUE," ",'2. Metadata'!B$86)</f>
        <v>NTU</v>
      </c>
      <c r="T105" s="12" t="s">
        <v>8</v>
      </c>
      <c r="U105" s="17" t="str">
        <f>IF(ISBLANK(T105)=TRUE," ",'2. Metadata'!B$98)</f>
        <v>CFU per 100 mL</v>
      </c>
      <c r="V105" s="12" t="s">
        <v>8</v>
      </c>
      <c r="W105" s="17" t="str">
        <f>IF(ISBLANK(V105)=TRUE," ",'2. Metadata'!B$110)</f>
        <v>CFU per 100 mL</v>
      </c>
      <c r="X105" s="19" t="s">
        <v>8</v>
      </c>
      <c r="Y105" s="17" t="str">
        <f>IF(ISBLANK(X105)=TRUE," ",'2. Metadata'!B$122)</f>
        <v>CFU per 100 mL</v>
      </c>
      <c r="Z105" s="18">
        <v>0.67</v>
      </c>
      <c r="AA105" s="17" t="str">
        <f>IF(ISBLANK(Z105)=TRUE," ",'2. Metadata'!B$134)</f>
        <v>metres</v>
      </c>
      <c r="AB105" s="18">
        <v>0.214</v>
      </c>
      <c r="AC105" s="17" t="str">
        <f>IF(ISBLANK(AB105)=TRUE," ",'2. Metadata'!B$146)</f>
        <v>metres3 per second</v>
      </c>
      <c r="AD105" s="18" t="s">
        <v>8</v>
      </c>
      <c r="AE105" s="17" t="str">
        <f>IF(ISBLANK(AB105)=TRUE," ",'2. Metadata'!B$158)</f>
        <v>N/A</v>
      </c>
      <c r="AF105" s="3" t="s">
        <v>8</v>
      </c>
      <c r="AG105" s="7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>
      <c r="A106" s="23" t="s">
        <v>144</v>
      </c>
      <c r="B106" s="10" t="s">
        <v>7</v>
      </c>
      <c r="C106" s="2">
        <f>IF(ISBLANK(B106)=TRUE," ", IF(B106='2. Metadata'!B$1,'2. Metadata'!B$5, IF(B106='2. Metadata'!C$1,'2. Metadata'!C$5,IF(B106='2. Metadata'!D$1,'2. Metadata'!D$5, IF(B106='2. Metadata'!E$1,'2. Metadata'!E$5,IF( B106='2. Metadata'!F$1,'2. Metadata'!F$5,IF(B106='2. Metadata'!G$1,'2. Metadata'!G$5,IF(B106='2. Metadata'!H$1,'2. Metadata'!H$5, IF(B106='2. Metadata'!I$1,'2. Metadata'!I$5, IF(B106='2. Metadata'!J$1,'2. Metadata'!J$5, IF(B106='2. Metadata'!K$1,'2. Metadata'!K$5, IF(B106='2. Metadata'!L$1,'2. Metadata'!L$5, IF(B106='2. Metadata'!M$1,'2. Metadata'!M$5, IF(B106='2. Metadata'!N$1,'2. Metadata'!N$5))))))))))))))</f>
        <v>49.5197</v>
      </c>
      <c r="D106" s="11">
        <f>IF(ISBLANK(B106)=TRUE," ", IF(B106='2. Metadata'!B$1,'2. Metadata'!B$6, IF(B106='2. Metadata'!C$1,'2. Metadata'!C$6,IF(B106='2. Metadata'!D$1,'2. Metadata'!D$6, IF(B106='2. Metadata'!E$1,'2. Metadata'!E$6,IF( B106='2. Metadata'!F$1,'2. Metadata'!F$6,IF(B106='2. Metadata'!G$1,'2. Metadata'!G$6,IF(B106='2. Metadata'!H$1,'2. Metadata'!H$6, IF(B106='2. Metadata'!I$1,'2. Metadata'!I$6, IF(B106='2. Metadata'!J$1,'2. Metadata'!J$6, IF(B106='2. Metadata'!K$1,'2. Metadata'!K$6, IF(B106='2. Metadata'!L$1,'2. Metadata'!L$6, IF(B106='2. Metadata'!M$1,'2. Metadata'!M$6, IF(B106='2. Metadata'!N$1,'2. Metadata'!N$6))))))))))))))</f>
        <v>-117.6369</v>
      </c>
      <c r="E106" s="18" t="s">
        <v>8</v>
      </c>
      <c r="F106" s="12" t="s">
        <v>8</v>
      </c>
      <c r="G106" s="13" t="str">
        <f>IF(ISBLANK(F106)=TRUE," ",'2. Metadata'!B$14)</f>
        <v>observation</v>
      </c>
      <c r="H106" s="12" t="s">
        <v>8</v>
      </c>
      <c r="I106" s="20" t="str">
        <f>IF(ISBLANK(H106)=TRUE," ",'2. Metadata'!B$26)</f>
        <v>degrees Celsius</v>
      </c>
      <c r="J106" s="12" t="s">
        <v>8</v>
      </c>
      <c r="K106" s="20" t="str">
        <f>IF(ISBLANK(J106)=TRUE," ",'2. Metadata'!B$38)</f>
        <v>degrees Celsius</v>
      </c>
      <c r="L106" s="12" t="s">
        <v>8</v>
      </c>
      <c r="M106" s="17" t="str">
        <f>IF(ISBLANK(L106)=TRUE," ",'2. Metadata'!B$50)</f>
        <v>degrees Celsius</v>
      </c>
      <c r="N106" s="12">
        <v>0.6</v>
      </c>
      <c r="O106" s="17" t="str">
        <f>IF(ISBLANK(N106)=TRUE," ",'2. Metadata'!B$62)</f>
        <v>milligrams per litre</v>
      </c>
      <c r="P106" s="12">
        <v>23.8</v>
      </c>
      <c r="Q106" s="17" t="str">
        <f>IF(ISBLANK(P106)=TRUE," ",'2. Metadata'!B$74)</f>
        <v>microSiemens per centimetre</v>
      </c>
      <c r="R106" s="12">
        <v>1.3</v>
      </c>
      <c r="S106" s="17" t="str">
        <f>IF(ISBLANK(R106)=TRUE," ",'2. Metadata'!B$86)</f>
        <v>NTU</v>
      </c>
      <c r="T106" s="12" t="s">
        <v>8</v>
      </c>
      <c r="U106" s="17" t="str">
        <f>IF(ISBLANK(T106)=TRUE," ",'2. Metadata'!B$98)</f>
        <v>CFU per 100 mL</v>
      </c>
      <c r="V106" s="12" t="s">
        <v>8</v>
      </c>
      <c r="W106" s="17" t="str">
        <f>IF(ISBLANK(V106)=TRUE," ",'2. Metadata'!B$110)</f>
        <v>CFU per 100 mL</v>
      </c>
      <c r="X106" s="19" t="s">
        <v>8</v>
      </c>
      <c r="Y106" s="17" t="str">
        <f>IF(ISBLANK(X106)=TRUE," ",'2. Metadata'!B$122)</f>
        <v>CFU per 100 mL</v>
      </c>
      <c r="Z106" s="18">
        <v>0.78</v>
      </c>
      <c r="AA106" s="17" t="str">
        <f>IF(ISBLANK(Z106)=TRUE," ",'2. Metadata'!B$134)</f>
        <v>metres</v>
      </c>
      <c r="AB106" s="18">
        <v>0.58499999999999996</v>
      </c>
      <c r="AC106" s="17" t="str">
        <f>IF(ISBLANK(AB106)=TRUE," ",'2. Metadata'!B$146)</f>
        <v>metres3 per second</v>
      </c>
      <c r="AD106" s="18" t="s">
        <v>8</v>
      </c>
      <c r="AE106" s="17" t="str">
        <f>IF(ISBLANK(AB106)=TRUE," ",'2. Metadata'!B$158)</f>
        <v>N/A</v>
      </c>
      <c r="AF106" s="3" t="s">
        <v>8</v>
      </c>
      <c r="AG106" s="7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>
      <c r="A107" s="23" t="s">
        <v>145</v>
      </c>
      <c r="B107" s="10" t="s">
        <v>7</v>
      </c>
      <c r="C107" s="2">
        <f>IF(ISBLANK(B107)=TRUE," ", IF(B107='2. Metadata'!B$1,'2. Metadata'!B$5, IF(B107='2. Metadata'!C$1,'2. Metadata'!C$5,IF(B107='2. Metadata'!D$1,'2. Metadata'!D$5, IF(B107='2. Metadata'!E$1,'2. Metadata'!E$5,IF( B107='2. Metadata'!F$1,'2. Metadata'!F$5,IF(B107='2. Metadata'!G$1,'2. Metadata'!G$5,IF(B107='2. Metadata'!H$1,'2. Metadata'!H$5, IF(B107='2. Metadata'!I$1,'2. Metadata'!I$5, IF(B107='2. Metadata'!J$1,'2. Metadata'!J$5, IF(B107='2. Metadata'!K$1,'2. Metadata'!K$5, IF(B107='2. Metadata'!L$1,'2. Metadata'!L$5, IF(B107='2. Metadata'!M$1,'2. Metadata'!M$5, IF(B107='2. Metadata'!N$1,'2. Metadata'!N$5))))))))))))))</f>
        <v>49.5197</v>
      </c>
      <c r="D107" s="11">
        <f>IF(ISBLANK(B107)=TRUE," ", IF(B107='2. Metadata'!B$1,'2. Metadata'!B$6, IF(B107='2. Metadata'!C$1,'2. Metadata'!C$6,IF(B107='2. Metadata'!D$1,'2. Metadata'!D$6, IF(B107='2. Metadata'!E$1,'2. Metadata'!E$6,IF( B107='2. Metadata'!F$1,'2. Metadata'!F$6,IF(B107='2. Metadata'!G$1,'2. Metadata'!G$6,IF(B107='2. Metadata'!H$1,'2. Metadata'!H$6, IF(B107='2. Metadata'!I$1,'2. Metadata'!I$6, IF(B107='2. Metadata'!J$1,'2. Metadata'!J$6, IF(B107='2. Metadata'!K$1,'2. Metadata'!K$6, IF(B107='2. Metadata'!L$1,'2. Metadata'!L$6, IF(B107='2. Metadata'!M$1,'2. Metadata'!M$6, IF(B107='2. Metadata'!N$1,'2. Metadata'!N$6))))))))))))))</f>
        <v>-117.6369</v>
      </c>
      <c r="E107" s="18" t="s">
        <v>8</v>
      </c>
      <c r="F107" s="12" t="s">
        <v>8</v>
      </c>
      <c r="G107" s="13" t="str">
        <f>IF(ISBLANK(F107)=TRUE," ",'2. Metadata'!B$14)</f>
        <v>observation</v>
      </c>
      <c r="H107" s="12" t="s">
        <v>8</v>
      </c>
      <c r="I107" s="20" t="str">
        <f>IF(ISBLANK(H107)=TRUE," ",'2. Metadata'!B$26)</f>
        <v>degrees Celsius</v>
      </c>
      <c r="J107" s="12" t="s">
        <v>8</v>
      </c>
      <c r="K107" s="20" t="str">
        <f>IF(ISBLANK(J107)=TRUE," ",'2. Metadata'!B$38)</f>
        <v>degrees Celsius</v>
      </c>
      <c r="L107" s="12" t="s">
        <v>8</v>
      </c>
      <c r="M107" s="17" t="str">
        <f>IF(ISBLANK(L107)=TRUE," ",'2. Metadata'!B$50)</f>
        <v>degrees Celsius</v>
      </c>
      <c r="N107" s="12" t="s">
        <v>16</v>
      </c>
      <c r="O107" s="17" t="str">
        <f>IF(ISBLANK(N107)=TRUE," ",'2. Metadata'!B$62)</f>
        <v>milligrams per litre</v>
      </c>
      <c r="P107" s="12">
        <v>23.3</v>
      </c>
      <c r="Q107" s="17" t="str">
        <f>IF(ISBLANK(P107)=TRUE," ",'2. Metadata'!B$74)</f>
        <v>microSiemens per centimetre</v>
      </c>
      <c r="R107" s="12">
        <v>0.3</v>
      </c>
      <c r="S107" s="17" t="str">
        <f>IF(ISBLANK(R107)=TRUE," ",'2. Metadata'!B$86)</f>
        <v>NTU</v>
      </c>
      <c r="T107" s="12" t="s">
        <v>8</v>
      </c>
      <c r="U107" s="17" t="str">
        <f>IF(ISBLANK(T107)=TRUE," ",'2. Metadata'!B$98)</f>
        <v>CFU per 100 mL</v>
      </c>
      <c r="V107" s="12" t="s">
        <v>8</v>
      </c>
      <c r="W107" s="17" t="str">
        <f>IF(ISBLANK(V107)=TRUE," ",'2. Metadata'!B$110)</f>
        <v>CFU per 100 mL</v>
      </c>
      <c r="X107" s="19" t="s">
        <v>8</v>
      </c>
      <c r="Y107" s="17" t="str">
        <f>IF(ISBLANK(X107)=TRUE," ",'2. Metadata'!B$122)</f>
        <v>CFU per 100 mL</v>
      </c>
      <c r="Z107" s="18">
        <v>0.67</v>
      </c>
      <c r="AA107" s="17" t="str">
        <f>IF(ISBLANK(Z107)=TRUE," ",'2. Metadata'!B$134)</f>
        <v>metres</v>
      </c>
      <c r="AB107" s="18">
        <v>0.214</v>
      </c>
      <c r="AC107" s="17" t="str">
        <f>IF(ISBLANK(AB107)=TRUE," ",'2. Metadata'!B$146)</f>
        <v>metres3 per second</v>
      </c>
      <c r="AD107" s="18" t="s">
        <v>8</v>
      </c>
      <c r="AE107" s="17" t="str">
        <f>IF(ISBLANK(AB107)=TRUE," ",'2. Metadata'!B$158)</f>
        <v>N/A</v>
      </c>
      <c r="AF107" s="3" t="s">
        <v>8</v>
      </c>
      <c r="AG107" s="7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>
      <c r="A108" s="23" t="s">
        <v>146</v>
      </c>
      <c r="B108" s="10" t="s">
        <v>7</v>
      </c>
      <c r="C108" s="2">
        <f>IF(ISBLANK(B108)=TRUE," ", IF(B108='2. Metadata'!B$1,'2. Metadata'!B$5, IF(B108='2. Metadata'!C$1,'2. Metadata'!C$5,IF(B108='2. Metadata'!D$1,'2. Metadata'!D$5, IF(B108='2. Metadata'!E$1,'2. Metadata'!E$5,IF( B108='2. Metadata'!F$1,'2. Metadata'!F$5,IF(B108='2. Metadata'!G$1,'2. Metadata'!G$5,IF(B108='2. Metadata'!H$1,'2. Metadata'!H$5, IF(B108='2. Metadata'!I$1,'2. Metadata'!I$5, IF(B108='2. Metadata'!J$1,'2. Metadata'!J$5, IF(B108='2. Metadata'!K$1,'2. Metadata'!K$5, IF(B108='2. Metadata'!L$1,'2. Metadata'!L$5, IF(B108='2. Metadata'!M$1,'2. Metadata'!M$5, IF(B108='2. Metadata'!N$1,'2. Metadata'!N$5))))))))))))))</f>
        <v>49.5197</v>
      </c>
      <c r="D108" s="11">
        <f>IF(ISBLANK(B108)=TRUE," ", IF(B108='2. Metadata'!B$1,'2. Metadata'!B$6, IF(B108='2. Metadata'!C$1,'2. Metadata'!C$6,IF(B108='2. Metadata'!D$1,'2. Metadata'!D$6, IF(B108='2. Metadata'!E$1,'2. Metadata'!E$6,IF( B108='2. Metadata'!F$1,'2. Metadata'!F$6,IF(B108='2. Metadata'!G$1,'2. Metadata'!G$6,IF(B108='2. Metadata'!H$1,'2. Metadata'!H$6, IF(B108='2. Metadata'!I$1,'2. Metadata'!I$6, IF(B108='2. Metadata'!J$1,'2. Metadata'!J$6, IF(B108='2. Metadata'!K$1,'2. Metadata'!K$6, IF(B108='2. Metadata'!L$1,'2. Metadata'!L$6, IF(B108='2. Metadata'!M$1,'2. Metadata'!M$6, IF(B108='2. Metadata'!N$1,'2. Metadata'!N$6))))))))))))))</f>
        <v>-117.6369</v>
      </c>
      <c r="E108" s="18" t="s">
        <v>8</v>
      </c>
      <c r="F108" s="12" t="s">
        <v>147</v>
      </c>
      <c r="G108" s="13" t="str">
        <f>IF(ISBLANK(F108)=TRUE," ",'2. Metadata'!B$14)</f>
        <v>observation</v>
      </c>
      <c r="H108" s="12" t="s">
        <v>8</v>
      </c>
      <c r="I108" s="20" t="str">
        <f>IF(ISBLANK(H108)=TRUE," ",'2. Metadata'!B$26)</f>
        <v>degrees Celsius</v>
      </c>
      <c r="J108" s="12" t="s">
        <v>8</v>
      </c>
      <c r="K108" s="20" t="str">
        <f>IF(ISBLANK(J108)=TRUE," ",'2. Metadata'!B$38)</f>
        <v>degrees Celsius</v>
      </c>
      <c r="L108" s="12" t="s">
        <v>8</v>
      </c>
      <c r="M108" s="17" t="str">
        <f>IF(ISBLANK(L108)=TRUE," ",'2. Metadata'!B$50)</f>
        <v>degrees Celsius</v>
      </c>
      <c r="N108" s="12">
        <v>0.8</v>
      </c>
      <c r="O108" s="17" t="str">
        <f>IF(ISBLANK(N108)=TRUE," ",'2. Metadata'!B$62)</f>
        <v>milligrams per litre</v>
      </c>
      <c r="P108" s="12">
        <v>24.2</v>
      </c>
      <c r="Q108" s="17" t="str">
        <f>IF(ISBLANK(P108)=TRUE," ",'2. Metadata'!B$74)</f>
        <v>microSiemens per centimetre</v>
      </c>
      <c r="R108" s="12">
        <v>0.4</v>
      </c>
      <c r="S108" s="17" t="str">
        <f>IF(ISBLANK(R108)=TRUE," ",'2. Metadata'!B$86)</f>
        <v>NTU</v>
      </c>
      <c r="T108" s="12" t="s">
        <v>8</v>
      </c>
      <c r="U108" s="17" t="str">
        <f>IF(ISBLANK(T108)=TRUE," ",'2. Metadata'!B$98)</f>
        <v>CFU per 100 mL</v>
      </c>
      <c r="V108" s="12" t="s">
        <v>8</v>
      </c>
      <c r="W108" s="17" t="str">
        <f>IF(ISBLANK(V108)=TRUE," ",'2. Metadata'!B$110)</f>
        <v>CFU per 100 mL</v>
      </c>
      <c r="X108" s="19" t="s">
        <v>8</v>
      </c>
      <c r="Y108" s="17" t="str">
        <f>IF(ISBLANK(X108)=TRUE," ",'2. Metadata'!B$122)</f>
        <v>CFU per 100 mL</v>
      </c>
      <c r="Z108" s="18">
        <v>0.64</v>
      </c>
      <c r="AA108" s="17" t="str">
        <f>IF(ISBLANK(Z108)=TRUE," ",'2. Metadata'!B$134)</f>
        <v>metres</v>
      </c>
      <c r="AB108" s="18">
        <v>0.158</v>
      </c>
      <c r="AC108" s="17" t="str">
        <f>IF(ISBLANK(AB108)=TRUE," ",'2. Metadata'!B$146)</f>
        <v>metres3 per second</v>
      </c>
      <c r="AD108" s="18" t="s">
        <v>8</v>
      </c>
      <c r="AE108" s="17" t="str">
        <f>IF(ISBLANK(AB108)=TRUE," ",'2. Metadata'!B$158)</f>
        <v>N/A</v>
      </c>
      <c r="AF108" s="3" t="s">
        <v>8</v>
      </c>
      <c r="AG108" s="7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>
      <c r="A109" s="23" t="s">
        <v>148</v>
      </c>
      <c r="B109" s="10" t="s">
        <v>7</v>
      </c>
      <c r="C109" s="2">
        <f>IF(ISBLANK(B109)=TRUE," ", IF(B109='2. Metadata'!B$1,'2. Metadata'!B$5, IF(B109='2. Metadata'!C$1,'2. Metadata'!C$5,IF(B109='2. Metadata'!D$1,'2. Metadata'!D$5, IF(B109='2. Metadata'!E$1,'2. Metadata'!E$5,IF( B109='2. Metadata'!F$1,'2. Metadata'!F$5,IF(B109='2. Metadata'!G$1,'2. Metadata'!G$5,IF(B109='2. Metadata'!H$1,'2. Metadata'!H$5, IF(B109='2. Metadata'!I$1,'2. Metadata'!I$5, IF(B109='2. Metadata'!J$1,'2. Metadata'!J$5, IF(B109='2. Metadata'!K$1,'2. Metadata'!K$5, IF(B109='2. Metadata'!L$1,'2. Metadata'!L$5, IF(B109='2. Metadata'!M$1,'2. Metadata'!M$5, IF(B109='2. Metadata'!N$1,'2. Metadata'!N$5))))))))))))))</f>
        <v>49.5197</v>
      </c>
      <c r="D109" s="11">
        <f>IF(ISBLANK(B109)=TRUE," ", IF(B109='2. Metadata'!B$1,'2. Metadata'!B$6, IF(B109='2. Metadata'!C$1,'2. Metadata'!C$6,IF(B109='2. Metadata'!D$1,'2. Metadata'!D$6, IF(B109='2. Metadata'!E$1,'2. Metadata'!E$6,IF( B109='2. Metadata'!F$1,'2. Metadata'!F$6,IF(B109='2. Metadata'!G$1,'2. Metadata'!G$6,IF(B109='2. Metadata'!H$1,'2. Metadata'!H$6, IF(B109='2. Metadata'!I$1,'2. Metadata'!I$6, IF(B109='2. Metadata'!J$1,'2. Metadata'!J$6, IF(B109='2. Metadata'!K$1,'2. Metadata'!K$6, IF(B109='2. Metadata'!L$1,'2. Metadata'!L$6, IF(B109='2. Metadata'!M$1,'2. Metadata'!M$6, IF(B109='2. Metadata'!N$1,'2. Metadata'!N$6))))))))))))))</f>
        <v>-117.6369</v>
      </c>
      <c r="E109" s="18" t="s">
        <v>8</v>
      </c>
      <c r="F109" s="12" t="s">
        <v>8</v>
      </c>
      <c r="G109" s="13" t="str">
        <f>IF(ISBLANK(F109)=TRUE," ",'2. Metadata'!B$14)</f>
        <v>observation</v>
      </c>
      <c r="H109" s="12" t="s">
        <v>8</v>
      </c>
      <c r="I109" s="20" t="str">
        <f>IF(ISBLANK(H109)=TRUE," ",'2. Metadata'!B$26)</f>
        <v>degrees Celsius</v>
      </c>
      <c r="J109" s="12" t="s">
        <v>8</v>
      </c>
      <c r="K109" s="20" t="str">
        <f>IF(ISBLANK(J109)=TRUE," ",'2. Metadata'!B$38)</f>
        <v>degrees Celsius</v>
      </c>
      <c r="L109" s="12" t="s">
        <v>8</v>
      </c>
      <c r="M109" s="17" t="str">
        <f>IF(ISBLANK(L109)=TRUE," ",'2. Metadata'!B$50)</f>
        <v>degrees Celsius</v>
      </c>
      <c r="N109" s="12" t="s">
        <v>16</v>
      </c>
      <c r="O109" s="17" t="str">
        <f>IF(ISBLANK(N109)=TRUE," ",'2. Metadata'!B$62)</f>
        <v>milligrams per litre</v>
      </c>
      <c r="P109" s="12">
        <v>24.2</v>
      </c>
      <c r="Q109" s="17" t="str">
        <f>IF(ISBLANK(P109)=TRUE," ",'2. Metadata'!B$74)</f>
        <v>microSiemens per centimetre</v>
      </c>
      <c r="R109" s="12">
        <v>0.25</v>
      </c>
      <c r="S109" s="17" t="str">
        <f>IF(ISBLANK(R109)=TRUE," ",'2. Metadata'!B$86)</f>
        <v>NTU</v>
      </c>
      <c r="T109" s="12" t="s">
        <v>8</v>
      </c>
      <c r="U109" s="17" t="str">
        <f>IF(ISBLANK(T109)=TRUE," ",'2. Metadata'!B$98)</f>
        <v>CFU per 100 mL</v>
      </c>
      <c r="V109" s="12" t="s">
        <v>8</v>
      </c>
      <c r="W109" s="17" t="str">
        <f>IF(ISBLANK(V109)=TRUE," ",'2. Metadata'!B$110)</f>
        <v>CFU per 100 mL</v>
      </c>
      <c r="X109" s="19" t="s">
        <v>8</v>
      </c>
      <c r="Y109" s="17" t="str">
        <f>IF(ISBLANK(X109)=TRUE," ",'2. Metadata'!B$122)</f>
        <v>CFU per 100 mL</v>
      </c>
      <c r="Z109" s="18">
        <v>0.64</v>
      </c>
      <c r="AA109" s="17" t="str">
        <f>IF(ISBLANK(Z109)=TRUE," ",'2. Metadata'!B$134)</f>
        <v>metres</v>
      </c>
      <c r="AB109" s="18">
        <v>0.158</v>
      </c>
      <c r="AC109" s="17" t="str">
        <f>IF(ISBLANK(AB109)=TRUE," ",'2. Metadata'!B$146)</f>
        <v>metres3 per second</v>
      </c>
      <c r="AD109" s="18" t="s">
        <v>8</v>
      </c>
      <c r="AE109" s="17" t="str">
        <f>IF(ISBLANK(AB109)=TRUE," ",'2. Metadata'!B$158)</f>
        <v>N/A</v>
      </c>
      <c r="AF109" s="3" t="s">
        <v>8</v>
      </c>
      <c r="AG109" s="7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>
      <c r="A110" s="23" t="s">
        <v>149</v>
      </c>
      <c r="B110" s="10" t="s">
        <v>7</v>
      </c>
      <c r="C110" s="2">
        <f>IF(ISBLANK(B110)=TRUE," ", IF(B110='2. Metadata'!B$1,'2. Metadata'!B$5, IF(B110='2. Metadata'!C$1,'2. Metadata'!C$5,IF(B110='2. Metadata'!D$1,'2. Metadata'!D$5, IF(B110='2. Metadata'!E$1,'2. Metadata'!E$5,IF( B110='2. Metadata'!F$1,'2. Metadata'!F$5,IF(B110='2. Metadata'!G$1,'2. Metadata'!G$5,IF(B110='2. Metadata'!H$1,'2. Metadata'!H$5, IF(B110='2. Metadata'!I$1,'2. Metadata'!I$5, IF(B110='2. Metadata'!J$1,'2. Metadata'!J$5, IF(B110='2. Metadata'!K$1,'2. Metadata'!K$5, IF(B110='2. Metadata'!L$1,'2. Metadata'!L$5, IF(B110='2. Metadata'!M$1,'2. Metadata'!M$5, IF(B110='2. Metadata'!N$1,'2. Metadata'!N$5))))))))))))))</f>
        <v>49.5197</v>
      </c>
      <c r="D110" s="11">
        <f>IF(ISBLANK(B110)=TRUE," ", IF(B110='2. Metadata'!B$1,'2. Metadata'!B$6, IF(B110='2. Metadata'!C$1,'2. Metadata'!C$6,IF(B110='2. Metadata'!D$1,'2. Metadata'!D$6, IF(B110='2. Metadata'!E$1,'2. Metadata'!E$6,IF( B110='2. Metadata'!F$1,'2. Metadata'!F$6,IF(B110='2. Metadata'!G$1,'2. Metadata'!G$6,IF(B110='2. Metadata'!H$1,'2. Metadata'!H$6, IF(B110='2. Metadata'!I$1,'2. Metadata'!I$6, IF(B110='2. Metadata'!J$1,'2. Metadata'!J$6, IF(B110='2. Metadata'!K$1,'2. Metadata'!K$6, IF(B110='2. Metadata'!L$1,'2. Metadata'!L$6, IF(B110='2. Metadata'!M$1,'2. Metadata'!M$6, IF(B110='2. Metadata'!N$1,'2. Metadata'!N$6))))))))))))))</f>
        <v>-117.6369</v>
      </c>
      <c r="E110" s="18" t="s">
        <v>8</v>
      </c>
      <c r="F110" s="12" t="s">
        <v>8</v>
      </c>
      <c r="G110" s="13" t="str">
        <f>IF(ISBLANK(F110)=TRUE," ",'2. Metadata'!B$14)</f>
        <v>observation</v>
      </c>
      <c r="H110" s="12" t="s">
        <v>8</v>
      </c>
      <c r="I110" s="20" t="str">
        <f>IF(ISBLANK(H110)=TRUE," ",'2. Metadata'!B$26)</f>
        <v>degrees Celsius</v>
      </c>
      <c r="J110" s="12" t="s">
        <v>8</v>
      </c>
      <c r="K110" s="20" t="str">
        <f>IF(ISBLANK(J110)=TRUE," ",'2. Metadata'!B$38)</f>
        <v>degrees Celsius</v>
      </c>
      <c r="L110" s="12" t="s">
        <v>8</v>
      </c>
      <c r="M110" s="17" t="str">
        <f>IF(ISBLANK(L110)=TRUE," ",'2. Metadata'!B$50)</f>
        <v>degrees Celsius</v>
      </c>
      <c r="N110" s="12" t="s">
        <v>16</v>
      </c>
      <c r="O110" s="17" t="str">
        <f>IF(ISBLANK(N110)=TRUE," ",'2. Metadata'!B$62)</f>
        <v>milligrams per litre</v>
      </c>
      <c r="P110" s="12">
        <v>25.5</v>
      </c>
      <c r="Q110" s="17" t="str">
        <f>IF(ISBLANK(P110)=TRUE," ",'2. Metadata'!B$74)</f>
        <v>microSiemens per centimetre</v>
      </c>
      <c r="R110" s="12">
        <v>0.5</v>
      </c>
      <c r="S110" s="17" t="str">
        <f>IF(ISBLANK(R110)=TRUE," ",'2. Metadata'!B$86)</f>
        <v>NTU</v>
      </c>
      <c r="T110" s="12" t="s">
        <v>8</v>
      </c>
      <c r="U110" s="17" t="str">
        <f>IF(ISBLANK(T110)=TRUE," ",'2. Metadata'!B$98)</f>
        <v>CFU per 100 mL</v>
      </c>
      <c r="V110" s="12" t="s">
        <v>8</v>
      </c>
      <c r="W110" s="17" t="str">
        <f>IF(ISBLANK(V110)=TRUE," ",'2. Metadata'!B$110)</f>
        <v>CFU per 100 mL</v>
      </c>
      <c r="X110" s="19" t="s">
        <v>8</v>
      </c>
      <c r="Y110" s="17" t="str">
        <f>IF(ISBLANK(X110)=TRUE," ",'2. Metadata'!B$122)</f>
        <v>CFU per 100 mL</v>
      </c>
      <c r="Z110" s="18">
        <v>0.68</v>
      </c>
      <c r="AA110" s="17" t="str">
        <f>IF(ISBLANK(Z110)=TRUE," ",'2. Metadata'!B$134)</f>
        <v>metres</v>
      </c>
      <c r="AB110" s="18">
        <v>0.23599999999999999</v>
      </c>
      <c r="AC110" s="17" t="str">
        <f>IF(ISBLANK(AB110)=TRUE," ",'2. Metadata'!B$146)</f>
        <v>metres3 per second</v>
      </c>
      <c r="AD110" s="18" t="s">
        <v>8</v>
      </c>
      <c r="AE110" s="17" t="str">
        <f>IF(ISBLANK(AB110)=TRUE," ",'2. Metadata'!B$158)</f>
        <v>N/A</v>
      </c>
      <c r="AF110" s="3" t="s">
        <v>8</v>
      </c>
      <c r="AG110" s="7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>
      <c r="A111" s="23" t="s">
        <v>150</v>
      </c>
      <c r="B111" s="10" t="s">
        <v>7</v>
      </c>
      <c r="C111" s="2">
        <f>IF(ISBLANK(B111)=TRUE," ", IF(B111='2. Metadata'!B$1,'2. Metadata'!B$5, IF(B111='2. Metadata'!C$1,'2. Metadata'!C$5,IF(B111='2. Metadata'!D$1,'2. Metadata'!D$5, IF(B111='2. Metadata'!E$1,'2. Metadata'!E$5,IF( B111='2. Metadata'!F$1,'2. Metadata'!F$5,IF(B111='2. Metadata'!G$1,'2. Metadata'!G$5,IF(B111='2. Metadata'!H$1,'2. Metadata'!H$5, IF(B111='2. Metadata'!I$1,'2. Metadata'!I$5, IF(B111='2. Metadata'!J$1,'2. Metadata'!J$5, IF(B111='2. Metadata'!K$1,'2. Metadata'!K$5, IF(B111='2. Metadata'!L$1,'2. Metadata'!L$5, IF(B111='2. Metadata'!M$1,'2. Metadata'!M$5, IF(B111='2. Metadata'!N$1,'2. Metadata'!N$5))))))))))))))</f>
        <v>49.5197</v>
      </c>
      <c r="D111" s="11">
        <f>IF(ISBLANK(B111)=TRUE," ", IF(B111='2. Metadata'!B$1,'2. Metadata'!B$6, IF(B111='2. Metadata'!C$1,'2. Metadata'!C$6,IF(B111='2. Metadata'!D$1,'2. Metadata'!D$6, IF(B111='2. Metadata'!E$1,'2. Metadata'!E$6,IF( B111='2. Metadata'!F$1,'2. Metadata'!F$6,IF(B111='2. Metadata'!G$1,'2. Metadata'!G$6,IF(B111='2. Metadata'!H$1,'2. Metadata'!H$6, IF(B111='2. Metadata'!I$1,'2. Metadata'!I$6, IF(B111='2. Metadata'!J$1,'2. Metadata'!J$6, IF(B111='2. Metadata'!K$1,'2. Metadata'!K$6, IF(B111='2. Metadata'!L$1,'2. Metadata'!L$6, IF(B111='2. Metadata'!M$1,'2. Metadata'!M$6, IF(B111='2. Metadata'!N$1,'2. Metadata'!N$6))))))))))))))</f>
        <v>-117.6369</v>
      </c>
      <c r="E111" s="18" t="s">
        <v>8</v>
      </c>
      <c r="F111" s="12" t="s">
        <v>8</v>
      </c>
      <c r="G111" s="13" t="str">
        <f>IF(ISBLANK(F111)=TRUE," ",'2. Metadata'!B$14)</f>
        <v>observation</v>
      </c>
      <c r="H111" s="12" t="s">
        <v>8</v>
      </c>
      <c r="I111" s="20" t="str">
        <f>IF(ISBLANK(H111)=TRUE," ",'2. Metadata'!B$26)</f>
        <v>degrees Celsius</v>
      </c>
      <c r="J111" s="12" t="s">
        <v>8</v>
      </c>
      <c r="K111" s="20" t="str">
        <f>IF(ISBLANK(J111)=TRUE," ",'2. Metadata'!B$38)</f>
        <v>degrees Celsius</v>
      </c>
      <c r="L111" s="12" t="s">
        <v>8</v>
      </c>
      <c r="M111" s="17" t="str">
        <f>IF(ISBLANK(L111)=TRUE," ",'2. Metadata'!B$50)</f>
        <v>degrees Celsius</v>
      </c>
      <c r="N111" s="12">
        <v>0.8</v>
      </c>
      <c r="O111" s="17" t="str">
        <f>IF(ISBLANK(N111)=TRUE," ",'2. Metadata'!B$62)</f>
        <v>milligrams per litre</v>
      </c>
      <c r="P111" s="12">
        <v>24.4</v>
      </c>
      <c r="Q111" s="17" t="str">
        <f>IF(ISBLANK(P111)=TRUE," ",'2. Metadata'!B$74)</f>
        <v>microSiemens per centimetre</v>
      </c>
      <c r="R111" s="12">
        <v>0.4</v>
      </c>
      <c r="S111" s="17" t="str">
        <f>IF(ISBLANK(R111)=TRUE," ",'2. Metadata'!B$86)</f>
        <v>NTU</v>
      </c>
      <c r="T111" s="12" t="s">
        <v>8</v>
      </c>
      <c r="U111" s="17" t="str">
        <f>IF(ISBLANK(T111)=TRUE," ",'2. Metadata'!B$98)</f>
        <v>CFU per 100 mL</v>
      </c>
      <c r="V111" s="12" t="s">
        <v>8</v>
      </c>
      <c r="W111" s="17" t="str">
        <f>IF(ISBLANK(V111)=TRUE," ",'2. Metadata'!B$110)</f>
        <v>CFU per 100 mL</v>
      </c>
      <c r="X111" s="19" t="s">
        <v>8</v>
      </c>
      <c r="Y111" s="17" t="str">
        <f>IF(ISBLANK(X111)=TRUE," ",'2. Metadata'!B$122)</f>
        <v>CFU per 100 mL</v>
      </c>
      <c r="Z111" s="18">
        <v>0.68</v>
      </c>
      <c r="AA111" s="17" t="str">
        <f>IF(ISBLANK(Z111)=TRUE," ",'2. Metadata'!B$134)</f>
        <v>metres</v>
      </c>
      <c r="AB111" s="18">
        <v>0.23599999999999999</v>
      </c>
      <c r="AC111" s="17" t="str">
        <f>IF(ISBLANK(AB111)=TRUE," ",'2. Metadata'!B$146)</f>
        <v>metres3 per second</v>
      </c>
      <c r="AD111" s="18" t="s">
        <v>8</v>
      </c>
      <c r="AE111" s="17" t="str">
        <f>IF(ISBLANK(AB111)=TRUE," ",'2. Metadata'!B$158)</f>
        <v>N/A</v>
      </c>
      <c r="AF111" s="3" t="s">
        <v>8</v>
      </c>
      <c r="AG111" s="7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>
      <c r="A112" s="23" t="s">
        <v>151</v>
      </c>
      <c r="B112" s="10" t="s">
        <v>7</v>
      </c>
      <c r="C112" s="2">
        <f>IF(ISBLANK(B112)=TRUE," ", IF(B112='2. Metadata'!B$1,'2. Metadata'!B$5, IF(B112='2. Metadata'!C$1,'2. Metadata'!C$5,IF(B112='2. Metadata'!D$1,'2. Metadata'!D$5, IF(B112='2. Metadata'!E$1,'2. Metadata'!E$5,IF( B112='2. Metadata'!F$1,'2. Metadata'!F$5,IF(B112='2. Metadata'!G$1,'2. Metadata'!G$5,IF(B112='2. Metadata'!H$1,'2. Metadata'!H$5, IF(B112='2. Metadata'!I$1,'2. Metadata'!I$5, IF(B112='2. Metadata'!J$1,'2. Metadata'!J$5, IF(B112='2. Metadata'!K$1,'2. Metadata'!K$5, IF(B112='2. Metadata'!L$1,'2. Metadata'!L$5, IF(B112='2. Metadata'!M$1,'2. Metadata'!M$5, IF(B112='2. Metadata'!N$1,'2. Metadata'!N$5))))))))))))))</f>
        <v>49.5197</v>
      </c>
      <c r="D112" s="11">
        <f>IF(ISBLANK(B112)=TRUE," ", IF(B112='2. Metadata'!B$1,'2. Metadata'!B$6, IF(B112='2. Metadata'!C$1,'2. Metadata'!C$6,IF(B112='2. Metadata'!D$1,'2. Metadata'!D$6, IF(B112='2. Metadata'!E$1,'2. Metadata'!E$6,IF( B112='2. Metadata'!F$1,'2. Metadata'!F$6,IF(B112='2. Metadata'!G$1,'2. Metadata'!G$6,IF(B112='2. Metadata'!H$1,'2. Metadata'!H$6, IF(B112='2. Metadata'!I$1,'2. Metadata'!I$6, IF(B112='2. Metadata'!J$1,'2. Metadata'!J$6, IF(B112='2. Metadata'!K$1,'2. Metadata'!K$6, IF(B112='2. Metadata'!L$1,'2. Metadata'!L$6, IF(B112='2. Metadata'!M$1,'2. Metadata'!M$6, IF(B112='2. Metadata'!N$1,'2. Metadata'!N$6))))))))))))))</f>
        <v>-117.6369</v>
      </c>
      <c r="E112" s="18" t="s">
        <v>8</v>
      </c>
      <c r="F112" s="12" t="s">
        <v>8</v>
      </c>
      <c r="G112" s="13" t="str">
        <f>IF(ISBLANK(F112)=TRUE," ",'2. Metadata'!B$14)</f>
        <v>observation</v>
      </c>
      <c r="H112" s="12" t="s">
        <v>8</v>
      </c>
      <c r="I112" s="20" t="str">
        <f>IF(ISBLANK(H112)=TRUE," ",'2. Metadata'!B$26)</f>
        <v>degrees Celsius</v>
      </c>
      <c r="J112" s="12" t="s">
        <v>8</v>
      </c>
      <c r="K112" s="20" t="str">
        <f>IF(ISBLANK(J112)=TRUE," ",'2. Metadata'!B$38)</f>
        <v>degrees Celsius</v>
      </c>
      <c r="L112" s="12" t="s">
        <v>8</v>
      </c>
      <c r="M112" s="17" t="str">
        <f>IF(ISBLANK(L112)=TRUE," ",'2. Metadata'!B$50)</f>
        <v>degrees Celsius</v>
      </c>
      <c r="N112" s="12">
        <v>1.7</v>
      </c>
      <c r="O112" s="17" t="str">
        <f>IF(ISBLANK(N112)=TRUE," ",'2. Metadata'!B$62)</f>
        <v>milligrams per litre</v>
      </c>
      <c r="P112" s="12">
        <v>22.8</v>
      </c>
      <c r="Q112" s="17" t="str">
        <f>IF(ISBLANK(P112)=TRUE," ",'2. Metadata'!B$74)</f>
        <v>microSiemens per centimetre</v>
      </c>
      <c r="R112" s="12">
        <v>0.5</v>
      </c>
      <c r="S112" s="17" t="str">
        <f>IF(ISBLANK(R112)=TRUE," ",'2. Metadata'!B$86)</f>
        <v>NTU</v>
      </c>
      <c r="T112" s="12" t="s">
        <v>8</v>
      </c>
      <c r="U112" s="17" t="str">
        <f>IF(ISBLANK(T112)=TRUE," ",'2. Metadata'!B$98)</f>
        <v>CFU per 100 mL</v>
      </c>
      <c r="V112" s="12" t="s">
        <v>8</v>
      </c>
      <c r="W112" s="17" t="str">
        <f>IF(ISBLANK(V112)=TRUE," ",'2. Metadata'!B$110)</f>
        <v>CFU per 100 mL</v>
      </c>
      <c r="X112" s="19" t="s">
        <v>8</v>
      </c>
      <c r="Y112" s="17" t="str">
        <f>IF(ISBLANK(X112)=TRUE," ",'2. Metadata'!B$122)</f>
        <v>CFU per 100 mL</v>
      </c>
      <c r="Z112" s="18">
        <v>0.75</v>
      </c>
      <c r="AA112" s="17" t="str">
        <f>IF(ISBLANK(Z112)=TRUE," ",'2. Metadata'!B$134)</f>
        <v>metres</v>
      </c>
      <c r="AB112" s="18">
        <v>0.45100000000000001</v>
      </c>
      <c r="AC112" s="17" t="str">
        <f>IF(ISBLANK(AB112)=TRUE," ",'2. Metadata'!B$146)</f>
        <v>metres3 per second</v>
      </c>
      <c r="AD112" s="18" t="s">
        <v>8</v>
      </c>
      <c r="AE112" s="17" t="str">
        <f>IF(ISBLANK(AB112)=TRUE," ",'2. Metadata'!B$158)</f>
        <v>N/A</v>
      </c>
      <c r="AF112" s="3" t="s">
        <v>8</v>
      </c>
      <c r="AG112" s="7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>
      <c r="A113" s="23" t="s">
        <v>152</v>
      </c>
      <c r="B113" s="10" t="s">
        <v>7</v>
      </c>
      <c r="C113" s="2">
        <f>IF(ISBLANK(B113)=TRUE," ", IF(B113='2. Metadata'!B$1,'2. Metadata'!B$5, IF(B113='2. Metadata'!C$1,'2. Metadata'!C$5,IF(B113='2. Metadata'!D$1,'2. Metadata'!D$5, IF(B113='2. Metadata'!E$1,'2. Metadata'!E$5,IF( B113='2. Metadata'!F$1,'2. Metadata'!F$5,IF(B113='2. Metadata'!G$1,'2. Metadata'!G$5,IF(B113='2. Metadata'!H$1,'2. Metadata'!H$5, IF(B113='2. Metadata'!I$1,'2. Metadata'!I$5, IF(B113='2. Metadata'!J$1,'2. Metadata'!J$5, IF(B113='2. Metadata'!K$1,'2. Metadata'!K$5, IF(B113='2. Metadata'!L$1,'2. Metadata'!L$5, IF(B113='2. Metadata'!M$1,'2. Metadata'!M$5, IF(B113='2. Metadata'!N$1,'2. Metadata'!N$5))))))))))))))</f>
        <v>49.5197</v>
      </c>
      <c r="D113" s="11">
        <f>IF(ISBLANK(B113)=TRUE," ", IF(B113='2. Metadata'!B$1,'2. Metadata'!B$6, IF(B113='2. Metadata'!C$1,'2. Metadata'!C$6,IF(B113='2. Metadata'!D$1,'2. Metadata'!D$6, IF(B113='2. Metadata'!E$1,'2. Metadata'!E$6,IF( B113='2. Metadata'!F$1,'2. Metadata'!F$6,IF(B113='2. Metadata'!G$1,'2. Metadata'!G$6,IF(B113='2. Metadata'!H$1,'2. Metadata'!H$6, IF(B113='2. Metadata'!I$1,'2. Metadata'!I$6, IF(B113='2. Metadata'!J$1,'2. Metadata'!J$6, IF(B113='2. Metadata'!K$1,'2. Metadata'!K$6, IF(B113='2. Metadata'!L$1,'2. Metadata'!L$6, IF(B113='2. Metadata'!M$1,'2. Metadata'!M$6, IF(B113='2. Metadata'!N$1,'2. Metadata'!N$6))))))))))))))</f>
        <v>-117.6369</v>
      </c>
      <c r="E113" s="18" t="s">
        <v>8</v>
      </c>
      <c r="F113" s="12" t="s">
        <v>8</v>
      </c>
      <c r="G113" s="13" t="str">
        <f>IF(ISBLANK(F113)=TRUE," ",'2. Metadata'!B$14)</f>
        <v>observation</v>
      </c>
      <c r="H113" s="12" t="s">
        <v>8</v>
      </c>
      <c r="I113" s="20" t="str">
        <f>IF(ISBLANK(H113)=TRUE," ",'2. Metadata'!B$26)</f>
        <v>degrees Celsius</v>
      </c>
      <c r="J113" s="12" t="s">
        <v>8</v>
      </c>
      <c r="K113" s="20" t="str">
        <f>IF(ISBLANK(J113)=TRUE," ",'2. Metadata'!B$38)</f>
        <v>degrees Celsius</v>
      </c>
      <c r="L113" s="12" t="s">
        <v>8</v>
      </c>
      <c r="M113" s="17" t="str">
        <f>IF(ISBLANK(L113)=TRUE," ",'2. Metadata'!B$50)</f>
        <v>degrees Celsius</v>
      </c>
      <c r="N113" s="12">
        <v>0.6</v>
      </c>
      <c r="O113" s="17" t="str">
        <f>IF(ISBLANK(N113)=TRUE," ",'2. Metadata'!B$62)</f>
        <v>milligrams per litre</v>
      </c>
      <c r="P113" s="12">
        <v>20.3</v>
      </c>
      <c r="Q113" s="17" t="str">
        <f>IF(ISBLANK(P113)=TRUE," ",'2. Metadata'!B$74)</f>
        <v>microSiemens per centimetre</v>
      </c>
      <c r="R113" s="12">
        <v>0.2</v>
      </c>
      <c r="S113" s="17" t="str">
        <f>IF(ISBLANK(R113)=TRUE," ",'2. Metadata'!B$86)</f>
        <v>NTU</v>
      </c>
      <c r="T113" s="12" t="s">
        <v>8</v>
      </c>
      <c r="U113" s="17" t="str">
        <f>IF(ISBLANK(T113)=TRUE," ",'2. Metadata'!B$98)</f>
        <v>CFU per 100 mL</v>
      </c>
      <c r="V113" s="12" t="s">
        <v>8</v>
      </c>
      <c r="W113" s="17" t="str">
        <f>IF(ISBLANK(V113)=TRUE," ",'2. Metadata'!B$110)</f>
        <v>CFU per 100 mL</v>
      </c>
      <c r="X113" s="19" t="s">
        <v>8</v>
      </c>
      <c r="Y113" s="17" t="str">
        <f>IF(ISBLANK(X113)=TRUE," ",'2. Metadata'!B$122)</f>
        <v>CFU per 100 mL</v>
      </c>
      <c r="Z113" s="18">
        <v>0.76</v>
      </c>
      <c r="AA113" s="17" t="str">
        <f>IF(ISBLANK(Z113)=TRUE," ",'2. Metadata'!B$134)</f>
        <v>metres</v>
      </c>
      <c r="AB113" s="18">
        <v>0.49299999999999999</v>
      </c>
      <c r="AC113" s="17" t="str">
        <f>IF(ISBLANK(AB113)=TRUE," ",'2. Metadata'!B$146)</f>
        <v>metres3 per second</v>
      </c>
      <c r="AD113" s="18" t="s">
        <v>8</v>
      </c>
      <c r="AE113" s="17" t="str">
        <f>IF(ISBLANK(AB113)=TRUE," ",'2. Metadata'!B$158)</f>
        <v>N/A</v>
      </c>
      <c r="AF113" s="3" t="s">
        <v>8</v>
      </c>
      <c r="AG113" s="7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>
      <c r="A114" s="23" t="s">
        <v>153</v>
      </c>
      <c r="B114" s="10" t="s">
        <v>7</v>
      </c>
      <c r="C114" s="2">
        <f>IF(ISBLANK(B114)=TRUE," ", IF(B114='2. Metadata'!B$1,'2. Metadata'!B$5, IF(B114='2. Metadata'!C$1,'2. Metadata'!C$5,IF(B114='2. Metadata'!D$1,'2. Metadata'!D$5, IF(B114='2. Metadata'!E$1,'2. Metadata'!E$5,IF( B114='2. Metadata'!F$1,'2. Metadata'!F$5,IF(B114='2. Metadata'!G$1,'2. Metadata'!G$5,IF(B114='2. Metadata'!H$1,'2. Metadata'!H$5, IF(B114='2. Metadata'!I$1,'2. Metadata'!I$5, IF(B114='2. Metadata'!J$1,'2. Metadata'!J$5, IF(B114='2. Metadata'!K$1,'2. Metadata'!K$5, IF(B114='2. Metadata'!L$1,'2. Metadata'!L$5, IF(B114='2. Metadata'!M$1,'2. Metadata'!M$5, IF(B114='2. Metadata'!N$1,'2. Metadata'!N$5))))))))))))))</f>
        <v>49.5197</v>
      </c>
      <c r="D114" s="11">
        <f>IF(ISBLANK(B114)=TRUE," ", IF(B114='2. Metadata'!B$1,'2. Metadata'!B$6, IF(B114='2. Metadata'!C$1,'2. Metadata'!C$6,IF(B114='2. Metadata'!D$1,'2. Metadata'!D$6, IF(B114='2. Metadata'!E$1,'2. Metadata'!E$6,IF( B114='2. Metadata'!F$1,'2. Metadata'!F$6,IF(B114='2. Metadata'!G$1,'2. Metadata'!G$6,IF(B114='2. Metadata'!H$1,'2. Metadata'!H$6, IF(B114='2. Metadata'!I$1,'2. Metadata'!I$6, IF(B114='2. Metadata'!J$1,'2. Metadata'!J$6, IF(B114='2. Metadata'!K$1,'2. Metadata'!K$6, IF(B114='2. Metadata'!L$1,'2. Metadata'!L$6, IF(B114='2. Metadata'!M$1,'2. Metadata'!M$6, IF(B114='2. Metadata'!N$1,'2. Metadata'!N$6))))))))))))))</f>
        <v>-117.6369</v>
      </c>
      <c r="E114" s="18" t="s">
        <v>8</v>
      </c>
      <c r="F114" s="12" t="s">
        <v>8</v>
      </c>
      <c r="G114" s="13" t="str">
        <f>IF(ISBLANK(F114)=TRUE," ",'2. Metadata'!B$14)</f>
        <v>observation</v>
      </c>
      <c r="H114" s="12" t="s">
        <v>8</v>
      </c>
      <c r="I114" s="20" t="str">
        <f>IF(ISBLANK(H114)=TRUE," ",'2. Metadata'!B$26)</f>
        <v>degrees Celsius</v>
      </c>
      <c r="J114" s="12" t="s">
        <v>8</v>
      </c>
      <c r="K114" s="20" t="str">
        <f>IF(ISBLANK(J114)=TRUE," ",'2. Metadata'!B$38)</f>
        <v>degrees Celsius</v>
      </c>
      <c r="L114" s="12" t="s">
        <v>8</v>
      </c>
      <c r="M114" s="17" t="str">
        <f>IF(ISBLANK(L114)=TRUE," ",'2. Metadata'!B$50)</f>
        <v>degrees Celsius</v>
      </c>
      <c r="N114" s="12">
        <v>1.9</v>
      </c>
      <c r="O114" s="17" t="str">
        <f>IF(ISBLANK(N114)=TRUE," ",'2. Metadata'!B$62)</f>
        <v>milligrams per litre</v>
      </c>
      <c r="P114" s="12">
        <v>17.600000000000001</v>
      </c>
      <c r="Q114" s="17" t="str">
        <f>IF(ISBLANK(P114)=TRUE," ",'2. Metadata'!B$74)</f>
        <v>microSiemens per centimetre</v>
      </c>
      <c r="R114" s="12">
        <v>0.5</v>
      </c>
      <c r="S114" s="17" t="str">
        <f>IF(ISBLANK(R114)=TRUE," ",'2. Metadata'!B$86)</f>
        <v>NTU</v>
      </c>
      <c r="T114" s="12" t="s">
        <v>8</v>
      </c>
      <c r="U114" s="17" t="str">
        <f>IF(ISBLANK(T114)=TRUE," ",'2. Metadata'!B$98)</f>
        <v>CFU per 100 mL</v>
      </c>
      <c r="V114" s="12" t="s">
        <v>8</v>
      </c>
      <c r="W114" s="17" t="str">
        <f>IF(ISBLANK(V114)=TRUE," ",'2. Metadata'!B$110)</f>
        <v>CFU per 100 mL</v>
      </c>
      <c r="X114" s="19" t="s">
        <v>8</v>
      </c>
      <c r="Y114" s="17" t="str">
        <f>IF(ISBLANK(X114)=TRUE," ",'2. Metadata'!B$122)</f>
        <v>CFU per 100 mL</v>
      </c>
      <c r="Z114" s="18">
        <v>0.95</v>
      </c>
      <c r="AA114" s="17" t="str">
        <f>IF(ISBLANK(Z114)=TRUE," ",'2. Metadata'!B$134)</f>
        <v>metres</v>
      </c>
      <c r="AB114" s="18">
        <v>2.161</v>
      </c>
      <c r="AC114" s="17" t="str">
        <f>IF(ISBLANK(AB114)=TRUE," ",'2. Metadata'!B$146)</f>
        <v>metres3 per second</v>
      </c>
      <c r="AD114" s="18" t="s">
        <v>8</v>
      </c>
      <c r="AE114" s="17" t="str">
        <f>IF(ISBLANK(AB114)=TRUE," ",'2. Metadata'!B$158)</f>
        <v>N/A</v>
      </c>
      <c r="AF114" s="3" t="s">
        <v>8</v>
      </c>
      <c r="AG114" s="7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>
      <c r="A115" s="23" t="s">
        <v>154</v>
      </c>
      <c r="B115" s="10" t="s">
        <v>7</v>
      </c>
      <c r="C115" s="2">
        <f>IF(ISBLANK(B115)=TRUE," ", IF(B115='2. Metadata'!B$1,'2. Metadata'!B$5, IF(B115='2. Metadata'!C$1,'2. Metadata'!C$5,IF(B115='2. Metadata'!D$1,'2. Metadata'!D$5, IF(B115='2. Metadata'!E$1,'2. Metadata'!E$5,IF( B115='2. Metadata'!F$1,'2. Metadata'!F$5,IF(B115='2. Metadata'!G$1,'2. Metadata'!G$5,IF(B115='2. Metadata'!H$1,'2. Metadata'!H$5, IF(B115='2. Metadata'!I$1,'2. Metadata'!I$5, IF(B115='2. Metadata'!J$1,'2. Metadata'!J$5, IF(B115='2. Metadata'!K$1,'2. Metadata'!K$5, IF(B115='2. Metadata'!L$1,'2. Metadata'!L$5, IF(B115='2. Metadata'!M$1,'2. Metadata'!M$5, IF(B115='2. Metadata'!N$1,'2. Metadata'!N$5))))))))))))))</f>
        <v>49.5197</v>
      </c>
      <c r="D115" s="11">
        <f>IF(ISBLANK(B115)=TRUE," ", IF(B115='2. Metadata'!B$1,'2. Metadata'!B$6, IF(B115='2. Metadata'!C$1,'2. Metadata'!C$6,IF(B115='2. Metadata'!D$1,'2. Metadata'!D$6, IF(B115='2. Metadata'!E$1,'2. Metadata'!E$6,IF( B115='2. Metadata'!F$1,'2. Metadata'!F$6,IF(B115='2. Metadata'!G$1,'2. Metadata'!G$6,IF(B115='2. Metadata'!H$1,'2. Metadata'!H$6, IF(B115='2. Metadata'!I$1,'2. Metadata'!I$6, IF(B115='2. Metadata'!J$1,'2. Metadata'!J$6, IF(B115='2. Metadata'!K$1,'2. Metadata'!K$6, IF(B115='2. Metadata'!L$1,'2. Metadata'!L$6, IF(B115='2. Metadata'!M$1,'2. Metadata'!M$6, IF(B115='2. Metadata'!N$1,'2. Metadata'!N$6))))))))))))))</f>
        <v>-117.6369</v>
      </c>
      <c r="E115" s="18" t="s">
        <v>8</v>
      </c>
      <c r="F115" s="12" t="s">
        <v>8</v>
      </c>
      <c r="G115" s="13" t="str">
        <f>IF(ISBLANK(F115)=TRUE," ",'2. Metadata'!B$14)</f>
        <v>observation</v>
      </c>
      <c r="H115" s="12" t="s">
        <v>8</v>
      </c>
      <c r="I115" s="20" t="str">
        <f>IF(ISBLANK(H115)=TRUE," ",'2. Metadata'!B$26)</f>
        <v>degrees Celsius</v>
      </c>
      <c r="J115" s="12" t="s">
        <v>8</v>
      </c>
      <c r="K115" s="20" t="str">
        <f>IF(ISBLANK(J115)=TRUE," ",'2. Metadata'!B$38)</f>
        <v>degrees Celsius</v>
      </c>
      <c r="L115" s="12" t="s">
        <v>8</v>
      </c>
      <c r="M115" s="17" t="str">
        <f>IF(ISBLANK(L115)=TRUE," ",'2. Metadata'!B$50)</f>
        <v>degrees Celsius</v>
      </c>
      <c r="N115" s="12">
        <v>0.6</v>
      </c>
      <c r="O115" s="17" t="str">
        <f>IF(ISBLANK(N115)=TRUE," ",'2. Metadata'!B$62)</f>
        <v>milligrams per litre</v>
      </c>
      <c r="P115" s="12">
        <v>20</v>
      </c>
      <c r="Q115" s="17" t="str">
        <f>IF(ISBLANK(P115)=TRUE," ",'2. Metadata'!B$74)</f>
        <v>microSiemens per centimetre</v>
      </c>
      <c r="R115" s="12">
        <v>0.35</v>
      </c>
      <c r="S115" s="17" t="str">
        <f>IF(ISBLANK(R115)=TRUE," ",'2. Metadata'!B$86)</f>
        <v>NTU</v>
      </c>
      <c r="T115" s="12" t="s">
        <v>8</v>
      </c>
      <c r="U115" s="17" t="str">
        <f>IF(ISBLANK(T115)=TRUE," ",'2. Metadata'!B$98)</f>
        <v>CFU per 100 mL</v>
      </c>
      <c r="V115" s="12" t="s">
        <v>8</v>
      </c>
      <c r="W115" s="17" t="str">
        <f>IF(ISBLANK(V115)=TRUE," ",'2. Metadata'!B$110)</f>
        <v>CFU per 100 mL</v>
      </c>
      <c r="X115" s="19" t="s">
        <v>8</v>
      </c>
      <c r="Y115" s="17" t="str">
        <f>IF(ISBLANK(X115)=TRUE," ",'2. Metadata'!B$122)</f>
        <v>CFU per 100 mL</v>
      </c>
      <c r="Z115" s="18">
        <v>0.89</v>
      </c>
      <c r="AA115" s="17" t="str">
        <f>IF(ISBLANK(Z115)=TRUE," ",'2. Metadata'!B$134)</f>
        <v>metres</v>
      </c>
      <c r="AB115" s="18">
        <v>1.403</v>
      </c>
      <c r="AC115" s="17" t="str">
        <f>IF(ISBLANK(AB115)=TRUE," ",'2. Metadata'!B$146)</f>
        <v>metres3 per second</v>
      </c>
      <c r="AD115" s="18" t="s">
        <v>8</v>
      </c>
      <c r="AE115" s="17" t="str">
        <f>IF(ISBLANK(AB115)=TRUE," ",'2. Metadata'!B$158)</f>
        <v>N/A</v>
      </c>
      <c r="AF115" s="3" t="s">
        <v>8</v>
      </c>
      <c r="AG115" s="7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>
      <c r="A116" s="23" t="s">
        <v>155</v>
      </c>
      <c r="B116" s="10" t="s">
        <v>7</v>
      </c>
      <c r="C116" s="2">
        <f>IF(ISBLANK(B116)=TRUE," ", IF(B116='2. Metadata'!B$1,'2. Metadata'!B$5, IF(B116='2. Metadata'!C$1,'2. Metadata'!C$5,IF(B116='2. Metadata'!D$1,'2. Metadata'!D$5, IF(B116='2. Metadata'!E$1,'2. Metadata'!E$5,IF( B116='2. Metadata'!F$1,'2. Metadata'!F$5,IF(B116='2. Metadata'!G$1,'2. Metadata'!G$5,IF(B116='2. Metadata'!H$1,'2. Metadata'!H$5, IF(B116='2. Metadata'!I$1,'2. Metadata'!I$5, IF(B116='2. Metadata'!J$1,'2. Metadata'!J$5, IF(B116='2. Metadata'!K$1,'2. Metadata'!K$5, IF(B116='2. Metadata'!L$1,'2. Metadata'!L$5, IF(B116='2. Metadata'!M$1,'2. Metadata'!M$5, IF(B116='2. Metadata'!N$1,'2. Metadata'!N$5))))))))))))))</f>
        <v>49.5197</v>
      </c>
      <c r="D116" s="11">
        <f>IF(ISBLANK(B116)=TRUE," ", IF(B116='2. Metadata'!B$1,'2. Metadata'!B$6, IF(B116='2. Metadata'!C$1,'2. Metadata'!C$6,IF(B116='2. Metadata'!D$1,'2. Metadata'!D$6, IF(B116='2. Metadata'!E$1,'2. Metadata'!E$6,IF( B116='2. Metadata'!F$1,'2. Metadata'!F$6,IF(B116='2. Metadata'!G$1,'2. Metadata'!G$6,IF(B116='2. Metadata'!H$1,'2. Metadata'!H$6, IF(B116='2. Metadata'!I$1,'2. Metadata'!I$6, IF(B116='2. Metadata'!J$1,'2. Metadata'!J$6, IF(B116='2. Metadata'!K$1,'2. Metadata'!K$6, IF(B116='2. Metadata'!L$1,'2. Metadata'!L$6, IF(B116='2. Metadata'!M$1,'2. Metadata'!M$6, IF(B116='2. Metadata'!N$1,'2. Metadata'!N$6))))))))))))))</f>
        <v>-117.6369</v>
      </c>
      <c r="E116" s="18" t="s">
        <v>8</v>
      </c>
      <c r="F116" s="12" t="s">
        <v>8</v>
      </c>
      <c r="G116" s="13" t="str">
        <f>IF(ISBLANK(F116)=TRUE," ",'2. Metadata'!B$14)</f>
        <v>observation</v>
      </c>
      <c r="H116" s="12" t="s">
        <v>8</v>
      </c>
      <c r="I116" s="20" t="str">
        <f>IF(ISBLANK(H116)=TRUE," ",'2. Metadata'!B$26)</f>
        <v>degrees Celsius</v>
      </c>
      <c r="J116" s="12" t="s">
        <v>8</v>
      </c>
      <c r="K116" s="20" t="str">
        <f>IF(ISBLANK(J116)=TRUE," ",'2. Metadata'!B$38)</f>
        <v>degrees Celsius</v>
      </c>
      <c r="L116" s="12" t="s">
        <v>8</v>
      </c>
      <c r="M116" s="17" t="str">
        <f>IF(ISBLANK(L116)=TRUE," ",'2. Metadata'!B$50)</f>
        <v>degrees Celsius</v>
      </c>
      <c r="N116" s="12">
        <v>0.8</v>
      </c>
      <c r="O116" s="17" t="str">
        <f>IF(ISBLANK(N116)=TRUE," ",'2. Metadata'!B$62)</f>
        <v>milligrams per litre</v>
      </c>
      <c r="P116" s="12">
        <v>17.3</v>
      </c>
      <c r="Q116" s="17" t="str">
        <f>IF(ISBLANK(P116)=TRUE," ",'2. Metadata'!B$74)</f>
        <v>microSiemens per centimetre</v>
      </c>
      <c r="R116" s="12">
        <v>0.2</v>
      </c>
      <c r="S116" s="17" t="str">
        <f>IF(ISBLANK(R116)=TRUE," ",'2. Metadata'!B$86)</f>
        <v>NTU</v>
      </c>
      <c r="T116" s="12" t="s">
        <v>8</v>
      </c>
      <c r="U116" s="17" t="str">
        <f>IF(ISBLANK(T116)=TRUE," ",'2. Metadata'!B$98)</f>
        <v>CFU per 100 mL</v>
      </c>
      <c r="V116" s="12" t="s">
        <v>8</v>
      </c>
      <c r="W116" s="17" t="str">
        <f>IF(ISBLANK(V116)=TRUE," ",'2. Metadata'!B$110)</f>
        <v>CFU per 100 mL</v>
      </c>
      <c r="X116" s="19" t="s">
        <v>8</v>
      </c>
      <c r="Y116" s="17" t="str">
        <f>IF(ISBLANK(X116)=TRUE," ",'2. Metadata'!B$122)</f>
        <v>CFU per 100 mL</v>
      </c>
      <c r="Z116" s="18">
        <v>0.87</v>
      </c>
      <c r="AA116" s="17" t="str">
        <f>IF(ISBLANK(Z116)=TRUE," ",'2. Metadata'!B$134)</f>
        <v>metres</v>
      </c>
      <c r="AB116" s="18">
        <v>1.2070000000000001</v>
      </c>
      <c r="AC116" s="17" t="str">
        <f>IF(ISBLANK(AB116)=TRUE," ",'2. Metadata'!B$146)</f>
        <v>metres3 per second</v>
      </c>
      <c r="AD116" s="18" t="s">
        <v>8</v>
      </c>
      <c r="AE116" s="17" t="str">
        <f>IF(ISBLANK(AB116)=TRUE," ",'2. Metadata'!B$158)</f>
        <v>N/A</v>
      </c>
      <c r="AF116" s="3" t="s">
        <v>8</v>
      </c>
      <c r="AG116" s="7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>
      <c r="A117" s="23" t="s">
        <v>156</v>
      </c>
      <c r="B117" s="10" t="s">
        <v>7</v>
      </c>
      <c r="C117" s="2">
        <f>IF(ISBLANK(B117)=TRUE," ", IF(B117='2. Metadata'!B$1,'2. Metadata'!B$5, IF(B117='2. Metadata'!C$1,'2. Metadata'!C$5,IF(B117='2. Metadata'!D$1,'2. Metadata'!D$5, IF(B117='2. Metadata'!E$1,'2. Metadata'!E$5,IF( B117='2. Metadata'!F$1,'2. Metadata'!F$5,IF(B117='2. Metadata'!G$1,'2. Metadata'!G$5,IF(B117='2. Metadata'!H$1,'2. Metadata'!H$5, IF(B117='2. Metadata'!I$1,'2. Metadata'!I$5, IF(B117='2. Metadata'!J$1,'2. Metadata'!J$5, IF(B117='2. Metadata'!K$1,'2. Metadata'!K$5, IF(B117='2. Metadata'!L$1,'2. Metadata'!L$5, IF(B117='2. Metadata'!M$1,'2. Metadata'!M$5, IF(B117='2. Metadata'!N$1,'2. Metadata'!N$5))))))))))))))</f>
        <v>49.5197</v>
      </c>
      <c r="D117" s="11">
        <f>IF(ISBLANK(B117)=TRUE," ", IF(B117='2. Metadata'!B$1,'2. Metadata'!B$6, IF(B117='2. Metadata'!C$1,'2. Metadata'!C$6,IF(B117='2. Metadata'!D$1,'2. Metadata'!D$6, IF(B117='2. Metadata'!E$1,'2. Metadata'!E$6,IF( B117='2. Metadata'!F$1,'2. Metadata'!F$6,IF(B117='2. Metadata'!G$1,'2. Metadata'!G$6,IF(B117='2. Metadata'!H$1,'2. Metadata'!H$6, IF(B117='2. Metadata'!I$1,'2. Metadata'!I$6, IF(B117='2. Metadata'!J$1,'2. Metadata'!J$6, IF(B117='2. Metadata'!K$1,'2. Metadata'!K$6, IF(B117='2. Metadata'!L$1,'2. Metadata'!L$6, IF(B117='2. Metadata'!M$1,'2. Metadata'!M$6, IF(B117='2. Metadata'!N$1,'2. Metadata'!N$6))))))))))))))</f>
        <v>-117.6369</v>
      </c>
      <c r="E117" s="18" t="s">
        <v>8</v>
      </c>
      <c r="F117" s="12" t="s">
        <v>157</v>
      </c>
      <c r="G117" s="13" t="str">
        <f>IF(ISBLANK(F117)=TRUE," ",'2. Metadata'!B$14)</f>
        <v>observation</v>
      </c>
      <c r="H117" s="12" t="s">
        <v>8</v>
      </c>
      <c r="I117" s="20" t="str">
        <f>IF(ISBLANK(H117)=TRUE," ",'2. Metadata'!B$26)</f>
        <v>degrees Celsius</v>
      </c>
      <c r="J117" s="12" t="s">
        <v>8</v>
      </c>
      <c r="K117" s="20" t="str">
        <f>IF(ISBLANK(J117)=TRUE," ",'2. Metadata'!B$38)</f>
        <v>degrees Celsius</v>
      </c>
      <c r="L117" s="12" t="s">
        <v>8</v>
      </c>
      <c r="M117" s="17" t="str">
        <f>IF(ISBLANK(L117)=TRUE," ",'2. Metadata'!B$50)</f>
        <v>degrees Celsius</v>
      </c>
      <c r="N117" s="12" t="s">
        <v>8</v>
      </c>
      <c r="O117" s="17" t="str">
        <f>IF(ISBLANK(N117)=TRUE," ",'2. Metadata'!B$62)</f>
        <v>milligrams per litre</v>
      </c>
      <c r="P117" s="12" t="s">
        <v>8</v>
      </c>
      <c r="Q117" s="17" t="str">
        <f>IF(ISBLANK(P117)=TRUE," ",'2. Metadata'!B$74)</f>
        <v>microSiemens per centimetre</v>
      </c>
      <c r="R117" s="12" t="s">
        <v>8</v>
      </c>
      <c r="S117" s="17" t="str">
        <f>IF(ISBLANK(R117)=TRUE," ",'2. Metadata'!B$86)</f>
        <v>NTU</v>
      </c>
      <c r="T117" s="12" t="s">
        <v>8</v>
      </c>
      <c r="U117" s="17" t="str">
        <f>IF(ISBLANK(T117)=TRUE," ",'2. Metadata'!B$98)</f>
        <v>CFU per 100 mL</v>
      </c>
      <c r="V117" s="12" t="s">
        <v>8</v>
      </c>
      <c r="W117" s="17" t="str">
        <f>IF(ISBLANK(V117)=TRUE," ",'2. Metadata'!B$110)</f>
        <v>CFU per 100 mL</v>
      </c>
      <c r="X117" s="19" t="s">
        <v>8</v>
      </c>
      <c r="Y117" s="17" t="str">
        <f>IF(ISBLANK(X117)=TRUE," ",'2. Metadata'!B$122)</f>
        <v>CFU per 100 mL</v>
      </c>
      <c r="Z117" s="18" t="s">
        <v>8</v>
      </c>
      <c r="AA117" s="17" t="str">
        <f>IF(ISBLANK(Z117)=TRUE," ",'2. Metadata'!B$134)</f>
        <v>metres</v>
      </c>
      <c r="AB117" s="18" t="s">
        <v>8</v>
      </c>
      <c r="AC117" s="17" t="str">
        <f>IF(ISBLANK(AB117)=TRUE," ",'2. Metadata'!B$146)</f>
        <v>metres3 per second</v>
      </c>
      <c r="AD117" s="18" t="s">
        <v>8</v>
      </c>
      <c r="AE117" s="17" t="str">
        <f>IF(ISBLANK(AB117)=TRUE," ",'2. Metadata'!B$158)</f>
        <v>N/A</v>
      </c>
      <c r="AF117" s="3" t="s">
        <v>8</v>
      </c>
      <c r="AG117" s="7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>
      <c r="A118" s="23" t="s">
        <v>158</v>
      </c>
      <c r="B118" s="10" t="s">
        <v>7</v>
      </c>
      <c r="C118" s="2">
        <f>IF(ISBLANK(B118)=TRUE," ", IF(B118='2. Metadata'!B$1,'2. Metadata'!B$5, IF(B118='2. Metadata'!C$1,'2. Metadata'!C$5,IF(B118='2. Metadata'!D$1,'2. Metadata'!D$5, IF(B118='2. Metadata'!E$1,'2. Metadata'!E$5,IF( B118='2. Metadata'!F$1,'2. Metadata'!F$5,IF(B118='2. Metadata'!G$1,'2. Metadata'!G$5,IF(B118='2. Metadata'!H$1,'2. Metadata'!H$5, IF(B118='2. Metadata'!I$1,'2. Metadata'!I$5, IF(B118='2. Metadata'!J$1,'2. Metadata'!J$5, IF(B118='2. Metadata'!K$1,'2. Metadata'!K$5, IF(B118='2. Metadata'!L$1,'2. Metadata'!L$5, IF(B118='2. Metadata'!M$1,'2. Metadata'!M$5, IF(B118='2. Metadata'!N$1,'2. Metadata'!N$5))))))))))))))</f>
        <v>49.5197</v>
      </c>
      <c r="D118" s="11">
        <f>IF(ISBLANK(B118)=TRUE," ", IF(B118='2. Metadata'!B$1,'2. Metadata'!B$6, IF(B118='2. Metadata'!C$1,'2. Metadata'!C$6,IF(B118='2. Metadata'!D$1,'2. Metadata'!D$6, IF(B118='2. Metadata'!E$1,'2. Metadata'!E$6,IF( B118='2. Metadata'!F$1,'2. Metadata'!F$6,IF(B118='2. Metadata'!G$1,'2. Metadata'!G$6,IF(B118='2. Metadata'!H$1,'2. Metadata'!H$6, IF(B118='2. Metadata'!I$1,'2. Metadata'!I$6, IF(B118='2. Metadata'!J$1,'2. Metadata'!J$6, IF(B118='2. Metadata'!K$1,'2. Metadata'!K$6, IF(B118='2. Metadata'!L$1,'2. Metadata'!L$6, IF(B118='2. Metadata'!M$1,'2. Metadata'!M$6, IF(B118='2. Metadata'!N$1,'2. Metadata'!N$6))))))))))))))</f>
        <v>-117.6369</v>
      </c>
      <c r="E118" s="18" t="s">
        <v>8</v>
      </c>
      <c r="F118" s="12" t="s">
        <v>8</v>
      </c>
      <c r="G118" s="13" t="str">
        <f>IF(ISBLANK(F118)=TRUE," ",'2. Metadata'!B$14)</f>
        <v>observation</v>
      </c>
      <c r="H118" s="12" t="s">
        <v>8</v>
      </c>
      <c r="I118" s="20" t="str">
        <f>IF(ISBLANK(H118)=TRUE," ",'2. Metadata'!B$26)</f>
        <v>degrees Celsius</v>
      </c>
      <c r="J118" s="12" t="s">
        <v>8</v>
      </c>
      <c r="K118" s="20" t="str">
        <f>IF(ISBLANK(J118)=TRUE," ",'2. Metadata'!B$38)</f>
        <v>degrees Celsius</v>
      </c>
      <c r="L118" s="12" t="s">
        <v>8</v>
      </c>
      <c r="M118" s="17" t="str">
        <f>IF(ISBLANK(L118)=TRUE," ",'2. Metadata'!B$50)</f>
        <v>degrees Celsius</v>
      </c>
      <c r="N118" s="12">
        <v>9.9</v>
      </c>
      <c r="O118" s="17" t="str">
        <f>IF(ISBLANK(N118)=TRUE," ",'2. Metadata'!B$62)</f>
        <v>milligrams per litre</v>
      </c>
      <c r="P118" s="12">
        <v>15.8</v>
      </c>
      <c r="Q118" s="17" t="str">
        <f>IF(ISBLANK(P118)=TRUE," ",'2. Metadata'!B$74)</f>
        <v>microSiemens per centimetre</v>
      </c>
      <c r="R118" s="12">
        <v>1.2</v>
      </c>
      <c r="S118" s="17" t="str">
        <f>IF(ISBLANK(R118)=TRUE," ",'2. Metadata'!B$86)</f>
        <v>NTU</v>
      </c>
      <c r="T118" s="12" t="s">
        <v>8</v>
      </c>
      <c r="U118" s="17" t="str">
        <f>IF(ISBLANK(T118)=TRUE," ",'2. Metadata'!B$98)</f>
        <v>CFU per 100 mL</v>
      </c>
      <c r="V118" s="12" t="s">
        <v>8</v>
      </c>
      <c r="W118" s="17" t="str">
        <f>IF(ISBLANK(V118)=TRUE," ",'2. Metadata'!B$110)</f>
        <v>CFU per 100 mL</v>
      </c>
      <c r="X118" s="19" t="s">
        <v>8</v>
      </c>
      <c r="Y118" s="17" t="str">
        <f>IF(ISBLANK(X118)=TRUE," ",'2. Metadata'!B$122)</f>
        <v>CFU per 100 mL</v>
      </c>
      <c r="Z118" s="18">
        <v>0.96</v>
      </c>
      <c r="AA118" s="17" t="str">
        <f>IF(ISBLANK(Z118)=TRUE," ",'2. Metadata'!B$134)</f>
        <v>metres</v>
      </c>
      <c r="AB118" s="18">
        <v>2.3170000000000002</v>
      </c>
      <c r="AC118" s="17" t="str">
        <f>IF(ISBLANK(AB118)=TRUE," ",'2. Metadata'!B$146)</f>
        <v>metres3 per second</v>
      </c>
      <c r="AD118" s="18" t="s">
        <v>8</v>
      </c>
      <c r="AE118" s="17" t="str">
        <f>IF(ISBLANK(AB118)=TRUE," ",'2. Metadata'!B$158)</f>
        <v>N/A</v>
      </c>
      <c r="AF118" s="3" t="s">
        <v>8</v>
      </c>
      <c r="AG118" s="7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>
      <c r="A119" s="23" t="s">
        <v>159</v>
      </c>
      <c r="B119" s="10" t="s">
        <v>7</v>
      </c>
      <c r="C119" s="2">
        <f>IF(ISBLANK(B119)=TRUE," ", IF(B119='2. Metadata'!B$1,'2. Metadata'!B$5, IF(B119='2. Metadata'!C$1,'2. Metadata'!C$5,IF(B119='2. Metadata'!D$1,'2. Metadata'!D$5, IF(B119='2. Metadata'!E$1,'2. Metadata'!E$5,IF( B119='2. Metadata'!F$1,'2. Metadata'!F$5,IF(B119='2. Metadata'!G$1,'2. Metadata'!G$5,IF(B119='2. Metadata'!H$1,'2. Metadata'!H$5, IF(B119='2. Metadata'!I$1,'2. Metadata'!I$5, IF(B119='2. Metadata'!J$1,'2. Metadata'!J$5, IF(B119='2. Metadata'!K$1,'2. Metadata'!K$5, IF(B119='2. Metadata'!L$1,'2. Metadata'!L$5, IF(B119='2. Metadata'!M$1,'2. Metadata'!M$5, IF(B119='2. Metadata'!N$1,'2. Metadata'!N$5))))))))))))))</f>
        <v>49.5197</v>
      </c>
      <c r="D119" s="11">
        <f>IF(ISBLANK(B119)=TRUE," ", IF(B119='2. Metadata'!B$1,'2. Metadata'!B$6, IF(B119='2. Metadata'!C$1,'2. Metadata'!C$6,IF(B119='2. Metadata'!D$1,'2. Metadata'!D$6, IF(B119='2. Metadata'!E$1,'2. Metadata'!E$6,IF( B119='2. Metadata'!F$1,'2. Metadata'!F$6,IF(B119='2. Metadata'!G$1,'2. Metadata'!G$6,IF(B119='2. Metadata'!H$1,'2. Metadata'!H$6, IF(B119='2. Metadata'!I$1,'2. Metadata'!I$6, IF(B119='2. Metadata'!J$1,'2. Metadata'!J$6, IF(B119='2. Metadata'!K$1,'2. Metadata'!K$6, IF(B119='2. Metadata'!L$1,'2. Metadata'!L$6, IF(B119='2. Metadata'!M$1,'2. Metadata'!M$6, IF(B119='2. Metadata'!N$1,'2. Metadata'!N$6))))))))))))))</f>
        <v>-117.6369</v>
      </c>
      <c r="E119" s="18" t="s">
        <v>8</v>
      </c>
      <c r="F119" s="12" t="s">
        <v>8</v>
      </c>
      <c r="G119" s="13" t="str">
        <f>IF(ISBLANK(F119)=TRUE," ",'2. Metadata'!B$14)</f>
        <v>observation</v>
      </c>
      <c r="H119" s="12" t="s">
        <v>8</v>
      </c>
      <c r="I119" s="20" t="str">
        <f>IF(ISBLANK(H119)=TRUE," ",'2. Metadata'!B$26)</f>
        <v>degrees Celsius</v>
      </c>
      <c r="J119" s="12" t="s">
        <v>8</v>
      </c>
      <c r="K119" s="20" t="str">
        <f>IF(ISBLANK(J119)=TRUE," ",'2. Metadata'!B$38)</f>
        <v>degrees Celsius</v>
      </c>
      <c r="L119" s="12" t="s">
        <v>8</v>
      </c>
      <c r="M119" s="17" t="str">
        <f>IF(ISBLANK(L119)=TRUE," ",'2. Metadata'!B$50)</f>
        <v>degrees Celsius</v>
      </c>
      <c r="N119" s="12">
        <v>12</v>
      </c>
      <c r="O119" s="17" t="str">
        <f>IF(ISBLANK(N119)=TRUE," ",'2. Metadata'!B$62)</f>
        <v>milligrams per litre</v>
      </c>
      <c r="P119" s="12">
        <v>12.6</v>
      </c>
      <c r="Q119" s="17" t="str">
        <f>IF(ISBLANK(P119)=TRUE," ",'2. Metadata'!B$74)</f>
        <v>microSiemens per centimetre</v>
      </c>
      <c r="R119" s="12">
        <v>1.4</v>
      </c>
      <c r="S119" s="17" t="str">
        <f>IF(ISBLANK(R119)=TRUE," ",'2. Metadata'!B$86)</f>
        <v>NTU</v>
      </c>
      <c r="T119" s="12" t="s">
        <v>8</v>
      </c>
      <c r="U119" s="17" t="str">
        <f>IF(ISBLANK(T119)=TRUE," ",'2. Metadata'!B$98)</f>
        <v>CFU per 100 mL</v>
      </c>
      <c r="V119" s="12" t="s">
        <v>8</v>
      </c>
      <c r="W119" s="17" t="str">
        <f>IF(ISBLANK(V119)=TRUE," ",'2. Metadata'!B$110)</f>
        <v>CFU per 100 mL</v>
      </c>
      <c r="X119" s="19" t="s">
        <v>8</v>
      </c>
      <c r="Y119" s="17" t="str">
        <f>IF(ISBLANK(X119)=TRUE," ",'2. Metadata'!B$122)</f>
        <v>CFU per 100 mL</v>
      </c>
      <c r="Z119" s="18">
        <v>1.36</v>
      </c>
      <c r="AA119" s="17" t="str">
        <f>IF(ISBLANK(Z119)=TRUE," ",'2. Metadata'!B$134)</f>
        <v>metres</v>
      </c>
      <c r="AB119" s="18">
        <v>4.1289999999999996</v>
      </c>
      <c r="AC119" s="17" t="str">
        <f>IF(ISBLANK(AB119)=TRUE," ",'2. Metadata'!B$146)</f>
        <v>metres3 per second</v>
      </c>
      <c r="AD119" s="18" t="s">
        <v>8</v>
      </c>
      <c r="AE119" s="17" t="str">
        <f>IF(ISBLANK(AB119)=TRUE," ",'2. Metadata'!B$158)</f>
        <v>N/A</v>
      </c>
      <c r="AF119" s="3" t="s">
        <v>8</v>
      </c>
      <c r="AG119" s="7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>
      <c r="A120" s="23" t="s">
        <v>160</v>
      </c>
      <c r="B120" s="10" t="s">
        <v>7</v>
      </c>
      <c r="C120" s="2">
        <f>IF(ISBLANK(B120)=TRUE," ", IF(B120='2. Metadata'!B$1,'2. Metadata'!B$5, IF(B120='2. Metadata'!C$1,'2. Metadata'!C$5,IF(B120='2. Metadata'!D$1,'2. Metadata'!D$5, IF(B120='2. Metadata'!E$1,'2. Metadata'!E$5,IF( B120='2. Metadata'!F$1,'2. Metadata'!F$5,IF(B120='2. Metadata'!G$1,'2. Metadata'!G$5,IF(B120='2. Metadata'!H$1,'2. Metadata'!H$5, IF(B120='2. Metadata'!I$1,'2. Metadata'!I$5, IF(B120='2. Metadata'!J$1,'2. Metadata'!J$5, IF(B120='2. Metadata'!K$1,'2. Metadata'!K$5, IF(B120='2. Metadata'!L$1,'2. Metadata'!L$5, IF(B120='2. Metadata'!M$1,'2. Metadata'!M$5, IF(B120='2. Metadata'!N$1,'2. Metadata'!N$5))))))))))))))</f>
        <v>49.5197</v>
      </c>
      <c r="D120" s="11">
        <f>IF(ISBLANK(B120)=TRUE," ", IF(B120='2. Metadata'!B$1,'2. Metadata'!B$6, IF(B120='2. Metadata'!C$1,'2. Metadata'!C$6,IF(B120='2. Metadata'!D$1,'2. Metadata'!D$6, IF(B120='2. Metadata'!E$1,'2. Metadata'!E$6,IF( B120='2. Metadata'!F$1,'2. Metadata'!F$6,IF(B120='2. Metadata'!G$1,'2. Metadata'!G$6,IF(B120='2. Metadata'!H$1,'2. Metadata'!H$6, IF(B120='2. Metadata'!I$1,'2. Metadata'!I$6, IF(B120='2. Metadata'!J$1,'2. Metadata'!J$6, IF(B120='2. Metadata'!K$1,'2. Metadata'!K$6, IF(B120='2. Metadata'!L$1,'2. Metadata'!L$6, IF(B120='2. Metadata'!M$1,'2. Metadata'!M$6, IF(B120='2. Metadata'!N$1,'2. Metadata'!N$6))))))))))))))</f>
        <v>-117.6369</v>
      </c>
      <c r="E120" s="18" t="s">
        <v>8</v>
      </c>
      <c r="F120" s="12" t="s">
        <v>8</v>
      </c>
      <c r="G120" s="13" t="str">
        <f>IF(ISBLANK(F120)=TRUE," ",'2. Metadata'!B$14)</f>
        <v>observation</v>
      </c>
      <c r="H120" s="12" t="s">
        <v>8</v>
      </c>
      <c r="I120" s="20" t="str">
        <f>IF(ISBLANK(H120)=TRUE," ",'2. Metadata'!B$26)</f>
        <v>degrees Celsius</v>
      </c>
      <c r="J120" s="12" t="s">
        <v>8</v>
      </c>
      <c r="K120" s="20" t="str">
        <f>IF(ISBLANK(J120)=TRUE," ",'2. Metadata'!B$38)</f>
        <v>degrees Celsius</v>
      </c>
      <c r="L120" s="12" t="s">
        <v>8</v>
      </c>
      <c r="M120" s="17" t="str">
        <f>IF(ISBLANK(L120)=TRUE," ",'2. Metadata'!B$50)</f>
        <v>degrees Celsius</v>
      </c>
      <c r="N120" s="12">
        <v>2.7</v>
      </c>
      <c r="O120" s="17" t="str">
        <f>IF(ISBLANK(N120)=TRUE," ",'2. Metadata'!B$62)</f>
        <v>milligrams per litre</v>
      </c>
      <c r="P120" s="12">
        <v>13.8</v>
      </c>
      <c r="Q120" s="17" t="str">
        <f>IF(ISBLANK(P120)=TRUE," ",'2. Metadata'!B$74)</f>
        <v>microSiemens per centimetre</v>
      </c>
      <c r="R120" s="12">
        <v>0.6</v>
      </c>
      <c r="S120" s="17" t="str">
        <f>IF(ISBLANK(R120)=TRUE," ",'2. Metadata'!B$86)</f>
        <v>NTU</v>
      </c>
      <c r="T120" s="12" t="s">
        <v>8</v>
      </c>
      <c r="U120" s="17" t="str">
        <f>IF(ISBLANK(T120)=TRUE," ",'2. Metadata'!B$98)</f>
        <v>CFU per 100 mL</v>
      </c>
      <c r="V120" s="12" t="s">
        <v>8</v>
      </c>
      <c r="W120" s="17" t="str">
        <f>IF(ISBLANK(V120)=TRUE," ",'2. Metadata'!B$110)</f>
        <v>CFU per 100 mL</v>
      </c>
      <c r="X120" s="19" t="s">
        <v>8</v>
      </c>
      <c r="Y120" s="17" t="str">
        <f>IF(ISBLANK(X120)=TRUE," ",'2. Metadata'!B$122)</f>
        <v>CFU per 100 mL</v>
      </c>
      <c r="Z120" s="18">
        <v>1</v>
      </c>
      <c r="AA120" s="17" t="str">
        <f>IF(ISBLANK(Z120)=TRUE," ",'2. Metadata'!B$134)</f>
        <v>metres</v>
      </c>
      <c r="AB120" s="18">
        <v>3.036</v>
      </c>
      <c r="AC120" s="17" t="str">
        <f>IF(ISBLANK(AB120)=TRUE," ",'2. Metadata'!B$146)</f>
        <v>metres3 per second</v>
      </c>
      <c r="AD120" s="18" t="s">
        <v>8</v>
      </c>
      <c r="AE120" s="17" t="str">
        <f>IF(ISBLANK(AB120)=TRUE," ",'2. Metadata'!B$158)</f>
        <v>N/A</v>
      </c>
      <c r="AF120" s="3" t="s">
        <v>8</v>
      </c>
      <c r="AG120" s="7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>
      <c r="A121" s="23" t="s">
        <v>161</v>
      </c>
      <c r="B121" s="10" t="s">
        <v>7</v>
      </c>
      <c r="C121" s="2">
        <f>IF(ISBLANK(B121)=TRUE," ", IF(B121='2. Metadata'!B$1,'2. Metadata'!B$5, IF(B121='2. Metadata'!C$1,'2. Metadata'!C$5,IF(B121='2. Metadata'!D$1,'2. Metadata'!D$5, IF(B121='2. Metadata'!E$1,'2. Metadata'!E$5,IF( B121='2. Metadata'!F$1,'2. Metadata'!F$5,IF(B121='2. Metadata'!G$1,'2. Metadata'!G$5,IF(B121='2. Metadata'!H$1,'2. Metadata'!H$5, IF(B121='2. Metadata'!I$1,'2. Metadata'!I$5, IF(B121='2. Metadata'!J$1,'2. Metadata'!J$5, IF(B121='2. Metadata'!K$1,'2. Metadata'!K$5, IF(B121='2. Metadata'!L$1,'2. Metadata'!L$5, IF(B121='2. Metadata'!M$1,'2. Metadata'!M$5, IF(B121='2. Metadata'!N$1,'2. Metadata'!N$5))))))))))))))</f>
        <v>49.5197</v>
      </c>
      <c r="D121" s="11">
        <f>IF(ISBLANK(B121)=TRUE," ", IF(B121='2. Metadata'!B$1,'2. Metadata'!B$6, IF(B121='2. Metadata'!C$1,'2. Metadata'!C$6,IF(B121='2. Metadata'!D$1,'2. Metadata'!D$6, IF(B121='2. Metadata'!E$1,'2. Metadata'!E$6,IF( B121='2. Metadata'!F$1,'2. Metadata'!F$6,IF(B121='2. Metadata'!G$1,'2. Metadata'!G$6,IF(B121='2. Metadata'!H$1,'2. Metadata'!H$6, IF(B121='2. Metadata'!I$1,'2. Metadata'!I$6, IF(B121='2. Metadata'!J$1,'2. Metadata'!J$6, IF(B121='2. Metadata'!K$1,'2. Metadata'!K$6, IF(B121='2. Metadata'!L$1,'2. Metadata'!L$6, IF(B121='2. Metadata'!M$1,'2. Metadata'!M$6, IF(B121='2. Metadata'!N$1,'2. Metadata'!N$6))))))))))))))</f>
        <v>-117.6369</v>
      </c>
      <c r="E121" s="18" t="s">
        <v>8</v>
      </c>
      <c r="F121" s="12" t="s">
        <v>8</v>
      </c>
      <c r="G121" s="13" t="str">
        <f>IF(ISBLANK(F121)=TRUE," ",'2. Metadata'!B$14)</f>
        <v>observation</v>
      </c>
      <c r="H121" s="12" t="s">
        <v>8</v>
      </c>
      <c r="I121" s="20" t="str">
        <f>IF(ISBLANK(H121)=TRUE," ",'2. Metadata'!B$26)</f>
        <v>degrees Celsius</v>
      </c>
      <c r="J121" s="12" t="s">
        <v>8</v>
      </c>
      <c r="K121" s="20" t="str">
        <f>IF(ISBLANK(J121)=TRUE," ",'2. Metadata'!B$38)</f>
        <v>degrees Celsius</v>
      </c>
      <c r="L121" s="12" t="s">
        <v>8</v>
      </c>
      <c r="M121" s="17" t="str">
        <f>IF(ISBLANK(L121)=TRUE," ",'2. Metadata'!B$50)</f>
        <v>degrees Celsius</v>
      </c>
      <c r="N121" s="12">
        <v>2.5</v>
      </c>
      <c r="O121" s="17" t="str">
        <f>IF(ISBLANK(N121)=TRUE," ",'2. Metadata'!B$62)</f>
        <v>milligrams per litre</v>
      </c>
      <c r="P121" s="12">
        <v>22.8</v>
      </c>
      <c r="Q121" s="17" t="str">
        <f>IF(ISBLANK(P121)=TRUE," ",'2. Metadata'!B$74)</f>
        <v>microSiemens per centimetre</v>
      </c>
      <c r="R121" s="12">
        <v>0.5</v>
      </c>
      <c r="S121" s="17" t="str">
        <f>IF(ISBLANK(R121)=TRUE," ",'2. Metadata'!B$86)</f>
        <v>NTU</v>
      </c>
      <c r="T121" s="12" t="s">
        <v>8</v>
      </c>
      <c r="U121" s="17" t="str">
        <f>IF(ISBLANK(T121)=TRUE," ",'2. Metadata'!B$98)</f>
        <v>CFU per 100 mL</v>
      </c>
      <c r="V121" s="12" t="s">
        <v>8</v>
      </c>
      <c r="W121" s="17" t="str">
        <f>IF(ISBLANK(V121)=TRUE," ",'2. Metadata'!B$110)</f>
        <v>CFU per 100 mL</v>
      </c>
      <c r="X121" s="19" t="s">
        <v>8</v>
      </c>
      <c r="Y121" s="17" t="str">
        <f>IF(ISBLANK(X121)=TRUE," ",'2. Metadata'!B$122)</f>
        <v>CFU per 100 mL</v>
      </c>
      <c r="Z121" s="18">
        <v>1.2</v>
      </c>
      <c r="AA121" s="17" t="str">
        <f>IF(ISBLANK(Z121)=TRUE," ",'2. Metadata'!B$134)</f>
        <v>metres</v>
      </c>
      <c r="AB121" s="18">
        <v>3.6440000000000001</v>
      </c>
      <c r="AC121" s="17" t="str">
        <f>IF(ISBLANK(AB121)=TRUE," ",'2. Metadata'!B$146)</f>
        <v>metres3 per second</v>
      </c>
      <c r="AD121" s="18" t="s">
        <v>8</v>
      </c>
      <c r="AE121" s="17" t="str">
        <f>IF(ISBLANK(AB121)=TRUE," ",'2. Metadata'!B$158)</f>
        <v>N/A</v>
      </c>
      <c r="AF121" s="3" t="s">
        <v>8</v>
      </c>
      <c r="AG121" s="7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>
      <c r="A122" s="23" t="s">
        <v>162</v>
      </c>
      <c r="B122" s="10" t="s">
        <v>7</v>
      </c>
      <c r="C122" s="2">
        <f>IF(ISBLANK(B122)=TRUE," ", IF(B122='2. Metadata'!B$1,'2. Metadata'!B$5, IF(B122='2. Metadata'!C$1,'2. Metadata'!C$5,IF(B122='2. Metadata'!D$1,'2. Metadata'!D$5, IF(B122='2. Metadata'!E$1,'2. Metadata'!E$5,IF( B122='2. Metadata'!F$1,'2. Metadata'!F$5,IF(B122='2. Metadata'!G$1,'2. Metadata'!G$5,IF(B122='2. Metadata'!H$1,'2. Metadata'!H$5, IF(B122='2. Metadata'!I$1,'2. Metadata'!I$5, IF(B122='2. Metadata'!J$1,'2. Metadata'!J$5, IF(B122='2. Metadata'!K$1,'2. Metadata'!K$5, IF(B122='2. Metadata'!L$1,'2. Metadata'!L$5, IF(B122='2. Metadata'!M$1,'2. Metadata'!M$5, IF(B122='2. Metadata'!N$1,'2. Metadata'!N$5))))))))))))))</f>
        <v>49.5197</v>
      </c>
      <c r="D122" s="11">
        <f>IF(ISBLANK(B122)=TRUE," ", IF(B122='2. Metadata'!B$1,'2. Metadata'!B$6, IF(B122='2. Metadata'!C$1,'2. Metadata'!C$6,IF(B122='2. Metadata'!D$1,'2. Metadata'!D$6, IF(B122='2. Metadata'!E$1,'2. Metadata'!E$6,IF( B122='2. Metadata'!F$1,'2. Metadata'!F$6,IF(B122='2. Metadata'!G$1,'2. Metadata'!G$6,IF(B122='2. Metadata'!H$1,'2. Metadata'!H$6, IF(B122='2. Metadata'!I$1,'2. Metadata'!I$6, IF(B122='2. Metadata'!J$1,'2. Metadata'!J$6, IF(B122='2. Metadata'!K$1,'2. Metadata'!K$6, IF(B122='2. Metadata'!L$1,'2. Metadata'!L$6, IF(B122='2. Metadata'!M$1,'2. Metadata'!M$6, IF(B122='2. Metadata'!N$1,'2. Metadata'!N$6))))))))))))))</f>
        <v>-117.6369</v>
      </c>
      <c r="E122" s="18" t="s">
        <v>8</v>
      </c>
      <c r="F122" s="12" t="s">
        <v>8</v>
      </c>
      <c r="G122" s="13" t="str">
        <f>IF(ISBLANK(F122)=TRUE," ",'2. Metadata'!B$14)</f>
        <v>observation</v>
      </c>
      <c r="H122" s="12" t="s">
        <v>8</v>
      </c>
      <c r="I122" s="20" t="str">
        <f>IF(ISBLANK(H122)=TRUE," ",'2. Metadata'!B$26)</f>
        <v>degrees Celsius</v>
      </c>
      <c r="J122" s="12" t="s">
        <v>8</v>
      </c>
      <c r="K122" s="20" t="str">
        <f>IF(ISBLANK(J122)=TRUE," ",'2. Metadata'!B$38)</f>
        <v>degrees Celsius</v>
      </c>
      <c r="L122" s="12" t="s">
        <v>8</v>
      </c>
      <c r="M122" s="17" t="str">
        <f>IF(ISBLANK(L122)=TRUE," ",'2. Metadata'!B$50)</f>
        <v>degrees Celsius</v>
      </c>
      <c r="N122" s="12">
        <v>1.1000000000000001</v>
      </c>
      <c r="O122" s="17" t="str">
        <f>IF(ISBLANK(N122)=TRUE," ",'2. Metadata'!B$62)</f>
        <v>milligrams per litre</v>
      </c>
      <c r="P122" s="12">
        <v>18</v>
      </c>
      <c r="Q122" s="17" t="str">
        <f>IF(ISBLANK(P122)=TRUE," ",'2. Metadata'!B$74)</f>
        <v>microSiemens per centimetre</v>
      </c>
      <c r="R122" s="12">
        <v>0.25</v>
      </c>
      <c r="S122" s="17" t="str">
        <f>IF(ISBLANK(R122)=TRUE," ",'2. Metadata'!B$86)</f>
        <v>NTU</v>
      </c>
      <c r="T122" s="12" t="s">
        <v>8</v>
      </c>
      <c r="U122" s="17" t="str">
        <f>IF(ISBLANK(T122)=TRUE," ",'2. Metadata'!B$98)</f>
        <v>CFU per 100 mL</v>
      </c>
      <c r="V122" s="12" t="s">
        <v>8</v>
      </c>
      <c r="W122" s="17" t="str">
        <f>IF(ISBLANK(V122)=TRUE," ",'2. Metadata'!B$110)</f>
        <v>CFU per 100 mL</v>
      </c>
      <c r="X122" s="19" t="s">
        <v>8</v>
      </c>
      <c r="Y122" s="17" t="str">
        <f>IF(ISBLANK(X122)=TRUE," ",'2. Metadata'!B$122)</f>
        <v>CFU per 100 mL</v>
      </c>
      <c r="Z122" s="18">
        <v>0.98499999999999999</v>
      </c>
      <c r="AA122" s="17" t="str">
        <f>IF(ISBLANK(Z122)=TRUE," ",'2. Metadata'!B$134)</f>
        <v>metres</v>
      </c>
      <c r="AB122" s="18">
        <v>2.7469999999999999</v>
      </c>
      <c r="AC122" s="17" t="str">
        <f>IF(ISBLANK(AB122)=TRUE," ",'2. Metadata'!B$146)</f>
        <v>metres3 per second</v>
      </c>
      <c r="AD122" s="18" t="s">
        <v>8</v>
      </c>
      <c r="AE122" s="17" t="str">
        <f>IF(ISBLANK(AB122)=TRUE," ",'2. Metadata'!B$158)</f>
        <v>N/A</v>
      </c>
      <c r="AF122" s="3" t="s">
        <v>8</v>
      </c>
      <c r="AG122" s="7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>
      <c r="A123" s="23" t="s">
        <v>163</v>
      </c>
      <c r="B123" s="10" t="s">
        <v>7</v>
      </c>
      <c r="C123" s="2">
        <f>IF(ISBLANK(B123)=TRUE," ", IF(B123='2. Metadata'!B$1,'2. Metadata'!B$5, IF(B123='2. Metadata'!C$1,'2. Metadata'!C$5,IF(B123='2. Metadata'!D$1,'2. Metadata'!D$5, IF(B123='2. Metadata'!E$1,'2. Metadata'!E$5,IF( B123='2. Metadata'!F$1,'2. Metadata'!F$5,IF(B123='2. Metadata'!G$1,'2. Metadata'!G$5,IF(B123='2. Metadata'!H$1,'2. Metadata'!H$5, IF(B123='2. Metadata'!I$1,'2. Metadata'!I$5, IF(B123='2. Metadata'!J$1,'2. Metadata'!J$5, IF(B123='2. Metadata'!K$1,'2. Metadata'!K$5, IF(B123='2. Metadata'!L$1,'2. Metadata'!L$5, IF(B123='2. Metadata'!M$1,'2. Metadata'!M$5, IF(B123='2. Metadata'!N$1,'2. Metadata'!N$5))))))))))))))</f>
        <v>49.5197</v>
      </c>
      <c r="D123" s="11">
        <f>IF(ISBLANK(B123)=TRUE," ", IF(B123='2. Metadata'!B$1,'2. Metadata'!B$6, IF(B123='2. Metadata'!C$1,'2. Metadata'!C$6,IF(B123='2. Metadata'!D$1,'2. Metadata'!D$6, IF(B123='2. Metadata'!E$1,'2. Metadata'!E$6,IF( B123='2. Metadata'!F$1,'2. Metadata'!F$6,IF(B123='2. Metadata'!G$1,'2. Metadata'!G$6,IF(B123='2. Metadata'!H$1,'2. Metadata'!H$6, IF(B123='2. Metadata'!I$1,'2. Metadata'!I$6, IF(B123='2. Metadata'!J$1,'2. Metadata'!J$6, IF(B123='2. Metadata'!K$1,'2. Metadata'!K$6, IF(B123='2. Metadata'!L$1,'2. Metadata'!L$6, IF(B123='2. Metadata'!M$1,'2. Metadata'!M$6, IF(B123='2. Metadata'!N$1,'2. Metadata'!N$6))))))))))))))</f>
        <v>-117.6369</v>
      </c>
      <c r="E123" s="18" t="s">
        <v>8</v>
      </c>
      <c r="F123" s="12" t="s">
        <v>8</v>
      </c>
      <c r="G123" s="13" t="str">
        <f>IF(ISBLANK(F123)=TRUE," ",'2. Metadata'!B$14)</f>
        <v>observation</v>
      </c>
      <c r="H123" s="12" t="s">
        <v>8</v>
      </c>
      <c r="I123" s="20" t="str">
        <f>IF(ISBLANK(H123)=TRUE," ",'2. Metadata'!B$26)</f>
        <v>degrees Celsius</v>
      </c>
      <c r="J123" s="12" t="s">
        <v>8</v>
      </c>
      <c r="K123" s="20" t="str">
        <f>IF(ISBLANK(J123)=TRUE," ",'2. Metadata'!B$38)</f>
        <v>degrees Celsius</v>
      </c>
      <c r="L123" s="12" t="s">
        <v>8</v>
      </c>
      <c r="M123" s="17" t="str">
        <f>IF(ISBLANK(L123)=TRUE," ",'2. Metadata'!B$50)</f>
        <v>degrees Celsius</v>
      </c>
      <c r="N123" s="12">
        <v>1.7</v>
      </c>
      <c r="O123" s="17" t="str">
        <f>IF(ISBLANK(N123)=TRUE," ",'2. Metadata'!B$62)</f>
        <v>milligrams per litre</v>
      </c>
      <c r="P123" s="12">
        <v>12.8</v>
      </c>
      <c r="Q123" s="17" t="str">
        <f>IF(ISBLANK(P123)=TRUE," ",'2. Metadata'!B$74)</f>
        <v>microSiemens per centimetre</v>
      </c>
      <c r="R123" s="12">
        <v>0.2</v>
      </c>
      <c r="S123" s="17" t="str">
        <f>IF(ISBLANK(R123)=TRUE," ",'2. Metadata'!B$86)</f>
        <v>NTU</v>
      </c>
      <c r="T123" s="12" t="s">
        <v>8</v>
      </c>
      <c r="U123" s="17" t="str">
        <f>IF(ISBLANK(T123)=TRUE," ",'2. Metadata'!B$98)</f>
        <v>CFU per 100 mL</v>
      </c>
      <c r="V123" s="12" t="s">
        <v>8</v>
      </c>
      <c r="W123" s="17" t="str">
        <f>IF(ISBLANK(V123)=TRUE," ",'2. Metadata'!B$110)</f>
        <v>CFU per 100 mL</v>
      </c>
      <c r="X123" s="19" t="s">
        <v>8</v>
      </c>
      <c r="Y123" s="17" t="str">
        <f>IF(ISBLANK(X123)=TRUE," ",'2. Metadata'!B$122)</f>
        <v>CFU per 100 mL</v>
      </c>
      <c r="Z123" s="18">
        <v>0.88</v>
      </c>
      <c r="AA123" s="17" t="str">
        <f>IF(ISBLANK(Z123)=TRUE," ",'2. Metadata'!B$134)</f>
        <v>metres</v>
      </c>
      <c r="AB123" s="18">
        <v>1.302</v>
      </c>
      <c r="AC123" s="17" t="str">
        <f>IF(ISBLANK(AB123)=TRUE," ",'2. Metadata'!B$146)</f>
        <v>metres3 per second</v>
      </c>
      <c r="AD123" s="18" t="s">
        <v>8</v>
      </c>
      <c r="AE123" s="17" t="str">
        <f>IF(ISBLANK(AB123)=TRUE," ",'2. Metadata'!B$158)</f>
        <v>N/A</v>
      </c>
      <c r="AF123" s="3" t="s">
        <v>8</v>
      </c>
      <c r="AG123" s="7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>
      <c r="A124" s="23" t="s">
        <v>164</v>
      </c>
      <c r="B124" s="10" t="s">
        <v>7</v>
      </c>
      <c r="C124" s="2">
        <f>IF(ISBLANK(B124)=TRUE," ", IF(B124='2. Metadata'!B$1,'2. Metadata'!B$5, IF(B124='2. Metadata'!C$1,'2. Metadata'!C$5,IF(B124='2. Metadata'!D$1,'2. Metadata'!D$5, IF(B124='2. Metadata'!E$1,'2. Metadata'!E$5,IF( B124='2. Metadata'!F$1,'2. Metadata'!F$5,IF(B124='2. Metadata'!G$1,'2. Metadata'!G$5,IF(B124='2. Metadata'!H$1,'2. Metadata'!H$5, IF(B124='2. Metadata'!I$1,'2. Metadata'!I$5, IF(B124='2. Metadata'!J$1,'2. Metadata'!J$5, IF(B124='2. Metadata'!K$1,'2. Metadata'!K$5, IF(B124='2. Metadata'!L$1,'2. Metadata'!L$5, IF(B124='2. Metadata'!M$1,'2. Metadata'!M$5, IF(B124='2. Metadata'!N$1,'2. Metadata'!N$5))))))))))))))</f>
        <v>49.5197</v>
      </c>
      <c r="D124" s="11">
        <f>IF(ISBLANK(B124)=TRUE," ", IF(B124='2. Metadata'!B$1,'2. Metadata'!B$6, IF(B124='2. Metadata'!C$1,'2. Metadata'!C$6,IF(B124='2. Metadata'!D$1,'2. Metadata'!D$6, IF(B124='2. Metadata'!E$1,'2. Metadata'!E$6,IF( B124='2. Metadata'!F$1,'2. Metadata'!F$6,IF(B124='2. Metadata'!G$1,'2. Metadata'!G$6,IF(B124='2. Metadata'!H$1,'2. Metadata'!H$6, IF(B124='2. Metadata'!I$1,'2. Metadata'!I$6, IF(B124='2. Metadata'!J$1,'2. Metadata'!J$6, IF(B124='2. Metadata'!K$1,'2. Metadata'!K$6, IF(B124='2. Metadata'!L$1,'2. Metadata'!L$6, IF(B124='2. Metadata'!M$1,'2. Metadata'!M$6, IF(B124='2. Metadata'!N$1,'2. Metadata'!N$6))))))))))))))</f>
        <v>-117.6369</v>
      </c>
      <c r="E124" s="18" t="s">
        <v>8</v>
      </c>
      <c r="F124" s="12" t="s">
        <v>8</v>
      </c>
      <c r="G124" s="13" t="str">
        <f>IF(ISBLANK(F124)=TRUE," ",'2. Metadata'!B$14)</f>
        <v>observation</v>
      </c>
      <c r="H124" s="12" t="s">
        <v>8</v>
      </c>
      <c r="I124" s="20" t="str">
        <f>IF(ISBLANK(H124)=TRUE," ",'2. Metadata'!B$26)</f>
        <v>degrees Celsius</v>
      </c>
      <c r="J124" s="12" t="s">
        <v>8</v>
      </c>
      <c r="K124" s="20" t="str">
        <f>IF(ISBLANK(J124)=TRUE," ",'2. Metadata'!B$38)</f>
        <v>degrees Celsius</v>
      </c>
      <c r="L124" s="12" t="s">
        <v>8</v>
      </c>
      <c r="M124" s="17" t="str">
        <f>IF(ISBLANK(L124)=TRUE," ",'2. Metadata'!B$50)</f>
        <v>degrees Celsius</v>
      </c>
      <c r="N124" s="12">
        <v>1.5</v>
      </c>
      <c r="O124" s="17" t="str">
        <f>IF(ISBLANK(N124)=TRUE," ",'2. Metadata'!B$62)</f>
        <v>milligrams per litre</v>
      </c>
      <c r="P124" s="12">
        <v>12.8</v>
      </c>
      <c r="Q124" s="17" t="str">
        <f>IF(ISBLANK(P124)=TRUE," ",'2. Metadata'!B$74)</f>
        <v>microSiemens per centimetre</v>
      </c>
      <c r="R124" s="12">
        <v>0.15</v>
      </c>
      <c r="S124" s="17" t="str">
        <f>IF(ISBLANK(R124)=TRUE," ",'2. Metadata'!B$86)</f>
        <v>NTU</v>
      </c>
      <c r="T124" s="12" t="s">
        <v>8</v>
      </c>
      <c r="U124" s="17" t="str">
        <f>IF(ISBLANK(T124)=TRUE," ",'2. Metadata'!B$98)</f>
        <v>CFU per 100 mL</v>
      </c>
      <c r="V124" s="12" t="s">
        <v>8</v>
      </c>
      <c r="W124" s="17" t="str">
        <f>IF(ISBLANK(V124)=TRUE," ",'2. Metadata'!B$110)</f>
        <v>CFU per 100 mL</v>
      </c>
      <c r="X124" s="19" t="s">
        <v>8</v>
      </c>
      <c r="Y124" s="17" t="str">
        <f>IF(ISBLANK(X124)=TRUE," ",'2. Metadata'!B$122)</f>
        <v>CFU per 100 mL</v>
      </c>
      <c r="Z124" s="18">
        <v>0.88</v>
      </c>
      <c r="AA124" s="17" t="str">
        <f>IF(ISBLANK(Z124)=TRUE," ",'2. Metadata'!B$134)</f>
        <v>metres</v>
      </c>
      <c r="AB124" s="18">
        <v>1.302</v>
      </c>
      <c r="AC124" s="17" t="str">
        <f>IF(ISBLANK(AB124)=TRUE," ",'2. Metadata'!B$146)</f>
        <v>metres3 per second</v>
      </c>
      <c r="AD124" s="18" t="s">
        <v>8</v>
      </c>
      <c r="AE124" s="17" t="str">
        <f>IF(ISBLANK(AB124)=TRUE," ",'2. Metadata'!B$158)</f>
        <v>N/A</v>
      </c>
      <c r="AF124" s="3" t="s">
        <v>8</v>
      </c>
      <c r="AG124" s="7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>
      <c r="A125" s="23" t="s">
        <v>165</v>
      </c>
      <c r="B125" s="10" t="s">
        <v>7</v>
      </c>
      <c r="C125" s="2">
        <f>IF(ISBLANK(B125)=TRUE," ", IF(B125='2. Metadata'!B$1,'2. Metadata'!B$5, IF(B125='2. Metadata'!C$1,'2. Metadata'!C$5,IF(B125='2. Metadata'!D$1,'2. Metadata'!D$5, IF(B125='2. Metadata'!E$1,'2. Metadata'!E$5,IF( B125='2. Metadata'!F$1,'2. Metadata'!F$5,IF(B125='2. Metadata'!G$1,'2. Metadata'!G$5,IF(B125='2. Metadata'!H$1,'2. Metadata'!H$5, IF(B125='2. Metadata'!I$1,'2. Metadata'!I$5, IF(B125='2. Metadata'!J$1,'2. Metadata'!J$5, IF(B125='2. Metadata'!K$1,'2. Metadata'!K$5, IF(B125='2. Metadata'!L$1,'2. Metadata'!L$5, IF(B125='2. Metadata'!M$1,'2. Metadata'!M$5, IF(B125='2. Metadata'!N$1,'2. Metadata'!N$5))))))))))))))</f>
        <v>49.5197</v>
      </c>
      <c r="D125" s="11">
        <f>IF(ISBLANK(B125)=TRUE," ", IF(B125='2. Metadata'!B$1,'2. Metadata'!B$6, IF(B125='2. Metadata'!C$1,'2. Metadata'!C$6,IF(B125='2. Metadata'!D$1,'2. Metadata'!D$6, IF(B125='2. Metadata'!E$1,'2. Metadata'!E$6,IF( B125='2. Metadata'!F$1,'2. Metadata'!F$6,IF(B125='2. Metadata'!G$1,'2. Metadata'!G$6,IF(B125='2. Metadata'!H$1,'2. Metadata'!H$6, IF(B125='2. Metadata'!I$1,'2. Metadata'!I$6, IF(B125='2. Metadata'!J$1,'2. Metadata'!J$6, IF(B125='2. Metadata'!K$1,'2. Metadata'!K$6, IF(B125='2. Metadata'!L$1,'2. Metadata'!L$6, IF(B125='2. Metadata'!M$1,'2. Metadata'!M$6, IF(B125='2. Metadata'!N$1,'2. Metadata'!N$6))))))))))))))</f>
        <v>-117.6369</v>
      </c>
      <c r="E125" s="18" t="s">
        <v>8</v>
      </c>
      <c r="F125" s="12" t="s">
        <v>8</v>
      </c>
      <c r="G125" s="13" t="str">
        <f>IF(ISBLANK(F125)=TRUE," ",'2. Metadata'!B$14)</f>
        <v>observation</v>
      </c>
      <c r="H125" s="12" t="s">
        <v>8</v>
      </c>
      <c r="I125" s="20" t="str">
        <f>IF(ISBLANK(H125)=TRUE," ",'2. Metadata'!B$26)</f>
        <v>degrees Celsius</v>
      </c>
      <c r="J125" s="12" t="s">
        <v>8</v>
      </c>
      <c r="K125" s="20" t="str">
        <f>IF(ISBLANK(J125)=TRUE," ",'2. Metadata'!B$38)</f>
        <v>degrees Celsius</v>
      </c>
      <c r="L125" s="12" t="s">
        <v>8</v>
      </c>
      <c r="M125" s="17" t="str">
        <f>IF(ISBLANK(L125)=TRUE," ",'2. Metadata'!B$50)</f>
        <v>degrees Celsius</v>
      </c>
      <c r="N125" s="12">
        <v>0.8</v>
      </c>
      <c r="O125" s="17" t="str">
        <f>IF(ISBLANK(N125)=TRUE," ",'2. Metadata'!B$62)</f>
        <v>milligrams per litre</v>
      </c>
      <c r="P125" s="12">
        <v>13.2</v>
      </c>
      <c r="Q125" s="17" t="str">
        <f>IF(ISBLANK(P125)=TRUE," ",'2. Metadata'!B$74)</f>
        <v>microSiemens per centimetre</v>
      </c>
      <c r="R125" s="12">
        <v>0.25</v>
      </c>
      <c r="S125" s="17" t="str">
        <f>IF(ISBLANK(R125)=TRUE," ",'2. Metadata'!B$86)</f>
        <v>NTU</v>
      </c>
      <c r="T125" s="12" t="s">
        <v>8</v>
      </c>
      <c r="U125" s="17" t="str">
        <f>IF(ISBLANK(T125)=TRUE," ",'2. Metadata'!B$98)</f>
        <v>CFU per 100 mL</v>
      </c>
      <c r="V125" s="12" t="s">
        <v>8</v>
      </c>
      <c r="W125" s="17" t="str">
        <f>IF(ISBLANK(V125)=TRUE," ",'2. Metadata'!B$110)</f>
        <v>CFU per 100 mL</v>
      </c>
      <c r="X125" s="19" t="s">
        <v>8</v>
      </c>
      <c r="Y125" s="17" t="str">
        <f>IF(ISBLANK(X125)=TRUE," ",'2. Metadata'!B$122)</f>
        <v>CFU per 100 mL</v>
      </c>
      <c r="Z125" s="18">
        <v>0.86</v>
      </c>
      <c r="AA125" s="17" t="str">
        <f>IF(ISBLANK(Z125)=TRUE," ",'2. Metadata'!B$134)</f>
        <v>metres</v>
      </c>
      <c r="AB125" s="18">
        <v>1.1180000000000001</v>
      </c>
      <c r="AC125" s="17" t="str">
        <f>IF(ISBLANK(AB125)=TRUE," ",'2. Metadata'!B$146)</f>
        <v>metres3 per second</v>
      </c>
      <c r="AD125" s="18" t="s">
        <v>8</v>
      </c>
      <c r="AE125" s="17" t="str">
        <f>IF(ISBLANK(AB125)=TRUE," ",'2. Metadata'!B$158)</f>
        <v>N/A</v>
      </c>
      <c r="AF125" s="3" t="s">
        <v>8</v>
      </c>
      <c r="AG125" s="7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>
      <c r="A126" s="23" t="s">
        <v>166</v>
      </c>
      <c r="B126" s="10" t="s">
        <v>7</v>
      </c>
      <c r="C126" s="2">
        <f>IF(ISBLANK(B126)=TRUE," ", IF(B126='2. Metadata'!B$1,'2. Metadata'!B$5, IF(B126='2. Metadata'!C$1,'2. Metadata'!C$5,IF(B126='2. Metadata'!D$1,'2. Metadata'!D$5, IF(B126='2. Metadata'!E$1,'2. Metadata'!E$5,IF( B126='2. Metadata'!F$1,'2. Metadata'!F$5,IF(B126='2. Metadata'!G$1,'2. Metadata'!G$5,IF(B126='2. Metadata'!H$1,'2. Metadata'!H$5, IF(B126='2. Metadata'!I$1,'2. Metadata'!I$5, IF(B126='2. Metadata'!J$1,'2. Metadata'!J$5, IF(B126='2. Metadata'!K$1,'2. Metadata'!K$5, IF(B126='2. Metadata'!L$1,'2. Metadata'!L$5, IF(B126='2. Metadata'!M$1,'2. Metadata'!M$5, IF(B126='2. Metadata'!N$1,'2. Metadata'!N$5))))))))))))))</f>
        <v>49.5197</v>
      </c>
      <c r="D126" s="11">
        <f>IF(ISBLANK(B126)=TRUE," ", IF(B126='2. Metadata'!B$1,'2. Metadata'!B$6, IF(B126='2. Metadata'!C$1,'2. Metadata'!C$6,IF(B126='2. Metadata'!D$1,'2. Metadata'!D$6, IF(B126='2. Metadata'!E$1,'2. Metadata'!E$6,IF( B126='2. Metadata'!F$1,'2. Metadata'!F$6,IF(B126='2. Metadata'!G$1,'2. Metadata'!G$6,IF(B126='2. Metadata'!H$1,'2. Metadata'!H$6, IF(B126='2. Metadata'!I$1,'2. Metadata'!I$6, IF(B126='2. Metadata'!J$1,'2. Metadata'!J$6, IF(B126='2. Metadata'!K$1,'2. Metadata'!K$6, IF(B126='2. Metadata'!L$1,'2. Metadata'!L$6, IF(B126='2. Metadata'!M$1,'2. Metadata'!M$6, IF(B126='2. Metadata'!N$1,'2. Metadata'!N$6))))))))))))))</f>
        <v>-117.6369</v>
      </c>
      <c r="E126" s="18" t="s">
        <v>8</v>
      </c>
      <c r="F126" s="12" t="s">
        <v>8</v>
      </c>
      <c r="G126" s="13" t="str">
        <f>IF(ISBLANK(F126)=TRUE," ",'2. Metadata'!B$14)</f>
        <v>observation</v>
      </c>
      <c r="H126" s="12" t="s">
        <v>8</v>
      </c>
      <c r="I126" s="20" t="str">
        <f>IF(ISBLANK(H126)=TRUE," ",'2. Metadata'!B$26)</f>
        <v>degrees Celsius</v>
      </c>
      <c r="J126" s="12" t="s">
        <v>8</v>
      </c>
      <c r="K126" s="20" t="str">
        <f>IF(ISBLANK(J126)=TRUE," ",'2. Metadata'!B$38)</f>
        <v>degrees Celsius</v>
      </c>
      <c r="L126" s="12" t="s">
        <v>8</v>
      </c>
      <c r="M126" s="17" t="str">
        <f>IF(ISBLANK(L126)=TRUE," ",'2. Metadata'!B$50)</f>
        <v>degrees Celsius</v>
      </c>
      <c r="N126" s="12">
        <v>2.5</v>
      </c>
      <c r="O126" s="17" t="str">
        <f>IF(ISBLANK(N126)=TRUE," ",'2. Metadata'!B$62)</f>
        <v>milligrams per litre</v>
      </c>
      <c r="P126" s="12">
        <v>13.1</v>
      </c>
      <c r="Q126" s="17" t="str">
        <f>IF(ISBLANK(P126)=TRUE," ",'2. Metadata'!B$74)</f>
        <v>microSiemens per centimetre</v>
      </c>
      <c r="R126" s="12">
        <v>0.4</v>
      </c>
      <c r="S126" s="17" t="str">
        <f>IF(ISBLANK(R126)=TRUE," ",'2. Metadata'!B$86)</f>
        <v>NTU</v>
      </c>
      <c r="T126" s="12" t="s">
        <v>8</v>
      </c>
      <c r="U126" s="17" t="str">
        <f>IF(ISBLANK(T126)=TRUE," ",'2. Metadata'!B$98)</f>
        <v>CFU per 100 mL</v>
      </c>
      <c r="V126" s="12" t="s">
        <v>8</v>
      </c>
      <c r="W126" s="17" t="str">
        <f>IF(ISBLANK(V126)=TRUE," ",'2. Metadata'!B$110)</f>
        <v>CFU per 100 mL</v>
      </c>
      <c r="X126" s="19" t="s">
        <v>8</v>
      </c>
      <c r="Y126" s="17" t="str">
        <f>IF(ISBLANK(X126)=TRUE," ",'2. Metadata'!B$122)</f>
        <v>CFU per 100 mL</v>
      </c>
      <c r="Z126" s="18" t="s">
        <v>8</v>
      </c>
      <c r="AA126" s="17" t="str">
        <f>IF(ISBLANK(Z126)=TRUE," ",'2. Metadata'!B$134)</f>
        <v>metres</v>
      </c>
      <c r="AB126" s="18" t="s">
        <v>8</v>
      </c>
      <c r="AC126" s="17" t="str">
        <f>IF(ISBLANK(AB126)=TRUE," ",'2. Metadata'!B$146)</f>
        <v>metres3 per second</v>
      </c>
      <c r="AD126" s="18" t="s">
        <v>8</v>
      </c>
      <c r="AE126" s="17" t="str">
        <f>IF(ISBLANK(AB126)=TRUE," ",'2. Metadata'!B$158)</f>
        <v>N/A</v>
      </c>
      <c r="AF126" s="3" t="s">
        <v>8</v>
      </c>
      <c r="AG126" s="7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>
      <c r="A127" s="23" t="s">
        <v>167</v>
      </c>
      <c r="B127" s="10" t="s">
        <v>7</v>
      </c>
      <c r="C127" s="2">
        <f>IF(ISBLANK(B127)=TRUE," ", IF(B127='2. Metadata'!B$1,'2. Metadata'!B$5, IF(B127='2. Metadata'!C$1,'2. Metadata'!C$5,IF(B127='2. Metadata'!D$1,'2. Metadata'!D$5, IF(B127='2. Metadata'!E$1,'2. Metadata'!E$5,IF( B127='2. Metadata'!F$1,'2. Metadata'!F$5,IF(B127='2. Metadata'!G$1,'2. Metadata'!G$5,IF(B127='2. Metadata'!H$1,'2. Metadata'!H$5, IF(B127='2. Metadata'!I$1,'2. Metadata'!I$5, IF(B127='2. Metadata'!J$1,'2. Metadata'!J$5, IF(B127='2. Metadata'!K$1,'2. Metadata'!K$5, IF(B127='2. Metadata'!L$1,'2. Metadata'!L$5, IF(B127='2. Metadata'!M$1,'2. Metadata'!M$5, IF(B127='2. Metadata'!N$1,'2. Metadata'!N$5))))))))))))))</f>
        <v>49.5197</v>
      </c>
      <c r="D127" s="11">
        <f>IF(ISBLANK(B127)=TRUE," ", IF(B127='2. Metadata'!B$1,'2. Metadata'!B$6, IF(B127='2. Metadata'!C$1,'2. Metadata'!C$6,IF(B127='2. Metadata'!D$1,'2. Metadata'!D$6, IF(B127='2. Metadata'!E$1,'2. Metadata'!E$6,IF( B127='2. Metadata'!F$1,'2. Metadata'!F$6,IF(B127='2. Metadata'!G$1,'2. Metadata'!G$6,IF(B127='2. Metadata'!H$1,'2. Metadata'!H$6, IF(B127='2. Metadata'!I$1,'2. Metadata'!I$6, IF(B127='2. Metadata'!J$1,'2. Metadata'!J$6, IF(B127='2. Metadata'!K$1,'2. Metadata'!K$6, IF(B127='2. Metadata'!L$1,'2. Metadata'!L$6, IF(B127='2. Metadata'!M$1,'2. Metadata'!M$6, IF(B127='2. Metadata'!N$1,'2. Metadata'!N$6))))))))))))))</f>
        <v>-117.6369</v>
      </c>
      <c r="E127" s="18" t="s">
        <v>8</v>
      </c>
      <c r="F127" s="12" t="s">
        <v>168</v>
      </c>
      <c r="G127" s="13" t="str">
        <f>IF(ISBLANK(F127)=TRUE," ",'2. Metadata'!B$14)</f>
        <v>observation</v>
      </c>
      <c r="H127" s="12" t="s">
        <v>8</v>
      </c>
      <c r="I127" s="20" t="str">
        <f>IF(ISBLANK(H127)=TRUE," ",'2. Metadata'!B$26)</f>
        <v>degrees Celsius</v>
      </c>
      <c r="J127" s="12" t="s">
        <v>8</v>
      </c>
      <c r="K127" s="20" t="str">
        <f>IF(ISBLANK(J127)=TRUE," ",'2. Metadata'!B$38)</f>
        <v>degrees Celsius</v>
      </c>
      <c r="L127" s="12" t="s">
        <v>8</v>
      </c>
      <c r="M127" s="17" t="str">
        <f>IF(ISBLANK(L127)=TRUE," ",'2. Metadata'!B$50)</f>
        <v>degrees Celsius</v>
      </c>
      <c r="N127" s="12" t="s">
        <v>16</v>
      </c>
      <c r="O127" s="17" t="str">
        <f>IF(ISBLANK(N127)=TRUE," ",'2. Metadata'!B$62)</f>
        <v>milligrams per litre</v>
      </c>
      <c r="P127" s="12">
        <v>12.6</v>
      </c>
      <c r="Q127" s="17" t="str">
        <f>IF(ISBLANK(P127)=TRUE," ",'2. Metadata'!B$74)</f>
        <v>microSiemens per centimetre</v>
      </c>
      <c r="R127" s="12">
        <v>0.2</v>
      </c>
      <c r="S127" s="17" t="str">
        <f>IF(ISBLANK(R127)=TRUE," ",'2. Metadata'!B$86)</f>
        <v>NTU</v>
      </c>
      <c r="T127" s="12" t="s">
        <v>8</v>
      </c>
      <c r="U127" s="17" t="str">
        <f>IF(ISBLANK(T127)=TRUE," ",'2. Metadata'!B$98)</f>
        <v>CFU per 100 mL</v>
      </c>
      <c r="V127" s="12" t="s">
        <v>8</v>
      </c>
      <c r="W127" s="17" t="str">
        <f>IF(ISBLANK(V127)=TRUE," ",'2. Metadata'!B$110)</f>
        <v>CFU per 100 mL</v>
      </c>
      <c r="X127" s="19" t="s">
        <v>8</v>
      </c>
      <c r="Y127" s="17" t="str">
        <f>IF(ISBLANK(X127)=TRUE," ",'2. Metadata'!B$122)</f>
        <v>CFU per 100 mL</v>
      </c>
      <c r="Z127" s="18">
        <v>0.77</v>
      </c>
      <c r="AA127" s="17" t="str">
        <f>IF(ISBLANK(Z127)=TRUE," ",'2. Metadata'!B$134)</f>
        <v>metres</v>
      </c>
      <c r="AB127" s="18">
        <v>0.53700000000000003</v>
      </c>
      <c r="AC127" s="17" t="str">
        <f>IF(ISBLANK(AB127)=TRUE," ",'2. Metadata'!B$146)</f>
        <v>metres3 per second</v>
      </c>
      <c r="AD127" s="18" t="s">
        <v>8</v>
      </c>
      <c r="AE127" s="17" t="str">
        <f>IF(ISBLANK(AB127)=TRUE," ",'2. Metadata'!B$158)</f>
        <v>N/A</v>
      </c>
      <c r="AF127" s="3" t="s">
        <v>8</v>
      </c>
      <c r="AG127" s="7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>
      <c r="A128" s="23" t="s">
        <v>169</v>
      </c>
      <c r="B128" s="10" t="s">
        <v>7</v>
      </c>
      <c r="C128" s="2">
        <f>IF(ISBLANK(B128)=TRUE," ", IF(B128='2. Metadata'!B$1,'2. Metadata'!B$5, IF(B128='2. Metadata'!C$1,'2. Metadata'!C$5,IF(B128='2. Metadata'!D$1,'2. Metadata'!D$5, IF(B128='2. Metadata'!E$1,'2. Metadata'!E$5,IF( B128='2. Metadata'!F$1,'2. Metadata'!F$5,IF(B128='2. Metadata'!G$1,'2. Metadata'!G$5,IF(B128='2. Metadata'!H$1,'2. Metadata'!H$5, IF(B128='2. Metadata'!I$1,'2. Metadata'!I$5, IF(B128='2. Metadata'!J$1,'2. Metadata'!J$5, IF(B128='2. Metadata'!K$1,'2. Metadata'!K$5, IF(B128='2. Metadata'!L$1,'2. Metadata'!L$5, IF(B128='2. Metadata'!M$1,'2. Metadata'!M$5, IF(B128='2. Metadata'!N$1,'2. Metadata'!N$5))))))))))))))</f>
        <v>49.5197</v>
      </c>
      <c r="D128" s="11">
        <f>IF(ISBLANK(B128)=TRUE," ", IF(B128='2. Metadata'!B$1,'2. Metadata'!B$6, IF(B128='2. Metadata'!C$1,'2. Metadata'!C$6,IF(B128='2. Metadata'!D$1,'2. Metadata'!D$6, IF(B128='2. Metadata'!E$1,'2. Metadata'!E$6,IF( B128='2. Metadata'!F$1,'2. Metadata'!F$6,IF(B128='2. Metadata'!G$1,'2. Metadata'!G$6,IF(B128='2. Metadata'!H$1,'2. Metadata'!H$6, IF(B128='2. Metadata'!I$1,'2. Metadata'!I$6, IF(B128='2. Metadata'!J$1,'2. Metadata'!J$6, IF(B128='2. Metadata'!K$1,'2. Metadata'!K$6, IF(B128='2. Metadata'!L$1,'2. Metadata'!L$6, IF(B128='2. Metadata'!M$1,'2. Metadata'!M$6, IF(B128='2. Metadata'!N$1,'2. Metadata'!N$6))))))))))))))</f>
        <v>-117.6369</v>
      </c>
      <c r="E128" s="18" t="s">
        <v>8</v>
      </c>
      <c r="F128" s="12" t="s">
        <v>8</v>
      </c>
      <c r="G128" s="13" t="str">
        <f>IF(ISBLANK(F128)=TRUE," ",'2. Metadata'!B$14)</f>
        <v>observation</v>
      </c>
      <c r="H128" s="12" t="s">
        <v>8</v>
      </c>
      <c r="I128" s="20" t="str">
        <f>IF(ISBLANK(H128)=TRUE," ",'2. Metadata'!B$26)</f>
        <v>degrees Celsius</v>
      </c>
      <c r="J128" s="12" t="s">
        <v>8</v>
      </c>
      <c r="K128" s="20" t="str">
        <f>IF(ISBLANK(J128)=TRUE," ",'2. Metadata'!B$38)</f>
        <v>degrees Celsius</v>
      </c>
      <c r="L128" s="12" t="s">
        <v>8</v>
      </c>
      <c r="M128" s="17" t="str">
        <f>IF(ISBLANK(L128)=TRUE," ",'2. Metadata'!B$50)</f>
        <v>degrees Celsius</v>
      </c>
      <c r="N128" s="12" t="s">
        <v>16</v>
      </c>
      <c r="O128" s="17" t="str">
        <f>IF(ISBLANK(N128)=TRUE," ",'2. Metadata'!B$62)</f>
        <v>milligrams per litre</v>
      </c>
      <c r="P128" s="12">
        <v>12.8</v>
      </c>
      <c r="Q128" s="17" t="str">
        <f>IF(ISBLANK(P128)=TRUE," ",'2. Metadata'!B$74)</f>
        <v>microSiemens per centimetre</v>
      </c>
      <c r="R128" s="12">
        <v>0.3</v>
      </c>
      <c r="S128" s="17" t="str">
        <f>IF(ISBLANK(R128)=TRUE," ",'2. Metadata'!B$86)</f>
        <v>NTU</v>
      </c>
      <c r="T128" s="12" t="s">
        <v>8</v>
      </c>
      <c r="U128" s="17" t="str">
        <f>IF(ISBLANK(T128)=TRUE," ",'2. Metadata'!B$98)</f>
        <v>CFU per 100 mL</v>
      </c>
      <c r="V128" s="12" t="s">
        <v>8</v>
      </c>
      <c r="W128" s="17" t="str">
        <f>IF(ISBLANK(V128)=TRUE," ",'2. Metadata'!B$110)</f>
        <v>CFU per 100 mL</v>
      </c>
      <c r="X128" s="19" t="s">
        <v>8</v>
      </c>
      <c r="Y128" s="17" t="str">
        <f>IF(ISBLANK(X128)=TRUE," ",'2. Metadata'!B$122)</f>
        <v>CFU per 100 mL</v>
      </c>
      <c r="Z128" s="18">
        <v>0.86</v>
      </c>
      <c r="AA128" s="17" t="str">
        <f>IF(ISBLANK(Z128)=TRUE," ",'2. Metadata'!B$134)</f>
        <v>metres</v>
      </c>
      <c r="AB128" s="18">
        <v>1.1180000000000001</v>
      </c>
      <c r="AC128" s="17" t="str">
        <f>IF(ISBLANK(AB128)=TRUE," ",'2. Metadata'!B$146)</f>
        <v>metres3 per second</v>
      </c>
      <c r="AD128" s="18" t="s">
        <v>8</v>
      </c>
      <c r="AE128" s="17" t="str">
        <f>IF(ISBLANK(AB128)=TRUE," ",'2. Metadata'!B$158)</f>
        <v>N/A</v>
      </c>
      <c r="AF128" s="3" t="s">
        <v>8</v>
      </c>
      <c r="AG128" s="7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>
      <c r="A129" s="23" t="s">
        <v>170</v>
      </c>
      <c r="B129" s="10" t="s">
        <v>7</v>
      </c>
      <c r="C129" s="2">
        <f>IF(ISBLANK(B129)=TRUE," ", IF(B129='2. Metadata'!B$1,'2. Metadata'!B$5, IF(B129='2. Metadata'!C$1,'2. Metadata'!C$5,IF(B129='2. Metadata'!D$1,'2. Metadata'!D$5, IF(B129='2. Metadata'!E$1,'2. Metadata'!E$5,IF( B129='2. Metadata'!F$1,'2. Metadata'!F$5,IF(B129='2. Metadata'!G$1,'2. Metadata'!G$5,IF(B129='2. Metadata'!H$1,'2. Metadata'!H$5, IF(B129='2. Metadata'!I$1,'2. Metadata'!I$5, IF(B129='2. Metadata'!J$1,'2. Metadata'!J$5, IF(B129='2. Metadata'!K$1,'2. Metadata'!K$5, IF(B129='2. Metadata'!L$1,'2. Metadata'!L$5, IF(B129='2. Metadata'!M$1,'2. Metadata'!M$5, IF(B129='2. Metadata'!N$1,'2. Metadata'!N$5))))))))))))))</f>
        <v>49.5197</v>
      </c>
      <c r="D129" s="11">
        <f>IF(ISBLANK(B129)=TRUE," ", IF(B129='2. Metadata'!B$1,'2. Metadata'!B$6, IF(B129='2. Metadata'!C$1,'2. Metadata'!C$6,IF(B129='2. Metadata'!D$1,'2. Metadata'!D$6, IF(B129='2. Metadata'!E$1,'2. Metadata'!E$6,IF( B129='2. Metadata'!F$1,'2. Metadata'!F$6,IF(B129='2. Metadata'!G$1,'2. Metadata'!G$6,IF(B129='2. Metadata'!H$1,'2. Metadata'!H$6, IF(B129='2. Metadata'!I$1,'2. Metadata'!I$6, IF(B129='2. Metadata'!J$1,'2. Metadata'!J$6, IF(B129='2. Metadata'!K$1,'2. Metadata'!K$6, IF(B129='2. Metadata'!L$1,'2. Metadata'!L$6, IF(B129='2. Metadata'!M$1,'2. Metadata'!M$6, IF(B129='2. Metadata'!N$1,'2. Metadata'!N$6))))))))))))))</f>
        <v>-117.6369</v>
      </c>
      <c r="E129" s="18" t="s">
        <v>8</v>
      </c>
      <c r="F129" s="12" t="s">
        <v>8</v>
      </c>
      <c r="G129" s="13" t="str">
        <f>IF(ISBLANK(F129)=TRUE," ",'2. Metadata'!B$14)</f>
        <v>observation</v>
      </c>
      <c r="H129" s="12" t="s">
        <v>8</v>
      </c>
      <c r="I129" s="20" t="str">
        <f>IF(ISBLANK(H129)=TRUE," ",'2. Metadata'!B$26)</f>
        <v>degrees Celsius</v>
      </c>
      <c r="J129" s="12" t="s">
        <v>8</v>
      </c>
      <c r="K129" s="20" t="str">
        <f>IF(ISBLANK(J129)=TRUE," ",'2. Metadata'!B$38)</f>
        <v>degrees Celsius</v>
      </c>
      <c r="L129" s="12" t="s">
        <v>8</v>
      </c>
      <c r="M129" s="17" t="str">
        <f>IF(ISBLANK(L129)=TRUE," ",'2. Metadata'!B$50)</f>
        <v>degrees Celsius</v>
      </c>
      <c r="N129" s="12">
        <v>0.6</v>
      </c>
      <c r="O129" s="17" t="str">
        <f>IF(ISBLANK(N129)=TRUE," ",'2. Metadata'!B$62)</f>
        <v>milligrams per litre</v>
      </c>
      <c r="P129" s="12">
        <v>12.5</v>
      </c>
      <c r="Q129" s="17" t="str">
        <f>IF(ISBLANK(P129)=TRUE," ",'2. Metadata'!B$74)</f>
        <v>microSiemens per centimetre</v>
      </c>
      <c r="R129" s="12">
        <v>0.4</v>
      </c>
      <c r="S129" s="17" t="str">
        <f>IF(ISBLANK(R129)=TRUE," ",'2. Metadata'!B$86)</f>
        <v>NTU</v>
      </c>
      <c r="T129" s="12" t="s">
        <v>8</v>
      </c>
      <c r="U129" s="17" t="str">
        <f>IF(ISBLANK(T129)=TRUE," ",'2. Metadata'!B$98)</f>
        <v>CFU per 100 mL</v>
      </c>
      <c r="V129" s="12" t="s">
        <v>8</v>
      </c>
      <c r="W129" s="17" t="str">
        <f>IF(ISBLANK(V129)=TRUE," ",'2. Metadata'!B$110)</f>
        <v>CFU per 100 mL</v>
      </c>
      <c r="X129" s="19" t="s">
        <v>8</v>
      </c>
      <c r="Y129" s="17" t="str">
        <f>IF(ISBLANK(X129)=TRUE," ",'2. Metadata'!B$122)</f>
        <v>CFU per 100 mL</v>
      </c>
      <c r="Z129" s="18">
        <v>0.73</v>
      </c>
      <c r="AA129" s="17" t="str">
        <f>IF(ISBLANK(Z129)=TRUE," ",'2. Metadata'!B$134)</f>
        <v>metres</v>
      </c>
      <c r="AB129" s="18">
        <v>0.377</v>
      </c>
      <c r="AC129" s="17" t="str">
        <f>IF(ISBLANK(AB129)=TRUE," ",'2. Metadata'!B$146)</f>
        <v>metres3 per second</v>
      </c>
      <c r="AD129" s="18" t="s">
        <v>8</v>
      </c>
      <c r="AE129" s="17" t="str">
        <f>IF(ISBLANK(AB129)=TRUE," ",'2. Metadata'!B$158)</f>
        <v>N/A</v>
      </c>
      <c r="AF129" s="3" t="s">
        <v>8</v>
      </c>
      <c r="AG129" s="7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>
      <c r="A130" s="23" t="s">
        <v>171</v>
      </c>
      <c r="B130" s="10" t="s">
        <v>7</v>
      </c>
      <c r="C130" s="2">
        <f>IF(ISBLANK(B130)=TRUE," ", IF(B130='2. Metadata'!B$1,'2. Metadata'!B$5, IF(B130='2. Metadata'!C$1,'2. Metadata'!C$5,IF(B130='2. Metadata'!D$1,'2. Metadata'!D$5, IF(B130='2. Metadata'!E$1,'2. Metadata'!E$5,IF( B130='2. Metadata'!F$1,'2. Metadata'!F$5,IF(B130='2. Metadata'!G$1,'2. Metadata'!G$5,IF(B130='2. Metadata'!H$1,'2. Metadata'!H$5, IF(B130='2. Metadata'!I$1,'2. Metadata'!I$5, IF(B130='2. Metadata'!J$1,'2. Metadata'!J$5, IF(B130='2. Metadata'!K$1,'2. Metadata'!K$5, IF(B130='2. Metadata'!L$1,'2. Metadata'!L$5, IF(B130='2. Metadata'!M$1,'2. Metadata'!M$5, IF(B130='2. Metadata'!N$1,'2. Metadata'!N$5))))))))))))))</f>
        <v>49.5197</v>
      </c>
      <c r="D130" s="11">
        <f>IF(ISBLANK(B130)=TRUE," ", IF(B130='2. Metadata'!B$1,'2. Metadata'!B$6, IF(B130='2. Metadata'!C$1,'2. Metadata'!C$6,IF(B130='2. Metadata'!D$1,'2. Metadata'!D$6, IF(B130='2. Metadata'!E$1,'2. Metadata'!E$6,IF( B130='2. Metadata'!F$1,'2. Metadata'!F$6,IF(B130='2. Metadata'!G$1,'2. Metadata'!G$6,IF(B130='2. Metadata'!H$1,'2. Metadata'!H$6, IF(B130='2. Metadata'!I$1,'2. Metadata'!I$6, IF(B130='2. Metadata'!J$1,'2. Metadata'!J$6, IF(B130='2. Metadata'!K$1,'2. Metadata'!K$6, IF(B130='2. Metadata'!L$1,'2. Metadata'!L$6, IF(B130='2. Metadata'!M$1,'2. Metadata'!M$6, IF(B130='2. Metadata'!N$1,'2. Metadata'!N$6))))))))))))))</f>
        <v>-117.6369</v>
      </c>
      <c r="E130" s="18" t="s">
        <v>8</v>
      </c>
      <c r="F130" s="12" t="s">
        <v>172</v>
      </c>
      <c r="G130" s="13" t="str">
        <f>IF(ISBLANK(F130)=TRUE," ",'2. Metadata'!B$14)</f>
        <v>observation</v>
      </c>
      <c r="H130" s="12" t="s">
        <v>8</v>
      </c>
      <c r="I130" s="20" t="str">
        <f>IF(ISBLANK(H130)=TRUE," ",'2. Metadata'!B$26)</f>
        <v>degrees Celsius</v>
      </c>
      <c r="J130" s="12" t="s">
        <v>8</v>
      </c>
      <c r="K130" s="20" t="str">
        <f>IF(ISBLANK(J130)=TRUE," ",'2. Metadata'!B$38)</f>
        <v>degrees Celsius</v>
      </c>
      <c r="L130" s="12" t="s">
        <v>8</v>
      </c>
      <c r="M130" s="17" t="str">
        <f>IF(ISBLANK(L130)=TRUE," ",'2. Metadata'!B$50)</f>
        <v>degrees Celsius</v>
      </c>
      <c r="N130" s="12" t="s">
        <v>8</v>
      </c>
      <c r="O130" s="17" t="str">
        <f>IF(ISBLANK(N130)=TRUE," ",'2. Metadata'!B$62)</f>
        <v>milligrams per litre</v>
      </c>
      <c r="P130" s="12" t="s">
        <v>8</v>
      </c>
      <c r="Q130" s="17" t="str">
        <f>IF(ISBLANK(P130)=TRUE," ",'2. Metadata'!B$74)</f>
        <v>microSiemens per centimetre</v>
      </c>
      <c r="R130" s="12" t="s">
        <v>8</v>
      </c>
      <c r="S130" s="17" t="str">
        <f>IF(ISBLANK(R130)=TRUE," ",'2. Metadata'!B$86)</f>
        <v>NTU</v>
      </c>
      <c r="T130" s="12" t="s">
        <v>8</v>
      </c>
      <c r="U130" s="17" t="str">
        <f>IF(ISBLANK(T130)=TRUE," ",'2. Metadata'!B$98)</f>
        <v>CFU per 100 mL</v>
      </c>
      <c r="V130" s="12" t="s">
        <v>8</v>
      </c>
      <c r="W130" s="17" t="str">
        <f>IF(ISBLANK(V130)=TRUE," ",'2. Metadata'!B$110)</f>
        <v>CFU per 100 mL</v>
      </c>
      <c r="X130" s="19" t="s">
        <v>8</v>
      </c>
      <c r="Y130" s="17" t="str">
        <f>IF(ISBLANK(X130)=TRUE," ",'2. Metadata'!B$122)</f>
        <v>CFU per 100 mL</v>
      </c>
      <c r="Z130" s="18" t="s">
        <v>8</v>
      </c>
      <c r="AA130" s="17" t="str">
        <f>IF(ISBLANK(Z130)=TRUE," ",'2. Metadata'!B$134)</f>
        <v>metres</v>
      </c>
      <c r="AB130" s="18" t="s">
        <v>8</v>
      </c>
      <c r="AC130" s="17" t="str">
        <f>IF(ISBLANK(AB130)=TRUE," ",'2. Metadata'!B$146)</f>
        <v>metres3 per second</v>
      </c>
      <c r="AD130" s="18" t="s">
        <v>8</v>
      </c>
      <c r="AE130" s="17" t="str">
        <f>IF(ISBLANK(AB130)=TRUE," ",'2. Metadata'!B$158)</f>
        <v>N/A</v>
      </c>
      <c r="AF130" s="3" t="s">
        <v>8</v>
      </c>
      <c r="AG130" s="7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>
      <c r="A131" s="23" t="s">
        <v>173</v>
      </c>
      <c r="B131" s="10" t="s">
        <v>7</v>
      </c>
      <c r="C131" s="2">
        <f>IF(ISBLANK(B131)=TRUE," ", IF(B131='2. Metadata'!B$1,'2. Metadata'!B$5, IF(B131='2. Metadata'!C$1,'2. Metadata'!C$5,IF(B131='2. Metadata'!D$1,'2. Metadata'!D$5, IF(B131='2. Metadata'!E$1,'2. Metadata'!E$5,IF( B131='2. Metadata'!F$1,'2. Metadata'!F$5,IF(B131='2. Metadata'!G$1,'2. Metadata'!G$5,IF(B131='2. Metadata'!H$1,'2. Metadata'!H$5, IF(B131='2. Metadata'!I$1,'2. Metadata'!I$5, IF(B131='2. Metadata'!J$1,'2. Metadata'!J$5, IF(B131='2. Metadata'!K$1,'2. Metadata'!K$5, IF(B131='2. Metadata'!L$1,'2. Metadata'!L$5, IF(B131='2. Metadata'!M$1,'2. Metadata'!M$5, IF(B131='2. Metadata'!N$1,'2. Metadata'!N$5))))))))))))))</f>
        <v>49.5197</v>
      </c>
      <c r="D131" s="11">
        <f>IF(ISBLANK(B131)=TRUE," ", IF(B131='2. Metadata'!B$1,'2. Metadata'!B$6, IF(B131='2. Metadata'!C$1,'2. Metadata'!C$6,IF(B131='2. Metadata'!D$1,'2. Metadata'!D$6, IF(B131='2. Metadata'!E$1,'2. Metadata'!E$6,IF( B131='2. Metadata'!F$1,'2. Metadata'!F$6,IF(B131='2. Metadata'!G$1,'2. Metadata'!G$6,IF(B131='2. Metadata'!H$1,'2. Metadata'!H$6, IF(B131='2. Metadata'!I$1,'2. Metadata'!I$6, IF(B131='2. Metadata'!J$1,'2. Metadata'!J$6, IF(B131='2. Metadata'!K$1,'2. Metadata'!K$6, IF(B131='2. Metadata'!L$1,'2. Metadata'!L$6, IF(B131='2. Metadata'!M$1,'2. Metadata'!M$6, IF(B131='2. Metadata'!N$1,'2. Metadata'!N$6))))))))))))))</f>
        <v>-117.6369</v>
      </c>
      <c r="E131" s="18" t="s">
        <v>8</v>
      </c>
      <c r="F131" s="12" t="s">
        <v>8</v>
      </c>
      <c r="G131" s="13" t="str">
        <f>IF(ISBLANK(F131)=TRUE," ",'2. Metadata'!B$14)</f>
        <v>observation</v>
      </c>
      <c r="H131" s="12" t="s">
        <v>8</v>
      </c>
      <c r="I131" s="20" t="str">
        <f>IF(ISBLANK(H131)=TRUE," ",'2. Metadata'!B$26)</f>
        <v>degrees Celsius</v>
      </c>
      <c r="J131" s="12" t="s">
        <v>8</v>
      </c>
      <c r="K131" s="20" t="str">
        <f>IF(ISBLANK(J131)=TRUE," ",'2. Metadata'!B$38)</f>
        <v>degrees Celsius</v>
      </c>
      <c r="L131" s="12" t="s">
        <v>8</v>
      </c>
      <c r="M131" s="17" t="str">
        <f>IF(ISBLANK(L131)=TRUE," ",'2. Metadata'!B$50)</f>
        <v>degrees Celsius</v>
      </c>
      <c r="N131" s="12" t="s">
        <v>16</v>
      </c>
      <c r="O131" s="17" t="str">
        <f>IF(ISBLANK(N131)=TRUE," ",'2. Metadata'!B$62)</f>
        <v>milligrams per litre</v>
      </c>
      <c r="P131" s="12">
        <v>17</v>
      </c>
      <c r="Q131" s="17" t="str">
        <f>IF(ISBLANK(P131)=TRUE," ",'2. Metadata'!B$74)</f>
        <v>microSiemens per centimetre</v>
      </c>
      <c r="R131" s="12">
        <v>0.25</v>
      </c>
      <c r="S131" s="17" t="str">
        <f>IF(ISBLANK(R131)=TRUE," ",'2. Metadata'!B$86)</f>
        <v>NTU</v>
      </c>
      <c r="T131" s="12" t="s">
        <v>8</v>
      </c>
      <c r="U131" s="17" t="str">
        <f>IF(ISBLANK(T131)=TRUE," ",'2. Metadata'!B$98)</f>
        <v>CFU per 100 mL</v>
      </c>
      <c r="V131" s="12" t="s">
        <v>8</v>
      </c>
      <c r="W131" s="17" t="str">
        <f>IF(ISBLANK(V131)=TRUE," ",'2. Metadata'!B$110)</f>
        <v>CFU per 100 mL</v>
      </c>
      <c r="X131" s="19" t="s">
        <v>8</v>
      </c>
      <c r="Y131" s="17" t="str">
        <f>IF(ISBLANK(X131)=TRUE," ",'2. Metadata'!B$122)</f>
        <v>CFU per 100 mL</v>
      </c>
      <c r="Z131" s="18">
        <v>0.62</v>
      </c>
      <c r="AA131" s="17" t="str">
        <f>IF(ISBLANK(Z131)=TRUE," ",'2. Metadata'!B$134)</f>
        <v>metres</v>
      </c>
      <c r="AB131" s="18">
        <v>0.128</v>
      </c>
      <c r="AC131" s="17" t="str">
        <f>IF(ISBLANK(AB131)=TRUE," ",'2. Metadata'!B$146)</f>
        <v>metres3 per second</v>
      </c>
      <c r="AD131" s="18" t="s">
        <v>8</v>
      </c>
      <c r="AE131" s="17" t="str">
        <f>IF(ISBLANK(AB131)=TRUE," ",'2. Metadata'!B$158)</f>
        <v>N/A</v>
      </c>
      <c r="AF131" s="3" t="s">
        <v>8</v>
      </c>
      <c r="AG131" s="7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>
      <c r="A132" s="23" t="s">
        <v>174</v>
      </c>
      <c r="B132" s="10" t="s">
        <v>7</v>
      </c>
      <c r="C132" s="2">
        <f>IF(ISBLANK(B132)=TRUE," ", IF(B132='2. Metadata'!B$1,'2. Metadata'!B$5, IF(B132='2. Metadata'!C$1,'2. Metadata'!C$5,IF(B132='2. Metadata'!D$1,'2. Metadata'!D$5, IF(B132='2. Metadata'!E$1,'2. Metadata'!E$5,IF( B132='2. Metadata'!F$1,'2. Metadata'!F$5,IF(B132='2. Metadata'!G$1,'2. Metadata'!G$5,IF(B132='2. Metadata'!H$1,'2. Metadata'!H$5, IF(B132='2. Metadata'!I$1,'2. Metadata'!I$5, IF(B132='2. Metadata'!J$1,'2. Metadata'!J$5, IF(B132='2. Metadata'!K$1,'2. Metadata'!K$5, IF(B132='2. Metadata'!L$1,'2. Metadata'!L$5, IF(B132='2. Metadata'!M$1,'2. Metadata'!M$5, IF(B132='2. Metadata'!N$1,'2. Metadata'!N$5))))))))))))))</f>
        <v>49.5197</v>
      </c>
      <c r="D132" s="11">
        <f>IF(ISBLANK(B132)=TRUE," ", IF(B132='2. Metadata'!B$1,'2. Metadata'!B$6, IF(B132='2. Metadata'!C$1,'2. Metadata'!C$6,IF(B132='2. Metadata'!D$1,'2. Metadata'!D$6, IF(B132='2. Metadata'!E$1,'2. Metadata'!E$6,IF( B132='2. Metadata'!F$1,'2. Metadata'!F$6,IF(B132='2. Metadata'!G$1,'2. Metadata'!G$6,IF(B132='2. Metadata'!H$1,'2. Metadata'!H$6, IF(B132='2. Metadata'!I$1,'2. Metadata'!I$6, IF(B132='2. Metadata'!J$1,'2. Metadata'!J$6, IF(B132='2. Metadata'!K$1,'2. Metadata'!K$6, IF(B132='2. Metadata'!L$1,'2. Metadata'!L$6, IF(B132='2. Metadata'!M$1,'2. Metadata'!M$6, IF(B132='2. Metadata'!N$1,'2. Metadata'!N$6))))))))))))))</f>
        <v>-117.6369</v>
      </c>
      <c r="E132" s="18" t="s">
        <v>8</v>
      </c>
      <c r="F132" s="12" t="s">
        <v>8</v>
      </c>
      <c r="G132" s="13" t="str">
        <f>IF(ISBLANK(F132)=TRUE," ",'2. Metadata'!B$14)</f>
        <v>observation</v>
      </c>
      <c r="H132" s="12" t="s">
        <v>8</v>
      </c>
      <c r="I132" s="20" t="str">
        <f>IF(ISBLANK(H132)=TRUE," ",'2. Metadata'!B$26)</f>
        <v>degrees Celsius</v>
      </c>
      <c r="J132" s="12" t="s">
        <v>8</v>
      </c>
      <c r="K132" s="20" t="str">
        <f>IF(ISBLANK(J132)=TRUE," ",'2. Metadata'!B$38)</f>
        <v>degrees Celsius</v>
      </c>
      <c r="L132" s="12" t="s">
        <v>8</v>
      </c>
      <c r="M132" s="17" t="str">
        <f>IF(ISBLANK(L132)=TRUE," ",'2. Metadata'!B$50)</f>
        <v>degrees Celsius</v>
      </c>
      <c r="N132" s="12">
        <v>0.6</v>
      </c>
      <c r="O132" s="17" t="str">
        <f>IF(ISBLANK(N132)=TRUE," ",'2. Metadata'!B$62)</f>
        <v>milligrams per litre</v>
      </c>
      <c r="P132" s="12">
        <v>21.3</v>
      </c>
      <c r="Q132" s="17" t="str">
        <f>IF(ISBLANK(P132)=TRUE," ",'2. Metadata'!B$74)</f>
        <v>microSiemens per centimetre</v>
      </c>
      <c r="R132" s="12">
        <v>0.3</v>
      </c>
      <c r="S132" s="17" t="str">
        <f>IF(ISBLANK(R132)=TRUE," ",'2. Metadata'!B$86)</f>
        <v>NTU</v>
      </c>
      <c r="T132" s="12" t="s">
        <v>8</v>
      </c>
      <c r="U132" s="17" t="str">
        <f>IF(ISBLANK(T132)=TRUE," ",'2. Metadata'!B$98)</f>
        <v>CFU per 100 mL</v>
      </c>
      <c r="V132" s="12" t="s">
        <v>8</v>
      </c>
      <c r="W132" s="17" t="str">
        <f>IF(ISBLANK(V132)=TRUE," ",'2. Metadata'!B$110)</f>
        <v>CFU per 100 mL</v>
      </c>
      <c r="X132" s="19" t="s">
        <v>8</v>
      </c>
      <c r="Y132" s="17" t="str">
        <f>IF(ISBLANK(X132)=TRUE," ",'2. Metadata'!B$122)</f>
        <v>CFU per 100 mL</v>
      </c>
      <c r="Z132" s="18">
        <v>0.52</v>
      </c>
      <c r="AA132" s="17" t="str">
        <f>IF(ISBLANK(Z132)=TRUE," ",'2. Metadata'!B$134)</f>
        <v>metres</v>
      </c>
      <c r="AB132" s="18">
        <v>0.04</v>
      </c>
      <c r="AC132" s="17" t="str">
        <f>IF(ISBLANK(AB132)=TRUE," ",'2. Metadata'!B$146)</f>
        <v>metres3 per second</v>
      </c>
      <c r="AD132" s="18" t="s">
        <v>8</v>
      </c>
      <c r="AE132" s="17" t="str">
        <f>IF(ISBLANK(AB132)=TRUE," ",'2. Metadata'!B$158)</f>
        <v>N/A</v>
      </c>
      <c r="AF132" s="3" t="s">
        <v>8</v>
      </c>
      <c r="AG132" s="7"/>
      <c r="AH132" s="8"/>
      <c r="AI132" s="8"/>
      <c r="AJ132" s="8"/>
      <c r="AK132" s="8"/>
      <c r="AL132" s="8"/>
      <c r="AM132" s="8"/>
      <c r="AN132" s="8"/>
      <c r="AO132" s="8"/>
      <c r="AP132" s="8"/>
      <c r="AQ132" s="8"/>
    </row>
    <row r="133" spans="1:43">
      <c r="A133" s="23" t="s">
        <v>175</v>
      </c>
      <c r="B133" s="10" t="s">
        <v>7</v>
      </c>
      <c r="C133" s="2">
        <f>IF(ISBLANK(B133)=TRUE," ", IF(B133='2. Metadata'!B$1,'2. Metadata'!B$5, IF(B133='2. Metadata'!C$1,'2. Metadata'!C$5,IF(B133='2. Metadata'!D$1,'2. Metadata'!D$5, IF(B133='2. Metadata'!E$1,'2. Metadata'!E$5,IF( B133='2. Metadata'!F$1,'2. Metadata'!F$5,IF(B133='2. Metadata'!G$1,'2. Metadata'!G$5,IF(B133='2. Metadata'!H$1,'2. Metadata'!H$5, IF(B133='2. Metadata'!I$1,'2. Metadata'!I$5, IF(B133='2. Metadata'!J$1,'2. Metadata'!J$5, IF(B133='2. Metadata'!K$1,'2. Metadata'!K$5, IF(B133='2. Metadata'!L$1,'2. Metadata'!L$5, IF(B133='2. Metadata'!M$1,'2. Metadata'!M$5, IF(B133='2. Metadata'!N$1,'2. Metadata'!N$5))))))))))))))</f>
        <v>49.5197</v>
      </c>
      <c r="D133" s="11">
        <f>IF(ISBLANK(B133)=TRUE," ", IF(B133='2. Metadata'!B$1,'2. Metadata'!B$6, IF(B133='2. Metadata'!C$1,'2. Metadata'!C$6,IF(B133='2. Metadata'!D$1,'2. Metadata'!D$6, IF(B133='2. Metadata'!E$1,'2. Metadata'!E$6,IF( B133='2. Metadata'!F$1,'2. Metadata'!F$6,IF(B133='2. Metadata'!G$1,'2. Metadata'!G$6,IF(B133='2. Metadata'!H$1,'2. Metadata'!H$6, IF(B133='2. Metadata'!I$1,'2. Metadata'!I$6, IF(B133='2. Metadata'!J$1,'2. Metadata'!J$6, IF(B133='2. Metadata'!K$1,'2. Metadata'!K$6, IF(B133='2. Metadata'!L$1,'2. Metadata'!L$6, IF(B133='2. Metadata'!M$1,'2. Metadata'!M$6, IF(B133='2. Metadata'!N$1,'2. Metadata'!N$6))))))))))))))</f>
        <v>-117.6369</v>
      </c>
      <c r="E133" s="18" t="s">
        <v>8</v>
      </c>
      <c r="F133" s="12" t="s">
        <v>8</v>
      </c>
      <c r="G133" s="13" t="str">
        <f>IF(ISBLANK(F133)=TRUE," ",'2. Metadata'!B$14)</f>
        <v>observation</v>
      </c>
      <c r="H133" s="12" t="s">
        <v>8</v>
      </c>
      <c r="I133" s="20" t="str">
        <f>IF(ISBLANK(H133)=TRUE," ",'2. Metadata'!B$26)</f>
        <v>degrees Celsius</v>
      </c>
      <c r="J133" s="12" t="s">
        <v>8</v>
      </c>
      <c r="K133" s="20" t="str">
        <f>IF(ISBLANK(J133)=TRUE," ",'2. Metadata'!B$38)</f>
        <v>degrees Celsius</v>
      </c>
      <c r="L133" s="12" t="s">
        <v>8</v>
      </c>
      <c r="M133" s="17" t="str">
        <f>IF(ISBLANK(L133)=TRUE," ",'2. Metadata'!B$50)</f>
        <v>degrees Celsius</v>
      </c>
      <c r="N133" s="12" t="s">
        <v>16</v>
      </c>
      <c r="O133" s="17" t="str">
        <f>IF(ISBLANK(N133)=TRUE," ",'2. Metadata'!B$62)</f>
        <v>milligrams per litre</v>
      </c>
      <c r="P133" s="12">
        <v>23.7</v>
      </c>
      <c r="Q133" s="17" t="str">
        <f>IF(ISBLANK(P133)=TRUE," ",'2. Metadata'!B$74)</f>
        <v>microSiemens per centimetre</v>
      </c>
      <c r="R133" s="12">
        <v>0.2</v>
      </c>
      <c r="S133" s="17" t="str">
        <f>IF(ISBLANK(R133)=TRUE," ",'2. Metadata'!B$86)</f>
        <v>NTU</v>
      </c>
      <c r="T133" s="12" t="s">
        <v>8</v>
      </c>
      <c r="U133" s="17" t="str">
        <f>IF(ISBLANK(T133)=TRUE," ",'2. Metadata'!B$98)</f>
        <v>CFU per 100 mL</v>
      </c>
      <c r="V133" s="12" t="s">
        <v>8</v>
      </c>
      <c r="W133" s="17" t="str">
        <f>IF(ISBLANK(V133)=TRUE," ",'2. Metadata'!B$110)</f>
        <v>CFU per 100 mL</v>
      </c>
      <c r="X133" s="19" t="s">
        <v>8</v>
      </c>
      <c r="Y133" s="17" t="str">
        <f>IF(ISBLANK(X133)=TRUE," ",'2. Metadata'!B$122)</f>
        <v>CFU per 100 mL</v>
      </c>
      <c r="Z133" s="18">
        <v>0.51</v>
      </c>
      <c r="AA133" s="17" t="str">
        <f>IF(ISBLANK(Z133)=TRUE," ",'2. Metadata'!B$134)</f>
        <v>metres</v>
      </c>
      <c r="AB133" s="18">
        <v>3.5000000000000003E-2</v>
      </c>
      <c r="AC133" s="17" t="str">
        <f>IF(ISBLANK(AB133)=TRUE," ",'2. Metadata'!B$146)</f>
        <v>metres3 per second</v>
      </c>
      <c r="AD133" s="18" t="s">
        <v>8</v>
      </c>
      <c r="AE133" s="17" t="str">
        <f>IF(ISBLANK(AB133)=TRUE," ",'2. Metadata'!B$158)</f>
        <v>N/A</v>
      </c>
      <c r="AF133" s="3" t="s">
        <v>8</v>
      </c>
      <c r="AG133" s="7"/>
      <c r="AH133" s="8"/>
      <c r="AI133" s="8"/>
      <c r="AJ133" s="8"/>
      <c r="AK133" s="8"/>
      <c r="AL133" s="8"/>
      <c r="AM133" s="8"/>
      <c r="AN133" s="8"/>
      <c r="AO133" s="8"/>
      <c r="AP133" s="8"/>
      <c r="AQ133" s="8"/>
    </row>
    <row r="134" spans="1:43">
      <c r="A134" s="23" t="s">
        <v>176</v>
      </c>
      <c r="B134" s="10" t="s">
        <v>7</v>
      </c>
      <c r="C134" s="2">
        <f>IF(ISBLANK(B134)=TRUE," ", IF(B134='2. Metadata'!B$1,'2. Metadata'!B$5, IF(B134='2. Metadata'!C$1,'2. Metadata'!C$5,IF(B134='2. Metadata'!D$1,'2. Metadata'!D$5, IF(B134='2. Metadata'!E$1,'2. Metadata'!E$5,IF( B134='2. Metadata'!F$1,'2. Metadata'!F$5,IF(B134='2. Metadata'!G$1,'2. Metadata'!G$5,IF(B134='2. Metadata'!H$1,'2. Metadata'!H$5, IF(B134='2. Metadata'!I$1,'2. Metadata'!I$5, IF(B134='2. Metadata'!J$1,'2. Metadata'!J$5, IF(B134='2. Metadata'!K$1,'2. Metadata'!K$5, IF(B134='2. Metadata'!L$1,'2. Metadata'!L$5, IF(B134='2. Metadata'!M$1,'2. Metadata'!M$5, IF(B134='2. Metadata'!N$1,'2. Metadata'!N$5))))))))))))))</f>
        <v>49.5197</v>
      </c>
      <c r="D134" s="11">
        <f>IF(ISBLANK(B134)=TRUE," ", IF(B134='2. Metadata'!B$1,'2. Metadata'!B$6, IF(B134='2. Metadata'!C$1,'2. Metadata'!C$6,IF(B134='2. Metadata'!D$1,'2. Metadata'!D$6, IF(B134='2. Metadata'!E$1,'2. Metadata'!E$6,IF( B134='2. Metadata'!F$1,'2. Metadata'!F$6,IF(B134='2. Metadata'!G$1,'2. Metadata'!G$6,IF(B134='2. Metadata'!H$1,'2. Metadata'!H$6, IF(B134='2. Metadata'!I$1,'2. Metadata'!I$6, IF(B134='2. Metadata'!J$1,'2. Metadata'!J$6, IF(B134='2. Metadata'!K$1,'2. Metadata'!K$6, IF(B134='2. Metadata'!L$1,'2. Metadata'!L$6, IF(B134='2. Metadata'!M$1,'2. Metadata'!M$6, IF(B134='2. Metadata'!N$1,'2. Metadata'!N$6))))))))))))))</f>
        <v>-117.6369</v>
      </c>
      <c r="E134" s="18" t="s">
        <v>8</v>
      </c>
      <c r="F134" s="12" t="s">
        <v>8</v>
      </c>
      <c r="G134" s="13" t="str">
        <f>IF(ISBLANK(F134)=TRUE," ",'2. Metadata'!B$14)</f>
        <v>observation</v>
      </c>
      <c r="H134" s="12" t="s">
        <v>8</v>
      </c>
      <c r="I134" s="20" t="str">
        <f>IF(ISBLANK(H134)=TRUE," ",'2. Metadata'!B$26)</f>
        <v>degrees Celsius</v>
      </c>
      <c r="J134" s="12" t="s">
        <v>8</v>
      </c>
      <c r="K134" s="20" t="str">
        <f>IF(ISBLANK(J134)=TRUE," ",'2. Metadata'!B$38)</f>
        <v>degrees Celsius</v>
      </c>
      <c r="L134" s="12" t="s">
        <v>8</v>
      </c>
      <c r="M134" s="17" t="str">
        <f>IF(ISBLANK(L134)=TRUE," ",'2. Metadata'!B$50)</f>
        <v>degrees Celsius</v>
      </c>
      <c r="N134" s="12" t="s">
        <v>16</v>
      </c>
      <c r="O134" s="17" t="str">
        <f>IF(ISBLANK(N134)=TRUE," ",'2. Metadata'!B$62)</f>
        <v>milligrams per litre</v>
      </c>
      <c r="P134" s="12">
        <v>26</v>
      </c>
      <c r="Q134" s="17" t="str">
        <f>IF(ISBLANK(P134)=TRUE," ",'2. Metadata'!B$74)</f>
        <v>microSiemens per centimetre</v>
      </c>
      <c r="R134" s="12">
        <v>0.15</v>
      </c>
      <c r="S134" s="17" t="str">
        <f>IF(ISBLANK(R134)=TRUE," ",'2. Metadata'!B$86)</f>
        <v>NTU</v>
      </c>
      <c r="T134" s="12" t="s">
        <v>8</v>
      </c>
      <c r="U134" s="17" t="str">
        <f>IF(ISBLANK(T134)=TRUE," ",'2. Metadata'!B$98)</f>
        <v>CFU per 100 mL</v>
      </c>
      <c r="V134" s="12" t="s">
        <v>8</v>
      </c>
      <c r="W134" s="17" t="str">
        <f>IF(ISBLANK(V134)=TRUE," ",'2. Metadata'!B$110)</f>
        <v>CFU per 100 mL</v>
      </c>
      <c r="X134" s="19" t="s">
        <v>8</v>
      </c>
      <c r="Y134" s="17" t="str">
        <f>IF(ISBLANK(X134)=TRUE," ",'2. Metadata'!B$122)</f>
        <v>CFU per 100 mL</v>
      </c>
      <c r="Z134" s="18">
        <v>0.48</v>
      </c>
      <c r="AA134" s="17" t="str">
        <f>IF(ISBLANK(Z134)=TRUE," ",'2. Metadata'!B$134)</f>
        <v>metres</v>
      </c>
      <c r="AB134" s="18">
        <v>2.3E-2</v>
      </c>
      <c r="AC134" s="17" t="str">
        <f>IF(ISBLANK(AB134)=TRUE," ",'2. Metadata'!B$146)</f>
        <v>metres3 per second</v>
      </c>
      <c r="AD134" s="18" t="s">
        <v>8</v>
      </c>
      <c r="AE134" s="17" t="str">
        <f>IF(ISBLANK(AB134)=TRUE," ",'2. Metadata'!B$158)</f>
        <v>N/A</v>
      </c>
      <c r="AF134" s="3" t="s">
        <v>8</v>
      </c>
      <c r="AG134" s="7"/>
      <c r="AH134" s="8"/>
      <c r="AI134" s="8"/>
      <c r="AJ134" s="8"/>
      <c r="AK134" s="8"/>
      <c r="AL134" s="8"/>
      <c r="AM134" s="8"/>
      <c r="AN134" s="8"/>
      <c r="AO134" s="8"/>
      <c r="AP134" s="8"/>
      <c r="AQ134" s="8"/>
    </row>
    <row r="135" spans="1:43">
      <c r="A135" s="23" t="s">
        <v>177</v>
      </c>
      <c r="B135" s="10" t="s">
        <v>7</v>
      </c>
      <c r="C135" s="2">
        <f>IF(ISBLANK(B135)=TRUE," ", IF(B135='2. Metadata'!B$1,'2. Metadata'!B$5, IF(B135='2. Metadata'!C$1,'2. Metadata'!C$5,IF(B135='2. Metadata'!D$1,'2. Metadata'!D$5, IF(B135='2. Metadata'!E$1,'2. Metadata'!E$5,IF( B135='2. Metadata'!F$1,'2. Metadata'!F$5,IF(B135='2. Metadata'!G$1,'2. Metadata'!G$5,IF(B135='2. Metadata'!H$1,'2. Metadata'!H$5, IF(B135='2. Metadata'!I$1,'2. Metadata'!I$5, IF(B135='2. Metadata'!J$1,'2. Metadata'!J$5, IF(B135='2. Metadata'!K$1,'2. Metadata'!K$5, IF(B135='2. Metadata'!L$1,'2. Metadata'!L$5, IF(B135='2. Metadata'!M$1,'2. Metadata'!M$5, IF(B135='2. Metadata'!N$1,'2. Metadata'!N$5))))))))))))))</f>
        <v>49.5197</v>
      </c>
      <c r="D135" s="11">
        <f>IF(ISBLANK(B135)=TRUE," ", IF(B135='2. Metadata'!B$1,'2. Metadata'!B$6, IF(B135='2. Metadata'!C$1,'2. Metadata'!C$6,IF(B135='2. Metadata'!D$1,'2. Metadata'!D$6, IF(B135='2. Metadata'!E$1,'2. Metadata'!E$6,IF( B135='2. Metadata'!F$1,'2. Metadata'!F$6,IF(B135='2. Metadata'!G$1,'2. Metadata'!G$6,IF(B135='2. Metadata'!H$1,'2. Metadata'!H$6, IF(B135='2. Metadata'!I$1,'2. Metadata'!I$6, IF(B135='2. Metadata'!J$1,'2. Metadata'!J$6, IF(B135='2. Metadata'!K$1,'2. Metadata'!K$6, IF(B135='2. Metadata'!L$1,'2. Metadata'!L$6, IF(B135='2. Metadata'!M$1,'2. Metadata'!M$6, IF(B135='2. Metadata'!N$1,'2. Metadata'!N$6))))))))))))))</f>
        <v>-117.6369</v>
      </c>
      <c r="E135" s="18" t="s">
        <v>8</v>
      </c>
      <c r="F135" s="12" t="s">
        <v>178</v>
      </c>
      <c r="G135" s="13" t="str">
        <f>IF(ISBLANK(F135)=TRUE," ",'2. Metadata'!B$14)</f>
        <v>observation</v>
      </c>
      <c r="H135" s="12" t="s">
        <v>8</v>
      </c>
      <c r="I135" s="20" t="str">
        <f>IF(ISBLANK(H135)=TRUE," ",'2. Metadata'!B$26)</f>
        <v>degrees Celsius</v>
      </c>
      <c r="J135" s="12" t="s">
        <v>8</v>
      </c>
      <c r="K135" s="20" t="str">
        <f>IF(ISBLANK(J135)=TRUE," ",'2. Metadata'!B$38)</f>
        <v>degrees Celsius</v>
      </c>
      <c r="L135" s="12" t="s">
        <v>8</v>
      </c>
      <c r="M135" s="17" t="str">
        <f>IF(ISBLANK(L135)=TRUE," ",'2. Metadata'!B$50)</f>
        <v>degrees Celsius</v>
      </c>
      <c r="N135" s="12" t="s">
        <v>8</v>
      </c>
      <c r="O135" s="17" t="str">
        <f>IF(ISBLANK(N135)=TRUE," ",'2. Metadata'!B$62)</f>
        <v>milligrams per litre</v>
      </c>
      <c r="P135" s="12" t="s">
        <v>8</v>
      </c>
      <c r="Q135" s="17" t="str">
        <f>IF(ISBLANK(P135)=TRUE," ",'2. Metadata'!B$74)</f>
        <v>microSiemens per centimetre</v>
      </c>
      <c r="R135" s="12" t="s">
        <v>8</v>
      </c>
      <c r="S135" s="17" t="str">
        <f>IF(ISBLANK(R135)=TRUE," ",'2. Metadata'!B$86)</f>
        <v>NTU</v>
      </c>
      <c r="T135" s="12" t="s">
        <v>8</v>
      </c>
      <c r="U135" s="17" t="str">
        <f>IF(ISBLANK(T135)=TRUE," ",'2. Metadata'!B$98)</f>
        <v>CFU per 100 mL</v>
      </c>
      <c r="V135" s="12" t="s">
        <v>8</v>
      </c>
      <c r="W135" s="17" t="str">
        <f>IF(ISBLANK(V135)=TRUE," ",'2. Metadata'!B$110)</f>
        <v>CFU per 100 mL</v>
      </c>
      <c r="X135" s="19" t="s">
        <v>8</v>
      </c>
      <c r="Y135" s="17" t="str">
        <f>IF(ISBLANK(X135)=TRUE," ",'2. Metadata'!B$122)</f>
        <v>CFU per 100 mL</v>
      </c>
      <c r="Z135" s="18" t="s">
        <v>8</v>
      </c>
      <c r="AA135" s="17" t="str">
        <f>IF(ISBLANK(Z135)=TRUE," ",'2. Metadata'!B$134)</f>
        <v>metres</v>
      </c>
      <c r="AB135" s="18" t="s">
        <v>8</v>
      </c>
      <c r="AC135" s="17" t="str">
        <f>IF(ISBLANK(AB135)=TRUE," ",'2. Metadata'!B$146)</f>
        <v>metres3 per second</v>
      </c>
      <c r="AD135" s="18" t="s">
        <v>8</v>
      </c>
      <c r="AE135" s="17" t="str">
        <f>IF(ISBLANK(AB135)=TRUE," ",'2. Metadata'!B$158)</f>
        <v>N/A</v>
      </c>
      <c r="AF135" s="3" t="s">
        <v>8</v>
      </c>
      <c r="AG135" s="7"/>
      <c r="AH135" s="8"/>
      <c r="AI135" s="8"/>
      <c r="AJ135" s="8"/>
      <c r="AK135" s="8"/>
      <c r="AL135" s="8"/>
      <c r="AM135" s="8"/>
      <c r="AN135" s="8"/>
      <c r="AO135" s="8"/>
      <c r="AP135" s="8"/>
      <c r="AQ135" s="8"/>
    </row>
    <row r="136" spans="1:43">
      <c r="A136" s="23" t="s">
        <v>179</v>
      </c>
      <c r="B136" s="10" t="s">
        <v>7</v>
      </c>
      <c r="C136" s="2">
        <f>IF(ISBLANK(B136)=TRUE," ", IF(B136='2. Metadata'!B$1,'2. Metadata'!B$5, IF(B136='2. Metadata'!C$1,'2. Metadata'!C$5,IF(B136='2. Metadata'!D$1,'2. Metadata'!D$5, IF(B136='2. Metadata'!E$1,'2. Metadata'!E$5,IF( B136='2. Metadata'!F$1,'2. Metadata'!F$5,IF(B136='2. Metadata'!G$1,'2. Metadata'!G$5,IF(B136='2. Metadata'!H$1,'2. Metadata'!H$5, IF(B136='2. Metadata'!I$1,'2. Metadata'!I$5, IF(B136='2. Metadata'!J$1,'2. Metadata'!J$5, IF(B136='2. Metadata'!K$1,'2. Metadata'!K$5, IF(B136='2. Metadata'!L$1,'2. Metadata'!L$5, IF(B136='2. Metadata'!M$1,'2. Metadata'!M$5, IF(B136='2. Metadata'!N$1,'2. Metadata'!N$5))))))))))))))</f>
        <v>49.5197</v>
      </c>
      <c r="D136" s="11">
        <f>IF(ISBLANK(B136)=TRUE," ", IF(B136='2. Metadata'!B$1,'2. Metadata'!B$6, IF(B136='2. Metadata'!C$1,'2. Metadata'!C$6,IF(B136='2. Metadata'!D$1,'2. Metadata'!D$6, IF(B136='2. Metadata'!E$1,'2. Metadata'!E$6,IF( B136='2. Metadata'!F$1,'2. Metadata'!F$6,IF(B136='2. Metadata'!G$1,'2. Metadata'!G$6,IF(B136='2. Metadata'!H$1,'2. Metadata'!H$6, IF(B136='2. Metadata'!I$1,'2. Metadata'!I$6, IF(B136='2. Metadata'!J$1,'2. Metadata'!J$6, IF(B136='2. Metadata'!K$1,'2. Metadata'!K$6, IF(B136='2. Metadata'!L$1,'2. Metadata'!L$6, IF(B136='2. Metadata'!M$1,'2. Metadata'!M$6, IF(B136='2. Metadata'!N$1,'2. Metadata'!N$6))))))))))))))</f>
        <v>-117.6369</v>
      </c>
      <c r="E136" s="18" t="s">
        <v>8</v>
      </c>
      <c r="F136" s="12" t="s">
        <v>8</v>
      </c>
      <c r="G136" s="13" t="str">
        <f>IF(ISBLANK(F136)=TRUE," ",'2. Metadata'!B$14)</f>
        <v>observation</v>
      </c>
      <c r="H136" s="12" t="s">
        <v>8</v>
      </c>
      <c r="I136" s="20" t="str">
        <f>IF(ISBLANK(H136)=TRUE," ",'2. Metadata'!B$26)</f>
        <v>degrees Celsius</v>
      </c>
      <c r="J136" s="12" t="s">
        <v>8</v>
      </c>
      <c r="K136" s="20" t="str">
        <f>IF(ISBLANK(J136)=TRUE," ",'2. Metadata'!B$38)</f>
        <v>degrees Celsius</v>
      </c>
      <c r="L136" s="12" t="s">
        <v>8</v>
      </c>
      <c r="M136" s="17" t="str">
        <f>IF(ISBLANK(L136)=TRUE," ",'2. Metadata'!B$50)</f>
        <v>degrees Celsius</v>
      </c>
      <c r="N136" s="12">
        <v>1.5</v>
      </c>
      <c r="O136" s="17" t="str">
        <f>IF(ISBLANK(N136)=TRUE," ",'2. Metadata'!B$62)</f>
        <v>milligrams per litre</v>
      </c>
      <c r="P136" s="12">
        <v>29.2</v>
      </c>
      <c r="Q136" s="17" t="str">
        <f>IF(ISBLANK(P136)=TRUE," ",'2. Metadata'!B$74)</f>
        <v>microSiemens per centimetre</v>
      </c>
      <c r="R136" s="12">
        <v>0.2</v>
      </c>
      <c r="S136" s="17" t="str">
        <f>IF(ISBLANK(R136)=TRUE," ",'2. Metadata'!B$86)</f>
        <v>NTU</v>
      </c>
      <c r="T136" s="12" t="s">
        <v>8</v>
      </c>
      <c r="U136" s="17" t="str">
        <f>IF(ISBLANK(T136)=TRUE," ",'2. Metadata'!B$98)</f>
        <v>CFU per 100 mL</v>
      </c>
      <c r="V136" s="12" t="s">
        <v>8</v>
      </c>
      <c r="W136" s="17" t="str">
        <f>IF(ISBLANK(V136)=TRUE," ",'2. Metadata'!B$110)</f>
        <v>CFU per 100 mL</v>
      </c>
      <c r="X136" s="19" t="s">
        <v>8</v>
      </c>
      <c r="Y136" s="17" t="str">
        <f>IF(ISBLANK(X136)=TRUE," ",'2. Metadata'!B$122)</f>
        <v>CFU per 100 mL</v>
      </c>
      <c r="Z136" s="18">
        <v>0.38</v>
      </c>
      <c r="AA136" s="17" t="str">
        <f>IF(ISBLANK(Z136)=TRUE," ",'2. Metadata'!B$134)</f>
        <v>metres</v>
      </c>
      <c r="AB136" s="18">
        <v>5.0000000000000001E-3</v>
      </c>
      <c r="AC136" s="17" t="str">
        <f>IF(ISBLANK(AB136)=TRUE," ",'2. Metadata'!B$146)</f>
        <v>metres3 per second</v>
      </c>
      <c r="AD136" s="18" t="s">
        <v>8</v>
      </c>
      <c r="AE136" s="17" t="str">
        <f>IF(ISBLANK(AB136)=TRUE," ",'2. Metadata'!B$158)</f>
        <v>N/A</v>
      </c>
      <c r="AF136" s="3" t="s">
        <v>8</v>
      </c>
      <c r="AG136" s="7"/>
      <c r="AH136" s="8"/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3">
      <c r="A137" s="23" t="s">
        <v>180</v>
      </c>
      <c r="B137" s="10" t="s">
        <v>7</v>
      </c>
      <c r="C137" s="2">
        <f>IF(ISBLANK(B137)=TRUE," ", IF(B137='2. Metadata'!B$1,'2. Metadata'!B$5, IF(B137='2. Metadata'!C$1,'2. Metadata'!C$5,IF(B137='2. Metadata'!D$1,'2. Metadata'!D$5, IF(B137='2. Metadata'!E$1,'2. Metadata'!E$5,IF( B137='2. Metadata'!F$1,'2. Metadata'!F$5,IF(B137='2. Metadata'!G$1,'2. Metadata'!G$5,IF(B137='2. Metadata'!H$1,'2. Metadata'!H$5, IF(B137='2. Metadata'!I$1,'2. Metadata'!I$5, IF(B137='2. Metadata'!J$1,'2. Metadata'!J$5, IF(B137='2. Metadata'!K$1,'2. Metadata'!K$5, IF(B137='2. Metadata'!L$1,'2. Metadata'!L$5, IF(B137='2. Metadata'!M$1,'2. Metadata'!M$5, IF(B137='2. Metadata'!N$1,'2. Metadata'!N$5))))))))))))))</f>
        <v>49.5197</v>
      </c>
      <c r="D137" s="11">
        <f>IF(ISBLANK(B137)=TRUE," ", IF(B137='2. Metadata'!B$1,'2. Metadata'!B$6, IF(B137='2. Metadata'!C$1,'2. Metadata'!C$6,IF(B137='2. Metadata'!D$1,'2. Metadata'!D$6, IF(B137='2. Metadata'!E$1,'2. Metadata'!E$6,IF( B137='2. Metadata'!F$1,'2. Metadata'!F$6,IF(B137='2. Metadata'!G$1,'2. Metadata'!G$6,IF(B137='2. Metadata'!H$1,'2. Metadata'!H$6, IF(B137='2. Metadata'!I$1,'2. Metadata'!I$6, IF(B137='2. Metadata'!J$1,'2. Metadata'!J$6, IF(B137='2. Metadata'!K$1,'2. Metadata'!K$6, IF(B137='2. Metadata'!L$1,'2. Metadata'!L$6, IF(B137='2. Metadata'!M$1,'2. Metadata'!M$6, IF(B137='2. Metadata'!N$1,'2. Metadata'!N$6))))))))))))))</f>
        <v>-117.6369</v>
      </c>
      <c r="E137" s="18" t="s">
        <v>8</v>
      </c>
      <c r="F137" s="12" t="s">
        <v>181</v>
      </c>
      <c r="G137" s="13" t="str">
        <f>IF(ISBLANK(F137)=TRUE," ",'2. Metadata'!B$14)</f>
        <v>observation</v>
      </c>
      <c r="H137" s="12" t="s">
        <v>8</v>
      </c>
      <c r="I137" s="20" t="str">
        <f>IF(ISBLANK(H137)=TRUE," ",'2. Metadata'!B$26)</f>
        <v>degrees Celsius</v>
      </c>
      <c r="J137" s="12">
        <v>15.5</v>
      </c>
      <c r="K137" s="20" t="str">
        <f>IF(ISBLANK(J137)=TRUE," ",'2. Metadata'!B$38)</f>
        <v>degrees Celsius</v>
      </c>
      <c r="L137" s="12" t="s">
        <v>8</v>
      </c>
      <c r="M137" s="17" t="str">
        <f>IF(ISBLANK(L137)=TRUE," ",'2. Metadata'!B$50)</f>
        <v>degrees Celsius</v>
      </c>
      <c r="N137" s="12" t="s">
        <v>8</v>
      </c>
      <c r="O137" s="17" t="str">
        <f>IF(ISBLANK(N137)=TRUE," ",'2. Metadata'!B$62)</f>
        <v>milligrams per litre</v>
      </c>
      <c r="P137" s="12" t="s">
        <v>8</v>
      </c>
      <c r="Q137" s="17" t="str">
        <f>IF(ISBLANK(P137)=TRUE," ",'2. Metadata'!B$74)</f>
        <v>microSiemens per centimetre</v>
      </c>
      <c r="R137" s="12" t="s">
        <v>8</v>
      </c>
      <c r="S137" s="17" t="str">
        <f>IF(ISBLANK(R137)=TRUE," ",'2. Metadata'!B$86)</f>
        <v>NTU</v>
      </c>
      <c r="T137" s="12">
        <v>12</v>
      </c>
      <c r="U137" s="17" t="str">
        <f>IF(ISBLANK(T137)=TRUE," ",'2. Metadata'!B$98)</f>
        <v>CFU per 100 mL</v>
      </c>
      <c r="V137" s="12">
        <v>0</v>
      </c>
      <c r="W137" s="17" t="str">
        <f>IF(ISBLANK(V137)=TRUE," ",'2. Metadata'!B$110)</f>
        <v>CFU per 100 mL</v>
      </c>
      <c r="X137" s="19" t="s">
        <v>8</v>
      </c>
      <c r="Y137" s="17" t="str">
        <f>IF(ISBLANK(X137)=TRUE," ",'2. Metadata'!B$122)</f>
        <v>CFU per 100 mL</v>
      </c>
      <c r="Z137" s="18">
        <v>0.32500000000000001</v>
      </c>
      <c r="AA137" s="17" t="str">
        <f>IF(ISBLANK(Z137)=TRUE," ",'2. Metadata'!B$134)</f>
        <v>metres</v>
      </c>
      <c r="AB137" s="18">
        <v>2E-3</v>
      </c>
      <c r="AC137" s="17" t="str">
        <f>IF(ISBLANK(AB137)=TRUE," ",'2. Metadata'!B$146)</f>
        <v>metres3 per second</v>
      </c>
      <c r="AD137" s="18" t="s">
        <v>8</v>
      </c>
      <c r="AE137" s="17" t="str">
        <f>IF(ISBLANK(AB137)=TRUE," ",'2. Metadata'!B$158)</f>
        <v>N/A</v>
      </c>
      <c r="AF137" s="3" t="s">
        <v>8</v>
      </c>
      <c r="AG137" s="7"/>
      <c r="AH137" s="8"/>
      <c r="AI137" s="8"/>
      <c r="AJ137" s="8"/>
      <c r="AK137" s="8"/>
      <c r="AL137" s="8"/>
      <c r="AM137" s="8"/>
      <c r="AN137" s="8"/>
      <c r="AO137" s="8"/>
      <c r="AP137" s="8"/>
      <c r="AQ137" s="8"/>
    </row>
    <row r="138" spans="1:43">
      <c r="A138" s="23" t="s">
        <v>182</v>
      </c>
      <c r="B138" s="10" t="s">
        <v>7</v>
      </c>
      <c r="C138" s="2">
        <f>IF(ISBLANK(B138)=TRUE," ", IF(B138='2. Metadata'!B$1,'2. Metadata'!B$5, IF(B138='2. Metadata'!C$1,'2. Metadata'!C$5,IF(B138='2. Metadata'!D$1,'2. Metadata'!D$5, IF(B138='2. Metadata'!E$1,'2. Metadata'!E$5,IF( B138='2. Metadata'!F$1,'2. Metadata'!F$5,IF(B138='2. Metadata'!G$1,'2. Metadata'!G$5,IF(B138='2. Metadata'!H$1,'2. Metadata'!H$5, IF(B138='2. Metadata'!I$1,'2. Metadata'!I$5, IF(B138='2. Metadata'!J$1,'2. Metadata'!J$5, IF(B138='2. Metadata'!K$1,'2. Metadata'!K$5, IF(B138='2. Metadata'!L$1,'2. Metadata'!L$5, IF(B138='2. Metadata'!M$1,'2. Metadata'!M$5, IF(B138='2. Metadata'!N$1,'2. Metadata'!N$5))))))))))))))</f>
        <v>49.5197</v>
      </c>
      <c r="D138" s="11">
        <f>IF(ISBLANK(B138)=TRUE," ", IF(B138='2. Metadata'!B$1,'2. Metadata'!B$6, IF(B138='2. Metadata'!C$1,'2. Metadata'!C$6,IF(B138='2. Metadata'!D$1,'2. Metadata'!D$6, IF(B138='2. Metadata'!E$1,'2. Metadata'!E$6,IF( B138='2. Metadata'!F$1,'2. Metadata'!F$6,IF(B138='2. Metadata'!G$1,'2. Metadata'!G$6,IF(B138='2. Metadata'!H$1,'2. Metadata'!H$6, IF(B138='2. Metadata'!I$1,'2. Metadata'!I$6, IF(B138='2. Metadata'!J$1,'2. Metadata'!J$6, IF(B138='2. Metadata'!K$1,'2. Metadata'!K$6, IF(B138='2. Metadata'!L$1,'2. Metadata'!L$6, IF(B138='2. Metadata'!M$1,'2. Metadata'!M$6, IF(B138='2. Metadata'!N$1,'2. Metadata'!N$6))))))))))))))</f>
        <v>-117.6369</v>
      </c>
      <c r="E138" s="18" t="s">
        <v>8</v>
      </c>
      <c r="F138" s="12" t="s">
        <v>8</v>
      </c>
      <c r="G138" s="13" t="str">
        <f>IF(ISBLANK(F138)=TRUE," ",'2. Metadata'!B$14)</f>
        <v>observation</v>
      </c>
      <c r="H138" s="12" t="s">
        <v>8</v>
      </c>
      <c r="I138" s="20" t="str">
        <f>IF(ISBLANK(H138)=TRUE," ",'2. Metadata'!B$26)</f>
        <v>degrees Celsius</v>
      </c>
      <c r="J138" s="12" t="s">
        <v>8</v>
      </c>
      <c r="K138" s="20" t="str">
        <f>IF(ISBLANK(J138)=TRUE," ",'2. Metadata'!B$38)</f>
        <v>degrees Celsius</v>
      </c>
      <c r="L138" s="12" t="s">
        <v>8</v>
      </c>
      <c r="M138" s="17" t="str">
        <f>IF(ISBLANK(L138)=TRUE," ",'2. Metadata'!B$50)</f>
        <v>degrees Celsius</v>
      </c>
      <c r="N138" s="12">
        <v>4</v>
      </c>
      <c r="O138" s="17" t="str">
        <f>IF(ISBLANK(N138)=TRUE," ",'2. Metadata'!B$62)</f>
        <v>milligrams per litre</v>
      </c>
      <c r="P138" s="12">
        <v>21.3</v>
      </c>
      <c r="Q138" s="17" t="str">
        <f>IF(ISBLANK(P138)=TRUE," ",'2. Metadata'!B$74)</f>
        <v>microSiemens per centimetre</v>
      </c>
      <c r="R138" s="12">
        <v>0.25</v>
      </c>
      <c r="S138" s="17" t="str">
        <f>IF(ISBLANK(R138)=TRUE," ",'2. Metadata'!B$86)</f>
        <v>NTU</v>
      </c>
      <c r="T138" s="12" t="s">
        <v>8</v>
      </c>
      <c r="U138" s="17" t="str">
        <f>IF(ISBLANK(T138)=TRUE," ",'2. Metadata'!B$98)</f>
        <v>CFU per 100 mL</v>
      </c>
      <c r="V138" s="12" t="s">
        <v>8</v>
      </c>
      <c r="W138" s="17" t="str">
        <f>IF(ISBLANK(V138)=TRUE," ",'2. Metadata'!B$110)</f>
        <v>CFU per 100 mL</v>
      </c>
      <c r="X138" s="19" t="s">
        <v>8</v>
      </c>
      <c r="Y138" s="17" t="str">
        <f>IF(ISBLANK(X138)=TRUE," ",'2. Metadata'!B$122)</f>
        <v>CFU per 100 mL</v>
      </c>
      <c r="Z138" s="18">
        <v>0.7</v>
      </c>
      <c r="AA138" s="17" t="str">
        <f>IF(ISBLANK(Z138)=TRUE," ",'2. Metadata'!B$134)</f>
        <v>metres</v>
      </c>
      <c r="AB138" s="18">
        <v>0.28599999999999998</v>
      </c>
      <c r="AC138" s="17" t="str">
        <f>IF(ISBLANK(AB138)=TRUE," ",'2. Metadata'!B$146)</f>
        <v>metres3 per second</v>
      </c>
      <c r="AD138" s="18" t="s">
        <v>8</v>
      </c>
      <c r="AE138" s="17" t="str">
        <f>IF(ISBLANK(AB138)=TRUE," ",'2. Metadata'!B$158)</f>
        <v>N/A</v>
      </c>
      <c r="AF138" s="3" t="s">
        <v>8</v>
      </c>
      <c r="AG138" s="7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>
      <c r="A139" s="23" t="s">
        <v>183</v>
      </c>
      <c r="B139" s="10" t="s">
        <v>7</v>
      </c>
      <c r="C139" s="2">
        <f>IF(ISBLANK(B139)=TRUE," ", IF(B139='2. Metadata'!B$1,'2. Metadata'!B$5, IF(B139='2. Metadata'!C$1,'2. Metadata'!C$5,IF(B139='2. Metadata'!D$1,'2. Metadata'!D$5, IF(B139='2. Metadata'!E$1,'2. Metadata'!E$5,IF( B139='2. Metadata'!F$1,'2. Metadata'!F$5,IF(B139='2. Metadata'!G$1,'2. Metadata'!G$5,IF(B139='2. Metadata'!H$1,'2. Metadata'!H$5, IF(B139='2. Metadata'!I$1,'2. Metadata'!I$5, IF(B139='2. Metadata'!J$1,'2. Metadata'!J$5, IF(B139='2. Metadata'!K$1,'2. Metadata'!K$5, IF(B139='2. Metadata'!L$1,'2. Metadata'!L$5, IF(B139='2. Metadata'!M$1,'2. Metadata'!M$5, IF(B139='2. Metadata'!N$1,'2. Metadata'!N$5))))))))))))))</f>
        <v>49.5197</v>
      </c>
      <c r="D139" s="11">
        <f>IF(ISBLANK(B139)=TRUE," ", IF(B139='2. Metadata'!B$1,'2. Metadata'!B$6, IF(B139='2. Metadata'!C$1,'2. Metadata'!C$6,IF(B139='2. Metadata'!D$1,'2. Metadata'!D$6, IF(B139='2. Metadata'!E$1,'2. Metadata'!E$6,IF( B139='2. Metadata'!F$1,'2. Metadata'!F$6,IF(B139='2. Metadata'!G$1,'2. Metadata'!G$6,IF(B139='2. Metadata'!H$1,'2. Metadata'!H$6, IF(B139='2. Metadata'!I$1,'2. Metadata'!I$6, IF(B139='2. Metadata'!J$1,'2. Metadata'!J$6, IF(B139='2. Metadata'!K$1,'2. Metadata'!K$6, IF(B139='2. Metadata'!L$1,'2. Metadata'!L$6, IF(B139='2. Metadata'!M$1,'2. Metadata'!M$6, IF(B139='2. Metadata'!N$1,'2. Metadata'!N$6))))))))))))))</f>
        <v>-117.6369</v>
      </c>
      <c r="E139" s="18" t="s">
        <v>8</v>
      </c>
      <c r="F139" s="12" t="s">
        <v>8</v>
      </c>
      <c r="G139" s="13" t="str">
        <f>IF(ISBLANK(F139)=TRUE," ",'2. Metadata'!B$14)</f>
        <v>observation</v>
      </c>
      <c r="H139" s="12" t="s">
        <v>8</v>
      </c>
      <c r="I139" s="20" t="str">
        <f>IF(ISBLANK(H139)=TRUE," ",'2. Metadata'!B$26)</f>
        <v>degrees Celsius</v>
      </c>
      <c r="J139" s="12">
        <v>12</v>
      </c>
      <c r="K139" s="20" t="str">
        <f>IF(ISBLANK(J139)=TRUE," ",'2. Metadata'!B$38)</f>
        <v>degrees Celsius</v>
      </c>
      <c r="L139" s="12" t="s">
        <v>8</v>
      </c>
      <c r="M139" s="17" t="str">
        <f>IF(ISBLANK(L139)=TRUE," ",'2. Metadata'!B$50)</f>
        <v>degrees Celsius</v>
      </c>
      <c r="N139" s="12" t="s">
        <v>8</v>
      </c>
      <c r="O139" s="17" t="str">
        <f>IF(ISBLANK(N139)=TRUE," ",'2. Metadata'!B$62)</f>
        <v>milligrams per litre</v>
      </c>
      <c r="P139" s="12" t="s">
        <v>8</v>
      </c>
      <c r="Q139" s="17" t="str">
        <f>IF(ISBLANK(P139)=TRUE," ",'2. Metadata'!B$74)</f>
        <v>microSiemens per centimetre</v>
      </c>
      <c r="R139" s="12" t="s">
        <v>8</v>
      </c>
      <c r="S139" s="17" t="str">
        <f>IF(ISBLANK(R139)=TRUE," ",'2. Metadata'!B$86)</f>
        <v>NTU</v>
      </c>
      <c r="T139" s="12">
        <v>66</v>
      </c>
      <c r="U139" s="17" t="str">
        <f>IF(ISBLANK(T139)=TRUE," ",'2. Metadata'!B$98)</f>
        <v>CFU per 100 mL</v>
      </c>
      <c r="V139" s="12">
        <v>20</v>
      </c>
      <c r="W139" s="17" t="str">
        <f>IF(ISBLANK(V139)=TRUE," ",'2. Metadata'!B$110)</f>
        <v>CFU per 100 mL</v>
      </c>
      <c r="X139" s="19" t="s">
        <v>8</v>
      </c>
      <c r="Y139" s="17" t="str">
        <f>IF(ISBLANK(X139)=TRUE," ",'2. Metadata'!B$122)</f>
        <v>CFU per 100 mL</v>
      </c>
      <c r="Z139" s="18">
        <v>0.7</v>
      </c>
      <c r="AA139" s="17" t="str">
        <f>IF(ISBLANK(Z139)=TRUE," ",'2. Metadata'!B$134)</f>
        <v>metres</v>
      </c>
      <c r="AB139" s="18">
        <v>0.28599999999999998</v>
      </c>
      <c r="AC139" s="17" t="str">
        <f>IF(ISBLANK(AB139)=TRUE," ",'2. Metadata'!B$146)</f>
        <v>metres3 per second</v>
      </c>
      <c r="AD139" s="18" t="s">
        <v>8</v>
      </c>
      <c r="AE139" s="17" t="str">
        <f>IF(ISBLANK(AB139)=TRUE," ",'2. Metadata'!B$158)</f>
        <v>N/A</v>
      </c>
      <c r="AF139" s="3" t="s">
        <v>8</v>
      </c>
      <c r="AG139" s="7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>
      <c r="A140" s="23" t="s">
        <v>184</v>
      </c>
      <c r="B140" s="10" t="s">
        <v>7</v>
      </c>
      <c r="C140" s="2">
        <f>IF(ISBLANK(B140)=TRUE," ", IF(B140='2. Metadata'!B$1,'2. Metadata'!B$5, IF(B140='2. Metadata'!C$1,'2. Metadata'!C$5,IF(B140='2. Metadata'!D$1,'2. Metadata'!D$5, IF(B140='2. Metadata'!E$1,'2. Metadata'!E$5,IF( B140='2. Metadata'!F$1,'2. Metadata'!F$5,IF(B140='2. Metadata'!G$1,'2. Metadata'!G$5,IF(B140='2. Metadata'!H$1,'2. Metadata'!H$5, IF(B140='2. Metadata'!I$1,'2. Metadata'!I$5, IF(B140='2. Metadata'!J$1,'2. Metadata'!J$5, IF(B140='2. Metadata'!K$1,'2. Metadata'!K$5, IF(B140='2. Metadata'!L$1,'2. Metadata'!L$5, IF(B140='2. Metadata'!M$1,'2. Metadata'!M$5, IF(B140='2. Metadata'!N$1,'2. Metadata'!N$5))))))))))))))</f>
        <v>49.5197</v>
      </c>
      <c r="D140" s="11">
        <f>IF(ISBLANK(B140)=TRUE," ", IF(B140='2. Metadata'!B$1,'2. Metadata'!B$6, IF(B140='2. Metadata'!C$1,'2. Metadata'!C$6,IF(B140='2. Metadata'!D$1,'2. Metadata'!D$6, IF(B140='2. Metadata'!E$1,'2. Metadata'!E$6,IF( B140='2. Metadata'!F$1,'2. Metadata'!F$6,IF(B140='2. Metadata'!G$1,'2. Metadata'!G$6,IF(B140='2. Metadata'!H$1,'2. Metadata'!H$6, IF(B140='2. Metadata'!I$1,'2. Metadata'!I$6, IF(B140='2. Metadata'!J$1,'2. Metadata'!J$6, IF(B140='2. Metadata'!K$1,'2. Metadata'!K$6, IF(B140='2. Metadata'!L$1,'2. Metadata'!L$6, IF(B140='2. Metadata'!M$1,'2. Metadata'!M$6, IF(B140='2. Metadata'!N$1,'2. Metadata'!N$6))))))))))))))</f>
        <v>-117.6369</v>
      </c>
      <c r="E140" s="18" t="s">
        <v>8</v>
      </c>
      <c r="F140" s="12" t="s">
        <v>8</v>
      </c>
      <c r="G140" s="13" t="str">
        <f>IF(ISBLANK(F140)=TRUE," ",'2. Metadata'!B$14)</f>
        <v>observation</v>
      </c>
      <c r="H140" s="12" t="s">
        <v>8</v>
      </c>
      <c r="I140" s="20" t="str">
        <f>IF(ISBLANK(H140)=TRUE," ",'2. Metadata'!B$26)</f>
        <v>degrees Celsius</v>
      </c>
      <c r="J140" s="12">
        <v>12.5</v>
      </c>
      <c r="K140" s="20" t="str">
        <f>IF(ISBLANK(J140)=TRUE," ",'2. Metadata'!B$38)</f>
        <v>degrees Celsius</v>
      </c>
      <c r="L140" s="12" t="s">
        <v>8</v>
      </c>
      <c r="M140" s="17" t="str">
        <f>IF(ISBLANK(L140)=TRUE," ",'2. Metadata'!B$50)</f>
        <v>degrees Celsius</v>
      </c>
      <c r="N140" s="12" t="s">
        <v>8</v>
      </c>
      <c r="O140" s="17" t="str">
        <f>IF(ISBLANK(N140)=TRUE," ",'2. Metadata'!B$62)</f>
        <v>milligrams per litre</v>
      </c>
      <c r="P140" s="12" t="s">
        <v>8</v>
      </c>
      <c r="Q140" s="17" t="str">
        <f>IF(ISBLANK(P140)=TRUE," ",'2. Metadata'!B$74)</f>
        <v>microSiemens per centimetre</v>
      </c>
      <c r="R140" s="12" t="s">
        <v>8</v>
      </c>
      <c r="S140" s="17" t="str">
        <f>IF(ISBLANK(R140)=TRUE," ",'2. Metadata'!B$86)</f>
        <v>NTU</v>
      </c>
      <c r="T140" s="12">
        <v>57</v>
      </c>
      <c r="U140" s="17" t="str">
        <f>IF(ISBLANK(T140)=TRUE," ",'2. Metadata'!B$98)</f>
        <v>CFU per 100 mL</v>
      </c>
      <c r="V140" s="12">
        <v>0</v>
      </c>
      <c r="W140" s="17" t="str">
        <f>IF(ISBLANK(V140)=TRUE," ",'2. Metadata'!B$110)</f>
        <v>CFU per 100 mL</v>
      </c>
      <c r="X140" s="19" t="s">
        <v>8</v>
      </c>
      <c r="Y140" s="17" t="str">
        <f>IF(ISBLANK(X140)=TRUE," ",'2. Metadata'!B$122)</f>
        <v>CFU per 100 mL</v>
      </c>
      <c r="Z140" s="18">
        <v>0.57799999999999996</v>
      </c>
      <c r="AA140" s="17" t="str">
        <f>IF(ISBLANK(Z140)=TRUE," ",'2. Metadata'!B$134)</f>
        <v>metres</v>
      </c>
      <c r="AB140" s="18">
        <v>0.08</v>
      </c>
      <c r="AC140" s="17" t="str">
        <f>IF(ISBLANK(AB140)=TRUE," ",'2. Metadata'!B$146)</f>
        <v>metres3 per second</v>
      </c>
      <c r="AD140" s="18" t="s">
        <v>8</v>
      </c>
      <c r="AE140" s="17" t="str">
        <f>IF(ISBLANK(AB140)=TRUE," ",'2. Metadata'!B$158)</f>
        <v>N/A</v>
      </c>
      <c r="AF140" s="3" t="s">
        <v>8</v>
      </c>
      <c r="AG140" s="7"/>
      <c r="AH140" s="8"/>
      <c r="AI140" s="8"/>
      <c r="AJ140" s="8"/>
      <c r="AK140" s="8"/>
      <c r="AL140" s="8"/>
      <c r="AM140" s="8"/>
      <c r="AN140" s="8"/>
      <c r="AO140" s="8"/>
      <c r="AP140" s="8"/>
      <c r="AQ140" s="8"/>
    </row>
    <row r="141" spans="1:43">
      <c r="A141" s="23" t="s">
        <v>185</v>
      </c>
      <c r="B141" s="10" t="s">
        <v>7</v>
      </c>
      <c r="C141" s="2">
        <f>IF(ISBLANK(B141)=TRUE," ", IF(B141='2. Metadata'!B$1,'2. Metadata'!B$5, IF(B141='2. Metadata'!C$1,'2. Metadata'!C$5,IF(B141='2. Metadata'!D$1,'2. Metadata'!D$5, IF(B141='2. Metadata'!E$1,'2. Metadata'!E$5,IF( B141='2. Metadata'!F$1,'2. Metadata'!F$5,IF(B141='2. Metadata'!G$1,'2. Metadata'!G$5,IF(B141='2. Metadata'!H$1,'2. Metadata'!H$5, IF(B141='2. Metadata'!I$1,'2. Metadata'!I$5, IF(B141='2. Metadata'!J$1,'2. Metadata'!J$5, IF(B141='2. Metadata'!K$1,'2. Metadata'!K$5, IF(B141='2. Metadata'!L$1,'2. Metadata'!L$5, IF(B141='2. Metadata'!M$1,'2. Metadata'!M$5, IF(B141='2. Metadata'!N$1,'2. Metadata'!N$5))))))))))))))</f>
        <v>49.5197</v>
      </c>
      <c r="D141" s="11">
        <f>IF(ISBLANK(B141)=TRUE," ", IF(B141='2. Metadata'!B$1,'2. Metadata'!B$6, IF(B141='2. Metadata'!C$1,'2. Metadata'!C$6,IF(B141='2. Metadata'!D$1,'2. Metadata'!D$6, IF(B141='2. Metadata'!E$1,'2. Metadata'!E$6,IF( B141='2. Metadata'!F$1,'2. Metadata'!F$6,IF(B141='2. Metadata'!G$1,'2. Metadata'!G$6,IF(B141='2. Metadata'!H$1,'2. Metadata'!H$6, IF(B141='2. Metadata'!I$1,'2. Metadata'!I$6, IF(B141='2. Metadata'!J$1,'2. Metadata'!J$6, IF(B141='2. Metadata'!K$1,'2. Metadata'!K$6, IF(B141='2. Metadata'!L$1,'2. Metadata'!L$6, IF(B141='2. Metadata'!M$1,'2. Metadata'!M$6, IF(B141='2. Metadata'!N$1,'2. Metadata'!N$6))))))))))))))</f>
        <v>-117.6369</v>
      </c>
      <c r="E141" s="18" t="s">
        <v>8</v>
      </c>
      <c r="F141" s="12" t="s">
        <v>186</v>
      </c>
      <c r="G141" s="13" t="str">
        <f>IF(ISBLANK(F141)=TRUE," ",'2. Metadata'!B$14)</f>
        <v>observation</v>
      </c>
      <c r="H141" s="12" t="s">
        <v>8</v>
      </c>
      <c r="I141" s="20" t="str">
        <f>IF(ISBLANK(H141)=TRUE," ",'2. Metadata'!B$26)</f>
        <v>degrees Celsius</v>
      </c>
      <c r="J141" s="12" t="s">
        <v>8</v>
      </c>
      <c r="K141" s="20" t="str">
        <f>IF(ISBLANK(J141)=TRUE," ",'2. Metadata'!B$38)</f>
        <v>degrees Celsius</v>
      </c>
      <c r="L141" s="12" t="s">
        <v>8</v>
      </c>
      <c r="M141" s="17" t="str">
        <f>IF(ISBLANK(L141)=TRUE," ",'2. Metadata'!B$50)</f>
        <v>degrees Celsius</v>
      </c>
      <c r="N141" s="12" t="s">
        <v>8</v>
      </c>
      <c r="O141" s="17" t="str">
        <f>IF(ISBLANK(N141)=TRUE," ",'2. Metadata'!B$62)</f>
        <v>milligrams per litre</v>
      </c>
      <c r="P141" s="12" t="s">
        <v>8</v>
      </c>
      <c r="Q141" s="17" t="str">
        <f>IF(ISBLANK(P141)=TRUE," ",'2. Metadata'!B$74)</f>
        <v>microSiemens per centimetre</v>
      </c>
      <c r="R141" s="12" t="s">
        <v>8</v>
      </c>
      <c r="S141" s="17" t="str">
        <f>IF(ISBLANK(R141)=TRUE," ",'2. Metadata'!B$86)</f>
        <v>NTU</v>
      </c>
      <c r="T141" s="12" t="s">
        <v>8</v>
      </c>
      <c r="U141" s="17" t="str">
        <f>IF(ISBLANK(T141)=TRUE," ",'2. Metadata'!B$98)</f>
        <v>CFU per 100 mL</v>
      </c>
      <c r="V141" s="12" t="s">
        <v>8</v>
      </c>
      <c r="W141" s="17" t="str">
        <f>IF(ISBLANK(V141)=TRUE," ",'2. Metadata'!B$110)</f>
        <v>CFU per 100 mL</v>
      </c>
      <c r="X141" s="19" t="s">
        <v>8</v>
      </c>
      <c r="Y141" s="17" t="str">
        <f>IF(ISBLANK(X141)=TRUE," ",'2. Metadata'!B$122)</f>
        <v>CFU per 100 mL</v>
      </c>
      <c r="Z141" s="18" t="s">
        <v>8</v>
      </c>
      <c r="AA141" s="17" t="str">
        <f>IF(ISBLANK(Z141)=TRUE," ",'2. Metadata'!B$134)</f>
        <v>metres</v>
      </c>
      <c r="AB141" s="18" t="s">
        <v>8</v>
      </c>
      <c r="AC141" s="17" t="str">
        <f>IF(ISBLANK(AB141)=TRUE," ",'2. Metadata'!B$146)</f>
        <v>metres3 per second</v>
      </c>
      <c r="AD141" s="18" t="s">
        <v>8</v>
      </c>
      <c r="AE141" s="17" t="str">
        <f>IF(ISBLANK(AB141)=TRUE," ",'2. Metadata'!B$158)</f>
        <v>N/A</v>
      </c>
      <c r="AF141" s="3" t="s">
        <v>8</v>
      </c>
      <c r="AG141" s="7"/>
      <c r="AH141" s="8"/>
      <c r="AI141" s="8"/>
      <c r="AJ141" s="8"/>
      <c r="AK141" s="8"/>
      <c r="AL141" s="8"/>
      <c r="AM141" s="8"/>
      <c r="AN141" s="8"/>
      <c r="AO141" s="8"/>
      <c r="AP141" s="8"/>
      <c r="AQ141" s="8"/>
    </row>
    <row r="142" spans="1:43">
      <c r="A142" s="23" t="s">
        <v>187</v>
      </c>
      <c r="B142" s="10" t="s">
        <v>7</v>
      </c>
      <c r="C142" s="2">
        <f>IF(ISBLANK(B142)=TRUE," ", IF(B142='2. Metadata'!B$1,'2. Metadata'!B$5, IF(B142='2. Metadata'!C$1,'2. Metadata'!C$5,IF(B142='2. Metadata'!D$1,'2. Metadata'!D$5, IF(B142='2. Metadata'!E$1,'2. Metadata'!E$5,IF( B142='2. Metadata'!F$1,'2. Metadata'!F$5,IF(B142='2. Metadata'!G$1,'2. Metadata'!G$5,IF(B142='2. Metadata'!H$1,'2. Metadata'!H$5, IF(B142='2. Metadata'!I$1,'2. Metadata'!I$5, IF(B142='2. Metadata'!J$1,'2. Metadata'!J$5, IF(B142='2. Metadata'!K$1,'2. Metadata'!K$5, IF(B142='2. Metadata'!L$1,'2. Metadata'!L$5, IF(B142='2. Metadata'!M$1,'2. Metadata'!M$5, IF(B142='2. Metadata'!N$1,'2. Metadata'!N$5))))))))))))))</f>
        <v>49.5197</v>
      </c>
      <c r="D142" s="11">
        <f>IF(ISBLANK(B142)=TRUE," ", IF(B142='2. Metadata'!B$1,'2. Metadata'!B$6, IF(B142='2. Metadata'!C$1,'2. Metadata'!C$6,IF(B142='2. Metadata'!D$1,'2. Metadata'!D$6, IF(B142='2. Metadata'!E$1,'2. Metadata'!E$6,IF( B142='2. Metadata'!F$1,'2. Metadata'!F$6,IF(B142='2. Metadata'!G$1,'2. Metadata'!G$6,IF(B142='2. Metadata'!H$1,'2. Metadata'!H$6, IF(B142='2. Metadata'!I$1,'2. Metadata'!I$6, IF(B142='2. Metadata'!J$1,'2. Metadata'!J$6, IF(B142='2. Metadata'!K$1,'2. Metadata'!K$6, IF(B142='2. Metadata'!L$1,'2. Metadata'!L$6, IF(B142='2. Metadata'!M$1,'2. Metadata'!M$6, IF(B142='2. Metadata'!N$1,'2. Metadata'!N$6))))))))))))))</f>
        <v>-117.6369</v>
      </c>
      <c r="E142" s="18" t="s">
        <v>8</v>
      </c>
      <c r="F142" s="12" t="s">
        <v>8</v>
      </c>
      <c r="G142" s="13" t="str">
        <f>IF(ISBLANK(F142)=TRUE," ",'2. Metadata'!B$14)</f>
        <v>observation</v>
      </c>
      <c r="H142" s="12" t="s">
        <v>8</v>
      </c>
      <c r="I142" s="20" t="str">
        <f>IF(ISBLANK(H142)=TRUE," ",'2. Metadata'!B$26)</f>
        <v>degrees Celsius</v>
      </c>
      <c r="J142" s="12" t="s">
        <v>8</v>
      </c>
      <c r="K142" s="20" t="str">
        <f>IF(ISBLANK(J142)=TRUE," ",'2. Metadata'!B$38)</f>
        <v>degrees Celsius</v>
      </c>
      <c r="L142" s="12" t="s">
        <v>8</v>
      </c>
      <c r="M142" s="17" t="str">
        <f>IF(ISBLANK(L142)=TRUE," ",'2. Metadata'!B$50)</f>
        <v>degrees Celsius</v>
      </c>
      <c r="N142" s="12">
        <v>1.3</v>
      </c>
      <c r="O142" s="17" t="str">
        <f>IF(ISBLANK(N142)=TRUE," ",'2. Metadata'!B$62)</f>
        <v>milligrams per litre</v>
      </c>
      <c r="P142" s="12">
        <v>20.100000000000001</v>
      </c>
      <c r="Q142" s="17" t="str">
        <f>IF(ISBLANK(P142)=TRUE," ",'2. Metadata'!B$74)</f>
        <v>microSiemens per centimetre</v>
      </c>
      <c r="R142" s="12">
        <v>0.15</v>
      </c>
      <c r="S142" s="17" t="str">
        <f>IF(ISBLANK(R142)=TRUE," ",'2. Metadata'!B$86)</f>
        <v>NTU</v>
      </c>
      <c r="T142" s="12" t="s">
        <v>8</v>
      </c>
      <c r="U142" s="17" t="str">
        <f>IF(ISBLANK(T142)=TRUE," ",'2. Metadata'!B$98)</f>
        <v>CFU per 100 mL</v>
      </c>
      <c r="V142" s="12" t="s">
        <v>8</v>
      </c>
      <c r="W142" s="17" t="str">
        <f>IF(ISBLANK(V142)=TRUE," ",'2. Metadata'!B$110)</f>
        <v>CFU per 100 mL</v>
      </c>
      <c r="X142" s="19" t="s">
        <v>8</v>
      </c>
      <c r="Y142" s="17" t="str">
        <f>IF(ISBLANK(X142)=TRUE," ",'2. Metadata'!B$122)</f>
        <v>CFU per 100 mL</v>
      </c>
      <c r="Z142" s="18">
        <v>0.62</v>
      </c>
      <c r="AA142" s="17" t="str">
        <f>IF(ISBLANK(Z142)=TRUE," ",'2. Metadata'!B$134)</f>
        <v>metres</v>
      </c>
      <c r="AB142" s="18">
        <v>0.128</v>
      </c>
      <c r="AC142" s="17" t="str">
        <f>IF(ISBLANK(AB142)=TRUE," ",'2. Metadata'!B$146)</f>
        <v>metres3 per second</v>
      </c>
      <c r="AD142" s="18" t="s">
        <v>8</v>
      </c>
      <c r="AE142" s="17" t="str">
        <f>IF(ISBLANK(AB142)=TRUE," ",'2. Metadata'!B$158)</f>
        <v>N/A</v>
      </c>
      <c r="AF142" s="3" t="s">
        <v>8</v>
      </c>
      <c r="AG142" s="7"/>
      <c r="AH142" s="8"/>
      <c r="AI142" s="8"/>
      <c r="AJ142" s="8"/>
      <c r="AK142" s="8"/>
      <c r="AL142" s="8"/>
      <c r="AM142" s="8"/>
      <c r="AN142" s="8"/>
      <c r="AO142" s="8"/>
      <c r="AP142" s="8"/>
      <c r="AQ142" s="8"/>
    </row>
    <row r="143" spans="1:43">
      <c r="A143" s="23" t="s">
        <v>188</v>
      </c>
      <c r="B143" s="10" t="s">
        <v>7</v>
      </c>
      <c r="C143" s="2">
        <f>IF(ISBLANK(B143)=TRUE," ", IF(B143='2. Metadata'!B$1,'2. Metadata'!B$5, IF(B143='2. Metadata'!C$1,'2. Metadata'!C$5,IF(B143='2. Metadata'!D$1,'2. Metadata'!D$5, IF(B143='2. Metadata'!E$1,'2. Metadata'!E$5,IF( B143='2. Metadata'!F$1,'2. Metadata'!F$5,IF(B143='2. Metadata'!G$1,'2. Metadata'!G$5,IF(B143='2. Metadata'!H$1,'2. Metadata'!H$5, IF(B143='2. Metadata'!I$1,'2. Metadata'!I$5, IF(B143='2. Metadata'!J$1,'2. Metadata'!J$5, IF(B143='2. Metadata'!K$1,'2. Metadata'!K$5, IF(B143='2. Metadata'!L$1,'2. Metadata'!L$5, IF(B143='2. Metadata'!M$1,'2. Metadata'!M$5, IF(B143='2. Metadata'!N$1,'2. Metadata'!N$5))))))))))))))</f>
        <v>49.5197</v>
      </c>
      <c r="D143" s="11">
        <f>IF(ISBLANK(B143)=TRUE," ", IF(B143='2. Metadata'!B$1,'2. Metadata'!B$6, IF(B143='2. Metadata'!C$1,'2. Metadata'!C$6,IF(B143='2. Metadata'!D$1,'2. Metadata'!D$6, IF(B143='2. Metadata'!E$1,'2. Metadata'!E$6,IF( B143='2. Metadata'!F$1,'2. Metadata'!F$6,IF(B143='2. Metadata'!G$1,'2. Metadata'!G$6,IF(B143='2. Metadata'!H$1,'2. Metadata'!H$6, IF(B143='2. Metadata'!I$1,'2. Metadata'!I$6, IF(B143='2. Metadata'!J$1,'2. Metadata'!J$6, IF(B143='2. Metadata'!K$1,'2. Metadata'!K$6, IF(B143='2. Metadata'!L$1,'2. Metadata'!L$6, IF(B143='2. Metadata'!M$1,'2. Metadata'!M$6, IF(B143='2. Metadata'!N$1,'2. Metadata'!N$6))))))))))))))</f>
        <v>-117.6369</v>
      </c>
      <c r="E143" s="18" t="s">
        <v>8</v>
      </c>
      <c r="F143" s="12" t="s">
        <v>8</v>
      </c>
      <c r="G143" s="13" t="str">
        <f>IF(ISBLANK(F143)=TRUE," ",'2. Metadata'!B$14)</f>
        <v>observation</v>
      </c>
      <c r="H143" s="12" t="s">
        <v>8</v>
      </c>
      <c r="I143" s="20" t="str">
        <f>IF(ISBLANK(H143)=TRUE," ",'2. Metadata'!B$26)</f>
        <v>degrees Celsius</v>
      </c>
      <c r="J143" s="12">
        <v>9</v>
      </c>
      <c r="K143" s="20" t="str">
        <f>IF(ISBLANK(J143)=TRUE," ",'2. Metadata'!B$38)</f>
        <v>degrees Celsius</v>
      </c>
      <c r="L143" s="12" t="s">
        <v>8</v>
      </c>
      <c r="M143" s="17" t="str">
        <f>IF(ISBLANK(L143)=TRUE," ",'2. Metadata'!B$50)</f>
        <v>degrees Celsius</v>
      </c>
      <c r="N143" s="12" t="s">
        <v>8</v>
      </c>
      <c r="O143" s="17" t="str">
        <f>IF(ISBLANK(N143)=TRUE," ",'2. Metadata'!B$62)</f>
        <v>milligrams per litre</v>
      </c>
      <c r="P143" s="12" t="s">
        <v>8</v>
      </c>
      <c r="Q143" s="17" t="str">
        <f>IF(ISBLANK(P143)=TRUE," ",'2. Metadata'!B$74)</f>
        <v>microSiemens per centimetre</v>
      </c>
      <c r="R143" s="12" t="s">
        <v>8</v>
      </c>
      <c r="S143" s="17" t="str">
        <f>IF(ISBLANK(R143)=TRUE," ",'2. Metadata'!B$86)</f>
        <v>NTU</v>
      </c>
      <c r="T143" s="12">
        <v>44</v>
      </c>
      <c r="U143" s="17" t="str">
        <f>IF(ISBLANK(T143)=TRUE," ",'2. Metadata'!B$98)</f>
        <v>CFU per 100 mL</v>
      </c>
      <c r="V143" s="12">
        <v>0</v>
      </c>
      <c r="W143" s="17" t="str">
        <f>IF(ISBLANK(V143)=TRUE," ",'2. Metadata'!B$110)</f>
        <v>CFU per 100 mL</v>
      </c>
      <c r="X143" s="19" t="s">
        <v>8</v>
      </c>
      <c r="Y143" s="17" t="str">
        <f>IF(ISBLANK(X143)=TRUE," ",'2. Metadata'!B$122)</f>
        <v>CFU per 100 mL</v>
      </c>
      <c r="Z143" s="18">
        <v>0.58499999999999996</v>
      </c>
      <c r="AA143" s="17" t="str">
        <f>IF(ISBLANK(Z143)=TRUE," ",'2. Metadata'!B$134)</f>
        <v>metres</v>
      </c>
      <c r="AB143" s="18">
        <v>8.6999999999999994E-2</v>
      </c>
      <c r="AC143" s="17" t="str">
        <f>IF(ISBLANK(AB143)=TRUE," ",'2. Metadata'!B$146)</f>
        <v>metres3 per second</v>
      </c>
      <c r="AD143" s="18" t="s">
        <v>8</v>
      </c>
      <c r="AE143" s="17" t="str">
        <f>IF(ISBLANK(AB143)=TRUE," ",'2. Metadata'!B$158)</f>
        <v>N/A</v>
      </c>
      <c r="AF143" s="3" t="s">
        <v>8</v>
      </c>
      <c r="AG143" s="7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>
      <c r="A144" s="23" t="s">
        <v>189</v>
      </c>
      <c r="B144" s="10" t="s">
        <v>7</v>
      </c>
      <c r="C144" s="2">
        <f>IF(ISBLANK(B144)=TRUE," ", IF(B144='2. Metadata'!B$1,'2. Metadata'!B$5, IF(B144='2. Metadata'!C$1,'2. Metadata'!C$5,IF(B144='2. Metadata'!D$1,'2. Metadata'!D$5, IF(B144='2. Metadata'!E$1,'2. Metadata'!E$5,IF( B144='2. Metadata'!F$1,'2. Metadata'!F$5,IF(B144='2. Metadata'!G$1,'2. Metadata'!G$5,IF(B144='2. Metadata'!H$1,'2. Metadata'!H$5, IF(B144='2. Metadata'!I$1,'2. Metadata'!I$5, IF(B144='2. Metadata'!J$1,'2. Metadata'!J$5, IF(B144='2. Metadata'!K$1,'2. Metadata'!K$5, IF(B144='2. Metadata'!L$1,'2. Metadata'!L$5, IF(B144='2. Metadata'!M$1,'2. Metadata'!M$5, IF(B144='2. Metadata'!N$1,'2. Metadata'!N$5))))))))))))))</f>
        <v>49.5197</v>
      </c>
      <c r="D144" s="11">
        <f>IF(ISBLANK(B144)=TRUE," ", IF(B144='2. Metadata'!B$1,'2. Metadata'!B$6, IF(B144='2. Metadata'!C$1,'2. Metadata'!C$6,IF(B144='2. Metadata'!D$1,'2. Metadata'!D$6, IF(B144='2. Metadata'!E$1,'2. Metadata'!E$6,IF( B144='2. Metadata'!F$1,'2. Metadata'!F$6,IF(B144='2. Metadata'!G$1,'2. Metadata'!G$6,IF(B144='2. Metadata'!H$1,'2. Metadata'!H$6, IF(B144='2. Metadata'!I$1,'2. Metadata'!I$6, IF(B144='2. Metadata'!J$1,'2. Metadata'!J$6, IF(B144='2. Metadata'!K$1,'2. Metadata'!K$6, IF(B144='2. Metadata'!L$1,'2. Metadata'!L$6, IF(B144='2. Metadata'!M$1,'2. Metadata'!M$6, IF(B144='2. Metadata'!N$1,'2. Metadata'!N$6))))))))))))))</f>
        <v>-117.6369</v>
      </c>
      <c r="E144" s="18" t="s">
        <v>8</v>
      </c>
      <c r="F144" s="12" t="s">
        <v>8</v>
      </c>
      <c r="G144" s="13" t="str">
        <f>IF(ISBLANK(F144)=TRUE," ",'2. Metadata'!B$14)</f>
        <v>observation</v>
      </c>
      <c r="H144" s="12" t="s">
        <v>8</v>
      </c>
      <c r="I144" s="20" t="str">
        <f>IF(ISBLANK(H144)=TRUE," ",'2. Metadata'!B$26)</f>
        <v>degrees Celsius</v>
      </c>
      <c r="J144" s="12" t="s">
        <v>8</v>
      </c>
      <c r="K144" s="20" t="str">
        <f>IF(ISBLANK(J144)=TRUE," ",'2. Metadata'!B$38)</f>
        <v>degrees Celsius</v>
      </c>
      <c r="L144" s="12" t="s">
        <v>8</v>
      </c>
      <c r="M144" s="17" t="str">
        <f>IF(ISBLANK(L144)=TRUE," ",'2. Metadata'!B$50)</f>
        <v>degrees Celsius</v>
      </c>
      <c r="N144" s="12">
        <v>1.1000000000000001</v>
      </c>
      <c r="O144" s="17" t="str">
        <f>IF(ISBLANK(N144)=TRUE," ",'2. Metadata'!B$62)</f>
        <v>milligrams per litre</v>
      </c>
      <c r="P144" s="12">
        <v>21.7</v>
      </c>
      <c r="Q144" s="17" t="str">
        <f>IF(ISBLANK(P144)=TRUE," ",'2. Metadata'!B$74)</f>
        <v>microSiemens per centimetre</v>
      </c>
      <c r="R144" s="12">
        <v>0.2</v>
      </c>
      <c r="S144" s="17" t="str">
        <f>IF(ISBLANK(R144)=TRUE," ",'2. Metadata'!B$86)</f>
        <v>NTU</v>
      </c>
      <c r="T144" s="12" t="s">
        <v>8</v>
      </c>
      <c r="U144" s="17" t="str">
        <f>IF(ISBLANK(T144)=TRUE," ",'2. Metadata'!B$98)</f>
        <v>CFU per 100 mL</v>
      </c>
      <c r="V144" s="12" t="s">
        <v>8</v>
      </c>
      <c r="W144" s="17" t="str">
        <f>IF(ISBLANK(V144)=TRUE," ",'2. Metadata'!B$110)</f>
        <v>CFU per 100 mL</v>
      </c>
      <c r="X144" s="19" t="s">
        <v>8</v>
      </c>
      <c r="Y144" s="17" t="str">
        <f>IF(ISBLANK(X144)=TRUE," ",'2. Metadata'!B$122)</f>
        <v>CFU per 100 mL</v>
      </c>
      <c r="Z144" s="18">
        <v>0.55000000000000004</v>
      </c>
      <c r="AA144" s="17" t="str">
        <f>IF(ISBLANK(Z144)=TRUE," ",'2. Metadata'!B$134)</f>
        <v>metres</v>
      </c>
      <c r="AB144" s="18">
        <v>5.8000000000000003E-2</v>
      </c>
      <c r="AC144" s="17" t="str">
        <f>IF(ISBLANK(AB144)=TRUE," ",'2. Metadata'!B$146)</f>
        <v>metres3 per second</v>
      </c>
      <c r="AD144" s="18" t="s">
        <v>8</v>
      </c>
      <c r="AE144" s="17" t="str">
        <f>IF(ISBLANK(AB144)=TRUE," ",'2. Metadata'!B$158)</f>
        <v>N/A</v>
      </c>
      <c r="AF144" s="3" t="s">
        <v>8</v>
      </c>
      <c r="AG144" s="7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>
      <c r="A145" s="23" t="s">
        <v>190</v>
      </c>
      <c r="B145" s="10" t="s">
        <v>7</v>
      </c>
      <c r="C145" s="2">
        <f>IF(ISBLANK(B145)=TRUE," ", IF(B145='2. Metadata'!B$1,'2. Metadata'!B$5, IF(B145='2. Metadata'!C$1,'2. Metadata'!C$5,IF(B145='2. Metadata'!D$1,'2. Metadata'!D$5, IF(B145='2. Metadata'!E$1,'2. Metadata'!E$5,IF( B145='2. Metadata'!F$1,'2. Metadata'!F$5,IF(B145='2. Metadata'!G$1,'2. Metadata'!G$5,IF(B145='2. Metadata'!H$1,'2. Metadata'!H$5, IF(B145='2. Metadata'!I$1,'2. Metadata'!I$5, IF(B145='2. Metadata'!J$1,'2. Metadata'!J$5, IF(B145='2. Metadata'!K$1,'2. Metadata'!K$5, IF(B145='2. Metadata'!L$1,'2. Metadata'!L$5, IF(B145='2. Metadata'!M$1,'2. Metadata'!M$5, IF(B145='2. Metadata'!N$1,'2. Metadata'!N$5))))))))))))))</f>
        <v>49.5197</v>
      </c>
      <c r="D145" s="11">
        <f>IF(ISBLANK(B145)=TRUE," ", IF(B145='2. Metadata'!B$1,'2. Metadata'!B$6, IF(B145='2. Metadata'!C$1,'2. Metadata'!C$6,IF(B145='2. Metadata'!D$1,'2. Metadata'!D$6, IF(B145='2. Metadata'!E$1,'2. Metadata'!E$6,IF( B145='2. Metadata'!F$1,'2. Metadata'!F$6,IF(B145='2. Metadata'!G$1,'2. Metadata'!G$6,IF(B145='2. Metadata'!H$1,'2. Metadata'!H$6, IF(B145='2. Metadata'!I$1,'2. Metadata'!I$6, IF(B145='2. Metadata'!J$1,'2. Metadata'!J$6, IF(B145='2. Metadata'!K$1,'2. Metadata'!K$6, IF(B145='2. Metadata'!L$1,'2. Metadata'!L$6, IF(B145='2. Metadata'!M$1,'2. Metadata'!M$6, IF(B145='2. Metadata'!N$1,'2. Metadata'!N$6))))))))))))))</f>
        <v>-117.6369</v>
      </c>
      <c r="E145" s="18" t="s">
        <v>8</v>
      </c>
      <c r="F145" s="12" t="s">
        <v>8</v>
      </c>
      <c r="G145" s="13" t="str">
        <f>IF(ISBLANK(F145)=TRUE," ",'2. Metadata'!B$14)</f>
        <v>observation</v>
      </c>
      <c r="H145" s="12" t="s">
        <v>8</v>
      </c>
      <c r="I145" s="20" t="str">
        <f>IF(ISBLANK(H145)=TRUE," ",'2. Metadata'!B$26)</f>
        <v>degrees Celsius</v>
      </c>
      <c r="J145" s="12">
        <v>9</v>
      </c>
      <c r="K145" s="20" t="str">
        <f>IF(ISBLANK(J145)=TRUE," ",'2. Metadata'!B$38)</f>
        <v>degrees Celsius</v>
      </c>
      <c r="L145" s="12" t="s">
        <v>8</v>
      </c>
      <c r="M145" s="17" t="str">
        <f>IF(ISBLANK(L145)=TRUE," ",'2. Metadata'!B$50)</f>
        <v>degrees Celsius</v>
      </c>
      <c r="N145" s="12" t="s">
        <v>8</v>
      </c>
      <c r="O145" s="17" t="str">
        <f>IF(ISBLANK(N145)=TRUE," ",'2. Metadata'!B$62)</f>
        <v>milligrams per litre</v>
      </c>
      <c r="P145" s="12" t="s">
        <v>8</v>
      </c>
      <c r="Q145" s="17" t="str">
        <f>IF(ISBLANK(P145)=TRUE," ",'2. Metadata'!B$74)</f>
        <v>microSiemens per centimetre</v>
      </c>
      <c r="R145" s="12" t="s">
        <v>8</v>
      </c>
      <c r="S145" s="17" t="str">
        <f>IF(ISBLANK(R145)=TRUE," ",'2. Metadata'!B$86)</f>
        <v>NTU</v>
      </c>
      <c r="T145" s="12">
        <v>21</v>
      </c>
      <c r="U145" s="17" t="str">
        <f>IF(ISBLANK(T145)=TRUE," ",'2. Metadata'!B$98)</f>
        <v>CFU per 100 mL</v>
      </c>
      <c r="V145" s="12">
        <v>0</v>
      </c>
      <c r="W145" s="17" t="str">
        <f>IF(ISBLANK(V145)=TRUE," ",'2. Metadata'!B$110)</f>
        <v>CFU per 100 mL</v>
      </c>
      <c r="X145" s="19" t="s">
        <v>8</v>
      </c>
      <c r="Y145" s="17" t="str">
        <f>IF(ISBLANK(X145)=TRUE," ",'2. Metadata'!B$122)</f>
        <v>CFU per 100 mL</v>
      </c>
      <c r="Z145" s="18">
        <v>0.52300000000000002</v>
      </c>
      <c r="AA145" s="17" t="str">
        <f>IF(ISBLANK(Z145)=TRUE," ",'2. Metadata'!B$134)</f>
        <v>metres</v>
      </c>
      <c r="AB145" s="18">
        <v>4.1000000000000002E-2</v>
      </c>
      <c r="AC145" s="17" t="str">
        <f>IF(ISBLANK(AB145)=TRUE," ",'2. Metadata'!B$146)</f>
        <v>metres3 per second</v>
      </c>
      <c r="AD145" s="18" t="s">
        <v>8</v>
      </c>
      <c r="AE145" s="17" t="str">
        <f>IF(ISBLANK(AB145)=TRUE," ",'2. Metadata'!B$158)</f>
        <v>N/A</v>
      </c>
      <c r="AF145" s="3" t="s">
        <v>8</v>
      </c>
      <c r="AG145" s="7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>
      <c r="A146" s="23" t="s">
        <v>191</v>
      </c>
      <c r="B146" s="10" t="s">
        <v>7</v>
      </c>
      <c r="C146" s="2">
        <f>IF(ISBLANK(B146)=TRUE," ", IF(B146='2. Metadata'!B$1,'2. Metadata'!B$5, IF(B146='2. Metadata'!C$1,'2. Metadata'!C$5,IF(B146='2. Metadata'!D$1,'2. Metadata'!D$5, IF(B146='2. Metadata'!E$1,'2. Metadata'!E$5,IF( B146='2. Metadata'!F$1,'2. Metadata'!F$5,IF(B146='2. Metadata'!G$1,'2. Metadata'!G$5,IF(B146='2. Metadata'!H$1,'2. Metadata'!H$5, IF(B146='2. Metadata'!I$1,'2. Metadata'!I$5, IF(B146='2. Metadata'!J$1,'2. Metadata'!J$5, IF(B146='2. Metadata'!K$1,'2. Metadata'!K$5, IF(B146='2. Metadata'!L$1,'2. Metadata'!L$5, IF(B146='2. Metadata'!M$1,'2. Metadata'!M$5, IF(B146='2. Metadata'!N$1,'2. Metadata'!N$5))))))))))))))</f>
        <v>49.5197</v>
      </c>
      <c r="D146" s="11">
        <f>IF(ISBLANK(B146)=TRUE," ", IF(B146='2. Metadata'!B$1,'2. Metadata'!B$6, IF(B146='2. Metadata'!C$1,'2. Metadata'!C$6,IF(B146='2. Metadata'!D$1,'2. Metadata'!D$6, IF(B146='2. Metadata'!E$1,'2. Metadata'!E$6,IF( B146='2. Metadata'!F$1,'2. Metadata'!F$6,IF(B146='2. Metadata'!G$1,'2. Metadata'!G$6,IF(B146='2. Metadata'!H$1,'2. Metadata'!H$6, IF(B146='2. Metadata'!I$1,'2. Metadata'!I$6, IF(B146='2. Metadata'!J$1,'2. Metadata'!J$6, IF(B146='2. Metadata'!K$1,'2. Metadata'!K$6, IF(B146='2. Metadata'!L$1,'2. Metadata'!L$6, IF(B146='2. Metadata'!M$1,'2. Metadata'!M$6, IF(B146='2. Metadata'!N$1,'2. Metadata'!N$6))))))))))))))</f>
        <v>-117.6369</v>
      </c>
      <c r="E146" s="18" t="s">
        <v>8</v>
      </c>
      <c r="F146" s="12" t="s">
        <v>8</v>
      </c>
      <c r="G146" s="13" t="str">
        <f>IF(ISBLANK(F146)=TRUE," ",'2. Metadata'!B$14)</f>
        <v>observation</v>
      </c>
      <c r="H146" s="12" t="s">
        <v>8</v>
      </c>
      <c r="I146" s="20" t="str">
        <f>IF(ISBLANK(H146)=TRUE," ",'2. Metadata'!B$26)</f>
        <v>degrees Celsius</v>
      </c>
      <c r="J146" s="12" t="s">
        <v>8</v>
      </c>
      <c r="K146" s="20" t="str">
        <f>IF(ISBLANK(J146)=TRUE," ",'2. Metadata'!B$38)</f>
        <v>degrees Celsius</v>
      </c>
      <c r="L146" s="12" t="s">
        <v>8</v>
      </c>
      <c r="M146" s="17" t="str">
        <f>IF(ISBLANK(L146)=TRUE," ",'2. Metadata'!B$50)</f>
        <v>degrees Celsius</v>
      </c>
      <c r="N146" s="12">
        <v>1.1000000000000001</v>
      </c>
      <c r="O146" s="17" t="str">
        <f>IF(ISBLANK(N146)=TRUE," ",'2. Metadata'!B$62)</f>
        <v>milligrams per litre</v>
      </c>
      <c r="P146" s="12">
        <v>27.6</v>
      </c>
      <c r="Q146" s="17" t="str">
        <f>IF(ISBLANK(P146)=TRUE," ",'2. Metadata'!B$74)</f>
        <v>microSiemens per centimetre</v>
      </c>
      <c r="R146" s="12">
        <v>0.2</v>
      </c>
      <c r="S146" s="17" t="str">
        <f>IF(ISBLANK(R146)=TRUE," ",'2. Metadata'!B$86)</f>
        <v>NTU</v>
      </c>
      <c r="T146" s="12" t="s">
        <v>8</v>
      </c>
      <c r="U146" s="17" t="str">
        <f>IF(ISBLANK(T146)=TRUE," ",'2. Metadata'!B$98)</f>
        <v>CFU per 100 mL</v>
      </c>
      <c r="V146" s="12" t="s">
        <v>8</v>
      </c>
      <c r="W146" s="17" t="str">
        <f>IF(ISBLANK(V146)=TRUE," ",'2. Metadata'!B$110)</f>
        <v>CFU per 100 mL</v>
      </c>
      <c r="X146" s="19" t="s">
        <v>8</v>
      </c>
      <c r="Y146" s="17" t="str">
        <f>IF(ISBLANK(X146)=TRUE," ",'2. Metadata'!B$122)</f>
        <v>CFU per 100 mL</v>
      </c>
      <c r="Z146" s="18">
        <v>0.48</v>
      </c>
      <c r="AA146" s="17" t="str">
        <f>IF(ISBLANK(Z146)=TRUE," ",'2. Metadata'!B$134)</f>
        <v>metres</v>
      </c>
      <c r="AB146" s="18">
        <v>2.3E-2</v>
      </c>
      <c r="AC146" s="17" t="str">
        <f>IF(ISBLANK(AB146)=TRUE," ",'2. Metadata'!B$146)</f>
        <v>metres3 per second</v>
      </c>
      <c r="AD146" s="18" t="s">
        <v>8</v>
      </c>
      <c r="AE146" s="17" t="str">
        <f>IF(ISBLANK(AB146)=TRUE," ",'2. Metadata'!B$158)</f>
        <v>N/A</v>
      </c>
      <c r="AF146" s="3" t="s">
        <v>8</v>
      </c>
      <c r="AG146" s="7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>
      <c r="A147" s="23" t="s">
        <v>192</v>
      </c>
      <c r="B147" s="10" t="s">
        <v>7</v>
      </c>
      <c r="C147" s="2">
        <f>IF(ISBLANK(B147)=TRUE," ", IF(B147='2. Metadata'!B$1,'2. Metadata'!B$5, IF(B147='2. Metadata'!C$1,'2. Metadata'!C$5,IF(B147='2. Metadata'!D$1,'2. Metadata'!D$5, IF(B147='2. Metadata'!E$1,'2. Metadata'!E$5,IF( B147='2. Metadata'!F$1,'2. Metadata'!F$5,IF(B147='2. Metadata'!G$1,'2. Metadata'!G$5,IF(B147='2. Metadata'!H$1,'2. Metadata'!H$5, IF(B147='2. Metadata'!I$1,'2. Metadata'!I$5, IF(B147='2. Metadata'!J$1,'2. Metadata'!J$5, IF(B147='2. Metadata'!K$1,'2. Metadata'!K$5, IF(B147='2. Metadata'!L$1,'2. Metadata'!L$5, IF(B147='2. Metadata'!M$1,'2. Metadata'!M$5, IF(B147='2. Metadata'!N$1,'2. Metadata'!N$5))))))))))))))</f>
        <v>49.5197</v>
      </c>
      <c r="D147" s="11">
        <f>IF(ISBLANK(B147)=TRUE," ", IF(B147='2. Metadata'!B$1,'2. Metadata'!B$6, IF(B147='2. Metadata'!C$1,'2. Metadata'!C$6,IF(B147='2. Metadata'!D$1,'2. Metadata'!D$6, IF(B147='2. Metadata'!E$1,'2. Metadata'!E$6,IF( B147='2. Metadata'!F$1,'2. Metadata'!F$6,IF(B147='2. Metadata'!G$1,'2. Metadata'!G$6,IF(B147='2. Metadata'!H$1,'2. Metadata'!H$6, IF(B147='2. Metadata'!I$1,'2. Metadata'!I$6, IF(B147='2. Metadata'!J$1,'2. Metadata'!J$6, IF(B147='2. Metadata'!K$1,'2. Metadata'!K$6, IF(B147='2. Metadata'!L$1,'2. Metadata'!L$6, IF(B147='2. Metadata'!M$1,'2. Metadata'!M$6, IF(B147='2. Metadata'!N$1,'2. Metadata'!N$6))))))))))))))</f>
        <v>-117.6369</v>
      </c>
      <c r="E147" s="18" t="s">
        <v>8</v>
      </c>
      <c r="F147" s="12" t="s">
        <v>8</v>
      </c>
      <c r="G147" s="13" t="str">
        <f>IF(ISBLANK(F147)=TRUE," ",'2. Metadata'!B$14)</f>
        <v>observation</v>
      </c>
      <c r="H147" s="12" t="s">
        <v>8</v>
      </c>
      <c r="I147" s="20" t="str">
        <f>IF(ISBLANK(H147)=TRUE," ",'2. Metadata'!B$26)</f>
        <v>degrees Celsius</v>
      </c>
      <c r="J147" s="12" t="s">
        <v>8</v>
      </c>
      <c r="K147" s="20" t="str">
        <f>IF(ISBLANK(J147)=TRUE," ",'2. Metadata'!B$38)</f>
        <v>degrees Celsius</v>
      </c>
      <c r="L147" s="12" t="s">
        <v>8</v>
      </c>
      <c r="M147" s="17" t="str">
        <f>IF(ISBLANK(L147)=TRUE," ",'2. Metadata'!B$50)</f>
        <v>degrees Celsius</v>
      </c>
      <c r="N147" s="12" t="s">
        <v>16</v>
      </c>
      <c r="O147" s="17" t="str">
        <f>IF(ISBLANK(N147)=TRUE," ",'2. Metadata'!B$62)</f>
        <v>milligrams per litre</v>
      </c>
      <c r="P147" s="12">
        <v>27.1</v>
      </c>
      <c r="Q147" s="17" t="str">
        <f>IF(ISBLANK(P147)=TRUE," ",'2. Metadata'!B$74)</f>
        <v>microSiemens per centimetre</v>
      </c>
      <c r="R147" s="12">
        <v>0.15</v>
      </c>
      <c r="S147" s="17" t="str">
        <f>IF(ISBLANK(R147)=TRUE," ",'2. Metadata'!B$86)</f>
        <v>NTU</v>
      </c>
      <c r="T147" s="12" t="s">
        <v>8</v>
      </c>
      <c r="U147" s="17" t="str">
        <f>IF(ISBLANK(T147)=TRUE," ",'2. Metadata'!B$98)</f>
        <v>CFU per 100 mL</v>
      </c>
      <c r="V147" s="12" t="s">
        <v>8</v>
      </c>
      <c r="W147" s="17" t="str">
        <f>IF(ISBLANK(V147)=TRUE," ",'2. Metadata'!B$110)</f>
        <v>CFU per 100 mL</v>
      </c>
      <c r="X147" s="19" t="s">
        <v>8</v>
      </c>
      <c r="Y147" s="17" t="str">
        <f>IF(ISBLANK(X147)=TRUE," ",'2. Metadata'!B$122)</f>
        <v>CFU per 100 mL</v>
      </c>
      <c r="Z147" s="18">
        <v>0.47</v>
      </c>
      <c r="AA147" s="17" t="str">
        <f>IF(ISBLANK(Z147)=TRUE," ",'2. Metadata'!B$134)</f>
        <v>metres</v>
      </c>
      <c r="AB147" s="18">
        <v>0.02</v>
      </c>
      <c r="AC147" s="17" t="str">
        <f>IF(ISBLANK(AB147)=TRUE," ",'2. Metadata'!B$146)</f>
        <v>metres3 per second</v>
      </c>
      <c r="AD147" s="18" t="s">
        <v>8</v>
      </c>
      <c r="AE147" s="17" t="str">
        <f>IF(ISBLANK(AB147)=TRUE," ",'2. Metadata'!B$158)</f>
        <v>N/A</v>
      </c>
      <c r="AF147" s="3" t="s">
        <v>8</v>
      </c>
      <c r="AG147" s="7"/>
      <c r="AH147" s="8"/>
      <c r="AI147" s="8"/>
      <c r="AJ147" s="8"/>
      <c r="AK147" s="8"/>
      <c r="AL147" s="8"/>
      <c r="AM147" s="8"/>
      <c r="AN147" s="8"/>
      <c r="AO147" s="8"/>
      <c r="AP147" s="8"/>
      <c r="AQ147" s="8"/>
    </row>
    <row r="148" spans="1:43">
      <c r="A148" s="23" t="s">
        <v>193</v>
      </c>
      <c r="B148" s="10" t="s">
        <v>7</v>
      </c>
      <c r="C148" s="2">
        <f>IF(ISBLANK(B148)=TRUE," ", IF(B148='2. Metadata'!B$1,'2. Metadata'!B$5, IF(B148='2. Metadata'!C$1,'2. Metadata'!C$5,IF(B148='2. Metadata'!D$1,'2. Metadata'!D$5, IF(B148='2. Metadata'!E$1,'2. Metadata'!E$5,IF( B148='2. Metadata'!F$1,'2. Metadata'!F$5,IF(B148='2. Metadata'!G$1,'2. Metadata'!G$5,IF(B148='2. Metadata'!H$1,'2. Metadata'!H$5, IF(B148='2. Metadata'!I$1,'2. Metadata'!I$5, IF(B148='2. Metadata'!J$1,'2. Metadata'!J$5, IF(B148='2. Metadata'!K$1,'2. Metadata'!K$5, IF(B148='2. Metadata'!L$1,'2. Metadata'!L$5, IF(B148='2. Metadata'!M$1,'2. Metadata'!M$5, IF(B148='2. Metadata'!N$1,'2. Metadata'!N$5))))))))))))))</f>
        <v>49.5197</v>
      </c>
      <c r="D148" s="11">
        <f>IF(ISBLANK(B148)=TRUE," ", IF(B148='2. Metadata'!B$1,'2. Metadata'!B$6, IF(B148='2. Metadata'!C$1,'2. Metadata'!C$6,IF(B148='2. Metadata'!D$1,'2. Metadata'!D$6, IF(B148='2. Metadata'!E$1,'2. Metadata'!E$6,IF( B148='2. Metadata'!F$1,'2. Metadata'!F$6,IF(B148='2. Metadata'!G$1,'2. Metadata'!G$6,IF(B148='2. Metadata'!H$1,'2. Metadata'!H$6, IF(B148='2. Metadata'!I$1,'2. Metadata'!I$6, IF(B148='2. Metadata'!J$1,'2. Metadata'!J$6, IF(B148='2. Metadata'!K$1,'2. Metadata'!K$6, IF(B148='2. Metadata'!L$1,'2. Metadata'!L$6, IF(B148='2. Metadata'!M$1,'2. Metadata'!M$6, IF(B148='2. Metadata'!N$1,'2. Metadata'!N$6))))))))))))))</f>
        <v>-117.6369</v>
      </c>
      <c r="E148" s="18" t="s">
        <v>8</v>
      </c>
      <c r="F148" s="12" t="s">
        <v>8</v>
      </c>
      <c r="G148" s="13" t="str">
        <f>IF(ISBLANK(F148)=TRUE," ",'2. Metadata'!B$14)</f>
        <v>observation</v>
      </c>
      <c r="H148" s="12" t="s">
        <v>8</v>
      </c>
      <c r="I148" s="20" t="str">
        <f>IF(ISBLANK(H148)=TRUE," ",'2. Metadata'!B$26)</f>
        <v>degrees Celsius</v>
      </c>
      <c r="J148" s="12" t="s">
        <v>8</v>
      </c>
      <c r="K148" s="20" t="str">
        <f>IF(ISBLANK(J148)=TRUE," ",'2. Metadata'!B$38)</f>
        <v>degrees Celsius</v>
      </c>
      <c r="L148" s="12" t="s">
        <v>8</v>
      </c>
      <c r="M148" s="17" t="str">
        <f>IF(ISBLANK(L148)=TRUE," ",'2. Metadata'!B$50)</f>
        <v>degrees Celsius</v>
      </c>
      <c r="N148" s="12">
        <v>0.6</v>
      </c>
      <c r="O148" s="17" t="str">
        <f>IF(ISBLANK(N148)=TRUE," ",'2. Metadata'!B$62)</f>
        <v>milligrams per litre</v>
      </c>
      <c r="P148" s="12">
        <v>19.100000000000001</v>
      </c>
      <c r="Q148" s="17" t="str">
        <f>IF(ISBLANK(P148)=TRUE," ",'2. Metadata'!B$74)</f>
        <v>microSiemens per centimetre</v>
      </c>
      <c r="R148" s="12">
        <v>0.3</v>
      </c>
      <c r="S148" s="17" t="str">
        <f>IF(ISBLANK(R148)=TRUE," ",'2. Metadata'!B$86)</f>
        <v>NTU</v>
      </c>
      <c r="T148" s="12" t="s">
        <v>8</v>
      </c>
      <c r="U148" s="17" t="str">
        <f>IF(ISBLANK(T148)=TRUE," ",'2. Metadata'!B$98)</f>
        <v>CFU per 100 mL</v>
      </c>
      <c r="V148" s="12" t="s">
        <v>8</v>
      </c>
      <c r="W148" s="17" t="str">
        <f>IF(ISBLANK(V148)=TRUE," ",'2. Metadata'!B$110)</f>
        <v>CFU per 100 mL</v>
      </c>
      <c r="X148" s="19" t="s">
        <v>8</v>
      </c>
      <c r="Y148" s="17" t="str">
        <f>IF(ISBLANK(X148)=TRUE," ",'2. Metadata'!B$122)</f>
        <v>CFU per 100 mL</v>
      </c>
      <c r="Z148" s="18">
        <v>0.65</v>
      </c>
      <c r="AA148" s="17" t="str">
        <f>IF(ISBLANK(Z148)=TRUE," ",'2. Metadata'!B$134)</f>
        <v>metres</v>
      </c>
      <c r="AB148" s="18">
        <v>0.17499999999999999</v>
      </c>
      <c r="AC148" s="17" t="str">
        <f>IF(ISBLANK(AB148)=TRUE," ",'2. Metadata'!B$146)</f>
        <v>metres3 per second</v>
      </c>
      <c r="AD148" s="18" t="s">
        <v>8</v>
      </c>
      <c r="AE148" s="17" t="str">
        <f>IF(ISBLANK(AB148)=TRUE," ",'2. Metadata'!B$158)</f>
        <v>N/A</v>
      </c>
      <c r="AF148" s="3" t="s">
        <v>8</v>
      </c>
      <c r="AG148" s="7"/>
      <c r="AH148" s="8"/>
      <c r="AI148" s="8"/>
      <c r="AJ148" s="8"/>
      <c r="AK148" s="8"/>
      <c r="AL148" s="8"/>
      <c r="AM148" s="8"/>
      <c r="AN148" s="8"/>
      <c r="AO148" s="8"/>
      <c r="AP148" s="8"/>
      <c r="AQ148" s="8"/>
    </row>
    <row r="149" spans="1:43">
      <c r="A149" s="23" t="s">
        <v>194</v>
      </c>
      <c r="B149" s="10" t="s">
        <v>7</v>
      </c>
      <c r="C149" s="2">
        <f>IF(ISBLANK(B149)=TRUE," ", IF(B149='2. Metadata'!B$1,'2. Metadata'!B$5, IF(B149='2. Metadata'!C$1,'2. Metadata'!C$5,IF(B149='2. Metadata'!D$1,'2. Metadata'!D$5, IF(B149='2. Metadata'!E$1,'2. Metadata'!E$5,IF( B149='2. Metadata'!F$1,'2. Metadata'!F$5,IF(B149='2. Metadata'!G$1,'2. Metadata'!G$5,IF(B149='2. Metadata'!H$1,'2. Metadata'!H$5, IF(B149='2. Metadata'!I$1,'2. Metadata'!I$5, IF(B149='2. Metadata'!J$1,'2. Metadata'!J$5, IF(B149='2. Metadata'!K$1,'2. Metadata'!K$5, IF(B149='2. Metadata'!L$1,'2. Metadata'!L$5, IF(B149='2. Metadata'!M$1,'2. Metadata'!M$5, IF(B149='2. Metadata'!N$1,'2. Metadata'!N$5))))))))))))))</f>
        <v>49.5197</v>
      </c>
      <c r="D149" s="11">
        <f>IF(ISBLANK(B149)=TRUE," ", IF(B149='2. Metadata'!B$1,'2. Metadata'!B$6, IF(B149='2. Metadata'!C$1,'2. Metadata'!C$6,IF(B149='2. Metadata'!D$1,'2. Metadata'!D$6, IF(B149='2. Metadata'!E$1,'2. Metadata'!E$6,IF( B149='2. Metadata'!F$1,'2. Metadata'!F$6,IF(B149='2. Metadata'!G$1,'2. Metadata'!G$6,IF(B149='2. Metadata'!H$1,'2. Metadata'!H$6, IF(B149='2. Metadata'!I$1,'2. Metadata'!I$6, IF(B149='2. Metadata'!J$1,'2. Metadata'!J$6, IF(B149='2. Metadata'!K$1,'2. Metadata'!K$6, IF(B149='2. Metadata'!L$1,'2. Metadata'!L$6, IF(B149='2. Metadata'!M$1,'2. Metadata'!M$6, IF(B149='2. Metadata'!N$1,'2. Metadata'!N$6))))))))))))))</f>
        <v>-117.6369</v>
      </c>
      <c r="E149" s="18" t="s">
        <v>8</v>
      </c>
      <c r="F149" s="12" t="s">
        <v>8</v>
      </c>
      <c r="G149" s="13" t="str">
        <f>IF(ISBLANK(F149)=TRUE," ",'2. Metadata'!B$14)</f>
        <v>observation</v>
      </c>
      <c r="H149" s="12" t="s">
        <v>8</v>
      </c>
      <c r="I149" s="20" t="str">
        <f>IF(ISBLANK(H149)=TRUE," ",'2. Metadata'!B$26)</f>
        <v>degrees Celsius</v>
      </c>
      <c r="J149" s="12" t="s">
        <v>8</v>
      </c>
      <c r="K149" s="20" t="str">
        <f>IF(ISBLANK(J149)=TRUE," ",'2. Metadata'!B$38)</f>
        <v>degrees Celsius</v>
      </c>
      <c r="L149" s="12" t="s">
        <v>8</v>
      </c>
      <c r="M149" s="17" t="str">
        <f>IF(ISBLANK(L149)=TRUE," ",'2. Metadata'!B$50)</f>
        <v>degrees Celsius</v>
      </c>
      <c r="N149" s="12">
        <v>1.1000000000000001</v>
      </c>
      <c r="O149" s="17" t="str">
        <f>IF(ISBLANK(N149)=TRUE," ",'2. Metadata'!B$62)</f>
        <v>milligrams per litre</v>
      </c>
      <c r="P149" s="12">
        <v>20.8</v>
      </c>
      <c r="Q149" s="17" t="str">
        <f>IF(ISBLANK(P149)=TRUE," ",'2. Metadata'!B$74)</f>
        <v>microSiemens per centimetre</v>
      </c>
      <c r="R149" s="12">
        <v>0.2</v>
      </c>
      <c r="S149" s="17" t="str">
        <f>IF(ISBLANK(R149)=TRUE," ",'2. Metadata'!B$86)</f>
        <v>NTU</v>
      </c>
      <c r="T149" s="12" t="s">
        <v>8</v>
      </c>
      <c r="U149" s="17" t="str">
        <f>IF(ISBLANK(T149)=TRUE," ",'2. Metadata'!B$98)</f>
        <v>CFU per 100 mL</v>
      </c>
      <c r="V149" s="12" t="s">
        <v>8</v>
      </c>
      <c r="W149" s="17" t="str">
        <f>IF(ISBLANK(V149)=TRUE," ",'2. Metadata'!B$110)</f>
        <v>CFU per 100 mL</v>
      </c>
      <c r="X149" s="19" t="s">
        <v>8</v>
      </c>
      <c r="Y149" s="17" t="str">
        <f>IF(ISBLANK(X149)=TRUE," ",'2. Metadata'!B$122)</f>
        <v>CFU per 100 mL</v>
      </c>
      <c r="Z149" s="18">
        <v>0.62</v>
      </c>
      <c r="AA149" s="17" t="str">
        <f>IF(ISBLANK(Z149)=TRUE," ",'2. Metadata'!B$134)</f>
        <v>metres</v>
      </c>
      <c r="AB149" s="18">
        <v>0.128</v>
      </c>
      <c r="AC149" s="17" t="str">
        <f>IF(ISBLANK(AB149)=TRUE," ",'2. Metadata'!B$146)</f>
        <v>metres3 per second</v>
      </c>
      <c r="AD149" s="18" t="s">
        <v>8</v>
      </c>
      <c r="AE149" s="17" t="str">
        <f>IF(ISBLANK(AB149)=TRUE," ",'2. Metadata'!B$158)</f>
        <v>N/A</v>
      </c>
      <c r="AF149" s="3" t="s">
        <v>8</v>
      </c>
      <c r="AG149" s="7"/>
      <c r="AH149" s="8"/>
      <c r="AI149" s="8"/>
      <c r="AJ149" s="8"/>
      <c r="AK149" s="8"/>
      <c r="AL149" s="8"/>
      <c r="AM149" s="8"/>
      <c r="AN149" s="8"/>
      <c r="AO149" s="8"/>
      <c r="AP149" s="8"/>
      <c r="AQ149" s="8"/>
    </row>
    <row r="150" spans="1:43">
      <c r="A150" s="23" t="s">
        <v>195</v>
      </c>
      <c r="B150" s="10" t="s">
        <v>7</v>
      </c>
      <c r="C150" s="2">
        <f>IF(ISBLANK(B150)=TRUE," ", IF(B150='2. Metadata'!B$1,'2. Metadata'!B$5, IF(B150='2. Metadata'!C$1,'2. Metadata'!C$5,IF(B150='2. Metadata'!D$1,'2. Metadata'!D$5, IF(B150='2. Metadata'!E$1,'2. Metadata'!E$5,IF( B150='2. Metadata'!F$1,'2. Metadata'!F$5,IF(B150='2. Metadata'!G$1,'2. Metadata'!G$5,IF(B150='2. Metadata'!H$1,'2. Metadata'!H$5, IF(B150='2. Metadata'!I$1,'2. Metadata'!I$5, IF(B150='2. Metadata'!J$1,'2. Metadata'!J$5, IF(B150='2. Metadata'!K$1,'2. Metadata'!K$5, IF(B150='2. Metadata'!L$1,'2. Metadata'!L$5, IF(B150='2. Metadata'!M$1,'2. Metadata'!M$5, IF(B150='2. Metadata'!N$1,'2. Metadata'!N$5))))))))))))))</f>
        <v>49.5197</v>
      </c>
      <c r="D150" s="11">
        <f>IF(ISBLANK(B150)=TRUE," ", IF(B150='2. Metadata'!B$1,'2. Metadata'!B$6, IF(B150='2. Metadata'!C$1,'2. Metadata'!C$6,IF(B150='2. Metadata'!D$1,'2. Metadata'!D$6, IF(B150='2. Metadata'!E$1,'2. Metadata'!E$6,IF( B150='2. Metadata'!F$1,'2. Metadata'!F$6,IF(B150='2. Metadata'!G$1,'2. Metadata'!G$6,IF(B150='2. Metadata'!H$1,'2. Metadata'!H$6, IF(B150='2. Metadata'!I$1,'2. Metadata'!I$6, IF(B150='2. Metadata'!J$1,'2. Metadata'!J$6, IF(B150='2. Metadata'!K$1,'2. Metadata'!K$6, IF(B150='2. Metadata'!L$1,'2. Metadata'!L$6, IF(B150='2. Metadata'!M$1,'2. Metadata'!M$6, IF(B150='2. Metadata'!N$1,'2. Metadata'!N$6))))))))))))))</f>
        <v>-117.6369</v>
      </c>
      <c r="E150" s="18" t="s">
        <v>8</v>
      </c>
      <c r="F150" s="12" t="s">
        <v>8</v>
      </c>
      <c r="G150" s="13" t="str">
        <f>IF(ISBLANK(F150)=TRUE," ",'2. Metadata'!B$14)</f>
        <v>observation</v>
      </c>
      <c r="H150" s="12" t="s">
        <v>8</v>
      </c>
      <c r="I150" s="20" t="str">
        <f>IF(ISBLANK(H150)=TRUE," ",'2. Metadata'!B$26)</f>
        <v>degrees Celsius</v>
      </c>
      <c r="J150" s="12" t="s">
        <v>8</v>
      </c>
      <c r="K150" s="20" t="str">
        <f>IF(ISBLANK(J150)=TRUE," ",'2. Metadata'!B$38)</f>
        <v>degrees Celsius</v>
      </c>
      <c r="L150" s="12" t="s">
        <v>8</v>
      </c>
      <c r="M150" s="17" t="str">
        <f>IF(ISBLANK(L150)=TRUE," ",'2. Metadata'!B$50)</f>
        <v>degrees Celsius</v>
      </c>
      <c r="N150" s="12">
        <v>1.1000000000000001</v>
      </c>
      <c r="O150" s="17" t="str">
        <f>IF(ISBLANK(N150)=TRUE," ",'2. Metadata'!B$62)</f>
        <v>milligrams per litre</v>
      </c>
      <c r="P150" s="12">
        <v>18.100000000000001</v>
      </c>
      <c r="Q150" s="17" t="str">
        <f>IF(ISBLANK(P150)=TRUE," ",'2. Metadata'!B$74)</f>
        <v>microSiemens per centimetre</v>
      </c>
      <c r="R150" s="12">
        <v>0.35</v>
      </c>
      <c r="S150" s="17" t="str">
        <f>IF(ISBLANK(R150)=TRUE," ",'2. Metadata'!B$86)</f>
        <v>NTU</v>
      </c>
      <c r="T150" s="12" t="s">
        <v>8</v>
      </c>
      <c r="U150" s="17" t="str">
        <f>IF(ISBLANK(T150)=TRUE," ",'2. Metadata'!B$98)</f>
        <v>CFU per 100 mL</v>
      </c>
      <c r="V150" s="12" t="s">
        <v>8</v>
      </c>
      <c r="W150" s="17" t="str">
        <f>IF(ISBLANK(V150)=TRUE," ",'2. Metadata'!B$110)</f>
        <v>CFU per 100 mL</v>
      </c>
      <c r="X150" s="19" t="s">
        <v>8</v>
      </c>
      <c r="Y150" s="17" t="str">
        <f>IF(ISBLANK(X150)=TRUE," ",'2. Metadata'!B$122)</f>
        <v>CFU per 100 mL</v>
      </c>
      <c r="Z150" s="18">
        <v>0.76</v>
      </c>
      <c r="AA150" s="17" t="str">
        <f>IF(ISBLANK(Z150)=TRUE," ",'2. Metadata'!B$134)</f>
        <v>metres</v>
      </c>
      <c r="AB150" s="18">
        <v>0.49299999999999999</v>
      </c>
      <c r="AC150" s="17" t="str">
        <f>IF(ISBLANK(AB150)=TRUE," ",'2. Metadata'!B$146)</f>
        <v>metres3 per second</v>
      </c>
      <c r="AD150" s="18" t="s">
        <v>8</v>
      </c>
      <c r="AE150" s="17" t="str">
        <f>IF(ISBLANK(AB150)=TRUE," ",'2. Metadata'!B$158)</f>
        <v>N/A</v>
      </c>
      <c r="AF150" s="3" t="s">
        <v>8</v>
      </c>
      <c r="AG150" s="7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>
      <c r="A151" s="23" t="s">
        <v>196</v>
      </c>
      <c r="B151" s="10" t="s">
        <v>7</v>
      </c>
      <c r="C151" s="2">
        <f>IF(ISBLANK(B151)=TRUE," ", IF(B151='2. Metadata'!B$1,'2. Metadata'!B$5, IF(B151='2. Metadata'!C$1,'2. Metadata'!C$5,IF(B151='2. Metadata'!D$1,'2. Metadata'!D$5, IF(B151='2. Metadata'!E$1,'2. Metadata'!E$5,IF( B151='2. Metadata'!F$1,'2. Metadata'!F$5,IF(B151='2. Metadata'!G$1,'2. Metadata'!G$5,IF(B151='2. Metadata'!H$1,'2. Metadata'!H$5, IF(B151='2. Metadata'!I$1,'2. Metadata'!I$5, IF(B151='2. Metadata'!J$1,'2. Metadata'!J$5, IF(B151='2. Metadata'!K$1,'2. Metadata'!K$5, IF(B151='2. Metadata'!L$1,'2. Metadata'!L$5, IF(B151='2. Metadata'!M$1,'2. Metadata'!M$5, IF(B151='2. Metadata'!N$1,'2. Metadata'!N$5))))))))))))))</f>
        <v>49.5197</v>
      </c>
      <c r="D151" s="11">
        <f>IF(ISBLANK(B151)=TRUE," ", IF(B151='2. Metadata'!B$1,'2. Metadata'!B$6, IF(B151='2. Metadata'!C$1,'2. Metadata'!C$6,IF(B151='2. Metadata'!D$1,'2. Metadata'!D$6, IF(B151='2. Metadata'!E$1,'2. Metadata'!E$6,IF( B151='2. Metadata'!F$1,'2. Metadata'!F$6,IF(B151='2. Metadata'!G$1,'2. Metadata'!G$6,IF(B151='2. Metadata'!H$1,'2. Metadata'!H$6, IF(B151='2. Metadata'!I$1,'2. Metadata'!I$6, IF(B151='2. Metadata'!J$1,'2. Metadata'!J$6, IF(B151='2. Metadata'!K$1,'2. Metadata'!K$6, IF(B151='2. Metadata'!L$1,'2. Metadata'!L$6, IF(B151='2. Metadata'!M$1,'2. Metadata'!M$6, IF(B151='2. Metadata'!N$1,'2. Metadata'!N$6))))))))))))))</f>
        <v>-117.6369</v>
      </c>
      <c r="E151" s="18" t="s">
        <v>8</v>
      </c>
      <c r="F151" s="12" t="s">
        <v>8</v>
      </c>
      <c r="G151" s="13" t="str">
        <f>IF(ISBLANK(F151)=TRUE," ",'2. Metadata'!B$14)</f>
        <v>observation</v>
      </c>
      <c r="H151" s="12" t="s">
        <v>8</v>
      </c>
      <c r="I151" s="20" t="str">
        <f>IF(ISBLANK(H151)=TRUE," ",'2. Metadata'!B$26)</f>
        <v>degrees Celsius</v>
      </c>
      <c r="J151" s="12" t="s">
        <v>8</v>
      </c>
      <c r="K151" s="20" t="str">
        <f>IF(ISBLANK(J151)=TRUE," ",'2. Metadata'!B$38)</f>
        <v>degrees Celsius</v>
      </c>
      <c r="L151" s="12" t="s">
        <v>8</v>
      </c>
      <c r="M151" s="17" t="str">
        <f>IF(ISBLANK(L151)=TRUE," ",'2. Metadata'!B$50)</f>
        <v>degrees Celsius</v>
      </c>
      <c r="N151" s="12" t="s">
        <v>16</v>
      </c>
      <c r="O151" s="17" t="str">
        <f>IF(ISBLANK(N151)=TRUE," ",'2. Metadata'!B$62)</f>
        <v>milligrams per litre</v>
      </c>
      <c r="P151" s="12">
        <v>18.100000000000001</v>
      </c>
      <c r="Q151" s="17" t="str">
        <f>IF(ISBLANK(P151)=TRUE," ",'2. Metadata'!B$74)</f>
        <v>microSiemens per centimetre</v>
      </c>
      <c r="R151" s="12">
        <v>0.55000000000000004</v>
      </c>
      <c r="S151" s="17" t="str">
        <f>IF(ISBLANK(R151)=TRUE," ",'2. Metadata'!B$86)</f>
        <v>NTU</v>
      </c>
      <c r="T151" s="12" t="s">
        <v>8</v>
      </c>
      <c r="U151" s="17" t="str">
        <f>IF(ISBLANK(T151)=TRUE," ",'2. Metadata'!B$98)</f>
        <v>CFU per 100 mL</v>
      </c>
      <c r="V151" s="12" t="s">
        <v>8</v>
      </c>
      <c r="W151" s="17" t="str">
        <f>IF(ISBLANK(V151)=TRUE," ",'2. Metadata'!B$110)</f>
        <v>CFU per 100 mL</v>
      </c>
      <c r="X151" s="19" t="s">
        <v>8</v>
      </c>
      <c r="Y151" s="17" t="str">
        <f>IF(ISBLANK(X151)=TRUE," ",'2. Metadata'!B$122)</f>
        <v>CFU per 100 mL</v>
      </c>
      <c r="Z151" s="18">
        <v>0.76</v>
      </c>
      <c r="AA151" s="17" t="str">
        <f>IF(ISBLANK(Z151)=TRUE," ",'2. Metadata'!B$134)</f>
        <v>metres</v>
      </c>
      <c r="AB151" s="18">
        <v>0.49299999999999999</v>
      </c>
      <c r="AC151" s="17" t="str">
        <f>IF(ISBLANK(AB151)=TRUE," ",'2. Metadata'!B$146)</f>
        <v>metres3 per second</v>
      </c>
      <c r="AD151" s="18" t="s">
        <v>8</v>
      </c>
      <c r="AE151" s="17" t="str">
        <f>IF(ISBLANK(AB151)=TRUE," ",'2. Metadata'!B$158)</f>
        <v>N/A</v>
      </c>
      <c r="AF151" s="3" t="s">
        <v>8</v>
      </c>
      <c r="AG151" s="7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>
      <c r="A152" s="23" t="s">
        <v>197</v>
      </c>
      <c r="B152" s="10" t="s">
        <v>7</v>
      </c>
      <c r="C152" s="2">
        <f>IF(ISBLANK(B152)=TRUE," ", IF(B152='2. Metadata'!B$1,'2. Metadata'!B$5, IF(B152='2. Metadata'!C$1,'2. Metadata'!C$5,IF(B152='2. Metadata'!D$1,'2. Metadata'!D$5, IF(B152='2. Metadata'!E$1,'2. Metadata'!E$5,IF( B152='2. Metadata'!F$1,'2. Metadata'!F$5,IF(B152='2. Metadata'!G$1,'2. Metadata'!G$5,IF(B152='2. Metadata'!H$1,'2. Metadata'!H$5, IF(B152='2. Metadata'!I$1,'2. Metadata'!I$5, IF(B152='2. Metadata'!J$1,'2. Metadata'!J$5, IF(B152='2. Metadata'!K$1,'2. Metadata'!K$5, IF(B152='2. Metadata'!L$1,'2. Metadata'!L$5, IF(B152='2. Metadata'!M$1,'2. Metadata'!M$5, IF(B152='2. Metadata'!N$1,'2. Metadata'!N$5))))))))))))))</f>
        <v>49.5197</v>
      </c>
      <c r="D152" s="11">
        <f>IF(ISBLANK(B152)=TRUE," ", IF(B152='2. Metadata'!B$1,'2. Metadata'!B$6, IF(B152='2. Metadata'!C$1,'2. Metadata'!C$6,IF(B152='2. Metadata'!D$1,'2. Metadata'!D$6, IF(B152='2. Metadata'!E$1,'2. Metadata'!E$6,IF( B152='2. Metadata'!F$1,'2. Metadata'!F$6,IF(B152='2. Metadata'!G$1,'2. Metadata'!G$6,IF(B152='2. Metadata'!H$1,'2. Metadata'!H$6, IF(B152='2. Metadata'!I$1,'2. Metadata'!I$6, IF(B152='2. Metadata'!J$1,'2. Metadata'!J$6, IF(B152='2. Metadata'!K$1,'2. Metadata'!K$6, IF(B152='2. Metadata'!L$1,'2. Metadata'!L$6, IF(B152='2. Metadata'!M$1,'2. Metadata'!M$6, IF(B152='2. Metadata'!N$1,'2. Metadata'!N$6))))))))))))))</f>
        <v>-117.6369</v>
      </c>
      <c r="E152" s="18" t="s">
        <v>8</v>
      </c>
      <c r="F152" s="12" t="s">
        <v>8</v>
      </c>
      <c r="G152" s="13" t="str">
        <f>IF(ISBLANK(F152)=TRUE," ",'2. Metadata'!B$14)</f>
        <v>observation</v>
      </c>
      <c r="H152" s="12" t="s">
        <v>8</v>
      </c>
      <c r="I152" s="20" t="str">
        <f>IF(ISBLANK(H152)=TRUE," ",'2. Metadata'!B$26)</f>
        <v>degrees Celsius</v>
      </c>
      <c r="J152" s="12" t="s">
        <v>8</v>
      </c>
      <c r="K152" s="20" t="str">
        <f>IF(ISBLANK(J152)=TRUE," ",'2. Metadata'!B$38)</f>
        <v>degrees Celsius</v>
      </c>
      <c r="L152" s="12" t="s">
        <v>8</v>
      </c>
      <c r="M152" s="17" t="str">
        <f>IF(ISBLANK(L152)=TRUE," ",'2. Metadata'!B$50)</f>
        <v>degrees Celsius</v>
      </c>
      <c r="N152" s="12">
        <v>0.6</v>
      </c>
      <c r="O152" s="17" t="str">
        <f>IF(ISBLANK(N152)=TRUE," ",'2. Metadata'!B$62)</f>
        <v>milligrams per litre</v>
      </c>
      <c r="P152" s="12">
        <v>19.600000000000001</v>
      </c>
      <c r="Q152" s="17" t="str">
        <f>IF(ISBLANK(P152)=TRUE," ",'2. Metadata'!B$74)</f>
        <v>microSiemens per centimetre</v>
      </c>
      <c r="R152" s="12">
        <v>0.15</v>
      </c>
      <c r="S152" s="17" t="str">
        <f>IF(ISBLANK(R152)=TRUE," ",'2. Metadata'!B$86)</f>
        <v>NTU</v>
      </c>
      <c r="T152" s="12" t="s">
        <v>8</v>
      </c>
      <c r="U152" s="17" t="str">
        <f>IF(ISBLANK(T152)=TRUE," ",'2. Metadata'!B$98)</f>
        <v>CFU per 100 mL</v>
      </c>
      <c r="V152" s="12" t="s">
        <v>8</v>
      </c>
      <c r="W152" s="17" t="str">
        <f>IF(ISBLANK(V152)=TRUE," ",'2. Metadata'!B$110)</f>
        <v>CFU per 100 mL</v>
      </c>
      <c r="X152" s="19" t="s">
        <v>8</v>
      </c>
      <c r="Y152" s="17" t="str">
        <f>IF(ISBLANK(X152)=TRUE," ",'2. Metadata'!B$122)</f>
        <v>CFU per 100 mL</v>
      </c>
      <c r="Z152" s="18">
        <v>0.67</v>
      </c>
      <c r="AA152" s="17" t="str">
        <f>IF(ISBLANK(Z152)=TRUE," ",'2. Metadata'!B$134)</f>
        <v>metres</v>
      </c>
      <c r="AB152" s="18">
        <v>0.214</v>
      </c>
      <c r="AC152" s="17" t="str">
        <f>IF(ISBLANK(AB152)=TRUE," ",'2. Metadata'!B$146)</f>
        <v>metres3 per second</v>
      </c>
      <c r="AD152" s="18" t="s">
        <v>8</v>
      </c>
      <c r="AE152" s="17" t="str">
        <f>IF(ISBLANK(AB152)=TRUE," ",'2. Metadata'!B$158)</f>
        <v>N/A</v>
      </c>
      <c r="AF152" s="3" t="s">
        <v>8</v>
      </c>
      <c r="AG152" s="7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>
      <c r="A153" s="23" t="s">
        <v>198</v>
      </c>
      <c r="B153" s="10" t="s">
        <v>7</v>
      </c>
      <c r="C153" s="2">
        <f>IF(ISBLANK(B153)=TRUE," ", IF(B153='2. Metadata'!B$1,'2. Metadata'!B$5, IF(B153='2. Metadata'!C$1,'2. Metadata'!C$5,IF(B153='2. Metadata'!D$1,'2. Metadata'!D$5, IF(B153='2. Metadata'!E$1,'2. Metadata'!E$5,IF( B153='2. Metadata'!F$1,'2. Metadata'!F$5,IF(B153='2. Metadata'!G$1,'2. Metadata'!G$5,IF(B153='2. Metadata'!H$1,'2. Metadata'!H$5, IF(B153='2. Metadata'!I$1,'2. Metadata'!I$5, IF(B153='2. Metadata'!J$1,'2. Metadata'!J$5, IF(B153='2. Metadata'!K$1,'2. Metadata'!K$5, IF(B153='2. Metadata'!L$1,'2. Metadata'!L$5, IF(B153='2. Metadata'!M$1,'2. Metadata'!M$5, IF(B153='2. Metadata'!N$1,'2. Metadata'!N$5))))))))))))))</f>
        <v>49.5197</v>
      </c>
      <c r="D153" s="11">
        <f>IF(ISBLANK(B153)=TRUE," ", IF(B153='2. Metadata'!B$1,'2. Metadata'!B$6, IF(B153='2. Metadata'!C$1,'2. Metadata'!C$6,IF(B153='2. Metadata'!D$1,'2. Metadata'!D$6, IF(B153='2. Metadata'!E$1,'2. Metadata'!E$6,IF( B153='2. Metadata'!F$1,'2. Metadata'!F$6,IF(B153='2. Metadata'!G$1,'2. Metadata'!G$6,IF(B153='2. Metadata'!H$1,'2. Metadata'!H$6, IF(B153='2. Metadata'!I$1,'2. Metadata'!I$6, IF(B153='2. Metadata'!J$1,'2. Metadata'!J$6, IF(B153='2. Metadata'!K$1,'2. Metadata'!K$6, IF(B153='2. Metadata'!L$1,'2. Metadata'!L$6, IF(B153='2. Metadata'!M$1,'2. Metadata'!M$6, IF(B153='2. Metadata'!N$1,'2. Metadata'!N$6))))))))))))))</f>
        <v>-117.6369</v>
      </c>
      <c r="E153" s="18" t="s">
        <v>8</v>
      </c>
      <c r="F153" s="12" t="s">
        <v>8</v>
      </c>
      <c r="G153" s="13" t="str">
        <f>IF(ISBLANK(F153)=TRUE," ",'2. Metadata'!B$14)</f>
        <v>observation</v>
      </c>
      <c r="H153" s="12" t="s">
        <v>8</v>
      </c>
      <c r="I153" s="20" t="str">
        <f>IF(ISBLANK(H153)=TRUE," ",'2. Metadata'!B$26)</f>
        <v>degrees Celsius</v>
      </c>
      <c r="J153" s="12" t="s">
        <v>8</v>
      </c>
      <c r="K153" s="20" t="str">
        <f>IF(ISBLANK(J153)=TRUE," ",'2. Metadata'!B$38)</f>
        <v>degrees Celsius</v>
      </c>
      <c r="L153" s="12" t="s">
        <v>8</v>
      </c>
      <c r="M153" s="17" t="str">
        <f>IF(ISBLANK(L153)=TRUE," ",'2. Metadata'!B$50)</f>
        <v>degrees Celsius</v>
      </c>
      <c r="N153" s="12">
        <v>3.8</v>
      </c>
      <c r="O153" s="17" t="str">
        <f>IF(ISBLANK(N153)=TRUE," ",'2. Metadata'!B$62)</f>
        <v>milligrams per litre</v>
      </c>
      <c r="P153" s="12">
        <v>19.5</v>
      </c>
      <c r="Q153" s="17" t="str">
        <f>IF(ISBLANK(P153)=TRUE," ",'2. Metadata'!B$74)</f>
        <v>microSiemens per centimetre</v>
      </c>
      <c r="R153" s="12">
        <v>0.3</v>
      </c>
      <c r="S153" s="17" t="str">
        <f>IF(ISBLANK(R153)=TRUE," ",'2. Metadata'!B$86)</f>
        <v>NTU</v>
      </c>
      <c r="T153" s="12" t="s">
        <v>8</v>
      </c>
      <c r="U153" s="17" t="str">
        <f>IF(ISBLANK(T153)=TRUE," ",'2. Metadata'!B$98)</f>
        <v>CFU per 100 mL</v>
      </c>
      <c r="V153" s="12" t="s">
        <v>8</v>
      </c>
      <c r="W153" s="17" t="str">
        <f>IF(ISBLANK(V153)=TRUE," ",'2. Metadata'!B$110)</f>
        <v>CFU per 100 mL</v>
      </c>
      <c r="X153" s="19" t="s">
        <v>8</v>
      </c>
      <c r="Y153" s="17" t="str">
        <f>IF(ISBLANK(X153)=TRUE," ",'2. Metadata'!B$122)</f>
        <v>CFU per 100 mL</v>
      </c>
      <c r="Z153" s="18">
        <v>0.63</v>
      </c>
      <c r="AA153" s="17" t="str">
        <f>IF(ISBLANK(Z153)=TRUE," ",'2. Metadata'!B$134)</f>
        <v>metres</v>
      </c>
      <c r="AB153" s="18">
        <v>0.14199999999999999</v>
      </c>
      <c r="AC153" s="17" t="str">
        <f>IF(ISBLANK(AB153)=TRUE," ",'2. Metadata'!B$146)</f>
        <v>metres3 per second</v>
      </c>
      <c r="AD153" s="18" t="s">
        <v>8</v>
      </c>
      <c r="AE153" s="17" t="str">
        <f>IF(ISBLANK(AB153)=TRUE," ",'2. Metadata'!B$158)</f>
        <v>N/A</v>
      </c>
      <c r="AF153" s="3" t="s">
        <v>8</v>
      </c>
      <c r="AG153" s="7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>
      <c r="A154" s="23" t="s">
        <v>199</v>
      </c>
      <c r="B154" s="10" t="s">
        <v>7</v>
      </c>
      <c r="C154" s="2">
        <f>IF(ISBLANK(B154)=TRUE," ", IF(B154='2. Metadata'!B$1,'2. Metadata'!B$5, IF(B154='2. Metadata'!C$1,'2. Metadata'!C$5,IF(B154='2. Metadata'!D$1,'2. Metadata'!D$5, IF(B154='2. Metadata'!E$1,'2. Metadata'!E$5,IF( B154='2. Metadata'!F$1,'2. Metadata'!F$5,IF(B154='2. Metadata'!G$1,'2. Metadata'!G$5,IF(B154='2. Metadata'!H$1,'2. Metadata'!H$5, IF(B154='2. Metadata'!I$1,'2. Metadata'!I$5, IF(B154='2. Metadata'!J$1,'2. Metadata'!J$5, IF(B154='2. Metadata'!K$1,'2. Metadata'!K$5, IF(B154='2. Metadata'!L$1,'2. Metadata'!L$5, IF(B154='2. Metadata'!M$1,'2. Metadata'!M$5, IF(B154='2. Metadata'!N$1,'2. Metadata'!N$5))))))))))))))</f>
        <v>49.5197</v>
      </c>
      <c r="D154" s="11">
        <f>IF(ISBLANK(B154)=TRUE," ", IF(B154='2. Metadata'!B$1,'2. Metadata'!B$6, IF(B154='2. Metadata'!C$1,'2. Metadata'!C$6,IF(B154='2. Metadata'!D$1,'2. Metadata'!D$6, IF(B154='2. Metadata'!E$1,'2. Metadata'!E$6,IF( B154='2. Metadata'!F$1,'2. Metadata'!F$6,IF(B154='2. Metadata'!G$1,'2. Metadata'!G$6,IF(B154='2. Metadata'!H$1,'2. Metadata'!H$6, IF(B154='2. Metadata'!I$1,'2. Metadata'!I$6, IF(B154='2. Metadata'!J$1,'2. Metadata'!J$6, IF(B154='2. Metadata'!K$1,'2. Metadata'!K$6, IF(B154='2. Metadata'!L$1,'2. Metadata'!L$6, IF(B154='2. Metadata'!M$1,'2. Metadata'!M$6, IF(B154='2. Metadata'!N$1,'2. Metadata'!N$6))))))))))))))</f>
        <v>-117.6369</v>
      </c>
      <c r="E154" s="18" t="s">
        <v>8</v>
      </c>
      <c r="F154" s="12" t="s">
        <v>8</v>
      </c>
      <c r="G154" s="13" t="str">
        <f>IF(ISBLANK(F154)=TRUE," ",'2. Metadata'!B$14)</f>
        <v>observation</v>
      </c>
      <c r="H154" s="12" t="s">
        <v>8</v>
      </c>
      <c r="I154" s="20" t="str">
        <f>IF(ISBLANK(H154)=TRUE," ",'2. Metadata'!B$26)</f>
        <v>degrees Celsius</v>
      </c>
      <c r="J154" s="12" t="s">
        <v>8</v>
      </c>
      <c r="K154" s="20" t="str">
        <f>IF(ISBLANK(J154)=TRUE," ",'2. Metadata'!B$38)</f>
        <v>degrees Celsius</v>
      </c>
      <c r="L154" s="12" t="s">
        <v>8</v>
      </c>
      <c r="M154" s="17" t="str">
        <f>IF(ISBLANK(L154)=TRUE," ",'2. Metadata'!B$50)</f>
        <v>degrees Celsius</v>
      </c>
      <c r="N154" s="12">
        <v>2.9</v>
      </c>
      <c r="O154" s="17" t="str">
        <f>IF(ISBLANK(N154)=TRUE," ",'2. Metadata'!B$62)</f>
        <v>milligrams per litre</v>
      </c>
      <c r="P154" s="12">
        <v>23.7</v>
      </c>
      <c r="Q154" s="17" t="str">
        <f>IF(ISBLANK(P154)=TRUE," ",'2. Metadata'!B$74)</f>
        <v>microSiemens per centimetre</v>
      </c>
      <c r="R154" s="12">
        <v>0.4</v>
      </c>
      <c r="S154" s="17" t="str">
        <f>IF(ISBLANK(R154)=TRUE," ",'2. Metadata'!B$86)</f>
        <v>NTU</v>
      </c>
      <c r="T154" s="12" t="s">
        <v>8</v>
      </c>
      <c r="U154" s="17" t="str">
        <f>IF(ISBLANK(T154)=TRUE," ",'2. Metadata'!B$98)</f>
        <v>CFU per 100 mL</v>
      </c>
      <c r="V154" s="12" t="s">
        <v>8</v>
      </c>
      <c r="W154" s="17" t="str">
        <f>IF(ISBLANK(V154)=TRUE," ",'2. Metadata'!B$110)</f>
        <v>CFU per 100 mL</v>
      </c>
      <c r="X154" s="19" t="s">
        <v>8</v>
      </c>
      <c r="Y154" s="17" t="str">
        <f>IF(ISBLANK(X154)=TRUE," ",'2. Metadata'!B$122)</f>
        <v>CFU per 100 mL</v>
      </c>
      <c r="Z154" s="18" t="s">
        <v>8</v>
      </c>
      <c r="AA154" s="17" t="str">
        <f>IF(ISBLANK(Z154)=TRUE," ",'2. Metadata'!B$134)</f>
        <v>metres</v>
      </c>
      <c r="AB154" s="18" t="s">
        <v>8</v>
      </c>
      <c r="AC154" s="17" t="str">
        <f>IF(ISBLANK(AB154)=TRUE," ",'2. Metadata'!B$146)</f>
        <v>metres3 per second</v>
      </c>
      <c r="AD154" s="18" t="s">
        <v>8</v>
      </c>
      <c r="AE154" s="17" t="str">
        <f>IF(ISBLANK(AB154)=TRUE," ",'2. Metadata'!B$158)</f>
        <v>N/A</v>
      </c>
      <c r="AF154" s="3" t="s">
        <v>118</v>
      </c>
      <c r="AG154" s="7"/>
      <c r="AH154" s="8"/>
      <c r="AI154" s="8"/>
      <c r="AJ154" s="8"/>
      <c r="AK154" s="8"/>
      <c r="AL154" s="8"/>
      <c r="AM154" s="8"/>
      <c r="AN154" s="8"/>
      <c r="AO154" s="8"/>
      <c r="AP154" s="8"/>
      <c r="AQ154" s="8"/>
    </row>
    <row r="155" spans="1:43">
      <c r="A155" s="23" t="s">
        <v>200</v>
      </c>
      <c r="B155" s="10" t="s">
        <v>7</v>
      </c>
      <c r="C155" s="2">
        <f>IF(ISBLANK(B155)=TRUE," ", IF(B155='2. Metadata'!B$1,'2. Metadata'!B$5, IF(B155='2. Metadata'!C$1,'2. Metadata'!C$5,IF(B155='2. Metadata'!D$1,'2. Metadata'!D$5, IF(B155='2. Metadata'!E$1,'2. Metadata'!E$5,IF( B155='2. Metadata'!F$1,'2. Metadata'!F$5,IF(B155='2. Metadata'!G$1,'2. Metadata'!G$5,IF(B155='2. Metadata'!H$1,'2. Metadata'!H$5, IF(B155='2. Metadata'!I$1,'2. Metadata'!I$5, IF(B155='2. Metadata'!J$1,'2. Metadata'!J$5, IF(B155='2. Metadata'!K$1,'2. Metadata'!K$5, IF(B155='2. Metadata'!L$1,'2. Metadata'!L$5, IF(B155='2. Metadata'!M$1,'2. Metadata'!M$5, IF(B155='2. Metadata'!N$1,'2. Metadata'!N$5))))))))))))))</f>
        <v>49.5197</v>
      </c>
      <c r="D155" s="11">
        <f>IF(ISBLANK(B155)=TRUE," ", IF(B155='2. Metadata'!B$1,'2. Metadata'!B$6, IF(B155='2. Metadata'!C$1,'2. Metadata'!C$6,IF(B155='2. Metadata'!D$1,'2. Metadata'!D$6, IF(B155='2. Metadata'!E$1,'2. Metadata'!E$6,IF( B155='2. Metadata'!F$1,'2. Metadata'!F$6,IF(B155='2. Metadata'!G$1,'2. Metadata'!G$6,IF(B155='2. Metadata'!H$1,'2. Metadata'!H$6, IF(B155='2. Metadata'!I$1,'2. Metadata'!I$6, IF(B155='2. Metadata'!J$1,'2. Metadata'!J$6, IF(B155='2. Metadata'!K$1,'2. Metadata'!K$6, IF(B155='2. Metadata'!L$1,'2. Metadata'!L$6, IF(B155='2. Metadata'!M$1,'2. Metadata'!M$6, IF(B155='2. Metadata'!N$1,'2. Metadata'!N$6))))))))))))))</f>
        <v>-117.6369</v>
      </c>
      <c r="E155" s="18" t="s">
        <v>8</v>
      </c>
      <c r="F155" s="12" t="s">
        <v>8</v>
      </c>
      <c r="G155" s="13" t="str">
        <f>IF(ISBLANK(F155)=TRUE," ",'2. Metadata'!B$14)</f>
        <v>observation</v>
      </c>
      <c r="H155" s="12" t="s">
        <v>8</v>
      </c>
      <c r="I155" s="20" t="str">
        <f>IF(ISBLANK(H155)=TRUE," ",'2. Metadata'!B$26)</f>
        <v>degrees Celsius</v>
      </c>
      <c r="J155" s="12" t="s">
        <v>8</v>
      </c>
      <c r="K155" s="20" t="str">
        <f>IF(ISBLANK(J155)=TRUE," ",'2. Metadata'!B$38)</f>
        <v>degrees Celsius</v>
      </c>
      <c r="L155" s="12" t="s">
        <v>8</v>
      </c>
      <c r="M155" s="17" t="str">
        <f>IF(ISBLANK(L155)=TRUE," ",'2. Metadata'!B$50)</f>
        <v>degrees Celsius</v>
      </c>
      <c r="N155" s="12" t="s">
        <v>16</v>
      </c>
      <c r="O155" s="17" t="str">
        <f>IF(ISBLANK(N155)=TRUE," ",'2. Metadata'!B$62)</f>
        <v>milligrams per litre</v>
      </c>
      <c r="P155" s="12">
        <v>24.6</v>
      </c>
      <c r="Q155" s="17" t="str">
        <f>IF(ISBLANK(P155)=TRUE," ",'2. Metadata'!B$74)</f>
        <v>microSiemens per centimetre</v>
      </c>
      <c r="R155" s="12">
        <v>0.2</v>
      </c>
      <c r="S155" s="17" t="str">
        <f>IF(ISBLANK(R155)=TRUE," ",'2. Metadata'!B$86)</f>
        <v>NTU</v>
      </c>
      <c r="T155" s="12" t="s">
        <v>8</v>
      </c>
      <c r="U155" s="17" t="str">
        <f>IF(ISBLANK(T155)=TRUE," ",'2. Metadata'!B$98)</f>
        <v>CFU per 100 mL</v>
      </c>
      <c r="V155" s="12" t="s">
        <v>8</v>
      </c>
      <c r="W155" s="17" t="str">
        <f>IF(ISBLANK(V155)=TRUE," ",'2. Metadata'!B$110)</f>
        <v>CFU per 100 mL</v>
      </c>
      <c r="X155" s="19" t="s">
        <v>8</v>
      </c>
      <c r="Y155" s="17" t="str">
        <f>IF(ISBLANK(X155)=TRUE," ",'2. Metadata'!B$122)</f>
        <v>CFU per 100 mL</v>
      </c>
      <c r="Z155" s="18" t="s">
        <v>8</v>
      </c>
      <c r="AA155" s="17" t="str">
        <f>IF(ISBLANK(Z155)=TRUE," ",'2. Metadata'!B$134)</f>
        <v>metres</v>
      </c>
      <c r="AB155" s="18" t="s">
        <v>8</v>
      </c>
      <c r="AC155" s="17" t="str">
        <f>IF(ISBLANK(AB155)=TRUE," ",'2. Metadata'!B$146)</f>
        <v>metres3 per second</v>
      </c>
      <c r="AD155" s="18" t="s">
        <v>8</v>
      </c>
      <c r="AE155" s="17" t="str">
        <f>IF(ISBLANK(AB155)=TRUE," ",'2. Metadata'!B$158)</f>
        <v>N/A</v>
      </c>
      <c r="AF155" s="3" t="s">
        <v>118</v>
      </c>
      <c r="AG155" s="7"/>
      <c r="AH155" s="8"/>
      <c r="AI155" s="8"/>
      <c r="AJ155" s="8"/>
      <c r="AK155" s="8"/>
      <c r="AL155" s="8"/>
      <c r="AM155" s="8"/>
      <c r="AN155" s="8"/>
      <c r="AO155" s="8"/>
      <c r="AP155" s="8"/>
      <c r="AQ155" s="8"/>
    </row>
    <row r="156" spans="1:43">
      <c r="A156" s="23" t="s">
        <v>201</v>
      </c>
      <c r="B156" s="10" t="s">
        <v>7</v>
      </c>
      <c r="C156" s="2">
        <f>IF(ISBLANK(B156)=TRUE," ", IF(B156='2. Metadata'!B$1,'2. Metadata'!B$5, IF(B156='2. Metadata'!C$1,'2. Metadata'!C$5,IF(B156='2. Metadata'!D$1,'2. Metadata'!D$5, IF(B156='2. Metadata'!E$1,'2. Metadata'!E$5,IF( B156='2. Metadata'!F$1,'2. Metadata'!F$5,IF(B156='2. Metadata'!G$1,'2. Metadata'!G$5,IF(B156='2. Metadata'!H$1,'2. Metadata'!H$5, IF(B156='2. Metadata'!I$1,'2. Metadata'!I$5, IF(B156='2. Metadata'!J$1,'2. Metadata'!J$5, IF(B156='2. Metadata'!K$1,'2. Metadata'!K$5, IF(B156='2. Metadata'!L$1,'2. Metadata'!L$5, IF(B156='2. Metadata'!M$1,'2. Metadata'!M$5, IF(B156='2. Metadata'!N$1,'2. Metadata'!N$5))))))))))))))</f>
        <v>49.5197</v>
      </c>
      <c r="D156" s="11">
        <f>IF(ISBLANK(B156)=TRUE," ", IF(B156='2. Metadata'!B$1,'2. Metadata'!B$6, IF(B156='2. Metadata'!C$1,'2. Metadata'!C$6,IF(B156='2. Metadata'!D$1,'2. Metadata'!D$6, IF(B156='2. Metadata'!E$1,'2. Metadata'!E$6,IF( B156='2. Metadata'!F$1,'2. Metadata'!F$6,IF(B156='2. Metadata'!G$1,'2. Metadata'!G$6,IF(B156='2. Metadata'!H$1,'2. Metadata'!H$6, IF(B156='2. Metadata'!I$1,'2. Metadata'!I$6, IF(B156='2. Metadata'!J$1,'2. Metadata'!J$6, IF(B156='2. Metadata'!K$1,'2. Metadata'!K$6, IF(B156='2. Metadata'!L$1,'2. Metadata'!L$6, IF(B156='2. Metadata'!M$1,'2. Metadata'!M$6, IF(B156='2. Metadata'!N$1,'2. Metadata'!N$6))))))))))))))</f>
        <v>-117.6369</v>
      </c>
      <c r="E156" s="18" t="s">
        <v>8</v>
      </c>
      <c r="F156" s="12" t="s">
        <v>8</v>
      </c>
      <c r="G156" s="13" t="str">
        <f>IF(ISBLANK(F156)=TRUE," ",'2. Metadata'!B$14)</f>
        <v>observation</v>
      </c>
      <c r="H156" s="12" t="s">
        <v>8</v>
      </c>
      <c r="I156" s="20" t="str">
        <f>IF(ISBLANK(H156)=TRUE," ",'2. Metadata'!B$26)</f>
        <v>degrees Celsius</v>
      </c>
      <c r="J156" s="12" t="s">
        <v>8</v>
      </c>
      <c r="K156" s="20" t="str">
        <f>IF(ISBLANK(J156)=TRUE," ",'2. Metadata'!B$38)</f>
        <v>degrees Celsius</v>
      </c>
      <c r="L156" s="12" t="s">
        <v>8</v>
      </c>
      <c r="M156" s="17" t="str">
        <f>IF(ISBLANK(L156)=TRUE," ",'2. Metadata'!B$50)</f>
        <v>degrees Celsius</v>
      </c>
      <c r="N156" s="12">
        <v>0.8</v>
      </c>
      <c r="O156" s="17" t="str">
        <f>IF(ISBLANK(N156)=TRUE," ",'2. Metadata'!B$62)</f>
        <v>milligrams per litre</v>
      </c>
      <c r="P156" s="12">
        <v>26.4</v>
      </c>
      <c r="Q156" s="17" t="str">
        <f>IF(ISBLANK(P156)=TRUE," ",'2. Metadata'!B$74)</f>
        <v>microSiemens per centimetre</v>
      </c>
      <c r="R156" s="12">
        <v>0.15</v>
      </c>
      <c r="S156" s="17" t="str">
        <f>IF(ISBLANK(R156)=TRUE," ",'2. Metadata'!B$86)</f>
        <v>NTU</v>
      </c>
      <c r="T156" s="12" t="s">
        <v>8</v>
      </c>
      <c r="U156" s="17" t="str">
        <f>IF(ISBLANK(T156)=TRUE," ",'2. Metadata'!B$98)</f>
        <v>CFU per 100 mL</v>
      </c>
      <c r="V156" s="12" t="s">
        <v>8</v>
      </c>
      <c r="W156" s="17" t="str">
        <f>IF(ISBLANK(V156)=TRUE," ",'2. Metadata'!B$110)</f>
        <v>CFU per 100 mL</v>
      </c>
      <c r="X156" s="19" t="s">
        <v>8</v>
      </c>
      <c r="Y156" s="17" t="str">
        <f>IF(ISBLANK(X156)=TRUE," ",'2. Metadata'!B$122)</f>
        <v>CFU per 100 mL</v>
      </c>
      <c r="Z156" s="18" t="s">
        <v>8</v>
      </c>
      <c r="AA156" s="17" t="str">
        <f>IF(ISBLANK(Z156)=TRUE," ",'2. Metadata'!B$134)</f>
        <v>metres</v>
      </c>
      <c r="AB156" s="18" t="s">
        <v>8</v>
      </c>
      <c r="AC156" s="17" t="str">
        <f>IF(ISBLANK(AB156)=TRUE," ",'2. Metadata'!B$146)</f>
        <v>metres3 per second</v>
      </c>
      <c r="AD156" s="18" t="s">
        <v>8</v>
      </c>
      <c r="AE156" s="17" t="str">
        <f>IF(ISBLANK(AB156)=TRUE," ",'2. Metadata'!B$158)</f>
        <v>N/A</v>
      </c>
      <c r="AF156" s="3" t="s">
        <v>118</v>
      </c>
      <c r="AG156" s="7"/>
      <c r="AH156" s="8"/>
      <c r="AI156" s="8"/>
      <c r="AJ156" s="8"/>
      <c r="AK156" s="8"/>
      <c r="AL156" s="8"/>
      <c r="AM156" s="8"/>
      <c r="AN156" s="8"/>
      <c r="AO156" s="8"/>
      <c r="AP156" s="8"/>
      <c r="AQ156" s="8"/>
    </row>
    <row r="157" spans="1:43">
      <c r="A157" s="23" t="s">
        <v>202</v>
      </c>
      <c r="B157" s="10" t="s">
        <v>7</v>
      </c>
      <c r="C157" s="2">
        <f>IF(ISBLANK(B157)=TRUE," ", IF(B157='2. Metadata'!B$1,'2. Metadata'!B$5, IF(B157='2. Metadata'!C$1,'2. Metadata'!C$5,IF(B157='2. Metadata'!D$1,'2. Metadata'!D$5, IF(B157='2. Metadata'!E$1,'2. Metadata'!E$5,IF( B157='2. Metadata'!F$1,'2. Metadata'!F$5,IF(B157='2. Metadata'!G$1,'2. Metadata'!G$5,IF(B157='2. Metadata'!H$1,'2. Metadata'!H$5, IF(B157='2. Metadata'!I$1,'2. Metadata'!I$5, IF(B157='2. Metadata'!J$1,'2. Metadata'!J$5, IF(B157='2. Metadata'!K$1,'2. Metadata'!K$5, IF(B157='2. Metadata'!L$1,'2. Metadata'!L$5, IF(B157='2. Metadata'!M$1,'2. Metadata'!M$5, IF(B157='2. Metadata'!N$1,'2. Metadata'!N$5))))))))))))))</f>
        <v>49.5197</v>
      </c>
      <c r="D157" s="11">
        <f>IF(ISBLANK(B157)=TRUE," ", IF(B157='2. Metadata'!B$1,'2. Metadata'!B$6, IF(B157='2. Metadata'!C$1,'2. Metadata'!C$6,IF(B157='2. Metadata'!D$1,'2. Metadata'!D$6, IF(B157='2. Metadata'!E$1,'2. Metadata'!E$6,IF( B157='2. Metadata'!F$1,'2. Metadata'!F$6,IF(B157='2. Metadata'!G$1,'2. Metadata'!G$6,IF(B157='2. Metadata'!H$1,'2. Metadata'!H$6, IF(B157='2. Metadata'!I$1,'2. Metadata'!I$6, IF(B157='2. Metadata'!J$1,'2. Metadata'!J$6, IF(B157='2. Metadata'!K$1,'2. Metadata'!K$6, IF(B157='2. Metadata'!L$1,'2. Metadata'!L$6, IF(B157='2. Metadata'!M$1,'2. Metadata'!M$6, IF(B157='2. Metadata'!N$1,'2. Metadata'!N$6))))))))))))))</f>
        <v>-117.6369</v>
      </c>
      <c r="E157" s="18" t="s">
        <v>8</v>
      </c>
      <c r="F157" s="12" t="s">
        <v>203</v>
      </c>
      <c r="G157" s="13" t="str">
        <f>IF(ISBLANK(F157)=TRUE," ",'2. Metadata'!B$14)</f>
        <v>observation</v>
      </c>
      <c r="H157" s="12">
        <v>2.5</v>
      </c>
      <c r="I157" s="20" t="str">
        <f>IF(ISBLANK(H157)=TRUE," ",'2. Metadata'!B$26)</f>
        <v>degrees Celsius</v>
      </c>
      <c r="J157" s="12">
        <v>2.2000000000000002</v>
      </c>
      <c r="K157" s="20" t="str">
        <f>IF(ISBLANK(J157)=TRUE," ",'2. Metadata'!B$38)</f>
        <v>degrees Celsius</v>
      </c>
      <c r="L157" s="12">
        <v>0.5</v>
      </c>
      <c r="M157" s="17" t="str">
        <f>IF(ISBLANK(L157)=TRUE," ",'2. Metadata'!B$50)</f>
        <v>degrees Celsius</v>
      </c>
      <c r="N157" s="12" t="s">
        <v>8</v>
      </c>
      <c r="O157" s="17" t="str">
        <f>IF(ISBLANK(N157)=TRUE," ",'2. Metadata'!B$62)</f>
        <v>milligrams per litre</v>
      </c>
      <c r="P157" s="12">
        <v>28</v>
      </c>
      <c r="Q157" s="17" t="str">
        <f>IF(ISBLANK(P157)=TRUE," ",'2. Metadata'!B$74)</f>
        <v>microSiemens per centimetre</v>
      </c>
      <c r="R157" s="12">
        <v>0.35</v>
      </c>
      <c r="S157" s="17" t="str">
        <f>IF(ISBLANK(R157)=TRUE," ",'2. Metadata'!B$86)</f>
        <v>NTU</v>
      </c>
      <c r="T157" s="12" t="s">
        <v>8</v>
      </c>
      <c r="U157" s="17" t="str">
        <f>IF(ISBLANK(T157)=TRUE," ",'2. Metadata'!B$98)</f>
        <v>CFU per 100 mL</v>
      </c>
      <c r="V157" s="12" t="s">
        <v>8</v>
      </c>
      <c r="W157" s="17" t="str">
        <f>IF(ISBLANK(V157)=TRUE," ",'2. Metadata'!B$110)</f>
        <v>CFU per 100 mL</v>
      </c>
      <c r="X157" s="19" t="s">
        <v>8</v>
      </c>
      <c r="Y157" s="17" t="str">
        <f>IF(ISBLANK(X157)=TRUE," ",'2. Metadata'!B$122)</f>
        <v>CFU per 100 mL</v>
      </c>
      <c r="Z157" s="18">
        <v>0.6</v>
      </c>
      <c r="AA157" s="17" t="str">
        <f>IF(ISBLANK(Z157)=TRUE," ",'2. Metadata'!B$134)</f>
        <v>metres</v>
      </c>
      <c r="AB157" s="18" t="s">
        <v>8</v>
      </c>
      <c r="AC157" s="17" t="str">
        <f>IF(ISBLANK(AB157)=TRUE," ",'2. Metadata'!B$146)</f>
        <v>metres3 per second</v>
      </c>
      <c r="AD157" s="18" t="s">
        <v>8</v>
      </c>
      <c r="AE157" s="17" t="str">
        <f>IF(ISBLANK(AB157)=TRUE," ",'2. Metadata'!B$158)</f>
        <v>N/A</v>
      </c>
      <c r="AF157" s="3" t="s">
        <v>8</v>
      </c>
      <c r="AG157" s="7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>
      <c r="A158" s="23" t="s">
        <v>204</v>
      </c>
      <c r="B158" s="10" t="s">
        <v>7</v>
      </c>
      <c r="C158" s="2">
        <f>IF(ISBLANK(B158)=TRUE," ", IF(B158='2. Metadata'!B$1,'2. Metadata'!B$5, IF(B158='2. Metadata'!C$1,'2. Metadata'!C$5,IF(B158='2. Metadata'!D$1,'2. Metadata'!D$5, IF(B158='2. Metadata'!E$1,'2. Metadata'!E$5,IF( B158='2. Metadata'!F$1,'2. Metadata'!F$5,IF(B158='2. Metadata'!G$1,'2. Metadata'!G$5,IF(B158='2. Metadata'!H$1,'2. Metadata'!H$5, IF(B158='2. Metadata'!I$1,'2. Metadata'!I$5, IF(B158='2. Metadata'!J$1,'2. Metadata'!J$5, IF(B158='2. Metadata'!K$1,'2. Metadata'!K$5, IF(B158='2. Metadata'!L$1,'2. Metadata'!L$5, IF(B158='2. Metadata'!M$1,'2. Metadata'!M$5, IF(B158='2. Metadata'!N$1,'2. Metadata'!N$5))))))))))))))</f>
        <v>49.5197</v>
      </c>
      <c r="D158" s="11">
        <f>IF(ISBLANK(B158)=TRUE," ", IF(B158='2. Metadata'!B$1,'2. Metadata'!B$6, IF(B158='2. Metadata'!C$1,'2. Metadata'!C$6,IF(B158='2. Metadata'!D$1,'2. Metadata'!D$6, IF(B158='2. Metadata'!E$1,'2. Metadata'!E$6,IF( B158='2. Metadata'!F$1,'2. Metadata'!F$6,IF(B158='2. Metadata'!G$1,'2. Metadata'!G$6,IF(B158='2. Metadata'!H$1,'2. Metadata'!H$6, IF(B158='2. Metadata'!I$1,'2. Metadata'!I$6, IF(B158='2. Metadata'!J$1,'2. Metadata'!J$6, IF(B158='2. Metadata'!K$1,'2. Metadata'!K$6, IF(B158='2. Metadata'!L$1,'2. Metadata'!L$6, IF(B158='2. Metadata'!M$1,'2. Metadata'!M$6, IF(B158='2. Metadata'!N$1,'2. Metadata'!N$6))))))))))))))</f>
        <v>-117.6369</v>
      </c>
      <c r="E158" s="18" t="s">
        <v>8</v>
      </c>
      <c r="F158" s="12" t="s">
        <v>203</v>
      </c>
      <c r="G158" s="13" t="str">
        <f>IF(ISBLANK(F158)=TRUE," ",'2. Metadata'!B$14)</f>
        <v>observation</v>
      </c>
      <c r="H158" s="12">
        <v>-2</v>
      </c>
      <c r="I158" s="20" t="str">
        <f>IF(ISBLANK(H158)=TRUE," ",'2. Metadata'!B$26)</f>
        <v>degrees Celsius</v>
      </c>
      <c r="J158" s="12">
        <v>-1</v>
      </c>
      <c r="K158" s="20" t="str">
        <f>IF(ISBLANK(J158)=TRUE," ",'2. Metadata'!B$38)</f>
        <v>degrees Celsius</v>
      </c>
      <c r="L158" s="12">
        <v>0</v>
      </c>
      <c r="M158" s="17" t="str">
        <f>IF(ISBLANK(L158)=TRUE," ",'2. Metadata'!B$50)</f>
        <v>degrees Celsius</v>
      </c>
      <c r="N158" s="12" t="s">
        <v>8</v>
      </c>
      <c r="O158" s="17" t="str">
        <f>IF(ISBLANK(N158)=TRUE," ",'2. Metadata'!B$62)</f>
        <v>milligrams per litre</v>
      </c>
      <c r="P158" s="12">
        <v>27.7</v>
      </c>
      <c r="Q158" s="17" t="str">
        <f>IF(ISBLANK(P158)=TRUE," ",'2. Metadata'!B$74)</f>
        <v>microSiemens per centimetre</v>
      </c>
      <c r="R158" s="12">
        <v>0.25</v>
      </c>
      <c r="S158" s="17" t="str">
        <f>IF(ISBLANK(R158)=TRUE," ",'2. Metadata'!B$86)</f>
        <v>NTU</v>
      </c>
      <c r="T158" s="12" t="s">
        <v>8</v>
      </c>
      <c r="U158" s="17" t="str">
        <f>IF(ISBLANK(T158)=TRUE," ",'2. Metadata'!B$98)</f>
        <v>CFU per 100 mL</v>
      </c>
      <c r="V158" s="12" t="s">
        <v>8</v>
      </c>
      <c r="W158" s="17" t="str">
        <f>IF(ISBLANK(V158)=TRUE," ",'2. Metadata'!B$110)</f>
        <v>CFU per 100 mL</v>
      </c>
      <c r="X158" s="19" t="s">
        <v>8</v>
      </c>
      <c r="Y158" s="17" t="str">
        <f>IF(ISBLANK(X158)=TRUE," ",'2. Metadata'!B$122)</f>
        <v>CFU per 100 mL</v>
      </c>
      <c r="Z158" s="18" t="s">
        <v>8</v>
      </c>
      <c r="AA158" s="17" t="str">
        <f>IF(ISBLANK(Z158)=TRUE," ",'2. Metadata'!B$134)</f>
        <v>metres</v>
      </c>
      <c r="AB158" s="18" t="s">
        <v>8</v>
      </c>
      <c r="AC158" s="17" t="str">
        <f>IF(ISBLANK(AB158)=TRUE," ",'2. Metadata'!B$146)</f>
        <v>metres3 per second</v>
      </c>
      <c r="AD158" s="18" t="s">
        <v>8</v>
      </c>
      <c r="AE158" s="17" t="str">
        <f>IF(ISBLANK(AB158)=TRUE," ",'2. Metadata'!B$158)</f>
        <v>N/A</v>
      </c>
      <c r="AF158" s="3" t="s">
        <v>8</v>
      </c>
      <c r="AG158" s="7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>
      <c r="A159" s="23" t="s">
        <v>205</v>
      </c>
      <c r="B159" s="10" t="s">
        <v>7</v>
      </c>
      <c r="C159" s="2">
        <f>IF(ISBLANK(B159)=TRUE," ", IF(B159='2. Metadata'!B$1,'2. Metadata'!B$5, IF(B159='2. Metadata'!C$1,'2. Metadata'!C$5,IF(B159='2. Metadata'!D$1,'2. Metadata'!D$5, IF(B159='2. Metadata'!E$1,'2. Metadata'!E$5,IF( B159='2. Metadata'!F$1,'2. Metadata'!F$5,IF(B159='2. Metadata'!G$1,'2. Metadata'!G$5,IF(B159='2. Metadata'!H$1,'2. Metadata'!H$5, IF(B159='2. Metadata'!I$1,'2. Metadata'!I$5, IF(B159='2. Metadata'!J$1,'2. Metadata'!J$5, IF(B159='2. Metadata'!K$1,'2. Metadata'!K$5, IF(B159='2. Metadata'!L$1,'2. Metadata'!L$5, IF(B159='2. Metadata'!M$1,'2. Metadata'!M$5, IF(B159='2. Metadata'!N$1,'2. Metadata'!N$5))))))))))))))</f>
        <v>49.5197</v>
      </c>
      <c r="D159" s="11">
        <f>IF(ISBLANK(B159)=TRUE," ", IF(B159='2. Metadata'!B$1,'2. Metadata'!B$6, IF(B159='2. Metadata'!C$1,'2. Metadata'!C$6,IF(B159='2. Metadata'!D$1,'2. Metadata'!D$6, IF(B159='2. Metadata'!E$1,'2. Metadata'!E$6,IF( B159='2. Metadata'!F$1,'2. Metadata'!F$6,IF(B159='2. Metadata'!G$1,'2. Metadata'!G$6,IF(B159='2. Metadata'!H$1,'2. Metadata'!H$6, IF(B159='2. Metadata'!I$1,'2. Metadata'!I$6, IF(B159='2. Metadata'!J$1,'2. Metadata'!J$6, IF(B159='2. Metadata'!K$1,'2. Metadata'!K$6, IF(B159='2. Metadata'!L$1,'2. Metadata'!L$6, IF(B159='2. Metadata'!M$1,'2. Metadata'!M$6, IF(B159='2. Metadata'!N$1,'2. Metadata'!N$6))))))))))))))</f>
        <v>-117.6369</v>
      </c>
      <c r="E159" s="18" t="s">
        <v>8</v>
      </c>
      <c r="F159" s="12" t="s">
        <v>34</v>
      </c>
      <c r="G159" s="13" t="str">
        <f>IF(ISBLANK(F159)=TRUE," ",'2. Metadata'!B$14)</f>
        <v>observation</v>
      </c>
      <c r="H159" s="12">
        <v>6.5</v>
      </c>
      <c r="I159" s="20" t="str">
        <f>IF(ISBLANK(H159)=TRUE," ",'2. Metadata'!B$26)</f>
        <v>degrees Celsius</v>
      </c>
      <c r="J159" s="12">
        <v>4.5</v>
      </c>
      <c r="K159" s="20" t="str">
        <f>IF(ISBLANK(J159)=TRUE," ",'2. Metadata'!B$38)</f>
        <v>degrees Celsius</v>
      </c>
      <c r="L159" s="12">
        <v>1.5</v>
      </c>
      <c r="M159" s="17" t="str">
        <f>IF(ISBLANK(L159)=TRUE," ",'2. Metadata'!B$50)</f>
        <v>degrees Celsius</v>
      </c>
      <c r="N159" s="12" t="s">
        <v>8</v>
      </c>
      <c r="O159" s="17" t="str">
        <f>IF(ISBLANK(N159)=TRUE," ",'2. Metadata'!B$62)</f>
        <v>milligrams per litre</v>
      </c>
      <c r="P159" s="12">
        <v>28.3</v>
      </c>
      <c r="Q159" s="17" t="str">
        <f>IF(ISBLANK(P159)=TRUE," ",'2. Metadata'!B$74)</f>
        <v>microSiemens per centimetre</v>
      </c>
      <c r="R159" s="12">
        <v>0.5</v>
      </c>
      <c r="S159" s="17" t="str">
        <f>IF(ISBLANK(R159)=TRUE," ",'2. Metadata'!B$86)</f>
        <v>NTU</v>
      </c>
      <c r="T159" s="12" t="s">
        <v>8</v>
      </c>
      <c r="U159" s="17" t="str">
        <f>IF(ISBLANK(T159)=TRUE," ",'2. Metadata'!B$98)</f>
        <v>CFU per 100 mL</v>
      </c>
      <c r="V159" s="12" t="s">
        <v>8</v>
      </c>
      <c r="W159" s="17" t="str">
        <f>IF(ISBLANK(V159)=TRUE," ",'2. Metadata'!B$110)</f>
        <v>CFU per 100 mL</v>
      </c>
      <c r="X159" s="19" t="s">
        <v>8</v>
      </c>
      <c r="Y159" s="17" t="str">
        <f>IF(ISBLANK(X159)=TRUE," ",'2. Metadata'!B$122)</f>
        <v>CFU per 100 mL</v>
      </c>
      <c r="Z159" s="18">
        <v>0.67</v>
      </c>
      <c r="AA159" s="17" t="str">
        <f>IF(ISBLANK(Z159)=TRUE," ",'2. Metadata'!B$134)</f>
        <v>metres</v>
      </c>
      <c r="AB159" s="18" t="s">
        <v>8</v>
      </c>
      <c r="AC159" s="17" t="str">
        <f>IF(ISBLANK(AB159)=TRUE," ",'2. Metadata'!B$146)</f>
        <v>metres3 per second</v>
      </c>
      <c r="AD159" s="18" t="s">
        <v>8</v>
      </c>
      <c r="AE159" s="17" t="str">
        <f>IF(ISBLANK(AB159)=TRUE," ",'2. Metadata'!B$158)</f>
        <v>N/A</v>
      </c>
      <c r="AF159" s="3" t="s">
        <v>8</v>
      </c>
      <c r="AG159" s="7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>
      <c r="A160" s="23" t="s">
        <v>206</v>
      </c>
      <c r="B160" s="10" t="s">
        <v>7</v>
      </c>
      <c r="C160" s="2">
        <f>IF(ISBLANK(B160)=TRUE," ", IF(B160='2. Metadata'!B$1,'2. Metadata'!B$5, IF(B160='2. Metadata'!C$1,'2. Metadata'!C$5,IF(B160='2. Metadata'!D$1,'2. Metadata'!D$5, IF(B160='2. Metadata'!E$1,'2. Metadata'!E$5,IF( B160='2. Metadata'!F$1,'2. Metadata'!F$5,IF(B160='2. Metadata'!G$1,'2. Metadata'!G$5,IF(B160='2. Metadata'!H$1,'2. Metadata'!H$5, IF(B160='2. Metadata'!I$1,'2. Metadata'!I$5, IF(B160='2. Metadata'!J$1,'2. Metadata'!J$5, IF(B160='2. Metadata'!K$1,'2. Metadata'!K$5, IF(B160='2. Metadata'!L$1,'2. Metadata'!L$5, IF(B160='2. Metadata'!M$1,'2. Metadata'!M$5, IF(B160='2. Metadata'!N$1,'2. Metadata'!N$5))))))))))))))</f>
        <v>49.5197</v>
      </c>
      <c r="D160" s="11">
        <f>IF(ISBLANK(B160)=TRUE," ", IF(B160='2. Metadata'!B$1,'2. Metadata'!B$6, IF(B160='2. Metadata'!C$1,'2. Metadata'!C$6,IF(B160='2. Metadata'!D$1,'2. Metadata'!D$6, IF(B160='2. Metadata'!E$1,'2. Metadata'!E$6,IF( B160='2. Metadata'!F$1,'2. Metadata'!F$6,IF(B160='2. Metadata'!G$1,'2. Metadata'!G$6,IF(B160='2. Metadata'!H$1,'2. Metadata'!H$6, IF(B160='2. Metadata'!I$1,'2. Metadata'!I$6, IF(B160='2. Metadata'!J$1,'2. Metadata'!J$6, IF(B160='2. Metadata'!K$1,'2. Metadata'!K$6, IF(B160='2. Metadata'!L$1,'2. Metadata'!L$6, IF(B160='2. Metadata'!M$1,'2. Metadata'!M$6, IF(B160='2. Metadata'!N$1,'2. Metadata'!N$6))))))))))))))</f>
        <v>-117.6369</v>
      </c>
      <c r="E160" s="18" t="s">
        <v>8</v>
      </c>
      <c r="F160" s="12" t="s">
        <v>22</v>
      </c>
      <c r="G160" s="13" t="str">
        <f>IF(ISBLANK(F160)=TRUE," ",'2. Metadata'!B$14)</f>
        <v>observation</v>
      </c>
      <c r="H160" s="12">
        <v>4</v>
      </c>
      <c r="I160" s="20" t="str">
        <f>IF(ISBLANK(H160)=TRUE," ",'2. Metadata'!B$26)</f>
        <v>degrees Celsius</v>
      </c>
      <c r="J160" s="12">
        <v>3</v>
      </c>
      <c r="K160" s="20" t="str">
        <f>IF(ISBLANK(J160)=TRUE," ",'2. Metadata'!B$38)</f>
        <v>degrees Celsius</v>
      </c>
      <c r="L160" s="12">
        <v>1.3</v>
      </c>
      <c r="M160" s="17" t="str">
        <f>IF(ISBLANK(L160)=TRUE," ",'2. Metadata'!B$50)</f>
        <v>degrees Celsius</v>
      </c>
      <c r="N160" s="12" t="s">
        <v>8</v>
      </c>
      <c r="O160" s="17" t="str">
        <f>IF(ISBLANK(N160)=TRUE," ",'2. Metadata'!B$62)</f>
        <v>milligrams per litre</v>
      </c>
      <c r="P160" s="12">
        <v>28.4</v>
      </c>
      <c r="Q160" s="17" t="str">
        <f>IF(ISBLANK(P160)=TRUE," ",'2. Metadata'!B$74)</f>
        <v>microSiemens per centimetre</v>
      </c>
      <c r="R160" s="12">
        <v>0.5</v>
      </c>
      <c r="S160" s="17" t="str">
        <f>IF(ISBLANK(R160)=TRUE," ",'2. Metadata'!B$86)</f>
        <v>NTU</v>
      </c>
      <c r="T160" s="12" t="s">
        <v>8</v>
      </c>
      <c r="U160" s="17" t="str">
        <f>IF(ISBLANK(T160)=TRUE," ",'2. Metadata'!B$98)</f>
        <v>CFU per 100 mL</v>
      </c>
      <c r="V160" s="12" t="s">
        <v>8</v>
      </c>
      <c r="W160" s="17" t="str">
        <f>IF(ISBLANK(V160)=TRUE," ",'2. Metadata'!B$110)</f>
        <v>CFU per 100 mL</v>
      </c>
      <c r="X160" s="19" t="s">
        <v>8</v>
      </c>
      <c r="Y160" s="17" t="str">
        <f>IF(ISBLANK(X160)=TRUE," ",'2. Metadata'!B$122)</f>
        <v>CFU per 100 mL</v>
      </c>
      <c r="Z160" s="18">
        <v>0.65</v>
      </c>
      <c r="AA160" s="17" t="str">
        <f>IF(ISBLANK(Z160)=TRUE," ",'2. Metadata'!B$134)</f>
        <v>metres</v>
      </c>
      <c r="AB160" s="18" t="s">
        <v>8</v>
      </c>
      <c r="AC160" s="17" t="str">
        <f>IF(ISBLANK(AB160)=TRUE," ",'2. Metadata'!B$146)</f>
        <v>metres3 per second</v>
      </c>
      <c r="AD160" s="18" t="s">
        <v>8</v>
      </c>
      <c r="AE160" s="17" t="str">
        <f>IF(ISBLANK(AB160)=TRUE," ",'2. Metadata'!B$158)</f>
        <v>N/A</v>
      </c>
      <c r="AF160" s="3" t="s">
        <v>8</v>
      </c>
      <c r="AG160" s="7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>
      <c r="A161" s="23" t="s">
        <v>207</v>
      </c>
      <c r="B161" s="10" t="s">
        <v>7</v>
      </c>
      <c r="C161" s="2">
        <f>IF(ISBLANK(B161)=TRUE," ", IF(B161='2. Metadata'!B$1,'2. Metadata'!B$5, IF(B161='2. Metadata'!C$1,'2. Metadata'!C$5,IF(B161='2. Metadata'!D$1,'2. Metadata'!D$5, IF(B161='2. Metadata'!E$1,'2. Metadata'!E$5,IF( B161='2. Metadata'!F$1,'2. Metadata'!F$5,IF(B161='2. Metadata'!G$1,'2. Metadata'!G$5,IF(B161='2. Metadata'!H$1,'2. Metadata'!H$5, IF(B161='2. Metadata'!I$1,'2. Metadata'!I$5, IF(B161='2. Metadata'!J$1,'2. Metadata'!J$5, IF(B161='2. Metadata'!K$1,'2. Metadata'!K$5, IF(B161='2. Metadata'!L$1,'2. Metadata'!L$5, IF(B161='2. Metadata'!M$1,'2. Metadata'!M$5, IF(B161='2. Metadata'!N$1,'2. Metadata'!N$5))))))))))))))</f>
        <v>49.5197</v>
      </c>
      <c r="D161" s="11">
        <f>IF(ISBLANK(B161)=TRUE," ", IF(B161='2. Metadata'!B$1,'2. Metadata'!B$6, IF(B161='2. Metadata'!C$1,'2. Metadata'!C$6,IF(B161='2. Metadata'!D$1,'2. Metadata'!D$6, IF(B161='2. Metadata'!E$1,'2. Metadata'!E$6,IF( B161='2. Metadata'!F$1,'2. Metadata'!F$6,IF(B161='2. Metadata'!G$1,'2. Metadata'!G$6,IF(B161='2. Metadata'!H$1,'2. Metadata'!H$6, IF(B161='2. Metadata'!I$1,'2. Metadata'!I$6, IF(B161='2. Metadata'!J$1,'2. Metadata'!J$6, IF(B161='2. Metadata'!K$1,'2. Metadata'!K$6, IF(B161='2. Metadata'!L$1,'2. Metadata'!L$6, IF(B161='2. Metadata'!M$1,'2. Metadata'!M$6, IF(B161='2. Metadata'!N$1,'2. Metadata'!N$6))))))))))))))</f>
        <v>-117.6369</v>
      </c>
      <c r="E161" s="18" t="s">
        <v>8</v>
      </c>
      <c r="F161" s="12" t="s">
        <v>8</v>
      </c>
      <c r="G161" s="13" t="str">
        <f>IF(ISBLANK(F161)=TRUE," ",'2. Metadata'!B$14)</f>
        <v>observation</v>
      </c>
      <c r="H161" s="12">
        <v>4.5</v>
      </c>
      <c r="I161" s="20" t="str">
        <f>IF(ISBLANK(H161)=TRUE," ",'2. Metadata'!B$26)</f>
        <v>degrees Celsius</v>
      </c>
      <c r="J161" s="12">
        <v>4</v>
      </c>
      <c r="K161" s="20" t="str">
        <f>IF(ISBLANK(J161)=TRUE," ",'2. Metadata'!B$38)</f>
        <v>degrees Celsius</v>
      </c>
      <c r="L161" s="12">
        <v>1</v>
      </c>
      <c r="M161" s="17" t="str">
        <f>IF(ISBLANK(L161)=TRUE," ",'2. Metadata'!B$50)</f>
        <v>degrees Celsius</v>
      </c>
      <c r="N161" s="12" t="s">
        <v>8</v>
      </c>
      <c r="O161" s="17" t="str">
        <f>IF(ISBLANK(N161)=TRUE," ",'2. Metadata'!B$62)</f>
        <v>milligrams per litre</v>
      </c>
      <c r="P161" s="12">
        <v>28.5</v>
      </c>
      <c r="Q161" s="17" t="str">
        <f>IF(ISBLANK(P161)=TRUE," ",'2. Metadata'!B$74)</f>
        <v>microSiemens per centimetre</v>
      </c>
      <c r="R161" s="12">
        <v>0.5</v>
      </c>
      <c r="S161" s="17" t="str">
        <f>IF(ISBLANK(R161)=TRUE," ",'2. Metadata'!B$86)</f>
        <v>NTU</v>
      </c>
      <c r="T161" s="12" t="s">
        <v>8</v>
      </c>
      <c r="U161" s="17" t="str">
        <f>IF(ISBLANK(T161)=TRUE," ",'2. Metadata'!B$98)</f>
        <v>CFU per 100 mL</v>
      </c>
      <c r="V161" s="12" t="s">
        <v>8</v>
      </c>
      <c r="W161" s="17" t="str">
        <f>IF(ISBLANK(V161)=TRUE," ",'2. Metadata'!B$110)</f>
        <v>CFU per 100 mL</v>
      </c>
      <c r="X161" s="19" t="s">
        <v>8</v>
      </c>
      <c r="Y161" s="17" t="str">
        <f>IF(ISBLANK(X161)=TRUE," ",'2. Metadata'!B$122)</f>
        <v>CFU per 100 mL</v>
      </c>
      <c r="Z161" s="18">
        <v>0.62</v>
      </c>
      <c r="AA161" s="17" t="str">
        <f>IF(ISBLANK(Z161)=TRUE," ",'2. Metadata'!B$134)</f>
        <v>metres</v>
      </c>
      <c r="AB161" s="18" t="s">
        <v>8</v>
      </c>
      <c r="AC161" s="17" t="str">
        <f>IF(ISBLANK(AB161)=TRUE," ",'2. Metadata'!B$146)</f>
        <v>metres3 per second</v>
      </c>
      <c r="AD161" s="18" t="s">
        <v>8</v>
      </c>
      <c r="AE161" s="17" t="str">
        <f>IF(ISBLANK(AB161)=TRUE," ",'2. Metadata'!B$158)</f>
        <v>N/A</v>
      </c>
      <c r="AF161" s="3" t="s">
        <v>8</v>
      </c>
      <c r="AG161" s="7"/>
      <c r="AH161" s="8"/>
      <c r="AI161" s="8"/>
      <c r="AJ161" s="8"/>
      <c r="AK161" s="8"/>
      <c r="AL161" s="8"/>
      <c r="AM161" s="8"/>
      <c r="AN161" s="8"/>
      <c r="AO161" s="8"/>
      <c r="AP161" s="8"/>
      <c r="AQ161" s="8"/>
    </row>
    <row r="162" spans="1:43">
      <c r="A162" s="23" t="s">
        <v>208</v>
      </c>
      <c r="B162" s="10" t="s">
        <v>7</v>
      </c>
      <c r="C162" s="2">
        <f>IF(ISBLANK(B162)=TRUE," ", IF(B162='2. Metadata'!B$1,'2. Metadata'!B$5, IF(B162='2. Metadata'!C$1,'2. Metadata'!C$5,IF(B162='2. Metadata'!D$1,'2. Metadata'!D$5, IF(B162='2. Metadata'!E$1,'2. Metadata'!E$5,IF( B162='2. Metadata'!F$1,'2. Metadata'!F$5,IF(B162='2. Metadata'!G$1,'2. Metadata'!G$5,IF(B162='2. Metadata'!H$1,'2. Metadata'!H$5, IF(B162='2. Metadata'!I$1,'2. Metadata'!I$5, IF(B162='2. Metadata'!J$1,'2. Metadata'!J$5, IF(B162='2. Metadata'!K$1,'2. Metadata'!K$5, IF(B162='2. Metadata'!L$1,'2. Metadata'!L$5, IF(B162='2. Metadata'!M$1,'2. Metadata'!M$5, IF(B162='2. Metadata'!N$1,'2. Metadata'!N$5))))))))))))))</f>
        <v>49.5197</v>
      </c>
      <c r="D162" s="11">
        <f>IF(ISBLANK(B162)=TRUE," ", IF(B162='2. Metadata'!B$1,'2. Metadata'!B$6, IF(B162='2. Metadata'!C$1,'2. Metadata'!C$6,IF(B162='2. Metadata'!D$1,'2. Metadata'!D$6, IF(B162='2. Metadata'!E$1,'2. Metadata'!E$6,IF( B162='2. Metadata'!F$1,'2. Metadata'!F$6,IF(B162='2. Metadata'!G$1,'2. Metadata'!G$6,IF(B162='2. Metadata'!H$1,'2. Metadata'!H$6, IF(B162='2. Metadata'!I$1,'2. Metadata'!I$6, IF(B162='2. Metadata'!J$1,'2. Metadata'!J$6, IF(B162='2. Metadata'!K$1,'2. Metadata'!K$6, IF(B162='2. Metadata'!L$1,'2. Metadata'!L$6, IF(B162='2. Metadata'!M$1,'2. Metadata'!M$6, IF(B162='2. Metadata'!N$1,'2. Metadata'!N$6))))))))))))))</f>
        <v>-117.6369</v>
      </c>
      <c r="E162" s="18" t="s">
        <v>8</v>
      </c>
      <c r="F162" s="12" t="s">
        <v>34</v>
      </c>
      <c r="G162" s="13" t="str">
        <f>IF(ISBLANK(F162)=TRUE," ",'2. Metadata'!B$14)</f>
        <v>observation</v>
      </c>
      <c r="H162" s="12">
        <v>11</v>
      </c>
      <c r="I162" s="20" t="str">
        <f>IF(ISBLANK(H162)=TRUE," ",'2. Metadata'!B$26)</f>
        <v>degrees Celsius</v>
      </c>
      <c r="J162" s="12">
        <v>6</v>
      </c>
      <c r="K162" s="20" t="str">
        <f>IF(ISBLANK(J162)=TRUE," ",'2. Metadata'!B$38)</f>
        <v>degrees Celsius</v>
      </c>
      <c r="L162" s="12">
        <v>2</v>
      </c>
      <c r="M162" s="17" t="str">
        <f>IF(ISBLANK(L162)=TRUE," ",'2. Metadata'!B$50)</f>
        <v>degrees Celsius</v>
      </c>
      <c r="N162" s="12" t="s">
        <v>8</v>
      </c>
      <c r="O162" s="17" t="str">
        <f>IF(ISBLANK(N162)=TRUE," ",'2. Metadata'!B$62)</f>
        <v>milligrams per litre</v>
      </c>
      <c r="P162" s="12">
        <v>28.9</v>
      </c>
      <c r="Q162" s="17" t="str">
        <f>IF(ISBLANK(P162)=TRUE," ",'2. Metadata'!B$74)</f>
        <v>microSiemens per centimetre</v>
      </c>
      <c r="R162" s="12">
        <v>0.4</v>
      </c>
      <c r="S162" s="17" t="str">
        <f>IF(ISBLANK(R162)=TRUE," ",'2. Metadata'!B$86)</f>
        <v>NTU</v>
      </c>
      <c r="T162" s="12" t="s">
        <v>8</v>
      </c>
      <c r="U162" s="17" t="str">
        <f>IF(ISBLANK(T162)=TRUE," ",'2. Metadata'!B$98)</f>
        <v>CFU per 100 mL</v>
      </c>
      <c r="V162" s="12" t="s">
        <v>8</v>
      </c>
      <c r="W162" s="17" t="str">
        <f>IF(ISBLANK(V162)=TRUE," ",'2. Metadata'!B$110)</f>
        <v>CFU per 100 mL</v>
      </c>
      <c r="X162" s="19" t="s">
        <v>8</v>
      </c>
      <c r="Y162" s="17" t="str">
        <f>IF(ISBLANK(X162)=TRUE," ",'2. Metadata'!B$122)</f>
        <v>CFU per 100 mL</v>
      </c>
      <c r="Z162" s="18">
        <v>0.65</v>
      </c>
      <c r="AA162" s="17" t="str">
        <f>IF(ISBLANK(Z162)=TRUE," ",'2. Metadata'!B$134)</f>
        <v>metres</v>
      </c>
      <c r="AB162" s="18" t="s">
        <v>8</v>
      </c>
      <c r="AC162" s="17" t="str">
        <f>IF(ISBLANK(AB162)=TRUE," ",'2. Metadata'!B$146)</f>
        <v>metres3 per second</v>
      </c>
      <c r="AD162" s="18" t="s">
        <v>8</v>
      </c>
      <c r="AE162" s="17" t="str">
        <f>IF(ISBLANK(AB162)=TRUE," ",'2. Metadata'!B$158)</f>
        <v>N/A</v>
      </c>
      <c r="AF162" s="3" t="s">
        <v>8</v>
      </c>
      <c r="AG162" s="7"/>
      <c r="AH162" s="8"/>
      <c r="AI162" s="8"/>
      <c r="AJ162" s="8"/>
      <c r="AK162" s="8"/>
      <c r="AL162" s="8"/>
      <c r="AM162" s="8"/>
      <c r="AN162" s="8"/>
      <c r="AO162" s="8"/>
      <c r="AP162" s="8"/>
      <c r="AQ162" s="8"/>
    </row>
    <row r="163" spans="1:43">
      <c r="A163" s="23" t="s">
        <v>209</v>
      </c>
      <c r="B163" s="10" t="s">
        <v>7</v>
      </c>
      <c r="C163" s="2">
        <f>IF(ISBLANK(B163)=TRUE," ", IF(B163='2. Metadata'!B$1,'2. Metadata'!B$5, IF(B163='2. Metadata'!C$1,'2. Metadata'!C$5,IF(B163='2. Metadata'!D$1,'2. Metadata'!D$5, IF(B163='2. Metadata'!E$1,'2. Metadata'!E$5,IF( B163='2. Metadata'!F$1,'2. Metadata'!F$5,IF(B163='2. Metadata'!G$1,'2. Metadata'!G$5,IF(B163='2. Metadata'!H$1,'2. Metadata'!H$5, IF(B163='2. Metadata'!I$1,'2. Metadata'!I$5, IF(B163='2. Metadata'!J$1,'2. Metadata'!J$5, IF(B163='2. Metadata'!K$1,'2. Metadata'!K$5, IF(B163='2. Metadata'!L$1,'2. Metadata'!L$5, IF(B163='2. Metadata'!M$1,'2. Metadata'!M$5, IF(B163='2. Metadata'!N$1,'2. Metadata'!N$5))))))))))))))</f>
        <v>49.5197</v>
      </c>
      <c r="D163" s="11">
        <f>IF(ISBLANK(B163)=TRUE," ", IF(B163='2. Metadata'!B$1,'2. Metadata'!B$6, IF(B163='2. Metadata'!C$1,'2. Metadata'!C$6,IF(B163='2. Metadata'!D$1,'2. Metadata'!D$6, IF(B163='2. Metadata'!E$1,'2. Metadata'!E$6,IF( B163='2. Metadata'!F$1,'2. Metadata'!F$6,IF(B163='2. Metadata'!G$1,'2. Metadata'!G$6,IF(B163='2. Metadata'!H$1,'2. Metadata'!H$6, IF(B163='2. Metadata'!I$1,'2. Metadata'!I$6, IF(B163='2. Metadata'!J$1,'2. Metadata'!J$6, IF(B163='2. Metadata'!K$1,'2. Metadata'!K$6, IF(B163='2. Metadata'!L$1,'2. Metadata'!L$6, IF(B163='2. Metadata'!M$1,'2. Metadata'!M$6, IF(B163='2. Metadata'!N$1,'2. Metadata'!N$6))))))))))))))</f>
        <v>-117.6369</v>
      </c>
      <c r="E163" s="18" t="s">
        <v>8</v>
      </c>
      <c r="F163" s="12" t="s">
        <v>34</v>
      </c>
      <c r="G163" s="13" t="str">
        <f>IF(ISBLANK(F163)=TRUE," ",'2. Metadata'!B$14)</f>
        <v>observation</v>
      </c>
      <c r="H163" s="12">
        <v>7.5</v>
      </c>
      <c r="I163" s="20" t="str">
        <f>IF(ISBLANK(H163)=TRUE," ",'2. Metadata'!B$26)</f>
        <v>degrees Celsius</v>
      </c>
      <c r="J163" s="12">
        <v>5</v>
      </c>
      <c r="K163" s="20" t="str">
        <f>IF(ISBLANK(J163)=TRUE," ",'2. Metadata'!B$38)</f>
        <v>degrees Celsius</v>
      </c>
      <c r="L163" s="12">
        <v>2</v>
      </c>
      <c r="M163" s="17" t="str">
        <f>IF(ISBLANK(L163)=TRUE," ",'2. Metadata'!B$50)</f>
        <v>degrees Celsius</v>
      </c>
      <c r="N163" s="12" t="s">
        <v>8</v>
      </c>
      <c r="O163" s="17" t="str">
        <f>IF(ISBLANK(N163)=TRUE," ",'2. Metadata'!B$62)</f>
        <v>milligrams per litre</v>
      </c>
      <c r="P163" s="12">
        <v>26.2</v>
      </c>
      <c r="Q163" s="17" t="str">
        <f>IF(ISBLANK(P163)=TRUE," ",'2. Metadata'!B$74)</f>
        <v>microSiemens per centimetre</v>
      </c>
      <c r="R163" s="12">
        <v>1.6</v>
      </c>
      <c r="S163" s="17" t="str">
        <f>IF(ISBLANK(R163)=TRUE," ",'2. Metadata'!B$86)</f>
        <v>NTU</v>
      </c>
      <c r="T163" s="12" t="s">
        <v>8</v>
      </c>
      <c r="U163" s="17" t="str">
        <f>IF(ISBLANK(T163)=TRUE," ",'2. Metadata'!B$98)</f>
        <v>CFU per 100 mL</v>
      </c>
      <c r="V163" s="12" t="s">
        <v>8</v>
      </c>
      <c r="W163" s="17" t="str">
        <f>IF(ISBLANK(V163)=TRUE," ",'2. Metadata'!B$110)</f>
        <v>CFU per 100 mL</v>
      </c>
      <c r="X163" s="19" t="s">
        <v>8</v>
      </c>
      <c r="Y163" s="17" t="str">
        <f>IF(ISBLANK(X163)=TRUE," ",'2. Metadata'!B$122)</f>
        <v>CFU per 100 mL</v>
      </c>
      <c r="Z163" s="18">
        <v>0.69</v>
      </c>
      <c r="AA163" s="17" t="str">
        <f>IF(ISBLANK(Z163)=TRUE," ",'2. Metadata'!B$134)</f>
        <v>metres</v>
      </c>
      <c r="AB163" s="18" t="s">
        <v>8</v>
      </c>
      <c r="AC163" s="17" t="str">
        <f>IF(ISBLANK(AB163)=TRUE," ",'2. Metadata'!B$146)</f>
        <v>metres3 per second</v>
      </c>
      <c r="AD163" s="18" t="s">
        <v>8</v>
      </c>
      <c r="AE163" s="17" t="str">
        <f>IF(ISBLANK(AB163)=TRUE," ",'2. Metadata'!B$158)</f>
        <v>N/A</v>
      </c>
      <c r="AF163" s="3" t="s">
        <v>8</v>
      </c>
      <c r="AG163" s="7"/>
      <c r="AH163" s="8"/>
      <c r="AI163" s="8"/>
      <c r="AJ163" s="8"/>
      <c r="AK163" s="8"/>
      <c r="AL163" s="8"/>
      <c r="AM163" s="8"/>
      <c r="AN163" s="8"/>
      <c r="AO163" s="8"/>
      <c r="AP163" s="8"/>
      <c r="AQ163" s="8"/>
    </row>
    <row r="164" spans="1:43">
      <c r="A164" s="23" t="s">
        <v>210</v>
      </c>
      <c r="B164" s="10" t="s">
        <v>7</v>
      </c>
      <c r="C164" s="2">
        <f>IF(ISBLANK(B164)=TRUE," ", IF(B164='2. Metadata'!B$1,'2. Metadata'!B$5, IF(B164='2. Metadata'!C$1,'2. Metadata'!C$5,IF(B164='2. Metadata'!D$1,'2. Metadata'!D$5, IF(B164='2. Metadata'!E$1,'2. Metadata'!E$5,IF( B164='2. Metadata'!F$1,'2. Metadata'!F$5,IF(B164='2. Metadata'!G$1,'2. Metadata'!G$5,IF(B164='2. Metadata'!H$1,'2. Metadata'!H$5, IF(B164='2. Metadata'!I$1,'2. Metadata'!I$5, IF(B164='2. Metadata'!J$1,'2. Metadata'!J$5, IF(B164='2. Metadata'!K$1,'2. Metadata'!K$5, IF(B164='2. Metadata'!L$1,'2. Metadata'!L$5, IF(B164='2. Metadata'!M$1,'2. Metadata'!M$5, IF(B164='2. Metadata'!N$1,'2. Metadata'!N$5))))))))))))))</f>
        <v>49.5197</v>
      </c>
      <c r="D164" s="11">
        <f>IF(ISBLANK(B164)=TRUE," ", IF(B164='2. Metadata'!B$1,'2. Metadata'!B$6, IF(B164='2. Metadata'!C$1,'2. Metadata'!C$6,IF(B164='2. Metadata'!D$1,'2. Metadata'!D$6, IF(B164='2. Metadata'!E$1,'2. Metadata'!E$6,IF( B164='2. Metadata'!F$1,'2. Metadata'!F$6,IF(B164='2. Metadata'!G$1,'2. Metadata'!G$6,IF(B164='2. Metadata'!H$1,'2. Metadata'!H$6, IF(B164='2. Metadata'!I$1,'2. Metadata'!I$6, IF(B164='2. Metadata'!J$1,'2. Metadata'!J$6, IF(B164='2. Metadata'!K$1,'2. Metadata'!K$6, IF(B164='2. Metadata'!L$1,'2. Metadata'!L$6, IF(B164='2. Metadata'!M$1,'2. Metadata'!M$6, IF(B164='2. Metadata'!N$1,'2. Metadata'!N$6))))))))))))))</f>
        <v>-117.6369</v>
      </c>
      <c r="E164" s="18" t="s">
        <v>8</v>
      </c>
      <c r="F164" s="12" t="s">
        <v>34</v>
      </c>
      <c r="G164" s="13" t="str">
        <f>IF(ISBLANK(F164)=TRUE," ",'2. Metadata'!B$14)</f>
        <v>observation</v>
      </c>
      <c r="H164" s="12">
        <v>6.5</v>
      </c>
      <c r="I164" s="20" t="str">
        <f>IF(ISBLANK(H164)=TRUE," ",'2. Metadata'!B$26)</f>
        <v>degrees Celsius</v>
      </c>
      <c r="J164" s="12">
        <v>5</v>
      </c>
      <c r="K164" s="20" t="str">
        <f>IF(ISBLANK(J164)=TRUE," ",'2. Metadata'!B$38)</f>
        <v>degrees Celsius</v>
      </c>
      <c r="L164" s="12">
        <v>3</v>
      </c>
      <c r="M164" s="17" t="str">
        <f>IF(ISBLANK(L164)=TRUE," ",'2. Metadata'!B$50)</f>
        <v>degrees Celsius</v>
      </c>
      <c r="N164" s="12" t="s">
        <v>8</v>
      </c>
      <c r="O164" s="17" t="str">
        <f>IF(ISBLANK(N164)=TRUE," ",'2. Metadata'!B$62)</f>
        <v>milligrams per litre</v>
      </c>
      <c r="P164" s="12">
        <v>23.9</v>
      </c>
      <c r="Q164" s="17" t="str">
        <f>IF(ISBLANK(P164)=TRUE," ",'2. Metadata'!B$74)</f>
        <v>microSiemens per centimetre</v>
      </c>
      <c r="R164" s="12">
        <v>0.3</v>
      </c>
      <c r="S164" s="17" t="str">
        <f>IF(ISBLANK(R164)=TRUE," ",'2. Metadata'!B$86)</f>
        <v>NTU</v>
      </c>
      <c r="T164" s="12" t="s">
        <v>8</v>
      </c>
      <c r="U164" s="17" t="str">
        <f>IF(ISBLANK(T164)=TRUE," ",'2. Metadata'!B$98)</f>
        <v>CFU per 100 mL</v>
      </c>
      <c r="V164" s="12" t="s">
        <v>8</v>
      </c>
      <c r="W164" s="17" t="str">
        <f>IF(ISBLANK(V164)=TRUE," ",'2. Metadata'!B$110)</f>
        <v>CFU per 100 mL</v>
      </c>
      <c r="X164" s="19" t="s">
        <v>8</v>
      </c>
      <c r="Y164" s="17" t="str">
        <f>IF(ISBLANK(X164)=TRUE," ",'2. Metadata'!B$122)</f>
        <v>CFU per 100 mL</v>
      </c>
      <c r="Z164" s="18">
        <v>0.72</v>
      </c>
      <c r="AA164" s="17" t="str">
        <f>IF(ISBLANK(Z164)=TRUE," ",'2. Metadata'!B$134)</f>
        <v>metres</v>
      </c>
      <c r="AB164" s="18" t="s">
        <v>8</v>
      </c>
      <c r="AC164" s="17" t="str">
        <f>IF(ISBLANK(AB164)=TRUE," ",'2. Metadata'!B$146)</f>
        <v>metres3 per second</v>
      </c>
      <c r="AD164" s="18" t="s">
        <v>8</v>
      </c>
      <c r="AE164" s="17" t="str">
        <f>IF(ISBLANK(AB164)=TRUE," ",'2. Metadata'!B$158)</f>
        <v>N/A</v>
      </c>
      <c r="AF164" s="3" t="s">
        <v>8</v>
      </c>
      <c r="AG164" s="7"/>
      <c r="AH164" s="8"/>
      <c r="AI164" s="8"/>
      <c r="AJ164" s="8"/>
      <c r="AK164" s="8"/>
      <c r="AL164" s="8"/>
      <c r="AM164" s="8"/>
      <c r="AN164" s="8"/>
      <c r="AO164" s="8"/>
      <c r="AP164" s="8"/>
      <c r="AQ164" s="8"/>
    </row>
    <row r="165" spans="1:43">
      <c r="A165" s="23" t="s">
        <v>211</v>
      </c>
      <c r="B165" s="10" t="s">
        <v>7</v>
      </c>
      <c r="C165" s="2">
        <f>IF(ISBLANK(B165)=TRUE," ", IF(B165='2. Metadata'!B$1,'2. Metadata'!B$5, IF(B165='2. Metadata'!C$1,'2. Metadata'!C$5,IF(B165='2. Metadata'!D$1,'2. Metadata'!D$5, IF(B165='2. Metadata'!E$1,'2. Metadata'!E$5,IF( B165='2. Metadata'!F$1,'2. Metadata'!F$5,IF(B165='2. Metadata'!G$1,'2. Metadata'!G$5,IF(B165='2. Metadata'!H$1,'2. Metadata'!H$5, IF(B165='2. Metadata'!I$1,'2. Metadata'!I$5, IF(B165='2. Metadata'!J$1,'2. Metadata'!J$5, IF(B165='2. Metadata'!K$1,'2. Metadata'!K$5, IF(B165='2. Metadata'!L$1,'2. Metadata'!L$5, IF(B165='2. Metadata'!M$1,'2. Metadata'!M$5, IF(B165='2. Metadata'!N$1,'2. Metadata'!N$5))))))))))))))</f>
        <v>49.5197</v>
      </c>
      <c r="D165" s="11">
        <f>IF(ISBLANK(B165)=TRUE," ", IF(B165='2. Metadata'!B$1,'2. Metadata'!B$6, IF(B165='2. Metadata'!C$1,'2. Metadata'!C$6,IF(B165='2. Metadata'!D$1,'2. Metadata'!D$6, IF(B165='2. Metadata'!E$1,'2. Metadata'!E$6,IF( B165='2. Metadata'!F$1,'2. Metadata'!F$6,IF(B165='2. Metadata'!G$1,'2. Metadata'!G$6,IF(B165='2. Metadata'!H$1,'2. Metadata'!H$6, IF(B165='2. Metadata'!I$1,'2. Metadata'!I$6, IF(B165='2. Metadata'!J$1,'2. Metadata'!J$6, IF(B165='2. Metadata'!K$1,'2. Metadata'!K$6, IF(B165='2. Metadata'!L$1,'2. Metadata'!L$6, IF(B165='2. Metadata'!M$1,'2. Metadata'!M$6, IF(B165='2. Metadata'!N$1,'2. Metadata'!N$6))))))))))))))</f>
        <v>-117.6369</v>
      </c>
      <c r="E165" s="18" t="s">
        <v>8</v>
      </c>
      <c r="F165" s="12" t="s">
        <v>25</v>
      </c>
      <c r="G165" s="13" t="str">
        <f>IF(ISBLANK(F165)=TRUE," ",'2. Metadata'!B$14)</f>
        <v>observation</v>
      </c>
      <c r="H165" s="12">
        <v>9.5</v>
      </c>
      <c r="I165" s="20" t="str">
        <f>IF(ISBLANK(H165)=TRUE," ",'2. Metadata'!B$26)</f>
        <v>degrees Celsius</v>
      </c>
      <c r="J165" s="12">
        <v>7</v>
      </c>
      <c r="K165" s="20" t="str">
        <f>IF(ISBLANK(J165)=TRUE," ",'2. Metadata'!B$38)</f>
        <v>degrees Celsius</v>
      </c>
      <c r="L165" s="12">
        <v>3</v>
      </c>
      <c r="M165" s="17" t="str">
        <f>IF(ISBLANK(L165)=TRUE," ",'2. Metadata'!B$50)</f>
        <v>degrees Celsius</v>
      </c>
      <c r="N165" s="12" t="s">
        <v>8</v>
      </c>
      <c r="O165" s="17" t="str">
        <f>IF(ISBLANK(N165)=TRUE," ",'2. Metadata'!B$62)</f>
        <v>milligrams per litre</v>
      </c>
      <c r="P165" s="12">
        <v>18.899999999999999</v>
      </c>
      <c r="Q165" s="17" t="str">
        <f>IF(ISBLANK(P165)=TRUE," ",'2. Metadata'!B$74)</f>
        <v>microSiemens per centimetre</v>
      </c>
      <c r="R165" s="12">
        <v>0.45</v>
      </c>
      <c r="S165" s="17" t="str">
        <f>IF(ISBLANK(R165)=TRUE," ",'2. Metadata'!B$86)</f>
        <v>NTU</v>
      </c>
      <c r="T165" s="12" t="s">
        <v>8</v>
      </c>
      <c r="U165" s="17" t="str">
        <f>IF(ISBLANK(T165)=TRUE," ",'2. Metadata'!B$98)</f>
        <v>CFU per 100 mL</v>
      </c>
      <c r="V165" s="12" t="s">
        <v>8</v>
      </c>
      <c r="W165" s="17" t="str">
        <f>IF(ISBLANK(V165)=TRUE," ",'2. Metadata'!B$110)</f>
        <v>CFU per 100 mL</v>
      </c>
      <c r="X165" s="19" t="s">
        <v>8</v>
      </c>
      <c r="Y165" s="17" t="str">
        <f>IF(ISBLANK(X165)=TRUE," ",'2. Metadata'!B$122)</f>
        <v>CFU per 100 mL</v>
      </c>
      <c r="Z165" s="18">
        <v>0.88</v>
      </c>
      <c r="AA165" s="17" t="str">
        <f>IF(ISBLANK(Z165)=TRUE," ",'2. Metadata'!B$134)</f>
        <v>metres</v>
      </c>
      <c r="AB165" s="18" t="s">
        <v>8</v>
      </c>
      <c r="AC165" s="17" t="str">
        <f>IF(ISBLANK(AB165)=TRUE," ",'2. Metadata'!B$146)</f>
        <v>metres3 per second</v>
      </c>
      <c r="AD165" s="18" t="s">
        <v>8</v>
      </c>
      <c r="AE165" s="17" t="str">
        <f>IF(ISBLANK(AB165)=TRUE," ",'2. Metadata'!B$158)</f>
        <v>N/A</v>
      </c>
      <c r="AF165" s="3" t="s">
        <v>8</v>
      </c>
      <c r="AG165" s="7"/>
      <c r="AH165" s="8"/>
      <c r="AI165" s="8"/>
      <c r="AJ165" s="8"/>
      <c r="AK165" s="8"/>
      <c r="AL165" s="8"/>
      <c r="AM165" s="8"/>
      <c r="AN165" s="8"/>
      <c r="AO165" s="8"/>
      <c r="AP165" s="8"/>
      <c r="AQ165" s="8"/>
    </row>
    <row r="166" spans="1:43">
      <c r="A166" s="23" t="s">
        <v>212</v>
      </c>
      <c r="B166" s="10" t="s">
        <v>7</v>
      </c>
      <c r="C166" s="2">
        <f>IF(ISBLANK(B166)=TRUE," ", IF(B166='2. Metadata'!B$1,'2. Metadata'!B$5, IF(B166='2. Metadata'!C$1,'2. Metadata'!C$5,IF(B166='2. Metadata'!D$1,'2. Metadata'!D$5, IF(B166='2. Metadata'!E$1,'2. Metadata'!E$5,IF( B166='2. Metadata'!F$1,'2. Metadata'!F$5,IF(B166='2. Metadata'!G$1,'2. Metadata'!G$5,IF(B166='2. Metadata'!H$1,'2. Metadata'!H$5, IF(B166='2. Metadata'!I$1,'2. Metadata'!I$5, IF(B166='2. Metadata'!J$1,'2. Metadata'!J$5, IF(B166='2. Metadata'!K$1,'2. Metadata'!K$5, IF(B166='2. Metadata'!L$1,'2. Metadata'!L$5, IF(B166='2. Metadata'!M$1,'2. Metadata'!M$5, IF(B166='2. Metadata'!N$1,'2. Metadata'!N$5))))))))))))))</f>
        <v>49.5197</v>
      </c>
      <c r="D166" s="11">
        <f>IF(ISBLANK(B166)=TRUE," ", IF(B166='2. Metadata'!B$1,'2. Metadata'!B$6, IF(B166='2. Metadata'!C$1,'2. Metadata'!C$6,IF(B166='2. Metadata'!D$1,'2. Metadata'!D$6, IF(B166='2. Metadata'!E$1,'2. Metadata'!E$6,IF( B166='2. Metadata'!F$1,'2. Metadata'!F$6,IF(B166='2. Metadata'!G$1,'2. Metadata'!G$6,IF(B166='2. Metadata'!H$1,'2. Metadata'!H$6, IF(B166='2. Metadata'!I$1,'2. Metadata'!I$6, IF(B166='2. Metadata'!J$1,'2. Metadata'!J$6, IF(B166='2. Metadata'!K$1,'2. Metadata'!K$6, IF(B166='2. Metadata'!L$1,'2. Metadata'!L$6, IF(B166='2. Metadata'!M$1,'2. Metadata'!M$6, IF(B166='2. Metadata'!N$1,'2. Metadata'!N$6))))))))))))))</f>
        <v>-117.6369</v>
      </c>
      <c r="E166" s="18" t="s">
        <v>8</v>
      </c>
      <c r="F166" s="12" t="s">
        <v>61</v>
      </c>
      <c r="G166" s="13" t="str">
        <f>IF(ISBLANK(F166)=TRUE," ",'2. Metadata'!B$14)</f>
        <v>observation</v>
      </c>
      <c r="H166" s="12">
        <v>11</v>
      </c>
      <c r="I166" s="20" t="str">
        <f>IF(ISBLANK(H166)=TRUE," ",'2. Metadata'!B$26)</f>
        <v>degrees Celsius</v>
      </c>
      <c r="J166" s="12">
        <v>7</v>
      </c>
      <c r="K166" s="20" t="str">
        <f>IF(ISBLANK(J166)=TRUE," ",'2. Metadata'!B$38)</f>
        <v>degrees Celsius</v>
      </c>
      <c r="L166" s="12">
        <v>3</v>
      </c>
      <c r="M166" s="17" t="str">
        <f>IF(ISBLANK(L166)=TRUE," ",'2. Metadata'!B$50)</f>
        <v>degrees Celsius</v>
      </c>
      <c r="N166" s="12" t="s">
        <v>8</v>
      </c>
      <c r="O166" s="17" t="str">
        <f>IF(ISBLANK(N166)=TRUE," ",'2. Metadata'!B$62)</f>
        <v>milligrams per litre</v>
      </c>
      <c r="P166" s="12">
        <v>19.899999999999999</v>
      </c>
      <c r="Q166" s="17" t="str">
        <f>IF(ISBLANK(P166)=TRUE," ",'2. Metadata'!B$74)</f>
        <v>microSiemens per centimetre</v>
      </c>
      <c r="R166" s="12">
        <v>0.25</v>
      </c>
      <c r="S166" s="17" t="str">
        <f>IF(ISBLANK(R166)=TRUE," ",'2. Metadata'!B$86)</f>
        <v>NTU</v>
      </c>
      <c r="T166" s="12" t="s">
        <v>8</v>
      </c>
      <c r="U166" s="17" t="str">
        <f>IF(ISBLANK(T166)=TRUE," ",'2. Metadata'!B$98)</f>
        <v>CFU per 100 mL</v>
      </c>
      <c r="V166" s="12" t="s">
        <v>8</v>
      </c>
      <c r="W166" s="17" t="str">
        <f>IF(ISBLANK(V166)=TRUE," ",'2. Metadata'!B$110)</f>
        <v>CFU per 100 mL</v>
      </c>
      <c r="X166" s="19" t="s">
        <v>8</v>
      </c>
      <c r="Y166" s="17" t="str">
        <f>IF(ISBLANK(X166)=TRUE," ",'2. Metadata'!B$122)</f>
        <v>CFU per 100 mL</v>
      </c>
      <c r="Z166" s="18">
        <v>0.74</v>
      </c>
      <c r="AA166" s="17" t="str">
        <f>IF(ISBLANK(Z166)=TRUE," ",'2. Metadata'!B$134)</f>
        <v>metres</v>
      </c>
      <c r="AB166" s="18" t="s">
        <v>8</v>
      </c>
      <c r="AC166" s="17" t="str">
        <f>IF(ISBLANK(AB166)=TRUE," ",'2. Metadata'!B$146)</f>
        <v>metres3 per second</v>
      </c>
      <c r="AD166" s="18" t="s">
        <v>8</v>
      </c>
      <c r="AE166" s="17" t="str">
        <f>IF(ISBLANK(AB166)=TRUE," ",'2. Metadata'!B$158)</f>
        <v>N/A</v>
      </c>
      <c r="AF166" s="3" t="s">
        <v>8</v>
      </c>
      <c r="AG166" s="7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>
      <c r="A167" s="23" t="s">
        <v>213</v>
      </c>
      <c r="B167" s="10" t="s">
        <v>7</v>
      </c>
      <c r="C167" s="2">
        <f>IF(ISBLANK(B167)=TRUE," ", IF(B167='2. Metadata'!B$1,'2. Metadata'!B$5, IF(B167='2. Metadata'!C$1,'2. Metadata'!C$5,IF(B167='2. Metadata'!D$1,'2. Metadata'!D$5, IF(B167='2. Metadata'!E$1,'2. Metadata'!E$5,IF( B167='2. Metadata'!F$1,'2. Metadata'!F$5,IF(B167='2. Metadata'!G$1,'2. Metadata'!G$5,IF(B167='2. Metadata'!H$1,'2. Metadata'!H$5, IF(B167='2. Metadata'!I$1,'2. Metadata'!I$5, IF(B167='2. Metadata'!J$1,'2. Metadata'!J$5, IF(B167='2. Metadata'!K$1,'2. Metadata'!K$5, IF(B167='2. Metadata'!L$1,'2. Metadata'!L$5, IF(B167='2. Metadata'!M$1,'2. Metadata'!M$5, IF(B167='2. Metadata'!N$1,'2. Metadata'!N$5))))))))))))))</f>
        <v>49.5197</v>
      </c>
      <c r="D167" s="11">
        <f>IF(ISBLANK(B167)=TRUE," ", IF(B167='2. Metadata'!B$1,'2. Metadata'!B$6, IF(B167='2. Metadata'!C$1,'2. Metadata'!C$6,IF(B167='2. Metadata'!D$1,'2. Metadata'!D$6, IF(B167='2. Metadata'!E$1,'2. Metadata'!E$6,IF( B167='2. Metadata'!F$1,'2. Metadata'!F$6,IF(B167='2. Metadata'!G$1,'2. Metadata'!G$6,IF(B167='2. Metadata'!H$1,'2. Metadata'!H$6, IF(B167='2. Metadata'!I$1,'2. Metadata'!I$6, IF(B167='2. Metadata'!J$1,'2. Metadata'!J$6, IF(B167='2. Metadata'!K$1,'2. Metadata'!K$6, IF(B167='2. Metadata'!L$1,'2. Metadata'!L$6, IF(B167='2. Metadata'!M$1,'2. Metadata'!M$6, IF(B167='2. Metadata'!N$1,'2. Metadata'!N$6))))))))))))))</f>
        <v>-117.6369</v>
      </c>
      <c r="E167" s="18" t="s">
        <v>8</v>
      </c>
      <c r="F167" s="12" t="s">
        <v>203</v>
      </c>
      <c r="G167" s="13" t="str">
        <f>IF(ISBLANK(F167)=TRUE," ",'2. Metadata'!B$14)</f>
        <v>observation</v>
      </c>
      <c r="H167" s="12">
        <v>11</v>
      </c>
      <c r="I167" s="20" t="str">
        <f>IF(ISBLANK(H167)=TRUE," ",'2. Metadata'!B$26)</f>
        <v>degrees Celsius</v>
      </c>
      <c r="J167" s="12">
        <v>7</v>
      </c>
      <c r="K167" s="20" t="str">
        <f>IF(ISBLANK(J167)=TRUE," ",'2. Metadata'!B$38)</f>
        <v>degrees Celsius</v>
      </c>
      <c r="L167" s="12">
        <v>2</v>
      </c>
      <c r="M167" s="17" t="str">
        <f>IF(ISBLANK(L167)=TRUE," ",'2. Metadata'!B$50)</f>
        <v>degrees Celsius</v>
      </c>
      <c r="N167" s="12" t="s">
        <v>8</v>
      </c>
      <c r="O167" s="17" t="str">
        <f>IF(ISBLANK(N167)=TRUE," ",'2. Metadata'!B$62)</f>
        <v>milligrams per litre</v>
      </c>
      <c r="P167" s="12">
        <v>20.100000000000001</v>
      </c>
      <c r="Q167" s="17" t="str">
        <f>IF(ISBLANK(P167)=TRUE," ",'2. Metadata'!B$74)</f>
        <v>microSiemens per centimetre</v>
      </c>
      <c r="R167" s="12">
        <v>0.15</v>
      </c>
      <c r="S167" s="17" t="str">
        <f>IF(ISBLANK(R167)=TRUE," ",'2. Metadata'!B$86)</f>
        <v>NTU</v>
      </c>
      <c r="T167" s="12" t="s">
        <v>8</v>
      </c>
      <c r="U167" s="17" t="str">
        <f>IF(ISBLANK(T167)=TRUE," ",'2. Metadata'!B$98)</f>
        <v>CFU per 100 mL</v>
      </c>
      <c r="V167" s="12" t="s">
        <v>8</v>
      </c>
      <c r="W167" s="17" t="str">
        <f>IF(ISBLANK(V167)=TRUE," ",'2. Metadata'!B$110)</f>
        <v>CFU per 100 mL</v>
      </c>
      <c r="X167" s="19" t="s">
        <v>8</v>
      </c>
      <c r="Y167" s="17" t="str">
        <f>IF(ISBLANK(X167)=TRUE," ",'2. Metadata'!B$122)</f>
        <v>CFU per 100 mL</v>
      </c>
      <c r="Z167" s="18">
        <v>0.72</v>
      </c>
      <c r="AA167" s="17" t="str">
        <f>IF(ISBLANK(Z167)=TRUE," ",'2. Metadata'!B$134)</f>
        <v>metres</v>
      </c>
      <c r="AB167" s="18" t="s">
        <v>8</v>
      </c>
      <c r="AC167" s="17" t="str">
        <f>IF(ISBLANK(AB167)=TRUE," ",'2. Metadata'!B$146)</f>
        <v>metres3 per second</v>
      </c>
      <c r="AD167" s="18" t="s">
        <v>8</v>
      </c>
      <c r="AE167" s="17" t="str">
        <f>IF(ISBLANK(AB167)=TRUE," ",'2. Metadata'!B$158)</f>
        <v>N/A</v>
      </c>
      <c r="AF167" s="3" t="s">
        <v>8</v>
      </c>
      <c r="AG167" s="7"/>
      <c r="AH167" s="8"/>
      <c r="AI167" s="8"/>
      <c r="AJ167" s="8"/>
      <c r="AK167" s="8"/>
      <c r="AL167" s="8"/>
      <c r="AM167" s="8"/>
      <c r="AN167" s="8"/>
      <c r="AO167" s="8"/>
      <c r="AP167" s="8"/>
      <c r="AQ167" s="8"/>
    </row>
    <row r="168" spans="1:43">
      <c r="A168" s="23" t="s">
        <v>214</v>
      </c>
      <c r="B168" s="10" t="s">
        <v>7</v>
      </c>
      <c r="C168" s="2">
        <f>IF(ISBLANK(B168)=TRUE," ", IF(B168='2. Metadata'!B$1,'2. Metadata'!B$5, IF(B168='2. Metadata'!C$1,'2. Metadata'!C$5,IF(B168='2. Metadata'!D$1,'2. Metadata'!D$5, IF(B168='2. Metadata'!E$1,'2. Metadata'!E$5,IF( B168='2. Metadata'!F$1,'2. Metadata'!F$5,IF(B168='2. Metadata'!G$1,'2. Metadata'!G$5,IF(B168='2. Metadata'!H$1,'2. Metadata'!H$5, IF(B168='2. Metadata'!I$1,'2. Metadata'!I$5, IF(B168='2. Metadata'!J$1,'2. Metadata'!J$5, IF(B168='2. Metadata'!K$1,'2. Metadata'!K$5, IF(B168='2. Metadata'!L$1,'2. Metadata'!L$5, IF(B168='2. Metadata'!M$1,'2. Metadata'!M$5, IF(B168='2. Metadata'!N$1,'2. Metadata'!N$5))))))))))))))</f>
        <v>49.5197</v>
      </c>
      <c r="D168" s="11">
        <f>IF(ISBLANK(B168)=TRUE," ", IF(B168='2. Metadata'!B$1,'2. Metadata'!B$6, IF(B168='2. Metadata'!C$1,'2. Metadata'!C$6,IF(B168='2. Metadata'!D$1,'2. Metadata'!D$6, IF(B168='2. Metadata'!E$1,'2. Metadata'!E$6,IF( B168='2. Metadata'!F$1,'2. Metadata'!F$6,IF(B168='2. Metadata'!G$1,'2. Metadata'!G$6,IF(B168='2. Metadata'!H$1,'2. Metadata'!H$6, IF(B168='2. Metadata'!I$1,'2. Metadata'!I$6, IF(B168='2. Metadata'!J$1,'2. Metadata'!J$6, IF(B168='2. Metadata'!K$1,'2. Metadata'!K$6, IF(B168='2. Metadata'!L$1,'2. Metadata'!L$6, IF(B168='2. Metadata'!M$1,'2. Metadata'!M$6, IF(B168='2. Metadata'!N$1,'2. Metadata'!N$6))))))))))))))</f>
        <v>-117.6369</v>
      </c>
      <c r="E168" s="18" t="s">
        <v>8</v>
      </c>
      <c r="F168" s="12" t="s">
        <v>215</v>
      </c>
      <c r="G168" s="13" t="str">
        <f>IF(ISBLANK(F168)=TRUE," ",'2. Metadata'!B$14)</f>
        <v>observation</v>
      </c>
      <c r="H168" s="12">
        <v>11.5</v>
      </c>
      <c r="I168" s="20" t="str">
        <f>IF(ISBLANK(H168)=TRUE," ",'2. Metadata'!B$26)</f>
        <v>degrees Celsius</v>
      </c>
      <c r="J168" s="12">
        <v>7.5</v>
      </c>
      <c r="K168" s="20" t="str">
        <f>IF(ISBLANK(J168)=TRUE," ",'2. Metadata'!B$38)</f>
        <v>degrees Celsius</v>
      </c>
      <c r="L168" s="12">
        <v>3.5</v>
      </c>
      <c r="M168" s="17" t="str">
        <f>IF(ISBLANK(L168)=TRUE," ",'2. Metadata'!B$50)</f>
        <v>degrees Celsius</v>
      </c>
      <c r="N168" s="12" t="s">
        <v>8</v>
      </c>
      <c r="O168" s="17" t="str">
        <f>IF(ISBLANK(N168)=TRUE," ",'2. Metadata'!B$62)</f>
        <v>milligrams per litre</v>
      </c>
      <c r="P168" s="12">
        <v>18.8</v>
      </c>
      <c r="Q168" s="17" t="str">
        <f>IF(ISBLANK(P168)=TRUE," ",'2. Metadata'!B$74)</f>
        <v>microSiemens per centimetre</v>
      </c>
      <c r="R168" s="12">
        <v>0.2</v>
      </c>
      <c r="S168" s="17" t="str">
        <f>IF(ISBLANK(R168)=TRUE," ",'2. Metadata'!B$86)</f>
        <v>NTU</v>
      </c>
      <c r="T168" s="12" t="s">
        <v>8</v>
      </c>
      <c r="U168" s="17" t="str">
        <f>IF(ISBLANK(T168)=TRUE," ",'2. Metadata'!B$98)</f>
        <v>CFU per 100 mL</v>
      </c>
      <c r="V168" s="12" t="s">
        <v>8</v>
      </c>
      <c r="W168" s="17" t="str">
        <f>IF(ISBLANK(V168)=TRUE," ",'2. Metadata'!B$110)</f>
        <v>CFU per 100 mL</v>
      </c>
      <c r="X168" s="19" t="s">
        <v>8</v>
      </c>
      <c r="Y168" s="17" t="str">
        <f>IF(ISBLANK(X168)=TRUE," ",'2. Metadata'!B$122)</f>
        <v>CFU per 100 mL</v>
      </c>
      <c r="Z168" s="18">
        <v>0.79</v>
      </c>
      <c r="AA168" s="17" t="str">
        <f>IF(ISBLANK(Z168)=TRUE," ",'2. Metadata'!B$134)</f>
        <v>metres</v>
      </c>
      <c r="AB168" s="18" t="s">
        <v>8</v>
      </c>
      <c r="AC168" s="17" t="str">
        <f>IF(ISBLANK(AB168)=TRUE," ",'2. Metadata'!B$146)</f>
        <v>metres3 per second</v>
      </c>
      <c r="AD168" s="18" t="s">
        <v>8</v>
      </c>
      <c r="AE168" s="17" t="str">
        <f>IF(ISBLANK(AB168)=TRUE," ",'2. Metadata'!B$158)</f>
        <v>N/A</v>
      </c>
      <c r="AF168" s="3" t="s">
        <v>8</v>
      </c>
      <c r="AG168" s="7"/>
      <c r="AH168" s="8"/>
      <c r="AI168" s="8"/>
      <c r="AJ168" s="8"/>
      <c r="AK168" s="8"/>
      <c r="AL168" s="8"/>
      <c r="AM168" s="8"/>
      <c r="AN168" s="8"/>
      <c r="AO168" s="8"/>
      <c r="AP168" s="8"/>
      <c r="AQ168" s="8"/>
    </row>
    <row r="169" spans="1:43">
      <c r="A169" s="23" t="s">
        <v>216</v>
      </c>
      <c r="B169" s="10" t="s">
        <v>7</v>
      </c>
      <c r="C169" s="2">
        <f>IF(ISBLANK(B169)=TRUE," ", IF(B169='2. Metadata'!B$1,'2. Metadata'!B$5, IF(B169='2. Metadata'!C$1,'2. Metadata'!C$5,IF(B169='2. Metadata'!D$1,'2. Metadata'!D$5, IF(B169='2. Metadata'!E$1,'2. Metadata'!E$5,IF( B169='2. Metadata'!F$1,'2. Metadata'!F$5,IF(B169='2. Metadata'!G$1,'2. Metadata'!G$5,IF(B169='2. Metadata'!H$1,'2. Metadata'!H$5, IF(B169='2. Metadata'!I$1,'2. Metadata'!I$5, IF(B169='2. Metadata'!J$1,'2. Metadata'!J$5, IF(B169='2. Metadata'!K$1,'2. Metadata'!K$5, IF(B169='2. Metadata'!L$1,'2. Metadata'!L$5, IF(B169='2. Metadata'!M$1,'2. Metadata'!M$5, IF(B169='2. Metadata'!N$1,'2. Metadata'!N$5))))))))))))))</f>
        <v>49.5197</v>
      </c>
      <c r="D169" s="11">
        <f>IF(ISBLANK(B169)=TRUE," ", IF(B169='2. Metadata'!B$1,'2. Metadata'!B$6, IF(B169='2. Metadata'!C$1,'2. Metadata'!C$6,IF(B169='2. Metadata'!D$1,'2. Metadata'!D$6, IF(B169='2. Metadata'!E$1,'2. Metadata'!E$6,IF( B169='2. Metadata'!F$1,'2. Metadata'!F$6,IF(B169='2. Metadata'!G$1,'2. Metadata'!G$6,IF(B169='2. Metadata'!H$1,'2. Metadata'!H$6, IF(B169='2. Metadata'!I$1,'2. Metadata'!I$6, IF(B169='2. Metadata'!J$1,'2. Metadata'!J$6, IF(B169='2. Metadata'!K$1,'2. Metadata'!K$6, IF(B169='2. Metadata'!L$1,'2. Metadata'!L$6, IF(B169='2. Metadata'!M$1,'2. Metadata'!M$6, IF(B169='2. Metadata'!N$1,'2. Metadata'!N$6))))))))))))))</f>
        <v>-117.6369</v>
      </c>
      <c r="E169" s="18" t="s">
        <v>8</v>
      </c>
      <c r="F169" s="12" t="s">
        <v>217</v>
      </c>
      <c r="G169" s="13" t="str">
        <f>IF(ISBLANK(F169)=TRUE," ",'2. Metadata'!B$14)</f>
        <v>observation</v>
      </c>
      <c r="H169" s="12" t="s">
        <v>8</v>
      </c>
      <c r="I169" s="20" t="str">
        <f>IF(ISBLANK(H169)=TRUE," ",'2. Metadata'!B$26)</f>
        <v>degrees Celsius</v>
      </c>
      <c r="J169" s="12" t="s">
        <v>8</v>
      </c>
      <c r="K169" s="20" t="str">
        <f>IF(ISBLANK(J169)=TRUE," ",'2. Metadata'!B$38)</f>
        <v>degrees Celsius</v>
      </c>
      <c r="L169" s="12" t="s">
        <v>8</v>
      </c>
      <c r="M169" s="17" t="str">
        <f>IF(ISBLANK(L169)=TRUE," ",'2. Metadata'!B$50)</f>
        <v>degrees Celsius</v>
      </c>
      <c r="N169" s="12" t="s">
        <v>8</v>
      </c>
      <c r="O169" s="17" t="str">
        <f>IF(ISBLANK(N169)=TRUE," ",'2. Metadata'!B$62)</f>
        <v>milligrams per litre</v>
      </c>
      <c r="P169" s="12" t="s">
        <v>8</v>
      </c>
      <c r="Q169" s="17" t="str">
        <f>IF(ISBLANK(P169)=TRUE," ",'2. Metadata'!B$74)</f>
        <v>microSiemens per centimetre</v>
      </c>
      <c r="R169" s="12" t="s">
        <v>8</v>
      </c>
      <c r="S169" s="17" t="str">
        <f>IF(ISBLANK(R169)=TRUE," ",'2. Metadata'!B$86)</f>
        <v>NTU</v>
      </c>
      <c r="T169" s="12" t="s">
        <v>8</v>
      </c>
      <c r="U169" s="17" t="str">
        <f>IF(ISBLANK(T169)=TRUE," ",'2. Metadata'!B$98)</f>
        <v>CFU per 100 mL</v>
      </c>
      <c r="V169" s="12" t="s">
        <v>8</v>
      </c>
      <c r="W169" s="17" t="str">
        <f>IF(ISBLANK(V169)=TRUE," ",'2. Metadata'!B$110)</f>
        <v>CFU per 100 mL</v>
      </c>
      <c r="X169" s="19" t="s">
        <v>8</v>
      </c>
      <c r="Y169" s="17" t="str">
        <f>IF(ISBLANK(X169)=TRUE," ",'2. Metadata'!B$122)</f>
        <v>CFU per 100 mL</v>
      </c>
      <c r="Z169" s="18">
        <v>0.85</v>
      </c>
      <c r="AA169" s="17" t="str">
        <f>IF(ISBLANK(Z169)=TRUE," ",'2. Metadata'!B$134)</f>
        <v>metres</v>
      </c>
      <c r="AB169" s="18" t="s">
        <v>8</v>
      </c>
      <c r="AC169" s="17" t="str">
        <f>IF(ISBLANK(AB169)=TRUE," ",'2. Metadata'!B$146)</f>
        <v>metres3 per second</v>
      </c>
      <c r="AD169" s="18" t="s">
        <v>8</v>
      </c>
      <c r="AE169" s="17" t="str">
        <f>IF(ISBLANK(AB169)=TRUE," ",'2. Metadata'!B$158)</f>
        <v>N/A</v>
      </c>
      <c r="AF169" s="3" t="s">
        <v>8</v>
      </c>
      <c r="AG169" s="7"/>
      <c r="AH169" s="8"/>
      <c r="AI169" s="8"/>
      <c r="AJ169" s="8"/>
      <c r="AK169" s="8"/>
      <c r="AL169" s="8"/>
      <c r="AM169" s="8"/>
      <c r="AN169" s="8"/>
      <c r="AO169" s="8"/>
      <c r="AP169" s="8"/>
      <c r="AQ169" s="8"/>
    </row>
    <row r="170" spans="1:43">
      <c r="A170" s="23" t="s">
        <v>218</v>
      </c>
      <c r="B170" s="10" t="s">
        <v>7</v>
      </c>
      <c r="C170" s="2">
        <f>IF(ISBLANK(B170)=TRUE," ", IF(B170='2. Metadata'!B$1,'2. Metadata'!B$5, IF(B170='2. Metadata'!C$1,'2. Metadata'!C$5,IF(B170='2. Metadata'!D$1,'2. Metadata'!D$5, IF(B170='2. Metadata'!E$1,'2. Metadata'!E$5,IF( B170='2. Metadata'!F$1,'2. Metadata'!F$5,IF(B170='2. Metadata'!G$1,'2. Metadata'!G$5,IF(B170='2. Metadata'!H$1,'2. Metadata'!H$5, IF(B170='2. Metadata'!I$1,'2. Metadata'!I$5, IF(B170='2. Metadata'!J$1,'2. Metadata'!J$5, IF(B170='2. Metadata'!K$1,'2. Metadata'!K$5, IF(B170='2. Metadata'!L$1,'2. Metadata'!L$5, IF(B170='2. Metadata'!M$1,'2. Metadata'!M$5, IF(B170='2. Metadata'!N$1,'2. Metadata'!N$5))))))))))))))</f>
        <v>49.5197</v>
      </c>
      <c r="D170" s="11">
        <f>IF(ISBLANK(B170)=TRUE," ", IF(B170='2. Metadata'!B$1,'2. Metadata'!B$6, IF(B170='2. Metadata'!C$1,'2. Metadata'!C$6,IF(B170='2. Metadata'!D$1,'2. Metadata'!D$6, IF(B170='2. Metadata'!E$1,'2. Metadata'!E$6,IF( B170='2. Metadata'!F$1,'2. Metadata'!F$6,IF(B170='2. Metadata'!G$1,'2. Metadata'!G$6,IF(B170='2. Metadata'!H$1,'2. Metadata'!H$6, IF(B170='2. Metadata'!I$1,'2. Metadata'!I$6, IF(B170='2. Metadata'!J$1,'2. Metadata'!J$6, IF(B170='2. Metadata'!K$1,'2. Metadata'!K$6, IF(B170='2. Metadata'!L$1,'2. Metadata'!L$6, IF(B170='2. Metadata'!M$1,'2. Metadata'!M$6, IF(B170='2. Metadata'!N$1,'2. Metadata'!N$6))))))))))))))</f>
        <v>-117.6369</v>
      </c>
      <c r="E170" s="18" t="s">
        <v>8</v>
      </c>
      <c r="F170" s="12" t="s">
        <v>25</v>
      </c>
      <c r="G170" s="13" t="str">
        <f>IF(ISBLANK(F170)=TRUE," ",'2. Metadata'!B$14)</f>
        <v>observation</v>
      </c>
      <c r="H170" s="12">
        <v>10</v>
      </c>
      <c r="I170" s="20" t="str">
        <f>IF(ISBLANK(H170)=TRUE," ",'2. Metadata'!B$26)</f>
        <v>degrees Celsius</v>
      </c>
      <c r="J170" s="12">
        <v>8</v>
      </c>
      <c r="K170" s="20" t="str">
        <f>IF(ISBLANK(J170)=TRUE," ",'2. Metadata'!B$38)</f>
        <v>degrees Celsius</v>
      </c>
      <c r="L170" s="12">
        <v>3.5</v>
      </c>
      <c r="M170" s="17" t="str">
        <f>IF(ISBLANK(L170)=TRUE," ",'2. Metadata'!B$50)</f>
        <v>degrees Celsius</v>
      </c>
      <c r="N170" s="12" t="s">
        <v>8</v>
      </c>
      <c r="O170" s="17" t="str">
        <f>IF(ISBLANK(N170)=TRUE," ",'2. Metadata'!B$62)</f>
        <v>milligrams per litre</v>
      </c>
      <c r="P170" s="12">
        <v>17.7</v>
      </c>
      <c r="Q170" s="17" t="str">
        <f>IF(ISBLANK(P170)=TRUE," ",'2. Metadata'!B$74)</f>
        <v>microSiemens per centimetre</v>
      </c>
      <c r="R170" s="12">
        <v>0.25</v>
      </c>
      <c r="S170" s="17" t="str">
        <f>IF(ISBLANK(R170)=TRUE," ",'2. Metadata'!B$86)</f>
        <v>NTU</v>
      </c>
      <c r="T170" s="12" t="s">
        <v>8</v>
      </c>
      <c r="U170" s="17" t="str">
        <f>IF(ISBLANK(T170)=TRUE," ",'2. Metadata'!B$98)</f>
        <v>CFU per 100 mL</v>
      </c>
      <c r="V170" s="12" t="s">
        <v>8</v>
      </c>
      <c r="W170" s="17" t="str">
        <f>IF(ISBLANK(V170)=TRUE," ",'2. Metadata'!B$110)</f>
        <v>CFU per 100 mL</v>
      </c>
      <c r="X170" s="19" t="s">
        <v>8</v>
      </c>
      <c r="Y170" s="17" t="str">
        <f>IF(ISBLANK(X170)=TRUE," ",'2. Metadata'!B$122)</f>
        <v>CFU per 100 mL</v>
      </c>
      <c r="Z170" s="18">
        <v>0.82</v>
      </c>
      <c r="AA170" s="17" t="str">
        <f>IF(ISBLANK(Z170)=TRUE," ",'2. Metadata'!B$134)</f>
        <v>metres</v>
      </c>
      <c r="AB170" s="18" t="s">
        <v>8</v>
      </c>
      <c r="AC170" s="17" t="str">
        <f>IF(ISBLANK(AB170)=TRUE," ",'2. Metadata'!B$146)</f>
        <v>metres3 per second</v>
      </c>
      <c r="AD170" s="18" t="s">
        <v>8</v>
      </c>
      <c r="AE170" s="17" t="str">
        <f>IF(ISBLANK(AB170)=TRUE," ",'2. Metadata'!B$158)</f>
        <v>N/A</v>
      </c>
      <c r="AF170" s="3" t="s">
        <v>8</v>
      </c>
      <c r="AG170" s="7"/>
      <c r="AH170" s="8"/>
      <c r="AI170" s="8"/>
      <c r="AJ170" s="8"/>
      <c r="AK170" s="8"/>
      <c r="AL170" s="8"/>
      <c r="AM170" s="8"/>
      <c r="AN170" s="8"/>
      <c r="AO170" s="8"/>
      <c r="AP170" s="8"/>
      <c r="AQ170" s="8"/>
    </row>
    <row r="171" spans="1:43">
      <c r="A171" s="23" t="s">
        <v>219</v>
      </c>
      <c r="B171" s="10" t="s">
        <v>7</v>
      </c>
      <c r="C171" s="2">
        <f>IF(ISBLANK(B171)=TRUE," ", IF(B171='2. Metadata'!B$1,'2. Metadata'!B$5, IF(B171='2. Metadata'!C$1,'2. Metadata'!C$5,IF(B171='2. Metadata'!D$1,'2. Metadata'!D$5, IF(B171='2. Metadata'!E$1,'2. Metadata'!E$5,IF( B171='2. Metadata'!F$1,'2. Metadata'!F$5,IF(B171='2. Metadata'!G$1,'2. Metadata'!G$5,IF(B171='2. Metadata'!H$1,'2. Metadata'!H$5, IF(B171='2. Metadata'!I$1,'2. Metadata'!I$5, IF(B171='2. Metadata'!J$1,'2. Metadata'!J$5, IF(B171='2. Metadata'!K$1,'2. Metadata'!K$5, IF(B171='2. Metadata'!L$1,'2. Metadata'!L$5, IF(B171='2. Metadata'!M$1,'2. Metadata'!M$5, IF(B171='2. Metadata'!N$1,'2. Metadata'!N$5))))))))))))))</f>
        <v>49.5197</v>
      </c>
      <c r="D171" s="11">
        <f>IF(ISBLANK(B171)=TRUE," ", IF(B171='2. Metadata'!B$1,'2. Metadata'!B$6, IF(B171='2. Metadata'!C$1,'2. Metadata'!C$6,IF(B171='2. Metadata'!D$1,'2. Metadata'!D$6, IF(B171='2. Metadata'!E$1,'2. Metadata'!E$6,IF( B171='2. Metadata'!F$1,'2. Metadata'!F$6,IF(B171='2. Metadata'!G$1,'2. Metadata'!G$6,IF(B171='2. Metadata'!H$1,'2. Metadata'!H$6, IF(B171='2. Metadata'!I$1,'2. Metadata'!I$6, IF(B171='2. Metadata'!J$1,'2. Metadata'!J$6, IF(B171='2. Metadata'!K$1,'2. Metadata'!K$6, IF(B171='2. Metadata'!L$1,'2. Metadata'!L$6, IF(B171='2. Metadata'!M$1,'2. Metadata'!M$6, IF(B171='2. Metadata'!N$1,'2. Metadata'!N$6))))))))))))))</f>
        <v>-117.6369</v>
      </c>
      <c r="E171" s="18" t="s">
        <v>8</v>
      </c>
      <c r="F171" s="12" t="s">
        <v>8</v>
      </c>
      <c r="G171" s="13" t="str">
        <f>IF(ISBLANK(F171)=TRUE," ",'2. Metadata'!B$14)</f>
        <v>observation</v>
      </c>
      <c r="H171" s="12">
        <v>16.5</v>
      </c>
      <c r="I171" s="20" t="str">
        <f>IF(ISBLANK(H171)=TRUE," ",'2. Metadata'!B$26)</f>
        <v>degrees Celsius</v>
      </c>
      <c r="J171" s="12">
        <v>11</v>
      </c>
      <c r="K171" s="20" t="str">
        <f>IF(ISBLANK(J171)=TRUE," ",'2. Metadata'!B$38)</f>
        <v>degrees Celsius</v>
      </c>
      <c r="L171" s="12">
        <v>3.8</v>
      </c>
      <c r="M171" s="17" t="str">
        <f>IF(ISBLANK(L171)=TRUE," ",'2. Metadata'!B$50)</f>
        <v>degrees Celsius</v>
      </c>
      <c r="N171" s="12" t="s">
        <v>8</v>
      </c>
      <c r="O171" s="17" t="str">
        <f>IF(ISBLANK(N171)=TRUE," ",'2. Metadata'!B$62)</f>
        <v>milligrams per litre</v>
      </c>
      <c r="P171" s="12">
        <v>14.1</v>
      </c>
      <c r="Q171" s="17" t="str">
        <f>IF(ISBLANK(P171)=TRUE," ",'2. Metadata'!B$74)</f>
        <v>microSiemens per centimetre</v>
      </c>
      <c r="R171" s="12">
        <v>0.5</v>
      </c>
      <c r="S171" s="17" t="str">
        <f>IF(ISBLANK(R171)=TRUE," ",'2. Metadata'!B$86)</f>
        <v>NTU</v>
      </c>
      <c r="T171" s="12" t="s">
        <v>8</v>
      </c>
      <c r="U171" s="17" t="str">
        <f>IF(ISBLANK(T171)=TRUE," ",'2. Metadata'!B$98)</f>
        <v>CFU per 100 mL</v>
      </c>
      <c r="V171" s="12" t="s">
        <v>8</v>
      </c>
      <c r="W171" s="17" t="str">
        <f>IF(ISBLANK(V171)=TRUE," ",'2. Metadata'!B$110)</f>
        <v>CFU per 100 mL</v>
      </c>
      <c r="X171" s="19" t="s">
        <v>8</v>
      </c>
      <c r="Y171" s="17" t="str">
        <f>IF(ISBLANK(X171)=TRUE," ",'2. Metadata'!B$122)</f>
        <v>CFU per 100 mL</v>
      </c>
      <c r="Z171" s="18">
        <v>0.98</v>
      </c>
      <c r="AA171" s="17" t="str">
        <f>IF(ISBLANK(Z171)=TRUE," ",'2. Metadata'!B$134)</f>
        <v>metres</v>
      </c>
      <c r="AB171" s="18" t="s">
        <v>8</v>
      </c>
      <c r="AC171" s="17" t="str">
        <f>IF(ISBLANK(AB171)=TRUE," ",'2. Metadata'!B$146)</f>
        <v>metres3 per second</v>
      </c>
      <c r="AD171" s="18" t="s">
        <v>8</v>
      </c>
      <c r="AE171" s="17" t="str">
        <f>IF(ISBLANK(AB171)=TRUE," ",'2. Metadata'!B$158)</f>
        <v>N/A</v>
      </c>
      <c r="AF171" s="3" t="s">
        <v>8</v>
      </c>
      <c r="AG171" s="7"/>
      <c r="AH171" s="8"/>
      <c r="AI171" s="8"/>
      <c r="AJ171" s="8"/>
      <c r="AK171" s="8"/>
      <c r="AL171" s="8"/>
      <c r="AM171" s="8"/>
      <c r="AN171" s="8"/>
      <c r="AO171" s="8"/>
      <c r="AP171" s="8"/>
      <c r="AQ171" s="8"/>
    </row>
    <row r="172" spans="1:43">
      <c r="A172" s="23" t="s">
        <v>220</v>
      </c>
      <c r="B172" s="10" t="s">
        <v>7</v>
      </c>
      <c r="C172" s="2">
        <f>IF(ISBLANK(B172)=TRUE," ", IF(B172='2. Metadata'!B$1,'2. Metadata'!B$5, IF(B172='2. Metadata'!C$1,'2. Metadata'!C$5,IF(B172='2. Metadata'!D$1,'2. Metadata'!D$5, IF(B172='2. Metadata'!E$1,'2. Metadata'!E$5,IF( B172='2. Metadata'!F$1,'2. Metadata'!F$5,IF(B172='2. Metadata'!G$1,'2. Metadata'!G$5,IF(B172='2. Metadata'!H$1,'2. Metadata'!H$5, IF(B172='2. Metadata'!I$1,'2. Metadata'!I$5, IF(B172='2. Metadata'!J$1,'2. Metadata'!J$5, IF(B172='2. Metadata'!K$1,'2. Metadata'!K$5, IF(B172='2. Metadata'!L$1,'2. Metadata'!L$5, IF(B172='2. Metadata'!M$1,'2. Metadata'!M$5, IF(B172='2. Metadata'!N$1,'2. Metadata'!N$5))))))))))))))</f>
        <v>49.5197</v>
      </c>
      <c r="D172" s="11">
        <f>IF(ISBLANK(B172)=TRUE," ", IF(B172='2. Metadata'!B$1,'2. Metadata'!B$6, IF(B172='2. Metadata'!C$1,'2. Metadata'!C$6,IF(B172='2. Metadata'!D$1,'2. Metadata'!D$6, IF(B172='2. Metadata'!E$1,'2. Metadata'!E$6,IF( B172='2. Metadata'!F$1,'2. Metadata'!F$6,IF(B172='2. Metadata'!G$1,'2. Metadata'!G$6,IF(B172='2. Metadata'!H$1,'2. Metadata'!H$6, IF(B172='2. Metadata'!I$1,'2. Metadata'!I$6, IF(B172='2. Metadata'!J$1,'2. Metadata'!J$6, IF(B172='2. Metadata'!K$1,'2. Metadata'!K$6, IF(B172='2. Metadata'!L$1,'2. Metadata'!L$6, IF(B172='2. Metadata'!M$1,'2. Metadata'!M$6, IF(B172='2. Metadata'!N$1,'2. Metadata'!N$6))))))))))))))</f>
        <v>-117.6369</v>
      </c>
      <c r="E172" s="18" t="s">
        <v>8</v>
      </c>
      <c r="F172" s="12" t="s">
        <v>8</v>
      </c>
      <c r="G172" s="13" t="str">
        <f>IF(ISBLANK(F172)=TRUE," ",'2. Metadata'!B$14)</f>
        <v>observation</v>
      </c>
      <c r="H172" s="12">
        <v>25</v>
      </c>
      <c r="I172" s="20" t="str">
        <f>IF(ISBLANK(H172)=TRUE," ",'2. Metadata'!B$26)</f>
        <v>degrees Celsius</v>
      </c>
      <c r="J172" s="12">
        <v>13.5</v>
      </c>
      <c r="K172" s="20" t="str">
        <f>IF(ISBLANK(J172)=TRUE," ",'2. Metadata'!B$38)</f>
        <v>degrees Celsius</v>
      </c>
      <c r="L172" s="12" t="s">
        <v>8</v>
      </c>
      <c r="M172" s="17" t="str">
        <f>IF(ISBLANK(L172)=TRUE," ",'2. Metadata'!B$50)</f>
        <v>degrees Celsius</v>
      </c>
      <c r="N172" s="12" t="s">
        <v>8</v>
      </c>
      <c r="O172" s="17" t="str">
        <f>IF(ISBLANK(N172)=TRUE," ",'2. Metadata'!B$62)</f>
        <v>milligrams per litre</v>
      </c>
      <c r="P172" s="12">
        <v>10.9</v>
      </c>
      <c r="Q172" s="17" t="str">
        <f>IF(ISBLANK(P172)=TRUE," ",'2. Metadata'!B$74)</f>
        <v>microSiemens per centimetre</v>
      </c>
      <c r="R172" s="12">
        <v>0.85</v>
      </c>
      <c r="S172" s="17" t="str">
        <f>IF(ISBLANK(R172)=TRUE," ",'2. Metadata'!B$86)</f>
        <v>NTU</v>
      </c>
      <c r="T172" s="12" t="s">
        <v>8</v>
      </c>
      <c r="U172" s="17" t="str">
        <f>IF(ISBLANK(T172)=TRUE," ",'2. Metadata'!B$98)</f>
        <v>CFU per 100 mL</v>
      </c>
      <c r="V172" s="12" t="s">
        <v>8</v>
      </c>
      <c r="W172" s="17" t="str">
        <f>IF(ISBLANK(V172)=TRUE," ",'2. Metadata'!B$110)</f>
        <v>CFU per 100 mL</v>
      </c>
      <c r="X172" s="19" t="s">
        <v>8</v>
      </c>
      <c r="Y172" s="17" t="str">
        <f>IF(ISBLANK(X172)=TRUE," ",'2. Metadata'!B$122)</f>
        <v>CFU per 100 mL</v>
      </c>
      <c r="Z172" s="18">
        <v>1.18</v>
      </c>
      <c r="AA172" s="17" t="str">
        <f>IF(ISBLANK(Z172)=TRUE," ",'2. Metadata'!B$134)</f>
        <v>metres</v>
      </c>
      <c r="AB172" s="18" t="s">
        <v>8</v>
      </c>
      <c r="AC172" s="17" t="str">
        <f>IF(ISBLANK(AB172)=TRUE," ",'2. Metadata'!B$146)</f>
        <v>metres3 per second</v>
      </c>
      <c r="AD172" s="18" t="s">
        <v>8</v>
      </c>
      <c r="AE172" s="17" t="str">
        <f>IF(ISBLANK(AB172)=TRUE," ",'2. Metadata'!B$158)</f>
        <v>N/A</v>
      </c>
      <c r="AF172" s="3" t="s">
        <v>8</v>
      </c>
      <c r="AG172" s="7"/>
      <c r="AH172" s="8"/>
      <c r="AI172" s="8"/>
      <c r="AJ172" s="8"/>
      <c r="AK172" s="8"/>
      <c r="AL172" s="8"/>
      <c r="AM172" s="8"/>
      <c r="AN172" s="8"/>
      <c r="AO172" s="8"/>
      <c r="AP172" s="8"/>
      <c r="AQ172" s="8"/>
    </row>
    <row r="173" spans="1:43">
      <c r="A173" s="23" t="s">
        <v>221</v>
      </c>
      <c r="B173" s="10" t="s">
        <v>7</v>
      </c>
      <c r="C173" s="2">
        <f>IF(ISBLANK(B173)=TRUE," ", IF(B173='2. Metadata'!B$1,'2. Metadata'!B$5, IF(B173='2. Metadata'!C$1,'2. Metadata'!C$5,IF(B173='2. Metadata'!D$1,'2. Metadata'!D$5, IF(B173='2. Metadata'!E$1,'2. Metadata'!E$5,IF( B173='2. Metadata'!F$1,'2. Metadata'!F$5,IF(B173='2. Metadata'!G$1,'2. Metadata'!G$5,IF(B173='2. Metadata'!H$1,'2. Metadata'!H$5, IF(B173='2. Metadata'!I$1,'2. Metadata'!I$5, IF(B173='2. Metadata'!J$1,'2. Metadata'!J$5, IF(B173='2. Metadata'!K$1,'2. Metadata'!K$5, IF(B173='2. Metadata'!L$1,'2. Metadata'!L$5, IF(B173='2. Metadata'!M$1,'2. Metadata'!M$5, IF(B173='2. Metadata'!N$1,'2. Metadata'!N$5))))))))))))))</f>
        <v>49.5197</v>
      </c>
      <c r="D173" s="11">
        <f>IF(ISBLANK(B173)=TRUE," ", IF(B173='2. Metadata'!B$1,'2. Metadata'!B$6, IF(B173='2. Metadata'!C$1,'2. Metadata'!C$6,IF(B173='2. Metadata'!D$1,'2. Metadata'!D$6, IF(B173='2. Metadata'!E$1,'2. Metadata'!E$6,IF( B173='2. Metadata'!F$1,'2. Metadata'!F$6,IF(B173='2. Metadata'!G$1,'2. Metadata'!G$6,IF(B173='2. Metadata'!H$1,'2. Metadata'!H$6, IF(B173='2. Metadata'!I$1,'2. Metadata'!I$6, IF(B173='2. Metadata'!J$1,'2. Metadata'!J$6, IF(B173='2. Metadata'!K$1,'2. Metadata'!K$6, IF(B173='2. Metadata'!L$1,'2. Metadata'!L$6, IF(B173='2. Metadata'!M$1,'2. Metadata'!M$6, IF(B173='2. Metadata'!N$1,'2. Metadata'!N$6))))))))))))))</f>
        <v>-117.6369</v>
      </c>
      <c r="E173" s="18" t="s">
        <v>8</v>
      </c>
      <c r="F173" s="12" t="s">
        <v>222</v>
      </c>
      <c r="G173" s="13" t="str">
        <f>IF(ISBLANK(F173)=TRUE," ",'2. Metadata'!B$14)</f>
        <v>observation</v>
      </c>
      <c r="H173" s="12">
        <v>18</v>
      </c>
      <c r="I173" s="20" t="str">
        <f>IF(ISBLANK(H173)=TRUE," ",'2. Metadata'!B$26)</f>
        <v>degrees Celsius</v>
      </c>
      <c r="J173" s="12">
        <v>14</v>
      </c>
      <c r="K173" s="20" t="str">
        <f>IF(ISBLANK(J173)=TRUE," ",'2. Metadata'!B$38)</f>
        <v>degrees Celsius</v>
      </c>
      <c r="L173" s="12">
        <v>8.6999999999999993</v>
      </c>
      <c r="M173" s="17" t="str">
        <f>IF(ISBLANK(L173)=TRUE," ",'2. Metadata'!B$50)</f>
        <v>degrees Celsius</v>
      </c>
      <c r="N173" s="12" t="s">
        <v>8</v>
      </c>
      <c r="O173" s="17" t="str">
        <f>IF(ISBLANK(N173)=TRUE," ",'2. Metadata'!B$62)</f>
        <v>milligrams per litre</v>
      </c>
      <c r="P173" s="12">
        <v>11.6</v>
      </c>
      <c r="Q173" s="17" t="str">
        <f>IF(ISBLANK(P173)=TRUE," ",'2. Metadata'!B$74)</f>
        <v>microSiemens per centimetre</v>
      </c>
      <c r="R173" s="12">
        <v>0.35</v>
      </c>
      <c r="S173" s="17" t="str">
        <f>IF(ISBLANK(R173)=TRUE," ",'2. Metadata'!B$86)</f>
        <v>NTU</v>
      </c>
      <c r="T173" s="12" t="s">
        <v>8</v>
      </c>
      <c r="U173" s="17" t="str">
        <f>IF(ISBLANK(T173)=TRUE," ",'2. Metadata'!B$98)</f>
        <v>CFU per 100 mL</v>
      </c>
      <c r="V173" s="12" t="s">
        <v>8</v>
      </c>
      <c r="W173" s="17" t="str">
        <f>IF(ISBLANK(V173)=TRUE," ",'2. Metadata'!B$110)</f>
        <v>CFU per 100 mL</v>
      </c>
      <c r="X173" s="19" t="s">
        <v>8</v>
      </c>
      <c r="Y173" s="17" t="str">
        <f>IF(ISBLANK(X173)=TRUE," ",'2. Metadata'!B$122)</f>
        <v>CFU per 100 mL</v>
      </c>
      <c r="Z173" s="18">
        <v>0.92</v>
      </c>
      <c r="AA173" s="17" t="str">
        <f>IF(ISBLANK(Z173)=TRUE," ",'2. Metadata'!B$134)</f>
        <v>metres</v>
      </c>
      <c r="AB173" s="18" t="s">
        <v>8</v>
      </c>
      <c r="AC173" s="17" t="str">
        <f>IF(ISBLANK(AB173)=TRUE," ",'2. Metadata'!B$146)</f>
        <v>metres3 per second</v>
      </c>
      <c r="AD173" s="18" t="s">
        <v>8</v>
      </c>
      <c r="AE173" s="17" t="str">
        <f>IF(ISBLANK(AB173)=TRUE," ",'2. Metadata'!B$158)</f>
        <v>N/A</v>
      </c>
      <c r="AF173" s="3" t="s">
        <v>8</v>
      </c>
      <c r="AG173" s="7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>
      <c r="A174" s="23" t="s">
        <v>223</v>
      </c>
      <c r="B174" s="10" t="s">
        <v>7</v>
      </c>
      <c r="C174" s="2">
        <f>IF(ISBLANK(B174)=TRUE," ", IF(B174='2. Metadata'!B$1,'2. Metadata'!B$5, IF(B174='2. Metadata'!C$1,'2. Metadata'!C$5,IF(B174='2. Metadata'!D$1,'2. Metadata'!D$5, IF(B174='2. Metadata'!E$1,'2. Metadata'!E$5,IF( B174='2. Metadata'!F$1,'2. Metadata'!F$5,IF(B174='2. Metadata'!G$1,'2. Metadata'!G$5,IF(B174='2. Metadata'!H$1,'2. Metadata'!H$5, IF(B174='2. Metadata'!I$1,'2. Metadata'!I$5, IF(B174='2. Metadata'!J$1,'2. Metadata'!J$5, IF(B174='2. Metadata'!K$1,'2. Metadata'!K$5, IF(B174='2. Metadata'!L$1,'2. Metadata'!L$5, IF(B174='2. Metadata'!M$1,'2. Metadata'!M$5, IF(B174='2. Metadata'!N$1,'2. Metadata'!N$5))))))))))))))</f>
        <v>49.5197</v>
      </c>
      <c r="D174" s="11">
        <f>IF(ISBLANK(B174)=TRUE," ", IF(B174='2. Metadata'!B$1,'2. Metadata'!B$6, IF(B174='2. Metadata'!C$1,'2. Metadata'!C$6,IF(B174='2. Metadata'!D$1,'2. Metadata'!D$6, IF(B174='2. Metadata'!E$1,'2. Metadata'!E$6,IF( B174='2. Metadata'!F$1,'2. Metadata'!F$6,IF(B174='2. Metadata'!G$1,'2. Metadata'!G$6,IF(B174='2. Metadata'!H$1,'2. Metadata'!H$6, IF(B174='2. Metadata'!I$1,'2. Metadata'!I$6, IF(B174='2. Metadata'!J$1,'2. Metadata'!J$6, IF(B174='2. Metadata'!K$1,'2. Metadata'!K$6, IF(B174='2. Metadata'!L$1,'2. Metadata'!L$6, IF(B174='2. Metadata'!M$1,'2. Metadata'!M$6, IF(B174='2. Metadata'!N$1,'2. Metadata'!N$6))))))))))))))</f>
        <v>-117.6369</v>
      </c>
      <c r="E174" s="18" t="s">
        <v>8</v>
      </c>
      <c r="F174" s="12" t="s">
        <v>8</v>
      </c>
      <c r="G174" s="13" t="str">
        <f>IF(ISBLANK(F174)=TRUE," ",'2. Metadata'!B$14)</f>
        <v>observation</v>
      </c>
      <c r="H174" s="12">
        <v>27</v>
      </c>
      <c r="I174" s="20" t="str">
        <f>IF(ISBLANK(H174)=TRUE," ",'2. Metadata'!B$26)</f>
        <v>degrees Celsius</v>
      </c>
      <c r="J174" s="12">
        <v>22</v>
      </c>
      <c r="K174" s="20" t="str">
        <f>IF(ISBLANK(J174)=TRUE," ",'2. Metadata'!B$38)</f>
        <v>degrees Celsius</v>
      </c>
      <c r="L174" s="12">
        <v>9</v>
      </c>
      <c r="M174" s="17" t="str">
        <f>IF(ISBLANK(L174)=TRUE," ",'2. Metadata'!B$50)</f>
        <v>degrees Celsius</v>
      </c>
      <c r="N174" s="12" t="s">
        <v>8</v>
      </c>
      <c r="O174" s="17" t="str">
        <f>IF(ISBLANK(N174)=TRUE," ",'2. Metadata'!B$62)</f>
        <v>milligrams per litre</v>
      </c>
      <c r="P174" s="12">
        <v>16.2</v>
      </c>
      <c r="Q174" s="17" t="str">
        <f>IF(ISBLANK(P174)=TRUE," ",'2. Metadata'!B$74)</f>
        <v>microSiemens per centimetre</v>
      </c>
      <c r="R174" s="12">
        <v>0.15</v>
      </c>
      <c r="S174" s="17" t="str">
        <f>IF(ISBLANK(R174)=TRUE," ",'2. Metadata'!B$86)</f>
        <v>NTU</v>
      </c>
      <c r="T174" s="12" t="s">
        <v>8</v>
      </c>
      <c r="U174" s="17" t="str">
        <f>IF(ISBLANK(T174)=TRUE," ",'2. Metadata'!B$98)</f>
        <v>CFU per 100 mL</v>
      </c>
      <c r="V174" s="12" t="s">
        <v>8</v>
      </c>
      <c r="W174" s="17" t="str">
        <f>IF(ISBLANK(V174)=TRUE," ",'2. Metadata'!B$110)</f>
        <v>CFU per 100 mL</v>
      </c>
      <c r="X174" s="19" t="s">
        <v>8</v>
      </c>
      <c r="Y174" s="17" t="str">
        <f>IF(ISBLANK(X174)=TRUE," ",'2. Metadata'!B$122)</f>
        <v>CFU per 100 mL</v>
      </c>
      <c r="Z174" s="18">
        <v>0.66</v>
      </c>
      <c r="AA174" s="17" t="str">
        <f>IF(ISBLANK(Z174)=TRUE," ",'2. Metadata'!B$134)</f>
        <v>metres</v>
      </c>
      <c r="AB174" s="18" t="s">
        <v>8</v>
      </c>
      <c r="AC174" s="17" t="str">
        <f>IF(ISBLANK(AB174)=TRUE," ",'2. Metadata'!B$146)</f>
        <v>metres3 per second</v>
      </c>
      <c r="AD174" s="18" t="s">
        <v>8</v>
      </c>
      <c r="AE174" s="17" t="str">
        <f>IF(ISBLANK(AB174)=TRUE," ",'2. Metadata'!B$158)</f>
        <v>N/A</v>
      </c>
      <c r="AF174" s="3" t="s">
        <v>8</v>
      </c>
      <c r="AG174" s="7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>
      <c r="A175" s="23" t="s">
        <v>224</v>
      </c>
      <c r="B175" s="10" t="s">
        <v>7</v>
      </c>
      <c r="C175" s="2">
        <f>IF(ISBLANK(B175)=TRUE," ", IF(B175='2. Metadata'!B$1,'2. Metadata'!B$5, IF(B175='2. Metadata'!C$1,'2. Metadata'!C$5,IF(B175='2. Metadata'!D$1,'2. Metadata'!D$5, IF(B175='2. Metadata'!E$1,'2. Metadata'!E$5,IF( B175='2. Metadata'!F$1,'2. Metadata'!F$5,IF(B175='2. Metadata'!G$1,'2. Metadata'!G$5,IF(B175='2. Metadata'!H$1,'2. Metadata'!H$5, IF(B175='2. Metadata'!I$1,'2. Metadata'!I$5, IF(B175='2. Metadata'!J$1,'2. Metadata'!J$5, IF(B175='2. Metadata'!K$1,'2. Metadata'!K$5, IF(B175='2. Metadata'!L$1,'2. Metadata'!L$5, IF(B175='2. Metadata'!M$1,'2. Metadata'!M$5, IF(B175='2. Metadata'!N$1,'2. Metadata'!N$5))))))))))))))</f>
        <v>49.5197</v>
      </c>
      <c r="D175" s="11">
        <f>IF(ISBLANK(B175)=TRUE," ", IF(B175='2. Metadata'!B$1,'2. Metadata'!B$6, IF(B175='2. Metadata'!C$1,'2. Metadata'!C$6,IF(B175='2. Metadata'!D$1,'2. Metadata'!D$6, IF(B175='2. Metadata'!E$1,'2. Metadata'!E$6,IF( B175='2. Metadata'!F$1,'2. Metadata'!F$6,IF(B175='2. Metadata'!G$1,'2. Metadata'!G$6,IF(B175='2. Metadata'!H$1,'2. Metadata'!H$6, IF(B175='2. Metadata'!I$1,'2. Metadata'!I$6, IF(B175='2. Metadata'!J$1,'2. Metadata'!J$6, IF(B175='2. Metadata'!K$1,'2. Metadata'!K$6, IF(B175='2. Metadata'!L$1,'2. Metadata'!L$6, IF(B175='2. Metadata'!M$1,'2. Metadata'!M$6, IF(B175='2. Metadata'!N$1,'2. Metadata'!N$6))))))))))))))</f>
        <v>-117.6369</v>
      </c>
      <c r="E175" s="18" t="s">
        <v>8</v>
      </c>
      <c r="F175" s="12" t="s">
        <v>30</v>
      </c>
      <c r="G175" s="13" t="str">
        <f>IF(ISBLANK(F175)=TRUE," ",'2. Metadata'!B$14)</f>
        <v>observation</v>
      </c>
      <c r="H175" s="12">
        <v>8</v>
      </c>
      <c r="I175" s="20" t="str">
        <f>IF(ISBLANK(H175)=TRUE," ",'2. Metadata'!B$26)</f>
        <v>degrees Celsius</v>
      </c>
      <c r="J175" s="12">
        <v>16</v>
      </c>
      <c r="K175" s="20" t="str">
        <f>IF(ISBLANK(J175)=TRUE," ",'2. Metadata'!B$38)</f>
        <v>degrees Celsius</v>
      </c>
      <c r="L175" s="12">
        <v>11.5</v>
      </c>
      <c r="M175" s="17" t="str">
        <f>IF(ISBLANK(L175)=TRUE," ",'2. Metadata'!B$50)</f>
        <v>degrees Celsius</v>
      </c>
      <c r="N175" s="12" t="s">
        <v>8</v>
      </c>
      <c r="O175" s="17" t="str">
        <f>IF(ISBLANK(N175)=TRUE," ",'2. Metadata'!B$62)</f>
        <v>milligrams per litre</v>
      </c>
      <c r="P175" s="12">
        <v>17.2</v>
      </c>
      <c r="Q175" s="17" t="str">
        <f>IF(ISBLANK(P175)=TRUE," ",'2. Metadata'!B$74)</f>
        <v>microSiemens per centimetre</v>
      </c>
      <c r="R175" s="12">
        <v>0.25</v>
      </c>
      <c r="S175" s="17" t="str">
        <f>IF(ISBLANK(R175)=TRUE," ",'2. Metadata'!B$86)</f>
        <v>NTU</v>
      </c>
      <c r="T175" s="12" t="s">
        <v>8</v>
      </c>
      <c r="U175" s="17" t="str">
        <f>IF(ISBLANK(T175)=TRUE," ",'2. Metadata'!B$98)</f>
        <v>CFU per 100 mL</v>
      </c>
      <c r="V175" s="12" t="s">
        <v>8</v>
      </c>
      <c r="W175" s="17" t="str">
        <f>IF(ISBLANK(V175)=TRUE," ",'2. Metadata'!B$110)</f>
        <v>CFU per 100 mL</v>
      </c>
      <c r="X175" s="19" t="s">
        <v>8</v>
      </c>
      <c r="Y175" s="17" t="str">
        <f>IF(ISBLANK(X175)=TRUE," ",'2. Metadata'!B$122)</f>
        <v>CFU per 100 mL</v>
      </c>
      <c r="Z175" s="18">
        <v>0.7</v>
      </c>
      <c r="AA175" s="17" t="str">
        <f>IF(ISBLANK(Z175)=TRUE," ",'2. Metadata'!B$134)</f>
        <v>metres</v>
      </c>
      <c r="AB175" s="18" t="s">
        <v>8</v>
      </c>
      <c r="AC175" s="17" t="str">
        <f>IF(ISBLANK(AB175)=TRUE," ",'2. Metadata'!B$146)</f>
        <v>metres3 per second</v>
      </c>
      <c r="AD175" s="18" t="s">
        <v>8</v>
      </c>
      <c r="AE175" s="17" t="str">
        <f>IF(ISBLANK(AB175)=TRUE," ",'2. Metadata'!B$158)</f>
        <v>N/A</v>
      </c>
      <c r="AF175" s="3" t="s">
        <v>8</v>
      </c>
      <c r="AG175" s="7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>
      <c r="A176" s="23" t="s">
        <v>225</v>
      </c>
      <c r="B176" s="10" t="s">
        <v>7</v>
      </c>
      <c r="C176" s="2">
        <f>IF(ISBLANK(B176)=TRUE," ", IF(B176='2. Metadata'!B$1,'2. Metadata'!B$5, IF(B176='2. Metadata'!C$1,'2. Metadata'!C$5,IF(B176='2. Metadata'!D$1,'2. Metadata'!D$5, IF(B176='2. Metadata'!E$1,'2. Metadata'!E$5,IF( B176='2. Metadata'!F$1,'2. Metadata'!F$5,IF(B176='2. Metadata'!G$1,'2. Metadata'!G$5,IF(B176='2. Metadata'!H$1,'2. Metadata'!H$5, IF(B176='2. Metadata'!I$1,'2. Metadata'!I$5, IF(B176='2. Metadata'!J$1,'2. Metadata'!J$5, IF(B176='2. Metadata'!K$1,'2. Metadata'!K$5, IF(B176='2. Metadata'!L$1,'2. Metadata'!L$5, IF(B176='2. Metadata'!M$1,'2. Metadata'!M$5, IF(B176='2. Metadata'!N$1,'2. Metadata'!N$5))))))))))))))</f>
        <v>49.5197</v>
      </c>
      <c r="D176" s="11">
        <f>IF(ISBLANK(B176)=TRUE," ", IF(B176='2. Metadata'!B$1,'2. Metadata'!B$6, IF(B176='2. Metadata'!C$1,'2. Metadata'!C$6,IF(B176='2. Metadata'!D$1,'2. Metadata'!D$6, IF(B176='2. Metadata'!E$1,'2. Metadata'!E$6,IF( B176='2. Metadata'!F$1,'2. Metadata'!F$6,IF(B176='2. Metadata'!G$1,'2. Metadata'!G$6,IF(B176='2. Metadata'!H$1,'2. Metadata'!H$6, IF(B176='2. Metadata'!I$1,'2. Metadata'!I$6, IF(B176='2. Metadata'!J$1,'2. Metadata'!J$6, IF(B176='2. Metadata'!K$1,'2. Metadata'!K$6, IF(B176='2. Metadata'!L$1,'2. Metadata'!L$6, IF(B176='2. Metadata'!M$1,'2. Metadata'!M$6, IF(B176='2. Metadata'!N$1,'2. Metadata'!N$6))))))))))))))</f>
        <v>-117.6369</v>
      </c>
      <c r="E176" s="18" t="s">
        <v>8</v>
      </c>
      <c r="F176" s="12" t="s">
        <v>8</v>
      </c>
      <c r="G176" s="13" t="str">
        <f>IF(ISBLANK(F176)=TRUE," ",'2. Metadata'!B$14)</f>
        <v>observation</v>
      </c>
      <c r="H176" s="12" t="s">
        <v>8</v>
      </c>
      <c r="I176" s="20" t="str">
        <f>IF(ISBLANK(H176)=TRUE," ",'2. Metadata'!B$26)</f>
        <v>degrees Celsius</v>
      </c>
      <c r="J176" s="12" t="s">
        <v>8</v>
      </c>
      <c r="K176" s="20" t="str">
        <f>IF(ISBLANK(J176)=TRUE," ",'2. Metadata'!B$38)</f>
        <v>degrees Celsius</v>
      </c>
      <c r="L176" s="12" t="s">
        <v>8</v>
      </c>
      <c r="M176" s="17" t="str">
        <f>IF(ISBLANK(L176)=TRUE," ",'2. Metadata'!B$50)</f>
        <v>degrees Celsius</v>
      </c>
      <c r="N176" s="12" t="s">
        <v>8</v>
      </c>
      <c r="O176" s="17" t="str">
        <f>IF(ISBLANK(N176)=TRUE," ",'2. Metadata'!B$62)</f>
        <v>milligrams per litre</v>
      </c>
      <c r="P176" s="12">
        <v>22.1</v>
      </c>
      <c r="Q176" s="17" t="str">
        <f>IF(ISBLANK(P176)=TRUE," ",'2. Metadata'!B$74)</f>
        <v>microSiemens per centimetre</v>
      </c>
      <c r="R176" s="12">
        <v>0.15</v>
      </c>
      <c r="S176" s="17" t="str">
        <f>IF(ISBLANK(R176)=TRUE," ",'2. Metadata'!B$86)</f>
        <v>NTU</v>
      </c>
      <c r="T176" s="12" t="s">
        <v>8</v>
      </c>
      <c r="U176" s="17" t="str">
        <f>IF(ISBLANK(T176)=TRUE," ",'2. Metadata'!B$98)</f>
        <v>CFU per 100 mL</v>
      </c>
      <c r="V176" s="12" t="s">
        <v>8</v>
      </c>
      <c r="W176" s="17" t="str">
        <f>IF(ISBLANK(V176)=TRUE," ",'2. Metadata'!B$110)</f>
        <v>CFU per 100 mL</v>
      </c>
      <c r="X176" s="19" t="s">
        <v>8</v>
      </c>
      <c r="Y176" s="17" t="str">
        <f>IF(ISBLANK(X176)=TRUE," ",'2. Metadata'!B$122)</f>
        <v>CFU per 100 mL</v>
      </c>
      <c r="Z176" s="18">
        <v>0.57999999999999996</v>
      </c>
      <c r="AA176" s="17" t="str">
        <f>IF(ISBLANK(Z176)=TRUE," ",'2. Metadata'!B$134)</f>
        <v>metres</v>
      </c>
      <c r="AB176" s="18" t="s">
        <v>8</v>
      </c>
      <c r="AC176" s="17" t="str">
        <f>IF(ISBLANK(AB176)=TRUE," ",'2. Metadata'!B$146)</f>
        <v>metres3 per second</v>
      </c>
      <c r="AD176" s="18" t="s">
        <v>8</v>
      </c>
      <c r="AE176" s="17" t="str">
        <f>IF(ISBLANK(AB176)=TRUE," ",'2. Metadata'!B$158)</f>
        <v>N/A</v>
      </c>
      <c r="AF176" s="3" t="s">
        <v>8</v>
      </c>
      <c r="AG176" s="7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>
      <c r="A177" s="23" t="s">
        <v>226</v>
      </c>
      <c r="B177" s="10" t="s">
        <v>7</v>
      </c>
      <c r="C177" s="2">
        <f>IF(ISBLANK(B177)=TRUE," ", IF(B177='2. Metadata'!B$1,'2. Metadata'!B$5, IF(B177='2. Metadata'!C$1,'2. Metadata'!C$5,IF(B177='2. Metadata'!D$1,'2. Metadata'!D$5, IF(B177='2. Metadata'!E$1,'2. Metadata'!E$5,IF( B177='2. Metadata'!F$1,'2. Metadata'!F$5,IF(B177='2. Metadata'!G$1,'2. Metadata'!G$5,IF(B177='2. Metadata'!H$1,'2. Metadata'!H$5, IF(B177='2. Metadata'!I$1,'2. Metadata'!I$5, IF(B177='2. Metadata'!J$1,'2. Metadata'!J$5, IF(B177='2. Metadata'!K$1,'2. Metadata'!K$5, IF(B177='2. Metadata'!L$1,'2. Metadata'!L$5, IF(B177='2. Metadata'!M$1,'2. Metadata'!M$5, IF(B177='2. Metadata'!N$1,'2. Metadata'!N$5))))))))))))))</f>
        <v>49.5197</v>
      </c>
      <c r="D177" s="11">
        <f>IF(ISBLANK(B177)=TRUE," ", IF(B177='2. Metadata'!B$1,'2. Metadata'!B$6, IF(B177='2. Metadata'!C$1,'2. Metadata'!C$6,IF(B177='2. Metadata'!D$1,'2. Metadata'!D$6, IF(B177='2. Metadata'!E$1,'2. Metadata'!E$6,IF( B177='2. Metadata'!F$1,'2. Metadata'!F$6,IF(B177='2. Metadata'!G$1,'2. Metadata'!G$6,IF(B177='2. Metadata'!H$1,'2. Metadata'!H$6, IF(B177='2. Metadata'!I$1,'2. Metadata'!I$6, IF(B177='2. Metadata'!J$1,'2. Metadata'!J$6, IF(B177='2. Metadata'!K$1,'2. Metadata'!K$6, IF(B177='2. Metadata'!L$1,'2. Metadata'!L$6, IF(B177='2. Metadata'!M$1,'2. Metadata'!M$6, IF(B177='2. Metadata'!N$1,'2. Metadata'!N$6))))))))))))))</f>
        <v>-117.6369</v>
      </c>
      <c r="E177" s="18" t="s">
        <v>8</v>
      </c>
      <c r="F177" s="12" t="s">
        <v>34</v>
      </c>
      <c r="G177" s="13" t="str">
        <f>IF(ISBLANK(F177)=TRUE," ",'2. Metadata'!B$14)</f>
        <v>observation</v>
      </c>
      <c r="H177" s="12">
        <v>28.5</v>
      </c>
      <c r="I177" s="20" t="str">
        <f>IF(ISBLANK(H177)=TRUE," ",'2. Metadata'!B$26)</f>
        <v>degrees Celsius</v>
      </c>
      <c r="J177" s="12">
        <v>15.5</v>
      </c>
      <c r="K177" s="20" t="str">
        <f>IF(ISBLANK(J177)=TRUE," ",'2. Metadata'!B$38)</f>
        <v>degrees Celsius</v>
      </c>
      <c r="L177" s="12">
        <v>17</v>
      </c>
      <c r="M177" s="17" t="str">
        <f>IF(ISBLANK(L177)=TRUE," ",'2. Metadata'!B$50)</f>
        <v>degrees Celsius</v>
      </c>
      <c r="N177" s="12" t="s">
        <v>8</v>
      </c>
      <c r="O177" s="17" t="str">
        <f>IF(ISBLANK(N177)=TRUE," ",'2. Metadata'!B$62)</f>
        <v>milligrams per litre</v>
      </c>
      <c r="P177" s="12">
        <v>23.9</v>
      </c>
      <c r="Q177" s="17" t="str">
        <f>IF(ISBLANK(P177)=TRUE," ",'2. Metadata'!B$74)</f>
        <v>microSiemens per centimetre</v>
      </c>
      <c r="R177" s="12">
        <v>0.15</v>
      </c>
      <c r="S177" s="17" t="str">
        <f>IF(ISBLANK(R177)=TRUE," ",'2. Metadata'!B$86)</f>
        <v>NTU</v>
      </c>
      <c r="T177" s="12" t="s">
        <v>8</v>
      </c>
      <c r="U177" s="17" t="str">
        <f>IF(ISBLANK(T177)=TRUE," ",'2. Metadata'!B$98)</f>
        <v>CFU per 100 mL</v>
      </c>
      <c r="V177" s="12" t="s">
        <v>8</v>
      </c>
      <c r="W177" s="17" t="str">
        <f>IF(ISBLANK(V177)=TRUE," ",'2. Metadata'!B$110)</f>
        <v>CFU per 100 mL</v>
      </c>
      <c r="X177" s="19" t="s">
        <v>8</v>
      </c>
      <c r="Y177" s="17" t="str">
        <f>IF(ISBLANK(X177)=TRUE," ",'2. Metadata'!B$122)</f>
        <v>CFU per 100 mL</v>
      </c>
      <c r="Z177" s="18">
        <v>0.5</v>
      </c>
      <c r="AA177" s="17" t="str">
        <f>IF(ISBLANK(Z177)=TRUE," ",'2. Metadata'!B$134)</f>
        <v>metres</v>
      </c>
      <c r="AB177" s="18" t="s">
        <v>8</v>
      </c>
      <c r="AC177" s="17" t="str">
        <f>IF(ISBLANK(AB177)=TRUE," ",'2. Metadata'!B$146)</f>
        <v>metres3 per second</v>
      </c>
      <c r="AD177" s="18" t="s">
        <v>8</v>
      </c>
      <c r="AE177" s="17" t="str">
        <f>IF(ISBLANK(AB177)=TRUE," ",'2. Metadata'!B$158)</f>
        <v>N/A</v>
      </c>
      <c r="AF177" s="3" t="s">
        <v>8</v>
      </c>
      <c r="AG177" s="7"/>
      <c r="AH177" s="8"/>
      <c r="AI177" s="8"/>
      <c r="AJ177" s="8"/>
      <c r="AK177" s="8"/>
      <c r="AL177" s="8"/>
      <c r="AM177" s="8"/>
      <c r="AN177" s="8"/>
      <c r="AO177" s="8"/>
      <c r="AP177" s="8"/>
      <c r="AQ177" s="8"/>
    </row>
    <row r="178" spans="1:43">
      <c r="A178" s="23" t="s">
        <v>227</v>
      </c>
      <c r="B178" s="10" t="s">
        <v>7</v>
      </c>
      <c r="C178" s="2">
        <f>IF(ISBLANK(B178)=TRUE," ", IF(B178='2. Metadata'!B$1,'2. Metadata'!B$5, IF(B178='2. Metadata'!C$1,'2. Metadata'!C$5,IF(B178='2. Metadata'!D$1,'2. Metadata'!D$5, IF(B178='2. Metadata'!E$1,'2. Metadata'!E$5,IF( B178='2. Metadata'!F$1,'2. Metadata'!F$5,IF(B178='2. Metadata'!G$1,'2. Metadata'!G$5,IF(B178='2. Metadata'!H$1,'2. Metadata'!H$5, IF(B178='2. Metadata'!I$1,'2. Metadata'!I$5, IF(B178='2. Metadata'!J$1,'2. Metadata'!J$5, IF(B178='2. Metadata'!K$1,'2. Metadata'!K$5, IF(B178='2. Metadata'!L$1,'2. Metadata'!L$5, IF(B178='2. Metadata'!M$1,'2. Metadata'!M$5, IF(B178='2. Metadata'!N$1,'2. Metadata'!N$5))))))))))))))</f>
        <v>49.5197</v>
      </c>
      <c r="D178" s="11">
        <f>IF(ISBLANK(B178)=TRUE," ", IF(B178='2. Metadata'!B$1,'2. Metadata'!B$6, IF(B178='2. Metadata'!C$1,'2. Metadata'!C$6,IF(B178='2. Metadata'!D$1,'2. Metadata'!D$6, IF(B178='2. Metadata'!E$1,'2. Metadata'!E$6,IF( B178='2. Metadata'!F$1,'2. Metadata'!F$6,IF(B178='2. Metadata'!G$1,'2. Metadata'!G$6,IF(B178='2. Metadata'!H$1,'2. Metadata'!H$6, IF(B178='2. Metadata'!I$1,'2. Metadata'!I$6, IF(B178='2. Metadata'!J$1,'2. Metadata'!J$6, IF(B178='2. Metadata'!K$1,'2. Metadata'!K$6, IF(B178='2. Metadata'!L$1,'2. Metadata'!L$6, IF(B178='2. Metadata'!M$1,'2. Metadata'!M$6, IF(B178='2. Metadata'!N$1,'2. Metadata'!N$6))))))))))))))</f>
        <v>-117.6369</v>
      </c>
      <c r="E178" s="18" t="s">
        <v>8</v>
      </c>
      <c r="F178" s="12" t="s">
        <v>45</v>
      </c>
      <c r="G178" s="13" t="str">
        <f>IF(ISBLANK(F178)=TRUE," ",'2. Metadata'!B$14)</f>
        <v>observation</v>
      </c>
      <c r="H178" s="12" t="s">
        <v>8</v>
      </c>
      <c r="I178" s="20" t="str">
        <f>IF(ISBLANK(H178)=TRUE," ",'2. Metadata'!B$26)</f>
        <v>degrees Celsius</v>
      </c>
      <c r="J178" s="12" t="s">
        <v>8</v>
      </c>
      <c r="K178" s="20" t="str">
        <f>IF(ISBLANK(J178)=TRUE," ",'2. Metadata'!B$38)</f>
        <v>degrees Celsius</v>
      </c>
      <c r="L178" s="12">
        <v>13.5</v>
      </c>
      <c r="M178" s="17" t="str">
        <f>IF(ISBLANK(L178)=TRUE," ",'2. Metadata'!B$50)</f>
        <v>degrees Celsius</v>
      </c>
      <c r="N178" s="12" t="s">
        <v>8</v>
      </c>
      <c r="O178" s="17" t="str">
        <f>IF(ISBLANK(N178)=TRUE," ",'2. Metadata'!B$62)</f>
        <v>milligrams per litre</v>
      </c>
      <c r="P178" s="12">
        <v>24.6</v>
      </c>
      <c r="Q178" s="17" t="str">
        <f>IF(ISBLANK(P178)=TRUE," ",'2. Metadata'!B$74)</f>
        <v>microSiemens per centimetre</v>
      </c>
      <c r="R178" s="12">
        <v>0.2</v>
      </c>
      <c r="S178" s="17" t="str">
        <f>IF(ISBLANK(R178)=TRUE," ",'2. Metadata'!B$86)</f>
        <v>NTU</v>
      </c>
      <c r="T178" s="12" t="s">
        <v>8</v>
      </c>
      <c r="U178" s="17" t="str">
        <f>IF(ISBLANK(T178)=TRUE," ",'2. Metadata'!B$98)</f>
        <v>CFU per 100 mL</v>
      </c>
      <c r="V178" s="12" t="s">
        <v>8</v>
      </c>
      <c r="W178" s="17" t="str">
        <f>IF(ISBLANK(V178)=TRUE," ",'2. Metadata'!B$110)</f>
        <v>CFU per 100 mL</v>
      </c>
      <c r="X178" s="19" t="s">
        <v>8</v>
      </c>
      <c r="Y178" s="17" t="str">
        <f>IF(ISBLANK(X178)=TRUE," ",'2. Metadata'!B$122)</f>
        <v>CFU per 100 mL</v>
      </c>
      <c r="Z178" s="18">
        <v>0.5</v>
      </c>
      <c r="AA178" s="17" t="str">
        <f>IF(ISBLANK(Z178)=TRUE," ",'2. Metadata'!B$134)</f>
        <v>metres</v>
      </c>
      <c r="AB178" s="18" t="s">
        <v>8</v>
      </c>
      <c r="AC178" s="17" t="str">
        <f>IF(ISBLANK(AB178)=TRUE," ",'2. Metadata'!B$146)</f>
        <v>metres3 per second</v>
      </c>
      <c r="AD178" s="18" t="s">
        <v>8</v>
      </c>
      <c r="AE178" s="17" t="str">
        <f>IF(ISBLANK(AB178)=TRUE," ",'2. Metadata'!B$158)</f>
        <v>N/A</v>
      </c>
      <c r="AF178" s="3" t="s">
        <v>8</v>
      </c>
      <c r="AG178" s="7"/>
      <c r="AH178" s="8"/>
      <c r="AI178" s="8"/>
      <c r="AJ178" s="8"/>
      <c r="AK178" s="8"/>
      <c r="AL178" s="8"/>
      <c r="AM178" s="8"/>
      <c r="AN178" s="8"/>
      <c r="AO178" s="8"/>
      <c r="AP178" s="8"/>
      <c r="AQ178" s="8"/>
    </row>
    <row r="179" spans="1:43">
      <c r="A179" s="23" t="s">
        <v>228</v>
      </c>
      <c r="B179" s="10" t="s">
        <v>7</v>
      </c>
      <c r="C179" s="2">
        <f>IF(ISBLANK(B179)=TRUE," ", IF(B179='2. Metadata'!B$1,'2. Metadata'!B$5, IF(B179='2. Metadata'!C$1,'2. Metadata'!C$5,IF(B179='2. Metadata'!D$1,'2. Metadata'!D$5, IF(B179='2. Metadata'!E$1,'2. Metadata'!E$5,IF( B179='2. Metadata'!F$1,'2. Metadata'!F$5,IF(B179='2. Metadata'!G$1,'2. Metadata'!G$5,IF(B179='2. Metadata'!H$1,'2. Metadata'!H$5, IF(B179='2. Metadata'!I$1,'2. Metadata'!I$5, IF(B179='2. Metadata'!J$1,'2. Metadata'!J$5, IF(B179='2. Metadata'!K$1,'2. Metadata'!K$5, IF(B179='2. Metadata'!L$1,'2. Metadata'!L$5, IF(B179='2. Metadata'!M$1,'2. Metadata'!M$5, IF(B179='2. Metadata'!N$1,'2. Metadata'!N$5))))))))))))))</f>
        <v>49.5197</v>
      </c>
      <c r="D179" s="11">
        <f>IF(ISBLANK(B179)=TRUE," ", IF(B179='2. Metadata'!B$1,'2. Metadata'!B$6, IF(B179='2. Metadata'!C$1,'2. Metadata'!C$6,IF(B179='2. Metadata'!D$1,'2. Metadata'!D$6, IF(B179='2. Metadata'!E$1,'2. Metadata'!E$6,IF( B179='2. Metadata'!F$1,'2. Metadata'!F$6,IF(B179='2. Metadata'!G$1,'2. Metadata'!G$6,IF(B179='2. Metadata'!H$1,'2. Metadata'!H$6, IF(B179='2. Metadata'!I$1,'2. Metadata'!I$6, IF(B179='2. Metadata'!J$1,'2. Metadata'!J$6, IF(B179='2. Metadata'!K$1,'2. Metadata'!K$6, IF(B179='2. Metadata'!L$1,'2. Metadata'!L$6, IF(B179='2. Metadata'!M$1,'2. Metadata'!M$6, IF(B179='2. Metadata'!N$1,'2. Metadata'!N$6))))))))))))))</f>
        <v>-117.6369</v>
      </c>
      <c r="E179" s="18" t="s">
        <v>8</v>
      </c>
      <c r="F179" s="12" t="s">
        <v>229</v>
      </c>
      <c r="G179" s="13" t="str">
        <f>IF(ISBLANK(F179)=TRUE," ",'2. Metadata'!B$14)</f>
        <v>observation</v>
      </c>
      <c r="H179" s="12">
        <v>15</v>
      </c>
      <c r="I179" s="20" t="str">
        <f>IF(ISBLANK(H179)=TRUE," ",'2. Metadata'!B$26)</f>
        <v>degrees Celsius</v>
      </c>
      <c r="J179" s="12" t="s">
        <v>8</v>
      </c>
      <c r="K179" s="20" t="str">
        <f>IF(ISBLANK(J179)=TRUE," ",'2. Metadata'!B$38)</f>
        <v>degrees Celsius</v>
      </c>
      <c r="L179" s="12">
        <v>10</v>
      </c>
      <c r="M179" s="17" t="str">
        <f>IF(ISBLANK(L179)=TRUE," ",'2. Metadata'!B$50)</f>
        <v>degrees Celsius</v>
      </c>
      <c r="N179" s="12" t="s">
        <v>8</v>
      </c>
      <c r="O179" s="17" t="str">
        <f>IF(ISBLANK(N179)=TRUE," ",'2. Metadata'!B$62)</f>
        <v>milligrams per litre</v>
      </c>
      <c r="P179" s="12">
        <v>28.6</v>
      </c>
      <c r="Q179" s="17" t="str">
        <f>IF(ISBLANK(P179)=TRUE," ",'2. Metadata'!B$74)</f>
        <v>microSiemens per centimetre</v>
      </c>
      <c r="R179" s="12">
        <v>0.1</v>
      </c>
      <c r="S179" s="17" t="str">
        <f>IF(ISBLANK(R179)=TRUE," ",'2. Metadata'!B$86)</f>
        <v>NTU</v>
      </c>
      <c r="T179" s="12" t="s">
        <v>8</v>
      </c>
      <c r="U179" s="17" t="str">
        <f>IF(ISBLANK(T179)=TRUE," ",'2. Metadata'!B$98)</f>
        <v>CFU per 100 mL</v>
      </c>
      <c r="V179" s="12" t="s">
        <v>8</v>
      </c>
      <c r="W179" s="17" t="str">
        <f>IF(ISBLANK(V179)=TRUE," ",'2. Metadata'!B$110)</f>
        <v>CFU per 100 mL</v>
      </c>
      <c r="X179" s="19" t="s">
        <v>8</v>
      </c>
      <c r="Y179" s="17" t="str">
        <f>IF(ISBLANK(X179)=TRUE," ",'2. Metadata'!B$122)</f>
        <v>CFU per 100 mL</v>
      </c>
      <c r="Z179" s="18">
        <v>0.48</v>
      </c>
      <c r="AA179" s="17" t="str">
        <f>IF(ISBLANK(Z179)=TRUE," ",'2. Metadata'!B$134)</f>
        <v>metres</v>
      </c>
      <c r="AB179" s="18" t="s">
        <v>8</v>
      </c>
      <c r="AC179" s="17" t="str">
        <f>IF(ISBLANK(AB179)=TRUE," ",'2. Metadata'!B$146)</f>
        <v>metres3 per second</v>
      </c>
      <c r="AD179" s="18" t="s">
        <v>8</v>
      </c>
      <c r="AE179" s="17" t="str">
        <f>IF(ISBLANK(AB179)=TRUE," ",'2. Metadata'!B$158)</f>
        <v>N/A</v>
      </c>
      <c r="AF179" s="3" t="s">
        <v>8</v>
      </c>
      <c r="AG179" s="7"/>
      <c r="AH179" s="8"/>
      <c r="AI179" s="8"/>
      <c r="AJ179" s="8"/>
      <c r="AK179" s="8"/>
      <c r="AL179" s="8"/>
      <c r="AM179" s="8"/>
      <c r="AN179" s="8"/>
      <c r="AO179" s="8"/>
      <c r="AP179" s="8"/>
      <c r="AQ179" s="8"/>
    </row>
    <row r="180" spans="1:43">
      <c r="A180" s="23" t="s">
        <v>230</v>
      </c>
      <c r="B180" s="10" t="s">
        <v>7</v>
      </c>
      <c r="C180" s="2">
        <f>IF(ISBLANK(B180)=TRUE," ", IF(B180='2. Metadata'!B$1,'2. Metadata'!B$5, IF(B180='2. Metadata'!C$1,'2. Metadata'!C$5,IF(B180='2. Metadata'!D$1,'2. Metadata'!D$5, IF(B180='2. Metadata'!E$1,'2. Metadata'!E$5,IF( B180='2. Metadata'!F$1,'2. Metadata'!F$5,IF(B180='2. Metadata'!G$1,'2. Metadata'!G$5,IF(B180='2. Metadata'!H$1,'2. Metadata'!H$5, IF(B180='2. Metadata'!I$1,'2. Metadata'!I$5, IF(B180='2. Metadata'!J$1,'2. Metadata'!J$5, IF(B180='2. Metadata'!K$1,'2. Metadata'!K$5, IF(B180='2. Metadata'!L$1,'2. Metadata'!L$5, IF(B180='2. Metadata'!M$1,'2. Metadata'!M$5, IF(B180='2. Metadata'!N$1,'2. Metadata'!N$5))))))))))))))</f>
        <v>49.5197</v>
      </c>
      <c r="D180" s="11">
        <f>IF(ISBLANK(B180)=TRUE," ", IF(B180='2. Metadata'!B$1,'2. Metadata'!B$6, IF(B180='2. Metadata'!C$1,'2. Metadata'!C$6,IF(B180='2. Metadata'!D$1,'2. Metadata'!D$6, IF(B180='2. Metadata'!E$1,'2. Metadata'!E$6,IF( B180='2. Metadata'!F$1,'2. Metadata'!F$6,IF(B180='2. Metadata'!G$1,'2. Metadata'!G$6,IF(B180='2. Metadata'!H$1,'2. Metadata'!H$6, IF(B180='2. Metadata'!I$1,'2. Metadata'!I$6, IF(B180='2. Metadata'!J$1,'2. Metadata'!J$6, IF(B180='2. Metadata'!K$1,'2. Metadata'!K$6, IF(B180='2. Metadata'!L$1,'2. Metadata'!L$6, IF(B180='2. Metadata'!M$1,'2. Metadata'!M$6, IF(B180='2. Metadata'!N$1,'2. Metadata'!N$6))))))))))))))</f>
        <v>-117.6369</v>
      </c>
      <c r="E180" s="18" t="s">
        <v>8</v>
      </c>
      <c r="F180" s="12" t="s">
        <v>231</v>
      </c>
      <c r="G180" s="13" t="str">
        <f>IF(ISBLANK(F180)=TRUE," ",'2. Metadata'!B$14)</f>
        <v>observation</v>
      </c>
      <c r="H180" s="12">
        <v>5.5</v>
      </c>
      <c r="I180" s="20" t="str">
        <f>IF(ISBLANK(H180)=TRUE," ",'2. Metadata'!B$26)</f>
        <v>degrees Celsius</v>
      </c>
      <c r="J180" s="12">
        <v>5</v>
      </c>
      <c r="K180" s="20" t="str">
        <f>IF(ISBLANK(J180)=TRUE," ",'2. Metadata'!B$38)</f>
        <v>degrees Celsius</v>
      </c>
      <c r="L180" s="12">
        <v>3</v>
      </c>
      <c r="M180" s="17" t="str">
        <f>IF(ISBLANK(L180)=TRUE," ",'2. Metadata'!B$50)</f>
        <v>degrees Celsius</v>
      </c>
      <c r="N180" s="12" t="s">
        <v>8</v>
      </c>
      <c r="O180" s="17" t="str">
        <f>IF(ISBLANK(N180)=TRUE," ",'2. Metadata'!B$62)</f>
        <v>milligrams per litre</v>
      </c>
      <c r="P180" s="12">
        <v>30.4</v>
      </c>
      <c r="Q180" s="17" t="str">
        <f>IF(ISBLANK(P180)=TRUE," ",'2. Metadata'!B$74)</f>
        <v>microSiemens per centimetre</v>
      </c>
      <c r="R180" s="12">
        <v>0.15</v>
      </c>
      <c r="S180" s="17" t="str">
        <f>IF(ISBLANK(R180)=TRUE," ",'2. Metadata'!B$86)</f>
        <v>NTU</v>
      </c>
      <c r="T180" s="12" t="s">
        <v>8</v>
      </c>
      <c r="U180" s="17" t="str">
        <f>IF(ISBLANK(T180)=TRUE," ",'2. Metadata'!B$98)</f>
        <v>CFU per 100 mL</v>
      </c>
      <c r="V180" s="12" t="s">
        <v>8</v>
      </c>
      <c r="W180" s="17" t="str">
        <f>IF(ISBLANK(V180)=TRUE," ",'2. Metadata'!B$110)</f>
        <v>CFU per 100 mL</v>
      </c>
      <c r="X180" s="19" t="s">
        <v>8</v>
      </c>
      <c r="Y180" s="17" t="str">
        <f>IF(ISBLANK(X180)=TRUE," ",'2. Metadata'!B$122)</f>
        <v>CFU per 100 mL</v>
      </c>
      <c r="Z180" s="18">
        <v>0.45</v>
      </c>
      <c r="AA180" s="17" t="str">
        <f>IF(ISBLANK(Z180)=TRUE," ",'2. Metadata'!B$134)</f>
        <v>metres</v>
      </c>
      <c r="AB180" s="18" t="s">
        <v>8</v>
      </c>
      <c r="AC180" s="17" t="str">
        <f>IF(ISBLANK(AB180)=TRUE," ",'2. Metadata'!B$146)</f>
        <v>metres3 per second</v>
      </c>
      <c r="AD180" s="18" t="s">
        <v>8</v>
      </c>
      <c r="AE180" s="17" t="str">
        <f>IF(ISBLANK(AB180)=TRUE," ",'2. Metadata'!B$158)</f>
        <v>N/A</v>
      </c>
      <c r="AF180" s="3" t="s">
        <v>8</v>
      </c>
      <c r="AG180" s="7"/>
      <c r="AH180" s="8"/>
      <c r="AI180" s="8"/>
      <c r="AJ180" s="8"/>
      <c r="AK180" s="8"/>
      <c r="AL180" s="8"/>
      <c r="AM180" s="8"/>
      <c r="AN180" s="8"/>
      <c r="AO180" s="8"/>
      <c r="AP180" s="8"/>
      <c r="AQ180" s="8"/>
    </row>
    <row r="181" spans="1:43">
      <c r="A181" s="23" t="s">
        <v>232</v>
      </c>
      <c r="B181" s="10" t="s">
        <v>7</v>
      </c>
      <c r="C181" s="2">
        <f>IF(ISBLANK(B181)=TRUE," ", IF(B181='2. Metadata'!B$1,'2. Metadata'!B$5, IF(B181='2. Metadata'!C$1,'2. Metadata'!C$5,IF(B181='2. Metadata'!D$1,'2. Metadata'!D$5, IF(B181='2. Metadata'!E$1,'2. Metadata'!E$5,IF( B181='2. Metadata'!F$1,'2. Metadata'!F$5,IF(B181='2. Metadata'!G$1,'2. Metadata'!G$5,IF(B181='2. Metadata'!H$1,'2. Metadata'!H$5, IF(B181='2. Metadata'!I$1,'2. Metadata'!I$5, IF(B181='2. Metadata'!J$1,'2. Metadata'!J$5, IF(B181='2. Metadata'!K$1,'2. Metadata'!K$5, IF(B181='2. Metadata'!L$1,'2. Metadata'!L$5, IF(B181='2. Metadata'!M$1,'2. Metadata'!M$5, IF(B181='2. Metadata'!N$1,'2. Metadata'!N$5))))))))))))))</f>
        <v>49.5197</v>
      </c>
      <c r="D181" s="11">
        <f>IF(ISBLANK(B181)=TRUE," ", IF(B181='2. Metadata'!B$1,'2. Metadata'!B$6, IF(B181='2. Metadata'!C$1,'2. Metadata'!C$6,IF(B181='2. Metadata'!D$1,'2. Metadata'!D$6, IF(B181='2. Metadata'!E$1,'2. Metadata'!E$6,IF( B181='2. Metadata'!F$1,'2. Metadata'!F$6,IF(B181='2. Metadata'!G$1,'2. Metadata'!G$6,IF(B181='2. Metadata'!H$1,'2. Metadata'!H$6, IF(B181='2. Metadata'!I$1,'2. Metadata'!I$6, IF(B181='2. Metadata'!J$1,'2. Metadata'!J$6, IF(B181='2. Metadata'!K$1,'2. Metadata'!K$6, IF(B181='2. Metadata'!L$1,'2. Metadata'!L$6, IF(B181='2. Metadata'!M$1,'2. Metadata'!M$6, IF(B181='2. Metadata'!N$1,'2. Metadata'!N$6))))))))))))))</f>
        <v>-117.6369</v>
      </c>
      <c r="E181" s="18" t="s">
        <v>8</v>
      </c>
      <c r="F181" s="12" t="s">
        <v>61</v>
      </c>
      <c r="G181" s="13" t="str">
        <f>IF(ISBLANK(F181)=TRUE," ",'2. Metadata'!B$14)</f>
        <v>observation</v>
      </c>
      <c r="H181" s="12">
        <v>2.5</v>
      </c>
      <c r="I181" s="20" t="str">
        <f>IF(ISBLANK(H181)=TRUE," ",'2. Metadata'!B$26)</f>
        <v>degrees Celsius</v>
      </c>
      <c r="J181" s="12">
        <v>2</v>
      </c>
      <c r="K181" s="20" t="str">
        <f>IF(ISBLANK(J181)=TRUE," ",'2. Metadata'!B$38)</f>
        <v>degrees Celsius</v>
      </c>
      <c r="L181" s="12">
        <v>3</v>
      </c>
      <c r="M181" s="17" t="str">
        <f>IF(ISBLANK(L181)=TRUE," ",'2. Metadata'!B$50)</f>
        <v>degrees Celsius</v>
      </c>
      <c r="N181" s="12" t="s">
        <v>8</v>
      </c>
      <c r="O181" s="17" t="str">
        <f>IF(ISBLANK(N181)=TRUE," ",'2. Metadata'!B$62)</f>
        <v>milligrams per litre</v>
      </c>
      <c r="P181" s="12">
        <v>21.9</v>
      </c>
      <c r="Q181" s="17" t="str">
        <f>IF(ISBLANK(P181)=TRUE," ",'2. Metadata'!B$74)</f>
        <v>microSiemens per centimetre</v>
      </c>
      <c r="R181" s="12">
        <v>0.2</v>
      </c>
      <c r="S181" s="17" t="str">
        <f>IF(ISBLANK(R181)=TRUE," ",'2. Metadata'!B$86)</f>
        <v>NTU</v>
      </c>
      <c r="T181" s="12" t="s">
        <v>8</v>
      </c>
      <c r="U181" s="17" t="str">
        <f>IF(ISBLANK(T181)=TRUE," ",'2. Metadata'!B$98)</f>
        <v>CFU per 100 mL</v>
      </c>
      <c r="V181" s="12" t="s">
        <v>8</v>
      </c>
      <c r="W181" s="17" t="str">
        <f>IF(ISBLANK(V181)=TRUE," ",'2. Metadata'!B$110)</f>
        <v>CFU per 100 mL</v>
      </c>
      <c r="X181" s="19" t="s">
        <v>8</v>
      </c>
      <c r="Y181" s="17" t="str">
        <f>IF(ISBLANK(X181)=TRUE," ",'2. Metadata'!B$122)</f>
        <v>CFU per 100 mL</v>
      </c>
      <c r="Z181" s="18">
        <v>0.61</v>
      </c>
      <c r="AA181" s="17" t="str">
        <f>IF(ISBLANK(Z181)=TRUE," ",'2. Metadata'!B$134)</f>
        <v>metres</v>
      </c>
      <c r="AB181" s="18" t="s">
        <v>8</v>
      </c>
      <c r="AC181" s="17" t="str">
        <f>IF(ISBLANK(AB181)=TRUE," ",'2. Metadata'!B$146)</f>
        <v>metres3 per second</v>
      </c>
      <c r="AD181" s="18" t="s">
        <v>8</v>
      </c>
      <c r="AE181" s="17" t="str">
        <f>IF(ISBLANK(AB181)=TRUE," ",'2. Metadata'!B$158)</f>
        <v>N/A</v>
      </c>
      <c r="AF181" s="3" t="s">
        <v>8</v>
      </c>
      <c r="AG181" s="7"/>
      <c r="AH181" s="8"/>
      <c r="AI181" s="8"/>
      <c r="AJ181" s="8"/>
      <c r="AK181" s="8"/>
      <c r="AL181" s="8"/>
      <c r="AM181" s="8"/>
      <c r="AN181" s="8"/>
      <c r="AO181" s="8"/>
      <c r="AP181" s="8"/>
      <c r="AQ181" s="8"/>
    </row>
    <row r="182" spans="1:43">
      <c r="A182" s="23" t="s">
        <v>233</v>
      </c>
      <c r="B182" s="10" t="s">
        <v>7</v>
      </c>
      <c r="C182" s="2">
        <f>IF(ISBLANK(B182)=TRUE," ", IF(B182='2. Metadata'!B$1,'2. Metadata'!B$5, IF(B182='2. Metadata'!C$1,'2. Metadata'!C$5,IF(B182='2. Metadata'!D$1,'2. Metadata'!D$5, IF(B182='2. Metadata'!E$1,'2. Metadata'!E$5,IF( B182='2. Metadata'!F$1,'2. Metadata'!F$5,IF(B182='2. Metadata'!G$1,'2. Metadata'!G$5,IF(B182='2. Metadata'!H$1,'2. Metadata'!H$5, IF(B182='2. Metadata'!I$1,'2. Metadata'!I$5, IF(B182='2. Metadata'!J$1,'2. Metadata'!J$5, IF(B182='2. Metadata'!K$1,'2. Metadata'!K$5, IF(B182='2. Metadata'!L$1,'2. Metadata'!L$5, IF(B182='2. Metadata'!M$1,'2. Metadata'!M$5, IF(B182='2. Metadata'!N$1,'2. Metadata'!N$5))))))))))))))</f>
        <v>49.5197</v>
      </c>
      <c r="D182" s="11">
        <f>IF(ISBLANK(B182)=TRUE," ", IF(B182='2. Metadata'!B$1,'2. Metadata'!B$6, IF(B182='2. Metadata'!C$1,'2. Metadata'!C$6,IF(B182='2. Metadata'!D$1,'2. Metadata'!D$6, IF(B182='2. Metadata'!E$1,'2. Metadata'!E$6,IF( B182='2. Metadata'!F$1,'2. Metadata'!F$6,IF(B182='2. Metadata'!G$1,'2. Metadata'!G$6,IF(B182='2. Metadata'!H$1,'2. Metadata'!H$6, IF(B182='2. Metadata'!I$1,'2. Metadata'!I$6, IF(B182='2. Metadata'!J$1,'2. Metadata'!J$6, IF(B182='2. Metadata'!K$1,'2. Metadata'!K$6, IF(B182='2. Metadata'!L$1,'2. Metadata'!L$6, IF(B182='2. Metadata'!M$1,'2. Metadata'!M$6, IF(B182='2. Metadata'!N$1,'2. Metadata'!N$6))))))))))))))</f>
        <v>-117.6369</v>
      </c>
      <c r="E182" s="18" t="s">
        <v>8</v>
      </c>
      <c r="F182" s="12" t="s">
        <v>8</v>
      </c>
      <c r="G182" s="13" t="str">
        <f>IF(ISBLANK(F182)=TRUE," ",'2. Metadata'!B$14)</f>
        <v>observation</v>
      </c>
      <c r="H182" s="12">
        <v>2.5</v>
      </c>
      <c r="I182" s="20" t="str">
        <f>IF(ISBLANK(H182)=TRUE," ",'2. Metadata'!B$26)</f>
        <v>degrees Celsius</v>
      </c>
      <c r="J182" s="12" t="s">
        <v>8</v>
      </c>
      <c r="K182" s="20" t="str">
        <f>IF(ISBLANK(J182)=TRUE," ",'2. Metadata'!B$38)</f>
        <v>degrees Celsius</v>
      </c>
      <c r="L182" s="12">
        <v>2</v>
      </c>
      <c r="M182" s="17" t="str">
        <f>IF(ISBLANK(L182)=TRUE," ",'2. Metadata'!B$50)</f>
        <v>degrees Celsius</v>
      </c>
      <c r="N182" s="12" t="s">
        <v>8</v>
      </c>
      <c r="O182" s="17" t="str">
        <f>IF(ISBLANK(N182)=TRUE," ",'2. Metadata'!B$62)</f>
        <v>milligrams per litre</v>
      </c>
      <c r="P182" s="12">
        <v>24</v>
      </c>
      <c r="Q182" s="17" t="str">
        <f>IF(ISBLANK(P182)=TRUE," ",'2. Metadata'!B$74)</f>
        <v>microSiemens per centimetre</v>
      </c>
      <c r="R182" s="12">
        <v>0.35</v>
      </c>
      <c r="S182" s="17" t="str">
        <f>IF(ISBLANK(R182)=TRUE," ",'2. Metadata'!B$86)</f>
        <v>NTU</v>
      </c>
      <c r="T182" s="12" t="s">
        <v>8</v>
      </c>
      <c r="U182" s="17" t="str">
        <f>IF(ISBLANK(T182)=TRUE," ",'2. Metadata'!B$98)</f>
        <v>CFU per 100 mL</v>
      </c>
      <c r="V182" s="12" t="s">
        <v>8</v>
      </c>
      <c r="W182" s="17" t="str">
        <f>IF(ISBLANK(V182)=TRUE," ",'2. Metadata'!B$110)</f>
        <v>CFU per 100 mL</v>
      </c>
      <c r="X182" s="19" t="s">
        <v>8</v>
      </c>
      <c r="Y182" s="17" t="str">
        <f>IF(ISBLANK(X182)=TRUE," ",'2. Metadata'!B$122)</f>
        <v>CFU per 100 mL</v>
      </c>
      <c r="Z182" s="18">
        <v>0.68</v>
      </c>
      <c r="AA182" s="17" t="str">
        <f>IF(ISBLANK(Z182)=TRUE," ",'2. Metadata'!B$134)</f>
        <v>metres</v>
      </c>
      <c r="AB182" s="18" t="s">
        <v>8</v>
      </c>
      <c r="AC182" s="17" t="str">
        <f>IF(ISBLANK(AB182)=TRUE," ",'2. Metadata'!B$146)</f>
        <v>metres3 per second</v>
      </c>
      <c r="AD182" s="18" t="s">
        <v>8</v>
      </c>
      <c r="AE182" s="17" t="str">
        <f>IF(ISBLANK(AB182)=TRUE," ",'2. Metadata'!B$158)</f>
        <v>N/A</v>
      </c>
      <c r="AF182" s="3" t="s">
        <v>8</v>
      </c>
      <c r="AG182" s="7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>
      <c r="A183" s="23" t="s">
        <v>234</v>
      </c>
      <c r="B183" s="10" t="s">
        <v>7</v>
      </c>
      <c r="C183" s="2">
        <f>IF(ISBLANK(B183)=TRUE," ", IF(B183='2. Metadata'!B$1,'2. Metadata'!B$5, IF(B183='2. Metadata'!C$1,'2. Metadata'!C$5,IF(B183='2. Metadata'!D$1,'2. Metadata'!D$5, IF(B183='2. Metadata'!E$1,'2. Metadata'!E$5,IF( B183='2. Metadata'!F$1,'2. Metadata'!F$5,IF(B183='2. Metadata'!G$1,'2. Metadata'!G$5,IF(B183='2. Metadata'!H$1,'2. Metadata'!H$5, IF(B183='2. Metadata'!I$1,'2. Metadata'!I$5, IF(B183='2. Metadata'!J$1,'2. Metadata'!J$5, IF(B183='2. Metadata'!K$1,'2. Metadata'!K$5, IF(B183='2. Metadata'!L$1,'2. Metadata'!L$5, IF(B183='2. Metadata'!M$1,'2. Metadata'!M$5, IF(B183='2. Metadata'!N$1,'2. Metadata'!N$5))))))))))))))</f>
        <v>49.5197</v>
      </c>
      <c r="D183" s="11">
        <f>IF(ISBLANK(B183)=TRUE," ", IF(B183='2. Metadata'!B$1,'2. Metadata'!B$6, IF(B183='2. Metadata'!C$1,'2. Metadata'!C$6,IF(B183='2. Metadata'!D$1,'2. Metadata'!D$6, IF(B183='2. Metadata'!E$1,'2. Metadata'!E$6,IF( B183='2. Metadata'!F$1,'2. Metadata'!F$6,IF(B183='2. Metadata'!G$1,'2. Metadata'!G$6,IF(B183='2. Metadata'!H$1,'2. Metadata'!H$6, IF(B183='2. Metadata'!I$1,'2. Metadata'!I$6, IF(B183='2. Metadata'!J$1,'2. Metadata'!J$6, IF(B183='2. Metadata'!K$1,'2. Metadata'!K$6, IF(B183='2. Metadata'!L$1,'2. Metadata'!L$6, IF(B183='2. Metadata'!M$1,'2. Metadata'!M$6, IF(B183='2. Metadata'!N$1,'2. Metadata'!N$6))))))))))))))</f>
        <v>-117.6369</v>
      </c>
      <c r="E183" s="18" t="s">
        <v>8</v>
      </c>
      <c r="F183" s="12" t="s">
        <v>34</v>
      </c>
      <c r="G183" s="13" t="str">
        <f>IF(ISBLANK(F183)=TRUE," ",'2. Metadata'!B$14)</f>
        <v>observation</v>
      </c>
      <c r="H183" s="12">
        <v>1</v>
      </c>
      <c r="I183" s="20" t="str">
        <f>IF(ISBLANK(H183)=TRUE," ",'2. Metadata'!B$26)</f>
        <v>degrees Celsius</v>
      </c>
      <c r="J183" s="12" t="s">
        <v>8</v>
      </c>
      <c r="K183" s="20" t="str">
        <f>IF(ISBLANK(J183)=TRUE," ",'2. Metadata'!B$38)</f>
        <v>degrees Celsius</v>
      </c>
      <c r="L183" s="12">
        <v>3</v>
      </c>
      <c r="M183" s="17" t="str">
        <f>IF(ISBLANK(L183)=TRUE," ",'2. Metadata'!B$50)</f>
        <v>degrees Celsius</v>
      </c>
      <c r="N183" s="12" t="s">
        <v>8</v>
      </c>
      <c r="O183" s="17" t="str">
        <f>IF(ISBLANK(N183)=TRUE," ",'2. Metadata'!B$62)</f>
        <v>milligrams per litre</v>
      </c>
      <c r="P183" s="12">
        <v>24.5</v>
      </c>
      <c r="Q183" s="17" t="str">
        <f>IF(ISBLANK(P183)=TRUE," ",'2. Metadata'!B$74)</f>
        <v>microSiemens per centimetre</v>
      </c>
      <c r="R183" s="12">
        <v>0.65</v>
      </c>
      <c r="S183" s="17" t="str">
        <f>IF(ISBLANK(R183)=TRUE," ",'2. Metadata'!B$86)</f>
        <v>NTU</v>
      </c>
      <c r="T183" s="12" t="s">
        <v>8</v>
      </c>
      <c r="U183" s="17" t="str">
        <f>IF(ISBLANK(T183)=TRUE," ",'2. Metadata'!B$98)</f>
        <v>CFU per 100 mL</v>
      </c>
      <c r="V183" s="12" t="s">
        <v>8</v>
      </c>
      <c r="W183" s="17" t="str">
        <f>IF(ISBLANK(V183)=TRUE," ",'2. Metadata'!B$110)</f>
        <v>CFU per 100 mL</v>
      </c>
      <c r="X183" s="19" t="s">
        <v>8</v>
      </c>
      <c r="Y183" s="17" t="str">
        <f>IF(ISBLANK(X183)=TRUE," ",'2. Metadata'!B$122)</f>
        <v>CFU per 100 mL</v>
      </c>
      <c r="Z183" s="18">
        <v>0.68</v>
      </c>
      <c r="AA183" s="17" t="str">
        <f>IF(ISBLANK(Z183)=TRUE," ",'2. Metadata'!B$134)</f>
        <v>metres</v>
      </c>
      <c r="AB183" s="18" t="s">
        <v>8</v>
      </c>
      <c r="AC183" s="17" t="str">
        <f>IF(ISBLANK(AB183)=TRUE," ",'2. Metadata'!B$146)</f>
        <v>metres3 per second</v>
      </c>
      <c r="AD183" s="18" t="s">
        <v>8</v>
      </c>
      <c r="AE183" s="17" t="str">
        <f>IF(ISBLANK(AB183)=TRUE," ",'2. Metadata'!B$158)</f>
        <v>N/A</v>
      </c>
      <c r="AF183" s="3" t="s">
        <v>8</v>
      </c>
      <c r="AG183" s="7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>
      <c r="A184" s="23" t="s">
        <v>235</v>
      </c>
      <c r="B184" s="10" t="s">
        <v>7</v>
      </c>
      <c r="C184" s="2">
        <f>IF(ISBLANK(B184)=TRUE," ", IF(B184='2. Metadata'!B$1,'2. Metadata'!B$5, IF(B184='2. Metadata'!C$1,'2. Metadata'!C$5,IF(B184='2. Metadata'!D$1,'2. Metadata'!D$5, IF(B184='2. Metadata'!E$1,'2. Metadata'!E$5,IF( B184='2. Metadata'!F$1,'2. Metadata'!F$5,IF(B184='2. Metadata'!G$1,'2. Metadata'!G$5,IF(B184='2. Metadata'!H$1,'2. Metadata'!H$5, IF(B184='2. Metadata'!I$1,'2. Metadata'!I$5, IF(B184='2. Metadata'!J$1,'2. Metadata'!J$5, IF(B184='2. Metadata'!K$1,'2. Metadata'!K$5, IF(B184='2. Metadata'!L$1,'2. Metadata'!L$5, IF(B184='2. Metadata'!M$1,'2. Metadata'!M$5, IF(B184='2. Metadata'!N$1,'2. Metadata'!N$5))))))))))))))</f>
        <v>49.5197</v>
      </c>
      <c r="D184" s="11">
        <f>IF(ISBLANK(B184)=TRUE," ", IF(B184='2. Metadata'!B$1,'2. Metadata'!B$6, IF(B184='2. Metadata'!C$1,'2. Metadata'!C$6,IF(B184='2. Metadata'!D$1,'2. Metadata'!D$6, IF(B184='2. Metadata'!E$1,'2. Metadata'!E$6,IF( B184='2. Metadata'!F$1,'2. Metadata'!F$6,IF(B184='2. Metadata'!G$1,'2. Metadata'!G$6,IF(B184='2. Metadata'!H$1,'2. Metadata'!H$6, IF(B184='2. Metadata'!I$1,'2. Metadata'!I$6, IF(B184='2. Metadata'!J$1,'2. Metadata'!J$6, IF(B184='2. Metadata'!K$1,'2. Metadata'!K$6, IF(B184='2. Metadata'!L$1,'2. Metadata'!L$6, IF(B184='2. Metadata'!M$1,'2. Metadata'!M$6, IF(B184='2. Metadata'!N$1,'2. Metadata'!N$6))))))))))))))</f>
        <v>-117.6369</v>
      </c>
      <c r="E184" s="18" t="s">
        <v>8</v>
      </c>
      <c r="F184" s="12" t="s">
        <v>8</v>
      </c>
      <c r="G184" s="13" t="str">
        <f>IF(ISBLANK(F184)=TRUE," ",'2. Metadata'!B$14)</f>
        <v>observation</v>
      </c>
      <c r="H184" s="12">
        <v>11</v>
      </c>
      <c r="I184" s="20" t="str">
        <f>IF(ISBLANK(H184)=TRUE," ",'2. Metadata'!B$26)</f>
        <v>degrees Celsius</v>
      </c>
      <c r="J184" s="12">
        <v>5</v>
      </c>
      <c r="K184" s="20" t="str">
        <f>IF(ISBLANK(J184)=TRUE," ",'2. Metadata'!B$38)</f>
        <v>degrees Celsius</v>
      </c>
      <c r="L184" s="12">
        <v>2</v>
      </c>
      <c r="M184" s="17" t="str">
        <f>IF(ISBLANK(L184)=TRUE," ",'2. Metadata'!B$50)</f>
        <v>degrees Celsius</v>
      </c>
      <c r="N184" s="12" t="s">
        <v>8</v>
      </c>
      <c r="O184" s="17" t="str">
        <f>IF(ISBLANK(N184)=TRUE," ",'2. Metadata'!B$62)</f>
        <v>milligrams per litre</v>
      </c>
      <c r="P184" s="12">
        <v>22.7</v>
      </c>
      <c r="Q184" s="17" t="str">
        <f>IF(ISBLANK(P184)=TRUE," ",'2. Metadata'!B$74)</f>
        <v>microSiemens per centimetre</v>
      </c>
      <c r="R184" s="12">
        <v>0.35</v>
      </c>
      <c r="S184" s="17" t="str">
        <f>IF(ISBLANK(R184)=TRUE," ",'2. Metadata'!B$86)</f>
        <v>NTU</v>
      </c>
      <c r="T184" s="12" t="s">
        <v>8</v>
      </c>
      <c r="U184" s="17" t="str">
        <f>IF(ISBLANK(T184)=TRUE," ",'2. Metadata'!B$98)</f>
        <v>CFU per 100 mL</v>
      </c>
      <c r="V184" s="12" t="s">
        <v>8</v>
      </c>
      <c r="W184" s="17" t="str">
        <f>IF(ISBLANK(V184)=TRUE," ",'2. Metadata'!B$110)</f>
        <v>CFU per 100 mL</v>
      </c>
      <c r="X184" s="19" t="s">
        <v>8</v>
      </c>
      <c r="Y184" s="17" t="str">
        <f>IF(ISBLANK(X184)=TRUE," ",'2. Metadata'!B$122)</f>
        <v>CFU per 100 mL</v>
      </c>
      <c r="Z184" s="18">
        <v>0.67</v>
      </c>
      <c r="AA184" s="17" t="str">
        <f>IF(ISBLANK(Z184)=TRUE," ",'2. Metadata'!B$134)</f>
        <v>metres</v>
      </c>
      <c r="AB184" s="18" t="s">
        <v>8</v>
      </c>
      <c r="AC184" s="17" t="str">
        <f>IF(ISBLANK(AB184)=TRUE," ",'2. Metadata'!B$146)</f>
        <v>metres3 per second</v>
      </c>
      <c r="AD184" s="18" t="s">
        <v>8</v>
      </c>
      <c r="AE184" s="17" t="str">
        <f>IF(ISBLANK(AB184)=TRUE," ",'2. Metadata'!B$158)</f>
        <v>N/A</v>
      </c>
      <c r="AF184" s="3" t="s">
        <v>8</v>
      </c>
      <c r="AG184" s="7"/>
      <c r="AH184" s="8"/>
      <c r="AI184" s="8"/>
      <c r="AJ184" s="8"/>
      <c r="AK184" s="8"/>
      <c r="AL184" s="8"/>
      <c r="AM184" s="8"/>
      <c r="AN184" s="8"/>
      <c r="AO184" s="8"/>
      <c r="AP184" s="8"/>
      <c r="AQ184" s="8"/>
    </row>
    <row r="185" spans="1:43">
      <c r="A185" s="23" t="s">
        <v>236</v>
      </c>
      <c r="B185" s="10" t="s">
        <v>7</v>
      </c>
      <c r="C185" s="2">
        <f>IF(ISBLANK(B185)=TRUE," ", IF(B185='2. Metadata'!B$1,'2. Metadata'!B$5, IF(B185='2. Metadata'!C$1,'2. Metadata'!C$5,IF(B185='2. Metadata'!D$1,'2. Metadata'!D$5, IF(B185='2. Metadata'!E$1,'2. Metadata'!E$5,IF( B185='2. Metadata'!F$1,'2. Metadata'!F$5,IF(B185='2. Metadata'!G$1,'2. Metadata'!G$5,IF(B185='2. Metadata'!H$1,'2. Metadata'!H$5, IF(B185='2. Metadata'!I$1,'2. Metadata'!I$5, IF(B185='2. Metadata'!J$1,'2. Metadata'!J$5, IF(B185='2. Metadata'!K$1,'2. Metadata'!K$5, IF(B185='2. Metadata'!L$1,'2. Metadata'!L$5, IF(B185='2. Metadata'!M$1,'2. Metadata'!M$5, IF(B185='2. Metadata'!N$1,'2. Metadata'!N$5))))))))))))))</f>
        <v>49.5197</v>
      </c>
      <c r="D185" s="11">
        <f>IF(ISBLANK(B185)=TRUE," ", IF(B185='2. Metadata'!B$1,'2. Metadata'!B$6, IF(B185='2. Metadata'!C$1,'2. Metadata'!C$6,IF(B185='2. Metadata'!D$1,'2. Metadata'!D$6, IF(B185='2. Metadata'!E$1,'2. Metadata'!E$6,IF( B185='2. Metadata'!F$1,'2. Metadata'!F$6,IF(B185='2. Metadata'!G$1,'2. Metadata'!G$6,IF(B185='2. Metadata'!H$1,'2. Metadata'!H$6, IF(B185='2. Metadata'!I$1,'2. Metadata'!I$6, IF(B185='2. Metadata'!J$1,'2. Metadata'!J$6, IF(B185='2. Metadata'!K$1,'2. Metadata'!K$6, IF(B185='2. Metadata'!L$1,'2. Metadata'!L$6, IF(B185='2. Metadata'!M$1,'2. Metadata'!M$6, IF(B185='2. Metadata'!N$1,'2. Metadata'!N$6))))))))))))))</f>
        <v>-117.6369</v>
      </c>
      <c r="E185" s="18" t="s">
        <v>8</v>
      </c>
      <c r="F185" s="12" t="s">
        <v>8</v>
      </c>
      <c r="G185" s="13" t="str">
        <f>IF(ISBLANK(F185)=TRUE," ",'2. Metadata'!B$14)</f>
        <v>observation</v>
      </c>
      <c r="H185" s="12">
        <v>6</v>
      </c>
      <c r="I185" s="20" t="str">
        <f>IF(ISBLANK(H185)=TRUE," ",'2. Metadata'!B$26)</f>
        <v>degrees Celsius</v>
      </c>
      <c r="J185" s="12" t="s">
        <v>8</v>
      </c>
      <c r="K185" s="20" t="str">
        <f>IF(ISBLANK(J185)=TRUE," ",'2. Metadata'!B$38)</f>
        <v>degrees Celsius</v>
      </c>
      <c r="L185" s="12">
        <v>2</v>
      </c>
      <c r="M185" s="17" t="str">
        <f>IF(ISBLANK(L185)=TRUE," ",'2. Metadata'!B$50)</f>
        <v>degrees Celsius</v>
      </c>
      <c r="N185" s="12" t="s">
        <v>8</v>
      </c>
      <c r="O185" s="17" t="str">
        <f>IF(ISBLANK(N185)=TRUE," ",'2. Metadata'!B$62)</f>
        <v>milligrams per litre</v>
      </c>
      <c r="P185" s="12">
        <v>22.9</v>
      </c>
      <c r="Q185" s="17" t="str">
        <f>IF(ISBLANK(P185)=TRUE," ",'2. Metadata'!B$74)</f>
        <v>microSiemens per centimetre</v>
      </c>
      <c r="R185" s="12">
        <v>0.2</v>
      </c>
      <c r="S185" s="17" t="str">
        <f>IF(ISBLANK(R185)=TRUE," ",'2. Metadata'!B$86)</f>
        <v>NTU</v>
      </c>
      <c r="T185" s="12" t="s">
        <v>8</v>
      </c>
      <c r="U185" s="17" t="str">
        <f>IF(ISBLANK(T185)=TRUE," ",'2. Metadata'!B$98)</f>
        <v>CFU per 100 mL</v>
      </c>
      <c r="V185" s="12" t="s">
        <v>8</v>
      </c>
      <c r="W185" s="17" t="str">
        <f>IF(ISBLANK(V185)=TRUE," ",'2. Metadata'!B$110)</f>
        <v>CFU per 100 mL</v>
      </c>
      <c r="X185" s="19" t="s">
        <v>8</v>
      </c>
      <c r="Y185" s="17" t="str">
        <f>IF(ISBLANK(X185)=TRUE," ",'2. Metadata'!B$122)</f>
        <v>CFU per 100 mL</v>
      </c>
      <c r="Z185" s="18">
        <v>0.68</v>
      </c>
      <c r="AA185" s="17" t="str">
        <f>IF(ISBLANK(Z185)=TRUE," ",'2. Metadata'!B$134)</f>
        <v>metres</v>
      </c>
      <c r="AB185" s="18" t="s">
        <v>8</v>
      </c>
      <c r="AC185" s="17" t="str">
        <f>IF(ISBLANK(AB185)=TRUE," ",'2. Metadata'!B$146)</f>
        <v>metres3 per second</v>
      </c>
      <c r="AD185" s="18" t="s">
        <v>8</v>
      </c>
      <c r="AE185" s="17" t="str">
        <f>IF(ISBLANK(AB185)=TRUE," ",'2. Metadata'!B$158)</f>
        <v>N/A</v>
      </c>
      <c r="AF185" s="3" t="s">
        <v>8</v>
      </c>
      <c r="AG185" s="7"/>
      <c r="AH185" s="8"/>
      <c r="AI185" s="8"/>
      <c r="AJ185" s="8"/>
      <c r="AK185" s="8"/>
      <c r="AL185" s="8"/>
      <c r="AM185" s="8"/>
      <c r="AN185" s="8"/>
      <c r="AO185" s="8"/>
      <c r="AP185" s="8"/>
      <c r="AQ185" s="8"/>
    </row>
    <row r="186" spans="1:43">
      <c r="A186" s="23" t="s">
        <v>237</v>
      </c>
      <c r="B186" s="10" t="s">
        <v>7</v>
      </c>
      <c r="C186" s="2">
        <f>IF(ISBLANK(B186)=TRUE," ", IF(B186='2. Metadata'!B$1,'2. Metadata'!B$5, IF(B186='2. Metadata'!C$1,'2. Metadata'!C$5,IF(B186='2. Metadata'!D$1,'2. Metadata'!D$5, IF(B186='2. Metadata'!E$1,'2. Metadata'!E$5,IF( B186='2. Metadata'!F$1,'2. Metadata'!F$5,IF(B186='2. Metadata'!G$1,'2. Metadata'!G$5,IF(B186='2. Metadata'!H$1,'2. Metadata'!H$5, IF(B186='2. Metadata'!I$1,'2. Metadata'!I$5, IF(B186='2. Metadata'!J$1,'2. Metadata'!J$5, IF(B186='2. Metadata'!K$1,'2. Metadata'!K$5, IF(B186='2. Metadata'!L$1,'2. Metadata'!L$5, IF(B186='2. Metadata'!M$1,'2. Metadata'!M$5, IF(B186='2. Metadata'!N$1,'2. Metadata'!N$5))))))))))))))</f>
        <v>49.5197</v>
      </c>
      <c r="D186" s="11">
        <f>IF(ISBLANK(B186)=TRUE," ", IF(B186='2. Metadata'!B$1,'2. Metadata'!B$6, IF(B186='2. Metadata'!C$1,'2. Metadata'!C$6,IF(B186='2. Metadata'!D$1,'2. Metadata'!D$6, IF(B186='2. Metadata'!E$1,'2. Metadata'!E$6,IF( B186='2. Metadata'!F$1,'2. Metadata'!F$6,IF(B186='2. Metadata'!G$1,'2. Metadata'!G$6,IF(B186='2. Metadata'!H$1,'2. Metadata'!H$6, IF(B186='2. Metadata'!I$1,'2. Metadata'!I$6, IF(B186='2. Metadata'!J$1,'2. Metadata'!J$6, IF(B186='2. Metadata'!K$1,'2. Metadata'!K$6, IF(B186='2. Metadata'!L$1,'2. Metadata'!L$6, IF(B186='2. Metadata'!M$1,'2. Metadata'!M$6, IF(B186='2. Metadata'!N$1,'2. Metadata'!N$6))))))))))))))</f>
        <v>-117.6369</v>
      </c>
      <c r="E186" s="18" t="s">
        <v>8</v>
      </c>
      <c r="F186" s="12" t="s">
        <v>8</v>
      </c>
      <c r="G186" s="13" t="str">
        <f>IF(ISBLANK(F186)=TRUE," ",'2. Metadata'!B$14)</f>
        <v>observation</v>
      </c>
      <c r="H186" s="12">
        <v>9.5</v>
      </c>
      <c r="I186" s="20" t="str">
        <f>IF(ISBLANK(H186)=TRUE," ",'2. Metadata'!B$26)</f>
        <v>degrees Celsius</v>
      </c>
      <c r="J186" s="12">
        <v>6</v>
      </c>
      <c r="K186" s="20" t="str">
        <f>IF(ISBLANK(J186)=TRUE," ",'2. Metadata'!B$38)</f>
        <v>degrees Celsius</v>
      </c>
      <c r="L186" s="12">
        <v>2.8</v>
      </c>
      <c r="M186" s="17" t="str">
        <f>IF(ISBLANK(L186)=TRUE," ",'2. Metadata'!B$50)</f>
        <v>degrees Celsius</v>
      </c>
      <c r="N186" s="12" t="s">
        <v>8</v>
      </c>
      <c r="O186" s="17" t="str">
        <f>IF(ISBLANK(N186)=TRUE," ",'2. Metadata'!B$62)</f>
        <v>milligrams per litre</v>
      </c>
      <c r="P186" s="12">
        <v>19.7</v>
      </c>
      <c r="Q186" s="17" t="str">
        <f>IF(ISBLANK(P186)=TRUE," ",'2. Metadata'!B$74)</f>
        <v>microSiemens per centimetre</v>
      </c>
      <c r="R186" s="12">
        <v>0.35</v>
      </c>
      <c r="S186" s="17" t="str">
        <f>IF(ISBLANK(R186)=TRUE," ",'2. Metadata'!B$86)</f>
        <v>NTU</v>
      </c>
      <c r="T186" s="12" t="s">
        <v>8</v>
      </c>
      <c r="U186" s="17" t="str">
        <f>IF(ISBLANK(T186)=TRUE," ",'2. Metadata'!B$98)</f>
        <v>CFU per 100 mL</v>
      </c>
      <c r="V186" s="12" t="s">
        <v>8</v>
      </c>
      <c r="W186" s="17" t="str">
        <f>IF(ISBLANK(V186)=TRUE," ",'2. Metadata'!B$110)</f>
        <v>CFU per 100 mL</v>
      </c>
      <c r="X186" s="19" t="s">
        <v>8</v>
      </c>
      <c r="Y186" s="17" t="str">
        <f>IF(ISBLANK(X186)=TRUE," ",'2. Metadata'!B$122)</f>
        <v>CFU per 100 mL</v>
      </c>
      <c r="Z186" s="18">
        <v>0.78</v>
      </c>
      <c r="AA186" s="17" t="str">
        <f>IF(ISBLANK(Z186)=TRUE," ",'2. Metadata'!B$134)</f>
        <v>metres</v>
      </c>
      <c r="AB186" s="18" t="s">
        <v>8</v>
      </c>
      <c r="AC186" s="17" t="str">
        <f>IF(ISBLANK(AB186)=TRUE," ",'2. Metadata'!B$146)</f>
        <v>metres3 per second</v>
      </c>
      <c r="AD186" s="18" t="s">
        <v>8</v>
      </c>
      <c r="AE186" s="17" t="str">
        <f>IF(ISBLANK(AB186)=TRUE," ",'2. Metadata'!B$158)</f>
        <v>N/A</v>
      </c>
      <c r="AF186" s="3" t="s">
        <v>8</v>
      </c>
      <c r="AG186" s="7"/>
      <c r="AH186" s="8"/>
      <c r="AI186" s="8"/>
      <c r="AJ186" s="8"/>
      <c r="AK186" s="8"/>
      <c r="AL186" s="8"/>
      <c r="AM186" s="8"/>
      <c r="AN186" s="8"/>
      <c r="AO186" s="8"/>
      <c r="AP186" s="8"/>
      <c r="AQ186" s="8"/>
    </row>
    <row r="187" spans="1:43">
      <c r="A187" s="23" t="s">
        <v>238</v>
      </c>
      <c r="B187" s="10" t="s">
        <v>7</v>
      </c>
      <c r="C187" s="2">
        <f>IF(ISBLANK(B187)=TRUE," ", IF(B187='2. Metadata'!B$1,'2. Metadata'!B$5, IF(B187='2. Metadata'!C$1,'2. Metadata'!C$5,IF(B187='2. Metadata'!D$1,'2. Metadata'!D$5, IF(B187='2. Metadata'!E$1,'2. Metadata'!E$5,IF( B187='2. Metadata'!F$1,'2. Metadata'!F$5,IF(B187='2. Metadata'!G$1,'2. Metadata'!G$5,IF(B187='2. Metadata'!H$1,'2. Metadata'!H$5, IF(B187='2. Metadata'!I$1,'2. Metadata'!I$5, IF(B187='2. Metadata'!J$1,'2. Metadata'!J$5, IF(B187='2. Metadata'!K$1,'2. Metadata'!K$5, IF(B187='2. Metadata'!L$1,'2. Metadata'!L$5, IF(B187='2. Metadata'!M$1,'2. Metadata'!M$5, IF(B187='2. Metadata'!N$1,'2. Metadata'!N$5))))))))))))))</f>
        <v>49.5197</v>
      </c>
      <c r="D187" s="11">
        <f>IF(ISBLANK(B187)=TRUE," ", IF(B187='2. Metadata'!B$1,'2. Metadata'!B$6, IF(B187='2. Metadata'!C$1,'2. Metadata'!C$6,IF(B187='2. Metadata'!D$1,'2. Metadata'!D$6, IF(B187='2. Metadata'!E$1,'2. Metadata'!E$6,IF( B187='2. Metadata'!F$1,'2. Metadata'!F$6,IF(B187='2. Metadata'!G$1,'2. Metadata'!G$6,IF(B187='2. Metadata'!H$1,'2. Metadata'!H$6, IF(B187='2. Metadata'!I$1,'2. Metadata'!I$6, IF(B187='2. Metadata'!J$1,'2. Metadata'!J$6, IF(B187='2. Metadata'!K$1,'2. Metadata'!K$6, IF(B187='2. Metadata'!L$1,'2. Metadata'!L$6, IF(B187='2. Metadata'!M$1,'2. Metadata'!M$6, IF(B187='2. Metadata'!N$1,'2. Metadata'!N$6))))))))))))))</f>
        <v>-117.6369</v>
      </c>
      <c r="E187" s="18" t="s">
        <v>8</v>
      </c>
      <c r="F187" s="12" t="s">
        <v>229</v>
      </c>
      <c r="G187" s="13" t="str">
        <f>IF(ISBLANK(F187)=TRUE," ",'2. Metadata'!B$14)</f>
        <v>observation</v>
      </c>
      <c r="H187" s="12">
        <v>8</v>
      </c>
      <c r="I187" s="20" t="str">
        <f>IF(ISBLANK(H187)=TRUE," ",'2. Metadata'!B$26)</f>
        <v>degrees Celsius</v>
      </c>
      <c r="J187" s="12" t="s">
        <v>8</v>
      </c>
      <c r="K187" s="20" t="str">
        <f>IF(ISBLANK(J187)=TRUE," ",'2. Metadata'!B$38)</f>
        <v>degrees Celsius</v>
      </c>
      <c r="L187" s="12">
        <v>3</v>
      </c>
      <c r="M187" s="17" t="str">
        <f>IF(ISBLANK(L187)=TRUE," ",'2. Metadata'!B$50)</f>
        <v>degrees Celsius</v>
      </c>
      <c r="N187" s="12" t="s">
        <v>8</v>
      </c>
      <c r="O187" s="17" t="str">
        <f>IF(ISBLANK(N187)=TRUE," ",'2. Metadata'!B$62)</f>
        <v>milligrams per litre</v>
      </c>
      <c r="P187" s="12">
        <v>15.4</v>
      </c>
      <c r="Q187" s="17" t="str">
        <f>IF(ISBLANK(P187)=TRUE," ",'2. Metadata'!B$74)</f>
        <v>microSiemens per centimetre</v>
      </c>
      <c r="R187" s="12">
        <v>0.25</v>
      </c>
      <c r="S187" s="17" t="str">
        <f>IF(ISBLANK(R187)=TRUE," ",'2. Metadata'!B$86)</f>
        <v>NTU</v>
      </c>
      <c r="T187" s="12" t="s">
        <v>8</v>
      </c>
      <c r="U187" s="17" t="str">
        <f>IF(ISBLANK(T187)=TRUE," ",'2. Metadata'!B$98)</f>
        <v>CFU per 100 mL</v>
      </c>
      <c r="V187" s="12" t="s">
        <v>8</v>
      </c>
      <c r="W187" s="17" t="str">
        <f>IF(ISBLANK(V187)=TRUE," ",'2. Metadata'!B$110)</f>
        <v>CFU per 100 mL</v>
      </c>
      <c r="X187" s="19" t="s">
        <v>8</v>
      </c>
      <c r="Y187" s="17" t="str">
        <f>IF(ISBLANK(X187)=TRUE," ",'2. Metadata'!B$122)</f>
        <v>CFU per 100 mL</v>
      </c>
      <c r="Z187" s="18">
        <v>0.92</v>
      </c>
      <c r="AA187" s="17" t="str">
        <f>IF(ISBLANK(Z187)=TRUE," ",'2. Metadata'!B$134)</f>
        <v>metres</v>
      </c>
      <c r="AB187" s="18" t="s">
        <v>8</v>
      </c>
      <c r="AC187" s="17" t="str">
        <f>IF(ISBLANK(AB187)=TRUE," ",'2. Metadata'!B$146)</f>
        <v>metres3 per second</v>
      </c>
      <c r="AD187" s="18" t="s">
        <v>8</v>
      </c>
      <c r="AE187" s="17" t="str">
        <f>IF(ISBLANK(AB187)=TRUE," ",'2. Metadata'!B$158)</f>
        <v>N/A</v>
      </c>
      <c r="AF187" s="3" t="s">
        <v>8</v>
      </c>
      <c r="AG187" s="7"/>
      <c r="AH187" s="8"/>
      <c r="AI187" s="8"/>
      <c r="AJ187" s="8"/>
      <c r="AK187" s="8"/>
      <c r="AL187" s="8"/>
      <c r="AM187" s="8"/>
      <c r="AN187" s="8"/>
      <c r="AO187" s="8"/>
      <c r="AP187" s="8"/>
      <c r="AQ187" s="8"/>
    </row>
    <row r="188" spans="1:43">
      <c r="A188" s="23" t="s">
        <v>239</v>
      </c>
      <c r="B188" s="10" t="s">
        <v>7</v>
      </c>
      <c r="C188" s="2">
        <f>IF(ISBLANK(B188)=TRUE," ", IF(B188='2. Metadata'!B$1,'2. Metadata'!B$5, IF(B188='2. Metadata'!C$1,'2. Metadata'!C$5,IF(B188='2. Metadata'!D$1,'2. Metadata'!D$5, IF(B188='2. Metadata'!E$1,'2. Metadata'!E$5,IF( B188='2. Metadata'!F$1,'2. Metadata'!F$5,IF(B188='2. Metadata'!G$1,'2. Metadata'!G$5,IF(B188='2. Metadata'!H$1,'2. Metadata'!H$5, IF(B188='2. Metadata'!I$1,'2. Metadata'!I$5, IF(B188='2. Metadata'!J$1,'2. Metadata'!J$5, IF(B188='2. Metadata'!K$1,'2. Metadata'!K$5, IF(B188='2. Metadata'!L$1,'2. Metadata'!L$5, IF(B188='2. Metadata'!M$1,'2. Metadata'!M$5, IF(B188='2. Metadata'!N$1,'2. Metadata'!N$5))))))))))))))</f>
        <v>49.5197</v>
      </c>
      <c r="D188" s="11">
        <f>IF(ISBLANK(B188)=TRUE," ", IF(B188='2. Metadata'!B$1,'2. Metadata'!B$6, IF(B188='2. Metadata'!C$1,'2. Metadata'!C$6,IF(B188='2. Metadata'!D$1,'2. Metadata'!D$6, IF(B188='2. Metadata'!E$1,'2. Metadata'!E$6,IF( B188='2. Metadata'!F$1,'2. Metadata'!F$6,IF(B188='2. Metadata'!G$1,'2. Metadata'!G$6,IF(B188='2. Metadata'!H$1,'2. Metadata'!H$6, IF(B188='2. Metadata'!I$1,'2. Metadata'!I$6, IF(B188='2. Metadata'!J$1,'2. Metadata'!J$6, IF(B188='2. Metadata'!K$1,'2. Metadata'!K$6, IF(B188='2. Metadata'!L$1,'2. Metadata'!L$6, IF(B188='2. Metadata'!M$1,'2. Metadata'!M$6, IF(B188='2. Metadata'!N$1,'2. Metadata'!N$6))))))))))))))</f>
        <v>-117.6369</v>
      </c>
      <c r="E188" s="18" t="s">
        <v>8</v>
      </c>
      <c r="F188" s="12" t="s">
        <v>240</v>
      </c>
      <c r="G188" s="13" t="str">
        <f>IF(ISBLANK(F188)=TRUE," ",'2. Metadata'!B$14)</f>
        <v>observation</v>
      </c>
      <c r="H188" s="12">
        <v>8</v>
      </c>
      <c r="I188" s="20" t="str">
        <f>IF(ISBLANK(H188)=TRUE," ",'2. Metadata'!B$26)</f>
        <v>degrees Celsius</v>
      </c>
      <c r="J188" s="12">
        <v>4.5</v>
      </c>
      <c r="K188" s="20" t="str">
        <f>IF(ISBLANK(J188)=TRUE," ",'2. Metadata'!B$38)</f>
        <v>degrees Celsius</v>
      </c>
      <c r="L188" s="12">
        <v>3</v>
      </c>
      <c r="M188" s="17" t="str">
        <f>IF(ISBLANK(L188)=TRUE," ",'2. Metadata'!B$50)</f>
        <v>degrees Celsius</v>
      </c>
      <c r="N188" s="12" t="s">
        <v>8</v>
      </c>
      <c r="O188" s="17" t="str">
        <f>IF(ISBLANK(N188)=TRUE," ",'2. Metadata'!B$62)</f>
        <v>milligrams per litre</v>
      </c>
      <c r="P188" s="12">
        <v>13.8</v>
      </c>
      <c r="Q188" s="17" t="str">
        <f>IF(ISBLANK(P188)=TRUE," ",'2. Metadata'!B$74)</f>
        <v>microSiemens per centimetre</v>
      </c>
      <c r="R188" s="12">
        <v>0.35</v>
      </c>
      <c r="S188" s="17" t="str">
        <f>IF(ISBLANK(R188)=TRUE," ",'2. Metadata'!B$86)</f>
        <v>NTU</v>
      </c>
      <c r="T188" s="12" t="s">
        <v>8</v>
      </c>
      <c r="U188" s="17" t="str">
        <f>IF(ISBLANK(T188)=TRUE," ",'2. Metadata'!B$98)</f>
        <v>CFU per 100 mL</v>
      </c>
      <c r="V188" s="12" t="s">
        <v>8</v>
      </c>
      <c r="W188" s="17" t="str">
        <f>IF(ISBLANK(V188)=TRUE," ",'2. Metadata'!B$110)</f>
        <v>CFU per 100 mL</v>
      </c>
      <c r="X188" s="19" t="s">
        <v>8</v>
      </c>
      <c r="Y188" s="17" t="str">
        <f>IF(ISBLANK(X188)=TRUE," ",'2. Metadata'!B$122)</f>
        <v>CFU per 100 mL</v>
      </c>
      <c r="Z188" s="18">
        <v>1</v>
      </c>
      <c r="AA188" s="17" t="str">
        <f>IF(ISBLANK(Z188)=TRUE," ",'2. Metadata'!B$134)</f>
        <v>metres</v>
      </c>
      <c r="AB188" s="18" t="s">
        <v>8</v>
      </c>
      <c r="AC188" s="17" t="str">
        <f>IF(ISBLANK(AB188)=TRUE," ",'2. Metadata'!B$146)</f>
        <v>metres3 per second</v>
      </c>
      <c r="AD188" s="18" t="s">
        <v>8</v>
      </c>
      <c r="AE188" s="17" t="str">
        <f>IF(ISBLANK(AB188)=TRUE," ",'2. Metadata'!B$158)</f>
        <v>N/A</v>
      </c>
      <c r="AF188" s="3" t="s">
        <v>8</v>
      </c>
      <c r="AG188" s="7"/>
      <c r="AH188" s="8"/>
      <c r="AI188" s="8"/>
      <c r="AJ188" s="8"/>
      <c r="AK188" s="8"/>
      <c r="AL188" s="8"/>
      <c r="AM188" s="8"/>
      <c r="AN188" s="8"/>
      <c r="AO188" s="8"/>
      <c r="AP188" s="8"/>
      <c r="AQ188" s="8"/>
    </row>
    <row r="189" spans="1:43">
      <c r="A189" s="23" t="s">
        <v>241</v>
      </c>
      <c r="B189" s="10" t="s">
        <v>7</v>
      </c>
      <c r="C189" s="2">
        <f>IF(ISBLANK(B189)=TRUE," ", IF(B189='2. Metadata'!B$1,'2. Metadata'!B$5, IF(B189='2. Metadata'!C$1,'2. Metadata'!C$5,IF(B189='2. Metadata'!D$1,'2. Metadata'!D$5, IF(B189='2. Metadata'!E$1,'2. Metadata'!E$5,IF( B189='2. Metadata'!F$1,'2. Metadata'!F$5,IF(B189='2. Metadata'!G$1,'2. Metadata'!G$5,IF(B189='2. Metadata'!H$1,'2. Metadata'!H$5, IF(B189='2. Metadata'!I$1,'2. Metadata'!I$5, IF(B189='2. Metadata'!J$1,'2. Metadata'!J$5, IF(B189='2. Metadata'!K$1,'2. Metadata'!K$5, IF(B189='2. Metadata'!L$1,'2. Metadata'!L$5, IF(B189='2. Metadata'!M$1,'2. Metadata'!M$5, IF(B189='2. Metadata'!N$1,'2. Metadata'!N$5))))))))))))))</f>
        <v>49.5197</v>
      </c>
      <c r="D189" s="11">
        <f>IF(ISBLANK(B189)=TRUE," ", IF(B189='2. Metadata'!B$1,'2. Metadata'!B$6, IF(B189='2. Metadata'!C$1,'2. Metadata'!C$6,IF(B189='2. Metadata'!D$1,'2. Metadata'!D$6, IF(B189='2. Metadata'!E$1,'2. Metadata'!E$6,IF( B189='2. Metadata'!F$1,'2. Metadata'!F$6,IF(B189='2. Metadata'!G$1,'2. Metadata'!G$6,IF(B189='2. Metadata'!H$1,'2. Metadata'!H$6, IF(B189='2. Metadata'!I$1,'2. Metadata'!I$6, IF(B189='2. Metadata'!J$1,'2. Metadata'!J$6, IF(B189='2. Metadata'!K$1,'2. Metadata'!K$6, IF(B189='2. Metadata'!L$1,'2. Metadata'!L$6, IF(B189='2. Metadata'!M$1,'2. Metadata'!M$6, IF(B189='2. Metadata'!N$1,'2. Metadata'!N$6))))))))))))))</f>
        <v>-117.6369</v>
      </c>
      <c r="E189" s="18" t="s">
        <v>8</v>
      </c>
      <c r="F189" s="12" t="s">
        <v>32</v>
      </c>
      <c r="G189" s="13" t="str">
        <f>IF(ISBLANK(F189)=TRUE," ",'2. Metadata'!B$14)</f>
        <v>observation</v>
      </c>
      <c r="H189" s="12">
        <v>6</v>
      </c>
      <c r="I189" s="20" t="str">
        <f>IF(ISBLANK(H189)=TRUE," ",'2. Metadata'!B$26)</f>
        <v>degrees Celsius</v>
      </c>
      <c r="J189" s="12" t="s">
        <v>8</v>
      </c>
      <c r="K189" s="20" t="str">
        <f>IF(ISBLANK(J189)=TRUE," ",'2. Metadata'!B$38)</f>
        <v>degrees Celsius</v>
      </c>
      <c r="L189" s="12">
        <v>3</v>
      </c>
      <c r="M189" s="17" t="str">
        <f>IF(ISBLANK(L189)=TRUE," ",'2. Metadata'!B$50)</f>
        <v>degrees Celsius</v>
      </c>
      <c r="N189" s="12" t="s">
        <v>8</v>
      </c>
      <c r="O189" s="17" t="str">
        <f>IF(ISBLANK(N189)=TRUE," ",'2. Metadata'!B$62)</f>
        <v>milligrams per litre</v>
      </c>
      <c r="P189" s="12">
        <v>15.6</v>
      </c>
      <c r="Q189" s="17" t="str">
        <f>IF(ISBLANK(P189)=TRUE," ",'2. Metadata'!B$74)</f>
        <v>microSiemens per centimetre</v>
      </c>
      <c r="R189" s="12">
        <v>0.15</v>
      </c>
      <c r="S189" s="17" t="str">
        <f>IF(ISBLANK(R189)=TRUE," ",'2. Metadata'!B$86)</f>
        <v>NTU</v>
      </c>
      <c r="T189" s="12" t="s">
        <v>8</v>
      </c>
      <c r="U189" s="17" t="str">
        <f>IF(ISBLANK(T189)=TRUE," ",'2. Metadata'!B$98)</f>
        <v>CFU per 100 mL</v>
      </c>
      <c r="V189" s="12" t="s">
        <v>8</v>
      </c>
      <c r="W189" s="17" t="str">
        <f>IF(ISBLANK(V189)=TRUE," ",'2. Metadata'!B$110)</f>
        <v>CFU per 100 mL</v>
      </c>
      <c r="X189" s="19" t="s">
        <v>8</v>
      </c>
      <c r="Y189" s="17" t="str">
        <f>IF(ISBLANK(X189)=TRUE," ",'2. Metadata'!B$122)</f>
        <v>CFU per 100 mL</v>
      </c>
      <c r="Z189" s="18">
        <v>0.76</v>
      </c>
      <c r="AA189" s="17" t="str">
        <f>IF(ISBLANK(Z189)=TRUE," ",'2. Metadata'!B$134)</f>
        <v>metres</v>
      </c>
      <c r="AB189" s="18" t="s">
        <v>8</v>
      </c>
      <c r="AC189" s="17" t="str">
        <f>IF(ISBLANK(AB189)=TRUE," ",'2. Metadata'!B$146)</f>
        <v>metres3 per second</v>
      </c>
      <c r="AD189" s="18" t="s">
        <v>8</v>
      </c>
      <c r="AE189" s="17" t="str">
        <f>IF(ISBLANK(AB189)=TRUE," ",'2. Metadata'!B$158)</f>
        <v>N/A</v>
      </c>
      <c r="AF189" s="3" t="s">
        <v>8</v>
      </c>
      <c r="AG189" s="7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>
      <c r="A190" s="23" t="s">
        <v>242</v>
      </c>
      <c r="B190" s="10" t="s">
        <v>7</v>
      </c>
      <c r="C190" s="2">
        <f>IF(ISBLANK(B190)=TRUE," ", IF(B190='2. Metadata'!B$1,'2. Metadata'!B$5, IF(B190='2. Metadata'!C$1,'2. Metadata'!C$5,IF(B190='2. Metadata'!D$1,'2. Metadata'!D$5, IF(B190='2. Metadata'!E$1,'2. Metadata'!E$5,IF( B190='2. Metadata'!F$1,'2. Metadata'!F$5,IF(B190='2. Metadata'!G$1,'2. Metadata'!G$5,IF(B190='2. Metadata'!H$1,'2. Metadata'!H$5, IF(B190='2. Metadata'!I$1,'2. Metadata'!I$5, IF(B190='2. Metadata'!J$1,'2. Metadata'!J$5, IF(B190='2. Metadata'!K$1,'2. Metadata'!K$5, IF(B190='2. Metadata'!L$1,'2. Metadata'!L$5, IF(B190='2. Metadata'!M$1,'2. Metadata'!M$5, IF(B190='2. Metadata'!N$1,'2. Metadata'!N$5))))))))))))))</f>
        <v>49.5197</v>
      </c>
      <c r="D190" s="11">
        <f>IF(ISBLANK(B190)=TRUE," ", IF(B190='2. Metadata'!B$1,'2. Metadata'!B$6, IF(B190='2. Metadata'!C$1,'2. Metadata'!C$6,IF(B190='2. Metadata'!D$1,'2. Metadata'!D$6, IF(B190='2. Metadata'!E$1,'2. Metadata'!E$6,IF( B190='2. Metadata'!F$1,'2. Metadata'!F$6,IF(B190='2. Metadata'!G$1,'2. Metadata'!G$6,IF(B190='2. Metadata'!H$1,'2. Metadata'!H$6, IF(B190='2. Metadata'!I$1,'2. Metadata'!I$6, IF(B190='2. Metadata'!J$1,'2. Metadata'!J$6, IF(B190='2. Metadata'!K$1,'2. Metadata'!K$6, IF(B190='2. Metadata'!L$1,'2. Metadata'!L$6, IF(B190='2. Metadata'!M$1,'2. Metadata'!M$6, IF(B190='2. Metadata'!N$1,'2. Metadata'!N$6))))))))))))))</f>
        <v>-117.6369</v>
      </c>
      <c r="E190" s="18" t="s">
        <v>8</v>
      </c>
      <c r="F190" s="12" t="s">
        <v>203</v>
      </c>
      <c r="G190" s="13" t="str">
        <f>IF(ISBLANK(F190)=TRUE," ",'2. Metadata'!B$14)</f>
        <v>observation</v>
      </c>
      <c r="H190" s="12">
        <v>14</v>
      </c>
      <c r="I190" s="20" t="str">
        <f>IF(ISBLANK(H190)=TRUE," ",'2. Metadata'!B$26)</f>
        <v>degrees Celsius</v>
      </c>
      <c r="J190" s="12">
        <v>8.5</v>
      </c>
      <c r="K190" s="20" t="str">
        <f>IF(ISBLANK(J190)=TRUE," ",'2. Metadata'!B$38)</f>
        <v>degrees Celsius</v>
      </c>
      <c r="L190" s="12">
        <v>4</v>
      </c>
      <c r="M190" s="17" t="str">
        <f>IF(ISBLANK(L190)=TRUE," ",'2. Metadata'!B$50)</f>
        <v>degrees Celsius</v>
      </c>
      <c r="N190" s="12" t="s">
        <v>8</v>
      </c>
      <c r="O190" s="17" t="str">
        <f>IF(ISBLANK(N190)=TRUE," ",'2. Metadata'!B$62)</f>
        <v>milligrams per litre</v>
      </c>
      <c r="P190" s="12">
        <v>17.100000000000001</v>
      </c>
      <c r="Q190" s="17" t="str">
        <f>IF(ISBLANK(P190)=TRUE," ",'2. Metadata'!B$74)</f>
        <v>microSiemens per centimetre</v>
      </c>
      <c r="R190" s="12">
        <v>0.25</v>
      </c>
      <c r="S190" s="17" t="str">
        <f>IF(ISBLANK(R190)=TRUE," ",'2. Metadata'!B$86)</f>
        <v>NTU</v>
      </c>
      <c r="T190" s="12" t="s">
        <v>8</v>
      </c>
      <c r="U190" s="17" t="str">
        <f>IF(ISBLANK(T190)=TRUE," ",'2. Metadata'!B$98)</f>
        <v>CFU per 100 mL</v>
      </c>
      <c r="V190" s="12" t="s">
        <v>8</v>
      </c>
      <c r="W190" s="17" t="str">
        <f>IF(ISBLANK(V190)=TRUE," ",'2. Metadata'!B$110)</f>
        <v>CFU per 100 mL</v>
      </c>
      <c r="X190" s="19" t="s">
        <v>8</v>
      </c>
      <c r="Y190" s="17" t="str">
        <f>IF(ISBLANK(X190)=TRUE," ",'2. Metadata'!B$122)</f>
        <v>CFU per 100 mL</v>
      </c>
      <c r="Z190" s="18">
        <v>0.98</v>
      </c>
      <c r="AA190" s="17" t="str">
        <f>IF(ISBLANK(Z190)=TRUE," ",'2. Metadata'!B$134)</f>
        <v>metres</v>
      </c>
      <c r="AB190" s="18" t="s">
        <v>8</v>
      </c>
      <c r="AC190" s="17" t="str">
        <f>IF(ISBLANK(AB190)=TRUE," ",'2. Metadata'!B$146)</f>
        <v>metres3 per second</v>
      </c>
      <c r="AD190" s="18" t="s">
        <v>8</v>
      </c>
      <c r="AE190" s="17" t="str">
        <f>IF(ISBLANK(AB190)=TRUE," ",'2. Metadata'!B$158)</f>
        <v>N/A</v>
      </c>
      <c r="AF190" s="3" t="s">
        <v>8</v>
      </c>
      <c r="AG190" s="7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>
      <c r="A191" s="23" t="s">
        <v>243</v>
      </c>
      <c r="B191" s="10" t="s">
        <v>7</v>
      </c>
      <c r="C191" s="2">
        <f>IF(ISBLANK(B191)=TRUE," ", IF(B191='2. Metadata'!B$1,'2. Metadata'!B$5, IF(B191='2. Metadata'!C$1,'2. Metadata'!C$5,IF(B191='2. Metadata'!D$1,'2. Metadata'!D$5, IF(B191='2. Metadata'!E$1,'2. Metadata'!E$5,IF( B191='2. Metadata'!F$1,'2. Metadata'!F$5,IF(B191='2. Metadata'!G$1,'2. Metadata'!G$5,IF(B191='2. Metadata'!H$1,'2. Metadata'!H$5, IF(B191='2. Metadata'!I$1,'2. Metadata'!I$5, IF(B191='2. Metadata'!J$1,'2. Metadata'!J$5, IF(B191='2. Metadata'!K$1,'2. Metadata'!K$5, IF(B191='2. Metadata'!L$1,'2. Metadata'!L$5, IF(B191='2. Metadata'!M$1,'2. Metadata'!M$5, IF(B191='2. Metadata'!N$1,'2. Metadata'!N$5))))))))))))))</f>
        <v>49.5197</v>
      </c>
      <c r="D191" s="11">
        <f>IF(ISBLANK(B191)=TRUE," ", IF(B191='2. Metadata'!B$1,'2. Metadata'!B$6, IF(B191='2. Metadata'!C$1,'2. Metadata'!C$6,IF(B191='2. Metadata'!D$1,'2. Metadata'!D$6, IF(B191='2. Metadata'!E$1,'2. Metadata'!E$6,IF( B191='2. Metadata'!F$1,'2. Metadata'!F$6,IF(B191='2. Metadata'!G$1,'2. Metadata'!G$6,IF(B191='2. Metadata'!H$1,'2. Metadata'!H$6, IF(B191='2. Metadata'!I$1,'2. Metadata'!I$6, IF(B191='2. Metadata'!J$1,'2. Metadata'!J$6, IF(B191='2. Metadata'!K$1,'2. Metadata'!K$6, IF(B191='2. Metadata'!L$1,'2. Metadata'!L$6, IF(B191='2. Metadata'!M$1,'2. Metadata'!M$6, IF(B191='2. Metadata'!N$1,'2. Metadata'!N$6))))))))))))))</f>
        <v>-117.6369</v>
      </c>
      <c r="E191" s="18" t="s">
        <v>8</v>
      </c>
      <c r="F191" s="12" t="s">
        <v>8</v>
      </c>
      <c r="G191" s="13" t="str">
        <f>IF(ISBLANK(F191)=TRUE," ",'2. Metadata'!B$14)</f>
        <v>observation</v>
      </c>
      <c r="H191" s="12">
        <v>8</v>
      </c>
      <c r="I191" s="20" t="str">
        <f>IF(ISBLANK(H191)=TRUE," ",'2. Metadata'!B$26)</f>
        <v>degrees Celsius</v>
      </c>
      <c r="J191" s="12">
        <v>5</v>
      </c>
      <c r="K191" s="20" t="str">
        <f>IF(ISBLANK(J191)=TRUE," ",'2. Metadata'!B$38)</f>
        <v>degrees Celsius</v>
      </c>
      <c r="L191" s="12">
        <v>3.5</v>
      </c>
      <c r="M191" s="17" t="str">
        <f>IF(ISBLANK(L191)=TRUE," ",'2. Metadata'!B$50)</f>
        <v>degrees Celsius</v>
      </c>
      <c r="N191" s="12" t="s">
        <v>8</v>
      </c>
      <c r="O191" s="17" t="str">
        <f>IF(ISBLANK(N191)=TRUE," ",'2. Metadata'!B$62)</f>
        <v>milligrams per litre</v>
      </c>
      <c r="P191" s="12">
        <v>12.4</v>
      </c>
      <c r="Q191" s="17" t="str">
        <f>IF(ISBLANK(P191)=TRUE," ",'2. Metadata'!B$74)</f>
        <v>microSiemens per centimetre</v>
      </c>
      <c r="R191" s="12">
        <v>0.4</v>
      </c>
      <c r="S191" s="17" t="str">
        <f>IF(ISBLANK(R191)=TRUE," ",'2. Metadata'!B$86)</f>
        <v>NTU</v>
      </c>
      <c r="T191" s="12" t="s">
        <v>8</v>
      </c>
      <c r="U191" s="17" t="str">
        <f>IF(ISBLANK(T191)=TRUE," ",'2. Metadata'!B$98)</f>
        <v>CFU per 100 mL</v>
      </c>
      <c r="V191" s="12" t="s">
        <v>8</v>
      </c>
      <c r="W191" s="17" t="str">
        <f>IF(ISBLANK(V191)=TRUE," ",'2. Metadata'!B$110)</f>
        <v>CFU per 100 mL</v>
      </c>
      <c r="X191" s="19" t="s">
        <v>8</v>
      </c>
      <c r="Y191" s="17" t="str">
        <f>IF(ISBLANK(X191)=TRUE," ",'2. Metadata'!B$122)</f>
        <v>CFU per 100 mL</v>
      </c>
      <c r="Z191" s="18">
        <v>1.06</v>
      </c>
      <c r="AA191" s="17" t="str">
        <f>IF(ISBLANK(Z191)=TRUE," ",'2. Metadata'!B$134)</f>
        <v>metres</v>
      </c>
      <c r="AB191" s="18" t="s">
        <v>8</v>
      </c>
      <c r="AC191" s="17" t="str">
        <f>IF(ISBLANK(AB191)=TRUE," ",'2. Metadata'!B$146)</f>
        <v>metres3 per second</v>
      </c>
      <c r="AD191" s="18" t="s">
        <v>8</v>
      </c>
      <c r="AE191" s="17" t="str">
        <f>IF(ISBLANK(AB191)=TRUE," ",'2. Metadata'!B$158)</f>
        <v>N/A</v>
      </c>
      <c r="AF191" s="3" t="s">
        <v>8</v>
      </c>
      <c r="AG191" s="7"/>
      <c r="AH191" s="8"/>
      <c r="AI191" s="8"/>
      <c r="AJ191" s="8"/>
      <c r="AK191" s="8"/>
      <c r="AL191" s="8"/>
      <c r="AM191" s="8"/>
      <c r="AN191" s="8"/>
      <c r="AO191" s="8"/>
      <c r="AP191" s="8"/>
      <c r="AQ191" s="8"/>
    </row>
    <row r="192" spans="1:43">
      <c r="A192" s="23" t="s">
        <v>244</v>
      </c>
      <c r="B192" s="10" t="s">
        <v>7</v>
      </c>
      <c r="C192" s="2">
        <f>IF(ISBLANK(B192)=TRUE," ", IF(B192='2. Metadata'!B$1,'2. Metadata'!B$5, IF(B192='2. Metadata'!C$1,'2. Metadata'!C$5,IF(B192='2. Metadata'!D$1,'2. Metadata'!D$5, IF(B192='2. Metadata'!E$1,'2. Metadata'!E$5,IF( B192='2. Metadata'!F$1,'2. Metadata'!F$5,IF(B192='2. Metadata'!G$1,'2. Metadata'!G$5,IF(B192='2. Metadata'!H$1,'2. Metadata'!H$5, IF(B192='2. Metadata'!I$1,'2. Metadata'!I$5, IF(B192='2. Metadata'!J$1,'2. Metadata'!J$5, IF(B192='2. Metadata'!K$1,'2. Metadata'!K$5, IF(B192='2. Metadata'!L$1,'2. Metadata'!L$5, IF(B192='2. Metadata'!M$1,'2. Metadata'!M$5, IF(B192='2. Metadata'!N$1,'2. Metadata'!N$5))))))))))))))</f>
        <v>49.5197</v>
      </c>
      <c r="D192" s="11">
        <f>IF(ISBLANK(B192)=TRUE," ", IF(B192='2. Metadata'!B$1,'2. Metadata'!B$6, IF(B192='2. Metadata'!C$1,'2. Metadata'!C$6,IF(B192='2. Metadata'!D$1,'2. Metadata'!D$6, IF(B192='2. Metadata'!E$1,'2. Metadata'!E$6,IF( B192='2. Metadata'!F$1,'2. Metadata'!F$6,IF(B192='2. Metadata'!G$1,'2. Metadata'!G$6,IF(B192='2. Metadata'!H$1,'2. Metadata'!H$6, IF(B192='2. Metadata'!I$1,'2. Metadata'!I$6, IF(B192='2. Metadata'!J$1,'2. Metadata'!J$6, IF(B192='2. Metadata'!K$1,'2. Metadata'!K$6, IF(B192='2. Metadata'!L$1,'2. Metadata'!L$6, IF(B192='2. Metadata'!M$1,'2. Metadata'!M$6, IF(B192='2. Metadata'!N$1,'2. Metadata'!N$6))))))))))))))</f>
        <v>-117.6369</v>
      </c>
      <c r="E192" s="18" t="s">
        <v>8</v>
      </c>
      <c r="F192" s="12" t="s">
        <v>245</v>
      </c>
      <c r="G192" s="13" t="str">
        <f>IF(ISBLANK(F192)=TRUE," ",'2. Metadata'!B$14)</f>
        <v>observation</v>
      </c>
      <c r="H192" s="12">
        <v>8</v>
      </c>
      <c r="I192" s="20" t="str">
        <f>IF(ISBLANK(H192)=TRUE," ",'2. Metadata'!B$26)</f>
        <v>degrees Celsius</v>
      </c>
      <c r="J192" s="12" t="s">
        <v>8</v>
      </c>
      <c r="K192" s="20" t="str">
        <f>IF(ISBLANK(J192)=TRUE," ",'2. Metadata'!B$38)</f>
        <v>degrees Celsius</v>
      </c>
      <c r="L192" s="12">
        <v>4</v>
      </c>
      <c r="M192" s="17" t="str">
        <f>IF(ISBLANK(L192)=TRUE," ",'2. Metadata'!B$50)</f>
        <v>degrees Celsius</v>
      </c>
      <c r="N192" s="12" t="s">
        <v>8</v>
      </c>
      <c r="O192" s="17" t="str">
        <f>IF(ISBLANK(N192)=TRUE," ",'2. Metadata'!B$62)</f>
        <v>milligrams per litre</v>
      </c>
      <c r="P192" s="12">
        <v>12.9</v>
      </c>
      <c r="Q192" s="17" t="str">
        <f>IF(ISBLANK(P192)=TRUE," ",'2. Metadata'!B$74)</f>
        <v>microSiemens per centimetre</v>
      </c>
      <c r="R192" s="12">
        <v>0.2</v>
      </c>
      <c r="S192" s="17" t="str">
        <f>IF(ISBLANK(R192)=TRUE," ",'2. Metadata'!B$86)</f>
        <v>NTU</v>
      </c>
      <c r="T192" s="12" t="s">
        <v>8</v>
      </c>
      <c r="U192" s="17" t="str">
        <f>IF(ISBLANK(T192)=TRUE," ",'2. Metadata'!B$98)</f>
        <v>CFU per 100 mL</v>
      </c>
      <c r="V192" s="12" t="s">
        <v>8</v>
      </c>
      <c r="W192" s="17" t="str">
        <f>IF(ISBLANK(V192)=TRUE," ",'2. Metadata'!B$110)</f>
        <v>CFU per 100 mL</v>
      </c>
      <c r="X192" s="19" t="s">
        <v>8</v>
      </c>
      <c r="Y192" s="17" t="str">
        <f>IF(ISBLANK(X192)=TRUE," ",'2. Metadata'!B$122)</f>
        <v>CFU per 100 mL</v>
      </c>
      <c r="Z192" s="18">
        <v>0.87</v>
      </c>
      <c r="AA192" s="17" t="str">
        <f>IF(ISBLANK(Z192)=TRUE," ",'2. Metadata'!B$134)</f>
        <v>metres</v>
      </c>
      <c r="AB192" s="18" t="s">
        <v>8</v>
      </c>
      <c r="AC192" s="17" t="str">
        <f>IF(ISBLANK(AB192)=TRUE," ",'2. Metadata'!B$146)</f>
        <v>metres3 per second</v>
      </c>
      <c r="AD192" s="18" t="s">
        <v>8</v>
      </c>
      <c r="AE192" s="17" t="str">
        <f>IF(ISBLANK(AB192)=TRUE," ",'2. Metadata'!B$158)</f>
        <v>N/A</v>
      </c>
      <c r="AF192" s="3" t="s">
        <v>8</v>
      </c>
      <c r="AG192" s="7"/>
      <c r="AH192" s="8"/>
      <c r="AI192" s="8"/>
      <c r="AJ192" s="8"/>
      <c r="AK192" s="8"/>
      <c r="AL192" s="8"/>
      <c r="AM192" s="8"/>
      <c r="AN192" s="8"/>
      <c r="AO192" s="8"/>
      <c r="AP192" s="8"/>
      <c r="AQ192" s="8"/>
    </row>
    <row r="193" spans="1:43">
      <c r="A193" s="23" t="s">
        <v>246</v>
      </c>
      <c r="B193" s="10" t="s">
        <v>7</v>
      </c>
      <c r="C193" s="2">
        <f>IF(ISBLANK(B193)=TRUE," ", IF(B193='2. Metadata'!B$1,'2. Metadata'!B$5, IF(B193='2. Metadata'!C$1,'2. Metadata'!C$5,IF(B193='2. Metadata'!D$1,'2. Metadata'!D$5, IF(B193='2. Metadata'!E$1,'2. Metadata'!E$5,IF( B193='2. Metadata'!F$1,'2. Metadata'!F$5,IF(B193='2. Metadata'!G$1,'2. Metadata'!G$5,IF(B193='2. Metadata'!H$1,'2. Metadata'!H$5, IF(B193='2. Metadata'!I$1,'2. Metadata'!I$5, IF(B193='2. Metadata'!J$1,'2. Metadata'!J$5, IF(B193='2. Metadata'!K$1,'2. Metadata'!K$5, IF(B193='2. Metadata'!L$1,'2. Metadata'!L$5, IF(B193='2. Metadata'!M$1,'2. Metadata'!M$5, IF(B193='2. Metadata'!N$1,'2. Metadata'!N$5))))))))))))))</f>
        <v>49.5197</v>
      </c>
      <c r="D193" s="11">
        <f>IF(ISBLANK(B193)=TRUE," ", IF(B193='2. Metadata'!B$1,'2. Metadata'!B$6, IF(B193='2. Metadata'!C$1,'2. Metadata'!C$6,IF(B193='2. Metadata'!D$1,'2. Metadata'!D$6, IF(B193='2. Metadata'!E$1,'2. Metadata'!E$6,IF( B193='2. Metadata'!F$1,'2. Metadata'!F$6,IF(B193='2. Metadata'!G$1,'2. Metadata'!G$6,IF(B193='2. Metadata'!H$1,'2. Metadata'!H$6, IF(B193='2. Metadata'!I$1,'2. Metadata'!I$6, IF(B193='2. Metadata'!J$1,'2. Metadata'!J$6, IF(B193='2. Metadata'!K$1,'2. Metadata'!K$6, IF(B193='2. Metadata'!L$1,'2. Metadata'!L$6, IF(B193='2. Metadata'!M$1,'2. Metadata'!M$6, IF(B193='2. Metadata'!N$1,'2. Metadata'!N$6))))))))))))))</f>
        <v>-117.6369</v>
      </c>
      <c r="E193" s="18" t="s">
        <v>8</v>
      </c>
      <c r="F193" s="12" t="s">
        <v>8</v>
      </c>
      <c r="G193" s="13" t="str">
        <f>IF(ISBLANK(F193)=TRUE," ",'2. Metadata'!B$14)</f>
        <v>observation</v>
      </c>
      <c r="H193" s="12">
        <v>16</v>
      </c>
      <c r="I193" s="20" t="str">
        <f>IF(ISBLANK(H193)=TRUE," ",'2. Metadata'!B$26)</f>
        <v>degrees Celsius</v>
      </c>
      <c r="J193" s="12">
        <v>8</v>
      </c>
      <c r="K193" s="20" t="str">
        <f>IF(ISBLANK(J193)=TRUE," ",'2. Metadata'!B$38)</f>
        <v>degrees Celsius</v>
      </c>
      <c r="L193" s="12">
        <v>5</v>
      </c>
      <c r="M193" s="17" t="str">
        <f>IF(ISBLANK(L193)=TRUE," ",'2. Metadata'!B$50)</f>
        <v>degrees Celsius</v>
      </c>
      <c r="N193" s="12" t="s">
        <v>8</v>
      </c>
      <c r="O193" s="17" t="str">
        <f>IF(ISBLANK(N193)=TRUE," ",'2. Metadata'!B$62)</f>
        <v>milligrams per litre</v>
      </c>
      <c r="P193" s="12">
        <v>12.4</v>
      </c>
      <c r="Q193" s="17" t="str">
        <f>IF(ISBLANK(P193)=TRUE," ",'2. Metadata'!B$74)</f>
        <v>microSiemens per centimetre</v>
      </c>
      <c r="R193" s="12">
        <v>0.4</v>
      </c>
      <c r="S193" s="17" t="str">
        <f>IF(ISBLANK(R193)=TRUE," ",'2. Metadata'!B$86)</f>
        <v>NTU</v>
      </c>
      <c r="T193" s="12" t="s">
        <v>8</v>
      </c>
      <c r="U193" s="17" t="str">
        <f>IF(ISBLANK(T193)=TRUE," ",'2. Metadata'!B$98)</f>
        <v>CFU per 100 mL</v>
      </c>
      <c r="V193" s="12" t="s">
        <v>8</v>
      </c>
      <c r="W193" s="17" t="str">
        <f>IF(ISBLANK(V193)=TRUE," ",'2. Metadata'!B$110)</f>
        <v>CFU per 100 mL</v>
      </c>
      <c r="X193" s="19" t="s">
        <v>8</v>
      </c>
      <c r="Y193" s="17" t="str">
        <f>IF(ISBLANK(X193)=TRUE," ",'2. Metadata'!B$122)</f>
        <v>CFU per 100 mL</v>
      </c>
      <c r="Z193" s="18">
        <v>1</v>
      </c>
      <c r="AA193" s="17" t="str">
        <f>IF(ISBLANK(Z193)=TRUE," ",'2. Metadata'!B$134)</f>
        <v>metres</v>
      </c>
      <c r="AB193" s="18" t="s">
        <v>8</v>
      </c>
      <c r="AC193" s="17" t="str">
        <f>IF(ISBLANK(AB193)=TRUE," ",'2. Metadata'!B$146)</f>
        <v>metres3 per second</v>
      </c>
      <c r="AD193" s="18" t="s">
        <v>8</v>
      </c>
      <c r="AE193" s="17" t="str">
        <f>IF(ISBLANK(AB193)=TRUE," ",'2. Metadata'!B$158)</f>
        <v>N/A</v>
      </c>
      <c r="AF193" s="3" t="s">
        <v>8</v>
      </c>
      <c r="AG193" s="7"/>
      <c r="AH193" s="8"/>
      <c r="AI193" s="8"/>
      <c r="AJ193" s="8"/>
      <c r="AK193" s="8"/>
      <c r="AL193" s="8"/>
      <c r="AM193" s="8"/>
      <c r="AN193" s="8"/>
      <c r="AO193" s="8"/>
      <c r="AP193" s="8"/>
      <c r="AQ193" s="8"/>
    </row>
    <row r="194" spans="1:43">
      <c r="A194" s="23" t="s">
        <v>247</v>
      </c>
      <c r="B194" s="10" t="s">
        <v>7</v>
      </c>
      <c r="C194" s="2">
        <f>IF(ISBLANK(B194)=TRUE," ", IF(B194='2. Metadata'!B$1,'2. Metadata'!B$5, IF(B194='2. Metadata'!C$1,'2. Metadata'!C$5,IF(B194='2. Metadata'!D$1,'2. Metadata'!D$5, IF(B194='2. Metadata'!E$1,'2. Metadata'!E$5,IF( B194='2. Metadata'!F$1,'2. Metadata'!F$5,IF(B194='2. Metadata'!G$1,'2. Metadata'!G$5,IF(B194='2. Metadata'!H$1,'2. Metadata'!H$5, IF(B194='2. Metadata'!I$1,'2. Metadata'!I$5, IF(B194='2. Metadata'!J$1,'2. Metadata'!J$5, IF(B194='2. Metadata'!K$1,'2. Metadata'!K$5, IF(B194='2. Metadata'!L$1,'2. Metadata'!L$5, IF(B194='2. Metadata'!M$1,'2. Metadata'!M$5, IF(B194='2. Metadata'!N$1,'2. Metadata'!N$5))))))))))))))</f>
        <v>49.5197</v>
      </c>
      <c r="D194" s="11">
        <f>IF(ISBLANK(B194)=TRUE," ", IF(B194='2. Metadata'!B$1,'2. Metadata'!B$6, IF(B194='2. Metadata'!C$1,'2. Metadata'!C$6,IF(B194='2. Metadata'!D$1,'2. Metadata'!D$6, IF(B194='2. Metadata'!E$1,'2. Metadata'!E$6,IF( B194='2. Metadata'!F$1,'2. Metadata'!F$6,IF(B194='2. Metadata'!G$1,'2. Metadata'!G$6,IF(B194='2. Metadata'!H$1,'2. Metadata'!H$6, IF(B194='2. Metadata'!I$1,'2. Metadata'!I$6, IF(B194='2. Metadata'!J$1,'2. Metadata'!J$6, IF(B194='2. Metadata'!K$1,'2. Metadata'!K$6, IF(B194='2. Metadata'!L$1,'2. Metadata'!L$6, IF(B194='2. Metadata'!M$1,'2. Metadata'!M$6, IF(B194='2. Metadata'!N$1,'2. Metadata'!N$6))))))))))))))</f>
        <v>-117.6369</v>
      </c>
      <c r="E194" s="18" t="s">
        <v>8</v>
      </c>
      <c r="F194" s="12" t="s">
        <v>8</v>
      </c>
      <c r="G194" s="13" t="str">
        <f>IF(ISBLANK(F194)=TRUE," ",'2. Metadata'!B$14)</f>
        <v>observation</v>
      </c>
      <c r="H194" s="12">
        <v>15</v>
      </c>
      <c r="I194" s="20" t="str">
        <f>IF(ISBLANK(H194)=TRUE," ",'2. Metadata'!B$26)</f>
        <v>degrees Celsius</v>
      </c>
      <c r="J194" s="12">
        <v>10</v>
      </c>
      <c r="K194" s="20" t="str">
        <f>IF(ISBLANK(J194)=TRUE," ",'2. Metadata'!B$38)</f>
        <v>degrees Celsius</v>
      </c>
      <c r="L194" s="12">
        <v>4</v>
      </c>
      <c r="M194" s="17" t="str">
        <f>IF(ISBLANK(L194)=TRUE," ",'2. Metadata'!B$50)</f>
        <v>degrees Celsius</v>
      </c>
      <c r="N194" s="12" t="s">
        <v>8</v>
      </c>
      <c r="O194" s="17" t="str">
        <f>IF(ISBLANK(N194)=TRUE," ",'2. Metadata'!B$62)</f>
        <v>milligrams per litre</v>
      </c>
      <c r="P194" s="12">
        <v>13.5</v>
      </c>
      <c r="Q194" s="17" t="str">
        <f>IF(ISBLANK(P194)=TRUE," ",'2. Metadata'!B$74)</f>
        <v>microSiemens per centimetre</v>
      </c>
      <c r="R194" s="12">
        <v>0.25</v>
      </c>
      <c r="S194" s="17" t="str">
        <f>IF(ISBLANK(R194)=TRUE," ",'2. Metadata'!B$86)</f>
        <v>NTU</v>
      </c>
      <c r="T194" s="12" t="s">
        <v>8</v>
      </c>
      <c r="U194" s="17" t="str">
        <f>IF(ISBLANK(T194)=TRUE," ",'2. Metadata'!B$98)</f>
        <v>CFU per 100 mL</v>
      </c>
      <c r="V194" s="12" t="s">
        <v>8</v>
      </c>
      <c r="W194" s="17" t="str">
        <f>IF(ISBLANK(V194)=TRUE," ",'2. Metadata'!B$110)</f>
        <v>CFU per 100 mL</v>
      </c>
      <c r="X194" s="19" t="s">
        <v>8</v>
      </c>
      <c r="Y194" s="17" t="str">
        <f>IF(ISBLANK(X194)=TRUE," ",'2. Metadata'!B$122)</f>
        <v>CFU per 100 mL</v>
      </c>
      <c r="Z194" s="18">
        <v>0.9</v>
      </c>
      <c r="AA194" s="17" t="str">
        <f>IF(ISBLANK(Z194)=TRUE," ",'2. Metadata'!B$134)</f>
        <v>metres</v>
      </c>
      <c r="AB194" s="18" t="s">
        <v>8</v>
      </c>
      <c r="AC194" s="17" t="str">
        <f>IF(ISBLANK(AB194)=TRUE," ",'2. Metadata'!B$146)</f>
        <v>metres3 per second</v>
      </c>
      <c r="AD194" s="18" t="s">
        <v>8</v>
      </c>
      <c r="AE194" s="17" t="str">
        <f>IF(ISBLANK(AB194)=TRUE," ",'2. Metadata'!B$158)</f>
        <v>N/A</v>
      </c>
      <c r="AF194" s="3" t="s">
        <v>8</v>
      </c>
      <c r="AG194" s="7"/>
      <c r="AH194" s="8"/>
      <c r="AI194" s="8"/>
      <c r="AJ194" s="8"/>
      <c r="AK194" s="8"/>
      <c r="AL194" s="8"/>
      <c r="AM194" s="8"/>
      <c r="AN194" s="8"/>
      <c r="AO194" s="8"/>
      <c r="AP194" s="8"/>
      <c r="AQ194" s="8"/>
    </row>
    <row r="195" spans="1:43">
      <c r="A195" s="23" t="s">
        <v>248</v>
      </c>
      <c r="B195" s="10" t="s">
        <v>7</v>
      </c>
      <c r="C195" s="2">
        <f>IF(ISBLANK(B195)=TRUE," ", IF(B195='2. Metadata'!B$1,'2. Metadata'!B$5, IF(B195='2. Metadata'!C$1,'2. Metadata'!C$5,IF(B195='2. Metadata'!D$1,'2. Metadata'!D$5, IF(B195='2. Metadata'!E$1,'2. Metadata'!E$5,IF( B195='2. Metadata'!F$1,'2. Metadata'!F$5,IF(B195='2. Metadata'!G$1,'2. Metadata'!G$5,IF(B195='2. Metadata'!H$1,'2. Metadata'!H$5, IF(B195='2. Metadata'!I$1,'2. Metadata'!I$5, IF(B195='2. Metadata'!J$1,'2. Metadata'!J$5, IF(B195='2. Metadata'!K$1,'2. Metadata'!K$5, IF(B195='2. Metadata'!L$1,'2. Metadata'!L$5, IF(B195='2. Metadata'!M$1,'2. Metadata'!M$5, IF(B195='2. Metadata'!N$1,'2. Metadata'!N$5))))))))))))))</f>
        <v>49.5197</v>
      </c>
      <c r="D195" s="11">
        <f>IF(ISBLANK(B195)=TRUE," ", IF(B195='2. Metadata'!B$1,'2. Metadata'!B$6, IF(B195='2. Metadata'!C$1,'2. Metadata'!C$6,IF(B195='2. Metadata'!D$1,'2. Metadata'!D$6, IF(B195='2. Metadata'!E$1,'2. Metadata'!E$6,IF( B195='2. Metadata'!F$1,'2. Metadata'!F$6,IF(B195='2. Metadata'!G$1,'2. Metadata'!G$6,IF(B195='2. Metadata'!H$1,'2. Metadata'!H$6, IF(B195='2. Metadata'!I$1,'2. Metadata'!I$6, IF(B195='2. Metadata'!J$1,'2. Metadata'!J$6, IF(B195='2. Metadata'!K$1,'2. Metadata'!K$6, IF(B195='2. Metadata'!L$1,'2. Metadata'!L$6, IF(B195='2. Metadata'!M$1,'2. Metadata'!M$6, IF(B195='2. Metadata'!N$1,'2. Metadata'!N$6))))))))))))))</f>
        <v>-117.6369</v>
      </c>
      <c r="E195" s="18" t="s">
        <v>8</v>
      </c>
      <c r="F195" s="12" t="s">
        <v>8</v>
      </c>
      <c r="G195" s="13" t="str">
        <f>IF(ISBLANK(F195)=TRUE," ",'2. Metadata'!B$14)</f>
        <v>observation</v>
      </c>
      <c r="H195" s="12">
        <v>25.5</v>
      </c>
      <c r="I195" s="20" t="str">
        <f>IF(ISBLANK(H195)=TRUE," ",'2. Metadata'!B$26)</f>
        <v>degrees Celsius</v>
      </c>
      <c r="J195" s="12">
        <v>15</v>
      </c>
      <c r="K195" s="20" t="str">
        <f>IF(ISBLANK(J195)=TRUE," ",'2. Metadata'!B$38)</f>
        <v>degrees Celsius</v>
      </c>
      <c r="L195" s="12">
        <v>8</v>
      </c>
      <c r="M195" s="17" t="str">
        <f>IF(ISBLANK(L195)=TRUE," ",'2. Metadata'!B$50)</f>
        <v>degrees Celsius</v>
      </c>
      <c r="N195" s="12" t="s">
        <v>8</v>
      </c>
      <c r="O195" s="17" t="str">
        <f>IF(ISBLANK(N195)=TRUE," ",'2. Metadata'!B$62)</f>
        <v>milligrams per litre</v>
      </c>
      <c r="P195" s="12">
        <v>14.4</v>
      </c>
      <c r="Q195" s="17" t="str">
        <f>IF(ISBLANK(P195)=TRUE," ",'2. Metadata'!B$74)</f>
        <v>microSiemens per centimetre</v>
      </c>
      <c r="R195" s="12">
        <v>0.35</v>
      </c>
      <c r="S195" s="17" t="str">
        <f>IF(ISBLANK(R195)=TRUE," ",'2. Metadata'!B$86)</f>
        <v>NTU</v>
      </c>
      <c r="T195" s="12" t="s">
        <v>8</v>
      </c>
      <c r="U195" s="17" t="str">
        <f>IF(ISBLANK(T195)=TRUE," ",'2. Metadata'!B$98)</f>
        <v>CFU per 100 mL</v>
      </c>
      <c r="V195" s="12" t="s">
        <v>8</v>
      </c>
      <c r="W195" s="17" t="str">
        <f>IF(ISBLANK(V195)=TRUE," ",'2. Metadata'!B$110)</f>
        <v>CFU per 100 mL</v>
      </c>
      <c r="X195" s="19" t="s">
        <v>8</v>
      </c>
      <c r="Y195" s="17" t="str">
        <f>IF(ISBLANK(X195)=TRUE," ",'2. Metadata'!B$122)</f>
        <v>CFU per 100 mL</v>
      </c>
      <c r="Z195" s="18">
        <v>0.95</v>
      </c>
      <c r="AA195" s="17" t="str">
        <f>IF(ISBLANK(Z195)=TRUE," ",'2. Metadata'!B$134)</f>
        <v>metres</v>
      </c>
      <c r="AB195" s="18" t="s">
        <v>8</v>
      </c>
      <c r="AC195" s="17" t="str">
        <f>IF(ISBLANK(AB195)=TRUE," ",'2. Metadata'!B$146)</f>
        <v>metres3 per second</v>
      </c>
      <c r="AD195" s="18" t="s">
        <v>8</v>
      </c>
      <c r="AE195" s="17" t="str">
        <f>IF(ISBLANK(AB195)=TRUE," ",'2. Metadata'!B$158)</f>
        <v>N/A</v>
      </c>
      <c r="AF195" s="3" t="s">
        <v>8</v>
      </c>
      <c r="AG195" s="7"/>
      <c r="AH195" s="8"/>
      <c r="AI195" s="8"/>
      <c r="AJ195" s="8"/>
      <c r="AK195" s="8"/>
      <c r="AL195" s="8"/>
      <c r="AM195" s="8"/>
      <c r="AN195" s="8"/>
      <c r="AO195" s="8"/>
      <c r="AP195" s="8"/>
      <c r="AQ195" s="8"/>
    </row>
    <row r="196" spans="1:43">
      <c r="A196" s="23" t="s">
        <v>249</v>
      </c>
      <c r="B196" s="10" t="s">
        <v>7</v>
      </c>
      <c r="C196" s="2">
        <f>IF(ISBLANK(B196)=TRUE," ", IF(B196='2. Metadata'!B$1,'2. Metadata'!B$5, IF(B196='2. Metadata'!C$1,'2. Metadata'!C$5,IF(B196='2. Metadata'!D$1,'2. Metadata'!D$5, IF(B196='2. Metadata'!E$1,'2. Metadata'!E$5,IF( B196='2. Metadata'!F$1,'2. Metadata'!F$5,IF(B196='2. Metadata'!G$1,'2. Metadata'!G$5,IF(B196='2. Metadata'!H$1,'2. Metadata'!H$5, IF(B196='2. Metadata'!I$1,'2. Metadata'!I$5, IF(B196='2. Metadata'!J$1,'2. Metadata'!J$5, IF(B196='2. Metadata'!K$1,'2. Metadata'!K$5, IF(B196='2. Metadata'!L$1,'2. Metadata'!L$5, IF(B196='2. Metadata'!M$1,'2. Metadata'!M$5, IF(B196='2. Metadata'!N$1,'2. Metadata'!N$5))))))))))))))</f>
        <v>49.5197</v>
      </c>
      <c r="D196" s="11">
        <f>IF(ISBLANK(B196)=TRUE," ", IF(B196='2. Metadata'!B$1,'2. Metadata'!B$6, IF(B196='2. Metadata'!C$1,'2. Metadata'!C$6,IF(B196='2. Metadata'!D$1,'2. Metadata'!D$6, IF(B196='2. Metadata'!E$1,'2. Metadata'!E$6,IF( B196='2. Metadata'!F$1,'2. Metadata'!F$6,IF(B196='2. Metadata'!G$1,'2. Metadata'!G$6,IF(B196='2. Metadata'!H$1,'2. Metadata'!H$6, IF(B196='2. Metadata'!I$1,'2. Metadata'!I$6, IF(B196='2. Metadata'!J$1,'2. Metadata'!J$6, IF(B196='2. Metadata'!K$1,'2. Metadata'!K$6, IF(B196='2. Metadata'!L$1,'2. Metadata'!L$6, IF(B196='2. Metadata'!M$1,'2. Metadata'!M$6, IF(B196='2. Metadata'!N$1,'2. Metadata'!N$6))))))))))))))</f>
        <v>-117.6369</v>
      </c>
      <c r="E196" s="18" t="s">
        <v>8</v>
      </c>
      <c r="F196" s="12" t="s">
        <v>34</v>
      </c>
      <c r="G196" s="13" t="str">
        <f>IF(ISBLANK(F196)=TRUE," ",'2. Metadata'!B$14)</f>
        <v>observation</v>
      </c>
      <c r="H196" s="12">
        <v>20</v>
      </c>
      <c r="I196" s="20" t="str">
        <f>IF(ISBLANK(H196)=TRUE," ",'2. Metadata'!B$26)</f>
        <v>degrees Celsius</v>
      </c>
      <c r="J196" s="12">
        <v>17</v>
      </c>
      <c r="K196" s="20" t="str">
        <f>IF(ISBLANK(J196)=TRUE," ",'2. Metadata'!B$38)</f>
        <v>degrees Celsius</v>
      </c>
      <c r="L196" s="12">
        <v>12.5</v>
      </c>
      <c r="M196" s="17" t="str">
        <f>IF(ISBLANK(L196)=TRUE," ",'2. Metadata'!B$50)</f>
        <v>degrees Celsius</v>
      </c>
      <c r="N196" s="12" t="s">
        <v>8</v>
      </c>
      <c r="O196" s="17" t="str">
        <f>IF(ISBLANK(N196)=TRUE," ",'2. Metadata'!B$62)</f>
        <v>milligrams per litre</v>
      </c>
      <c r="P196" s="12">
        <v>14.6</v>
      </c>
      <c r="Q196" s="17" t="str">
        <f>IF(ISBLANK(P196)=TRUE," ",'2. Metadata'!B$74)</f>
        <v>microSiemens per centimetre</v>
      </c>
      <c r="R196" s="12">
        <v>0.25</v>
      </c>
      <c r="S196" s="17" t="str">
        <f>IF(ISBLANK(R196)=TRUE," ",'2. Metadata'!B$86)</f>
        <v>NTU</v>
      </c>
      <c r="T196" s="12" t="s">
        <v>8</v>
      </c>
      <c r="U196" s="17" t="str">
        <f>IF(ISBLANK(T196)=TRUE," ",'2. Metadata'!B$98)</f>
        <v>CFU per 100 mL</v>
      </c>
      <c r="V196" s="12" t="s">
        <v>8</v>
      </c>
      <c r="W196" s="17" t="str">
        <f>IF(ISBLANK(V196)=TRUE," ",'2. Metadata'!B$110)</f>
        <v>CFU per 100 mL</v>
      </c>
      <c r="X196" s="19" t="s">
        <v>8</v>
      </c>
      <c r="Y196" s="17" t="str">
        <f>IF(ISBLANK(X196)=TRUE," ",'2. Metadata'!B$122)</f>
        <v>CFU per 100 mL</v>
      </c>
      <c r="Z196" s="18">
        <v>0.62</v>
      </c>
      <c r="AA196" s="17" t="str">
        <f>IF(ISBLANK(Z196)=TRUE," ",'2. Metadata'!B$134)</f>
        <v>metres</v>
      </c>
      <c r="AB196" s="18" t="s">
        <v>8</v>
      </c>
      <c r="AC196" s="17" t="str">
        <f>IF(ISBLANK(AB196)=TRUE," ",'2. Metadata'!B$146)</f>
        <v>metres3 per second</v>
      </c>
      <c r="AD196" s="18" t="s">
        <v>8</v>
      </c>
      <c r="AE196" s="17" t="str">
        <f>IF(ISBLANK(AB196)=TRUE," ",'2. Metadata'!B$158)</f>
        <v>N/A</v>
      </c>
      <c r="AF196" s="3" t="s">
        <v>8</v>
      </c>
      <c r="AG196" s="7"/>
      <c r="AH196" s="8"/>
      <c r="AI196" s="8"/>
      <c r="AJ196" s="8"/>
      <c r="AK196" s="8"/>
      <c r="AL196" s="8"/>
      <c r="AM196" s="8"/>
      <c r="AN196" s="8"/>
      <c r="AO196" s="8"/>
      <c r="AP196" s="8"/>
      <c r="AQ196" s="8"/>
    </row>
    <row r="197" spans="1:43">
      <c r="A197" s="23" t="s">
        <v>250</v>
      </c>
      <c r="B197" s="10" t="s">
        <v>7</v>
      </c>
      <c r="C197" s="2">
        <f>IF(ISBLANK(B197)=TRUE," ", IF(B197='2. Metadata'!B$1,'2. Metadata'!B$5, IF(B197='2. Metadata'!C$1,'2. Metadata'!C$5,IF(B197='2. Metadata'!D$1,'2. Metadata'!D$5, IF(B197='2. Metadata'!E$1,'2. Metadata'!E$5,IF( B197='2. Metadata'!F$1,'2. Metadata'!F$5,IF(B197='2. Metadata'!G$1,'2. Metadata'!G$5,IF(B197='2. Metadata'!H$1,'2. Metadata'!H$5, IF(B197='2. Metadata'!I$1,'2. Metadata'!I$5, IF(B197='2. Metadata'!J$1,'2. Metadata'!J$5, IF(B197='2. Metadata'!K$1,'2. Metadata'!K$5, IF(B197='2. Metadata'!L$1,'2. Metadata'!L$5, IF(B197='2. Metadata'!M$1,'2. Metadata'!M$5, IF(B197='2. Metadata'!N$1,'2. Metadata'!N$5))))))))))))))</f>
        <v>49.5197</v>
      </c>
      <c r="D197" s="11">
        <f>IF(ISBLANK(B197)=TRUE," ", IF(B197='2. Metadata'!B$1,'2. Metadata'!B$6, IF(B197='2. Metadata'!C$1,'2. Metadata'!C$6,IF(B197='2. Metadata'!D$1,'2. Metadata'!D$6, IF(B197='2. Metadata'!E$1,'2. Metadata'!E$6,IF( B197='2. Metadata'!F$1,'2. Metadata'!F$6,IF(B197='2. Metadata'!G$1,'2. Metadata'!G$6,IF(B197='2. Metadata'!H$1,'2. Metadata'!H$6, IF(B197='2. Metadata'!I$1,'2. Metadata'!I$6, IF(B197='2. Metadata'!J$1,'2. Metadata'!J$6, IF(B197='2. Metadata'!K$1,'2. Metadata'!K$6, IF(B197='2. Metadata'!L$1,'2. Metadata'!L$6, IF(B197='2. Metadata'!M$1,'2. Metadata'!M$6, IF(B197='2. Metadata'!N$1,'2. Metadata'!N$6))))))))))))))</f>
        <v>-117.6369</v>
      </c>
      <c r="E197" s="18" t="s">
        <v>8</v>
      </c>
      <c r="F197" s="12" t="s">
        <v>8</v>
      </c>
      <c r="G197" s="13" t="str">
        <f>IF(ISBLANK(F197)=TRUE," ",'2. Metadata'!B$14)</f>
        <v>observation</v>
      </c>
      <c r="H197" s="12" t="s">
        <v>8</v>
      </c>
      <c r="I197" s="20" t="str">
        <f>IF(ISBLANK(H197)=TRUE," ",'2. Metadata'!B$26)</f>
        <v>degrees Celsius</v>
      </c>
      <c r="J197" s="12" t="s">
        <v>8</v>
      </c>
      <c r="K197" s="20" t="str">
        <f>IF(ISBLANK(J197)=TRUE," ",'2. Metadata'!B$38)</f>
        <v>degrees Celsius</v>
      </c>
      <c r="L197" s="12">
        <v>13.5</v>
      </c>
      <c r="M197" s="17" t="str">
        <f>IF(ISBLANK(L197)=TRUE," ",'2. Metadata'!B$50)</f>
        <v>degrees Celsius</v>
      </c>
      <c r="N197" s="12" t="s">
        <v>8</v>
      </c>
      <c r="O197" s="17" t="str">
        <f>IF(ISBLANK(N197)=TRUE," ",'2. Metadata'!B$62)</f>
        <v>milligrams per litre</v>
      </c>
      <c r="P197" s="12">
        <v>24</v>
      </c>
      <c r="Q197" s="17" t="str">
        <f>IF(ISBLANK(P197)=TRUE," ",'2. Metadata'!B$74)</f>
        <v>microSiemens per centimetre</v>
      </c>
      <c r="R197" s="12">
        <v>0.2</v>
      </c>
      <c r="S197" s="17" t="str">
        <f>IF(ISBLANK(R197)=TRUE," ",'2. Metadata'!B$86)</f>
        <v>NTU</v>
      </c>
      <c r="T197" s="12" t="s">
        <v>8</v>
      </c>
      <c r="U197" s="17" t="str">
        <f>IF(ISBLANK(T197)=TRUE," ",'2. Metadata'!B$98)</f>
        <v>CFU per 100 mL</v>
      </c>
      <c r="V197" s="12" t="s">
        <v>8</v>
      </c>
      <c r="W197" s="17" t="str">
        <f>IF(ISBLANK(V197)=TRUE," ",'2. Metadata'!B$110)</f>
        <v>CFU per 100 mL</v>
      </c>
      <c r="X197" s="19" t="s">
        <v>8</v>
      </c>
      <c r="Y197" s="17" t="str">
        <f>IF(ISBLANK(X197)=TRUE," ",'2. Metadata'!B$122)</f>
        <v>CFU per 100 mL</v>
      </c>
      <c r="Z197" s="18">
        <v>0.4</v>
      </c>
      <c r="AA197" s="17" t="str">
        <f>IF(ISBLANK(Z197)=TRUE," ",'2. Metadata'!B$134)</f>
        <v>metres</v>
      </c>
      <c r="AB197" s="18" t="s">
        <v>8</v>
      </c>
      <c r="AC197" s="17" t="str">
        <f>IF(ISBLANK(AB197)=TRUE," ",'2. Metadata'!B$146)</f>
        <v>metres3 per second</v>
      </c>
      <c r="AD197" s="18" t="s">
        <v>8</v>
      </c>
      <c r="AE197" s="17" t="str">
        <f>IF(ISBLANK(AB197)=TRUE," ",'2. Metadata'!B$158)</f>
        <v>N/A</v>
      </c>
      <c r="AF197" s="3" t="s">
        <v>8</v>
      </c>
      <c r="AG197" s="7"/>
      <c r="AH197" s="8"/>
      <c r="AI197" s="8"/>
      <c r="AJ197" s="8"/>
      <c r="AK197" s="8"/>
      <c r="AL197" s="8"/>
      <c r="AM197" s="8"/>
      <c r="AN197" s="8"/>
      <c r="AO197" s="8"/>
      <c r="AP197" s="8"/>
      <c r="AQ197" s="8"/>
    </row>
    <row r="198" spans="1:43">
      <c r="A198" s="23" t="s">
        <v>251</v>
      </c>
      <c r="B198" s="10" t="s">
        <v>7</v>
      </c>
      <c r="C198" s="2">
        <f>IF(ISBLANK(B198)=TRUE," ", IF(B198='2. Metadata'!B$1,'2. Metadata'!B$5, IF(B198='2. Metadata'!C$1,'2. Metadata'!C$5,IF(B198='2. Metadata'!D$1,'2. Metadata'!D$5, IF(B198='2. Metadata'!E$1,'2. Metadata'!E$5,IF( B198='2. Metadata'!F$1,'2. Metadata'!F$5,IF(B198='2. Metadata'!G$1,'2. Metadata'!G$5,IF(B198='2. Metadata'!H$1,'2. Metadata'!H$5, IF(B198='2. Metadata'!I$1,'2. Metadata'!I$5, IF(B198='2. Metadata'!J$1,'2. Metadata'!J$5, IF(B198='2. Metadata'!K$1,'2. Metadata'!K$5, IF(B198='2. Metadata'!L$1,'2. Metadata'!L$5, IF(B198='2. Metadata'!M$1,'2. Metadata'!M$5, IF(B198='2. Metadata'!N$1,'2. Metadata'!N$5))))))))))))))</f>
        <v>49.5197</v>
      </c>
      <c r="D198" s="11">
        <f>IF(ISBLANK(B198)=TRUE," ", IF(B198='2. Metadata'!B$1,'2. Metadata'!B$6, IF(B198='2. Metadata'!C$1,'2. Metadata'!C$6,IF(B198='2. Metadata'!D$1,'2. Metadata'!D$6, IF(B198='2. Metadata'!E$1,'2. Metadata'!E$6,IF( B198='2. Metadata'!F$1,'2. Metadata'!F$6,IF(B198='2. Metadata'!G$1,'2. Metadata'!G$6,IF(B198='2. Metadata'!H$1,'2. Metadata'!H$6, IF(B198='2. Metadata'!I$1,'2. Metadata'!I$6, IF(B198='2. Metadata'!J$1,'2. Metadata'!J$6, IF(B198='2. Metadata'!K$1,'2. Metadata'!K$6, IF(B198='2. Metadata'!L$1,'2. Metadata'!L$6, IF(B198='2. Metadata'!M$1,'2. Metadata'!M$6, IF(B198='2. Metadata'!N$1,'2. Metadata'!N$6))))))))))))))</f>
        <v>-117.6369</v>
      </c>
      <c r="E198" s="18" t="s">
        <v>8</v>
      </c>
      <c r="F198" s="12" t="s">
        <v>25</v>
      </c>
      <c r="G198" s="13" t="str">
        <f>IF(ISBLANK(F198)=TRUE," ",'2. Metadata'!B$14)</f>
        <v>observation</v>
      </c>
      <c r="H198" s="12">
        <v>15</v>
      </c>
      <c r="I198" s="20" t="str">
        <f>IF(ISBLANK(H198)=TRUE," ",'2. Metadata'!B$26)</f>
        <v>degrees Celsius</v>
      </c>
      <c r="J198" s="12">
        <v>13</v>
      </c>
      <c r="K198" s="20" t="str">
        <f>IF(ISBLANK(J198)=TRUE," ",'2. Metadata'!B$38)</f>
        <v>degrees Celsius</v>
      </c>
      <c r="L198" s="12">
        <v>10</v>
      </c>
      <c r="M198" s="17" t="str">
        <f>IF(ISBLANK(L198)=TRUE," ",'2. Metadata'!B$50)</f>
        <v>degrees Celsius</v>
      </c>
      <c r="N198" s="12" t="s">
        <v>8</v>
      </c>
      <c r="O198" s="17" t="str">
        <f>IF(ISBLANK(N198)=TRUE," ",'2. Metadata'!B$62)</f>
        <v>milligrams per litre</v>
      </c>
      <c r="P198" s="12">
        <v>29.2</v>
      </c>
      <c r="Q198" s="17" t="str">
        <f>IF(ISBLANK(P198)=TRUE," ",'2. Metadata'!B$74)</f>
        <v>microSiemens per centimetre</v>
      </c>
      <c r="R198" s="12">
        <v>0.15</v>
      </c>
      <c r="S198" s="17" t="str">
        <f>IF(ISBLANK(R198)=TRUE," ",'2. Metadata'!B$86)</f>
        <v>NTU</v>
      </c>
      <c r="T198" s="12" t="s">
        <v>8</v>
      </c>
      <c r="U198" s="17" t="str">
        <f>IF(ISBLANK(T198)=TRUE," ",'2. Metadata'!B$98)</f>
        <v>CFU per 100 mL</v>
      </c>
      <c r="V198" s="12" t="s">
        <v>8</v>
      </c>
      <c r="W198" s="17" t="str">
        <f>IF(ISBLANK(V198)=TRUE," ",'2. Metadata'!B$110)</f>
        <v>CFU per 100 mL</v>
      </c>
      <c r="X198" s="19" t="s">
        <v>8</v>
      </c>
      <c r="Y198" s="17" t="str">
        <f>IF(ISBLANK(X198)=TRUE," ",'2. Metadata'!B$122)</f>
        <v>CFU per 100 mL</v>
      </c>
      <c r="Z198" s="18">
        <v>0.4</v>
      </c>
      <c r="AA198" s="17" t="str">
        <f>IF(ISBLANK(Z198)=TRUE," ",'2. Metadata'!B$134)</f>
        <v>metres</v>
      </c>
      <c r="AB198" s="18" t="s">
        <v>8</v>
      </c>
      <c r="AC198" s="17" t="str">
        <f>IF(ISBLANK(AB198)=TRUE," ",'2. Metadata'!B$146)</f>
        <v>metres3 per second</v>
      </c>
      <c r="AD198" s="18" t="s">
        <v>8</v>
      </c>
      <c r="AE198" s="17" t="str">
        <f>IF(ISBLANK(AB198)=TRUE," ",'2. Metadata'!B$158)</f>
        <v>N/A</v>
      </c>
      <c r="AF198" s="3" t="s">
        <v>8</v>
      </c>
      <c r="AG198" s="7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>
      <c r="A199" s="23" t="s">
        <v>252</v>
      </c>
      <c r="B199" s="10" t="s">
        <v>7</v>
      </c>
      <c r="C199" s="2">
        <f>IF(ISBLANK(B199)=TRUE," ", IF(B199='2. Metadata'!B$1,'2. Metadata'!B$5, IF(B199='2. Metadata'!C$1,'2. Metadata'!C$5,IF(B199='2. Metadata'!D$1,'2. Metadata'!D$5, IF(B199='2. Metadata'!E$1,'2. Metadata'!E$5,IF( B199='2. Metadata'!F$1,'2. Metadata'!F$5,IF(B199='2. Metadata'!G$1,'2. Metadata'!G$5,IF(B199='2. Metadata'!H$1,'2. Metadata'!H$5, IF(B199='2. Metadata'!I$1,'2. Metadata'!I$5, IF(B199='2. Metadata'!J$1,'2. Metadata'!J$5, IF(B199='2. Metadata'!K$1,'2. Metadata'!K$5, IF(B199='2. Metadata'!L$1,'2. Metadata'!L$5, IF(B199='2. Metadata'!M$1,'2. Metadata'!M$5, IF(B199='2. Metadata'!N$1,'2. Metadata'!N$5))))))))))))))</f>
        <v>49.5197</v>
      </c>
      <c r="D199" s="11">
        <f>IF(ISBLANK(B199)=TRUE," ", IF(B199='2. Metadata'!B$1,'2. Metadata'!B$6, IF(B199='2. Metadata'!C$1,'2. Metadata'!C$6,IF(B199='2. Metadata'!D$1,'2. Metadata'!D$6, IF(B199='2. Metadata'!E$1,'2. Metadata'!E$6,IF( B199='2. Metadata'!F$1,'2. Metadata'!F$6,IF(B199='2. Metadata'!G$1,'2. Metadata'!G$6,IF(B199='2. Metadata'!H$1,'2. Metadata'!H$6, IF(B199='2. Metadata'!I$1,'2. Metadata'!I$6, IF(B199='2. Metadata'!J$1,'2. Metadata'!J$6, IF(B199='2. Metadata'!K$1,'2. Metadata'!K$6, IF(B199='2. Metadata'!L$1,'2. Metadata'!L$6, IF(B199='2. Metadata'!M$1,'2. Metadata'!M$6, IF(B199='2. Metadata'!N$1,'2. Metadata'!N$6))))))))))))))</f>
        <v>-117.6369</v>
      </c>
      <c r="E199" s="18" t="s">
        <v>8</v>
      </c>
      <c r="F199" s="12" t="s">
        <v>8</v>
      </c>
      <c r="G199" s="13" t="str">
        <f>IF(ISBLANK(F199)=TRUE," ",'2. Metadata'!B$14)</f>
        <v>observation</v>
      </c>
      <c r="H199" s="12">
        <v>15</v>
      </c>
      <c r="I199" s="20" t="str">
        <f>IF(ISBLANK(H199)=TRUE," ",'2. Metadata'!B$26)</f>
        <v>degrees Celsius</v>
      </c>
      <c r="J199" s="12">
        <v>13</v>
      </c>
      <c r="K199" s="20" t="str">
        <f>IF(ISBLANK(J199)=TRUE," ",'2. Metadata'!B$38)</f>
        <v>degrees Celsius</v>
      </c>
      <c r="L199" s="12">
        <v>10</v>
      </c>
      <c r="M199" s="17" t="str">
        <f>IF(ISBLANK(L199)=TRUE," ",'2. Metadata'!B$50)</f>
        <v>degrees Celsius</v>
      </c>
      <c r="N199" s="12" t="s">
        <v>8</v>
      </c>
      <c r="O199" s="17" t="str">
        <f>IF(ISBLANK(N199)=TRUE," ",'2. Metadata'!B$62)</f>
        <v>milligrams per litre</v>
      </c>
      <c r="P199" s="12">
        <v>28.7</v>
      </c>
      <c r="Q199" s="17" t="str">
        <f>IF(ISBLANK(P199)=TRUE," ",'2. Metadata'!B$74)</f>
        <v>microSiemens per centimetre</v>
      </c>
      <c r="R199" s="12">
        <v>0.25</v>
      </c>
      <c r="S199" s="17" t="str">
        <f>IF(ISBLANK(R199)=TRUE," ",'2. Metadata'!B$86)</f>
        <v>NTU</v>
      </c>
      <c r="T199" s="12" t="s">
        <v>8</v>
      </c>
      <c r="U199" s="17" t="str">
        <f>IF(ISBLANK(T199)=TRUE," ",'2. Metadata'!B$98)</f>
        <v>CFU per 100 mL</v>
      </c>
      <c r="V199" s="12" t="s">
        <v>8</v>
      </c>
      <c r="W199" s="17" t="str">
        <f>IF(ISBLANK(V199)=TRUE," ",'2. Metadata'!B$110)</f>
        <v>CFU per 100 mL</v>
      </c>
      <c r="X199" s="19" t="s">
        <v>8</v>
      </c>
      <c r="Y199" s="17" t="str">
        <f>IF(ISBLANK(X199)=TRUE," ",'2. Metadata'!B$122)</f>
        <v>CFU per 100 mL</v>
      </c>
      <c r="Z199" s="18">
        <v>0.41</v>
      </c>
      <c r="AA199" s="17" t="str">
        <f>IF(ISBLANK(Z199)=TRUE," ",'2. Metadata'!B$134)</f>
        <v>metres</v>
      </c>
      <c r="AB199" s="18" t="s">
        <v>8</v>
      </c>
      <c r="AC199" s="17" t="str">
        <f>IF(ISBLANK(AB199)=TRUE," ",'2. Metadata'!B$146)</f>
        <v>metres3 per second</v>
      </c>
      <c r="AD199" s="18" t="s">
        <v>8</v>
      </c>
      <c r="AE199" s="17" t="str">
        <f>IF(ISBLANK(AB199)=TRUE," ",'2. Metadata'!B$158)</f>
        <v>N/A</v>
      </c>
      <c r="AF199" s="3" t="s">
        <v>8</v>
      </c>
      <c r="AG199" s="7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>
      <c r="A200" s="23" t="s">
        <v>253</v>
      </c>
      <c r="B200" s="10" t="s">
        <v>7</v>
      </c>
      <c r="C200" s="2">
        <f>IF(ISBLANK(B200)=TRUE," ", IF(B200='2. Metadata'!B$1,'2. Metadata'!B$5, IF(B200='2. Metadata'!C$1,'2. Metadata'!C$5,IF(B200='2. Metadata'!D$1,'2. Metadata'!D$5, IF(B200='2. Metadata'!E$1,'2. Metadata'!E$5,IF( B200='2. Metadata'!F$1,'2. Metadata'!F$5,IF(B200='2. Metadata'!G$1,'2. Metadata'!G$5,IF(B200='2. Metadata'!H$1,'2. Metadata'!H$5, IF(B200='2. Metadata'!I$1,'2. Metadata'!I$5, IF(B200='2. Metadata'!J$1,'2. Metadata'!J$5, IF(B200='2. Metadata'!K$1,'2. Metadata'!K$5, IF(B200='2. Metadata'!L$1,'2. Metadata'!L$5, IF(B200='2. Metadata'!M$1,'2. Metadata'!M$5, IF(B200='2. Metadata'!N$1,'2. Metadata'!N$5))))))))))))))</f>
        <v>49.5197</v>
      </c>
      <c r="D200" s="11">
        <f>IF(ISBLANK(B200)=TRUE," ", IF(B200='2. Metadata'!B$1,'2. Metadata'!B$6, IF(B200='2. Metadata'!C$1,'2. Metadata'!C$6,IF(B200='2. Metadata'!D$1,'2. Metadata'!D$6, IF(B200='2. Metadata'!E$1,'2. Metadata'!E$6,IF( B200='2. Metadata'!F$1,'2. Metadata'!F$6,IF(B200='2. Metadata'!G$1,'2. Metadata'!G$6,IF(B200='2. Metadata'!H$1,'2. Metadata'!H$6, IF(B200='2. Metadata'!I$1,'2. Metadata'!I$6, IF(B200='2. Metadata'!J$1,'2. Metadata'!J$6, IF(B200='2. Metadata'!K$1,'2. Metadata'!K$6, IF(B200='2. Metadata'!L$1,'2. Metadata'!L$6, IF(B200='2. Metadata'!M$1,'2. Metadata'!M$6, IF(B200='2. Metadata'!N$1,'2. Metadata'!N$6))))))))))))))</f>
        <v>-117.6369</v>
      </c>
      <c r="E200" s="18" t="s">
        <v>8</v>
      </c>
      <c r="F200" s="12" t="s">
        <v>30</v>
      </c>
      <c r="G200" s="13" t="str">
        <f>IF(ISBLANK(F200)=TRUE," ",'2. Metadata'!B$14)</f>
        <v>observation</v>
      </c>
      <c r="H200" s="12">
        <v>13</v>
      </c>
      <c r="I200" s="20" t="str">
        <f>IF(ISBLANK(H200)=TRUE," ",'2. Metadata'!B$26)</f>
        <v>degrees Celsius</v>
      </c>
      <c r="J200" s="12">
        <v>11</v>
      </c>
      <c r="K200" s="20" t="str">
        <f>IF(ISBLANK(J200)=TRUE," ",'2. Metadata'!B$38)</f>
        <v>degrees Celsius</v>
      </c>
      <c r="L200" s="12">
        <v>9</v>
      </c>
      <c r="M200" s="17" t="str">
        <f>IF(ISBLANK(L200)=TRUE," ",'2. Metadata'!B$50)</f>
        <v>degrees Celsius</v>
      </c>
      <c r="N200" s="12" t="s">
        <v>8</v>
      </c>
      <c r="O200" s="17" t="str">
        <f>IF(ISBLANK(N200)=TRUE," ",'2. Metadata'!B$62)</f>
        <v>milligrams per litre</v>
      </c>
      <c r="P200" s="12">
        <v>19.3</v>
      </c>
      <c r="Q200" s="17" t="str">
        <f>IF(ISBLANK(P200)=TRUE," ",'2. Metadata'!B$74)</f>
        <v>microSiemens per centimetre</v>
      </c>
      <c r="R200" s="12">
        <v>0.4</v>
      </c>
      <c r="S200" s="17" t="str">
        <f>IF(ISBLANK(R200)=TRUE," ",'2. Metadata'!B$86)</f>
        <v>NTU</v>
      </c>
      <c r="T200" s="12" t="s">
        <v>8</v>
      </c>
      <c r="U200" s="17" t="str">
        <f>IF(ISBLANK(T200)=TRUE," ",'2. Metadata'!B$98)</f>
        <v>CFU per 100 mL</v>
      </c>
      <c r="V200" s="12" t="s">
        <v>8</v>
      </c>
      <c r="W200" s="17" t="str">
        <f>IF(ISBLANK(V200)=TRUE," ",'2. Metadata'!B$110)</f>
        <v>CFU per 100 mL</v>
      </c>
      <c r="X200" s="19" t="s">
        <v>8</v>
      </c>
      <c r="Y200" s="17" t="str">
        <f>IF(ISBLANK(X200)=TRUE," ",'2. Metadata'!B$122)</f>
        <v>CFU per 100 mL</v>
      </c>
      <c r="Z200" s="18">
        <v>0.68</v>
      </c>
      <c r="AA200" s="17" t="str">
        <f>IF(ISBLANK(Z200)=TRUE," ",'2. Metadata'!B$134)</f>
        <v>metres</v>
      </c>
      <c r="AB200" s="18" t="s">
        <v>8</v>
      </c>
      <c r="AC200" s="17" t="str">
        <f>IF(ISBLANK(AB200)=TRUE," ",'2. Metadata'!B$146)</f>
        <v>metres3 per second</v>
      </c>
      <c r="AD200" s="18" t="s">
        <v>8</v>
      </c>
      <c r="AE200" s="17" t="str">
        <f>IF(ISBLANK(AB200)=TRUE," ",'2. Metadata'!B$158)</f>
        <v>N/A</v>
      </c>
      <c r="AF200" s="3" t="s">
        <v>8</v>
      </c>
      <c r="AG200" s="7"/>
      <c r="AH200" s="8"/>
      <c r="AI200" s="8"/>
      <c r="AJ200" s="8"/>
      <c r="AK200" s="8"/>
      <c r="AL200" s="8"/>
      <c r="AM200" s="8"/>
      <c r="AN200" s="8"/>
      <c r="AO200" s="8"/>
      <c r="AP200" s="8"/>
      <c r="AQ200" s="8"/>
    </row>
    <row r="201" spans="1:43">
      <c r="A201" s="23" t="s">
        <v>254</v>
      </c>
      <c r="B201" s="10" t="s">
        <v>7</v>
      </c>
      <c r="C201" s="2">
        <f>IF(ISBLANK(B201)=TRUE," ", IF(B201='2. Metadata'!B$1,'2. Metadata'!B$5, IF(B201='2. Metadata'!C$1,'2. Metadata'!C$5,IF(B201='2. Metadata'!D$1,'2. Metadata'!D$5, IF(B201='2. Metadata'!E$1,'2. Metadata'!E$5,IF( B201='2. Metadata'!F$1,'2. Metadata'!F$5,IF(B201='2. Metadata'!G$1,'2. Metadata'!G$5,IF(B201='2. Metadata'!H$1,'2. Metadata'!H$5, IF(B201='2. Metadata'!I$1,'2. Metadata'!I$5, IF(B201='2. Metadata'!J$1,'2. Metadata'!J$5, IF(B201='2. Metadata'!K$1,'2. Metadata'!K$5, IF(B201='2. Metadata'!L$1,'2. Metadata'!L$5, IF(B201='2. Metadata'!M$1,'2. Metadata'!M$5, IF(B201='2. Metadata'!N$1,'2. Metadata'!N$5))))))))))))))</f>
        <v>49.5197</v>
      </c>
      <c r="D201" s="11">
        <f>IF(ISBLANK(B201)=TRUE," ", IF(B201='2. Metadata'!B$1,'2. Metadata'!B$6, IF(B201='2. Metadata'!C$1,'2. Metadata'!C$6,IF(B201='2. Metadata'!D$1,'2. Metadata'!D$6, IF(B201='2. Metadata'!E$1,'2. Metadata'!E$6,IF( B201='2. Metadata'!F$1,'2. Metadata'!F$6,IF(B201='2. Metadata'!G$1,'2. Metadata'!G$6,IF(B201='2. Metadata'!H$1,'2. Metadata'!H$6, IF(B201='2. Metadata'!I$1,'2. Metadata'!I$6, IF(B201='2. Metadata'!J$1,'2. Metadata'!J$6, IF(B201='2. Metadata'!K$1,'2. Metadata'!K$6, IF(B201='2. Metadata'!L$1,'2. Metadata'!L$6, IF(B201='2. Metadata'!M$1,'2. Metadata'!M$6, IF(B201='2. Metadata'!N$1,'2. Metadata'!N$6))))))))))))))</f>
        <v>-117.6369</v>
      </c>
      <c r="E201" s="18" t="s">
        <v>8</v>
      </c>
      <c r="F201" s="12" t="s">
        <v>255</v>
      </c>
      <c r="G201" s="13" t="str">
        <f>IF(ISBLANK(F201)=TRUE," ",'2. Metadata'!B$14)</f>
        <v>observation</v>
      </c>
      <c r="H201" s="12" t="s">
        <v>8</v>
      </c>
      <c r="I201" s="20" t="str">
        <f>IF(ISBLANK(H201)=TRUE," ",'2. Metadata'!B$26)</f>
        <v>degrees Celsius</v>
      </c>
      <c r="J201" s="12" t="s">
        <v>8</v>
      </c>
      <c r="K201" s="20" t="str">
        <f>IF(ISBLANK(J201)=TRUE," ",'2. Metadata'!B$38)</f>
        <v>degrees Celsius</v>
      </c>
      <c r="L201" s="12">
        <v>6</v>
      </c>
      <c r="M201" s="17" t="str">
        <f>IF(ISBLANK(L201)=TRUE," ",'2. Metadata'!B$50)</f>
        <v>degrees Celsius</v>
      </c>
      <c r="N201" s="12" t="s">
        <v>8</v>
      </c>
      <c r="O201" s="17" t="str">
        <f>IF(ISBLANK(N201)=TRUE," ",'2. Metadata'!B$62)</f>
        <v>milligrams per litre</v>
      </c>
      <c r="P201" s="12">
        <v>17.7</v>
      </c>
      <c r="Q201" s="17" t="str">
        <f>IF(ISBLANK(P201)=TRUE," ",'2. Metadata'!B$74)</f>
        <v>microSiemens per centimetre</v>
      </c>
      <c r="R201" s="12">
        <v>0.25</v>
      </c>
      <c r="S201" s="17" t="str">
        <f>IF(ISBLANK(R201)=TRUE," ",'2. Metadata'!B$86)</f>
        <v>NTU</v>
      </c>
      <c r="T201" s="12" t="s">
        <v>8</v>
      </c>
      <c r="U201" s="17" t="str">
        <f>IF(ISBLANK(T201)=TRUE," ",'2. Metadata'!B$98)</f>
        <v>CFU per 100 mL</v>
      </c>
      <c r="V201" s="12" t="s">
        <v>8</v>
      </c>
      <c r="W201" s="17" t="str">
        <f>IF(ISBLANK(V201)=TRUE," ",'2. Metadata'!B$110)</f>
        <v>CFU per 100 mL</v>
      </c>
      <c r="X201" s="19" t="s">
        <v>8</v>
      </c>
      <c r="Y201" s="17" t="str">
        <f>IF(ISBLANK(X201)=TRUE," ",'2. Metadata'!B$122)</f>
        <v>CFU per 100 mL</v>
      </c>
      <c r="Z201" s="18" t="s">
        <v>8</v>
      </c>
      <c r="AA201" s="17" t="str">
        <f>IF(ISBLANK(Z201)=TRUE," ",'2. Metadata'!B$134)</f>
        <v>metres</v>
      </c>
      <c r="AB201" s="18" t="s">
        <v>8</v>
      </c>
      <c r="AC201" s="17" t="str">
        <f>IF(ISBLANK(AB201)=TRUE," ",'2. Metadata'!B$146)</f>
        <v>metres3 per second</v>
      </c>
      <c r="AD201" s="18" t="s">
        <v>8</v>
      </c>
      <c r="AE201" s="17" t="str">
        <f>IF(ISBLANK(AB201)=TRUE," ",'2. Metadata'!B$158)</f>
        <v>N/A</v>
      </c>
      <c r="AF201" s="3" t="s">
        <v>8</v>
      </c>
      <c r="AG201" s="7"/>
      <c r="AH201" s="8"/>
      <c r="AI201" s="8"/>
      <c r="AJ201" s="8"/>
      <c r="AK201" s="8"/>
      <c r="AL201" s="8"/>
      <c r="AM201" s="8"/>
      <c r="AN201" s="8"/>
      <c r="AO201" s="8"/>
      <c r="AP201" s="8"/>
      <c r="AQ201" s="8"/>
    </row>
    <row r="202" spans="1:43">
      <c r="A202" s="23" t="s">
        <v>256</v>
      </c>
      <c r="B202" s="10" t="s">
        <v>7</v>
      </c>
      <c r="C202" s="2">
        <f>IF(ISBLANK(B202)=TRUE," ", IF(B202='2. Metadata'!B$1,'2. Metadata'!B$5, IF(B202='2. Metadata'!C$1,'2. Metadata'!C$5,IF(B202='2. Metadata'!D$1,'2. Metadata'!D$5, IF(B202='2. Metadata'!E$1,'2. Metadata'!E$5,IF( B202='2. Metadata'!F$1,'2. Metadata'!F$5,IF(B202='2. Metadata'!G$1,'2. Metadata'!G$5,IF(B202='2. Metadata'!H$1,'2. Metadata'!H$5, IF(B202='2. Metadata'!I$1,'2. Metadata'!I$5, IF(B202='2. Metadata'!J$1,'2. Metadata'!J$5, IF(B202='2. Metadata'!K$1,'2. Metadata'!K$5, IF(B202='2. Metadata'!L$1,'2. Metadata'!L$5, IF(B202='2. Metadata'!M$1,'2. Metadata'!M$5, IF(B202='2. Metadata'!N$1,'2. Metadata'!N$5))))))))))))))</f>
        <v>49.5197</v>
      </c>
      <c r="D202" s="11">
        <f>IF(ISBLANK(B202)=TRUE," ", IF(B202='2. Metadata'!B$1,'2. Metadata'!B$6, IF(B202='2. Metadata'!C$1,'2. Metadata'!C$6,IF(B202='2. Metadata'!D$1,'2. Metadata'!D$6, IF(B202='2. Metadata'!E$1,'2. Metadata'!E$6,IF( B202='2. Metadata'!F$1,'2. Metadata'!F$6,IF(B202='2. Metadata'!G$1,'2. Metadata'!G$6,IF(B202='2. Metadata'!H$1,'2. Metadata'!H$6, IF(B202='2. Metadata'!I$1,'2. Metadata'!I$6, IF(B202='2. Metadata'!J$1,'2. Metadata'!J$6, IF(B202='2. Metadata'!K$1,'2. Metadata'!K$6, IF(B202='2. Metadata'!L$1,'2. Metadata'!L$6, IF(B202='2. Metadata'!M$1,'2. Metadata'!M$6, IF(B202='2. Metadata'!N$1,'2. Metadata'!N$6))))))))))))))</f>
        <v>-117.6369</v>
      </c>
      <c r="E202" s="18" t="s">
        <v>8</v>
      </c>
      <c r="F202" s="12" t="s">
        <v>8</v>
      </c>
      <c r="G202" s="13" t="str">
        <f>IF(ISBLANK(F202)=TRUE," ",'2. Metadata'!B$14)</f>
        <v>observation</v>
      </c>
      <c r="H202" s="12">
        <v>7</v>
      </c>
      <c r="I202" s="20" t="str">
        <f>IF(ISBLANK(H202)=TRUE," ",'2. Metadata'!B$26)</f>
        <v>degrees Celsius</v>
      </c>
      <c r="J202" s="12">
        <v>5</v>
      </c>
      <c r="K202" s="20" t="str">
        <f>IF(ISBLANK(J202)=TRUE," ",'2. Metadata'!B$38)</f>
        <v>degrees Celsius</v>
      </c>
      <c r="L202" s="12">
        <v>7</v>
      </c>
      <c r="M202" s="17" t="str">
        <f>IF(ISBLANK(L202)=TRUE," ",'2. Metadata'!B$50)</f>
        <v>degrees Celsius</v>
      </c>
      <c r="N202" s="12" t="s">
        <v>8</v>
      </c>
      <c r="O202" s="17" t="str">
        <f>IF(ISBLANK(N202)=TRUE," ",'2. Metadata'!B$62)</f>
        <v>milligrams per litre</v>
      </c>
      <c r="P202" s="12">
        <v>18.3</v>
      </c>
      <c r="Q202" s="17" t="str">
        <f>IF(ISBLANK(P202)=TRUE," ",'2. Metadata'!B$74)</f>
        <v>microSiemens per centimetre</v>
      </c>
      <c r="R202" s="12">
        <v>0.25</v>
      </c>
      <c r="S202" s="17" t="str">
        <f>IF(ISBLANK(R202)=TRUE," ",'2. Metadata'!B$86)</f>
        <v>NTU</v>
      </c>
      <c r="T202" s="12" t="s">
        <v>8</v>
      </c>
      <c r="U202" s="17" t="str">
        <f>IF(ISBLANK(T202)=TRUE," ",'2. Metadata'!B$98)</f>
        <v>CFU per 100 mL</v>
      </c>
      <c r="V202" s="12" t="s">
        <v>8</v>
      </c>
      <c r="W202" s="17" t="str">
        <f>IF(ISBLANK(V202)=TRUE," ",'2. Metadata'!B$110)</f>
        <v>CFU per 100 mL</v>
      </c>
      <c r="X202" s="19" t="s">
        <v>8</v>
      </c>
      <c r="Y202" s="17" t="str">
        <f>IF(ISBLANK(X202)=TRUE," ",'2. Metadata'!B$122)</f>
        <v>CFU per 100 mL</v>
      </c>
      <c r="Z202" s="18">
        <v>0.6</v>
      </c>
      <c r="AA202" s="17" t="str">
        <f>IF(ISBLANK(Z202)=TRUE," ",'2. Metadata'!B$134)</f>
        <v>metres</v>
      </c>
      <c r="AB202" s="18" t="s">
        <v>8</v>
      </c>
      <c r="AC202" s="17" t="str">
        <f>IF(ISBLANK(AB202)=TRUE," ",'2. Metadata'!B$146)</f>
        <v>metres3 per second</v>
      </c>
      <c r="AD202" s="18" t="s">
        <v>8</v>
      </c>
      <c r="AE202" s="17" t="str">
        <f>IF(ISBLANK(AB202)=TRUE," ",'2. Metadata'!B$158)</f>
        <v>N/A</v>
      </c>
      <c r="AF202" s="3" t="s">
        <v>8</v>
      </c>
      <c r="AG202" s="7"/>
      <c r="AH202" s="8"/>
      <c r="AI202" s="8"/>
      <c r="AJ202" s="8"/>
      <c r="AK202" s="8"/>
      <c r="AL202" s="8"/>
      <c r="AM202" s="8"/>
      <c r="AN202" s="8"/>
      <c r="AO202" s="8"/>
      <c r="AP202" s="8"/>
      <c r="AQ202" s="8"/>
    </row>
    <row r="203" spans="1:43">
      <c r="A203" s="23" t="s">
        <v>257</v>
      </c>
      <c r="B203" s="10" t="s">
        <v>7</v>
      </c>
      <c r="C203" s="2">
        <f>IF(ISBLANK(B203)=TRUE," ", IF(B203='2. Metadata'!B$1,'2. Metadata'!B$5, IF(B203='2. Metadata'!C$1,'2. Metadata'!C$5,IF(B203='2. Metadata'!D$1,'2. Metadata'!D$5, IF(B203='2. Metadata'!E$1,'2. Metadata'!E$5,IF( B203='2. Metadata'!F$1,'2. Metadata'!F$5,IF(B203='2. Metadata'!G$1,'2. Metadata'!G$5,IF(B203='2. Metadata'!H$1,'2. Metadata'!H$5, IF(B203='2. Metadata'!I$1,'2. Metadata'!I$5, IF(B203='2. Metadata'!J$1,'2. Metadata'!J$5, IF(B203='2. Metadata'!K$1,'2. Metadata'!K$5, IF(B203='2. Metadata'!L$1,'2. Metadata'!L$5, IF(B203='2. Metadata'!M$1,'2. Metadata'!M$5, IF(B203='2. Metadata'!N$1,'2. Metadata'!N$5))))))))))))))</f>
        <v>49.5197</v>
      </c>
      <c r="D203" s="11">
        <f>IF(ISBLANK(B203)=TRUE," ", IF(B203='2. Metadata'!B$1,'2. Metadata'!B$6, IF(B203='2. Metadata'!C$1,'2. Metadata'!C$6,IF(B203='2. Metadata'!D$1,'2. Metadata'!D$6, IF(B203='2. Metadata'!E$1,'2. Metadata'!E$6,IF( B203='2. Metadata'!F$1,'2. Metadata'!F$6,IF(B203='2. Metadata'!G$1,'2. Metadata'!G$6,IF(B203='2. Metadata'!H$1,'2. Metadata'!H$6, IF(B203='2. Metadata'!I$1,'2. Metadata'!I$6, IF(B203='2. Metadata'!J$1,'2. Metadata'!J$6, IF(B203='2. Metadata'!K$1,'2. Metadata'!K$6, IF(B203='2. Metadata'!L$1,'2. Metadata'!L$6, IF(B203='2. Metadata'!M$1,'2. Metadata'!M$6, IF(B203='2. Metadata'!N$1,'2. Metadata'!N$6))))))))))))))</f>
        <v>-117.6369</v>
      </c>
      <c r="E203" s="18" t="s">
        <v>8</v>
      </c>
      <c r="F203" s="12" t="s">
        <v>8</v>
      </c>
      <c r="G203" s="13" t="str">
        <f>IF(ISBLANK(F203)=TRUE," ",'2. Metadata'!B$14)</f>
        <v>observation</v>
      </c>
      <c r="H203" s="12">
        <v>4.5</v>
      </c>
      <c r="I203" s="20" t="str">
        <f>IF(ISBLANK(H203)=TRUE," ",'2. Metadata'!B$26)</f>
        <v>degrees Celsius</v>
      </c>
      <c r="J203" s="12">
        <v>2.5</v>
      </c>
      <c r="K203" s="20" t="str">
        <f>IF(ISBLANK(J203)=TRUE," ",'2. Metadata'!B$38)</f>
        <v>degrees Celsius</v>
      </c>
      <c r="L203" s="12">
        <v>3.5</v>
      </c>
      <c r="M203" s="17" t="str">
        <f>IF(ISBLANK(L203)=TRUE," ",'2. Metadata'!B$50)</f>
        <v>degrees Celsius</v>
      </c>
      <c r="N203" s="12" t="s">
        <v>8</v>
      </c>
      <c r="O203" s="17" t="str">
        <f>IF(ISBLANK(N203)=TRUE," ",'2. Metadata'!B$62)</f>
        <v>milligrams per litre</v>
      </c>
      <c r="P203" s="12">
        <v>21.4</v>
      </c>
      <c r="Q203" s="17" t="str">
        <f>IF(ISBLANK(P203)=TRUE," ",'2. Metadata'!B$74)</f>
        <v>microSiemens per centimetre</v>
      </c>
      <c r="R203" s="12">
        <v>0.35</v>
      </c>
      <c r="S203" s="17" t="str">
        <f>IF(ISBLANK(R203)=TRUE," ",'2. Metadata'!B$86)</f>
        <v>NTU</v>
      </c>
      <c r="T203" s="12" t="s">
        <v>8</v>
      </c>
      <c r="U203" s="17" t="str">
        <f>IF(ISBLANK(T203)=TRUE," ",'2. Metadata'!B$98)</f>
        <v>CFU per 100 mL</v>
      </c>
      <c r="V203" s="12" t="s">
        <v>8</v>
      </c>
      <c r="W203" s="17" t="str">
        <f>IF(ISBLANK(V203)=TRUE," ",'2. Metadata'!B$110)</f>
        <v>CFU per 100 mL</v>
      </c>
      <c r="X203" s="19" t="s">
        <v>8</v>
      </c>
      <c r="Y203" s="17" t="str">
        <f>IF(ISBLANK(X203)=TRUE," ",'2. Metadata'!B$122)</f>
        <v>CFU per 100 mL</v>
      </c>
      <c r="Z203" s="18">
        <v>0.56000000000000005</v>
      </c>
      <c r="AA203" s="17" t="str">
        <f>IF(ISBLANK(Z203)=TRUE," ",'2. Metadata'!B$134)</f>
        <v>metres</v>
      </c>
      <c r="AB203" s="18" t="s">
        <v>8</v>
      </c>
      <c r="AC203" s="17" t="str">
        <f>IF(ISBLANK(AB203)=TRUE," ",'2. Metadata'!B$146)</f>
        <v>metres3 per second</v>
      </c>
      <c r="AD203" s="18" t="s">
        <v>8</v>
      </c>
      <c r="AE203" s="17" t="str">
        <f>IF(ISBLANK(AB203)=TRUE," ",'2. Metadata'!B$158)</f>
        <v>N/A</v>
      </c>
      <c r="AF203" s="3" t="s">
        <v>8</v>
      </c>
      <c r="AG203" s="7"/>
      <c r="AH203" s="8"/>
      <c r="AI203" s="8"/>
      <c r="AJ203" s="8"/>
      <c r="AK203" s="8"/>
      <c r="AL203" s="8"/>
      <c r="AM203" s="8"/>
      <c r="AN203" s="8"/>
      <c r="AO203" s="8"/>
      <c r="AP203" s="8"/>
      <c r="AQ203" s="8"/>
    </row>
    <row r="204" spans="1:43">
      <c r="A204" s="23" t="s">
        <v>258</v>
      </c>
      <c r="B204" s="10" t="s">
        <v>7</v>
      </c>
      <c r="C204" s="2">
        <f>IF(ISBLANK(B204)=TRUE," ", IF(B204='2. Metadata'!B$1,'2. Metadata'!B$5, IF(B204='2. Metadata'!C$1,'2. Metadata'!C$5,IF(B204='2. Metadata'!D$1,'2. Metadata'!D$5, IF(B204='2. Metadata'!E$1,'2. Metadata'!E$5,IF( B204='2. Metadata'!F$1,'2. Metadata'!F$5,IF(B204='2. Metadata'!G$1,'2. Metadata'!G$5,IF(B204='2. Metadata'!H$1,'2. Metadata'!H$5, IF(B204='2. Metadata'!I$1,'2. Metadata'!I$5, IF(B204='2. Metadata'!J$1,'2. Metadata'!J$5, IF(B204='2. Metadata'!K$1,'2. Metadata'!K$5, IF(B204='2. Metadata'!L$1,'2. Metadata'!L$5, IF(B204='2. Metadata'!M$1,'2. Metadata'!M$5, IF(B204='2. Metadata'!N$1,'2. Metadata'!N$5))))))))))))))</f>
        <v>49.5197</v>
      </c>
      <c r="D204" s="11">
        <f>IF(ISBLANK(B204)=TRUE," ", IF(B204='2. Metadata'!B$1,'2. Metadata'!B$6, IF(B204='2. Metadata'!C$1,'2. Metadata'!C$6,IF(B204='2. Metadata'!D$1,'2. Metadata'!D$6, IF(B204='2. Metadata'!E$1,'2. Metadata'!E$6,IF( B204='2. Metadata'!F$1,'2. Metadata'!F$6,IF(B204='2. Metadata'!G$1,'2. Metadata'!G$6,IF(B204='2. Metadata'!H$1,'2. Metadata'!H$6, IF(B204='2. Metadata'!I$1,'2. Metadata'!I$6, IF(B204='2. Metadata'!J$1,'2. Metadata'!J$6, IF(B204='2. Metadata'!K$1,'2. Metadata'!K$6, IF(B204='2. Metadata'!L$1,'2. Metadata'!L$6, IF(B204='2. Metadata'!M$1,'2. Metadata'!M$6, IF(B204='2. Metadata'!N$1,'2. Metadata'!N$6))))))))))))))</f>
        <v>-117.6369</v>
      </c>
      <c r="E204" s="18" t="s">
        <v>8</v>
      </c>
      <c r="F204" s="12" t="s">
        <v>30</v>
      </c>
      <c r="G204" s="13" t="str">
        <f>IF(ISBLANK(F204)=TRUE," ",'2. Metadata'!B$14)</f>
        <v>observation</v>
      </c>
      <c r="H204" s="12">
        <v>4.5</v>
      </c>
      <c r="I204" s="20" t="str">
        <f>IF(ISBLANK(H204)=TRUE," ",'2. Metadata'!B$26)</f>
        <v>degrees Celsius</v>
      </c>
      <c r="J204" s="12">
        <v>2.5</v>
      </c>
      <c r="K204" s="20" t="str">
        <f>IF(ISBLANK(J204)=TRUE," ",'2. Metadata'!B$38)</f>
        <v>degrees Celsius</v>
      </c>
      <c r="L204" s="12">
        <v>4.3</v>
      </c>
      <c r="M204" s="17" t="str">
        <f>IF(ISBLANK(L204)=TRUE," ",'2. Metadata'!B$50)</f>
        <v>degrees Celsius</v>
      </c>
      <c r="N204" s="12" t="s">
        <v>8</v>
      </c>
      <c r="O204" s="17" t="str">
        <f>IF(ISBLANK(N204)=TRUE," ",'2. Metadata'!B$62)</f>
        <v>milligrams per litre</v>
      </c>
      <c r="P204" s="12">
        <v>22.5</v>
      </c>
      <c r="Q204" s="17" t="str">
        <f>IF(ISBLANK(P204)=TRUE," ",'2. Metadata'!B$74)</f>
        <v>microSiemens per centimetre</v>
      </c>
      <c r="R204" s="12">
        <v>1.2</v>
      </c>
      <c r="S204" s="17" t="str">
        <f>IF(ISBLANK(R204)=TRUE," ",'2. Metadata'!B$86)</f>
        <v>NTU</v>
      </c>
      <c r="T204" s="12" t="s">
        <v>8</v>
      </c>
      <c r="U204" s="17" t="str">
        <f>IF(ISBLANK(T204)=TRUE," ",'2. Metadata'!B$98)</f>
        <v>CFU per 100 mL</v>
      </c>
      <c r="V204" s="12" t="s">
        <v>8</v>
      </c>
      <c r="W204" s="17" t="str">
        <f>IF(ISBLANK(V204)=TRUE," ",'2. Metadata'!B$110)</f>
        <v>CFU per 100 mL</v>
      </c>
      <c r="X204" s="19" t="s">
        <v>8</v>
      </c>
      <c r="Y204" s="17" t="str">
        <f>IF(ISBLANK(X204)=TRUE," ",'2. Metadata'!B$122)</f>
        <v>CFU per 100 mL</v>
      </c>
      <c r="Z204" s="18">
        <v>0.68</v>
      </c>
      <c r="AA204" s="17" t="str">
        <f>IF(ISBLANK(Z204)=TRUE," ",'2. Metadata'!B$134)</f>
        <v>metres</v>
      </c>
      <c r="AB204" s="18" t="s">
        <v>8</v>
      </c>
      <c r="AC204" s="17" t="str">
        <f>IF(ISBLANK(AB204)=TRUE," ",'2. Metadata'!B$146)</f>
        <v>metres3 per second</v>
      </c>
      <c r="AD204" s="18" t="s">
        <v>8</v>
      </c>
      <c r="AE204" s="17" t="str">
        <f>IF(ISBLANK(AB204)=TRUE," ",'2. Metadata'!B$158)</f>
        <v>N/A</v>
      </c>
      <c r="AF204" s="3" t="s">
        <v>8</v>
      </c>
      <c r="AG204" s="7"/>
      <c r="AH204" s="8"/>
      <c r="AI204" s="8"/>
      <c r="AJ204" s="8"/>
      <c r="AK204" s="8"/>
      <c r="AL204" s="8"/>
      <c r="AM204" s="8"/>
      <c r="AN204" s="8"/>
      <c r="AO204" s="8"/>
      <c r="AP204" s="8"/>
      <c r="AQ204" s="8"/>
    </row>
    <row r="205" spans="1:43">
      <c r="A205" s="23" t="s">
        <v>259</v>
      </c>
      <c r="B205" s="10" t="s">
        <v>7</v>
      </c>
      <c r="C205" s="2">
        <f>IF(ISBLANK(B205)=TRUE," ", IF(B205='2. Metadata'!B$1,'2. Metadata'!B$5, IF(B205='2. Metadata'!C$1,'2. Metadata'!C$5,IF(B205='2. Metadata'!D$1,'2. Metadata'!D$5, IF(B205='2. Metadata'!E$1,'2. Metadata'!E$5,IF( B205='2. Metadata'!F$1,'2. Metadata'!F$5,IF(B205='2. Metadata'!G$1,'2. Metadata'!G$5,IF(B205='2. Metadata'!H$1,'2. Metadata'!H$5, IF(B205='2. Metadata'!I$1,'2. Metadata'!I$5, IF(B205='2. Metadata'!J$1,'2. Metadata'!J$5, IF(B205='2. Metadata'!K$1,'2. Metadata'!K$5, IF(B205='2. Metadata'!L$1,'2. Metadata'!L$5, IF(B205='2. Metadata'!M$1,'2. Metadata'!M$5, IF(B205='2. Metadata'!N$1,'2. Metadata'!N$5))))))))))))))</f>
        <v>49.5197</v>
      </c>
      <c r="D205" s="11">
        <f>IF(ISBLANK(B205)=TRUE," ", IF(B205='2. Metadata'!B$1,'2. Metadata'!B$6, IF(B205='2. Metadata'!C$1,'2. Metadata'!C$6,IF(B205='2. Metadata'!D$1,'2. Metadata'!D$6, IF(B205='2. Metadata'!E$1,'2. Metadata'!E$6,IF( B205='2. Metadata'!F$1,'2. Metadata'!F$6,IF(B205='2. Metadata'!G$1,'2. Metadata'!G$6,IF(B205='2. Metadata'!H$1,'2. Metadata'!H$6, IF(B205='2. Metadata'!I$1,'2. Metadata'!I$6, IF(B205='2. Metadata'!J$1,'2. Metadata'!J$6, IF(B205='2. Metadata'!K$1,'2. Metadata'!K$6, IF(B205='2. Metadata'!L$1,'2. Metadata'!L$6, IF(B205='2. Metadata'!M$1,'2. Metadata'!M$6, IF(B205='2. Metadata'!N$1,'2. Metadata'!N$6))))))))))))))</f>
        <v>-117.6369</v>
      </c>
      <c r="E205" s="18" t="s">
        <v>8</v>
      </c>
      <c r="F205" s="12" t="s">
        <v>64</v>
      </c>
      <c r="G205" s="13" t="str">
        <f>IF(ISBLANK(F205)=TRUE," ",'2. Metadata'!B$14)</f>
        <v>observation</v>
      </c>
      <c r="H205" s="12">
        <v>4</v>
      </c>
      <c r="I205" s="20" t="str">
        <f>IF(ISBLANK(H205)=TRUE," ",'2. Metadata'!B$26)</f>
        <v>degrees Celsius</v>
      </c>
      <c r="J205" s="12">
        <v>2</v>
      </c>
      <c r="K205" s="20" t="str">
        <f>IF(ISBLANK(J205)=TRUE," ",'2. Metadata'!B$38)</f>
        <v>degrees Celsius</v>
      </c>
      <c r="L205" s="12">
        <v>2</v>
      </c>
      <c r="M205" s="17" t="str">
        <f>IF(ISBLANK(L205)=TRUE," ",'2. Metadata'!B$50)</f>
        <v>degrees Celsius</v>
      </c>
      <c r="N205" s="12" t="s">
        <v>8</v>
      </c>
      <c r="O205" s="17" t="str">
        <f>IF(ISBLANK(N205)=TRUE," ",'2. Metadata'!B$62)</f>
        <v>milligrams per litre</v>
      </c>
      <c r="P205" s="12">
        <v>18.5</v>
      </c>
      <c r="Q205" s="17" t="str">
        <f>IF(ISBLANK(P205)=TRUE," ",'2. Metadata'!B$74)</f>
        <v>microSiemens per centimetre</v>
      </c>
      <c r="R205" s="12">
        <v>0.3</v>
      </c>
      <c r="S205" s="17" t="str">
        <f>IF(ISBLANK(R205)=TRUE," ",'2. Metadata'!B$86)</f>
        <v>NTU</v>
      </c>
      <c r="T205" s="12" t="s">
        <v>8</v>
      </c>
      <c r="U205" s="17" t="str">
        <f>IF(ISBLANK(T205)=TRUE," ",'2. Metadata'!B$98)</f>
        <v>CFU per 100 mL</v>
      </c>
      <c r="V205" s="12" t="s">
        <v>8</v>
      </c>
      <c r="W205" s="17" t="str">
        <f>IF(ISBLANK(V205)=TRUE," ",'2. Metadata'!B$110)</f>
        <v>CFU per 100 mL</v>
      </c>
      <c r="X205" s="19" t="s">
        <v>8</v>
      </c>
      <c r="Y205" s="17" t="str">
        <f>IF(ISBLANK(X205)=TRUE," ",'2. Metadata'!B$122)</f>
        <v>CFU per 100 mL</v>
      </c>
      <c r="Z205" s="18">
        <v>0.62</v>
      </c>
      <c r="AA205" s="17" t="str">
        <f>IF(ISBLANK(Z205)=TRUE," ",'2. Metadata'!B$134)</f>
        <v>metres</v>
      </c>
      <c r="AB205" s="18" t="s">
        <v>8</v>
      </c>
      <c r="AC205" s="17" t="str">
        <f>IF(ISBLANK(AB205)=TRUE," ",'2. Metadata'!B$146)</f>
        <v>metres3 per second</v>
      </c>
      <c r="AD205" s="18" t="s">
        <v>8</v>
      </c>
      <c r="AE205" s="17" t="str">
        <f>IF(ISBLANK(AB205)=TRUE," ",'2. Metadata'!B$158)</f>
        <v>N/A</v>
      </c>
      <c r="AF205" s="3" t="s">
        <v>8</v>
      </c>
      <c r="AG205" s="7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>
      <c r="A206" s="23" t="s">
        <v>260</v>
      </c>
      <c r="B206" s="10" t="s">
        <v>7</v>
      </c>
      <c r="C206" s="2">
        <f>IF(ISBLANK(B206)=TRUE," ", IF(B206='2. Metadata'!B$1,'2. Metadata'!B$5, IF(B206='2. Metadata'!C$1,'2. Metadata'!C$5,IF(B206='2. Metadata'!D$1,'2. Metadata'!D$5, IF(B206='2. Metadata'!E$1,'2. Metadata'!E$5,IF( B206='2. Metadata'!F$1,'2. Metadata'!F$5,IF(B206='2. Metadata'!G$1,'2. Metadata'!G$5,IF(B206='2. Metadata'!H$1,'2. Metadata'!H$5, IF(B206='2. Metadata'!I$1,'2. Metadata'!I$5, IF(B206='2. Metadata'!J$1,'2. Metadata'!J$5, IF(B206='2. Metadata'!K$1,'2. Metadata'!K$5, IF(B206='2. Metadata'!L$1,'2. Metadata'!L$5, IF(B206='2. Metadata'!M$1,'2. Metadata'!M$5, IF(B206='2. Metadata'!N$1,'2. Metadata'!N$5))))))))))))))</f>
        <v>49.5197</v>
      </c>
      <c r="D206" s="11">
        <f>IF(ISBLANK(B206)=TRUE," ", IF(B206='2. Metadata'!B$1,'2. Metadata'!B$6, IF(B206='2. Metadata'!C$1,'2. Metadata'!C$6,IF(B206='2. Metadata'!D$1,'2. Metadata'!D$6, IF(B206='2. Metadata'!E$1,'2. Metadata'!E$6,IF( B206='2. Metadata'!F$1,'2. Metadata'!F$6,IF(B206='2. Metadata'!G$1,'2. Metadata'!G$6,IF(B206='2. Metadata'!H$1,'2. Metadata'!H$6, IF(B206='2. Metadata'!I$1,'2. Metadata'!I$6, IF(B206='2. Metadata'!J$1,'2. Metadata'!J$6, IF(B206='2. Metadata'!K$1,'2. Metadata'!K$6, IF(B206='2. Metadata'!L$1,'2. Metadata'!L$6, IF(B206='2. Metadata'!M$1,'2. Metadata'!M$6, IF(B206='2. Metadata'!N$1,'2. Metadata'!N$6))))))))))))))</f>
        <v>-117.6369</v>
      </c>
      <c r="E206" s="18" t="s">
        <v>8</v>
      </c>
      <c r="F206" s="12" t="s">
        <v>61</v>
      </c>
      <c r="G206" s="13" t="str">
        <f>IF(ISBLANK(F206)=TRUE," ",'2. Metadata'!B$14)</f>
        <v>observation</v>
      </c>
      <c r="H206" s="12">
        <v>1.5</v>
      </c>
      <c r="I206" s="20" t="str">
        <f>IF(ISBLANK(H206)=TRUE," ",'2. Metadata'!B$26)</f>
        <v>degrees Celsius</v>
      </c>
      <c r="J206" s="12">
        <v>0.5</v>
      </c>
      <c r="K206" s="20" t="str">
        <f>IF(ISBLANK(J206)=TRUE," ",'2. Metadata'!B$38)</f>
        <v>degrees Celsius</v>
      </c>
      <c r="L206" s="12">
        <v>1.5</v>
      </c>
      <c r="M206" s="17" t="str">
        <f>IF(ISBLANK(L206)=TRUE," ",'2. Metadata'!B$50)</f>
        <v>degrees Celsius</v>
      </c>
      <c r="N206" s="12" t="s">
        <v>8</v>
      </c>
      <c r="O206" s="17" t="str">
        <f>IF(ISBLANK(N206)=TRUE," ",'2. Metadata'!B$62)</f>
        <v>milligrams per litre</v>
      </c>
      <c r="P206" s="12">
        <v>22.2</v>
      </c>
      <c r="Q206" s="17" t="str">
        <f>IF(ISBLANK(P206)=TRUE," ",'2. Metadata'!B$74)</f>
        <v>microSiemens per centimetre</v>
      </c>
      <c r="R206" s="12">
        <v>0.8</v>
      </c>
      <c r="S206" s="17" t="str">
        <f>IF(ISBLANK(R206)=TRUE," ",'2. Metadata'!B$86)</f>
        <v>NTU</v>
      </c>
      <c r="T206" s="12" t="s">
        <v>8</v>
      </c>
      <c r="U206" s="17" t="str">
        <f>IF(ISBLANK(T206)=TRUE," ",'2. Metadata'!B$98)</f>
        <v>CFU per 100 mL</v>
      </c>
      <c r="V206" s="12" t="s">
        <v>8</v>
      </c>
      <c r="W206" s="17" t="str">
        <f>IF(ISBLANK(V206)=TRUE," ",'2. Metadata'!B$110)</f>
        <v>CFU per 100 mL</v>
      </c>
      <c r="X206" s="19" t="s">
        <v>8</v>
      </c>
      <c r="Y206" s="17" t="str">
        <f>IF(ISBLANK(X206)=TRUE," ",'2. Metadata'!B$122)</f>
        <v>CFU per 100 mL</v>
      </c>
      <c r="Z206" s="18" t="s">
        <v>8</v>
      </c>
      <c r="AA206" s="17" t="str">
        <f>IF(ISBLANK(Z206)=TRUE," ",'2. Metadata'!B$134)</f>
        <v>metres</v>
      </c>
      <c r="AB206" s="18" t="s">
        <v>8</v>
      </c>
      <c r="AC206" s="17" t="str">
        <f>IF(ISBLANK(AB206)=TRUE," ",'2. Metadata'!B$146)</f>
        <v>metres3 per second</v>
      </c>
      <c r="AD206" s="18" t="s">
        <v>8</v>
      </c>
      <c r="AE206" s="17" t="str">
        <f>IF(ISBLANK(AB206)=TRUE," ",'2. Metadata'!B$158)</f>
        <v>N/A</v>
      </c>
      <c r="AF206" s="3" t="s">
        <v>8</v>
      </c>
      <c r="AG206" s="7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>
      <c r="A207" s="23" t="s">
        <v>261</v>
      </c>
      <c r="B207" s="10" t="s">
        <v>7</v>
      </c>
      <c r="C207" s="2">
        <f>IF(ISBLANK(B207)=TRUE," ", IF(B207='2. Metadata'!B$1,'2. Metadata'!B$5, IF(B207='2. Metadata'!C$1,'2. Metadata'!C$5,IF(B207='2. Metadata'!D$1,'2. Metadata'!D$5, IF(B207='2. Metadata'!E$1,'2. Metadata'!E$5,IF( B207='2. Metadata'!F$1,'2. Metadata'!F$5,IF(B207='2. Metadata'!G$1,'2. Metadata'!G$5,IF(B207='2. Metadata'!H$1,'2. Metadata'!H$5, IF(B207='2. Metadata'!I$1,'2. Metadata'!I$5, IF(B207='2. Metadata'!J$1,'2. Metadata'!J$5, IF(B207='2. Metadata'!K$1,'2. Metadata'!K$5, IF(B207='2. Metadata'!L$1,'2. Metadata'!L$5, IF(B207='2. Metadata'!M$1,'2. Metadata'!M$5, IF(B207='2. Metadata'!N$1,'2. Metadata'!N$5))))))))))))))</f>
        <v>49.5197</v>
      </c>
      <c r="D207" s="11">
        <f>IF(ISBLANK(B207)=TRUE," ", IF(B207='2. Metadata'!B$1,'2. Metadata'!B$6, IF(B207='2. Metadata'!C$1,'2. Metadata'!C$6,IF(B207='2. Metadata'!D$1,'2. Metadata'!D$6, IF(B207='2. Metadata'!E$1,'2. Metadata'!E$6,IF( B207='2. Metadata'!F$1,'2. Metadata'!F$6,IF(B207='2. Metadata'!G$1,'2. Metadata'!G$6,IF(B207='2. Metadata'!H$1,'2. Metadata'!H$6, IF(B207='2. Metadata'!I$1,'2. Metadata'!I$6, IF(B207='2. Metadata'!J$1,'2. Metadata'!J$6, IF(B207='2. Metadata'!K$1,'2. Metadata'!K$6, IF(B207='2. Metadata'!L$1,'2. Metadata'!L$6, IF(B207='2. Metadata'!M$1,'2. Metadata'!M$6, IF(B207='2. Metadata'!N$1,'2. Metadata'!N$6))))))))))))))</f>
        <v>-117.6369</v>
      </c>
      <c r="E207" s="18" t="s">
        <v>8</v>
      </c>
      <c r="F207" s="12" t="s">
        <v>262</v>
      </c>
      <c r="G207" s="13" t="str">
        <f>IF(ISBLANK(F207)=TRUE," ",'2. Metadata'!B$14)</f>
        <v>observation</v>
      </c>
      <c r="H207" s="12">
        <v>0.3</v>
      </c>
      <c r="I207" s="20" t="str">
        <f>IF(ISBLANK(H207)=TRUE," ",'2. Metadata'!B$26)</f>
        <v>degrees Celsius</v>
      </c>
      <c r="J207" s="12" t="s">
        <v>8</v>
      </c>
      <c r="K207" s="20" t="str">
        <f>IF(ISBLANK(J207)=TRUE," ",'2. Metadata'!B$38)</f>
        <v>degrees Celsius</v>
      </c>
      <c r="L207" s="12">
        <v>0</v>
      </c>
      <c r="M207" s="17" t="str">
        <f>IF(ISBLANK(L207)=TRUE," ",'2. Metadata'!B$50)</f>
        <v>degrees Celsius</v>
      </c>
      <c r="N207" s="12" t="s">
        <v>8</v>
      </c>
      <c r="O207" s="17" t="str">
        <f>IF(ISBLANK(N207)=TRUE," ",'2. Metadata'!B$62)</f>
        <v>milligrams per litre</v>
      </c>
      <c r="P207" s="12">
        <v>23.3</v>
      </c>
      <c r="Q207" s="17" t="str">
        <f>IF(ISBLANK(P207)=TRUE," ",'2. Metadata'!B$74)</f>
        <v>microSiemens per centimetre</v>
      </c>
      <c r="R207" s="12">
        <v>0.3</v>
      </c>
      <c r="S207" s="17" t="str">
        <f>IF(ISBLANK(R207)=TRUE," ",'2. Metadata'!B$86)</f>
        <v>NTU</v>
      </c>
      <c r="T207" s="12" t="s">
        <v>8</v>
      </c>
      <c r="U207" s="17" t="str">
        <f>IF(ISBLANK(T207)=TRUE," ",'2. Metadata'!B$98)</f>
        <v>CFU per 100 mL</v>
      </c>
      <c r="V207" s="12" t="s">
        <v>8</v>
      </c>
      <c r="W207" s="17" t="str">
        <f>IF(ISBLANK(V207)=TRUE," ",'2. Metadata'!B$110)</f>
        <v>CFU per 100 mL</v>
      </c>
      <c r="X207" s="19" t="s">
        <v>8</v>
      </c>
      <c r="Y207" s="17" t="str">
        <f>IF(ISBLANK(X207)=TRUE," ",'2. Metadata'!B$122)</f>
        <v>CFU per 100 mL</v>
      </c>
      <c r="Z207" s="18">
        <v>0.63</v>
      </c>
      <c r="AA207" s="17" t="str">
        <f>IF(ISBLANK(Z207)=TRUE," ",'2. Metadata'!B$134)</f>
        <v>metres</v>
      </c>
      <c r="AB207" s="18">
        <v>0.29899999999999999</v>
      </c>
      <c r="AC207" s="17" t="str">
        <f>IF(ISBLANK(AB207)=TRUE," ",'2. Metadata'!B$146)</f>
        <v>metres3 per second</v>
      </c>
      <c r="AD207" s="18" t="s">
        <v>8</v>
      </c>
      <c r="AE207" s="17" t="str">
        <f>IF(ISBLANK(AB207)=TRUE," ",'2. Metadata'!B$158)</f>
        <v>N/A</v>
      </c>
      <c r="AF207" s="3" t="s">
        <v>8</v>
      </c>
      <c r="AG207" s="7"/>
      <c r="AH207" s="8"/>
      <c r="AI207" s="8"/>
      <c r="AJ207" s="8"/>
      <c r="AK207" s="8"/>
      <c r="AL207" s="8"/>
      <c r="AM207" s="8"/>
      <c r="AN207" s="8"/>
      <c r="AO207" s="8"/>
      <c r="AP207" s="8"/>
      <c r="AQ207" s="8"/>
    </row>
    <row r="208" spans="1:43">
      <c r="A208" s="23" t="s">
        <v>263</v>
      </c>
      <c r="B208" s="10" t="s">
        <v>7</v>
      </c>
      <c r="C208" s="2">
        <f>IF(ISBLANK(B208)=TRUE," ", IF(B208='2. Metadata'!B$1,'2. Metadata'!B$5, IF(B208='2. Metadata'!C$1,'2. Metadata'!C$5,IF(B208='2. Metadata'!D$1,'2. Metadata'!D$5, IF(B208='2. Metadata'!E$1,'2. Metadata'!E$5,IF( B208='2. Metadata'!F$1,'2. Metadata'!F$5,IF(B208='2. Metadata'!G$1,'2. Metadata'!G$5,IF(B208='2. Metadata'!H$1,'2. Metadata'!H$5, IF(B208='2. Metadata'!I$1,'2. Metadata'!I$5, IF(B208='2. Metadata'!J$1,'2. Metadata'!J$5, IF(B208='2. Metadata'!K$1,'2. Metadata'!K$5, IF(B208='2. Metadata'!L$1,'2. Metadata'!L$5, IF(B208='2. Metadata'!M$1,'2. Metadata'!M$5, IF(B208='2. Metadata'!N$1,'2. Metadata'!N$5))))))))))))))</f>
        <v>49.5197</v>
      </c>
      <c r="D208" s="11">
        <f>IF(ISBLANK(B208)=TRUE," ", IF(B208='2. Metadata'!B$1,'2. Metadata'!B$6, IF(B208='2. Metadata'!C$1,'2. Metadata'!C$6,IF(B208='2. Metadata'!D$1,'2. Metadata'!D$6, IF(B208='2. Metadata'!E$1,'2. Metadata'!E$6,IF( B208='2. Metadata'!F$1,'2. Metadata'!F$6,IF(B208='2. Metadata'!G$1,'2. Metadata'!G$6,IF(B208='2. Metadata'!H$1,'2. Metadata'!H$6, IF(B208='2. Metadata'!I$1,'2. Metadata'!I$6, IF(B208='2. Metadata'!J$1,'2. Metadata'!J$6, IF(B208='2. Metadata'!K$1,'2. Metadata'!K$6, IF(B208='2. Metadata'!L$1,'2. Metadata'!L$6, IF(B208='2. Metadata'!M$1,'2. Metadata'!M$6, IF(B208='2. Metadata'!N$1,'2. Metadata'!N$6))))))))))))))</f>
        <v>-117.6369</v>
      </c>
      <c r="E208" s="18" t="s">
        <v>8</v>
      </c>
      <c r="F208" s="12" t="s">
        <v>264</v>
      </c>
      <c r="G208" s="13" t="str">
        <f>IF(ISBLANK(F208)=TRUE," ",'2. Metadata'!B$14)</f>
        <v>observation</v>
      </c>
      <c r="H208" s="12" t="s">
        <v>8</v>
      </c>
      <c r="I208" s="20" t="str">
        <f>IF(ISBLANK(H208)=TRUE," ",'2. Metadata'!B$26)</f>
        <v>degrees Celsius</v>
      </c>
      <c r="J208" s="12">
        <v>-11</v>
      </c>
      <c r="K208" s="20" t="str">
        <f>IF(ISBLANK(J208)=TRUE," ",'2. Metadata'!B$38)</f>
        <v>degrees Celsius</v>
      </c>
      <c r="L208" s="12" t="s">
        <v>8</v>
      </c>
      <c r="M208" s="17" t="str">
        <f>IF(ISBLANK(L208)=TRUE," ",'2. Metadata'!B$50)</f>
        <v>degrees Celsius</v>
      </c>
      <c r="N208" s="12" t="s">
        <v>8</v>
      </c>
      <c r="O208" s="17" t="str">
        <f>IF(ISBLANK(N208)=TRUE," ",'2. Metadata'!B$62)</f>
        <v>milligrams per litre</v>
      </c>
      <c r="P208" s="12">
        <v>23.5</v>
      </c>
      <c r="Q208" s="17" t="str">
        <f>IF(ISBLANK(P208)=TRUE," ",'2. Metadata'!B$74)</f>
        <v>microSiemens per centimetre</v>
      </c>
      <c r="R208" s="12">
        <v>0.25</v>
      </c>
      <c r="S208" s="17" t="str">
        <f>IF(ISBLANK(R208)=TRUE," ",'2. Metadata'!B$86)</f>
        <v>NTU</v>
      </c>
      <c r="T208" s="12" t="s">
        <v>8</v>
      </c>
      <c r="U208" s="17" t="str">
        <f>IF(ISBLANK(T208)=TRUE," ",'2. Metadata'!B$98)</f>
        <v>CFU per 100 mL</v>
      </c>
      <c r="V208" s="12" t="s">
        <v>8</v>
      </c>
      <c r="W208" s="17" t="str">
        <f>IF(ISBLANK(V208)=TRUE," ",'2. Metadata'!B$110)</f>
        <v>CFU per 100 mL</v>
      </c>
      <c r="X208" s="19" t="s">
        <v>8</v>
      </c>
      <c r="Y208" s="17" t="str">
        <f>IF(ISBLANK(X208)=TRUE," ",'2. Metadata'!B$122)</f>
        <v>CFU per 100 mL</v>
      </c>
      <c r="Z208" s="18" t="s">
        <v>8</v>
      </c>
      <c r="AA208" s="17" t="str">
        <f>IF(ISBLANK(Z208)=TRUE," ",'2. Metadata'!B$134)</f>
        <v>metres</v>
      </c>
      <c r="AB208" s="18" t="s">
        <v>8</v>
      </c>
      <c r="AC208" s="17" t="str">
        <f>IF(ISBLANK(AB208)=TRUE," ",'2. Metadata'!B$146)</f>
        <v>metres3 per second</v>
      </c>
      <c r="AD208" s="18" t="s">
        <v>8</v>
      </c>
      <c r="AE208" s="17" t="str">
        <f>IF(ISBLANK(AB208)=TRUE," ",'2. Metadata'!B$158)</f>
        <v>N/A</v>
      </c>
      <c r="AF208" s="3" t="s">
        <v>8</v>
      </c>
      <c r="AG208" s="7"/>
      <c r="AH208" s="8"/>
      <c r="AI208" s="8"/>
      <c r="AJ208" s="8"/>
      <c r="AK208" s="8"/>
      <c r="AL208" s="8"/>
      <c r="AM208" s="8"/>
      <c r="AN208" s="8"/>
      <c r="AO208" s="8"/>
      <c r="AP208" s="8"/>
      <c r="AQ208" s="8"/>
    </row>
    <row r="209" spans="1:43">
      <c r="A209" s="23" t="s">
        <v>265</v>
      </c>
      <c r="B209" s="10" t="s">
        <v>7</v>
      </c>
      <c r="C209" s="2">
        <f>IF(ISBLANK(B209)=TRUE," ", IF(B209='2. Metadata'!B$1,'2. Metadata'!B$5, IF(B209='2. Metadata'!C$1,'2. Metadata'!C$5,IF(B209='2. Metadata'!D$1,'2. Metadata'!D$5, IF(B209='2. Metadata'!E$1,'2. Metadata'!E$5,IF( B209='2. Metadata'!F$1,'2. Metadata'!F$5,IF(B209='2. Metadata'!G$1,'2. Metadata'!G$5,IF(B209='2. Metadata'!H$1,'2. Metadata'!H$5, IF(B209='2. Metadata'!I$1,'2. Metadata'!I$5, IF(B209='2. Metadata'!J$1,'2. Metadata'!J$5, IF(B209='2. Metadata'!K$1,'2. Metadata'!K$5, IF(B209='2. Metadata'!L$1,'2. Metadata'!L$5, IF(B209='2. Metadata'!M$1,'2. Metadata'!M$5, IF(B209='2. Metadata'!N$1,'2. Metadata'!N$5))))))))))))))</f>
        <v>49.5197</v>
      </c>
      <c r="D209" s="11">
        <f>IF(ISBLANK(B209)=TRUE," ", IF(B209='2. Metadata'!B$1,'2. Metadata'!B$6, IF(B209='2. Metadata'!C$1,'2. Metadata'!C$6,IF(B209='2. Metadata'!D$1,'2. Metadata'!D$6, IF(B209='2. Metadata'!E$1,'2. Metadata'!E$6,IF( B209='2. Metadata'!F$1,'2. Metadata'!F$6,IF(B209='2. Metadata'!G$1,'2. Metadata'!G$6,IF(B209='2. Metadata'!H$1,'2. Metadata'!H$6, IF(B209='2. Metadata'!I$1,'2. Metadata'!I$6, IF(B209='2. Metadata'!J$1,'2. Metadata'!J$6, IF(B209='2. Metadata'!K$1,'2. Metadata'!K$6, IF(B209='2. Metadata'!L$1,'2. Metadata'!L$6, IF(B209='2. Metadata'!M$1,'2. Metadata'!M$6, IF(B209='2. Metadata'!N$1,'2. Metadata'!N$6))))))))))))))</f>
        <v>-117.6369</v>
      </c>
      <c r="E209" s="18" t="s">
        <v>8</v>
      </c>
      <c r="F209" s="12" t="s">
        <v>266</v>
      </c>
      <c r="G209" s="13" t="str">
        <f>IF(ISBLANK(F209)=TRUE," ",'2. Metadata'!B$14)</f>
        <v>observation</v>
      </c>
      <c r="H209" s="12">
        <v>2</v>
      </c>
      <c r="I209" s="20" t="str">
        <f>IF(ISBLANK(H209)=TRUE," ",'2. Metadata'!B$26)</f>
        <v>degrees Celsius</v>
      </c>
      <c r="J209" s="12" t="s">
        <v>8</v>
      </c>
      <c r="K209" s="20" t="str">
        <f>IF(ISBLANK(J209)=TRUE," ",'2. Metadata'!B$38)</f>
        <v>degrees Celsius</v>
      </c>
      <c r="L209" s="12">
        <v>-1.5</v>
      </c>
      <c r="M209" s="17" t="str">
        <f>IF(ISBLANK(L209)=TRUE," ",'2. Metadata'!B$50)</f>
        <v>degrees Celsius</v>
      </c>
      <c r="N209" s="12" t="s">
        <v>8</v>
      </c>
      <c r="O209" s="17" t="str">
        <f>IF(ISBLANK(N209)=TRUE," ",'2. Metadata'!B$62)</f>
        <v>milligrams per litre</v>
      </c>
      <c r="P209" s="12">
        <v>25.6</v>
      </c>
      <c r="Q209" s="17" t="str">
        <f>IF(ISBLANK(P209)=TRUE," ",'2. Metadata'!B$74)</f>
        <v>microSiemens per centimetre</v>
      </c>
      <c r="R209" s="12">
        <v>0.15</v>
      </c>
      <c r="S209" s="17" t="str">
        <f>IF(ISBLANK(R209)=TRUE," ",'2. Metadata'!B$86)</f>
        <v>NTU</v>
      </c>
      <c r="T209" s="12" t="s">
        <v>8</v>
      </c>
      <c r="U209" s="17" t="str">
        <f>IF(ISBLANK(T209)=TRUE," ",'2. Metadata'!B$98)</f>
        <v>CFU per 100 mL</v>
      </c>
      <c r="V209" s="12" t="s">
        <v>8</v>
      </c>
      <c r="W209" s="17" t="str">
        <f>IF(ISBLANK(V209)=TRUE," ",'2. Metadata'!B$110)</f>
        <v>CFU per 100 mL</v>
      </c>
      <c r="X209" s="19" t="s">
        <v>8</v>
      </c>
      <c r="Y209" s="17" t="str">
        <f>IF(ISBLANK(X209)=TRUE," ",'2. Metadata'!B$122)</f>
        <v>CFU per 100 mL</v>
      </c>
      <c r="Z209" s="18" t="s">
        <v>8</v>
      </c>
      <c r="AA209" s="17" t="str">
        <f>IF(ISBLANK(Z209)=TRUE," ",'2. Metadata'!B$134)</f>
        <v>metres</v>
      </c>
      <c r="AB209" s="18" t="s">
        <v>8</v>
      </c>
      <c r="AC209" s="17" t="str">
        <f>IF(ISBLANK(AB209)=TRUE," ",'2. Metadata'!B$146)</f>
        <v>metres3 per second</v>
      </c>
      <c r="AD209" s="18" t="s">
        <v>8</v>
      </c>
      <c r="AE209" s="17" t="str">
        <f>IF(ISBLANK(AB209)=TRUE," ",'2. Metadata'!B$158)</f>
        <v>N/A</v>
      </c>
      <c r="AF209" s="3" t="s">
        <v>8</v>
      </c>
      <c r="AG209" s="7"/>
      <c r="AH209" s="8"/>
      <c r="AI209" s="8"/>
      <c r="AJ209" s="8"/>
      <c r="AK209" s="8"/>
      <c r="AL209" s="8"/>
      <c r="AM209" s="8"/>
      <c r="AN209" s="8"/>
      <c r="AO209" s="8"/>
      <c r="AP209" s="8"/>
      <c r="AQ209" s="8"/>
    </row>
    <row r="210" spans="1:43">
      <c r="A210" s="23" t="s">
        <v>267</v>
      </c>
      <c r="B210" s="10" t="s">
        <v>7</v>
      </c>
      <c r="C210" s="2">
        <f>IF(ISBLANK(B210)=TRUE," ", IF(B210='2. Metadata'!B$1,'2. Metadata'!B$5, IF(B210='2. Metadata'!C$1,'2. Metadata'!C$5,IF(B210='2. Metadata'!D$1,'2. Metadata'!D$5, IF(B210='2. Metadata'!E$1,'2. Metadata'!E$5,IF( B210='2. Metadata'!F$1,'2. Metadata'!F$5,IF(B210='2. Metadata'!G$1,'2. Metadata'!G$5,IF(B210='2. Metadata'!H$1,'2. Metadata'!H$5, IF(B210='2. Metadata'!I$1,'2. Metadata'!I$5, IF(B210='2. Metadata'!J$1,'2. Metadata'!J$5, IF(B210='2. Metadata'!K$1,'2. Metadata'!K$5, IF(B210='2. Metadata'!L$1,'2. Metadata'!L$5, IF(B210='2. Metadata'!M$1,'2. Metadata'!M$5, IF(B210='2. Metadata'!N$1,'2. Metadata'!N$5))))))))))))))</f>
        <v>49.5197</v>
      </c>
      <c r="D210" s="11">
        <f>IF(ISBLANK(B210)=TRUE," ", IF(B210='2. Metadata'!B$1,'2. Metadata'!B$6, IF(B210='2. Metadata'!C$1,'2. Metadata'!C$6,IF(B210='2. Metadata'!D$1,'2. Metadata'!D$6, IF(B210='2. Metadata'!E$1,'2. Metadata'!E$6,IF( B210='2. Metadata'!F$1,'2. Metadata'!F$6,IF(B210='2. Metadata'!G$1,'2. Metadata'!G$6,IF(B210='2. Metadata'!H$1,'2. Metadata'!H$6, IF(B210='2. Metadata'!I$1,'2. Metadata'!I$6, IF(B210='2. Metadata'!J$1,'2. Metadata'!J$6, IF(B210='2. Metadata'!K$1,'2. Metadata'!K$6, IF(B210='2. Metadata'!L$1,'2. Metadata'!L$6, IF(B210='2. Metadata'!M$1,'2. Metadata'!M$6, IF(B210='2. Metadata'!N$1,'2. Metadata'!N$6))))))))))))))</f>
        <v>-117.6369</v>
      </c>
      <c r="E210" s="18" t="s">
        <v>8</v>
      </c>
      <c r="F210" s="12" t="s">
        <v>8</v>
      </c>
      <c r="G210" s="13" t="str">
        <f>IF(ISBLANK(F210)=TRUE," ",'2. Metadata'!B$14)</f>
        <v>observation</v>
      </c>
      <c r="H210" s="12">
        <v>0</v>
      </c>
      <c r="I210" s="20" t="str">
        <f>IF(ISBLANK(H210)=TRUE," ",'2. Metadata'!B$26)</f>
        <v>degrees Celsius</v>
      </c>
      <c r="J210" s="12">
        <v>-1</v>
      </c>
      <c r="K210" s="20" t="str">
        <f>IF(ISBLANK(J210)=TRUE," ",'2. Metadata'!B$38)</f>
        <v>degrees Celsius</v>
      </c>
      <c r="L210" s="12">
        <v>0.5</v>
      </c>
      <c r="M210" s="17" t="str">
        <f>IF(ISBLANK(L210)=TRUE," ",'2. Metadata'!B$50)</f>
        <v>degrees Celsius</v>
      </c>
      <c r="N210" s="12" t="s">
        <v>8</v>
      </c>
      <c r="O210" s="17" t="str">
        <f>IF(ISBLANK(N210)=TRUE," ",'2. Metadata'!B$62)</f>
        <v>milligrams per litre</v>
      </c>
      <c r="P210" s="12">
        <v>28.3</v>
      </c>
      <c r="Q210" s="17" t="str">
        <f>IF(ISBLANK(P210)=TRUE," ",'2. Metadata'!B$74)</f>
        <v>microSiemens per centimetre</v>
      </c>
      <c r="R210" s="12">
        <v>0.65</v>
      </c>
      <c r="S210" s="17" t="str">
        <f>IF(ISBLANK(R210)=TRUE," ",'2. Metadata'!B$86)</f>
        <v>NTU</v>
      </c>
      <c r="T210" s="12" t="s">
        <v>8</v>
      </c>
      <c r="U210" s="17" t="str">
        <f>IF(ISBLANK(T210)=TRUE," ",'2. Metadata'!B$98)</f>
        <v>CFU per 100 mL</v>
      </c>
      <c r="V210" s="12" t="s">
        <v>8</v>
      </c>
      <c r="W210" s="17" t="str">
        <f>IF(ISBLANK(V210)=TRUE," ",'2. Metadata'!B$110)</f>
        <v>CFU per 100 mL</v>
      </c>
      <c r="X210" s="19" t="s">
        <v>8</v>
      </c>
      <c r="Y210" s="17" t="str">
        <f>IF(ISBLANK(X210)=TRUE," ",'2. Metadata'!B$122)</f>
        <v>CFU per 100 mL</v>
      </c>
      <c r="Z210" s="18">
        <v>0.6</v>
      </c>
      <c r="AA210" s="17" t="str">
        <f>IF(ISBLANK(Z210)=TRUE," ",'2. Metadata'!B$134)</f>
        <v>metres</v>
      </c>
      <c r="AB210" s="18">
        <v>0.24</v>
      </c>
      <c r="AC210" s="17" t="str">
        <f>IF(ISBLANK(AB210)=TRUE," ",'2. Metadata'!B$146)</f>
        <v>metres3 per second</v>
      </c>
      <c r="AD210" s="18" t="s">
        <v>8</v>
      </c>
      <c r="AE210" s="17" t="str">
        <f>IF(ISBLANK(AB210)=TRUE," ",'2. Metadata'!B$158)</f>
        <v>N/A</v>
      </c>
      <c r="AF210" s="3" t="s">
        <v>8</v>
      </c>
      <c r="AG210" s="7"/>
      <c r="AH210" s="8"/>
      <c r="AI210" s="8"/>
      <c r="AJ210" s="8"/>
      <c r="AK210" s="8"/>
      <c r="AL210" s="8"/>
      <c r="AM210" s="8"/>
      <c r="AN210" s="8"/>
      <c r="AO210" s="8"/>
      <c r="AP210" s="8"/>
      <c r="AQ210" s="8"/>
    </row>
    <row r="211" spans="1:43">
      <c r="A211" s="23" t="s">
        <v>268</v>
      </c>
      <c r="B211" s="10" t="s">
        <v>7</v>
      </c>
      <c r="C211" s="2">
        <f>IF(ISBLANK(B211)=TRUE," ", IF(B211='2. Metadata'!B$1,'2. Metadata'!B$5, IF(B211='2. Metadata'!C$1,'2. Metadata'!C$5,IF(B211='2. Metadata'!D$1,'2. Metadata'!D$5, IF(B211='2. Metadata'!E$1,'2. Metadata'!E$5,IF( B211='2. Metadata'!F$1,'2. Metadata'!F$5,IF(B211='2. Metadata'!G$1,'2. Metadata'!G$5,IF(B211='2. Metadata'!H$1,'2. Metadata'!H$5, IF(B211='2. Metadata'!I$1,'2. Metadata'!I$5, IF(B211='2. Metadata'!J$1,'2. Metadata'!J$5, IF(B211='2. Metadata'!K$1,'2. Metadata'!K$5, IF(B211='2. Metadata'!L$1,'2. Metadata'!L$5, IF(B211='2. Metadata'!M$1,'2. Metadata'!M$5, IF(B211='2. Metadata'!N$1,'2. Metadata'!N$5))))))))))))))</f>
        <v>49.5197</v>
      </c>
      <c r="D211" s="11">
        <f>IF(ISBLANK(B211)=TRUE," ", IF(B211='2. Metadata'!B$1,'2. Metadata'!B$6, IF(B211='2. Metadata'!C$1,'2. Metadata'!C$6,IF(B211='2. Metadata'!D$1,'2. Metadata'!D$6, IF(B211='2. Metadata'!E$1,'2. Metadata'!E$6,IF( B211='2. Metadata'!F$1,'2. Metadata'!F$6,IF(B211='2. Metadata'!G$1,'2. Metadata'!G$6,IF(B211='2. Metadata'!H$1,'2. Metadata'!H$6, IF(B211='2. Metadata'!I$1,'2. Metadata'!I$6, IF(B211='2. Metadata'!J$1,'2. Metadata'!J$6, IF(B211='2. Metadata'!K$1,'2. Metadata'!K$6, IF(B211='2. Metadata'!L$1,'2. Metadata'!L$6, IF(B211='2. Metadata'!M$1,'2. Metadata'!M$6, IF(B211='2. Metadata'!N$1,'2. Metadata'!N$6))))))))))))))</f>
        <v>-117.6369</v>
      </c>
      <c r="E211" s="18" t="s">
        <v>8</v>
      </c>
      <c r="F211" s="12" t="s">
        <v>8</v>
      </c>
      <c r="G211" s="13" t="str">
        <f>IF(ISBLANK(F211)=TRUE," ",'2. Metadata'!B$14)</f>
        <v>observation</v>
      </c>
      <c r="H211" s="12">
        <v>8</v>
      </c>
      <c r="I211" s="20" t="str">
        <f>IF(ISBLANK(H211)=TRUE," ",'2. Metadata'!B$26)</f>
        <v>degrees Celsius</v>
      </c>
      <c r="J211" s="12">
        <v>4</v>
      </c>
      <c r="K211" s="20" t="str">
        <f>IF(ISBLANK(J211)=TRUE," ",'2. Metadata'!B$38)</f>
        <v>degrees Celsius</v>
      </c>
      <c r="L211" s="12">
        <v>2</v>
      </c>
      <c r="M211" s="17" t="str">
        <f>IF(ISBLANK(L211)=TRUE," ",'2. Metadata'!B$50)</f>
        <v>degrees Celsius</v>
      </c>
      <c r="N211" s="12" t="s">
        <v>8</v>
      </c>
      <c r="O211" s="17" t="str">
        <f>IF(ISBLANK(N211)=TRUE," ",'2. Metadata'!B$62)</f>
        <v>milligrams per litre</v>
      </c>
      <c r="P211" s="12">
        <v>26.1</v>
      </c>
      <c r="Q211" s="17" t="str">
        <f>IF(ISBLANK(P211)=TRUE," ",'2. Metadata'!B$74)</f>
        <v>microSiemens per centimetre</v>
      </c>
      <c r="R211" s="12">
        <v>0.95</v>
      </c>
      <c r="S211" s="17" t="str">
        <f>IF(ISBLANK(R211)=TRUE," ",'2. Metadata'!B$86)</f>
        <v>NTU</v>
      </c>
      <c r="T211" s="12" t="s">
        <v>8</v>
      </c>
      <c r="U211" s="17" t="str">
        <f>IF(ISBLANK(T211)=TRUE," ",'2. Metadata'!B$98)</f>
        <v>CFU per 100 mL</v>
      </c>
      <c r="V211" s="12" t="s">
        <v>8</v>
      </c>
      <c r="W211" s="17" t="str">
        <f>IF(ISBLANK(V211)=TRUE," ",'2. Metadata'!B$110)</f>
        <v>CFU per 100 mL</v>
      </c>
      <c r="X211" s="19" t="s">
        <v>8</v>
      </c>
      <c r="Y211" s="17" t="str">
        <f>IF(ISBLANK(X211)=TRUE," ",'2. Metadata'!B$122)</f>
        <v>CFU per 100 mL</v>
      </c>
      <c r="Z211" s="18">
        <v>0.6</v>
      </c>
      <c r="AA211" s="17" t="str">
        <f>IF(ISBLANK(Z211)=TRUE," ",'2. Metadata'!B$134)</f>
        <v>metres</v>
      </c>
      <c r="AB211" s="18">
        <v>0.24</v>
      </c>
      <c r="AC211" s="17" t="str">
        <f>IF(ISBLANK(AB211)=TRUE," ",'2. Metadata'!B$146)</f>
        <v>metres3 per second</v>
      </c>
      <c r="AD211" s="18" t="s">
        <v>8</v>
      </c>
      <c r="AE211" s="17" t="str">
        <f>IF(ISBLANK(AB211)=TRUE," ",'2. Metadata'!B$158)</f>
        <v>N/A</v>
      </c>
      <c r="AF211" s="3" t="s">
        <v>8</v>
      </c>
      <c r="AG211" s="7"/>
      <c r="AH211" s="8"/>
      <c r="AI211" s="8"/>
      <c r="AJ211" s="8"/>
      <c r="AK211" s="8"/>
      <c r="AL211" s="8"/>
      <c r="AM211" s="8"/>
      <c r="AN211" s="8"/>
      <c r="AO211" s="8"/>
      <c r="AP211" s="8"/>
      <c r="AQ211" s="8"/>
    </row>
    <row r="212" spans="1:43">
      <c r="A212" s="23" t="s">
        <v>269</v>
      </c>
      <c r="B212" s="10" t="s">
        <v>7</v>
      </c>
      <c r="C212" s="2">
        <f>IF(ISBLANK(B212)=TRUE," ", IF(B212='2. Metadata'!B$1,'2. Metadata'!B$5, IF(B212='2. Metadata'!C$1,'2. Metadata'!C$5,IF(B212='2. Metadata'!D$1,'2. Metadata'!D$5, IF(B212='2. Metadata'!E$1,'2. Metadata'!E$5,IF( B212='2. Metadata'!F$1,'2. Metadata'!F$5,IF(B212='2. Metadata'!G$1,'2. Metadata'!G$5,IF(B212='2. Metadata'!H$1,'2. Metadata'!H$5, IF(B212='2. Metadata'!I$1,'2. Metadata'!I$5, IF(B212='2. Metadata'!J$1,'2. Metadata'!J$5, IF(B212='2. Metadata'!K$1,'2. Metadata'!K$5, IF(B212='2. Metadata'!L$1,'2. Metadata'!L$5, IF(B212='2. Metadata'!M$1,'2. Metadata'!M$5, IF(B212='2. Metadata'!N$1,'2. Metadata'!N$5))))))))))))))</f>
        <v>49.5197</v>
      </c>
      <c r="D212" s="11">
        <f>IF(ISBLANK(B212)=TRUE," ", IF(B212='2. Metadata'!B$1,'2. Metadata'!B$6, IF(B212='2. Metadata'!C$1,'2. Metadata'!C$6,IF(B212='2. Metadata'!D$1,'2. Metadata'!D$6, IF(B212='2. Metadata'!E$1,'2. Metadata'!E$6,IF( B212='2. Metadata'!F$1,'2. Metadata'!F$6,IF(B212='2. Metadata'!G$1,'2. Metadata'!G$6,IF(B212='2. Metadata'!H$1,'2. Metadata'!H$6, IF(B212='2. Metadata'!I$1,'2. Metadata'!I$6, IF(B212='2. Metadata'!J$1,'2. Metadata'!J$6, IF(B212='2. Metadata'!K$1,'2. Metadata'!K$6, IF(B212='2. Metadata'!L$1,'2. Metadata'!L$6, IF(B212='2. Metadata'!M$1,'2. Metadata'!M$6, IF(B212='2. Metadata'!N$1,'2. Metadata'!N$6))))))))))))))</f>
        <v>-117.6369</v>
      </c>
      <c r="E212" s="18" t="s">
        <v>8</v>
      </c>
      <c r="F212" s="12" t="s">
        <v>203</v>
      </c>
      <c r="G212" s="13" t="str">
        <f>IF(ISBLANK(F212)=TRUE," ",'2. Metadata'!B$14)</f>
        <v>observation</v>
      </c>
      <c r="H212" s="12">
        <v>5.5</v>
      </c>
      <c r="I212" s="20" t="str">
        <f>IF(ISBLANK(H212)=TRUE," ",'2. Metadata'!B$26)</f>
        <v>degrees Celsius</v>
      </c>
      <c r="J212" s="12">
        <v>2.5</v>
      </c>
      <c r="K212" s="20" t="str">
        <f>IF(ISBLANK(J212)=TRUE," ",'2. Metadata'!B$38)</f>
        <v>degrees Celsius</v>
      </c>
      <c r="L212" s="12">
        <v>1</v>
      </c>
      <c r="M212" s="17" t="str">
        <f>IF(ISBLANK(L212)=TRUE," ",'2. Metadata'!B$50)</f>
        <v>degrees Celsius</v>
      </c>
      <c r="N212" s="12" t="s">
        <v>8</v>
      </c>
      <c r="O212" s="17" t="str">
        <f>IF(ISBLANK(N212)=TRUE," ",'2. Metadata'!B$62)</f>
        <v>milligrams per litre</v>
      </c>
      <c r="P212" s="12">
        <v>25.5</v>
      </c>
      <c r="Q212" s="17" t="str">
        <f>IF(ISBLANK(P212)=TRUE," ",'2. Metadata'!B$74)</f>
        <v>microSiemens per centimetre</v>
      </c>
      <c r="R212" s="12">
        <v>0.5</v>
      </c>
      <c r="S212" s="17" t="str">
        <f>IF(ISBLANK(R212)=TRUE," ",'2. Metadata'!B$86)</f>
        <v>NTU</v>
      </c>
      <c r="T212" s="12" t="s">
        <v>8</v>
      </c>
      <c r="U212" s="17" t="str">
        <f>IF(ISBLANK(T212)=TRUE," ",'2. Metadata'!B$98)</f>
        <v>CFU per 100 mL</v>
      </c>
      <c r="V212" s="12" t="s">
        <v>8</v>
      </c>
      <c r="W212" s="17" t="str">
        <f>IF(ISBLANK(V212)=TRUE," ",'2. Metadata'!B$110)</f>
        <v>CFU per 100 mL</v>
      </c>
      <c r="X212" s="19" t="s">
        <v>8</v>
      </c>
      <c r="Y212" s="17" t="str">
        <f>IF(ISBLANK(X212)=TRUE," ",'2. Metadata'!B$122)</f>
        <v>CFU per 100 mL</v>
      </c>
      <c r="Z212" s="18">
        <v>0.59</v>
      </c>
      <c r="AA212" s="17" t="str">
        <f>IF(ISBLANK(Z212)=TRUE," ",'2. Metadata'!B$134)</f>
        <v>metres</v>
      </c>
      <c r="AB212" s="18">
        <v>0.222</v>
      </c>
      <c r="AC212" s="17" t="str">
        <f>IF(ISBLANK(AB212)=TRUE," ",'2. Metadata'!B$146)</f>
        <v>metres3 per second</v>
      </c>
      <c r="AD212" s="18" t="s">
        <v>8</v>
      </c>
      <c r="AE212" s="17" t="str">
        <f>IF(ISBLANK(AB212)=TRUE," ",'2. Metadata'!B$158)</f>
        <v>N/A</v>
      </c>
      <c r="AF212" s="3" t="s">
        <v>8</v>
      </c>
      <c r="AG212" s="7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>
      <c r="A213" s="23" t="s">
        <v>270</v>
      </c>
      <c r="B213" s="10" t="s">
        <v>7</v>
      </c>
      <c r="C213" s="2">
        <f>IF(ISBLANK(B213)=TRUE," ", IF(B213='2. Metadata'!B$1,'2. Metadata'!B$5, IF(B213='2. Metadata'!C$1,'2. Metadata'!C$5,IF(B213='2. Metadata'!D$1,'2. Metadata'!D$5, IF(B213='2. Metadata'!E$1,'2. Metadata'!E$5,IF( B213='2. Metadata'!F$1,'2. Metadata'!F$5,IF(B213='2. Metadata'!G$1,'2. Metadata'!G$5,IF(B213='2. Metadata'!H$1,'2. Metadata'!H$5, IF(B213='2. Metadata'!I$1,'2. Metadata'!I$5, IF(B213='2. Metadata'!J$1,'2. Metadata'!J$5, IF(B213='2. Metadata'!K$1,'2. Metadata'!K$5, IF(B213='2. Metadata'!L$1,'2. Metadata'!L$5, IF(B213='2. Metadata'!M$1,'2. Metadata'!M$5, IF(B213='2. Metadata'!N$1,'2. Metadata'!N$5))))))))))))))</f>
        <v>49.5197</v>
      </c>
      <c r="D213" s="11">
        <f>IF(ISBLANK(B213)=TRUE," ", IF(B213='2. Metadata'!B$1,'2. Metadata'!B$6, IF(B213='2. Metadata'!C$1,'2. Metadata'!C$6,IF(B213='2. Metadata'!D$1,'2. Metadata'!D$6, IF(B213='2. Metadata'!E$1,'2. Metadata'!E$6,IF( B213='2. Metadata'!F$1,'2. Metadata'!F$6,IF(B213='2. Metadata'!G$1,'2. Metadata'!G$6,IF(B213='2. Metadata'!H$1,'2. Metadata'!H$6, IF(B213='2. Metadata'!I$1,'2. Metadata'!I$6, IF(B213='2. Metadata'!J$1,'2. Metadata'!J$6, IF(B213='2. Metadata'!K$1,'2. Metadata'!K$6, IF(B213='2. Metadata'!L$1,'2. Metadata'!L$6, IF(B213='2. Metadata'!M$1,'2. Metadata'!M$6, IF(B213='2. Metadata'!N$1,'2. Metadata'!N$6))))))))))))))</f>
        <v>-117.6369</v>
      </c>
      <c r="E213" s="18" t="s">
        <v>8</v>
      </c>
      <c r="F213" s="12" t="s">
        <v>8</v>
      </c>
      <c r="G213" s="13" t="str">
        <f>IF(ISBLANK(F213)=TRUE," ",'2. Metadata'!B$14)</f>
        <v>observation</v>
      </c>
      <c r="H213" s="12">
        <v>-2</v>
      </c>
      <c r="I213" s="20" t="str">
        <f>IF(ISBLANK(H213)=TRUE," ",'2. Metadata'!B$26)</f>
        <v>degrees Celsius</v>
      </c>
      <c r="J213" s="12">
        <v>2</v>
      </c>
      <c r="K213" s="20" t="str">
        <f>IF(ISBLANK(J213)=TRUE," ",'2. Metadata'!B$38)</f>
        <v>degrees Celsius</v>
      </c>
      <c r="L213" s="12">
        <v>1</v>
      </c>
      <c r="M213" s="17" t="str">
        <f>IF(ISBLANK(L213)=TRUE," ",'2. Metadata'!B$50)</f>
        <v>degrees Celsius</v>
      </c>
      <c r="N213" s="12" t="s">
        <v>8</v>
      </c>
      <c r="O213" s="17" t="str">
        <f>IF(ISBLANK(N213)=TRUE," ",'2. Metadata'!B$62)</f>
        <v>milligrams per litre</v>
      </c>
      <c r="P213" s="12">
        <v>26.2</v>
      </c>
      <c r="Q213" s="17" t="str">
        <f>IF(ISBLANK(P213)=TRUE," ",'2. Metadata'!B$74)</f>
        <v>microSiemens per centimetre</v>
      </c>
      <c r="R213" s="12">
        <v>0.45</v>
      </c>
      <c r="S213" s="17" t="str">
        <f>IF(ISBLANK(R213)=TRUE," ",'2. Metadata'!B$86)</f>
        <v>NTU</v>
      </c>
      <c r="T213" s="12" t="s">
        <v>8</v>
      </c>
      <c r="U213" s="17" t="str">
        <f>IF(ISBLANK(T213)=TRUE," ",'2. Metadata'!B$98)</f>
        <v>CFU per 100 mL</v>
      </c>
      <c r="V213" s="12" t="s">
        <v>8</v>
      </c>
      <c r="W213" s="17" t="str">
        <f>IF(ISBLANK(V213)=TRUE," ",'2. Metadata'!B$110)</f>
        <v>CFU per 100 mL</v>
      </c>
      <c r="X213" s="19" t="s">
        <v>8</v>
      </c>
      <c r="Y213" s="17" t="str">
        <f>IF(ISBLANK(X213)=TRUE," ",'2. Metadata'!B$122)</f>
        <v>CFU per 100 mL</v>
      </c>
      <c r="Z213" s="18">
        <v>0.6</v>
      </c>
      <c r="AA213" s="17" t="str">
        <f>IF(ISBLANK(Z213)=TRUE," ",'2. Metadata'!B$134)</f>
        <v>metres</v>
      </c>
      <c r="AB213" s="18">
        <v>0.24</v>
      </c>
      <c r="AC213" s="17" t="str">
        <f>IF(ISBLANK(AB213)=TRUE," ",'2. Metadata'!B$146)</f>
        <v>metres3 per second</v>
      </c>
      <c r="AD213" s="18" t="s">
        <v>8</v>
      </c>
      <c r="AE213" s="17" t="str">
        <f>IF(ISBLANK(AB213)=TRUE," ",'2. Metadata'!B$158)</f>
        <v>N/A</v>
      </c>
      <c r="AF213" s="3" t="s">
        <v>8</v>
      </c>
      <c r="AG213" s="7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>
      <c r="A214" s="23" t="s">
        <v>271</v>
      </c>
      <c r="B214" s="10" t="s">
        <v>7</v>
      </c>
      <c r="C214" s="2">
        <f>IF(ISBLANK(B214)=TRUE," ", IF(B214='2. Metadata'!B$1,'2. Metadata'!B$5, IF(B214='2. Metadata'!C$1,'2. Metadata'!C$5,IF(B214='2. Metadata'!D$1,'2. Metadata'!D$5, IF(B214='2. Metadata'!E$1,'2. Metadata'!E$5,IF( B214='2. Metadata'!F$1,'2. Metadata'!F$5,IF(B214='2. Metadata'!G$1,'2. Metadata'!G$5,IF(B214='2. Metadata'!H$1,'2. Metadata'!H$5, IF(B214='2. Metadata'!I$1,'2. Metadata'!I$5, IF(B214='2. Metadata'!J$1,'2. Metadata'!J$5, IF(B214='2. Metadata'!K$1,'2. Metadata'!K$5, IF(B214='2. Metadata'!L$1,'2. Metadata'!L$5, IF(B214='2. Metadata'!M$1,'2. Metadata'!M$5, IF(B214='2. Metadata'!N$1,'2. Metadata'!N$5))))))))))))))</f>
        <v>49.5197</v>
      </c>
      <c r="D214" s="11">
        <f>IF(ISBLANK(B214)=TRUE," ", IF(B214='2. Metadata'!B$1,'2. Metadata'!B$6, IF(B214='2. Metadata'!C$1,'2. Metadata'!C$6,IF(B214='2. Metadata'!D$1,'2. Metadata'!D$6, IF(B214='2. Metadata'!E$1,'2. Metadata'!E$6,IF( B214='2. Metadata'!F$1,'2. Metadata'!F$6,IF(B214='2. Metadata'!G$1,'2. Metadata'!G$6,IF(B214='2. Metadata'!H$1,'2. Metadata'!H$6, IF(B214='2. Metadata'!I$1,'2. Metadata'!I$6, IF(B214='2. Metadata'!J$1,'2. Metadata'!J$6, IF(B214='2. Metadata'!K$1,'2. Metadata'!K$6, IF(B214='2. Metadata'!L$1,'2. Metadata'!L$6, IF(B214='2. Metadata'!M$1,'2. Metadata'!M$6, IF(B214='2. Metadata'!N$1,'2. Metadata'!N$6))))))))))))))</f>
        <v>-117.6369</v>
      </c>
      <c r="E214" s="18" t="s">
        <v>8</v>
      </c>
      <c r="F214" s="12" t="s">
        <v>8</v>
      </c>
      <c r="G214" s="13" t="str">
        <f>IF(ISBLANK(F214)=TRUE," ",'2. Metadata'!B$14)</f>
        <v>observation</v>
      </c>
      <c r="H214" s="12">
        <v>2.5</v>
      </c>
      <c r="I214" s="20" t="str">
        <f>IF(ISBLANK(H214)=TRUE," ",'2. Metadata'!B$26)</f>
        <v>degrees Celsius</v>
      </c>
      <c r="J214" s="12">
        <v>4</v>
      </c>
      <c r="K214" s="20" t="str">
        <f>IF(ISBLANK(J214)=TRUE," ",'2. Metadata'!B$38)</f>
        <v>degrees Celsius</v>
      </c>
      <c r="L214" s="12">
        <v>2</v>
      </c>
      <c r="M214" s="17" t="str">
        <f>IF(ISBLANK(L214)=TRUE," ",'2. Metadata'!B$50)</f>
        <v>degrees Celsius</v>
      </c>
      <c r="N214" s="12" t="s">
        <v>8</v>
      </c>
      <c r="O214" s="17" t="str">
        <f>IF(ISBLANK(N214)=TRUE," ",'2. Metadata'!B$62)</f>
        <v>milligrams per litre</v>
      </c>
      <c r="P214" s="12">
        <v>25.8</v>
      </c>
      <c r="Q214" s="17" t="str">
        <f>IF(ISBLANK(P214)=TRUE," ",'2. Metadata'!B$74)</f>
        <v>microSiemens per centimetre</v>
      </c>
      <c r="R214" s="12">
        <v>0.25</v>
      </c>
      <c r="S214" s="17" t="str">
        <f>IF(ISBLANK(R214)=TRUE," ",'2. Metadata'!B$86)</f>
        <v>NTU</v>
      </c>
      <c r="T214" s="12" t="s">
        <v>8</v>
      </c>
      <c r="U214" s="17" t="str">
        <f>IF(ISBLANK(T214)=TRUE," ",'2. Metadata'!B$98)</f>
        <v>CFU per 100 mL</v>
      </c>
      <c r="V214" s="12" t="s">
        <v>8</v>
      </c>
      <c r="W214" s="17" t="str">
        <f>IF(ISBLANK(V214)=TRUE," ",'2. Metadata'!B$110)</f>
        <v>CFU per 100 mL</v>
      </c>
      <c r="X214" s="19" t="s">
        <v>8</v>
      </c>
      <c r="Y214" s="17" t="str">
        <f>IF(ISBLANK(X214)=TRUE," ",'2. Metadata'!B$122)</f>
        <v>CFU per 100 mL</v>
      </c>
      <c r="Z214" s="18">
        <v>0.6</v>
      </c>
      <c r="AA214" s="17" t="str">
        <f>IF(ISBLANK(Z214)=TRUE," ",'2. Metadata'!B$134)</f>
        <v>metres</v>
      </c>
      <c r="AB214" s="18">
        <v>0.24</v>
      </c>
      <c r="AC214" s="17" t="str">
        <f>IF(ISBLANK(AB214)=TRUE," ",'2. Metadata'!B$146)</f>
        <v>metres3 per second</v>
      </c>
      <c r="AD214" s="18" t="s">
        <v>8</v>
      </c>
      <c r="AE214" s="17" t="str">
        <f>IF(ISBLANK(AB214)=TRUE," ",'2. Metadata'!B$158)</f>
        <v>N/A</v>
      </c>
      <c r="AF214" s="3" t="s">
        <v>8</v>
      </c>
      <c r="AG214" s="7"/>
      <c r="AH214" s="8"/>
      <c r="AI214" s="8"/>
      <c r="AJ214" s="8"/>
      <c r="AK214" s="8"/>
      <c r="AL214" s="8"/>
      <c r="AM214" s="8"/>
      <c r="AN214" s="8"/>
      <c r="AO214" s="8"/>
      <c r="AP214" s="8"/>
      <c r="AQ214" s="8"/>
    </row>
    <row r="215" spans="1:43">
      <c r="A215" s="23" t="s">
        <v>272</v>
      </c>
      <c r="B215" s="10" t="s">
        <v>7</v>
      </c>
      <c r="C215" s="2">
        <f>IF(ISBLANK(B215)=TRUE," ", IF(B215='2. Metadata'!B$1,'2. Metadata'!B$5, IF(B215='2. Metadata'!C$1,'2. Metadata'!C$5,IF(B215='2. Metadata'!D$1,'2. Metadata'!D$5, IF(B215='2. Metadata'!E$1,'2. Metadata'!E$5,IF( B215='2. Metadata'!F$1,'2. Metadata'!F$5,IF(B215='2. Metadata'!G$1,'2. Metadata'!G$5,IF(B215='2. Metadata'!H$1,'2. Metadata'!H$5, IF(B215='2. Metadata'!I$1,'2. Metadata'!I$5, IF(B215='2. Metadata'!J$1,'2. Metadata'!J$5, IF(B215='2. Metadata'!K$1,'2. Metadata'!K$5, IF(B215='2. Metadata'!L$1,'2. Metadata'!L$5, IF(B215='2. Metadata'!M$1,'2. Metadata'!M$5, IF(B215='2. Metadata'!N$1,'2. Metadata'!N$5))))))))))))))</f>
        <v>49.5197</v>
      </c>
      <c r="D215" s="11">
        <f>IF(ISBLANK(B215)=TRUE," ", IF(B215='2. Metadata'!B$1,'2. Metadata'!B$6, IF(B215='2. Metadata'!C$1,'2. Metadata'!C$6,IF(B215='2. Metadata'!D$1,'2. Metadata'!D$6, IF(B215='2. Metadata'!E$1,'2. Metadata'!E$6,IF( B215='2. Metadata'!F$1,'2. Metadata'!F$6,IF(B215='2. Metadata'!G$1,'2. Metadata'!G$6,IF(B215='2. Metadata'!H$1,'2. Metadata'!H$6, IF(B215='2. Metadata'!I$1,'2. Metadata'!I$6, IF(B215='2. Metadata'!J$1,'2. Metadata'!J$6, IF(B215='2. Metadata'!K$1,'2. Metadata'!K$6, IF(B215='2. Metadata'!L$1,'2. Metadata'!L$6, IF(B215='2. Metadata'!M$1,'2. Metadata'!M$6, IF(B215='2. Metadata'!N$1,'2. Metadata'!N$6))))))))))))))</f>
        <v>-117.6369</v>
      </c>
      <c r="E215" s="18" t="s">
        <v>8</v>
      </c>
      <c r="F215" s="12" t="s">
        <v>273</v>
      </c>
      <c r="G215" s="13" t="str">
        <f>IF(ISBLANK(F215)=TRUE," ",'2. Metadata'!B$14)</f>
        <v>observation</v>
      </c>
      <c r="H215" s="12" t="s">
        <v>8</v>
      </c>
      <c r="I215" s="20" t="str">
        <f>IF(ISBLANK(H215)=TRUE," ",'2. Metadata'!B$26)</f>
        <v>degrees Celsius</v>
      </c>
      <c r="J215" s="12" t="s">
        <v>8</v>
      </c>
      <c r="K215" s="20" t="str">
        <f>IF(ISBLANK(J215)=TRUE," ",'2. Metadata'!B$38)</f>
        <v>degrees Celsius</v>
      </c>
      <c r="L215" s="12" t="s">
        <v>8</v>
      </c>
      <c r="M215" s="17" t="str">
        <f>IF(ISBLANK(L215)=TRUE," ",'2. Metadata'!B$50)</f>
        <v>degrees Celsius</v>
      </c>
      <c r="N215" s="12" t="s">
        <v>8</v>
      </c>
      <c r="O215" s="17" t="str">
        <f>IF(ISBLANK(N215)=TRUE," ",'2. Metadata'!B$62)</f>
        <v>milligrams per litre</v>
      </c>
      <c r="P215" s="12" t="s">
        <v>8</v>
      </c>
      <c r="Q215" s="17" t="str">
        <f>IF(ISBLANK(P215)=TRUE," ",'2. Metadata'!B$74)</f>
        <v>microSiemens per centimetre</v>
      </c>
      <c r="R215" s="12" t="s">
        <v>8</v>
      </c>
      <c r="S215" s="17" t="str">
        <f>IF(ISBLANK(R215)=TRUE," ",'2. Metadata'!B$86)</f>
        <v>NTU</v>
      </c>
      <c r="T215" s="12" t="s">
        <v>8</v>
      </c>
      <c r="U215" s="17" t="str">
        <f>IF(ISBLANK(T215)=TRUE," ",'2. Metadata'!B$98)</f>
        <v>CFU per 100 mL</v>
      </c>
      <c r="V215" s="12" t="s">
        <v>8</v>
      </c>
      <c r="W215" s="17" t="str">
        <f>IF(ISBLANK(V215)=TRUE," ",'2. Metadata'!B$110)</f>
        <v>CFU per 100 mL</v>
      </c>
      <c r="X215" s="19" t="s">
        <v>8</v>
      </c>
      <c r="Y215" s="17" t="str">
        <f>IF(ISBLANK(X215)=TRUE," ",'2. Metadata'!B$122)</f>
        <v>CFU per 100 mL</v>
      </c>
      <c r="Z215" s="18">
        <v>0.58499999999999996</v>
      </c>
      <c r="AA215" s="17" t="str">
        <f>IF(ISBLANK(Z215)=TRUE," ",'2. Metadata'!B$134)</f>
        <v>metres</v>
      </c>
      <c r="AB215" s="18">
        <v>0.214</v>
      </c>
      <c r="AC215" s="17" t="str">
        <f>IF(ISBLANK(AB215)=TRUE," ",'2. Metadata'!B$146)</f>
        <v>metres3 per second</v>
      </c>
      <c r="AD215" s="18" t="s">
        <v>8</v>
      </c>
      <c r="AE215" s="17" t="str">
        <f>IF(ISBLANK(AB215)=TRUE," ",'2. Metadata'!B$158)</f>
        <v>N/A</v>
      </c>
      <c r="AF215" s="3" t="s">
        <v>8</v>
      </c>
      <c r="AG215" s="7"/>
      <c r="AH215" s="8"/>
      <c r="AI215" s="8"/>
      <c r="AJ215" s="8"/>
      <c r="AK215" s="8"/>
      <c r="AL215" s="8"/>
      <c r="AM215" s="8"/>
      <c r="AN215" s="8"/>
      <c r="AO215" s="8"/>
      <c r="AP215" s="8"/>
      <c r="AQ215" s="8"/>
    </row>
    <row r="216" spans="1:43">
      <c r="A216" s="23" t="s">
        <v>274</v>
      </c>
      <c r="B216" s="10" t="s">
        <v>7</v>
      </c>
      <c r="C216" s="2">
        <f>IF(ISBLANK(B216)=TRUE," ", IF(B216='2. Metadata'!B$1,'2. Metadata'!B$5, IF(B216='2. Metadata'!C$1,'2. Metadata'!C$5,IF(B216='2. Metadata'!D$1,'2. Metadata'!D$5, IF(B216='2. Metadata'!E$1,'2. Metadata'!E$5,IF( B216='2. Metadata'!F$1,'2. Metadata'!F$5,IF(B216='2. Metadata'!G$1,'2. Metadata'!G$5,IF(B216='2. Metadata'!H$1,'2. Metadata'!H$5, IF(B216='2. Metadata'!I$1,'2. Metadata'!I$5, IF(B216='2. Metadata'!J$1,'2. Metadata'!J$5, IF(B216='2. Metadata'!K$1,'2. Metadata'!K$5, IF(B216='2. Metadata'!L$1,'2. Metadata'!L$5, IF(B216='2. Metadata'!M$1,'2. Metadata'!M$5, IF(B216='2. Metadata'!N$1,'2. Metadata'!N$5))))))))))))))</f>
        <v>49.5197</v>
      </c>
      <c r="D216" s="11">
        <f>IF(ISBLANK(B216)=TRUE," ", IF(B216='2. Metadata'!B$1,'2. Metadata'!B$6, IF(B216='2. Metadata'!C$1,'2. Metadata'!C$6,IF(B216='2. Metadata'!D$1,'2. Metadata'!D$6, IF(B216='2. Metadata'!E$1,'2. Metadata'!E$6,IF( B216='2. Metadata'!F$1,'2. Metadata'!F$6,IF(B216='2. Metadata'!G$1,'2. Metadata'!G$6,IF(B216='2. Metadata'!H$1,'2. Metadata'!H$6, IF(B216='2. Metadata'!I$1,'2. Metadata'!I$6, IF(B216='2. Metadata'!J$1,'2. Metadata'!J$6, IF(B216='2. Metadata'!K$1,'2. Metadata'!K$6, IF(B216='2. Metadata'!L$1,'2. Metadata'!L$6, IF(B216='2. Metadata'!M$1,'2. Metadata'!M$6, IF(B216='2. Metadata'!N$1,'2. Metadata'!N$6))))))))))))))</f>
        <v>-117.6369</v>
      </c>
      <c r="E216" s="18" t="s">
        <v>8</v>
      </c>
      <c r="F216" s="12" t="s">
        <v>203</v>
      </c>
      <c r="G216" s="13" t="str">
        <f>IF(ISBLANK(F216)=TRUE," ",'2. Metadata'!B$14)</f>
        <v>observation</v>
      </c>
      <c r="H216" s="12">
        <v>4.5</v>
      </c>
      <c r="I216" s="20" t="str">
        <f>IF(ISBLANK(H216)=TRUE," ",'2. Metadata'!B$26)</f>
        <v>degrees Celsius</v>
      </c>
      <c r="J216" s="12">
        <v>2.5</v>
      </c>
      <c r="K216" s="20" t="str">
        <f>IF(ISBLANK(J216)=TRUE," ",'2. Metadata'!B$38)</f>
        <v>degrees Celsius</v>
      </c>
      <c r="L216" s="12">
        <v>1.2</v>
      </c>
      <c r="M216" s="17" t="str">
        <f>IF(ISBLANK(L216)=TRUE," ",'2. Metadata'!B$50)</f>
        <v>degrees Celsius</v>
      </c>
      <c r="N216" s="12" t="s">
        <v>8</v>
      </c>
      <c r="O216" s="17" t="str">
        <f>IF(ISBLANK(N216)=TRUE," ",'2. Metadata'!B$62)</f>
        <v>milligrams per litre</v>
      </c>
      <c r="P216" s="12">
        <v>30.4</v>
      </c>
      <c r="Q216" s="17" t="str">
        <f>IF(ISBLANK(P216)=TRUE," ",'2. Metadata'!B$74)</f>
        <v>microSiemens per centimetre</v>
      </c>
      <c r="R216" s="12">
        <v>0.25</v>
      </c>
      <c r="S216" s="17" t="str">
        <f>IF(ISBLANK(R216)=TRUE," ",'2. Metadata'!B$86)</f>
        <v>NTU</v>
      </c>
      <c r="T216" s="12" t="s">
        <v>8</v>
      </c>
      <c r="U216" s="17" t="str">
        <f>IF(ISBLANK(T216)=TRUE," ",'2. Metadata'!B$98)</f>
        <v>CFU per 100 mL</v>
      </c>
      <c r="V216" s="12" t="s">
        <v>8</v>
      </c>
      <c r="W216" s="17" t="str">
        <f>IF(ISBLANK(V216)=TRUE," ",'2. Metadata'!B$110)</f>
        <v>CFU per 100 mL</v>
      </c>
      <c r="X216" s="19" t="s">
        <v>8</v>
      </c>
      <c r="Y216" s="17" t="str">
        <f>IF(ISBLANK(X216)=TRUE," ",'2. Metadata'!B$122)</f>
        <v>CFU per 100 mL</v>
      </c>
      <c r="Z216" s="18">
        <v>0.57499999999999996</v>
      </c>
      <c r="AA216" s="17" t="str">
        <f>IF(ISBLANK(Z216)=TRUE," ",'2. Metadata'!B$134)</f>
        <v>metres</v>
      </c>
      <c r="AB216" s="18">
        <v>0.19800000000000001</v>
      </c>
      <c r="AC216" s="17" t="str">
        <f>IF(ISBLANK(AB216)=TRUE," ",'2. Metadata'!B$146)</f>
        <v>metres3 per second</v>
      </c>
      <c r="AD216" s="18" t="s">
        <v>8</v>
      </c>
      <c r="AE216" s="17" t="str">
        <f>IF(ISBLANK(AB216)=TRUE," ",'2. Metadata'!B$158)</f>
        <v>N/A</v>
      </c>
      <c r="AF216" s="3" t="s">
        <v>8</v>
      </c>
      <c r="AG216" s="7"/>
      <c r="AH216" s="8"/>
      <c r="AI216" s="8"/>
      <c r="AJ216" s="8"/>
      <c r="AK216" s="8"/>
      <c r="AL216" s="8"/>
      <c r="AM216" s="8"/>
      <c r="AN216" s="8"/>
      <c r="AO216" s="8"/>
      <c r="AP216" s="8"/>
      <c r="AQ216" s="8"/>
    </row>
    <row r="217" spans="1:43">
      <c r="A217" s="23" t="s">
        <v>275</v>
      </c>
      <c r="B217" s="10" t="s">
        <v>7</v>
      </c>
      <c r="C217" s="2">
        <f>IF(ISBLANK(B217)=TRUE," ", IF(B217='2. Metadata'!B$1,'2. Metadata'!B$5, IF(B217='2. Metadata'!C$1,'2. Metadata'!C$5,IF(B217='2. Metadata'!D$1,'2. Metadata'!D$5, IF(B217='2. Metadata'!E$1,'2. Metadata'!E$5,IF( B217='2. Metadata'!F$1,'2. Metadata'!F$5,IF(B217='2. Metadata'!G$1,'2. Metadata'!G$5,IF(B217='2. Metadata'!H$1,'2. Metadata'!H$5, IF(B217='2. Metadata'!I$1,'2. Metadata'!I$5, IF(B217='2. Metadata'!J$1,'2. Metadata'!J$5, IF(B217='2. Metadata'!K$1,'2. Metadata'!K$5, IF(B217='2. Metadata'!L$1,'2. Metadata'!L$5, IF(B217='2. Metadata'!M$1,'2. Metadata'!M$5, IF(B217='2. Metadata'!N$1,'2. Metadata'!N$5))))))))))))))</f>
        <v>49.5197</v>
      </c>
      <c r="D217" s="11">
        <f>IF(ISBLANK(B217)=TRUE," ", IF(B217='2. Metadata'!B$1,'2. Metadata'!B$6, IF(B217='2. Metadata'!C$1,'2. Metadata'!C$6,IF(B217='2. Metadata'!D$1,'2. Metadata'!D$6, IF(B217='2. Metadata'!E$1,'2. Metadata'!E$6,IF( B217='2. Metadata'!F$1,'2. Metadata'!F$6,IF(B217='2. Metadata'!G$1,'2. Metadata'!G$6,IF(B217='2. Metadata'!H$1,'2. Metadata'!H$6, IF(B217='2. Metadata'!I$1,'2. Metadata'!I$6, IF(B217='2. Metadata'!J$1,'2. Metadata'!J$6, IF(B217='2. Metadata'!K$1,'2. Metadata'!K$6, IF(B217='2. Metadata'!L$1,'2. Metadata'!L$6, IF(B217='2. Metadata'!M$1,'2. Metadata'!M$6, IF(B217='2. Metadata'!N$1,'2. Metadata'!N$6))))))))))))))</f>
        <v>-117.6369</v>
      </c>
      <c r="E217" s="18" t="s">
        <v>8</v>
      </c>
      <c r="F217" s="12" t="s">
        <v>229</v>
      </c>
      <c r="G217" s="13" t="str">
        <f>IF(ISBLANK(F217)=TRUE," ",'2. Metadata'!B$14)</f>
        <v>observation</v>
      </c>
      <c r="H217" s="12">
        <v>17</v>
      </c>
      <c r="I217" s="20" t="str">
        <f>IF(ISBLANK(H217)=TRUE," ",'2. Metadata'!B$26)</f>
        <v>degrees Celsius</v>
      </c>
      <c r="J217" s="12">
        <v>12.5</v>
      </c>
      <c r="K217" s="20" t="str">
        <f>IF(ISBLANK(J217)=TRUE," ",'2. Metadata'!B$38)</f>
        <v>degrees Celsius</v>
      </c>
      <c r="L217" s="12">
        <v>2</v>
      </c>
      <c r="M217" s="17" t="str">
        <f>IF(ISBLANK(L217)=TRUE," ",'2. Metadata'!B$50)</f>
        <v>degrees Celsius</v>
      </c>
      <c r="N217" s="12" t="s">
        <v>8</v>
      </c>
      <c r="O217" s="17" t="str">
        <f>IF(ISBLANK(N217)=TRUE," ",'2. Metadata'!B$62)</f>
        <v>milligrams per litre</v>
      </c>
      <c r="P217" s="12">
        <v>25.3</v>
      </c>
      <c r="Q217" s="17" t="str">
        <f>IF(ISBLANK(P217)=TRUE," ",'2. Metadata'!B$74)</f>
        <v>microSiemens per centimetre</v>
      </c>
      <c r="R217" s="12">
        <v>0.25</v>
      </c>
      <c r="S217" s="17" t="str">
        <f>IF(ISBLANK(R217)=TRUE," ",'2. Metadata'!B$86)</f>
        <v>NTU</v>
      </c>
      <c r="T217" s="12" t="s">
        <v>8</v>
      </c>
      <c r="U217" s="17" t="str">
        <f>IF(ISBLANK(T217)=TRUE," ",'2. Metadata'!B$98)</f>
        <v>CFU per 100 mL</v>
      </c>
      <c r="V217" s="12" t="s">
        <v>8</v>
      </c>
      <c r="W217" s="17" t="str">
        <f>IF(ISBLANK(V217)=TRUE," ",'2. Metadata'!B$110)</f>
        <v>CFU per 100 mL</v>
      </c>
      <c r="X217" s="19" t="s">
        <v>8</v>
      </c>
      <c r="Y217" s="17" t="str">
        <f>IF(ISBLANK(X217)=TRUE," ",'2. Metadata'!B$122)</f>
        <v>CFU per 100 mL</v>
      </c>
      <c r="Z217" s="18">
        <v>0.57999999999999996</v>
      </c>
      <c r="AA217" s="17" t="str">
        <f>IF(ISBLANK(Z217)=TRUE," ",'2. Metadata'!B$134)</f>
        <v>metres</v>
      </c>
      <c r="AB217" s="18">
        <v>0.20599999999999999</v>
      </c>
      <c r="AC217" s="17" t="str">
        <f>IF(ISBLANK(AB217)=TRUE," ",'2. Metadata'!B$146)</f>
        <v>metres3 per second</v>
      </c>
      <c r="AD217" s="18" t="s">
        <v>8</v>
      </c>
      <c r="AE217" s="17" t="str">
        <f>IF(ISBLANK(AB217)=TRUE," ",'2. Metadata'!B$158)</f>
        <v>N/A</v>
      </c>
      <c r="AF217" s="3" t="s">
        <v>8</v>
      </c>
      <c r="AG217" s="7"/>
      <c r="AH217" s="8"/>
      <c r="AI217" s="8"/>
      <c r="AJ217" s="8"/>
      <c r="AK217" s="8"/>
      <c r="AL217" s="8"/>
      <c r="AM217" s="8"/>
      <c r="AN217" s="8"/>
      <c r="AO217" s="8"/>
      <c r="AP217" s="8"/>
      <c r="AQ217" s="8"/>
    </row>
    <row r="218" spans="1:43">
      <c r="A218" s="23" t="s">
        <v>276</v>
      </c>
      <c r="B218" s="10" t="s">
        <v>7</v>
      </c>
      <c r="C218" s="2">
        <f>IF(ISBLANK(B218)=TRUE," ", IF(B218='2. Metadata'!B$1,'2. Metadata'!B$5, IF(B218='2. Metadata'!C$1,'2. Metadata'!C$5,IF(B218='2. Metadata'!D$1,'2. Metadata'!D$5, IF(B218='2. Metadata'!E$1,'2. Metadata'!E$5,IF( B218='2. Metadata'!F$1,'2. Metadata'!F$5,IF(B218='2. Metadata'!G$1,'2. Metadata'!G$5,IF(B218='2. Metadata'!H$1,'2. Metadata'!H$5, IF(B218='2. Metadata'!I$1,'2. Metadata'!I$5, IF(B218='2. Metadata'!J$1,'2. Metadata'!J$5, IF(B218='2. Metadata'!K$1,'2. Metadata'!K$5, IF(B218='2. Metadata'!L$1,'2. Metadata'!L$5, IF(B218='2. Metadata'!M$1,'2. Metadata'!M$5, IF(B218='2. Metadata'!N$1,'2. Metadata'!N$5))))))))))))))</f>
        <v>49.5197</v>
      </c>
      <c r="D218" s="11">
        <f>IF(ISBLANK(B218)=TRUE," ", IF(B218='2. Metadata'!B$1,'2. Metadata'!B$6, IF(B218='2. Metadata'!C$1,'2. Metadata'!C$6,IF(B218='2. Metadata'!D$1,'2. Metadata'!D$6, IF(B218='2. Metadata'!E$1,'2. Metadata'!E$6,IF( B218='2. Metadata'!F$1,'2. Metadata'!F$6,IF(B218='2. Metadata'!G$1,'2. Metadata'!G$6,IF(B218='2. Metadata'!H$1,'2. Metadata'!H$6, IF(B218='2. Metadata'!I$1,'2. Metadata'!I$6, IF(B218='2. Metadata'!J$1,'2. Metadata'!J$6, IF(B218='2. Metadata'!K$1,'2. Metadata'!K$6, IF(B218='2. Metadata'!L$1,'2. Metadata'!L$6, IF(B218='2. Metadata'!M$1,'2. Metadata'!M$6, IF(B218='2. Metadata'!N$1,'2. Metadata'!N$6))))))))))))))</f>
        <v>-117.6369</v>
      </c>
      <c r="E218" s="18" t="s">
        <v>8</v>
      </c>
      <c r="F218" s="12" t="s">
        <v>64</v>
      </c>
      <c r="G218" s="13" t="str">
        <f>IF(ISBLANK(F218)=TRUE," ",'2. Metadata'!B$14)</f>
        <v>observation</v>
      </c>
      <c r="H218" s="12">
        <v>5.5</v>
      </c>
      <c r="I218" s="20" t="str">
        <f>IF(ISBLANK(H218)=TRUE," ",'2. Metadata'!B$26)</f>
        <v>degrees Celsius</v>
      </c>
      <c r="J218" s="12">
        <v>4</v>
      </c>
      <c r="K218" s="20" t="str">
        <f>IF(ISBLANK(J218)=TRUE," ",'2. Metadata'!B$38)</f>
        <v>degrees Celsius</v>
      </c>
      <c r="L218" s="12">
        <v>2</v>
      </c>
      <c r="M218" s="17" t="str">
        <f>IF(ISBLANK(L218)=TRUE," ",'2. Metadata'!B$50)</f>
        <v>degrees Celsius</v>
      </c>
      <c r="N218" s="12" t="s">
        <v>8</v>
      </c>
      <c r="O218" s="17" t="str">
        <f>IF(ISBLANK(N218)=TRUE," ",'2. Metadata'!B$62)</f>
        <v>milligrams per litre</v>
      </c>
      <c r="P218" s="12">
        <v>23.6</v>
      </c>
      <c r="Q218" s="17" t="str">
        <f>IF(ISBLANK(P218)=TRUE," ",'2. Metadata'!B$74)</f>
        <v>microSiemens per centimetre</v>
      </c>
      <c r="R218" s="12">
        <v>0.25</v>
      </c>
      <c r="S218" s="17" t="str">
        <f>IF(ISBLANK(R218)=TRUE," ",'2. Metadata'!B$86)</f>
        <v>NTU</v>
      </c>
      <c r="T218" s="12" t="s">
        <v>8</v>
      </c>
      <c r="U218" s="17" t="str">
        <f>IF(ISBLANK(T218)=TRUE," ",'2. Metadata'!B$98)</f>
        <v>CFU per 100 mL</v>
      </c>
      <c r="V218" s="12" t="s">
        <v>8</v>
      </c>
      <c r="W218" s="17" t="str">
        <f>IF(ISBLANK(V218)=TRUE," ",'2. Metadata'!B$110)</f>
        <v>CFU per 100 mL</v>
      </c>
      <c r="X218" s="19" t="s">
        <v>8</v>
      </c>
      <c r="Y218" s="17" t="str">
        <f>IF(ISBLANK(X218)=TRUE," ",'2. Metadata'!B$122)</f>
        <v>CFU per 100 mL</v>
      </c>
      <c r="Z218" s="18">
        <v>0.64</v>
      </c>
      <c r="AA218" s="17" t="str">
        <f>IF(ISBLANK(Z218)=TRUE," ",'2. Metadata'!B$134)</f>
        <v>metres</v>
      </c>
      <c r="AB218" s="18">
        <v>0.32200000000000001</v>
      </c>
      <c r="AC218" s="17" t="str">
        <f>IF(ISBLANK(AB218)=TRUE," ",'2. Metadata'!B$146)</f>
        <v>metres3 per second</v>
      </c>
      <c r="AD218" s="18" t="s">
        <v>8</v>
      </c>
      <c r="AE218" s="17" t="str">
        <f>IF(ISBLANK(AB218)=TRUE," ",'2. Metadata'!B$158)</f>
        <v>N/A</v>
      </c>
      <c r="AF218" s="3" t="s">
        <v>8</v>
      </c>
      <c r="AG218" s="7"/>
      <c r="AH218" s="8"/>
      <c r="AI218" s="8"/>
      <c r="AJ218" s="8"/>
      <c r="AK218" s="8"/>
      <c r="AL218" s="8"/>
      <c r="AM218" s="8"/>
      <c r="AN218" s="8"/>
      <c r="AO218" s="8"/>
      <c r="AP218" s="8"/>
      <c r="AQ218" s="8"/>
    </row>
    <row r="219" spans="1:43">
      <c r="A219" s="23" t="s">
        <v>277</v>
      </c>
      <c r="B219" s="10" t="s">
        <v>7</v>
      </c>
      <c r="C219" s="2">
        <f>IF(ISBLANK(B219)=TRUE," ", IF(B219='2. Metadata'!B$1,'2. Metadata'!B$5, IF(B219='2. Metadata'!C$1,'2. Metadata'!C$5,IF(B219='2. Metadata'!D$1,'2. Metadata'!D$5, IF(B219='2. Metadata'!E$1,'2. Metadata'!E$5,IF( B219='2. Metadata'!F$1,'2. Metadata'!F$5,IF(B219='2. Metadata'!G$1,'2. Metadata'!G$5,IF(B219='2. Metadata'!H$1,'2. Metadata'!H$5, IF(B219='2. Metadata'!I$1,'2. Metadata'!I$5, IF(B219='2. Metadata'!J$1,'2. Metadata'!J$5, IF(B219='2. Metadata'!K$1,'2. Metadata'!K$5, IF(B219='2. Metadata'!L$1,'2. Metadata'!L$5, IF(B219='2. Metadata'!M$1,'2. Metadata'!M$5, IF(B219='2. Metadata'!N$1,'2. Metadata'!N$5))))))))))))))</f>
        <v>49.5197</v>
      </c>
      <c r="D219" s="11">
        <f>IF(ISBLANK(B219)=TRUE," ", IF(B219='2. Metadata'!B$1,'2. Metadata'!B$6, IF(B219='2. Metadata'!C$1,'2. Metadata'!C$6,IF(B219='2. Metadata'!D$1,'2. Metadata'!D$6, IF(B219='2. Metadata'!E$1,'2. Metadata'!E$6,IF( B219='2. Metadata'!F$1,'2. Metadata'!F$6,IF(B219='2. Metadata'!G$1,'2. Metadata'!G$6,IF(B219='2. Metadata'!H$1,'2. Metadata'!H$6, IF(B219='2. Metadata'!I$1,'2. Metadata'!I$6, IF(B219='2. Metadata'!J$1,'2. Metadata'!J$6, IF(B219='2. Metadata'!K$1,'2. Metadata'!K$6, IF(B219='2. Metadata'!L$1,'2. Metadata'!L$6, IF(B219='2. Metadata'!M$1,'2. Metadata'!M$6, IF(B219='2. Metadata'!N$1,'2. Metadata'!N$6))))))))))))))</f>
        <v>-117.6369</v>
      </c>
      <c r="E219" s="18" t="s">
        <v>8</v>
      </c>
      <c r="F219" s="12" t="s">
        <v>229</v>
      </c>
      <c r="G219" s="13" t="str">
        <f>IF(ISBLANK(F219)=TRUE," ",'2. Metadata'!B$14)</f>
        <v>observation</v>
      </c>
      <c r="H219" s="12">
        <v>7.7</v>
      </c>
      <c r="I219" s="20" t="str">
        <f>IF(ISBLANK(H219)=TRUE," ",'2. Metadata'!B$26)</f>
        <v>degrees Celsius</v>
      </c>
      <c r="J219" s="12">
        <v>4.7</v>
      </c>
      <c r="K219" s="20" t="str">
        <f>IF(ISBLANK(J219)=TRUE," ",'2. Metadata'!B$38)</f>
        <v>degrees Celsius</v>
      </c>
      <c r="L219" s="12">
        <v>2</v>
      </c>
      <c r="M219" s="17" t="str">
        <f>IF(ISBLANK(L219)=TRUE," ",'2. Metadata'!B$50)</f>
        <v>degrees Celsius</v>
      </c>
      <c r="N219" s="12" t="s">
        <v>8</v>
      </c>
      <c r="O219" s="17" t="str">
        <f>IF(ISBLANK(N219)=TRUE," ",'2. Metadata'!B$62)</f>
        <v>milligrams per litre</v>
      </c>
      <c r="P219" s="12">
        <v>23.2</v>
      </c>
      <c r="Q219" s="17" t="str">
        <f>IF(ISBLANK(P219)=TRUE," ",'2. Metadata'!B$74)</f>
        <v>microSiemens per centimetre</v>
      </c>
      <c r="R219" s="12">
        <v>0.15</v>
      </c>
      <c r="S219" s="17" t="str">
        <f>IF(ISBLANK(R219)=TRUE," ",'2. Metadata'!B$86)</f>
        <v>NTU</v>
      </c>
      <c r="T219" s="12" t="s">
        <v>8</v>
      </c>
      <c r="U219" s="17" t="str">
        <f>IF(ISBLANK(T219)=TRUE," ",'2. Metadata'!B$98)</f>
        <v>CFU per 100 mL</v>
      </c>
      <c r="V219" s="12" t="s">
        <v>8</v>
      </c>
      <c r="W219" s="17" t="str">
        <f>IF(ISBLANK(V219)=TRUE," ",'2. Metadata'!B$110)</f>
        <v>CFU per 100 mL</v>
      </c>
      <c r="X219" s="19" t="s">
        <v>8</v>
      </c>
      <c r="Y219" s="17" t="str">
        <f>IF(ISBLANK(X219)=TRUE," ",'2. Metadata'!B$122)</f>
        <v>CFU per 100 mL</v>
      </c>
      <c r="Z219" s="18">
        <v>0.6</v>
      </c>
      <c r="AA219" s="17" t="str">
        <f>IF(ISBLANK(Z219)=TRUE," ",'2. Metadata'!B$134)</f>
        <v>metres</v>
      </c>
      <c r="AB219" s="18">
        <v>0.24</v>
      </c>
      <c r="AC219" s="17" t="str">
        <f>IF(ISBLANK(AB219)=TRUE," ",'2. Metadata'!B$146)</f>
        <v>metres3 per second</v>
      </c>
      <c r="AD219" s="18" t="s">
        <v>8</v>
      </c>
      <c r="AE219" s="17" t="str">
        <f>IF(ISBLANK(AB219)=TRUE," ",'2. Metadata'!B$158)</f>
        <v>N/A</v>
      </c>
      <c r="AF219" s="3" t="s">
        <v>8</v>
      </c>
      <c r="AG219" s="7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>
      <c r="A220" s="23" t="s">
        <v>278</v>
      </c>
      <c r="B220" s="10" t="s">
        <v>7</v>
      </c>
      <c r="C220" s="2">
        <f>IF(ISBLANK(B220)=TRUE," ", IF(B220='2. Metadata'!B$1,'2. Metadata'!B$5, IF(B220='2. Metadata'!C$1,'2. Metadata'!C$5,IF(B220='2. Metadata'!D$1,'2. Metadata'!D$5, IF(B220='2. Metadata'!E$1,'2. Metadata'!E$5,IF( B220='2. Metadata'!F$1,'2. Metadata'!F$5,IF(B220='2. Metadata'!G$1,'2. Metadata'!G$5,IF(B220='2. Metadata'!H$1,'2. Metadata'!H$5, IF(B220='2. Metadata'!I$1,'2. Metadata'!I$5, IF(B220='2. Metadata'!J$1,'2. Metadata'!J$5, IF(B220='2. Metadata'!K$1,'2. Metadata'!K$5, IF(B220='2. Metadata'!L$1,'2. Metadata'!L$5, IF(B220='2. Metadata'!M$1,'2. Metadata'!M$5, IF(B220='2. Metadata'!N$1,'2. Metadata'!N$5))))))))))))))</f>
        <v>49.5197</v>
      </c>
      <c r="D220" s="11">
        <f>IF(ISBLANK(B220)=TRUE," ", IF(B220='2. Metadata'!B$1,'2. Metadata'!B$6, IF(B220='2. Metadata'!C$1,'2. Metadata'!C$6,IF(B220='2. Metadata'!D$1,'2. Metadata'!D$6, IF(B220='2. Metadata'!E$1,'2. Metadata'!E$6,IF( B220='2. Metadata'!F$1,'2. Metadata'!F$6,IF(B220='2. Metadata'!G$1,'2. Metadata'!G$6,IF(B220='2. Metadata'!H$1,'2. Metadata'!H$6, IF(B220='2. Metadata'!I$1,'2. Metadata'!I$6, IF(B220='2. Metadata'!J$1,'2. Metadata'!J$6, IF(B220='2. Metadata'!K$1,'2. Metadata'!K$6, IF(B220='2. Metadata'!L$1,'2. Metadata'!L$6, IF(B220='2. Metadata'!M$1,'2. Metadata'!M$6, IF(B220='2. Metadata'!N$1,'2. Metadata'!N$6))))))))))))))</f>
        <v>-117.6369</v>
      </c>
      <c r="E220" s="18" t="s">
        <v>8</v>
      </c>
      <c r="F220" s="12" t="s">
        <v>34</v>
      </c>
      <c r="G220" s="13" t="str">
        <f>IF(ISBLANK(F220)=TRUE," ",'2. Metadata'!B$14)</f>
        <v>observation</v>
      </c>
      <c r="H220" s="12">
        <v>17</v>
      </c>
      <c r="I220" s="20" t="str">
        <f>IF(ISBLANK(H220)=TRUE," ",'2. Metadata'!B$26)</f>
        <v>degrees Celsius</v>
      </c>
      <c r="J220" s="12">
        <v>15</v>
      </c>
      <c r="K220" s="20" t="str">
        <f>IF(ISBLANK(J220)=TRUE," ",'2. Metadata'!B$38)</f>
        <v>degrees Celsius</v>
      </c>
      <c r="L220" s="12">
        <v>2.5</v>
      </c>
      <c r="M220" s="17" t="str">
        <f>IF(ISBLANK(L220)=TRUE," ",'2. Metadata'!B$50)</f>
        <v>degrees Celsius</v>
      </c>
      <c r="N220" s="12" t="s">
        <v>8</v>
      </c>
      <c r="O220" s="17" t="str">
        <f>IF(ISBLANK(N220)=TRUE," ",'2. Metadata'!B$62)</f>
        <v>milligrams per litre</v>
      </c>
      <c r="P220" s="12">
        <v>22.1</v>
      </c>
      <c r="Q220" s="17" t="str">
        <f>IF(ISBLANK(P220)=TRUE," ",'2. Metadata'!B$74)</f>
        <v>microSiemens per centimetre</v>
      </c>
      <c r="R220" s="12">
        <v>0.2</v>
      </c>
      <c r="S220" s="17" t="str">
        <f>IF(ISBLANK(R220)=TRUE," ",'2. Metadata'!B$86)</f>
        <v>NTU</v>
      </c>
      <c r="T220" s="12" t="s">
        <v>8</v>
      </c>
      <c r="U220" s="17" t="str">
        <f>IF(ISBLANK(T220)=TRUE," ",'2. Metadata'!B$98)</f>
        <v>CFU per 100 mL</v>
      </c>
      <c r="V220" s="12" t="s">
        <v>8</v>
      </c>
      <c r="W220" s="17" t="str">
        <f>IF(ISBLANK(V220)=TRUE," ",'2. Metadata'!B$110)</f>
        <v>CFU per 100 mL</v>
      </c>
      <c r="X220" s="19" t="s">
        <v>8</v>
      </c>
      <c r="Y220" s="17" t="str">
        <f>IF(ISBLANK(X220)=TRUE," ",'2. Metadata'!B$122)</f>
        <v>CFU per 100 mL</v>
      </c>
      <c r="Z220" s="18">
        <v>0.68</v>
      </c>
      <c r="AA220" s="17" t="str">
        <f>IF(ISBLANK(Z220)=TRUE," ",'2. Metadata'!B$134)</f>
        <v>metres</v>
      </c>
      <c r="AB220" s="18">
        <v>0.42299999999999999</v>
      </c>
      <c r="AC220" s="17" t="str">
        <f>IF(ISBLANK(AB220)=TRUE," ",'2. Metadata'!B$146)</f>
        <v>metres3 per second</v>
      </c>
      <c r="AD220" s="18" t="s">
        <v>8</v>
      </c>
      <c r="AE220" s="17" t="str">
        <f>IF(ISBLANK(AB220)=TRUE," ",'2. Metadata'!B$158)</f>
        <v>N/A</v>
      </c>
      <c r="AF220" s="3" t="s">
        <v>8</v>
      </c>
      <c r="AG220" s="7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>
      <c r="A221" s="23" t="s">
        <v>279</v>
      </c>
      <c r="B221" s="10" t="s">
        <v>7</v>
      </c>
      <c r="C221" s="2">
        <f>IF(ISBLANK(B221)=TRUE," ", IF(B221='2. Metadata'!B$1,'2. Metadata'!B$5, IF(B221='2. Metadata'!C$1,'2. Metadata'!C$5,IF(B221='2. Metadata'!D$1,'2. Metadata'!D$5, IF(B221='2. Metadata'!E$1,'2. Metadata'!E$5,IF( B221='2. Metadata'!F$1,'2. Metadata'!F$5,IF(B221='2. Metadata'!G$1,'2. Metadata'!G$5,IF(B221='2. Metadata'!H$1,'2. Metadata'!H$5, IF(B221='2. Metadata'!I$1,'2. Metadata'!I$5, IF(B221='2. Metadata'!J$1,'2. Metadata'!J$5, IF(B221='2. Metadata'!K$1,'2. Metadata'!K$5, IF(B221='2. Metadata'!L$1,'2. Metadata'!L$5, IF(B221='2. Metadata'!M$1,'2. Metadata'!M$5, IF(B221='2. Metadata'!N$1,'2. Metadata'!N$5))))))))))))))</f>
        <v>49.5197</v>
      </c>
      <c r="D221" s="11">
        <f>IF(ISBLANK(B221)=TRUE," ", IF(B221='2. Metadata'!B$1,'2. Metadata'!B$6, IF(B221='2. Metadata'!C$1,'2. Metadata'!C$6,IF(B221='2. Metadata'!D$1,'2. Metadata'!D$6, IF(B221='2. Metadata'!E$1,'2. Metadata'!E$6,IF( B221='2. Metadata'!F$1,'2. Metadata'!F$6,IF(B221='2. Metadata'!G$1,'2. Metadata'!G$6,IF(B221='2. Metadata'!H$1,'2. Metadata'!H$6, IF(B221='2. Metadata'!I$1,'2. Metadata'!I$6, IF(B221='2. Metadata'!J$1,'2. Metadata'!J$6, IF(B221='2. Metadata'!K$1,'2. Metadata'!K$6, IF(B221='2. Metadata'!L$1,'2. Metadata'!L$6, IF(B221='2. Metadata'!M$1,'2. Metadata'!M$6, IF(B221='2. Metadata'!N$1,'2. Metadata'!N$6))))))))))))))</f>
        <v>-117.6369</v>
      </c>
      <c r="E221" s="18" t="s">
        <v>8</v>
      </c>
      <c r="F221" s="12" t="s">
        <v>8</v>
      </c>
      <c r="G221" s="13" t="str">
        <f>IF(ISBLANK(F221)=TRUE," ",'2. Metadata'!B$14)</f>
        <v>observation</v>
      </c>
      <c r="H221" s="12">
        <v>5</v>
      </c>
      <c r="I221" s="20" t="str">
        <f>IF(ISBLANK(H221)=TRUE," ",'2. Metadata'!B$26)</f>
        <v>degrees Celsius</v>
      </c>
      <c r="J221" s="12">
        <v>4</v>
      </c>
      <c r="K221" s="20" t="str">
        <f>IF(ISBLANK(J221)=TRUE," ",'2. Metadata'!B$38)</f>
        <v>degrees Celsius</v>
      </c>
      <c r="L221" s="12">
        <v>3</v>
      </c>
      <c r="M221" s="17" t="str">
        <f>IF(ISBLANK(L221)=TRUE," ",'2. Metadata'!B$50)</f>
        <v>degrees Celsius</v>
      </c>
      <c r="N221" s="12" t="s">
        <v>8</v>
      </c>
      <c r="O221" s="17" t="str">
        <f>IF(ISBLANK(N221)=TRUE," ",'2. Metadata'!B$62)</f>
        <v>milligrams per litre</v>
      </c>
      <c r="P221" s="12">
        <v>20.8</v>
      </c>
      <c r="Q221" s="17" t="str">
        <f>IF(ISBLANK(P221)=TRUE," ",'2. Metadata'!B$74)</f>
        <v>microSiemens per centimetre</v>
      </c>
      <c r="R221" s="12">
        <v>0.4</v>
      </c>
      <c r="S221" s="17" t="str">
        <f>IF(ISBLANK(R221)=TRUE," ",'2. Metadata'!B$86)</f>
        <v>NTU</v>
      </c>
      <c r="T221" s="12" t="s">
        <v>8</v>
      </c>
      <c r="U221" s="17" t="str">
        <f>IF(ISBLANK(T221)=TRUE," ",'2. Metadata'!B$98)</f>
        <v>CFU per 100 mL</v>
      </c>
      <c r="V221" s="12" t="s">
        <v>8</v>
      </c>
      <c r="W221" s="17" t="str">
        <f>IF(ISBLANK(V221)=TRUE," ",'2. Metadata'!B$110)</f>
        <v>CFU per 100 mL</v>
      </c>
      <c r="X221" s="19" t="s">
        <v>8</v>
      </c>
      <c r="Y221" s="17" t="str">
        <f>IF(ISBLANK(X221)=TRUE," ",'2. Metadata'!B$122)</f>
        <v>CFU per 100 mL</v>
      </c>
      <c r="Z221" s="18">
        <v>0.8</v>
      </c>
      <c r="AA221" s="17" t="str">
        <f>IF(ISBLANK(Z221)=TRUE," ",'2. Metadata'!B$134)</f>
        <v>metres</v>
      </c>
      <c r="AB221" s="18">
        <v>0.88400000000000001</v>
      </c>
      <c r="AC221" s="17" t="str">
        <f>IF(ISBLANK(AB221)=TRUE," ",'2. Metadata'!B$146)</f>
        <v>metres3 per second</v>
      </c>
      <c r="AD221" s="18" t="s">
        <v>8</v>
      </c>
      <c r="AE221" s="17" t="str">
        <f>IF(ISBLANK(AB221)=TRUE," ",'2. Metadata'!B$158)</f>
        <v>N/A</v>
      </c>
      <c r="AF221" s="3" t="s">
        <v>8</v>
      </c>
      <c r="AG221" s="7"/>
      <c r="AH221" s="8"/>
      <c r="AI221" s="8"/>
      <c r="AJ221" s="8"/>
      <c r="AK221" s="8"/>
      <c r="AL221" s="8"/>
      <c r="AM221" s="8"/>
      <c r="AN221" s="8"/>
      <c r="AO221" s="8"/>
      <c r="AP221" s="8"/>
      <c r="AQ221" s="8"/>
    </row>
    <row r="222" spans="1:43">
      <c r="A222" s="23" t="s">
        <v>280</v>
      </c>
      <c r="B222" s="10" t="s">
        <v>7</v>
      </c>
      <c r="C222" s="2">
        <f>IF(ISBLANK(B222)=TRUE," ", IF(B222='2. Metadata'!B$1,'2. Metadata'!B$5, IF(B222='2. Metadata'!C$1,'2. Metadata'!C$5,IF(B222='2. Metadata'!D$1,'2. Metadata'!D$5, IF(B222='2. Metadata'!E$1,'2. Metadata'!E$5,IF( B222='2. Metadata'!F$1,'2. Metadata'!F$5,IF(B222='2. Metadata'!G$1,'2. Metadata'!G$5,IF(B222='2. Metadata'!H$1,'2. Metadata'!H$5, IF(B222='2. Metadata'!I$1,'2. Metadata'!I$5, IF(B222='2. Metadata'!J$1,'2. Metadata'!J$5, IF(B222='2. Metadata'!K$1,'2. Metadata'!K$5, IF(B222='2. Metadata'!L$1,'2. Metadata'!L$5, IF(B222='2. Metadata'!M$1,'2. Metadata'!M$5, IF(B222='2. Metadata'!N$1,'2. Metadata'!N$5))))))))))))))</f>
        <v>49.5197</v>
      </c>
      <c r="D222" s="11">
        <f>IF(ISBLANK(B222)=TRUE," ", IF(B222='2. Metadata'!B$1,'2. Metadata'!B$6, IF(B222='2. Metadata'!C$1,'2. Metadata'!C$6,IF(B222='2. Metadata'!D$1,'2. Metadata'!D$6, IF(B222='2. Metadata'!E$1,'2. Metadata'!E$6,IF( B222='2. Metadata'!F$1,'2. Metadata'!F$6,IF(B222='2. Metadata'!G$1,'2. Metadata'!G$6,IF(B222='2. Metadata'!H$1,'2. Metadata'!H$6, IF(B222='2. Metadata'!I$1,'2. Metadata'!I$6, IF(B222='2. Metadata'!J$1,'2. Metadata'!J$6, IF(B222='2. Metadata'!K$1,'2. Metadata'!K$6, IF(B222='2. Metadata'!L$1,'2. Metadata'!L$6, IF(B222='2. Metadata'!M$1,'2. Metadata'!M$6, IF(B222='2. Metadata'!N$1,'2. Metadata'!N$6))))))))))))))</f>
        <v>-117.6369</v>
      </c>
      <c r="E222" s="18" t="s">
        <v>8</v>
      </c>
      <c r="F222" s="12" t="s">
        <v>34</v>
      </c>
      <c r="G222" s="13" t="str">
        <f>IF(ISBLANK(F222)=TRUE," ",'2. Metadata'!B$14)</f>
        <v>observation</v>
      </c>
      <c r="H222" s="12">
        <v>22</v>
      </c>
      <c r="I222" s="20" t="str">
        <f>IF(ISBLANK(H222)=TRUE," ",'2. Metadata'!B$26)</f>
        <v>degrees Celsius</v>
      </c>
      <c r="J222" s="12">
        <v>12</v>
      </c>
      <c r="K222" s="20" t="str">
        <f>IF(ISBLANK(J222)=TRUE," ",'2. Metadata'!B$38)</f>
        <v>degrees Celsius</v>
      </c>
      <c r="L222" s="12">
        <v>3</v>
      </c>
      <c r="M222" s="17" t="str">
        <f>IF(ISBLANK(L222)=TRUE," ",'2. Metadata'!B$50)</f>
        <v>degrees Celsius</v>
      </c>
      <c r="N222" s="12" t="s">
        <v>8</v>
      </c>
      <c r="O222" s="17" t="str">
        <f>IF(ISBLANK(N222)=TRUE," ",'2. Metadata'!B$62)</f>
        <v>milligrams per litre</v>
      </c>
      <c r="P222" s="12">
        <v>17.600000000000001</v>
      </c>
      <c r="Q222" s="17" t="str">
        <f>IF(ISBLANK(P222)=TRUE," ",'2. Metadata'!B$74)</f>
        <v>microSiemens per centimetre</v>
      </c>
      <c r="R222" s="12">
        <v>0.75</v>
      </c>
      <c r="S222" s="17" t="str">
        <f>IF(ISBLANK(R222)=TRUE," ",'2. Metadata'!B$86)</f>
        <v>NTU</v>
      </c>
      <c r="T222" s="12" t="s">
        <v>8</v>
      </c>
      <c r="U222" s="17" t="str">
        <f>IF(ISBLANK(T222)=TRUE," ",'2. Metadata'!B$98)</f>
        <v>CFU per 100 mL</v>
      </c>
      <c r="V222" s="12" t="s">
        <v>8</v>
      </c>
      <c r="W222" s="17" t="str">
        <f>IF(ISBLANK(V222)=TRUE," ",'2. Metadata'!B$110)</f>
        <v>CFU per 100 mL</v>
      </c>
      <c r="X222" s="19" t="s">
        <v>8</v>
      </c>
      <c r="Y222" s="17" t="str">
        <f>IF(ISBLANK(X222)=TRUE," ",'2. Metadata'!B$122)</f>
        <v>CFU per 100 mL</v>
      </c>
      <c r="Z222" s="18">
        <v>0.99</v>
      </c>
      <c r="AA222" s="17" t="str">
        <f>IF(ISBLANK(Z222)=TRUE," ",'2. Metadata'!B$134)</f>
        <v>metres</v>
      </c>
      <c r="AB222" s="18">
        <v>2.3239999999999998</v>
      </c>
      <c r="AC222" s="17" t="str">
        <f>IF(ISBLANK(AB222)=TRUE," ",'2. Metadata'!B$146)</f>
        <v>metres3 per second</v>
      </c>
      <c r="AD222" s="18" t="s">
        <v>8</v>
      </c>
      <c r="AE222" s="17" t="str">
        <f>IF(ISBLANK(AB222)=TRUE," ",'2. Metadata'!B$158)</f>
        <v>N/A</v>
      </c>
      <c r="AF222" s="3" t="s">
        <v>8</v>
      </c>
      <c r="AG222" s="7"/>
      <c r="AH222" s="8"/>
      <c r="AI222" s="8"/>
      <c r="AJ222" s="8"/>
      <c r="AK222" s="8"/>
      <c r="AL222" s="8"/>
      <c r="AM222" s="8"/>
      <c r="AN222" s="8"/>
      <c r="AO222" s="8"/>
      <c r="AP222" s="8"/>
      <c r="AQ222" s="8"/>
    </row>
    <row r="223" spans="1:43">
      <c r="A223" s="23" t="s">
        <v>281</v>
      </c>
      <c r="B223" s="10" t="s">
        <v>7</v>
      </c>
      <c r="C223" s="2">
        <f>IF(ISBLANK(B223)=TRUE," ", IF(B223='2. Metadata'!B$1,'2. Metadata'!B$5, IF(B223='2. Metadata'!C$1,'2. Metadata'!C$5,IF(B223='2. Metadata'!D$1,'2. Metadata'!D$5, IF(B223='2. Metadata'!E$1,'2. Metadata'!E$5,IF( B223='2. Metadata'!F$1,'2. Metadata'!F$5,IF(B223='2. Metadata'!G$1,'2. Metadata'!G$5,IF(B223='2. Metadata'!H$1,'2. Metadata'!H$5, IF(B223='2. Metadata'!I$1,'2. Metadata'!I$5, IF(B223='2. Metadata'!J$1,'2. Metadata'!J$5, IF(B223='2. Metadata'!K$1,'2. Metadata'!K$5, IF(B223='2. Metadata'!L$1,'2. Metadata'!L$5, IF(B223='2. Metadata'!M$1,'2. Metadata'!M$5, IF(B223='2. Metadata'!N$1,'2. Metadata'!N$5))))))))))))))</f>
        <v>49.5197</v>
      </c>
      <c r="D223" s="11">
        <f>IF(ISBLANK(B223)=TRUE," ", IF(B223='2. Metadata'!B$1,'2. Metadata'!B$6, IF(B223='2. Metadata'!C$1,'2. Metadata'!C$6,IF(B223='2. Metadata'!D$1,'2. Metadata'!D$6, IF(B223='2. Metadata'!E$1,'2. Metadata'!E$6,IF( B223='2. Metadata'!F$1,'2. Metadata'!F$6,IF(B223='2. Metadata'!G$1,'2. Metadata'!G$6,IF(B223='2. Metadata'!H$1,'2. Metadata'!H$6, IF(B223='2. Metadata'!I$1,'2. Metadata'!I$6, IF(B223='2. Metadata'!J$1,'2. Metadata'!J$6, IF(B223='2. Metadata'!K$1,'2. Metadata'!K$6, IF(B223='2. Metadata'!L$1,'2. Metadata'!L$6, IF(B223='2. Metadata'!M$1,'2. Metadata'!M$6, IF(B223='2. Metadata'!N$1,'2. Metadata'!N$6))))))))))))))</f>
        <v>-117.6369</v>
      </c>
      <c r="E223" s="18" t="s">
        <v>8</v>
      </c>
      <c r="F223" s="12" t="s">
        <v>8</v>
      </c>
      <c r="G223" s="13" t="str">
        <f>IF(ISBLANK(F223)=TRUE," ",'2. Metadata'!B$14)</f>
        <v>observation</v>
      </c>
      <c r="H223" s="12">
        <v>8.5</v>
      </c>
      <c r="I223" s="20" t="str">
        <f>IF(ISBLANK(H223)=TRUE," ",'2. Metadata'!B$26)</f>
        <v>degrees Celsius</v>
      </c>
      <c r="J223" s="12">
        <v>4</v>
      </c>
      <c r="K223" s="20" t="str">
        <f>IF(ISBLANK(J223)=TRUE," ",'2. Metadata'!B$38)</f>
        <v>degrees Celsius</v>
      </c>
      <c r="L223" s="12">
        <v>2.5</v>
      </c>
      <c r="M223" s="17" t="str">
        <f>IF(ISBLANK(L223)=TRUE," ",'2. Metadata'!B$50)</f>
        <v>degrees Celsius</v>
      </c>
      <c r="N223" s="12" t="s">
        <v>8</v>
      </c>
      <c r="O223" s="17" t="str">
        <f>IF(ISBLANK(N223)=TRUE," ",'2. Metadata'!B$62)</f>
        <v>milligrams per litre</v>
      </c>
      <c r="P223" s="12">
        <v>16.399999999999999</v>
      </c>
      <c r="Q223" s="17" t="str">
        <f>IF(ISBLANK(P223)=TRUE," ",'2. Metadata'!B$74)</f>
        <v>microSiemens per centimetre</v>
      </c>
      <c r="R223" s="12">
        <v>0.4</v>
      </c>
      <c r="S223" s="17" t="str">
        <f>IF(ISBLANK(R223)=TRUE," ",'2. Metadata'!B$86)</f>
        <v>NTU</v>
      </c>
      <c r="T223" s="12" t="s">
        <v>8</v>
      </c>
      <c r="U223" s="17" t="str">
        <f>IF(ISBLANK(T223)=TRUE," ",'2. Metadata'!B$98)</f>
        <v>CFU per 100 mL</v>
      </c>
      <c r="V223" s="12" t="s">
        <v>8</v>
      </c>
      <c r="W223" s="17" t="str">
        <f>IF(ISBLANK(V223)=TRUE," ",'2. Metadata'!B$110)</f>
        <v>CFU per 100 mL</v>
      </c>
      <c r="X223" s="19" t="s">
        <v>8</v>
      </c>
      <c r="Y223" s="17" t="str">
        <f>IF(ISBLANK(X223)=TRUE," ",'2. Metadata'!B$122)</f>
        <v>CFU per 100 mL</v>
      </c>
      <c r="Z223" s="18">
        <v>1</v>
      </c>
      <c r="AA223" s="17" t="str">
        <f>IF(ISBLANK(Z223)=TRUE," ",'2. Metadata'!B$134)</f>
        <v>metres</v>
      </c>
      <c r="AB223" s="18">
        <v>2.4319999999999999</v>
      </c>
      <c r="AC223" s="17" t="str">
        <f>IF(ISBLANK(AB223)=TRUE," ",'2. Metadata'!B$146)</f>
        <v>metres3 per second</v>
      </c>
      <c r="AD223" s="18" t="s">
        <v>8</v>
      </c>
      <c r="AE223" s="17" t="str">
        <f>IF(ISBLANK(AB223)=TRUE," ",'2. Metadata'!B$158)</f>
        <v>N/A</v>
      </c>
      <c r="AF223" s="3" t="s">
        <v>8</v>
      </c>
      <c r="AG223" s="7"/>
      <c r="AH223" s="8"/>
      <c r="AI223" s="8"/>
      <c r="AJ223" s="8"/>
      <c r="AK223" s="8"/>
      <c r="AL223" s="8"/>
      <c r="AM223" s="8"/>
      <c r="AN223" s="8"/>
      <c r="AO223" s="8"/>
      <c r="AP223" s="8"/>
      <c r="AQ223" s="8"/>
    </row>
    <row r="224" spans="1:43">
      <c r="A224" s="23" t="s">
        <v>282</v>
      </c>
      <c r="B224" s="10" t="s">
        <v>7</v>
      </c>
      <c r="C224" s="2">
        <f>IF(ISBLANK(B224)=TRUE," ", IF(B224='2. Metadata'!B$1,'2. Metadata'!B$5, IF(B224='2. Metadata'!C$1,'2. Metadata'!C$5,IF(B224='2. Metadata'!D$1,'2. Metadata'!D$5, IF(B224='2. Metadata'!E$1,'2. Metadata'!E$5,IF( B224='2. Metadata'!F$1,'2. Metadata'!F$5,IF(B224='2. Metadata'!G$1,'2. Metadata'!G$5,IF(B224='2. Metadata'!H$1,'2. Metadata'!H$5, IF(B224='2. Metadata'!I$1,'2. Metadata'!I$5, IF(B224='2. Metadata'!J$1,'2. Metadata'!J$5, IF(B224='2. Metadata'!K$1,'2. Metadata'!K$5, IF(B224='2. Metadata'!L$1,'2. Metadata'!L$5, IF(B224='2. Metadata'!M$1,'2. Metadata'!M$5, IF(B224='2. Metadata'!N$1,'2. Metadata'!N$5))))))))))))))</f>
        <v>49.5197</v>
      </c>
      <c r="D224" s="11">
        <f>IF(ISBLANK(B224)=TRUE," ", IF(B224='2. Metadata'!B$1,'2. Metadata'!B$6, IF(B224='2. Metadata'!C$1,'2. Metadata'!C$6,IF(B224='2. Metadata'!D$1,'2. Metadata'!D$6, IF(B224='2. Metadata'!E$1,'2. Metadata'!E$6,IF( B224='2. Metadata'!F$1,'2. Metadata'!F$6,IF(B224='2. Metadata'!G$1,'2. Metadata'!G$6,IF(B224='2. Metadata'!H$1,'2. Metadata'!H$6, IF(B224='2. Metadata'!I$1,'2. Metadata'!I$6, IF(B224='2. Metadata'!J$1,'2. Metadata'!J$6, IF(B224='2. Metadata'!K$1,'2. Metadata'!K$6, IF(B224='2. Metadata'!L$1,'2. Metadata'!L$6, IF(B224='2. Metadata'!M$1,'2. Metadata'!M$6, IF(B224='2. Metadata'!N$1,'2. Metadata'!N$6))))))))))))))</f>
        <v>-117.6369</v>
      </c>
      <c r="E224" s="18" t="s">
        <v>8</v>
      </c>
      <c r="F224" s="12" t="s">
        <v>229</v>
      </c>
      <c r="G224" s="13" t="str">
        <f>IF(ISBLANK(F224)=TRUE," ",'2. Metadata'!B$14)</f>
        <v>observation</v>
      </c>
      <c r="H224" s="12">
        <v>16</v>
      </c>
      <c r="I224" s="20" t="str">
        <f>IF(ISBLANK(H224)=TRUE," ",'2. Metadata'!B$26)</f>
        <v>degrees Celsius</v>
      </c>
      <c r="J224" s="12">
        <v>9</v>
      </c>
      <c r="K224" s="20" t="str">
        <f>IF(ISBLANK(J224)=TRUE," ",'2. Metadata'!B$38)</f>
        <v>degrees Celsius</v>
      </c>
      <c r="L224" s="12">
        <v>2.8</v>
      </c>
      <c r="M224" s="17" t="str">
        <f>IF(ISBLANK(L224)=TRUE," ",'2. Metadata'!B$50)</f>
        <v>degrees Celsius</v>
      </c>
      <c r="N224" s="12" t="s">
        <v>8</v>
      </c>
      <c r="O224" s="17" t="str">
        <f>IF(ISBLANK(N224)=TRUE," ",'2. Metadata'!B$62)</f>
        <v>milligrams per litre</v>
      </c>
      <c r="P224" s="12">
        <v>26</v>
      </c>
      <c r="Q224" s="17" t="str">
        <f>IF(ISBLANK(P224)=TRUE," ",'2. Metadata'!B$74)</f>
        <v>microSiemens per centimetre</v>
      </c>
      <c r="R224" s="12">
        <v>0.65</v>
      </c>
      <c r="S224" s="17" t="str">
        <f>IF(ISBLANK(R224)=TRUE," ",'2. Metadata'!B$86)</f>
        <v>NTU</v>
      </c>
      <c r="T224" s="12" t="s">
        <v>8</v>
      </c>
      <c r="U224" s="17" t="str">
        <f>IF(ISBLANK(T224)=TRUE," ",'2. Metadata'!B$98)</f>
        <v>CFU per 100 mL</v>
      </c>
      <c r="V224" s="12" t="s">
        <v>8</v>
      </c>
      <c r="W224" s="17" t="str">
        <f>IF(ISBLANK(V224)=TRUE," ",'2. Metadata'!B$110)</f>
        <v>CFU per 100 mL</v>
      </c>
      <c r="X224" s="19" t="s">
        <v>8</v>
      </c>
      <c r="Y224" s="17" t="str">
        <f>IF(ISBLANK(X224)=TRUE," ",'2. Metadata'!B$122)</f>
        <v>CFU per 100 mL</v>
      </c>
      <c r="Z224" s="18">
        <v>0.89</v>
      </c>
      <c r="AA224" s="17" t="str">
        <f>IF(ISBLANK(Z224)=TRUE," ",'2. Metadata'!B$134)</f>
        <v>metres</v>
      </c>
      <c r="AB224" s="18">
        <v>1.4339999999999999</v>
      </c>
      <c r="AC224" s="17" t="str">
        <f>IF(ISBLANK(AB224)=TRUE," ",'2. Metadata'!B$146)</f>
        <v>metres3 per second</v>
      </c>
      <c r="AD224" s="18" t="s">
        <v>8</v>
      </c>
      <c r="AE224" s="17" t="str">
        <f>IF(ISBLANK(AB224)=TRUE," ",'2. Metadata'!B$158)</f>
        <v>N/A</v>
      </c>
      <c r="AF224" s="3" t="s">
        <v>8</v>
      </c>
      <c r="AG224" s="7"/>
      <c r="AH224" s="8"/>
      <c r="AI224" s="8"/>
      <c r="AJ224" s="8"/>
      <c r="AK224" s="8"/>
      <c r="AL224" s="8"/>
      <c r="AM224" s="8"/>
      <c r="AN224" s="8"/>
      <c r="AO224" s="8"/>
      <c r="AP224" s="8"/>
      <c r="AQ224" s="8"/>
    </row>
    <row r="225" spans="1:43">
      <c r="A225" s="23" t="s">
        <v>283</v>
      </c>
      <c r="B225" s="10" t="s">
        <v>7</v>
      </c>
      <c r="C225" s="2">
        <f>IF(ISBLANK(B225)=TRUE," ", IF(B225='2. Metadata'!B$1,'2. Metadata'!B$5, IF(B225='2. Metadata'!C$1,'2. Metadata'!C$5,IF(B225='2. Metadata'!D$1,'2. Metadata'!D$5, IF(B225='2. Metadata'!E$1,'2. Metadata'!E$5,IF( B225='2. Metadata'!F$1,'2. Metadata'!F$5,IF(B225='2. Metadata'!G$1,'2. Metadata'!G$5,IF(B225='2. Metadata'!H$1,'2. Metadata'!H$5, IF(B225='2. Metadata'!I$1,'2. Metadata'!I$5, IF(B225='2. Metadata'!J$1,'2. Metadata'!J$5, IF(B225='2. Metadata'!K$1,'2. Metadata'!K$5, IF(B225='2. Metadata'!L$1,'2. Metadata'!L$5, IF(B225='2. Metadata'!M$1,'2. Metadata'!M$5, IF(B225='2. Metadata'!N$1,'2. Metadata'!N$5))))))))))))))</f>
        <v>49.5197</v>
      </c>
      <c r="D225" s="11">
        <f>IF(ISBLANK(B225)=TRUE," ", IF(B225='2. Metadata'!B$1,'2. Metadata'!B$6, IF(B225='2. Metadata'!C$1,'2. Metadata'!C$6,IF(B225='2. Metadata'!D$1,'2. Metadata'!D$6, IF(B225='2. Metadata'!E$1,'2. Metadata'!E$6,IF( B225='2. Metadata'!F$1,'2. Metadata'!F$6,IF(B225='2. Metadata'!G$1,'2. Metadata'!G$6,IF(B225='2. Metadata'!H$1,'2. Metadata'!H$6, IF(B225='2. Metadata'!I$1,'2. Metadata'!I$6, IF(B225='2. Metadata'!J$1,'2. Metadata'!J$6, IF(B225='2. Metadata'!K$1,'2. Metadata'!K$6, IF(B225='2. Metadata'!L$1,'2. Metadata'!L$6, IF(B225='2. Metadata'!M$1,'2. Metadata'!M$6, IF(B225='2. Metadata'!N$1,'2. Metadata'!N$6))))))))))))))</f>
        <v>-117.6369</v>
      </c>
      <c r="E225" s="18" t="s">
        <v>8</v>
      </c>
      <c r="F225" s="12" t="s">
        <v>8</v>
      </c>
      <c r="G225" s="13" t="str">
        <f>IF(ISBLANK(F225)=TRUE," ",'2. Metadata'!B$14)</f>
        <v>observation</v>
      </c>
      <c r="H225" s="12">
        <v>8.5</v>
      </c>
      <c r="I225" s="20" t="str">
        <f>IF(ISBLANK(H225)=TRUE," ",'2. Metadata'!B$26)</f>
        <v>degrees Celsius</v>
      </c>
      <c r="J225" s="12">
        <v>5</v>
      </c>
      <c r="K225" s="20" t="str">
        <f>IF(ISBLANK(J225)=TRUE," ",'2. Metadata'!B$38)</f>
        <v>degrees Celsius</v>
      </c>
      <c r="L225" s="12">
        <v>3.5</v>
      </c>
      <c r="M225" s="17" t="str">
        <f>IF(ISBLANK(L225)=TRUE," ",'2. Metadata'!B$50)</f>
        <v>degrees Celsius</v>
      </c>
      <c r="N225" s="12" t="s">
        <v>8</v>
      </c>
      <c r="O225" s="17" t="str">
        <f>IF(ISBLANK(N225)=TRUE," ",'2. Metadata'!B$62)</f>
        <v>milligrams per litre</v>
      </c>
      <c r="P225" s="12">
        <v>14.8</v>
      </c>
      <c r="Q225" s="17" t="str">
        <f>IF(ISBLANK(P225)=TRUE," ",'2. Metadata'!B$74)</f>
        <v>microSiemens per centimetre</v>
      </c>
      <c r="R225" s="12">
        <v>0.4</v>
      </c>
      <c r="S225" s="17" t="str">
        <f>IF(ISBLANK(R225)=TRUE," ",'2. Metadata'!B$86)</f>
        <v>NTU</v>
      </c>
      <c r="T225" s="12" t="s">
        <v>8</v>
      </c>
      <c r="U225" s="17" t="str">
        <f>IF(ISBLANK(T225)=TRUE," ",'2. Metadata'!B$98)</f>
        <v>CFU per 100 mL</v>
      </c>
      <c r="V225" s="12" t="s">
        <v>8</v>
      </c>
      <c r="W225" s="17" t="str">
        <f>IF(ISBLANK(V225)=TRUE," ",'2. Metadata'!B$110)</f>
        <v>CFU per 100 mL</v>
      </c>
      <c r="X225" s="19" t="s">
        <v>8</v>
      </c>
      <c r="Y225" s="17" t="str">
        <f>IF(ISBLANK(X225)=TRUE," ",'2. Metadata'!B$122)</f>
        <v>CFU per 100 mL</v>
      </c>
      <c r="Z225" s="18">
        <v>1.05</v>
      </c>
      <c r="AA225" s="17" t="str">
        <f>IF(ISBLANK(Z225)=TRUE," ",'2. Metadata'!B$134)</f>
        <v>metres</v>
      </c>
      <c r="AB225" s="18">
        <v>3.0350000000000001</v>
      </c>
      <c r="AC225" s="17" t="str">
        <f>IF(ISBLANK(AB225)=TRUE," ",'2. Metadata'!B$146)</f>
        <v>metres3 per second</v>
      </c>
      <c r="AD225" s="18" t="s">
        <v>8</v>
      </c>
      <c r="AE225" s="17" t="str">
        <f>IF(ISBLANK(AB225)=TRUE," ",'2. Metadata'!B$158)</f>
        <v>N/A</v>
      </c>
      <c r="AF225" s="3" t="s">
        <v>8</v>
      </c>
      <c r="AG225" s="7"/>
      <c r="AH225" s="8"/>
      <c r="AI225" s="8"/>
      <c r="AJ225" s="8"/>
      <c r="AK225" s="8"/>
      <c r="AL225" s="8"/>
      <c r="AM225" s="8"/>
      <c r="AN225" s="8"/>
      <c r="AO225" s="8"/>
      <c r="AP225" s="8"/>
      <c r="AQ225" s="8"/>
    </row>
    <row r="226" spans="1:43">
      <c r="A226" s="23" t="s">
        <v>284</v>
      </c>
      <c r="B226" s="10" t="s">
        <v>7</v>
      </c>
      <c r="C226" s="2">
        <f>IF(ISBLANK(B226)=TRUE," ", IF(B226='2. Metadata'!B$1,'2. Metadata'!B$5, IF(B226='2. Metadata'!C$1,'2. Metadata'!C$5,IF(B226='2. Metadata'!D$1,'2. Metadata'!D$5, IF(B226='2. Metadata'!E$1,'2. Metadata'!E$5,IF( B226='2. Metadata'!F$1,'2. Metadata'!F$5,IF(B226='2. Metadata'!G$1,'2. Metadata'!G$5,IF(B226='2. Metadata'!H$1,'2. Metadata'!H$5, IF(B226='2. Metadata'!I$1,'2. Metadata'!I$5, IF(B226='2. Metadata'!J$1,'2. Metadata'!J$5, IF(B226='2. Metadata'!K$1,'2. Metadata'!K$5, IF(B226='2. Metadata'!L$1,'2. Metadata'!L$5, IF(B226='2. Metadata'!M$1,'2. Metadata'!M$5, IF(B226='2. Metadata'!N$1,'2. Metadata'!N$5))))))))))))))</f>
        <v>49.5197</v>
      </c>
      <c r="D226" s="11">
        <f>IF(ISBLANK(B226)=TRUE," ", IF(B226='2. Metadata'!B$1,'2. Metadata'!B$6, IF(B226='2. Metadata'!C$1,'2. Metadata'!C$6,IF(B226='2. Metadata'!D$1,'2. Metadata'!D$6, IF(B226='2. Metadata'!E$1,'2. Metadata'!E$6,IF( B226='2. Metadata'!F$1,'2. Metadata'!F$6,IF(B226='2. Metadata'!G$1,'2. Metadata'!G$6,IF(B226='2. Metadata'!H$1,'2. Metadata'!H$6, IF(B226='2. Metadata'!I$1,'2. Metadata'!I$6, IF(B226='2. Metadata'!J$1,'2. Metadata'!J$6, IF(B226='2. Metadata'!K$1,'2. Metadata'!K$6, IF(B226='2. Metadata'!L$1,'2. Metadata'!L$6, IF(B226='2. Metadata'!M$1,'2. Metadata'!M$6, IF(B226='2. Metadata'!N$1,'2. Metadata'!N$6))))))))))))))</f>
        <v>-117.6369</v>
      </c>
      <c r="E226" s="18" t="s">
        <v>8</v>
      </c>
      <c r="F226" s="12" t="s">
        <v>30</v>
      </c>
      <c r="G226" s="13" t="str">
        <f>IF(ISBLANK(F226)=TRUE," ",'2. Metadata'!B$14)</f>
        <v>observation</v>
      </c>
      <c r="H226" s="12">
        <v>7.5</v>
      </c>
      <c r="I226" s="20" t="str">
        <f>IF(ISBLANK(H226)=TRUE," ",'2. Metadata'!B$26)</f>
        <v>degrees Celsius</v>
      </c>
      <c r="J226" s="12">
        <v>5.5</v>
      </c>
      <c r="K226" s="20" t="str">
        <f>IF(ISBLANK(J226)=TRUE," ",'2. Metadata'!B$38)</f>
        <v>degrees Celsius</v>
      </c>
      <c r="L226" s="12">
        <v>3</v>
      </c>
      <c r="M226" s="17" t="str">
        <f>IF(ISBLANK(L226)=TRUE," ",'2. Metadata'!B$50)</f>
        <v>degrees Celsius</v>
      </c>
      <c r="N226" s="12" t="s">
        <v>8</v>
      </c>
      <c r="O226" s="17" t="str">
        <f>IF(ISBLANK(N226)=TRUE," ",'2. Metadata'!B$62)</f>
        <v>milligrams per litre</v>
      </c>
      <c r="P226" s="12">
        <v>13.7</v>
      </c>
      <c r="Q226" s="17" t="str">
        <f>IF(ISBLANK(P226)=TRUE," ",'2. Metadata'!B$74)</f>
        <v>microSiemens per centimetre</v>
      </c>
      <c r="R226" s="12">
        <v>0.45</v>
      </c>
      <c r="S226" s="17" t="str">
        <f>IF(ISBLANK(R226)=TRUE," ",'2. Metadata'!B$86)</f>
        <v>NTU</v>
      </c>
      <c r="T226" s="12" t="s">
        <v>8</v>
      </c>
      <c r="U226" s="17" t="str">
        <f>IF(ISBLANK(T226)=TRUE," ",'2. Metadata'!B$98)</f>
        <v>CFU per 100 mL</v>
      </c>
      <c r="V226" s="12" t="s">
        <v>8</v>
      </c>
      <c r="W226" s="17" t="str">
        <f>IF(ISBLANK(V226)=TRUE," ",'2. Metadata'!B$110)</f>
        <v>CFU per 100 mL</v>
      </c>
      <c r="X226" s="19" t="s">
        <v>8</v>
      </c>
      <c r="Y226" s="17" t="str">
        <f>IF(ISBLANK(X226)=TRUE," ",'2. Metadata'!B$122)</f>
        <v>CFU per 100 mL</v>
      </c>
      <c r="Z226" s="18">
        <v>1.06</v>
      </c>
      <c r="AA226" s="17" t="str">
        <f>IF(ISBLANK(Z226)=TRUE," ",'2. Metadata'!B$134)</f>
        <v>metres</v>
      </c>
      <c r="AB226" s="18">
        <v>3.1680000000000001</v>
      </c>
      <c r="AC226" s="17" t="str">
        <f>IF(ISBLANK(AB226)=TRUE," ",'2. Metadata'!B$146)</f>
        <v>metres3 per second</v>
      </c>
      <c r="AD226" s="18" t="s">
        <v>8</v>
      </c>
      <c r="AE226" s="17" t="str">
        <f>IF(ISBLANK(AB226)=TRUE," ",'2. Metadata'!B$158)</f>
        <v>N/A</v>
      </c>
      <c r="AF226" s="3" t="s">
        <v>8</v>
      </c>
      <c r="AG226" s="7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>
      <c r="A227" s="23" t="s">
        <v>285</v>
      </c>
      <c r="B227" s="10" t="s">
        <v>7</v>
      </c>
      <c r="C227" s="2">
        <f>IF(ISBLANK(B227)=TRUE," ", IF(B227='2. Metadata'!B$1,'2. Metadata'!B$5, IF(B227='2. Metadata'!C$1,'2. Metadata'!C$5,IF(B227='2. Metadata'!D$1,'2. Metadata'!D$5, IF(B227='2. Metadata'!E$1,'2. Metadata'!E$5,IF( B227='2. Metadata'!F$1,'2. Metadata'!F$5,IF(B227='2. Metadata'!G$1,'2. Metadata'!G$5,IF(B227='2. Metadata'!H$1,'2. Metadata'!H$5, IF(B227='2. Metadata'!I$1,'2. Metadata'!I$5, IF(B227='2. Metadata'!J$1,'2. Metadata'!J$5, IF(B227='2. Metadata'!K$1,'2. Metadata'!K$5, IF(B227='2. Metadata'!L$1,'2. Metadata'!L$5, IF(B227='2. Metadata'!M$1,'2. Metadata'!M$5, IF(B227='2. Metadata'!N$1,'2. Metadata'!N$5))))))))))))))</f>
        <v>49.5197</v>
      </c>
      <c r="D227" s="11">
        <f>IF(ISBLANK(B227)=TRUE," ", IF(B227='2. Metadata'!B$1,'2. Metadata'!B$6, IF(B227='2. Metadata'!C$1,'2. Metadata'!C$6,IF(B227='2. Metadata'!D$1,'2. Metadata'!D$6, IF(B227='2. Metadata'!E$1,'2. Metadata'!E$6,IF( B227='2. Metadata'!F$1,'2. Metadata'!F$6,IF(B227='2. Metadata'!G$1,'2. Metadata'!G$6,IF(B227='2. Metadata'!H$1,'2. Metadata'!H$6, IF(B227='2. Metadata'!I$1,'2. Metadata'!I$6, IF(B227='2. Metadata'!J$1,'2. Metadata'!J$6, IF(B227='2. Metadata'!K$1,'2. Metadata'!K$6, IF(B227='2. Metadata'!L$1,'2. Metadata'!L$6, IF(B227='2. Metadata'!M$1,'2. Metadata'!M$6, IF(B227='2. Metadata'!N$1,'2. Metadata'!N$6))))))))))))))</f>
        <v>-117.6369</v>
      </c>
      <c r="E227" s="18" t="s">
        <v>8</v>
      </c>
      <c r="F227" s="12" t="s">
        <v>8</v>
      </c>
      <c r="G227" s="13" t="str">
        <f>IF(ISBLANK(F227)=TRUE," ",'2. Metadata'!B$14)</f>
        <v>observation</v>
      </c>
      <c r="H227" s="12">
        <v>16</v>
      </c>
      <c r="I227" s="20" t="str">
        <f>IF(ISBLANK(H227)=TRUE," ",'2. Metadata'!B$26)</f>
        <v>degrees Celsius</v>
      </c>
      <c r="J227" s="12">
        <v>10</v>
      </c>
      <c r="K227" s="20" t="str">
        <f>IF(ISBLANK(J227)=TRUE," ",'2. Metadata'!B$38)</f>
        <v>degrees Celsius</v>
      </c>
      <c r="L227" s="12">
        <v>4</v>
      </c>
      <c r="M227" s="17" t="str">
        <f>IF(ISBLANK(L227)=TRUE," ",'2. Metadata'!B$50)</f>
        <v>degrees Celsius</v>
      </c>
      <c r="N227" s="12" t="s">
        <v>8</v>
      </c>
      <c r="O227" s="17" t="str">
        <f>IF(ISBLANK(N227)=TRUE," ",'2. Metadata'!B$62)</f>
        <v>milligrams per litre</v>
      </c>
      <c r="P227" s="12">
        <v>14.6</v>
      </c>
      <c r="Q227" s="17" t="str">
        <f>IF(ISBLANK(P227)=TRUE," ",'2. Metadata'!B$74)</f>
        <v>microSiemens per centimetre</v>
      </c>
      <c r="R227" s="12">
        <v>0.35</v>
      </c>
      <c r="S227" s="17" t="str">
        <f>IF(ISBLANK(R227)=TRUE," ",'2. Metadata'!B$86)</f>
        <v>NTU</v>
      </c>
      <c r="T227" s="12" t="s">
        <v>8</v>
      </c>
      <c r="U227" s="17" t="str">
        <f>IF(ISBLANK(T227)=TRUE," ",'2. Metadata'!B$98)</f>
        <v>CFU per 100 mL</v>
      </c>
      <c r="V227" s="12" t="s">
        <v>8</v>
      </c>
      <c r="W227" s="17" t="str">
        <f>IF(ISBLANK(V227)=TRUE," ",'2. Metadata'!B$110)</f>
        <v>CFU per 100 mL</v>
      </c>
      <c r="X227" s="19" t="s">
        <v>8</v>
      </c>
      <c r="Y227" s="17" t="str">
        <f>IF(ISBLANK(X227)=TRUE," ",'2. Metadata'!B$122)</f>
        <v>CFU per 100 mL</v>
      </c>
      <c r="Z227" s="18">
        <v>0.9</v>
      </c>
      <c r="AA227" s="17" t="str">
        <f>IF(ISBLANK(Z227)=TRUE," ",'2. Metadata'!B$134)</f>
        <v>metres</v>
      </c>
      <c r="AB227" s="18">
        <v>1.5089999999999999</v>
      </c>
      <c r="AC227" s="17" t="str">
        <f>IF(ISBLANK(AB227)=TRUE," ",'2. Metadata'!B$146)</f>
        <v>metres3 per second</v>
      </c>
      <c r="AD227" s="18" t="s">
        <v>8</v>
      </c>
      <c r="AE227" s="17" t="str">
        <f>IF(ISBLANK(AB227)=TRUE," ",'2. Metadata'!B$158)</f>
        <v>N/A</v>
      </c>
      <c r="AF227" s="3" t="s">
        <v>8</v>
      </c>
      <c r="AG227" s="7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>
      <c r="A228" s="23" t="s">
        <v>286</v>
      </c>
      <c r="B228" s="10" t="s">
        <v>7</v>
      </c>
      <c r="C228" s="2">
        <f>IF(ISBLANK(B228)=TRUE," ", IF(B228='2. Metadata'!B$1,'2. Metadata'!B$5, IF(B228='2. Metadata'!C$1,'2. Metadata'!C$5,IF(B228='2. Metadata'!D$1,'2. Metadata'!D$5, IF(B228='2. Metadata'!E$1,'2. Metadata'!E$5,IF( B228='2. Metadata'!F$1,'2. Metadata'!F$5,IF(B228='2. Metadata'!G$1,'2. Metadata'!G$5,IF(B228='2. Metadata'!H$1,'2. Metadata'!H$5, IF(B228='2. Metadata'!I$1,'2. Metadata'!I$5, IF(B228='2. Metadata'!J$1,'2. Metadata'!J$5, IF(B228='2. Metadata'!K$1,'2. Metadata'!K$5, IF(B228='2. Metadata'!L$1,'2. Metadata'!L$5, IF(B228='2. Metadata'!M$1,'2. Metadata'!M$5, IF(B228='2. Metadata'!N$1,'2. Metadata'!N$5))))))))))))))</f>
        <v>49.5197</v>
      </c>
      <c r="D228" s="11">
        <f>IF(ISBLANK(B228)=TRUE," ", IF(B228='2. Metadata'!B$1,'2. Metadata'!B$6, IF(B228='2. Metadata'!C$1,'2. Metadata'!C$6,IF(B228='2. Metadata'!D$1,'2. Metadata'!D$6, IF(B228='2. Metadata'!E$1,'2. Metadata'!E$6,IF( B228='2. Metadata'!F$1,'2. Metadata'!F$6,IF(B228='2. Metadata'!G$1,'2. Metadata'!G$6,IF(B228='2. Metadata'!H$1,'2. Metadata'!H$6, IF(B228='2. Metadata'!I$1,'2. Metadata'!I$6, IF(B228='2. Metadata'!J$1,'2. Metadata'!J$6, IF(B228='2. Metadata'!K$1,'2. Metadata'!K$6, IF(B228='2. Metadata'!L$1,'2. Metadata'!L$6, IF(B228='2. Metadata'!M$1,'2. Metadata'!M$6, IF(B228='2. Metadata'!N$1,'2. Metadata'!N$6))))))))))))))</f>
        <v>-117.6369</v>
      </c>
      <c r="E228" s="18" t="s">
        <v>8</v>
      </c>
      <c r="F228" s="12" t="s">
        <v>30</v>
      </c>
      <c r="G228" s="13" t="str">
        <f>IF(ISBLANK(F228)=TRUE," ",'2. Metadata'!B$14)</f>
        <v>observation</v>
      </c>
      <c r="H228" s="12">
        <v>7.5</v>
      </c>
      <c r="I228" s="20" t="str">
        <f>IF(ISBLANK(H228)=TRUE," ",'2. Metadata'!B$26)</f>
        <v>degrees Celsius</v>
      </c>
      <c r="J228" s="12">
        <v>5.5</v>
      </c>
      <c r="K228" s="20" t="str">
        <f>IF(ISBLANK(J228)=TRUE," ",'2. Metadata'!B$38)</f>
        <v>degrees Celsius</v>
      </c>
      <c r="L228" s="12">
        <v>5</v>
      </c>
      <c r="M228" s="17" t="str">
        <f>IF(ISBLANK(L228)=TRUE," ",'2. Metadata'!B$50)</f>
        <v>degrees Celsius</v>
      </c>
      <c r="N228" s="12" t="s">
        <v>8</v>
      </c>
      <c r="O228" s="17" t="str">
        <f>IF(ISBLANK(N228)=TRUE," ",'2. Metadata'!B$62)</f>
        <v>milligrams per litre</v>
      </c>
      <c r="P228" s="12">
        <v>13.8</v>
      </c>
      <c r="Q228" s="17" t="str">
        <f>IF(ISBLANK(P228)=TRUE," ",'2. Metadata'!B$74)</f>
        <v>microSiemens per centimetre</v>
      </c>
      <c r="R228" s="12">
        <v>0.5</v>
      </c>
      <c r="S228" s="17" t="str">
        <f>IF(ISBLANK(R228)=TRUE," ",'2. Metadata'!B$86)</f>
        <v>NTU</v>
      </c>
      <c r="T228" s="12" t="s">
        <v>8</v>
      </c>
      <c r="U228" s="17" t="str">
        <f>IF(ISBLANK(T228)=TRUE," ",'2. Metadata'!B$98)</f>
        <v>CFU per 100 mL</v>
      </c>
      <c r="V228" s="12" t="s">
        <v>8</v>
      </c>
      <c r="W228" s="17" t="str">
        <f>IF(ISBLANK(V228)=TRUE," ",'2. Metadata'!B$110)</f>
        <v>CFU per 100 mL</v>
      </c>
      <c r="X228" s="19" t="s">
        <v>8</v>
      </c>
      <c r="Y228" s="17" t="str">
        <f>IF(ISBLANK(X228)=TRUE," ",'2. Metadata'!B$122)</f>
        <v>CFU per 100 mL</v>
      </c>
      <c r="Z228" s="18">
        <v>0.97</v>
      </c>
      <c r="AA228" s="17" t="str">
        <f>IF(ISBLANK(Z228)=TRUE," ",'2. Metadata'!B$134)</f>
        <v>metres</v>
      </c>
      <c r="AB228" s="18">
        <v>2.1190000000000002</v>
      </c>
      <c r="AC228" s="17" t="str">
        <f>IF(ISBLANK(AB228)=TRUE," ",'2. Metadata'!B$146)</f>
        <v>metres3 per second</v>
      </c>
      <c r="AD228" s="18" t="s">
        <v>8</v>
      </c>
      <c r="AE228" s="17" t="str">
        <f>IF(ISBLANK(AB228)=TRUE," ",'2. Metadata'!B$158)</f>
        <v>N/A</v>
      </c>
      <c r="AF228" s="3" t="s">
        <v>8</v>
      </c>
      <c r="AG228" s="7"/>
      <c r="AH228" s="8"/>
      <c r="AI228" s="8"/>
      <c r="AJ228" s="8"/>
      <c r="AK228" s="8"/>
      <c r="AL228" s="8"/>
      <c r="AM228" s="8"/>
      <c r="AN228" s="8"/>
      <c r="AO228" s="8"/>
      <c r="AP228" s="8"/>
      <c r="AQ228" s="8"/>
    </row>
    <row r="229" spans="1:43">
      <c r="A229" s="23" t="s">
        <v>287</v>
      </c>
      <c r="B229" s="10" t="s">
        <v>7</v>
      </c>
      <c r="C229" s="2">
        <f>IF(ISBLANK(B229)=TRUE," ", IF(B229='2. Metadata'!B$1,'2. Metadata'!B$5, IF(B229='2. Metadata'!C$1,'2. Metadata'!C$5,IF(B229='2. Metadata'!D$1,'2. Metadata'!D$5, IF(B229='2. Metadata'!E$1,'2. Metadata'!E$5,IF( B229='2. Metadata'!F$1,'2. Metadata'!F$5,IF(B229='2. Metadata'!G$1,'2. Metadata'!G$5,IF(B229='2. Metadata'!H$1,'2. Metadata'!H$5, IF(B229='2. Metadata'!I$1,'2. Metadata'!I$5, IF(B229='2. Metadata'!J$1,'2. Metadata'!J$5, IF(B229='2. Metadata'!K$1,'2. Metadata'!K$5, IF(B229='2. Metadata'!L$1,'2. Metadata'!L$5, IF(B229='2. Metadata'!M$1,'2. Metadata'!M$5, IF(B229='2. Metadata'!N$1,'2. Metadata'!N$5))))))))))))))</f>
        <v>49.5197</v>
      </c>
      <c r="D229" s="11">
        <f>IF(ISBLANK(B229)=TRUE," ", IF(B229='2. Metadata'!B$1,'2. Metadata'!B$6, IF(B229='2. Metadata'!C$1,'2. Metadata'!C$6,IF(B229='2. Metadata'!D$1,'2. Metadata'!D$6, IF(B229='2. Metadata'!E$1,'2. Metadata'!E$6,IF( B229='2. Metadata'!F$1,'2. Metadata'!F$6,IF(B229='2. Metadata'!G$1,'2. Metadata'!G$6,IF(B229='2. Metadata'!H$1,'2. Metadata'!H$6, IF(B229='2. Metadata'!I$1,'2. Metadata'!I$6, IF(B229='2. Metadata'!J$1,'2. Metadata'!J$6, IF(B229='2. Metadata'!K$1,'2. Metadata'!K$6, IF(B229='2. Metadata'!L$1,'2. Metadata'!L$6, IF(B229='2. Metadata'!M$1,'2. Metadata'!M$6, IF(B229='2. Metadata'!N$1,'2. Metadata'!N$6))))))))))))))</f>
        <v>-117.6369</v>
      </c>
      <c r="E229" s="18" t="s">
        <v>8</v>
      </c>
      <c r="F229" s="12" t="s">
        <v>288</v>
      </c>
      <c r="G229" s="13" t="str">
        <f>IF(ISBLANK(F229)=TRUE," ",'2. Metadata'!B$14)</f>
        <v>observation</v>
      </c>
      <c r="H229" s="12" t="s">
        <v>8</v>
      </c>
      <c r="I229" s="20" t="str">
        <f>IF(ISBLANK(H229)=TRUE," ",'2. Metadata'!B$26)</f>
        <v>degrees Celsius</v>
      </c>
      <c r="J229" s="12" t="s">
        <v>8</v>
      </c>
      <c r="K229" s="20" t="str">
        <f>IF(ISBLANK(J229)=TRUE," ",'2. Metadata'!B$38)</f>
        <v>degrees Celsius</v>
      </c>
      <c r="L229" s="12" t="s">
        <v>8</v>
      </c>
      <c r="M229" s="17" t="str">
        <f>IF(ISBLANK(L229)=TRUE," ",'2. Metadata'!B$50)</f>
        <v>degrees Celsius</v>
      </c>
      <c r="N229" s="12" t="s">
        <v>8</v>
      </c>
      <c r="O229" s="17" t="str">
        <f>IF(ISBLANK(N229)=TRUE," ",'2. Metadata'!B$62)</f>
        <v>milligrams per litre</v>
      </c>
      <c r="P229" s="12" t="s">
        <v>8</v>
      </c>
      <c r="Q229" s="17" t="str">
        <f>IF(ISBLANK(P229)=TRUE," ",'2. Metadata'!B$74)</f>
        <v>microSiemens per centimetre</v>
      </c>
      <c r="R229" s="12" t="s">
        <v>8</v>
      </c>
      <c r="S229" s="17" t="str">
        <f>IF(ISBLANK(R229)=TRUE," ",'2. Metadata'!B$86)</f>
        <v>NTU</v>
      </c>
      <c r="T229" s="12" t="s">
        <v>8</v>
      </c>
      <c r="U229" s="17" t="str">
        <f>IF(ISBLANK(T229)=TRUE," ",'2. Metadata'!B$98)</f>
        <v>CFU per 100 mL</v>
      </c>
      <c r="V229" s="12" t="s">
        <v>8</v>
      </c>
      <c r="W229" s="17" t="str">
        <f>IF(ISBLANK(V229)=TRUE," ",'2. Metadata'!B$110)</f>
        <v>CFU per 100 mL</v>
      </c>
      <c r="X229" s="19" t="s">
        <v>8</v>
      </c>
      <c r="Y229" s="17" t="str">
        <f>IF(ISBLANK(X229)=TRUE," ",'2. Metadata'!B$122)</f>
        <v>CFU per 100 mL</v>
      </c>
      <c r="Z229" s="18">
        <v>0.95</v>
      </c>
      <c r="AA229" s="17" t="str">
        <f>IF(ISBLANK(Z229)=TRUE," ",'2. Metadata'!B$134)</f>
        <v>metres</v>
      </c>
      <c r="AB229" s="18">
        <v>1.9279999999999999</v>
      </c>
      <c r="AC229" s="17" t="str">
        <f>IF(ISBLANK(AB229)=TRUE," ",'2. Metadata'!B$146)</f>
        <v>metres3 per second</v>
      </c>
      <c r="AD229" s="18" t="s">
        <v>8</v>
      </c>
      <c r="AE229" s="17" t="str">
        <f>IF(ISBLANK(AB229)=TRUE," ",'2. Metadata'!B$158)</f>
        <v>N/A</v>
      </c>
      <c r="AF229" s="3" t="s">
        <v>8</v>
      </c>
      <c r="AG229" s="7"/>
      <c r="AH229" s="8"/>
      <c r="AI229" s="8"/>
      <c r="AJ229" s="8"/>
      <c r="AK229" s="8"/>
      <c r="AL229" s="8"/>
      <c r="AM229" s="8"/>
      <c r="AN229" s="8"/>
      <c r="AO229" s="8"/>
      <c r="AP229" s="8"/>
      <c r="AQ229" s="8"/>
    </row>
    <row r="230" spans="1:43">
      <c r="A230" s="23" t="s">
        <v>289</v>
      </c>
      <c r="B230" s="10" t="s">
        <v>7</v>
      </c>
      <c r="C230" s="2">
        <f>IF(ISBLANK(B230)=TRUE," ", IF(B230='2. Metadata'!B$1,'2. Metadata'!B$5, IF(B230='2. Metadata'!C$1,'2. Metadata'!C$5,IF(B230='2. Metadata'!D$1,'2. Metadata'!D$5, IF(B230='2. Metadata'!E$1,'2. Metadata'!E$5,IF( B230='2. Metadata'!F$1,'2. Metadata'!F$5,IF(B230='2. Metadata'!G$1,'2. Metadata'!G$5,IF(B230='2. Metadata'!H$1,'2. Metadata'!H$5, IF(B230='2. Metadata'!I$1,'2. Metadata'!I$5, IF(B230='2. Metadata'!J$1,'2. Metadata'!J$5, IF(B230='2. Metadata'!K$1,'2. Metadata'!K$5, IF(B230='2. Metadata'!L$1,'2. Metadata'!L$5, IF(B230='2. Metadata'!M$1,'2. Metadata'!M$5, IF(B230='2. Metadata'!N$1,'2. Metadata'!N$5))))))))))))))</f>
        <v>49.5197</v>
      </c>
      <c r="D230" s="11">
        <f>IF(ISBLANK(B230)=TRUE," ", IF(B230='2. Metadata'!B$1,'2. Metadata'!B$6, IF(B230='2. Metadata'!C$1,'2. Metadata'!C$6,IF(B230='2. Metadata'!D$1,'2. Metadata'!D$6, IF(B230='2. Metadata'!E$1,'2. Metadata'!E$6,IF( B230='2. Metadata'!F$1,'2. Metadata'!F$6,IF(B230='2. Metadata'!G$1,'2. Metadata'!G$6,IF(B230='2. Metadata'!H$1,'2. Metadata'!H$6, IF(B230='2. Metadata'!I$1,'2. Metadata'!I$6, IF(B230='2. Metadata'!J$1,'2. Metadata'!J$6, IF(B230='2. Metadata'!K$1,'2. Metadata'!K$6, IF(B230='2. Metadata'!L$1,'2. Metadata'!L$6, IF(B230='2. Metadata'!M$1,'2. Metadata'!M$6, IF(B230='2. Metadata'!N$1,'2. Metadata'!N$6))))))))))))))</f>
        <v>-117.6369</v>
      </c>
      <c r="E230" s="18" t="s">
        <v>8</v>
      </c>
      <c r="F230" s="12" t="s">
        <v>229</v>
      </c>
      <c r="G230" s="13" t="str">
        <f>IF(ISBLANK(F230)=TRUE," ",'2. Metadata'!B$14)</f>
        <v>observation</v>
      </c>
      <c r="H230" s="12">
        <v>12.5</v>
      </c>
      <c r="I230" s="20" t="str">
        <f>IF(ISBLANK(H230)=TRUE," ",'2. Metadata'!B$26)</f>
        <v>degrees Celsius</v>
      </c>
      <c r="J230" s="12">
        <v>7</v>
      </c>
      <c r="K230" s="20" t="str">
        <f>IF(ISBLANK(J230)=TRUE," ",'2. Metadata'!B$38)</f>
        <v>degrees Celsius</v>
      </c>
      <c r="L230" s="12">
        <v>3.5</v>
      </c>
      <c r="M230" s="17" t="str">
        <f>IF(ISBLANK(L230)=TRUE," ",'2. Metadata'!B$50)</f>
        <v>degrees Celsius</v>
      </c>
      <c r="N230" s="12">
        <v>3.1</v>
      </c>
      <c r="O230" s="17" t="str">
        <f>IF(ISBLANK(N230)=TRUE," ",'2. Metadata'!B$62)</f>
        <v>milligrams per litre</v>
      </c>
      <c r="P230" s="12">
        <v>12.2</v>
      </c>
      <c r="Q230" s="17" t="str">
        <f>IF(ISBLANK(P230)=TRUE," ",'2. Metadata'!B$74)</f>
        <v>microSiemens per centimetre</v>
      </c>
      <c r="R230" s="12">
        <v>0.75</v>
      </c>
      <c r="S230" s="17" t="str">
        <f>IF(ISBLANK(R230)=TRUE," ",'2. Metadata'!B$86)</f>
        <v>NTU</v>
      </c>
      <c r="T230" s="12" t="s">
        <v>8</v>
      </c>
      <c r="U230" s="17" t="str">
        <f>IF(ISBLANK(T230)=TRUE," ",'2. Metadata'!B$98)</f>
        <v>CFU per 100 mL</v>
      </c>
      <c r="V230" s="12" t="s">
        <v>8</v>
      </c>
      <c r="W230" s="17" t="str">
        <f>IF(ISBLANK(V230)=TRUE," ",'2. Metadata'!B$110)</f>
        <v>CFU per 100 mL</v>
      </c>
      <c r="X230" s="19" t="s">
        <v>8</v>
      </c>
      <c r="Y230" s="17" t="str">
        <f>IF(ISBLANK(X230)=TRUE," ",'2. Metadata'!B$122)</f>
        <v>CFU per 100 mL</v>
      </c>
      <c r="Z230" s="18">
        <v>1.02</v>
      </c>
      <c r="AA230" s="17" t="str">
        <f>IF(ISBLANK(Z230)=TRUE," ",'2. Metadata'!B$134)</f>
        <v>metres</v>
      </c>
      <c r="AB230" s="18">
        <v>2.661</v>
      </c>
      <c r="AC230" s="17" t="str">
        <f>IF(ISBLANK(AB230)=TRUE," ",'2. Metadata'!B$146)</f>
        <v>metres3 per second</v>
      </c>
      <c r="AD230" s="18" t="s">
        <v>8</v>
      </c>
      <c r="AE230" s="17" t="str">
        <f>IF(ISBLANK(AB230)=TRUE," ",'2. Metadata'!B$158)</f>
        <v>N/A</v>
      </c>
      <c r="AF230" s="3" t="s">
        <v>8</v>
      </c>
      <c r="AG230" s="7"/>
      <c r="AH230" s="8"/>
      <c r="AI230" s="8"/>
      <c r="AJ230" s="8"/>
      <c r="AK230" s="8"/>
      <c r="AL230" s="8"/>
      <c r="AM230" s="8"/>
      <c r="AN230" s="8"/>
      <c r="AO230" s="8"/>
      <c r="AP230" s="8"/>
      <c r="AQ230" s="8"/>
    </row>
    <row r="231" spans="1:43">
      <c r="A231" s="23" t="s">
        <v>290</v>
      </c>
      <c r="B231" s="10" t="s">
        <v>7</v>
      </c>
      <c r="C231" s="2">
        <f>IF(ISBLANK(B231)=TRUE," ", IF(B231='2. Metadata'!B$1,'2. Metadata'!B$5, IF(B231='2. Metadata'!C$1,'2. Metadata'!C$5,IF(B231='2. Metadata'!D$1,'2. Metadata'!D$5, IF(B231='2. Metadata'!E$1,'2. Metadata'!E$5,IF( B231='2. Metadata'!F$1,'2. Metadata'!F$5,IF(B231='2. Metadata'!G$1,'2. Metadata'!G$5,IF(B231='2. Metadata'!H$1,'2. Metadata'!H$5, IF(B231='2. Metadata'!I$1,'2. Metadata'!I$5, IF(B231='2. Metadata'!J$1,'2. Metadata'!J$5, IF(B231='2. Metadata'!K$1,'2. Metadata'!K$5, IF(B231='2. Metadata'!L$1,'2. Metadata'!L$5, IF(B231='2. Metadata'!M$1,'2. Metadata'!M$5, IF(B231='2. Metadata'!N$1,'2. Metadata'!N$5))))))))))))))</f>
        <v>49.5197</v>
      </c>
      <c r="D231" s="11">
        <f>IF(ISBLANK(B231)=TRUE," ", IF(B231='2. Metadata'!B$1,'2. Metadata'!B$6, IF(B231='2. Metadata'!C$1,'2. Metadata'!C$6,IF(B231='2. Metadata'!D$1,'2. Metadata'!D$6, IF(B231='2. Metadata'!E$1,'2. Metadata'!E$6,IF( B231='2. Metadata'!F$1,'2. Metadata'!F$6,IF(B231='2. Metadata'!G$1,'2. Metadata'!G$6,IF(B231='2. Metadata'!H$1,'2. Metadata'!H$6, IF(B231='2. Metadata'!I$1,'2. Metadata'!I$6, IF(B231='2. Metadata'!J$1,'2. Metadata'!J$6, IF(B231='2. Metadata'!K$1,'2. Metadata'!K$6, IF(B231='2. Metadata'!L$1,'2. Metadata'!L$6, IF(B231='2. Metadata'!M$1,'2. Metadata'!M$6, IF(B231='2. Metadata'!N$1,'2. Metadata'!N$6))))))))))))))</f>
        <v>-117.6369</v>
      </c>
      <c r="E231" s="18" t="s">
        <v>8</v>
      </c>
      <c r="F231" s="12" t="s">
        <v>30</v>
      </c>
      <c r="G231" s="13" t="str">
        <f>IF(ISBLANK(F231)=TRUE," ",'2. Metadata'!B$14)</f>
        <v>observation</v>
      </c>
      <c r="H231" s="12">
        <v>10.5</v>
      </c>
      <c r="I231" s="20" t="str">
        <f>IF(ISBLANK(H231)=TRUE," ",'2. Metadata'!B$26)</f>
        <v>degrees Celsius</v>
      </c>
      <c r="J231" s="12">
        <v>6</v>
      </c>
      <c r="K231" s="20" t="str">
        <f>IF(ISBLANK(J231)=TRUE," ",'2. Metadata'!B$38)</f>
        <v>degrees Celsius</v>
      </c>
      <c r="L231" s="12">
        <v>3.5</v>
      </c>
      <c r="M231" s="17" t="str">
        <f>IF(ISBLANK(L231)=TRUE," ",'2. Metadata'!B$50)</f>
        <v>degrees Celsius</v>
      </c>
      <c r="N231" s="12">
        <v>4.4000000000000004</v>
      </c>
      <c r="O231" s="17" t="str">
        <f>IF(ISBLANK(N231)=TRUE," ",'2. Metadata'!B$62)</f>
        <v>milligrams per litre</v>
      </c>
      <c r="P231" s="12">
        <v>12.4</v>
      </c>
      <c r="Q231" s="17" t="str">
        <f>IF(ISBLANK(P231)=TRUE," ",'2. Metadata'!B$74)</f>
        <v>microSiemens per centimetre</v>
      </c>
      <c r="R231" s="12">
        <v>0.65</v>
      </c>
      <c r="S231" s="17" t="str">
        <f>IF(ISBLANK(R231)=TRUE," ",'2. Metadata'!B$86)</f>
        <v>NTU</v>
      </c>
      <c r="T231" s="12" t="s">
        <v>8</v>
      </c>
      <c r="U231" s="17" t="str">
        <f>IF(ISBLANK(T231)=TRUE," ",'2. Metadata'!B$98)</f>
        <v>CFU per 100 mL</v>
      </c>
      <c r="V231" s="12" t="s">
        <v>8</v>
      </c>
      <c r="W231" s="17" t="str">
        <f>IF(ISBLANK(V231)=TRUE," ",'2. Metadata'!B$110)</f>
        <v>CFU per 100 mL</v>
      </c>
      <c r="X231" s="19" t="s">
        <v>8</v>
      </c>
      <c r="Y231" s="17" t="str">
        <f>IF(ISBLANK(X231)=TRUE," ",'2. Metadata'!B$122)</f>
        <v>CFU per 100 mL</v>
      </c>
      <c r="Z231" s="18">
        <v>1.05</v>
      </c>
      <c r="AA231" s="17" t="str">
        <f>IF(ISBLANK(Z231)=TRUE," ",'2. Metadata'!B$134)</f>
        <v>metres</v>
      </c>
      <c r="AB231" s="18">
        <v>3.0350000000000001</v>
      </c>
      <c r="AC231" s="17" t="str">
        <f>IF(ISBLANK(AB231)=TRUE," ",'2. Metadata'!B$146)</f>
        <v>metres3 per second</v>
      </c>
      <c r="AD231" s="18" t="s">
        <v>8</v>
      </c>
      <c r="AE231" s="17" t="str">
        <f>IF(ISBLANK(AB231)=TRUE," ",'2. Metadata'!B$158)</f>
        <v>N/A</v>
      </c>
      <c r="AF231" s="3" t="s">
        <v>8</v>
      </c>
      <c r="AG231" s="7"/>
      <c r="AH231" s="8"/>
      <c r="AI231" s="8"/>
      <c r="AJ231" s="8"/>
      <c r="AK231" s="8"/>
      <c r="AL231" s="8"/>
      <c r="AM231" s="8"/>
      <c r="AN231" s="8"/>
      <c r="AO231" s="8"/>
      <c r="AP231" s="8"/>
      <c r="AQ231" s="8"/>
    </row>
    <row r="232" spans="1:43">
      <c r="A232" s="23" t="s">
        <v>291</v>
      </c>
      <c r="B232" s="10" t="s">
        <v>7</v>
      </c>
      <c r="C232" s="2">
        <f>IF(ISBLANK(B232)=TRUE," ", IF(B232='2. Metadata'!B$1,'2. Metadata'!B$5, IF(B232='2. Metadata'!C$1,'2. Metadata'!C$5,IF(B232='2. Metadata'!D$1,'2. Metadata'!D$5, IF(B232='2. Metadata'!E$1,'2. Metadata'!E$5,IF( B232='2. Metadata'!F$1,'2. Metadata'!F$5,IF(B232='2. Metadata'!G$1,'2. Metadata'!G$5,IF(B232='2. Metadata'!H$1,'2. Metadata'!H$5, IF(B232='2. Metadata'!I$1,'2. Metadata'!I$5, IF(B232='2. Metadata'!J$1,'2. Metadata'!J$5, IF(B232='2. Metadata'!K$1,'2. Metadata'!K$5, IF(B232='2. Metadata'!L$1,'2. Metadata'!L$5, IF(B232='2. Metadata'!M$1,'2. Metadata'!M$5, IF(B232='2. Metadata'!N$1,'2. Metadata'!N$5))))))))))))))</f>
        <v>49.5197</v>
      </c>
      <c r="D232" s="11">
        <f>IF(ISBLANK(B232)=TRUE," ", IF(B232='2. Metadata'!B$1,'2. Metadata'!B$6, IF(B232='2. Metadata'!C$1,'2. Metadata'!C$6,IF(B232='2. Metadata'!D$1,'2. Metadata'!D$6, IF(B232='2. Metadata'!E$1,'2. Metadata'!E$6,IF( B232='2. Metadata'!F$1,'2. Metadata'!F$6,IF(B232='2. Metadata'!G$1,'2. Metadata'!G$6,IF(B232='2. Metadata'!H$1,'2. Metadata'!H$6, IF(B232='2. Metadata'!I$1,'2. Metadata'!I$6, IF(B232='2. Metadata'!J$1,'2. Metadata'!J$6, IF(B232='2. Metadata'!K$1,'2. Metadata'!K$6, IF(B232='2. Metadata'!L$1,'2. Metadata'!L$6, IF(B232='2. Metadata'!M$1,'2. Metadata'!M$6, IF(B232='2. Metadata'!N$1,'2. Metadata'!N$6))))))))))))))</f>
        <v>-117.6369</v>
      </c>
      <c r="E232" s="18" t="s">
        <v>8</v>
      </c>
      <c r="F232" s="12" t="s">
        <v>30</v>
      </c>
      <c r="G232" s="13" t="str">
        <f>IF(ISBLANK(F232)=TRUE," ",'2. Metadata'!B$14)</f>
        <v>observation</v>
      </c>
      <c r="H232" s="12">
        <v>13.5</v>
      </c>
      <c r="I232" s="20" t="str">
        <f>IF(ISBLANK(H232)=TRUE," ",'2. Metadata'!B$26)</f>
        <v>degrees Celsius</v>
      </c>
      <c r="J232" s="12">
        <v>7.5</v>
      </c>
      <c r="K232" s="20" t="str">
        <f>IF(ISBLANK(J232)=TRUE," ",'2. Metadata'!B$38)</f>
        <v>degrees Celsius</v>
      </c>
      <c r="L232" s="12">
        <v>4.5</v>
      </c>
      <c r="M232" s="17" t="str">
        <f>IF(ISBLANK(L232)=TRUE," ",'2. Metadata'!B$50)</f>
        <v>degrees Celsius</v>
      </c>
      <c r="N232" s="12" t="s">
        <v>8</v>
      </c>
      <c r="O232" s="17" t="str">
        <f>IF(ISBLANK(N232)=TRUE," ",'2. Metadata'!B$62)</f>
        <v>milligrams per litre</v>
      </c>
      <c r="P232" s="12">
        <v>11.9</v>
      </c>
      <c r="Q232" s="17" t="str">
        <f>IF(ISBLANK(P232)=TRUE," ",'2. Metadata'!B$74)</f>
        <v>microSiemens per centimetre</v>
      </c>
      <c r="R232" s="12">
        <v>0.35</v>
      </c>
      <c r="S232" s="17" t="str">
        <f>IF(ISBLANK(R232)=TRUE," ",'2. Metadata'!B$86)</f>
        <v>NTU</v>
      </c>
      <c r="T232" s="12" t="s">
        <v>8</v>
      </c>
      <c r="U232" s="17" t="str">
        <f>IF(ISBLANK(T232)=TRUE," ",'2. Metadata'!B$98)</f>
        <v>CFU per 100 mL</v>
      </c>
      <c r="V232" s="12" t="s">
        <v>8</v>
      </c>
      <c r="W232" s="17" t="str">
        <f>IF(ISBLANK(V232)=TRUE," ",'2. Metadata'!B$110)</f>
        <v>CFU per 100 mL</v>
      </c>
      <c r="X232" s="19" t="s">
        <v>8</v>
      </c>
      <c r="Y232" s="17" t="str">
        <f>IF(ISBLANK(X232)=TRUE," ",'2. Metadata'!B$122)</f>
        <v>CFU per 100 mL</v>
      </c>
      <c r="Z232" s="18">
        <v>0.98</v>
      </c>
      <c r="AA232" s="17" t="str">
        <f>IF(ISBLANK(Z232)=TRUE," ",'2. Metadata'!B$134)</f>
        <v>metres</v>
      </c>
      <c r="AB232" s="18">
        <v>2.2200000000000002</v>
      </c>
      <c r="AC232" s="17" t="str">
        <f>IF(ISBLANK(AB232)=TRUE," ",'2. Metadata'!B$146)</f>
        <v>metres3 per second</v>
      </c>
      <c r="AD232" s="18" t="s">
        <v>8</v>
      </c>
      <c r="AE232" s="17" t="str">
        <f>IF(ISBLANK(AB232)=TRUE," ",'2. Metadata'!B$158)</f>
        <v>N/A</v>
      </c>
      <c r="AF232" s="3" t="s">
        <v>8</v>
      </c>
      <c r="AG232" s="7"/>
      <c r="AH232" s="8"/>
      <c r="AI232" s="8"/>
      <c r="AJ232" s="8"/>
      <c r="AK232" s="8"/>
      <c r="AL232" s="8"/>
      <c r="AM232" s="8"/>
      <c r="AN232" s="8"/>
      <c r="AO232" s="8"/>
      <c r="AP232" s="8"/>
      <c r="AQ232" s="8"/>
    </row>
    <row r="233" spans="1:43">
      <c r="A233" s="23" t="s">
        <v>292</v>
      </c>
      <c r="B233" s="10" t="s">
        <v>7</v>
      </c>
      <c r="C233" s="2">
        <f>IF(ISBLANK(B233)=TRUE," ", IF(B233='2. Metadata'!B$1,'2. Metadata'!B$5, IF(B233='2. Metadata'!C$1,'2. Metadata'!C$5,IF(B233='2. Metadata'!D$1,'2. Metadata'!D$5, IF(B233='2. Metadata'!E$1,'2. Metadata'!E$5,IF( B233='2. Metadata'!F$1,'2. Metadata'!F$5,IF(B233='2. Metadata'!G$1,'2. Metadata'!G$5,IF(B233='2. Metadata'!H$1,'2. Metadata'!H$5, IF(B233='2. Metadata'!I$1,'2. Metadata'!I$5, IF(B233='2. Metadata'!J$1,'2. Metadata'!J$5, IF(B233='2. Metadata'!K$1,'2. Metadata'!K$5, IF(B233='2. Metadata'!L$1,'2. Metadata'!L$5, IF(B233='2. Metadata'!M$1,'2. Metadata'!M$5, IF(B233='2. Metadata'!N$1,'2. Metadata'!N$5))))))))))))))</f>
        <v>49.5197</v>
      </c>
      <c r="D233" s="11">
        <f>IF(ISBLANK(B233)=TRUE," ", IF(B233='2. Metadata'!B$1,'2. Metadata'!B$6, IF(B233='2. Metadata'!C$1,'2. Metadata'!C$6,IF(B233='2. Metadata'!D$1,'2. Metadata'!D$6, IF(B233='2. Metadata'!E$1,'2. Metadata'!E$6,IF( B233='2. Metadata'!F$1,'2. Metadata'!F$6,IF(B233='2. Metadata'!G$1,'2. Metadata'!G$6,IF(B233='2. Metadata'!H$1,'2. Metadata'!H$6, IF(B233='2. Metadata'!I$1,'2. Metadata'!I$6, IF(B233='2. Metadata'!J$1,'2. Metadata'!J$6, IF(B233='2. Metadata'!K$1,'2. Metadata'!K$6, IF(B233='2. Metadata'!L$1,'2. Metadata'!L$6, IF(B233='2. Metadata'!M$1,'2. Metadata'!M$6, IF(B233='2. Metadata'!N$1,'2. Metadata'!N$6))))))))))))))</f>
        <v>-117.6369</v>
      </c>
      <c r="E233" s="18" t="s">
        <v>8</v>
      </c>
      <c r="F233" s="12" t="s">
        <v>8</v>
      </c>
      <c r="G233" s="13" t="str">
        <f>IF(ISBLANK(F233)=TRUE," ",'2. Metadata'!B$14)</f>
        <v>observation</v>
      </c>
      <c r="H233" s="12">
        <v>13</v>
      </c>
      <c r="I233" s="20" t="str">
        <f>IF(ISBLANK(H233)=TRUE," ",'2. Metadata'!B$26)</f>
        <v>degrees Celsius</v>
      </c>
      <c r="J233" s="12">
        <v>8</v>
      </c>
      <c r="K233" s="20" t="str">
        <f>IF(ISBLANK(J233)=TRUE," ",'2. Metadata'!B$38)</f>
        <v>degrees Celsius</v>
      </c>
      <c r="L233" s="12">
        <v>5</v>
      </c>
      <c r="M233" s="17" t="str">
        <f>IF(ISBLANK(L233)=TRUE," ",'2. Metadata'!B$50)</f>
        <v>degrees Celsius</v>
      </c>
      <c r="N233" s="12" t="s">
        <v>8</v>
      </c>
      <c r="O233" s="17" t="str">
        <f>IF(ISBLANK(N233)=TRUE," ",'2. Metadata'!B$62)</f>
        <v>milligrams per litre</v>
      </c>
      <c r="P233" s="12">
        <v>12</v>
      </c>
      <c r="Q233" s="17" t="str">
        <f>IF(ISBLANK(P233)=TRUE," ",'2. Metadata'!B$74)</f>
        <v>microSiemens per centimetre</v>
      </c>
      <c r="R233" s="12">
        <v>0.35</v>
      </c>
      <c r="S233" s="17" t="str">
        <f>IF(ISBLANK(R233)=TRUE," ",'2. Metadata'!B$86)</f>
        <v>NTU</v>
      </c>
      <c r="T233" s="12" t="s">
        <v>8</v>
      </c>
      <c r="U233" s="17" t="str">
        <f>IF(ISBLANK(T233)=TRUE," ",'2. Metadata'!B$98)</f>
        <v>CFU per 100 mL</v>
      </c>
      <c r="V233" s="12" t="s">
        <v>8</v>
      </c>
      <c r="W233" s="17" t="str">
        <f>IF(ISBLANK(V233)=TRUE," ",'2. Metadata'!B$110)</f>
        <v>CFU per 100 mL</v>
      </c>
      <c r="X233" s="19" t="s">
        <v>8</v>
      </c>
      <c r="Y233" s="17" t="str">
        <f>IF(ISBLANK(X233)=TRUE," ",'2. Metadata'!B$122)</f>
        <v>CFU per 100 mL</v>
      </c>
      <c r="Z233" s="18">
        <v>0.95</v>
      </c>
      <c r="AA233" s="17" t="str">
        <f>IF(ISBLANK(Z233)=TRUE," ",'2. Metadata'!B$134)</f>
        <v>metres</v>
      </c>
      <c r="AB233" s="18">
        <v>1.9279999999999999</v>
      </c>
      <c r="AC233" s="17" t="str">
        <f>IF(ISBLANK(AB233)=TRUE," ",'2. Metadata'!B$146)</f>
        <v>metres3 per second</v>
      </c>
      <c r="AD233" s="18" t="s">
        <v>8</v>
      </c>
      <c r="AE233" s="17" t="str">
        <f>IF(ISBLANK(AB233)=TRUE," ",'2. Metadata'!B$158)</f>
        <v>N/A</v>
      </c>
      <c r="AF233" s="3" t="s">
        <v>8</v>
      </c>
      <c r="AG233" s="7"/>
      <c r="AH233" s="8"/>
      <c r="AI233" s="8"/>
      <c r="AJ233" s="8"/>
      <c r="AK233" s="8"/>
      <c r="AL233" s="8"/>
      <c r="AM233" s="8"/>
      <c r="AN233" s="8"/>
      <c r="AO233" s="8"/>
      <c r="AP233" s="8"/>
      <c r="AQ233" s="8"/>
    </row>
    <row r="234" spans="1:43">
      <c r="A234" s="23" t="s">
        <v>293</v>
      </c>
      <c r="B234" s="10" t="s">
        <v>7</v>
      </c>
      <c r="C234" s="2">
        <f>IF(ISBLANK(B234)=TRUE," ", IF(B234='2. Metadata'!B$1,'2. Metadata'!B$5, IF(B234='2. Metadata'!C$1,'2. Metadata'!C$5,IF(B234='2. Metadata'!D$1,'2. Metadata'!D$5, IF(B234='2. Metadata'!E$1,'2. Metadata'!E$5,IF( B234='2. Metadata'!F$1,'2. Metadata'!F$5,IF(B234='2. Metadata'!G$1,'2. Metadata'!G$5,IF(B234='2. Metadata'!H$1,'2. Metadata'!H$5, IF(B234='2. Metadata'!I$1,'2. Metadata'!I$5, IF(B234='2. Metadata'!J$1,'2. Metadata'!J$5, IF(B234='2. Metadata'!K$1,'2. Metadata'!K$5, IF(B234='2. Metadata'!L$1,'2. Metadata'!L$5, IF(B234='2. Metadata'!M$1,'2. Metadata'!M$5, IF(B234='2. Metadata'!N$1,'2. Metadata'!N$5))))))))))))))</f>
        <v>49.5197</v>
      </c>
      <c r="D234" s="11">
        <f>IF(ISBLANK(B234)=TRUE," ", IF(B234='2. Metadata'!B$1,'2. Metadata'!B$6, IF(B234='2. Metadata'!C$1,'2. Metadata'!C$6,IF(B234='2. Metadata'!D$1,'2. Metadata'!D$6, IF(B234='2. Metadata'!E$1,'2. Metadata'!E$6,IF( B234='2. Metadata'!F$1,'2. Metadata'!F$6,IF(B234='2. Metadata'!G$1,'2. Metadata'!G$6,IF(B234='2. Metadata'!H$1,'2. Metadata'!H$6, IF(B234='2. Metadata'!I$1,'2. Metadata'!I$6, IF(B234='2. Metadata'!J$1,'2. Metadata'!J$6, IF(B234='2. Metadata'!K$1,'2. Metadata'!K$6, IF(B234='2. Metadata'!L$1,'2. Metadata'!L$6, IF(B234='2. Metadata'!M$1,'2. Metadata'!M$6, IF(B234='2. Metadata'!N$1,'2. Metadata'!N$6))))))))))))))</f>
        <v>-117.6369</v>
      </c>
      <c r="E234" s="18" t="s">
        <v>8</v>
      </c>
      <c r="F234" s="12" t="s">
        <v>229</v>
      </c>
      <c r="G234" s="13" t="str">
        <f>IF(ISBLANK(F234)=TRUE," ",'2. Metadata'!B$14)</f>
        <v>observation</v>
      </c>
      <c r="H234" s="12">
        <v>26</v>
      </c>
      <c r="I234" s="20" t="str">
        <f>IF(ISBLANK(H234)=TRUE," ",'2. Metadata'!B$26)</f>
        <v>degrees Celsius</v>
      </c>
      <c r="J234" s="12">
        <v>13</v>
      </c>
      <c r="K234" s="20" t="str">
        <f>IF(ISBLANK(J234)=TRUE," ",'2. Metadata'!B$38)</f>
        <v>degrees Celsius</v>
      </c>
      <c r="L234" s="12">
        <v>7</v>
      </c>
      <c r="M234" s="17" t="str">
        <f>IF(ISBLANK(L234)=TRUE," ",'2. Metadata'!B$50)</f>
        <v>degrees Celsius</v>
      </c>
      <c r="N234" s="12" t="s">
        <v>8</v>
      </c>
      <c r="O234" s="17" t="str">
        <f>IF(ISBLANK(N234)=TRUE," ",'2. Metadata'!B$62)</f>
        <v>milligrams per litre</v>
      </c>
      <c r="P234" s="12">
        <v>10.7</v>
      </c>
      <c r="Q234" s="17" t="str">
        <f>IF(ISBLANK(P234)=TRUE," ",'2. Metadata'!B$74)</f>
        <v>microSiemens per centimetre</v>
      </c>
      <c r="R234" s="12">
        <v>0.4</v>
      </c>
      <c r="S234" s="17" t="str">
        <f>IF(ISBLANK(R234)=TRUE," ",'2. Metadata'!B$86)</f>
        <v>NTU</v>
      </c>
      <c r="T234" s="12" t="s">
        <v>8</v>
      </c>
      <c r="U234" s="17" t="str">
        <f>IF(ISBLANK(T234)=TRUE," ",'2. Metadata'!B$98)</f>
        <v>CFU per 100 mL</v>
      </c>
      <c r="V234" s="12" t="s">
        <v>8</v>
      </c>
      <c r="W234" s="17" t="str">
        <f>IF(ISBLANK(V234)=TRUE," ",'2. Metadata'!B$110)</f>
        <v>CFU per 100 mL</v>
      </c>
      <c r="X234" s="19" t="s">
        <v>8</v>
      </c>
      <c r="Y234" s="17" t="str">
        <f>IF(ISBLANK(X234)=TRUE," ",'2. Metadata'!B$122)</f>
        <v>CFU per 100 mL</v>
      </c>
      <c r="Z234" s="18">
        <v>0.98</v>
      </c>
      <c r="AA234" s="17" t="str">
        <f>IF(ISBLANK(Z234)=TRUE," ",'2. Metadata'!B$134)</f>
        <v>metres</v>
      </c>
      <c r="AB234" s="18">
        <v>2.2200000000000002</v>
      </c>
      <c r="AC234" s="17" t="str">
        <f>IF(ISBLANK(AB234)=TRUE," ",'2. Metadata'!B$146)</f>
        <v>metres3 per second</v>
      </c>
      <c r="AD234" s="18" t="s">
        <v>8</v>
      </c>
      <c r="AE234" s="17" t="str">
        <f>IF(ISBLANK(AB234)=TRUE," ",'2. Metadata'!B$158)</f>
        <v>N/A</v>
      </c>
      <c r="AF234" s="3" t="s">
        <v>8</v>
      </c>
      <c r="AG234" s="7"/>
      <c r="AH234" s="8"/>
      <c r="AI234" s="8"/>
      <c r="AJ234" s="8"/>
      <c r="AK234" s="8"/>
      <c r="AL234" s="8"/>
      <c r="AM234" s="8"/>
      <c r="AN234" s="8"/>
      <c r="AO234" s="8"/>
      <c r="AP234" s="8"/>
      <c r="AQ234" s="8"/>
    </row>
    <row r="235" spans="1:43">
      <c r="A235" s="23" t="s">
        <v>294</v>
      </c>
      <c r="B235" s="10" t="s">
        <v>7</v>
      </c>
      <c r="C235" s="2">
        <f>IF(ISBLANK(B235)=TRUE," ", IF(B235='2. Metadata'!B$1,'2. Metadata'!B$5, IF(B235='2. Metadata'!C$1,'2. Metadata'!C$5,IF(B235='2. Metadata'!D$1,'2. Metadata'!D$5, IF(B235='2. Metadata'!E$1,'2. Metadata'!E$5,IF( B235='2. Metadata'!F$1,'2. Metadata'!F$5,IF(B235='2. Metadata'!G$1,'2. Metadata'!G$5,IF(B235='2. Metadata'!H$1,'2. Metadata'!H$5, IF(B235='2. Metadata'!I$1,'2. Metadata'!I$5, IF(B235='2. Metadata'!J$1,'2. Metadata'!J$5, IF(B235='2. Metadata'!K$1,'2. Metadata'!K$5, IF(B235='2. Metadata'!L$1,'2. Metadata'!L$5, IF(B235='2. Metadata'!M$1,'2. Metadata'!M$5, IF(B235='2. Metadata'!N$1,'2. Metadata'!N$5))))))))))))))</f>
        <v>49.5197</v>
      </c>
      <c r="D235" s="11">
        <f>IF(ISBLANK(B235)=TRUE," ", IF(B235='2. Metadata'!B$1,'2. Metadata'!B$6, IF(B235='2. Metadata'!C$1,'2. Metadata'!C$6,IF(B235='2. Metadata'!D$1,'2. Metadata'!D$6, IF(B235='2. Metadata'!E$1,'2. Metadata'!E$6,IF( B235='2. Metadata'!F$1,'2. Metadata'!F$6,IF(B235='2. Metadata'!G$1,'2. Metadata'!G$6,IF(B235='2. Metadata'!H$1,'2. Metadata'!H$6, IF(B235='2. Metadata'!I$1,'2. Metadata'!I$6, IF(B235='2. Metadata'!J$1,'2. Metadata'!J$6, IF(B235='2. Metadata'!K$1,'2. Metadata'!K$6, IF(B235='2. Metadata'!L$1,'2. Metadata'!L$6, IF(B235='2. Metadata'!M$1,'2. Metadata'!M$6, IF(B235='2. Metadata'!N$1,'2. Metadata'!N$6))))))))))))))</f>
        <v>-117.6369</v>
      </c>
      <c r="E235" s="18" t="s">
        <v>8</v>
      </c>
      <c r="F235" s="12" t="s">
        <v>295</v>
      </c>
      <c r="G235" s="13" t="str">
        <f>IF(ISBLANK(F235)=TRUE," ",'2. Metadata'!B$14)</f>
        <v>observation</v>
      </c>
      <c r="H235" s="12">
        <v>12.5</v>
      </c>
      <c r="I235" s="20" t="str">
        <f>IF(ISBLANK(H235)=TRUE," ",'2. Metadata'!B$26)</f>
        <v>degrees Celsius</v>
      </c>
      <c r="J235" s="12">
        <v>9</v>
      </c>
      <c r="K235" s="20" t="str">
        <f>IF(ISBLANK(J235)=TRUE," ",'2. Metadata'!B$38)</f>
        <v>degrees Celsius</v>
      </c>
      <c r="L235" s="12">
        <v>6</v>
      </c>
      <c r="M235" s="17" t="str">
        <f>IF(ISBLANK(L235)=TRUE," ",'2. Metadata'!B$50)</f>
        <v>degrees Celsius</v>
      </c>
      <c r="N235" s="12" t="s">
        <v>8</v>
      </c>
      <c r="O235" s="17" t="str">
        <f>IF(ISBLANK(N235)=TRUE," ",'2. Metadata'!B$62)</f>
        <v>milligrams per litre</v>
      </c>
      <c r="P235" s="12">
        <v>11.7</v>
      </c>
      <c r="Q235" s="17" t="str">
        <f>IF(ISBLANK(P235)=TRUE," ",'2. Metadata'!B$74)</f>
        <v>microSiemens per centimetre</v>
      </c>
      <c r="R235" s="12">
        <v>0.35</v>
      </c>
      <c r="S235" s="17" t="str">
        <f>IF(ISBLANK(R235)=TRUE," ",'2. Metadata'!B$86)</f>
        <v>NTU</v>
      </c>
      <c r="T235" s="12" t="s">
        <v>8</v>
      </c>
      <c r="U235" s="17" t="str">
        <f>IF(ISBLANK(T235)=TRUE," ",'2. Metadata'!B$98)</f>
        <v>CFU per 100 mL</v>
      </c>
      <c r="V235" s="12" t="s">
        <v>8</v>
      </c>
      <c r="W235" s="17" t="str">
        <f>IF(ISBLANK(V235)=TRUE," ",'2. Metadata'!B$110)</f>
        <v>CFU per 100 mL</v>
      </c>
      <c r="X235" s="19" t="s">
        <v>8</v>
      </c>
      <c r="Y235" s="17" t="str">
        <f>IF(ISBLANK(X235)=TRUE," ",'2. Metadata'!B$122)</f>
        <v>CFU per 100 mL</v>
      </c>
      <c r="Z235" s="18">
        <v>0.9</v>
      </c>
      <c r="AA235" s="17" t="str">
        <f>IF(ISBLANK(Z235)=TRUE," ",'2. Metadata'!B$134)</f>
        <v>metres</v>
      </c>
      <c r="AB235" s="18">
        <v>1.5089999999999999</v>
      </c>
      <c r="AC235" s="17" t="str">
        <f>IF(ISBLANK(AB235)=TRUE," ",'2. Metadata'!B$146)</f>
        <v>metres3 per second</v>
      </c>
      <c r="AD235" s="18" t="s">
        <v>8</v>
      </c>
      <c r="AE235" s="17" t="str">
        <f>IF(ISBLANK(AB235)=TRUE," ",'2. Metadata'!B$158)</f>
        <v>N/A</v>
      </c>
      <c r="AF235" s="3" t="s">
        <v>8</v>
      </c>
      <c r="AG235" s="7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>
      <c r="A236" s="23" t="s">
        <v>296</v>
      </c>
      <c r="B236" s="10" t="s">
        <v>7</v>
      </c>
      <c r="C236" s="2">
        <f>IF(ISBLANK(B236)=TRUE," ", IF(B236='2. Metadata'!B$1,'2. Metadata'!B$5, IF(B236='2. Metadata'!C$1,'2. Metadata'!C$5,IF(B236='2. Metadata'!D$1,'2. Metadata'!D$5, IF(B236='2. Metadata'!E$1,'2. Metadata'!E$5,IF( B236='2. Metadata'!F$1,'2. Metadata'!F$5,IF(B236='2. Metadata'!G$1,'2. Metadata'!G$5,IF(B236='2. Metadata'!H$1,'2. Metadata'!H$5, IF(B236='2. Metadata'!I$1,'2. Metadata'!I$5, IF(B236='2. Metadata'!J$1,'2. Metadata'!J$5, IF(B236='2. Metadata'!K$1,'2. Metadata'!K$5, IF(B236='2. Metadata'!L$1,'2. Metadata'!L$5, IF(B236='2. Metadata'!M$1,'2. Metadata'!M$5, IF(B236='2. Metadata'!N$1,'2. Metadata'!N$5))))))))))))))</f>
        <v>49.5197</v>
      </c>
      <c r="D236" s="11">
        <f>IF(ISBLANK(B236)=TRUE," ", IF(B236='2. Metadata'!B$1,'2. Metadata'!B$6, IF(B236='2. Metadata'!C$1,'2. Metadata'!C$6,IF(B236='2. Metadata'!D$1,'2. Metadata'!D$6, IF(B236='2. Metadata'!E$1,'2. Metadata'!E$6,IF( B236='2. Metadata'!F$1,'2. Metadata'!F$6,IF(B236='2. Metadata'!G$1,'2. Metadata'!G$6,IF(B236='2. Metadata'!H$1,'2. Metadata'!H$6, IF(B236='2. Metadata'!I$1,'2. Metadata'!I$6, IF(B236='2. Metadata'!J$1,'2. Metadata'!J$6, IF(B236='2. Metadata'!K$1,'2. Metadata'!K$6, IF(B236='2. Metadata'!L$1,'2. Metadata'!L$6, IF(B236='2. Metadata'!M$1,'2. Metadata'!M$6, IF(B236='2. Metadata'!N$1,'2. Metadata'!N$6))))))))))))))</f>
        <v>-117.6369</v>
      </c>
      <c r="E236" s="18" t="s">
        <v>8</v>
      </c>
      <c r="F236" s="12" t="s">
        <v>25</v>
      </c>
      <c r="G236" s="13" t="str">
        <f>IF(ISBLANK(F236)=TRUE," ",'2. Metadata'!B$14)</f>
        <v>observation</v>
      </c>
      <c r="H236" s="12">
        <v>17.5</v>
      </c>
      <c r="I236" s="20" t="str">
        <f>IF(ISBLANK(H236)=TRUE," ",'2. Metadata'!B$26)</f>
        <v>degrees Celsius</v>
      </c>
      <c r="J236" s="12">
        <v>12</v>
      </c>
      <c r="K236" s="20" t="str">
        <f>IF(ISBLANK(J236)=TRUE," ",'2. Metadata'!B$38)</f>
        <v>degrees Celsius</v>
      </c>
      <c r="L236" s="12">
        <v>9.5</v>
      </c>
      <c r="M236" s="17" t="str">
        <f>IF(ISBLANK(L236)=TRUE," ",'2. Metadata'!B$50)</f>
        <v>degrees Celsius</v>
      </c>
      <c r="N236" s="12" t="s">
        <v>8</v>
      </c>
      <c r="O236" s="17" t="str">
        <f>IF(ISBLANK(N236)=TRUE," ",'2. Metadata'!B$62)</f>
        <v>milligrams per litre</v>
      </c>
      <c r="P236" s="12">
        <v>13.1</v>
      </c>
      <c r="Q236" s="17" t="str">
        <f>IF(ISBLANK(P236)=TRUE," ",'2. Metadata'!B$74)</f>
        <v>microSiemens per centimetre</v>
      </c>
      <c r="R236" s="12">
        <v>0.3</v>
      </c>
      <c r="S236" s="17" t="str">
        <f>IF(ISBLANK(R236)=TRUE," ",'2. Metadata'!B$86)</f>
        <v>NTU</v>
      </c>
      <c r="T236" s="12" t="s">
        <v>8</v>
      </c>
      <c r="U236" s="17" t="str">
        <f>IF(ISBLANK(T236)=TRUE," ",'2. Metadata'!B$98)</f>
        <v>CFU per 100 mL</v>
      </c>
      <c r="V236" s="12" t="s">
        <v>8</v>
      </c>
      <c r="W236" s="17" t="str">
        <f>IF(ISBLANK(V236)=TRUE," ",'2. Metadata'!B$110)</f>
        <v>CFU per 100 mL</v>
      </c>
      <c r="X236" s="19" t="s">
        <v>8</v>
      </c>
      <c r="Y236" s="17" t="str">
        <f>IF(ISBLANK(X236)=TRUE," ",'2. Metadata'!B$122)</f>
        <v>CFU per 100 mL</v>
      </c>
      <c r="Z236" s="18">
        <v>0.68</v>
      </c>
      <c r="AA236" s="17" t="str">
        <f>IF(ISBLANK(Z236)=TRUE," ",'2. Metadata'!B$134)</f>
        <v>metres</v>
      </c>
      <c r="AB236" s="18">
        <v>0.42299999999999999</v>
      </c>
      <c r="AC236" s="17" t="str">
        <f>IF(ISBLANK(AB236)=TRUE," ",'2. Metadata'!B$146)</f>
        <v>metres3 per second</v>
      </c>
      <c r="AD236" s="18" t="s">
        <v>8</v>
      </c>
      <c r="AE236" s="17" t="str">
        <f>IF(ISBLANK(AB236)=TRUE," ",'2. Metadata'!B$158)</f>
        <v>N/A</v>
      </c>
      <c r="AF236" s="3" t="s">
        <v>8</v>
      </c>
      <c r="AG236" s="7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>
      <c r="A237" s="23" t="s">
        <v>297</v>
      </c>
      <c r="B237" s="10" t="s">
        <v>7</v>
      </c>
      <c r="C237" s="2">
        <f>IF(ISBLANK(B237)=TRUE," ", IF(B237='2. Metadata'!B$1,'2. Metadata'!B$5, IF(B237='2. Metadata'!C$1,'2. Metadata'!C$5,IF(B237='2. Metadata'!D$1,'2. Metadata'!D$5, IF(B237='2. Metadata'!E$1,'2. Metadata'!E$5,IF( B237='2. Metadata'!F$1,'2. Metadata'!F$5,IF(B237='2. Metadata'!G$1,'2. Metadata'!G$5,IF(B237='2. Metadata'!H$1,'2. Metadata'!H$5, IF(B237='2. Metadata'!I$1,'2. Metadata'!I$5, IF(B237='2. Metadata'!J$1,'2. Metadata'!J$5, IF(B237='2. Metadata'!K$1,'2. Metadata'!K$5, IF(B237='2. Metadata'!L$1,'2. Metadata'!L$5, IF(B237='2. Metadata'!M$1,'2. Metadata'!M$5, IF(B237='2. Metadata'!N$1,'2. Metadata'!N$5))))))))))))))</f>
        <v>49.5197</v>
      </c>
      <c r="D237" s="11">
        <f>IF(ISBLANK(B237)=TRUE," ", IF(B237='2. Metadata'!B$1,'2. Metadata'!B$6, IF(B237='2. Metadata'!C$1,'2. Metadata'!C$6,IF(B237='2. Metadata'!D$1,'2. Metadata'!D$6, IF(B237='2. Metadata'!E$1,'2. Metadata'!E$6,IF( B237='2. Metadata'!F$1,'2. Metadata'!F$6,IF(B237='2. Metadata'!G$1,'2. Metadata'!G$6,IF(B237='2. Metadata'!H$1,'2. Metadata'!H$6, IF(B237='2. Metadata'!I$1,'2. Metadata'!I$6, IF(B237='2. Metadata'!J$1,'2. Metadata'!J$6, IF(B237='2. Metadata'!K$1,'2. Metadata'!K$6, IF(B237='2. Metadata'!L$1,'2. Metadata'!L$6, IF(B237='2. Metadata'!M$1,'2. Metadata'!M$6, IF(B237='2. Metadata'!N$1,'2. Metadata'!N$6))))))))))))))</f>
        <v>-117.6369</v>
      </c>
      <c r="E237" s="18" t="s">
        <v>8</v>
      </c>
      <c r="F237" s="12" t="s">
        <v>8</v>
      </c>
      <c r="G237" s="13" t="str">
        <f>IF(ISBLANK(F237)=TRUE," ",'2. Metadata'!B$14)</f>
        <v>observation</v>
      </c>
      <c r="H237" s="12" t="s">
        <v>8</v>
      </c>
      <c r="I237" s="20" t="str">
        <f>IF(ISBLANK(H237)=TRUE," ",'2. Metadata'!B$26)</f>
        <v>degrees Celsius</v>
      </c>
      <c r="J237" s="12" t="s">
        <v>8</v>
      </c>
      <c r="K237" s="20" t="str">
        <f>IF(ISBLANK(J237)=TRUE," ",'2. Metadata'!B$38)</f>
        <v>degrees Celsius</v>
      </c>
      <c r="L237" s="12" t="s">
        <v>8</v>
      </c>
      <c r="M237" s="17" t="str">
        <f>IF(ISBLANK(L237)=TRUE," ",'2. Metadata'!B$50)</f>
        <v>degrees Celsius</v>
      </c>
      <c r="N237" s="12" t="s">
        <v>8</v>
      </c>
      <c r="O237" s="17" t="str">
        <f>IF(ISBLANK(N237)=TRUE," ",'2. Metadata'!B$62)</f>
        <v>milligrams per litre</v>
      </c>
      <c r="P237" s="12" t="s">
        <v>8</v>
      </c>
      <c r="Q237" s="17" t="str">
        <f>IF(ISBLANK(P237)=TRUE," ",'2. Metadata'!B$74)</f>
        <v>microSiemens per centimetre</v>
      </c>
      <c r="R237" s="12" t="s">
        <v>8</v>
      </c>
      <c r="S237" s="17" t="str">
        <f>IF(ISBLANK(R237)=TRUE," ",'2. Metadata'!B$86)</f>
        <v>NTU</v>
      </c>
      <c r="T237" s="12">
        <v>100</v>
      </c>
      <c r="U237" s="17" t="str">
        <f>IF(ISBLANK(T237)=TRUE," ",'2. Metadata'!B$98)</f>
        <v>CFU per 100 mL</v>
      </c>
      <c r="V237" s="12">
        <v>0</v>
      </c>
      <c r="W237" s="17" t="str">
        <f>IF(ISBLANK(V237)=TRUE," ",'2. Metadata'!B$110)</f>
        <v>CFU per 100 mL</v>
      </c>
      <c r="X237" s="19">
        <v>0</v>
      </c>
      <c r="Y237" s="17" t="str">
        <f>IF(ISBLANK(X237)=TRUE," ",'2. Metadata'!B$122)</f>
        <v>CFU per 100 mL</v>
      </c>
      <c r="Z237" s="18">
        <v>0.63</v>
      </c>
      <c r="AA237" s="17" t="str">
        <f>IF(ISBLANK(Z237)=TRUE," ",'2. Metadata'!B$134)</f>
        <v>metres</v>
      </c>
      <c r="AB237" s="18">
        <v>0.29899999999999999</v>
      </c>
      <c r="AC237" s="17" t="str">
        <f>IF(ISBLANK(AB237)=TRUE," ",'2. Metadata'!B$146)</f>
        <v>metres3 per second</v>
      </c>
      <c r="AD237" s="18" t="s">
        <v>8</v>
      </c>
      <c r="AE237" s="17" t="str">
        <f>IF(ISBLANK(AB237)=TRUE," ",'2. Metadata'!B$158)</f>
        <v>N/A</v>
      </c>
      <c r="AF237" s="3" t="s">
        <v>8</v>
      </c>
      <c r="AG237" s="7"/>
      <c r="AH237" s="8"/>
      <c r="AI237" s="8"/>
      <c r="AJ237" s="8"/>
      <c r="AK237" s="8"/>
      <c r="AL237" s="8"/>
      <c r="AM237" s="8"/>
      <c r="AN237" s="8"/>
      <c r="AO237" s="8"/>
      <c r="AP237" s="8"/>
      <c r="AQ237" s="8"/>
    </row>
    <row r="238" spans="1:43">
      <c r="A238" s="23" t="s">
        <v>298</v>
      </c>
      <c r="B238" s="10" t="s">
        <v>7</v>
      </c>
      <c r="C238" s="2">
        <f>IF(ISBLANK(B238)=TRUE," ", IF(B238='2. Metadata'!B$1,'2. Metadata'!B$5, IF(B238='2. Metadata'!C$1,'2. Metadata'!C$5,IF(B238='2. Metadata'!D$1,'2. Metadata'!D$5, IF(B238='2. Metadata'!E$1,'2. Metadata'!E$5,IF( B238='2. Metadata'!F$1,'2. Metadata'!F$5,IF(B238='2. Metadata'!G$1,'2. Metadata'!G$5,IF(B238='2. Metadata'!H$1,'2. Metadata'!H$5, IF(B238='2. Metadata'!I$1,'2. Metadata'!I$5, IF(B238='2. Metadata'!J$1,'2. Metadata'!J$5, IF(B238='2. Metadata'!K$1,'2. Metadata'!K$5, IF(B238='2. Metadata'!L$1,'2. Metadata'!L$5, IF(B238='2. Metadata'!M$1,'2. Metadata'!M$5, IF(B238='2. Metadata'!N$1,'2. Metadata'!N$5))))))))))))))</f>
        <v>49.5197</v>
      </c>
      <c r="D238" s="11">
        <f>IF(ISBLANK(B238)=TRUE," ", IF(B238='2. Metadata'!B$1,'2. Metadata'!B$6, IF(B238='2. Metadata'!C$1,'2. Metadata'!C$6,IF(B238='2. Metadata'!D$1,'2. Metadata'!D$6, IF(B238='2. Metadata'!E$1,'2. Metadata'!E$6,IF( B238='2. Metadata'!F$1,'2. Metadata'!F$6,IF(B238='2. Metadata'!G$1,'2. Metadata'!G$6,IF(B238='2. Metadata'!H$1,'2. Metadata'!H$6, IF(B238='2. Metadata'!I$1,'2. Metadata'!I$6, IF(B238='2. Metadata'!J$1,'2. Metadata'!J$6, IF(B238='2. Metadata'!K$1,'2. Metadata'!K$6, IF(B238='2. Metadata'!L$1,'2. Metadata'!L$6, IF(B238='2. Metadata'!M$1,'2. Metadata'!M$6, IF(B238='2. Metadata'!N$1,'2. Metadata'!N$6))))))))))))))</f>
        <v>-117.6369</v>
      </c>
      <c r="E238" s="18" t="s">
        <v>8</v>
      </c>
      <c r="F238" s="12" t="s">
        <v>8</v>
      </c>
      <c r="G238" s="13" t="str">
        <f>IF(ISBLANK(F238)=TRUE," ",'2. Metadata'!B$14)</f>
        <v>observation</v>
      </c>
      <c r="H238" s="12">
        <v>22</v>
      </c>
      <c r="I238" s="20" t="str">
        <f>IF(ISBLANK(H238)=TRUE," ",'2. Metadata'!B$26)</f>
        <v>degrees Celsius</v>
      </c>
      <c r="J238" s="12">
        <v>15.5</v>
      </c>
      <c r="K238" s="20" t="str">
        <f>IF(ISBLANK(J238)=TRUE," ",'2. Metadata'!B$38)</f>
        <v>degrees Celsius</v>
      </c>
      <c r="L238" s="12">
        <v>10</v>
      </c>
      <c r="M238" s="17" t="str">
        <f>IF(ISBLANK(L238)=TRUE," ",'2. Metadata'!B$50)</f>
        <v>degrees Celsius</v>
      </c>
      <c r="N238" s="12" t="s">
        <v>8</v>
      </c>
      <c r="O238" s="17" t="str">
        <f>IF(ISBLANK(N238)=TRUE," ",'2. Metadata'!B$62)</f>
        <v>milligrams per litre</v>
      </c>
      <c r="P238" s="12">
        <v>17.7</v>
      </c>
      <c r="Q238" s="17" t="str">
        <f>IF(ISBLANK(P238)=TRUE," ",'2. Metadata'!B$74)</f>
        <v>microSiemens per centimetre</v>
      </c>
      <c r="R238" s="12">
        <v>0.25</v>
      </c>
      <c r="S238" s="17" t="str">
        <f>IF(ISBLANK(R238)=TRUE," ",'2. Metadata'!B$86)</f>
        <v>NTU</v>
      </c>
      <c r="T238" s="12" t="s">
        <v>8</v>
      </c>
      <c r="U238" s="17" t="str">
        <f>IF(ISBLANK(T238)=TRUE," ",'2. Metadata'!B$98)</f>
        <v>CFU per 100 mL</v>
      </c>
      <c r="V238" s="12" t="s">
        <v>8</v>
      </c>
      <c r="W238" s="17" t="str">
        <f>IF(ISBLANK(V238)=TRUE," ",'2. Metadata'!B$110)</f>
        <v>CFU per 100 mL</v>
      </c>
      <c r="X238" s="19" t="s">
        <v>8</v>
      </c>
      <c r="Y238" s="17" t="str">
        <f>IF(ISBLANK(X238)=TRUE," ",'2. Metadata'!B$122)</f>
        <v>CFU per 100 mL</v>
      </c>
      <c r="Z238" s="18">
        <v>0.56000000000000005</v>
      </c>
      <c r="AA238" s="17" t="str">
        <f>IF(ISBLANK(Z238)=TRUE," ",'2. Metadata'!B$134)</f>
        <v>metres</v>
      </c>
      <c r="AB238" s="18">
        <v>0.17599999999999999</v>
      </c>
      <c r="AC238" s="17" t="str">
        <f>IF(ISBLANK(AB238)=TRUE," ",'2. Metadata'!B$146)</f>
        <v>metres3 per second</v>
      </c>
      <c r="AD238" s="18" t="s">
        <v>8</v>
      </c>
      <c r="AE238" s="17" t="str">
        <f>IF(ISBLANK(AB238)=TRUE," ",'2. Metadata'!B$158)</f>
        <v>N/A</v>
      </c>
      <c r="AF238" s="3" t="s">
        <v>8</v>
      </c>
      <c r="AG238" s="7"/>
      <c r="AH238" s="8"/>
      <c r="AI238" s="8"/>
      <c r="AJ238" s="8"/>
      <c r="AK238" s="8"/>
      <c r="AL238" s="8"/>
      <c r="AM238" s="8"/>
      <c r="AN238" s="8"/>
      <c r="AO238" s="8"/>
      <c r="AP238" s="8"/>
      <c r="AQ238" s="8"/>
    </row>
    <row r="239" spans="1:43">
      <c r="A239" s="23" t="s">
        <v>299</v>
      </c>
      <c r="B239" s="10" t="s">
        <v>7</v>
      </c>
      <c r="C239" s="2">
        <f>IF(ISBLANK(B239)=TRUE," ", IF(B239='2. Metadata'!B$1,'2. Metadata'!B$5, IF(B239='2. Metadata'!C$1,'2. Metadata'!C$5,IF(B239='2. Metadata'!D$1,'2. Metadata'!D$5, IF(B239='2. Metadata'!E$1,'2. Metadata'!E$5,IF( B239='2. Metadata'!F$1,'2. Metadata'!F$5,IF(B239='2. Metadata'!G$1,'2. Metadata'!G$5,IF(B239='2. Metadata'!H$1,'2. Metadata'!H$5, IF(B239='2. Metadata'!I$1,'2. Metadata'!I$5, IF(B239='2. Metadata'!J$1,'2. Metadata'!J$5, IF(B239='2. Metadata'!K$1,'2. Metadata'!K$5, IF(B239='2. Metadata'!L$1,'2. Metadata'!L$5, IF(B239='2. Metadata'!M$1,'2. Metadata'!M$5, IF(B239='2. Metadata'!N$1,'2. Metadata'!N$5))))))))))))))</f>
        <v>49.5197</v>
      </c>
      <c r="D239" s="11">
        <f>IF(ISBLANK(B239)=TRUE," ", IF(B239='2. Metadata'!B$1,'2. Metadata'!B$6, IF(B239='2. Metadata'!C$1,'2. Metadata'!C$6,IF(B239='2. Metadata'!D$1,'2. Metadata'!D$6, IF(B239='2. Metadata'!E$1,'2. Metadata'!E$6,IF( B239='2. Metadata'!F$1,'2. Metadata'!F$6,IF(B239='2. Metadata'!G$1,'2. Metadata'!G$6,IF(B239='2. Metadata'!H$1,'2. Metadata'!H$6, IF(B239='2. Metadata'!I$1,'2. Metadata'!I$6, IF(B239='2. Metadata'!J$1,'2. Metadata'!J$6, IF(B239='2. Metadata'!K$1,'2. Metadata'!K$6, IF(B239='2. Metadata'!L$1,'2. Metadata'!L$6, IF(B239='2. Metadata'!M$1,'2. Metadata'!M$6, IF(B239='2. Metadata'!N$1,'2. Metadata'!N$6))))))))))))))</f>
        <v>-117.6369</v>
      </c>
      <c r="E239" s="18" t="s">
        <v>8</v>
      </c>
      <c r="F239" s="12" t="s">
        <v>300</v>
      </c>
      <c r="G239" s="13" t="str">
        <f>IF(ISBLANK(F239)=TRUE," ",'2. Metadata'!B$14)</f>
        <v>observation</v>
      </c>
      <c r="H239" s="12" t="s">
        <v>8</v>
      </c>
      <c r="I239" s="20" t="str">
        <f>IF(ISBLANK(H239)=TRUE," ",'2. Metadata'!B$26)</f>
        <v>degrees Celsius</v>
      </c>
      <c r="J239" s="12" t="s">
        <v>8</v>
      </c>
      <c r="K239" s="20" t="str">
        <f>IF(ISBLANK(J239)=TRUE," ",'2. Metadata'!B$38)</f>
        <v>degrees Celsius</v>
      </c>
      <c r="L239" s="12" t="s">
        <v>8</v>
      </c>
      <c r="M239" s="17" t="str">
        <f>IF(ISBLANK(L239)=TRUE," ",'2. Metadata'!B$50)</f>
        <v>degrees Celsius</v>
      </c>
      <c r="N239" s="12" t="s">
        <v>8</v>
      </c>
      <c r="O239" s="17" t="str">
        <f>IF(ISBLANK(N239)=TRUE," ",'2. Metadata'!B$62)</f>
        <v>milligrams per litre</v>
      </c>
      <c r="P239" s="12" t="s">
        <v>8</v>
      </c>
      <c r="Q239" s="17" t="str">
        <f>IF(ISBLANK(P239)=TRUE," ",'2. Metadata'!B$74)</f>
        <v>microSiemens per centimetre</v>
      </c>
      <c r="R239" s="12" t="s">
        <v>8</v>
      </c>
      <c r="S239" s="17" t="str">
        <f>IF(ISBLANK(R239)=TRUE," ",'2. Metadata'!B$86)</f>
        <v>NTU</v>
      </c>
      <c r="T239" s="12" t="s">
        <v>8</v>
      </c>
      <c r="U239" s="17" t="str">
        <f>IF(ISBLANK(T239)=TRUE," ",'2. Metadata'!B$98)</f>
        <v>CFU per 100 mL</v>
      </c>
      <c r="V239" s="12" t="s">
        <v>8</v>
      </c>
      <c r="W239" s="17" t="str">
        <f>IF(ISBLANK(V239)=TRUE," ",'2. Metadata'!B$110)</f>
        <v>CFU per 100 mL</v>
      </c>
      <c r="X239" s="19" t="s">
        <v>8</v>
      </c>
      <c r="Y239" s="17" t="str">
        <f>IF(ISBLANK(X239)=TRUE," ",'2. Metadata'!B$122)</f>
        <v>CFU per 100 mL</v>
      </c>
      <c r="Z239" s="18">
        <v>0.53800000000000003</v>
      </c>
      <c r="AA239" s="17" t="str">
        <f>IF(ISBLANK(Z239)=TRUE," ",'2. Metadata'!B$134)</f>
        <v>metres</v>
      </c>
      <c r="AB239" s="18">
        <v>0.14599999999999999</v>
      </c>
      <c r="AC239" s="17" t="str">
        <f>IF(ISBLANK(AB239)=TRUE," ",'2. Metadata'!B$146)</f>
        <v>metres3 per second</v>
      </c>
      <c r="AD239" s="18" t="s">
        <v>8</v>
      </c>
      <c r="AE239" s="17" t="str">
        <f>IF(ISBLANK(AB239)=TRUE," ",'2. Metadata'!B$158)</f>
        <v>N/A</v>
      </c>
      <c r="AF239" s="3" t="s">
        <v>8</v>
      </c>
      <c r="AG239" s="7"/>
      <c r="AH239" s="8"/>
      <c r="AI239" s="8"/>
      <c r="AJ239" s="8"/>
      <c r="AK239" s="8"/>
      <c r="AL239" s="8"/>
      <c r="AM239" s="8"/>
      <c r="AN239" s="8"/>
      <c r="AO239" s="8"/>
      <c r="AP239" s="8"/>
      <c r="AQ239" s="8"/>
    </row>
    <row r="240" spans="1:43">
      <c r="A240" s="23" t="s">
        <v>301</v>
      </c>
      <c r="B240" s="10" t="s">
        <v>7</v>
      </c>
      <c r="C240" s="2">
        <f>IF(ISBLANK(B240)=TRUE," ", IF(B240='2. Metadata'!B$1,'2. Metadata'!B$5, IF(B240='2. Metadata'!C$1,'2. Metadata'!C$5,IF(B240='2. Metadata'!D$1,'2. Metadata'!D$5, IF(B240='2. Metadata'!E$1,'2. Metadata'!E$5,IF( B240='2. Metadata'!F$1,'2. Metadata'!F$5,IF(B240='2. Metadata'!G$1,'2. Metadata'!G$5,IF(B240='2. Metadata'!H$1,'2. Metadata'!H$5, IF(B240='2. Metadata'!I$1,'2. Metadata'!I$5, IF(B240='2. Metadata'!J$1,'2. Metadata'!J$5, IF(B240='2. Metadata'!K$1,'2. Metadata'!K$5, IF(B240='2. Metadata'!L$1,'2. Metadata'!L$5, IF(B240='2. Metadata'!M$1,'2. Metadata'!M$5, IF(B240='2. Metadata'!N$1,'2. Metadata'!N$5))))))))))))))</f>
        <v>49.5197</v>
      </c>
      <c r="D240" s="11">
        <f>IF(ISBLANK(B240)=TRUE," ", IF(B240='2. Metadata'!B$1,'2. Metadata'!B$6, IF(B240='2. Metadata'!C$1,'2. Metadata'!C$6,IF(B240='2. Metadata'!D$1,'2. Metadata'!D$6, IF(B240='2. Metadata'!E$1,'2. Metadata'!E$6,IF( B240='2. Metadata'!F$1,'2. Metadata'!F$6,IF(B240='2. Metadata'!G$1,'2. Metadata'!G$6,IF(B240='2. Metadata'!H$1,'2. Metadata'!H$6, IF(B240='2. Metadata'!I$1,'2. Metadata'!I$6, IF(B240='2. Metadata'!J$1,'2. Metadata'!J$6, IF(B240='2. Metadata'!K$1,'2. Metadata'!K$6, IF(B240='2. Metadata'!L$1,'2. Metadata'!L$6, IF(B240='2. Metadata'!M$1,'2. Metadata'!M$6, IF(B240='2. Metadata'!N$1,'2. Metadata'!N$6))))))))))))))</f>
        <v>-117.6369</v>
      </c>
      <c r="E240" s="18" t="s">
        <v>8</v>
      </c>
      <c r="F240" s="12" t="s">
        <v>8</v>
      </c>
      <c r="G240" s="13" t="str">
        <f>IF(ISBLANK(F240)=TRUE," ",'2. Metadata'!B$14)</f>
        <v>observation</v>
      </c>
      <c r="H240" s="12" t="s">
        <v>8</v>
      </c>
      <c r="I240" s="20" t="str">
        <f>IF(ISBLANK(H240)=TRUE," ",'2. Metadata'!B$26)</f>
        <v>degrees Celsius</v>
      </c>
      <c r="J240" s="12" t="s">
        <v>8</v>
      </c>
      <c r="K240" s="20" t="str">
        <f>IF(ISBLANK(J240)=TRUE," ",'2. Metadata'!B$38)</f>
        <v>degrees Celsius</v>
      </c>
      <c r="L240" s="12">
        <v>10</v>
      </c>
      <c r="M240" s="17" t="str">
        <f>IF(ISBLANK(L240)=TRUE," ",'2. Metadata'!B$50)</f>
        <v>degrees Celsius</v>
      </c>
      <c r="N240" s="12" t="s">
        <v>8</v>
      </c>
      <c r="O240" s="17" t="str">
        <f>IF(ISBLANK(N240)=TRUE," ",'2. Metadata'!B$62)</f>
        <v>milligrams per litre</v>
      </c>
      <c r="P240" s="12" t="s">
        <v>8</v>
      </c>
      <c r="Q240" s="17" t="str">
        <f>IF(ISBLANK(P240)=TRUE," ",'2. Metadata'!B$74)</f>
        <v>microSiemens per centimetre</v>
      </c>
      <c r="R240" s="12" t="s">
        <v>8</v>
      </c>
      <c r="S240" s="17" t="str">
        <f>IF(ISBLANK(R240)=TRUE," ",'2. Metadata'!B$86)</f>
        <v>NTU</v>
      </c>
      <c r="T240" s="12">
        <v>228</v>
      </c>
      <c r="U240" s="17" t="str">
        <f>IF(ISBLANK(T240)=TRUE," ",'2. Metadata'!B$98)</f>
        <v>CFU per 100 mL</v>
      </c>
      <c r="V240" s="12">
        <v>0</v>
      </c>
      <c r="W240" s="17" t="str">
        <f>IF(ISBLANK(V240)=TRUE," ",'2. Metadata'!B$110)</f>
        <v>CFU per 100 mL</v>
      </c>
      <c r="X240" s="19">
        <v>0</v>
      </c>
      <c r="Y240" s="17" t="str">
        <f>IF(ISBLANK(X240)=TRUE," ",'2. Metadata'!B$122)</f>
        <v>CFU per 100 mL</v>
      </c>
      <c r="Z240" s="18">
        <v>0.45</v>
      </c>
      <c r="AA240" s="17" t="str">
        <f>IF(ISBLANK(Z240)=TRUE," ",'2. Metadata'!B$134)</f>
        <v>metres</v>
      </c>
      <c r="AB240" s="18">
        <v>6.5000000000000002E-2</v>
      </c>
      <c r="AC240" s="17" t="str">
        <f>IF(ISBLANK(AB240)=TRUE," ",'2. Metadata'!B$146)</f>
        <v>metres3 per second</v>
      </c>
      <c r="AD240" s="18" t="s">
        <v>8</v>
      </c>
      <c r="AE240" s="17" t="str">
        <f>IF(ISBLANK(AB240)=TRUE," ",'2. Metadata'!B$158)</f>
        <v>N/A</v>
      </c>
      <c r="AF240" s="3" t="s">
        <v>8</v>
      </c>
      <c r="AG240" s="7"/>
      <c r="AH240" s="8"/>
      <c r="AI240" s="8"/>
      <c r="AJ240" s="8"/>
      <c r="AK240" s="8"/>
      <c r="AL240" s="8"/>
      <c r="AM240" s="8"/>
      <c r="AN240" s="8"/>
      <c r="AO240" s="8"/>
      <c r="AP240" s="8"/>
      <c r="AQ240" s="8"/>
    </row>
    <row r="241" spans="1:43">
      <c r="A241" s="23" t="s">
        <v>302</v>
      </c>
      <c r="B241" s="10" t="s">
        <v>7</v>
      </c>
      <c r="C241" s="2">
        <f>IF(ISBLANK(B241)=TRUE," ", IF(B241='2. Metadata'!B$1,'2. Metadata'!B$5, IF(B241='2. Metadata'!C$1,'2. Metadata'!C$5,IF(B241='2. Metadata'!D$1,'2. Metadata'!D$5, IF(B241='2. Metadata'!E$1,'2. Metadata'!E$5,IF( B241='2. Metadata'!F$1,'2. Metadata'!F$5,IF(B241='2. Metadata'!G$1,'2. Metadata'!G$5,IF(B241='2. Metadata'!H$1,'2. Metadata'!H$5, IF(B241='2. Metadata'!I$1,'2. Metadata'!I$5, IF(B241='2. Metadata'!J$1,'2. Metadata'!J$5, IF(B241='2. Metadata'!K$1,'2. Metadata'!K$5, IF(B241='2. Metadata'!L$1,'2. Metadata'!L$5, IF(B241='2. Metadata'!M$1,'2. Metadata'!M$5, IF(B241='2. Metadata'!N$1,'2. Metadata'!N$5))))))))))))))</f>
        <v>49.5197</v>
      </c>
      <c r="D241" s="11">
        <f>IF(ISBLANK(B241)=TRUE," ", IF(B241='2. Metadata'!B$1,'2. Metadata'!B$6, IF(B241='2. Metadata'!C$1,'2. Metadata'!C$6,IF(B241='2. Metadata'!D$1,'2. Metadata'!D$6, IF(B241='2. Metadata'!E$1,'2. Metadata'!E$6,IF( B241='2. Metadata'!F$1,'2. Metadata'!F$6,IF(B241='2. Metadata'!G$1,'2. Metadata'!G$6,IF(B241='2. Metadata'!H$1,'2. Metadata'!H$6, IF(B241='2. Metadata'!I$1,'2. Metadata'!I$6, IF(B241='2. Metadata'!J$1,'2. Metadata'!J$6, IF(B241='2. Metadata'!K$1,'2. Metadata'!K$6, IF(B241='2. Metadata'!L$1,'2. Metadata'!L$6, IF(B241='2. Metadata'!M$1,'2. Metadata'!M$6, IF(B241='2. Metadata'!N$1,'2. Metadata'!N$6))))))))))))))</f>
        <v>-117.6369</v>
      </c>
      <c r="E241" s="18" t="s">
        <v>8</v>
      </c>
      <c r="F241" s="12" t="s">
        <v>8</v>
      </c>
      <c r="G241" s="13" t="str">
        <f>IF(ISBLANK(F241)=TRUE," ",'2. Metadata'!B$14)</f>
        <v>observation</v>
      </c>
      <c r="H241" s="12" t="s">
        <v>8</v>
      </c>
      <c r="I241" s="20" t="str">
        <f>IF(ISBLANK(H241)=TRUE," ",'2. Metadata'!B$26)</f>
        <v>degrees Celsius</v>
      </c>
      <c r="J241" s="12" t="s">
        <v>8</v>
      </c>
      <c r="K241" s="20" t="str">
        <f>IF(ISBLANK(J241)=TRUE," ",'2. Metadata'!B$38)</f>
        <v>degrees Celsius</v>
      </c>
      <c r="L241" s="12" t="s">
        <v>8</v>
      </c>
      <c r="M241" s="17" t="str">
        <f>IF(ISBLANK(L241)=TRUE," ",'2. Metadata'!B$50)</f>
        <v>degrees Celsius</v>
      </c>
      <c r="N241" s="12" t="s">
        <v>8</v>
      </c>
      <c r="O241" s="17" t="str">
        <f>IF(ISBLANK(N241)=TRUE," ",'2. Metadata'!B$62)</f>
        <v>milligrams per litre</v>
      </c>
      <c r="P241" s="12" t="s">
        <v>8</v>
      </c>
      <c r="Q241" s="17" t="str">
        <f>IF(ISBLANK(P241)=TRUE," ",'2. Metadata'!B$74)</f>
        <v>microSiemens per centimetre</v>
      </c>
      <c r="R241" s="12" t="s">
        <v>8</v>
      </c>
      <c r="S241" s="17" t="str">
        <f>IF(ISBLANK(R241)=TRUE," ",'2. Metadata'!B$86)</f>
        <v>NTU</v>
      </c>
      <c r="T241" s="12">
        <v>79</v>
      </c>
      <c r="U241" s="17" t="str">
        <f>IF(ISBLANK(T241)=TRUE," ",'2. Metadata'!B$98)</f>
        <v>CFU per 100 mL</v>
      </c>
      <c r="V241" s="12">
        <v>0</v>
      </c>
      <c r="W241" s="17" t="str">
        <f>IF(ISBLANK(V241)=TRUE," ",'2. Metadata'!B$110)</f>
        <v>CFU per 100 mL</v>
      </c>
      <c r="X241" s="19">
        <v>0</v>
      </c>
      <c r="Y241" s="17" t="str">
        <f>IF(ISBLANK(X241)=TRUE," ",'2. Metadata'!B$122)</f>
        <v>CFU per 100 mL</v>
      </c>
      <c r="Z241" s="18">
        <v>0.4</v>
      </c>
      <c r="AA241" s="17" t="str">
        <f>IF(ISBLANK(Z241)=TRUE," ",'2. Metadata'!B$134)</f>
        <v>metres</v>
      </c>
      <c r="AB241" s="18">
        <v>3.7999999999999999E-2</v>
      </c>
      <c r="AC241" s="17" t="str">
        <f>IF(ISBLANK(AB241)=TRUE," ",'2. Metadata'!B$146)</f>
        <v>metres3 per second</v>
      </c>
      <c r="AD241" s="18" t="s">
        <v>8</v>
      </c>
      <c r="AE241" s="17" t="str">
        <f>IF(ISBLANK(AB241)=TRUE," ",'2. Metadata'!B$158)</f>
        <v>N/A</v>
      </c>
      <c r="AF241" s="3" t="s">
        <v>8</v>
      </c>
      <c r="AG241" s="7"/>
      <c r="AH241" s="8"/>
      <c r="AI241" s="8"/>
      <c r="AJ241" s="8"/>
      <c r="AK241" s="8"/>
      <c r="AL241" s="8"/>
      <c r="AM241" s="8"/>
      <c r="AN241" s="8"/>
      <c r="AO241" s="8"/>
      <c r="AP241" s="8"/>
      <c r="AQ241" s="8"/>
    </row>
    <row r="242" spans="1:43">
      <c r="A242" s="23" t="s">
        <v>303</v>
      </c>
      <c r="B242" s="10" t="s">
        <v>7</v>
      </c>
      <c r="C242" s="2">
        <f>IF(ISBLANK(B242)=TRUE," ", IF(B242='2. Metadata'!B$1,'2. Metadata'!B$5, IF(B242='2. Metadata'!C$1,'2. Metadata'!C$5,IF(B242='2. Metadata'!D$1,'2. Metadata'!D$5, IF(B242='2. Metadata'!E$1,'2. Metadata'!E$5,IF( B242='2. Metadata'!F$1,'2. Metadata'!F$5,IF(B242='2. Metadata'!G$1,'2. Metadata'!G$5,IF(B242='2. Metadata'!H$1,'2. Metadata'!H$5, IF(B242='2. Metadata'!I$1,'2. Metadata'!I$5, IF(B242='2. Metadata'!J$1,'2. Metadata'!J$5, IF(B242='2. Metadata'!K$1,'2. Metadata'!K$5, IF(B242='2. Metadata'!L$1,'2. Metadata'!L$5, IF(B242='2. Metadata'!M$1,'2. Metadata'!M$5, IF(B242='2. Metadata'!N$1,'2. Metadata'!N$5))))))))))))))</f>
        <v>49.5197</v>
      </c>
      <c r="D242" s="11">
        <f>IF(ISBLANK(B242)=TRUE," ", IF(B242='2. Metadata'!B$1,'2. Metadata'!B$6, IF(B242='2. Metadata'!C$1,'2. Metadata'!C$6,IF(B242='2. Metadata'!D$1,'2. Metadata'!D$6, IF(B242='2. Metadata'!E$1,'2. Metadata'!E$6,IF( B242='2. Metadata'!F$1,'2. Metadata'!F$6,IF(B242='2. Metadata'!G$1,'2. Metadata'!G$6,IF(B242='2. Metadata'!H$1,'2. Metadata'!H$6, IF(B242='2. Metadata'!I$1,'2. Metadata'!I$6, IF(B242='2. Metadata'!J$1,'2. Metadata'!J$6, IF(B242='2. Metadata'!K$1,'2. Metadata'!K$6, IF(B242='2. Metadata'!L$1,'2. Metadata'!L$6, IF(B242='2. Metadata'!M$1,'2. Metadata'!M$6, IF(B242='2. Metadata'!N$1,'2. Metadata'!N$6))))))))))))))</f>
        <v>-117.6369</v>
      </c>
      <c r="E242" s="18" t="s">
        <v>8</v>
      </c>
      <c r="F242" s="12" t="s">
        <v>34</v>
      </c>
      <c r="G242" s="13" t="str">
        <f>IF(ISBLANK(F242)=TRUE," ",'2. Metadata'!B$14)</f>
        <v>observation</v>
      </c>
      <c r="H242" s="12">
        <v>27.5</v>
      </c>
      <c r="I242" s="20" t="str">
        <f>IF(ISBLANK(H242)=TRUE," ",'2. Metadata'!B$26)</f>
        <v>degrees Celsius</v>
      </c>
      <c r="J242" s="12">
        <v>20</v>
      </c>
      <c r="K242" s="20" t="str">
        <f>IF(ISBLANK(J242)=TRUE," ",'2. Metadata'!B$38)</f>
        <v>degrees Celsius</v>
      </c>
      <c r="L242" s="12">
        <v>12.5</v>
      </c>
      <c r="M242" s="17" t="str">
        <f>IF(ISBLANK(L242)=TRUE," ",'2. Metadata'!B$50)</f>
        <v>degrees Celsius</v>
      </c>
      <c r="N242" s="12" t="s">
        <v>8</v>
      </c>
      <c r="O242" s="17" t="str">
        <f>IF(ISBLANK(N242)=TRUE," ",'2. Metadata'!B$62)</f>
        <v>milligrams per litre</v>
      </c>
      <c r="P242" s="12">
        <v>27.4</v>
      </c>
      <c r="Q242" s="17" t="str">
        <f>IF(ISBLANK(P242)=TRUE," ",'2. Metadata'!B$74)</f>
        <v>microSiemens per centimetre</v>
      </c>
      <c r="R242" s="12">
        <v>0.35</v>
      </c>
      <c r="S242" s="17" t="str">
        <f>IF(ISBLANK(R242)=TRUE," ",'2. Metadata'!B$86)</f>
        <v>NTU</v>
      </c>
      <c r="T242" s="12" t="s">
        <v>8</v>
      </c>
      <c r="U242" s="17" t="str">
        <f>IF(ISBLANK(T242)=TRUE," ",'2. Metadata'!B$98)</f>
        <v>CFU per 100 mL</v>
      </c>
      <c r="V242" s="12" t="s">
        <v>8</v>
      </c>
      <c r="W242" s="17" t="str">
        <f>IF(ISBLANK(V242)=TRUE," ",'2. Metadata'!B$110)</f>
        <v>CFU per 100 mL</v>
      </c>
      <c r="X242" s="19" t="s">
        <v>8</v>
      </c>
      <c r="Y242" s="17" t="str">
        <f>IF(ISBLANK(X242)=TRUE," ",'2. Metadata'!B$122)</f>
        <v>CFU per 100 mL</v>
      </c>
      <c r="Z242" s="18">
        <v>0.4</v>
      </c>
      <c r="AA242" s="17" t="str">
        <f>IF(ISBLANK(Z242)=TRUE," ",'2. Metadata'!B$134)</f>
        <v>metres</v>
      </c>
      <c r="AB242" s="18">
        <v>3.7999999999999999E-2</v>
      </c>
      <c r="AC242" s="17" t="str">
        <f>IF(ISBLANK(AB242)=TRUE," ",'2. Metadata'!B$146)</f>
        <v>metres3 per second</v>
      </c>
      <c r="AD242" s="18" t="s">
        <v>8</v>
      </c>
      <c r="AE242" s="17" t="str">
        <f>IF(ISBLANK(AB242)=TRUE," ",'2. Metadata'!B$158)</f>
        <v>N/A</v>
      </c>
      <c r="AF242" s="3" t="s">
        <v>8</v>
      </c>
      <c r="AG242" s="7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>
      <c r="A243" s="23" t="s">
        <v>304</v>
      </c>
      <c r="B243" s="10" t="s">
        <v>7</v>
      </c>
      <c r="C243" s="2">
        <f>IF(ISBLANK(B243)=TRUE," ", IF(B243='2. Metadata'!B$1,'2. Metadata'!B$5, IF(B243='2. Metadata'!C$1,'2. Metadata'!C$5,IF(B243='2. Metadata'!D$1,'2. Metadata'!D$5, IF(B243='2. Metadata'!E$1,'2. Metadata'!E$5,IF( B243='2. Metadata'!F$1,'2. Metadata'!F$5,IF(B243='2. Metadata'!G$1,'2. Metadata'!G$5,IF(B243='2. Metadata'!H$1,'2. Metadata'!H$5, IF(B243='2. Metadata'!I$1,'2. Metadata'!I$5, IF(B243='2. Metadata'!J$1,'2. Metadata'!J$5, IF(B243='2. Metadata'!K$1,'2. Metadata'!K$5, IF(B243='2. Metadata'!L$1,'2. Metadata'!L$5, IF(B243='2. Metadata'!M$1,'2. Metadata'!M$5, IF(B243='2. Metadata'!N$1,'2. Metadata'!N$5))))))))))))))</f>
        <v>49.5197</v>
      </c>
      <c r="D243" s="11">
        <f>IF(ISBLANK(B243)=TRUE," ", IF(B243='2. Metadata'!B$1,'2. Metadata'!B$6, IF(B243='2. Metadata'!C$1,'2. Metadata'!C$6,IF(B243='2. Metadata'!D$1,'2. Metadata'!D$6, IF(B243='2. Metadata'!E$1,'2. Metadata'!E$6,IF( B243='2. Metadata'!F$1,'2. Metadata'!F$6,IF(B243='2. Metadata'!G$1,'2. Metadata'!G$6,IF(B243='2. Metadata'!H$1,'2. Metadata'!H$6, IF(B243='2. Metadata'!I$1,'2. Metadata'!I$6, IF(B243='2. Metadata'!J$1,'2. Metadata'!J$6, IF(B243='2. Metadata'!K$1,'2. Metadata'!K$6, IF(B243='2. Metadata'!L$1,'2. Metadata'!L$6, IF(B243='2. Metadata'!M$1,'2. Metadata'!M$6, IF(B243='2. Metadata'!N$1,'2. Metadata'!N$6))))))))))))))</f>
        <v>-117.6369</v>
      </c>
      <c r="E243" s="18" t="s">
        <v>8</v>
      </c>
      <c r="F243" s="12" t="s">
        <v>8</v>
      </c>
      <c r="G243" s="13" t="str">
        <f>IF(ISBLANK(F243)=TRUE," ",'2. Metadata'!B$14)</f>
        <v>observation</v>
      </c>
      <c r="H243" s="12" t="s">
        <v>8</v>
      </c>
      <c r="I243" s="20" t="str">
        <f>IF(ISBLANK(H243)=TRUE," ",'2. Metadata'!B$26)</f>
        <v>degrees Celsius</v>
      </c>
      <c r="J243" s="12" t="s">
        <v>8</v>
      </c>
      <c r="K243" s="20" t="str">
        <f>IF(ISBLANK(J243)=TRUE," ",'2. Metadata'!B$38)</f>
        <v>degrees Celsius</v>
      </c>
      <c r="L243" s="12">
        <v>12</v>
      </c>
      <c r="M243" s="17" t="str">
        <f>IF(ISBLANK(L243)=TRUE," ",'2. Metadata'!B$50)</f>
        <v>degrees Celsius</v>
      </c>
      <c r="N243" s="12" t="s">
        <v>8</v>
      </c>
      <c r="O243" s="17" t="str">
        <f>IF(ISBLANK(N243)=TRUE," ",'2. Metadata'!B$62)</f>
        <v>milligrams per litre</v>
      </c>
      <c r="P243" s="12" t="s">
        <v>8</v>
      </c>
      <c r="Q243" s="17" t="str">
        <f>IF(ISBLANK(P243)=TRUE," ",'2. Metadata'!B$74)</f>
        <v>microSiemens per centimetre</v>
      </c>
      <c r="R243" s="12" t="s">
        <v>8</v>
      </c>
      <c r="S243" s="17" t="str">
        <f>IF(ISBLANK(R243)=TRUE," ",'2. Metadata'!B$86)</f>
        <v>NTU</v>
      </c>
      <c r="T243" s="12">
        <v>131</v>
      </c>
      <c r="U243" s="17" t="str">
        <f>IF(ISBLANK(T243)=TRUE," ",'2. Metadata'!B$98)</f>
        <v>CFU per 100 mL</v>
      </c>
      <c r="V243" s="12">
        <v>1</v>
      </c>
      <c r="W243" s="17" t="str">
        <f>IF(ISBLANK(V243)=TRUE," ",'2. Metadata'!B$110)</f>
        <v>CFU per 100 mL</v>
      </c>
      <c r="X243" s="19">
        <v>0</v>
      </c>
      <c r="Y243" s="17" t="str">
        <f>IF(ISBLANK(X243)=TRUE," ",'2. Metadata'!B$122)</f>
        <v>CFU per 100 mL</v>
      </c>
      <c r="Z243" s="18" t="s">
        <v>8</v>
      </c>
      <c r="AA243" s="17" t="str">
        <f>IF(ISBLANK(Z243)=TRUE," ",'2. Metadata'!B$134)</f>
        <v>metres</v>
      </c>
      <c r="AB243" s="18" t="s">
        <v>8</v>
      </c>
      <c r="AC243" s="17" t="str">
        <f>IF(ISBLANK(AB243)=TRUE," ",'2. Metadata'!B$146)</f>
        <v>metres3 per second</v>
      </c>
      <c r="AD243" s="18" t="s">
        <v>8</v>
      </c>
      <c r="AE243" s="17" t="str">
        <f>IF(ISBLANK(AB243)=TRUE," ",'2. Metadata'!B$158)</f>
        <v>N/A</v>
      </c>
      <c r="AF243" s="3" t="s">
        <v>8</v>
      </c>
      <c r="AG243" s="7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>
      <c r="A244" s="23" t="s">
        <v>305</v>
      </c>
      <c r="B244" s="10" t="s">
        <v>7</v>
      </c>
      <c r="C244" s="2">
        <f>IF(ISBLANK(B244)=TRUE," ", IF(B244='2. Metadata'!B$1,'2. Metadata'!B$5, IF(B244='2. Metadata'!C$1,'2. Metadata'!C$5,IF(B244='2. Metadata'!D$1,'2. Metadata'!D$5, IF(B244='2. Metadata'!E$1,'2. Metadata'!E$5,IF( B244='2. Metadata'!F$1,'2. Metadata'!F$5,IF(B244='2. Metadata'!G$1,'2. Metadata'!G$5,IF(B244='2. Metadata'!H$1,'2. Metadata'!H$5, IF(B244='2. Metadata'!I$1,'2. Metadata'!I$5, IF(B244='2. Metadata'!J$1,'2. Metadata'!J$5, IF(B244='2. Metadata'!K$1,'2. Metadata'!K$5, IF(B244='2. Metadata'!L$1,'2. Metadata'!L$5, IF(B244='2. Metadata'!M$1,'2. Metadata'!M$5, IF(B244='2. Metadata'!N$1,'2. Metadata'!N$5))))))))))))))</f>
        <v>49.5197</v>
      </c>
      <c r="D244" s="11">
        <f>IF(ISBLANK(B244)=TRUE," ", IF(B244='2. Metadata'!B$1,'2. Metadata'!B$6, IF(B244='2. Metadata'!C$1,'2. Metadata'!C$6,IF(B244='2. Metadata'!D$1,'2. Metadata'!D$6, IF(B244='2. Metadata'!E$1,'2. Metadata'!E$6,IF( B244='2. Metadata'!F$1,'2. Metadata'!F$6,IF(B244='2. Metadata'!G$1,'2. Metadata'!G$6,IF(B244='2. Metadata'!H$1,'2. Metadata'!H$6, IF(B244='2. Metadata'!I$1,'2. Metadata'!I$6, IF(B244='2. Metadata'!J$1,'2. Metadata'!J$6, IF(B244='2. Metadata'!K$1,'2. Metadata'!K$6, IF(B244='2. Metadata'!L$1,'2. Metadata'!L$6, IF(B244='2. Metadata'!M$1,'2. Metadata'!M$6, IF(B244='2. Metadata'!N$1,'2. Metadata'!N$6))))))))))))))</f>
        <v>-117.6369</v>
      </c>
      <c r="E244" s="18" t="s">
        <v>8</v>
      </c>
      <c r="F244" s="12" t="s">
        <v>8</v>
      </c>
      <c r="G244" s="13" t="str">
        <f>IF(ISBLANK(F244)=TRUE," ",'2. Metadata'!B$14)</f>
        <v>observation</v>
      </c>
      <c r="H244" s="12" t="s">
        <v>8</v>
      </c>
      <c r="I244" s="20" t="str">
        <f>IF(ISBLANK(H244)=TRUE," ",'2. Metadata'!B$26)</f>
        <v>degrees Celsius</v>
      </c>
      <c r="J244" s="12" t="s">
        <v>8</v>
      </c>
      <c r="K244" s="20" t="str">
        <f>IF(ISBLANK(J244)=TRUE," ",'2. Metadata'!B$38)</f>
        <v>degrees Celsius</v>
      </c>
      <c r="L244" s="12">
        <v>12</v>
      </c>
      <c r="M244" s="17" t="str">
        <f>IF(ISBLANK(L244)=TRUE," ",'2. Metadata'!B$50)</f>
        <v>degrees Celsius</v>
      </c>
      <c r="N244" s="12" t="s">
        <v>8</v>
      </c>
      <c r="O244" s="17" t="str">
        <f>IF(ISBLANK(N244)=TRUE," ",'2. Metadata'!B$62)</f>
        <v>milligrams per litre</v>
      </c>
      <c r="P244" s="12" t="s">
        <v>8</v>
      </c>
      <c r="Q244" s="17" t="str">
        <f>IF(ISBLANK(P244)=TRUE," ",'2. Metadata'!B$74)</f>
        <v>microSiemens per centimetre</v>
      </c>
      <c r="R244" s="12" t="s">
        <v>8</v>
      </c>
      <c r="S244" s="17" t="str">
        <f>IF(ISBLANK(R244)=TRUE," ",'2. Metadata'!B$86)</f>
        <v>NTU</v>
      </c>
      <c r="T244" s="12">
        <v>115</v>
      </c>
      <c r="U244" s="17" t="str">
        <f>IF(ISBLANK(T244)=TRUE," ",'2. Metadata'!B$98)</f>
        <v>CFU per 100 mL</v>
      </c>
      <c r="V244" s="12">
        <v>0</v>
      </c>
      <c r="W244" s="17" t="str">
        <f>IF(ISBLANK(V244)=TRUE," ",'2. Metadata'!B$110)</f>
        <v>CFU per 100 mL</v>
      </c>
      <c r="X244" s="19">
        <v>0</v>
      </c>
      <c r="Y244" s="17" t="str">
        <f>IF(ISBLANK(X244)=TRUE," ",'2. Metadata'!B$122)</f>
        <v>CFU per 100 mL</v>
      </c>
      <c r="Z244" s="18">
        <v>0.37</v>
      </c>
      <c r="AA244" s="17" t="str">
        <f>IF(ISBLANK(Z244)=TRUE," ",'2. Metadata'!B$134)</f>
        <v>metres</v>
      </c>
      <c r="AB244" s="18">
        <v>2.7E-2</v>
      </c>
      <c r="AC244" s="17" t="str">
        <f>IF(ISBLANK(AB244)=TRUE," ",'2. Metadata'!B$146)</f>
        <v>metres3 per second</v>
      </c>
      <c r="AD244" s="18" t="s">
        <v>8</v>
      </c>
      <c r="AE244" s="17" t="str">
        <f>IF(ISBLANK(AB244)=TRUE," ",'2. Metadata'!B$158)</f>
        <v>N/A</v>
      </c>
      <c r="AF244" s="3" t="s">
        <v>8</v>
      </c>
      <c r="AG244" s="7"/>
      <c r="AH244" s="8"/>
      <c r="AI244" s="8"/>
      <c r="AJ244" s="8"/>
      <c r="AK244" s="8"/>
      <c r="AL244" s="8"/>
      <c r="AM244" s="8"/>
      <c r="AN244" s="8"/>
      <c r="AO244" s="8"/>
      <c r="AP244" s="8"/>
      <c r="AQ244" s="8"/>
    </row>
    <row r="245" spans="1:43">
      <c r="A245" s="23" t="s">
        <v>306</v>
      </c>
      <c r="B245" s="10" t="s">
        <v>7</v>
      </c>
      <c r="C245" s="2">
        <f>IF(ISBLANK(B245)=TRUE," ", IF(B245='2. Metadata'!B$1,'2. Metadata'!B$5, IF(B245='2. Metadata'!C$1,'2. Metadata'!C$5,IF(B245='2. Metadata'!D$1,'2. Metadata'!D$5, IF(B245='2. Metadata'!E$1,'2. Metadata'!E$5,IF( B245='2. Metadata'!F$1,'2. Metadata'!F$5,IF(B245='2. Metadata'!G$1,'2. Metadata'!G$5,IF(B245='2. Metadata'!H$1,'2. Metadata'!H$5, IF(B245='2. Metadata'!I$1,'2. Metadata'!I$5, IF(B245='2. Metadata'!J$1,'2. Metadata'!J$5, IF(B245='2. Metadata'!K$1,'2. Metadata'!K$5, IF(B245='2. Metadata'!L$1,'2. Metadata'!L$5, IF(B245='2. Metadata'!M$1,'2. Metadata'!M$5, IF(B245='2. Metadata'!N$1,'2. Metadata'!N$5))))))))))))))</f>
        <v>49.5197</v>
      </c>
      <c r="D245" s="11">
        <f>IF(ISBLANK(B245)=TRUE," ", IF(B245='2. Metadata'!B$1,'2. Metadata'!B$6, IF(B245='2. Metadata'!C$1,'2. Metadata'!C$6,IF(B245='2. Metadata'!D$1,'2. Metadata'!D$6, IF(B245='2. Metadata'!E$1,'2. Metadata'!E$6,IF( B245='2. Metadata'!F$1,'2. Metadata'!F$6,IF(B245='2. Metadata'!G$1,'2. Metadata'!G$6,IF(B245='2. Metadata'!H$1,'2. Metadata'!H$6, IF(B245='2. Metadata'!I$1,'2. Metadata'!I$6, IF(B245='2. Metadata'!J$1,'2. Metadata'!J$6, IF(B245='2. Metadata'!K$1,'2. Metadata'!K$6, IF(B245='2. Metadata'!L$1,'2. Metadata'!L$6, IF(B245='2. Metadata'!M$1,'2. Metadata'!M$6, IF(B245='2. Metadata'!N$1,'2. Metadata'!N$6))))))))))))))</f>
        <v>-117.6369</v>
      </c>
      <c r="E245" s="18" t="s">
        <v>8</v>
      </c>
      <c r="F245" s="12" t="s">
        <v>307</v>
      </c>
      <c r="G245" s="13" t="str">
        <f>IF(ISBLANK(F245)=TRUE," ",'2. Metadata'!B$14)</f>
        <v>observation</v>
      </c>
      <c r="H245" s="12">
        <v>14.5</v>
      </c>
      <c r="I245" s="20" t="str">
        <f>IF(ISBLANK(H245)=TRUE," ",'2. Metadata'!B$26)</f>
        <v>degrees Celsius</v>
      </c>
      <c r="J245" s="12">
        <v>14</v>
      </c>
      <c r="K245" s="20" t="str">
        <f>IF(ISBLANK(J245)=TRUE," ",'2. Metadata'!B$38)</f>
        <v>degrees Celsius</v>
      </c>
      <c r="L245" s="12">
        <v>10</v>
      </c>
      <c r="M245" s="17" t="str">
        <f>IF(ISBLANK(L245)=TRUE," ",'2. Metadata'!B$50)</f>
        <v>degrees Celsius</v>
      </c>
      <c r="N245" s="12" t="s">
        <v>8</v>
      </c>
      <c r="O245" s="17" t="str">
        <f>IF(ISBLANK(N245)=TRUE," ",'2. Metadata'!B$62)</f>
        <v>milligrams per litre</v>
      </c>
      <c r="P245" s="12">
        <v>31.9</v>
      </c>
      <c r="Q245" s="17" t="str">
        <f>IF(ISBLANK(P245)=TRUE," ",'2. Metadata'!B$74)</f>
        <v>microSiemens per centimetre</v>
      </c>
      <c r="R245" s="12">
        <v>0.25</v>
      </c>
      <c r="S245" s="17" t="str">
        <f>IF(ISBLANK(R245)=TRUE," ",'2. Metadata'!B$86)</f>
        <v>NTU</v>
      </c>
      <c r="T245" s="12" t="s">
        <v>8</v>
      </c>
      <c r="U245" s="17" t="str">
        <f>IF(ISBLANK(T245)=TRUE," ",'2. Metadata'!B$98)</f>
        <v>CFU per 100 mL</v>
      </c>
      <c r="V245" s="12" t="s">
        <v>8</v>
      </c>
      <c r="W245" s="17" t="str">
        <f>IF(ISBLANK(V245)=TRUE," ",'2. Metadata'!B$110)</f>
        <v>CFU per 100 mL</v>
      </c>
      <c r="X245" s="19" t="s">
        <v>8</v>
      </c>
      <c r="Y245" s="17" t="str">
        <f>IF(ISBLANK(X245)=TRUE," ",'2. Metadata'!B$122)</f>
        <v>CFU per 100 mL</v>
      </c>
      <c r="Z245" s="18" t="s">
        <v>8</v>
      </c>
      <c r="AA245" s="17" t="str">
        <f>IF(ISBLANK(Z245)=TRUE," ",'2. Metadata'!B$134)</f>
        <v>metres</v>
      </c>
      <c r="AB245" s="18" t="s">
        <v>8</v>
      </c>
      <c r="AC245" s="17" t="str">
        <f>IF(ISBLANK(AB245)=TRUE," ",'2. Metadata'!B$146)</f>
        <v>metres3 per second</v>
      </c>
      <c r="AD245" s="18" t="s">
        <v>8</v>
      </c>
      <c r="AE245" s="17" t="str">
        <f>IF(ISBLANK(AB245)=TRUE," ",'2. Metadata'!B$158)</f>
        <v>N/A</v>
      </c>
      <c r="AF245" s="3" t="s">
        <v>8</v>
      </c>
      <c r="AG245" s="7"/>
      <c r="AH245" s="8"/>
      <c r="AI245" s="8"/>
      <c r="AJ245" s="8"/>
      <c r="AK245" s="8"/>
      <c r="AL245" s="8"/>
      <c r="AM245" s="8"/>
      <c r="AN245" s="8"/>
      <c r="AO245" s="8"/>
      <c r="AP245" s="8"/>
      <c r="AQ245" s="8"/>
    </row>
    <row r="246" spans="1:43">
      <c r="A246" s="23" t="s">
        <v>308</v>
      </c>
      <c r="B246" s="10" t="s">
        <v>7</v>
      </c>
      <c r="C246" s="2">
        <f>IF(ISBLANK(B246)=TRUE," ", IF(B246='2. Metadata'!B$1,'2. Metadata'!B$5, IF(B246='2. Metadata'!C$1,'2. Metadata'!C$5,IF(B246='2. Metadata'!D$1,'2. Metadata'!D$5, IF(B246='2. Metadata'!E$1,'2. Metadata'!E$5,IF( B246='2. Metadata'!F$1,'2. Metadata'!F$5,IF(B246='2. Metadata'!G$1,'2. Metadata'!G$5,IF(B246='2. Metadata'!H$1,'2. Metadata'!H$5, IF(B246='2. Metadata'!I$1,'2. Metadata'!I$5, IF(B246='2. Metadata'!J$1,'2. Metadata'!J$5, IF(B246='2. Metadata'!K$1,'2. Metadata'!K$5, IF(B246='2. Metadata'!L$1,'2. Metadata'!L$5, IF(B246='2. Metadata'!M$1,'2. Metadata'!M$5, IF(B246='2. Metadata'!N$1,'2. Metadata'!N$5))))))))))))))</f>
        <v>49.5197</v>
      </c>
      <c r="D246" s="11">
        <f>IF(ISBLANK(B246)=TRUE," ", IF(B246='2. Metadata'!B$1,'2. Metadata'!B$6, IF(B246='2. Metadata'!C$1,'2. Metadata'!C$6,IF(B246='2. Metadata'!D$1,'2. Metadata'!D$6, IF(B246='2. Metadata'!E$1,'2. Metadata'!E$6,IF( B246='2. Metadata'!F$1,'2. Metadata'!F$6,IF(B246='2. Metadata'!G$1,'2. Metadata'!G$6,IF(B246='2. Metadata'!H$1,'2. Metadata'!H$6, IF(B246='2. Metadata'!I$1,'2. Metadata'!I$6, IF(B246='2. Metadata'!J$1,'2. Metadata'!J$6, IF(B246='2. Metadata'!K$1,'2. Metadata'!K$6, IF(B246='2. Metadata'!L$1,'2. Metadata'!L$6, IF(B246='2. Metadata'!M$1,'2. Metadata'!M$6, IF(B246='2. Metadata'!N$1,'2. Metadata'!N$6))))))))))))))</f>
        <v>-117.6369</v>
      </c>
      <c r="E246" s="18" t="s">
        <v>8</v>
      </c>
      <c r="F246" s="12" t="s">
        <v>309</v>
      </c>
      <c r="G246" s="13" t="str">
        <f>IF(ISBLANK(F246)=TRUE," ",'2. Metadata'!B$14)</f>
        <v>observation</v>
      </c>
      <c r="H246" s="12" t="s">
        <v>8</v>
      </c>
      <c r="I246" s="20" t="str">
        <f>IF(ISBLANK(H246)=TRUE," ",'2. Metadata'!B$26)</f>
        <v>degrees Celsius</v>
      </c>
      <c r="J246" s="12" t="s">
        <v>8</v>
      </c>
      <c r="K246" s="20" t="str">
        <f>IF(ISBLANK(J246)=TRUE," ",'2. Metadata'!B$38)</f>
        <v>degrees Celsius</v>
      </c>
      <c r="L246" s="12">
        <v>8</v>
      </c>
      <c r="M246" s="17" t="str">
        <f>IF(ISBLANK(L246)=TRUE," ",'2. Metadata'!B$50)</f>
        <v>degrees Celsius</v>
      </c>
      <c r="N246" s="12" t="s">
        <v>8</v>
      </c>
      <c r="O246" s="17" t="str">
        <f>IF(ISBLANK(N246)=TRUE," ",'2. Metadata'!B$62)</f>
        <v>milligrams per litre</v>
      </c>
      <c r="P246" s="12">
        <v>34.200000000000003</v>
      </c>
      <c r="Q246" s="17" t="str">
        <f>IF(ISBLANK(P246)=TRUE," ",'2. Metadata'!B$74)</f>
        <v>microSiemens per centimetre</v>
      </c>
      <c r="R246" s="12">
        <v>0.2</v>
      </c>
      <c r="S246" s="17" t="str">
        <f>IF(ISBLANK(R246)=TRUE," ",'2. Metadata'!B$86)</f>
        <v>NTU</v>
      </c>
      <c r="T246" s="12" t="s">
        <v>8</v>
      </c>
      <c r="U246" s="17" t="str">
        <f>IF(ISBLANK(T246)=TRUE," ",'2. Metadata'!B$98)</f>
        <v>CFU per 100 mL</v>
      </c>
      <c r="V246" s="12" t="s">
        <v>8</v>
      </c>
      <c r="W246" s="17" t="str">
        <f>IF(ISBLANK(V246)=TRUE," ",'2. Metadata'!B$110)</f>
        <v>CFU per 100 mL</v>
      </c>
      <c r="X246" s="19" t="s">
        <v>8</v>
      </c>
      <c r="Y246" s="17" t="str">
        <f>IF(ISBLANK(X246)=TRUE," ",'2. Metadata'!B$122)</f>
        <v>CFU per 100 mL</v>
      </c>
      <c r="Z246" s="18" t="s">
        <v>8</v>
      </c>
      <c r="AA246" s="17" t="str">
        <f>IF(ISBLANK(Z246)=TRUE," ",'2. Metadata'!B$134)</f>
        <v>metres</v>
      </c>
      <c r="AB246" s="18" t="s">
        <v>8</v>
      </c>
      <c r="AC246" s="17" t="str">
        <f>IF(ISBLANK(AB246)=TRUE," ",'2. Metadata'!B$146)</f>
        <v>metres3 per second</v>
      </c>
      <c r="AD246" s="18" t="s">
        <v>8</v>
      </c>
      <c r="AE246" s="17" t="str">
        <f>IF(ISBLANK(AB246)=TRUE," ",'2. Metadata'!B$158)</f>
        <v>N/A</v>
      </c>
      <c r="AF246" s="3" t="s">
        <v>8</v>
      </c>
      <c r="AG246" s="7"/>
      <c r="AH246" s="8"/>
      <c r="AI246" s="8"/>
      <c r="AJ246" s="8"/>
      <c r="AK246" s="8"/>
      <c r="AL246" s="8"/>
      <c r="AM246" s="8"/>
      <c r="AN246" s="8"/>
      <c r="AO246" s="8"/>
      <c r="AP246" s="8"/>
      <c r="AQ246" s="8"/>
    </row>
    <row r="247" spans="1:43">
      <c r="A247" s="23" t="s">
        <v>310</v>
      </c>
      <c r="B247" s="10" t="s">
        <v>7</v>
      </c>
      <c r="C247" s="2">
        <f>IF(ISBLANK(B247)=TRUE," ", IF(B247='2. Metadata'!B$1,'2. Metadata'!B$5, IF(B247='2. Metadata'!C$1,'2. Metadata'!C$5,IF(B247='2. Metadata'!D$1,'2. Metadata'!D$5, IF(B247='2. Metadata'!E$1,'2. Metadata'!E$5,IF( B247='2. Metadata'!F$1,'2. Metadata'!F$5,IF(B247='2. Metadata'!G$1,'2. Metadata'!G$5,IF(B247='2. Metadata'!H$1,'2. Metadata'!H$5, IF(B247='2. Metadata'!I$1,'2. Metadata'!I$5, IF(B247='2. Metadata'!J$1,'2. Metadata'!J$5, IF(B247='2. Metadata'!K$1,'2. Metadata'!K$5, IF(B247='2. Metadata'!L$1,'2. Metadata'!L$5, IF(B247='2. Metadata'!M$1,'2. Metadata'!M$5, IF(B247='2. Metadata'!N$1,'2. Metadata'!N$5))))))))))))))</f>
        <v>49.5197</v>
      </c>
      <c r="D247" s="11">
        <f>IF(ISBLANK(B247)=TRUE," ", IF(B247='2. Metadata'!B$1,'2. Metadata'!B$6, IF(B247='2. Metadata'!C$1,'2. Metadata'!C$6,IF(B247='2. Metadata'!D$1,'2. Metadata'!D$6, IF(B247='2. Metadata'!E$1,'2. Metadata'!E$6,IF( B247='2. Metadata'!F$1,'2. Metadata'!F$6,IF(B247='2. Metadata'!G$1,'2. Metadata'!G$6,IF(B247='2. Metadata'!H$1,'2. Metadata'!H$6, IF(B247='2. Metadata'!I$1,'2. Metadata'!I$6, IF(B247='2. Metadata'!J$1,'2. Metadata'!J$6, IF(B247='2. Metadata'!K$1,'2. Metadata'!K$6, IF(B247='2. Metadata'!L$1,'2. Metadata'!L$6, IF(B247='2. Metadata'!M$1,'2. Metadata'!M$6, IF(B247='2. Metadata'!N$1,'2. Metadata'!N$6))))))))))))))</f>
        <v>-117.6369</v>
      </c>
      <c r="E247" s="18" t="s">
        <v>8</v>
      </c>
      <c r="F247" s="12" t="s">
        <v>8</v>
      </c>
      <c r="G247" s="13" t="str">
        <f>IF(ISBLANK(F247)=TRUE," ",'2. Metadata'!B$14)</f>
        <v>observation</v>
      </c>
      <c r="H247" s="12">
        <v>13.5</v>
      </c>
      <c r="I247" s="20" t="str">
        <f>IF(ISBLANK(H247)=TRUE," ",'2. Metadata'!B$26)</f>
        <v>degrees Celsius</v>
      </c>
      <c r="J247" s="12">
        <v>11</v>
      </c>
      <c r="K247" s="20" t="str">
        <f>IF(ISBLANK(J247)=TRUE," ",'2. Metadata'!B$38)</f>
        <v>degrees Celsius</v>
      </c>
      <c r="L247" s="12">
        <v>9</v>
      </c>
      <c r="M247" s="17" t="str">
        <f>IF(ISBLANK(L247)=TRUE," ",'2. Metadata'!B$50)</f>
        <v>degrees Celsius</v>
      </c>
      <c r="N247" s="12" t="s">
        <v>8</v>
      </c>
      <c r="O247" s="17" t="str">
        <f>IF(ISBLANK(N247)=TRUE," ",'2. Metadata'!B$62)</f>
        <v>milligrams per litre</v>
      </c>
      <c r="P247" s="12">
        <v>31.7</v>
      </c>
      <c r="Q247" s="17" t="str">
        <f>IF(ISBLANK(P247)=TRUE," ",'2. Metadata'!B$74)</f>
        <v>microSiemens per centimetre</v>
      </c>
      <c r="R247" s="12">
        <v>0.25</v>
      </c>
      <c r="S247" s="17" t="str">
        <f>IF(ISBLANK(R247)=TRUE," ",'2. Metadata'!B$86)</f>
        <v>NTU</v>
      </c>
      <c r="T247" s="12" t="s">
        <v>8</v>
      </c>
      <c r="U247" s="17" t="str">
        <f>IF(ISBLANK(T247)=TRUE," ",'2. Metadata'!B$98)</f>
        <v>CFU per 100 mL</v>
      </c>
      <c r="V247" s="12" t="s">
        <v>8</v>
      </c>
      <c r="W247" s="17" t="str">
        <f>IF(ISBLANK(V247)=TRUE," ",'2. Metadata'!B$110)</f>
        <v>CFU per 100 mL</v>
      </c>
      <c r="X247" s="19" t="s">
        <v>8</v>
      </c>
      <c r="Y247" s="17" t="str">
        <f>IF(ISBLANK(X247)=TRUE," ",'2. Metadata'!B$122)</f>
        <v>CFU per 100 mL</v>
      </c>
      <c r="Z247" s="18">
        <v>0.4</v>
      </c>
      <c r="AA247" s="17" t="str">
        <f>IF(ISBLANK(Z247)=TRUE," ",'2. Metadata'!B$134)</f>
        <v>metres</v>
      </c>
      <c r="AB247" s="18">
        <v>3.7999999999999999E-2</v>
      </c>
      <c r="AC247" s="17" t="str">
        <f>IF(ISBLANK(AB247)=TRUE," ",'2. Metadata'!B$146)</f>
        <v>metres3 per second</v>
      </c>
      <c r="AD247" s="18" t="s">
        <v>8</v>
      </c>
      <c r="AE247" s="17" t="str">
        <f>IF(ISBLANK(AB247)=TRUE," ",'2. Metadata'!B$158)</f>
        <v>N/A</v>
      </c>
      <c r="AF247" s="3" t="s">
        <v>8</v>
      </c>
      <c r="AG247" s="7"/>
      <c r="AH247" s="8"/>
      <c r="AI247" s="8"/>
      <c r="AJ247" s="8"/>
      <c r="AK247" s="8"/>
      <c r="AL247" s="8"/>
      <c r="AM247" s="8"/>
      <c r="AN247" s="8"/>
      <c r="AO247" s="8"/>
      <c r="AP247" s="8"/>
      <c r="AQ247" s="8"/>
    </row>
    <row r="248" spans="1:43">
      <c r="A248" s="23" t="s">
        <v>311</v>
      </c>
      <c r="B248" s="10" t="s">
        <v>7</v>
      </c>
      <c r="C248" s="2">
        <f>IF(ISBLANK(B248)=TRUE," ", IF(B248='2. Metadata'!B$1,'2. Metadata'!B$5, IF(B248='2. Metadata'!C$1,'2. Metadata'!C$5,IF(B248='2. Metadata'!D$1,'2. Metadata'!D$5, IF(B248='2. Metadata'!E$1,'2. Metadata'!E$5,IF( B248='2. Metadata'!F$1,'2. Metadata'!F$5,IF(B248='2. Metadata'!G$1,'2. Metadata'!G$5,IF(B248='2. Metadata'!H$1,'2. Metadata'!H$5, IF(B248='2. Metadata'!I$1,'2. Metadata'!I$5, IF(B248='2. Metadata'!J$1,'2. Metadata'!J$5, IF(B248='2. Metadata'!K$1,'2. Metadata'!K$5, IF(B248='2. Metadata'!L$1,'2. Metadata'!L$5, IF(B248='2. Metadata'!M$1,'2. Metadata'!M$5, IF(B248='2. Metadata'!N$1,'2. Metadata'!N$5))))))))))))))</f>
        <v>49.5197</v>
      </c>
      <c r="D248" s="11">
        <f>IF(ISBLANK(B248)=TRUE," ", IF(B248='2. Metadata'!B$1,'2. Metadata'!B$6, IF(B248='2. Metadata'!C$1,'2. Metadata'!C$6,IF(B248='2. Metadata'!D$1,'2. Metadata'!D$6, IF(B248='2. Metadata'!E$1,'2. Metadata'!E$6,IF( B248='2. Metadata'!F$1,'2. Metadata'!F$6,IF(B248='2. Metadata'!G$1,'2. Metadata'!G$6,IF(B248='2. Metadata'!H$1,'2. Metadata'!H$6, IF(B248='2. Metadata'!I$1,'2. Metadata'!I$6, IF(B248='2. Metadata'!J$1,'2. Metadata'!J$6, IF(B248='2. Metadata'!K$1,'2. Metadata'!K$6, IF(B248='2. Metadata'!L$1,'2. Metadata'!L$6, IF(B248='2. Metadata'!M$1,'2. Metadata'!M$6, IF(B248='2. Metadata'!N$1,'2. Metadata'!N$6))))))))))))))</f>
        <v>-117.6369</v>
      </c>
      <c r="E248" s="18" t="s">
        <v>8</v>
      </c>
      <c r="F248" s="12" t="s">
        <v>8</v>
      </c>
      <c r="G248" s="13" t="str">
        <f>IF(ISBLANK(F248)=TRUE," ",'2. Metadata'!B$14)</f>
        <v>observation</v>
      </c>
      <c r="H248" s="12">
        <v>10</v>
      </c>
      <c r="I248" s="20" t="str">
        <f>IF(ISBLANK(H248)=TRUE," ",'2. Metadata'!B$26)</f>
        <v>degrees Celsius</v>
      </c>
      <c r="J248" s="12">
        <v>8</v>
      </c>
      <c r="K248" s="20" t="str">
        <f>IF(ISBLANK(J248)=TRUE," ",'2. Metadata'!B$38)</f>
        <v>degrees Celsius</v>
      </c>
      <c r="L248" s="12">
        <v>8</v>
      </c>
      <c r="M248" s="17" t="str">
        <f>IF(ISBLANK(L248)=TRUE," ",'2. Metadata'!B$50)</f>
        <v>degrees Celsius</v>
      </c>
      <c r="N248" s="12" t="s">
        <v>8</v>
      </c>
      <c r="O248" s="17" t="str">
        <f>IF(ISBLANK(N248)=TRUE," ",'2. Metadata'!B$62)</f>
        <v>milligrams per litre</v>
      </c>
      <c r="P248" s="12">
        <v>26.3</v>
      </c>
      <c r="Q248" s="17" t="str">
        <f>IF(ISBLANK(P248)=TRUE," ",'2. Metadata'!B$74)</f>
        <v>microSiemens per centimetre</v>
      </c>
      <c r="R248" s="12">
        <v>0.3</v>
      </c>
      <c r="S248" s="17" t="str">
        <f>IF(ISBLANK(R248)=TRUE," ",'2. Metadata'!B$86)</f>
        <v>NTU</v>
      </c>
      <c r="T248" s="12" t="s">
        <v>8</v>
      </c>
      <c r="U248" s="17" t="str">
        <f>IF(ISBLANK(T248)=TRUE," ",'2. Metadata'!B$98)</f>
        <v>CFU per 100 mL</v>
      </c>
      <c r="V248" s="12" t="s">
        <v>8</v>
      </c>
      <c r="W248" s="17" t="str">
        <f>IF(ISBLANK(V248)=TRUE," ",'2. Metadata'!B$110)</f>
        <v>CFU per 100 mL</v>
      </c>
      <c r="X248" s="19" t="s">
        <v>8</v>
      </c>
      <c r="Y248" s="17" t="str">
        <f>IF(ISBLANK(X248)=TRUE," ",'2. Metadata'!B$122)</f>
        <v>CFU per 100 mL</v>
      </c>
      <c r="Z248" s="18">
        <v>0.5</v>
      </c>
      <c r="AA248" s="17" t="str">
        <f>IF(ISBLANK(Z248)=TRUE," ",'2. Metadata'!B$134)</f>
        <v>metres</v>
      </c>
      <c r="AB248" s="18">
        <v>0.105</v>
      </c>
      <c r="AC248" s="17" t="str">
        <f>IF(ISBLANK(AB248)=TRUE," ",'2. Metadata'!B$146)</f>
        <v>metres3 per second</v>
      </c>
      <c r="AD248" s="18" t="s">
        <v>8</v>
      </c>
      <c r="AE248" s="17" t="str">
        <f>IF(ISBLANK(AB248)=TRUE," ",'2. Metadata'!B$158)</f>
        <v>N/A</v>
      </c>
      <c r="AF248" s="3" t="s">
        <v>8</v>
      </c>
      <c r="AG248" s="7"/>
      <c r="AH248" s="8"/>
      <c r="AI248" s="8"/>
      <c r="AJ248" s="8"/>
      <c r="AK248" s="8"/>
      <c r="AL248" s="8"/>
      <c r="AM248" s="8"/>
      <c r="AN248" s="8"/>
      <c r="AO248" s="8"/>
      <c r="AP248" s="8"/>
      <c r="AQ248" s="8"/>
    </row>
    <row r="249" spans="1:43">
      <c r="A249" s="23" t="s">
        <v>312</v>
      </c>
      <c r="B249" s="10" t="s">
        <v>7</v>
      </c>
      <c r="C249" s="2">
        <f>IF(ISBLANK(B249)=TRUE," ", IF(B249='2. Metadata'!B$1,'2. Metadata'!B$5, IF(B249='2. Metadata'!C$1,'2. Metadata'!C$5,IF(B249='2. Metadata'!D$1,'2. Metadata'!D$5, IF(B249='2. Metadata'!E$1,'2. Metadata'!E$5,IF( B249='2. Metadata'!F$1,'2. Metadata'!F$5,IF(B249='2. Metadata'!G$1,'2. Metadata'!G$5,IF(B249='2. Metadata'!H$1,'2. Metadata'!H$5, IF(B249='2. Metadata'!I$1,'2. Metadata'!I$5, IF(B249='2. Metadata'!J$1,'2. Metadata'!J$5, IF(B249='2. Metadata'!K$1,'2. Metadata'!K$5, IF(B249='2. Metadata'!L$1,'2. Metadata'!L$5, IF(B249='2. Metadata'!M$1,'2. Metadata'!M$5, IF(B249='2. Metadata'!N$1,'2. Metadata'!N$5))))))))))))))</f>
        <v>49.5197</v>
      </c>
      <c r="D249" s="11">
        <f>IF(ISBLANK(B249)=TRUE," ", IF(B249='2. Metadata'!B$1,'2. Metadata'!B$6, IF(B249='2. Metadata'!C$1,'2. Metadata'!C$6,IF(B249='2. Metadata'!D$1,'2. Metadata'!D$6, IF(B249='2. Metadata'!E$1,'2. Metadata'!E$6,IF( B249='2. Metadata'!F$1,'2. Metadata'!F$6,IF(B249='2. Metadata'!G$1,'2. Metadata'!G$6,IF(B249='2. Metadata'!H$1,'2. Metadata'!H$6, IF(B249='2. Metadata'!I$1,'2. Metadata'!I$6, IF(B249='2. Metadata'!J$1,'2. Metadata'!J$6, IF(B249='2. Metadata'!K$1,'2. Metadata'!K$6, IF(B249='2. Metadata'!L$1,'2. Metadata'!L$6, IF(B249='2. Metadata'!M$1,'2. Metadata'!M$6, IF(B249='2. Metadata'!N$1,'2. Metadata'!N$6))))))))))))))</f>
        <v>-117.6369</v>
      </c>
      <c r="E249" s="18" t="s">
        <v>8</v>
      </c>
      <c r="F249" s="12" t="s">
        <v>8</v>
      </c>
      <c r="G249" s="13" t="str">
        <f>IF(ISBLANK(F249)=TRUE," ",'2. Metadata'!B$14)</f>
        <v>observation</v>
      </c>
      <c r="H249" s="12">
        <v>11</v>
      </c>
      <c r="I249" s="20" t="str">
        <f>IF(ISBLANK(H249)=TRUE," ",'2. Metadata'!B$26)</f>
        <v>degrees Celsius</v>
      </c>
      <c r="J249" s="12">
        <v>7.5</v>
      </c>
      <c r="K249" s="20" t="str">
        <f>IF(ISBLANK(J249)=TRUE," ",'2. Metadata'!B$38)</f>
        <v>degrees Celsius</v>
      </c>
      <c r="L249" s="12">
        <v>5.5</v>
      </c>
      <c r="M249" s="17" t="str">
        <f>IF(ISBLANK(L249)=TRUE," ",'2. Metadata'!B$50)</f>
        <v>degrees Celsius</v>
      </c>
      <c r="N249" s="12" t="s">
        <v>8</v>
      </c>
      <c r="O249" s="17" t="str">
        <f>IF(ISBLANK(N249)=TRUE," ",'2. Metadata'!B$62)</f>
        <v>milligrams per litre</v>
      </c>
      <c r="P249" s="12">
        <v>28.9</v>
      </c>
      <c r="Q249" s="17" t="str">
        <f>IF(ISBLANK(P249)=TRUE," ",'2. Metadata'!B$74)</f>
        <v>microSiemens per centimetre</v>
      </c>
      <c r="R249" s="12">
        <v>0.2</v>
      </c>
      <c r="S249" s="17" t="str">
        <f>IF(ISBLANK(R249)=TRUE," ",'2. Metadata'!B$86)</f>
        <v>NTU</v>
      </c>
      <c r="T249" s="12" t="s">
        <v>8</v>
      </c>
      <c r="U249" s="17" t="str">
        <f>IF(ISBLANK(T249)=TRUE," ",'2. Metadata'!B$98)</f>
        <v>CFU per 100 mL</v>
      </c>
      <c r="V249" s="12" t="s">
        <v>8</v>
      </c>
      <c r="W249" s="17" t="str">
        <f>IF(ISBLANK(V249)=TRUE," ",'2. Metadata'!B$110)</f>
        <v>CFU per 100 mL</v>
      </c>
      <c r="X249" s="19" t="s">
        <v>8</v>
      </c>
      <c r="Y249" s="17" t="str">
        <f>IF(ISBLANK(X249)=TRUE," ",'2. Metadata'!B$122)</f>
        <v>CFU per 100 mL</v>
      </c>
      <c r="Z249" s="18">
        <v>0.49</v>
      </c>
      <c r="AA249" s="17" t="str">
        <f>IF(ISBLANK(Z249)=TRUE," ",'2. Metadata'!B$134)</f>
        <v>metres</v>
      </c>
      <c r="AB249" s="18">
        <v>9.6000000000000002E-2</v>
      </c>
      <c r="AC249" s="17" t="str">
        <f>IF(ISBLANK(AB249)=TRUE," ",'2. Metadata'!B$146)</f>
        <v>metres3 per second</v>
      </c>
      <c r="AD249" s="18" t="s">
        <v>8</v>
      </c>
      <c r="AE249" s="17" t="str">
        <f>IF(ISBLANK(AB249)=TRUE," ",'2. Metadata'!B$158)</f>
        <v>N/A</v>
      </c>
      <c r="AF249" s="3" t="s">
        <v>8</v>
      </c>
      <c r="AG249" s="7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>
      <c r="A250" s="23" t="s">
        <v>313</v>
      </c>
      <c r="B250" s="10" t="s">
        <v>7</v>
      </c>
      <c r="C250" s="2">
        <f>IF(ISBLANK(B250)=TRUE," ", IF(B250='2. Metadata'!B$1,'2. Metadata'!B$5, IF(B250='2. Metadata'!C$1,'2. Metadata'!C$5,IF(B250='2. Metadata'!D$1,'2. Metadata'!D$5, IF(B250='2. Metadata'!E$1,'2. Metadata'!E$5,IF( B250='2. Metadata'!F$1,'2. Metadata'!F$5,IF(B250='2. Metadata'!G$1,'2. Metadata'!G$5,IF(B250='2. Metadata'!H$1,'2. Metadata'!H$5, IF(B250='2. Metadata'!I$1,'2. Metadata'!I$5, IF(B250='2. Metadata'!J$1,'2. Metadata'!J$5, IF(B250='2. Metadata'!K$1,'2. Metadata'!K$5, IF(B250='2. Metadata'!L$1,'2. Metadata'!L$5, IF(B250='2. Metadata'!M$1,'2. Metadata'!M$5, IF(B250='2. Metadata'!N$1,'2. Metadata'!N$5))))))))))))))</f>
        <v>49.5197</v>
      </c>
      <c r="D250" s="11">
        <f>IF(ISBLANK(B250)=TRUE," ", IF(B250='2. Metadata'!B$1,'2. Metadata'!B$6, IF(B250='2. Metadata'!C$1,'2. Metadata'!C$6,IF(B250='2. Metadata'!D$1,'2. Metadata'!D$6, IF(B250='2. Metadata'!E$1,'2. Metadata'!E$6,IF( B250='2. Metadata'!F$1,'2. Metadata'!F$6,IF(B250='2. Metadata'!G$1,'2. Metadata'!G$6,IF(B250='2. Metadata'!H$1,'2. Metadata'!H$6, IF(B250='2. Metadata'!I$1,'2. Metadata'!I$6, IF(B250='2. Metadata'!J$1,'2. Metadata'!J$6, IF(B250='2. Metadata'!K$1,'2. Metadata'!K$6, IF(B250='2. Metadata'!L$1,'2. Metadata'!L$6, IF(B250='2. Metadata'!M$1,'2. Metadata'!M$6, IF(B250='2. Metadata'!N$1,'2. Metadata'!N$6))))))))))))))</f>
        <v>-117.6369</v>
      </c>
      <c r="E250" s="18" t="s">
        <v>8</v>
      </c>
      <c r="F250" s="12" t="s">
        <v>203</v>
      </c>
      <c r="G250" s="13" t="str">
        <f>IF(ISBLANK(F250)=TRUE," ",'2. Metadata'!B$14)</f>
        <v>observation</v>
      </c>
      <c r="H250" s="12">
        <v>0</v>
      </c>
      <c r="I250" s="20" t="str">
        <f>IF(ISBLANK(H250)=TRUE," ",'2. Metadata'!B$26)</f>
        <v>degrees Celsius</v>
      </c>
      <c r="J250" s="12">
        <v>2</v>
      </c>
      <c r="K250" s="20" t="str">
        <f>IF(ISBLANK(J250)=TRUE," ",'2. Metadata'!B$38)</f>
        <v>degrees Celsius</v>
      </c>
      <c r="L250" s="12">
        <v>1</v>
      </c>
      <c r="M250" s="17" t="str">
        <f>IF(ISBLANK(L250)=TRUE," ",'2. Metadata'!B$50)</f>
        <v>degrees Celsius</v>
      </c>
      <c r="N250" s="12" t="s">
        <v>8</v>
      </c>
      <c r="O250" s="17" t="str">
        <f>IF(ISBLANK(N250)=TRUE," ",'2. Metadata'!B$62)</f>
        <v>milligrams per litre</v>
      </c>
      <c r="P250" s="12">
        <v>30.1</v>
      </c>
      <c r="Q250" s="17" t="str">
        <f>IF(ISBLANK(P250)=TRUE," ",'2. Metadata'!B$74)</f>
        <v>microSiemens per centimetre</v>
      </c>
      <c r="R250" s="12">
        <v>0.15</v>
      </c>
      <c r="S250" s="17" t="str">
        <f>IF(ISBLANK(R250)=TRUE," ",'2. Metadata'!B$86)</f>
        <v>NTU</v>
      </c>
      <c r="T250" s="12" t="s">
        <v>8</v>
      </c>
      <c r="U250" s="17" t="str">
        <f>IF(ISBLANK(T250)=TRUE," ",'2. Metadata'!B$98)</f>
        <v>CFU per 100 mL</v>
      </c>
      <c r="V250" s="12" t="s">
        <v>8</v>
      </c>
      <c r="W250" s="17" t="str">
        <f>IF(ISBLANK(V250)=TRUE," ",'2. Metadata'!B$110)</f>
        <v>CFU per 100 mL</v>
      </c>
      <c r="X250" s="19" t="s">
        <v>8</v>
      </c>
      <c r="Y250" s="17" t="str">
        <f>IF(ISBLANK(X250)=TRUE," ",'2. Metadata'!B$122)</f>
        <v>CFU per 100 mL</v>
      </c>
      <c r="Z250" s="18">
        <v>0.4</v>
      </c>
      <c r="AA250" s="17" t="str">
        <f>IF(ISBLANK(Z250)=TRUE," ",'2. Metadata'!B$134)</f>
        <v>metres</v>
      </c>
      <c r="AB250" s="18">
        <v>3.7999999999999999E-2</v>
      </c>
      <c r="AC250" s="17" t="str">
        <f>IF(ISBLANK(AB250)=TRUE," ",'2. Metadata'!B$146)</f>
        <v>metres3 per second</v>
      </c>
      <c r="AD250" s="18" t="s">
        <v>8</v>
      </c>
      <c r="AE250" s="17" t="str">
        <f>IF(ISBLANK(AB250)=TRUE," ",'2. Metadata'!B$158)</f>
        <v>N/A</v>
      </c>
      <c r="AF250" s="3" t="s">
        <v>8</v>
      </c>
      <c r="AG250" s="7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>
      <c r="A251" s="23" t="s">
        <v>314</v>
      </c>
      <c r="B251" s="10" t="s">
        <v>7</v>
      </c>
      <c r="C251" s="2">
        <f>IF(ISBLANK(B251)=TRUE," ", IF(B251='2. Metadata'!B$1,'2. Metadata'!B$5, IF(B251='2. Metadata'!C$1,'2. Metadata'!C$5,IF(B251='2. Metadata'!D$1,'2. Metadata'!D$5, IF(B251='2. Metadata'!E$1,'2. Metadata'!E$5,IF( B251='2. Metadata'!F$1,'2. Metadata'!F$5,IF(B251='2. Metadata'!G$1,'2. Metadata'!G$5,IF(B251='2. Metadata'!H$1,'2. Metadata'!H$5, IF(B251='2. Metadata'!I$1,'2. Metadata'!I$5, IF(B251='2. Metadata'!J$1,'2. Metadata'!J$5, IF(B251='2. Metadata'!K$1,'2. Metadata'!K$5, IF(B251='2. Metadata'!L$1,'2. Metadata'!L$5, IF(B251='2. Metadata'!M$1,'2. Metadata'!M$5, IF(B251='2. Metadata'!N$1,'2. Metadata'!N$5))))))))))))))</f>
        <v>49.5197</v>
      </c>
      <c r="D251" s="11">
        <f>IF(ISBLANK(B251)=TRUE," ", IF(B251='2. Metadata'!B$1,'2. Metadata'!B$6, IF(B251='2. Metadata'!C$1,'2. Metadata'!C$6,IF(B251='2. Metadata'!D$1,'2. Metadata'!D$6, IF(B251='2. Metadata'!E$1,'2. Metadata'!E$6,IF( B251='2. Metadata'!F$1,'2. Metadata'!F$6,IF(B251='2. Metadata'!G$1,'2. Metadata'!G$6,IF(B251='2. Metadata'!H$1,'2. Metadata'!H$6, IF(B251='2. Metadata'!I$1,'2. Metadata'!I$6, IF(B251='2. Metadata'!J$1,'2. Metadata'!J$6, IF(B251='2. Metadata'!K$1,'2. Metadata'!K$6, IF(B251='2. Metadata'!L$1,'2. Metadata'!L$6, IF(B251='2. Metadata'!M$1,'2. Metadata'!M$6, IF(B251='2. Metadata'!N$1,'2. Metadata'!N$6))))))))))))))</f>
        <v>-117.6369</v>
      </c>
      <c r="E251" s="18" t="s">
        <v>8</v>
      </c>
      <c r="F251" s="12" t="s">
        <v>315</v>
      </c>
      <c r="G251" s="13" t="str">
        <f>IF(ISBLANK(F251)=TRUE," ",'2. Metadata'!B$14)</f>
        <v>observation</v>
      </c>
      <c r="H251" s="12" t="s">
        <v>8</v>
      </c>
      <c r="I251" s="20" t="str">
        <f>IF(ISBLANK(H251)=TRUE," ",'2. Metadata'!B$26)</f>
        <v>degrees Celsius</v>
      </c>
      <c r="J251" s="12" t="s">
        <v>8</v>
      </c>
      <c r="K251" s="20" t="str">
        <f>IF(ISBLANK(J251)=TRUE," ",'2. Metadata'!B$38)</f>
        <v>degrees Celsius</v>
      </c>
      <c r="L251" s="12" t="s">
        <v>8</v>
      </c>
      <c r="M251" s="17" t="str">
        <f>IF(ISBLANK(L251)=TRUE," ",'2. Metadata'!B$50)</f>
        <v>degrees Celsius</v>
      </c>
      <c r="N251" s="12" t="s">
        <v>8</v>
      </c>
      <c r="O251" s="17" t="str">
        <f>IF(ISBLANK(N251)=TRUE," ",'2. Metadata'!B$62)</f>
        <v>milligrams per litre</v>
      </c>
      <c r="P251" s="12">
        <v>26.9</v>
      </c>
      <c r="Q251" s="17" t="str">
        <f>IF(ISBLANK(P251)=TRUE," ",'2. Metadata'!B$74)</f>
        <v>microSiemens per centimetre</v>
      </c>
      <c r="R251" s="12">
        <v>0.25</v>
      </c>
      <c r="S251" s="17" t="str">
        <f>IF(ISBLANK(R251)=TRUE," ",'2. Metadata'!B$86)</f>
        <v>NTU</v>
      </c>
      <c r="T251" s="12" t="s">
        <v>8</v>
      </c>
      <c r="U251" s="17" t="str">
        <f>IF(ISBLANK(T251)=TRUE," ",'2. Metadata'!B$98)</f>
        <v>CFU per 100 mL</v>
      </c>
      <c r="V251" s="12" t="s">
        <v>8</v>
      </c>
      <c r="W251" s="17" t="str">
        <f>IF(ISBLANK(V251)=TRUE," ",'2. Metadata'!B$110)</f>
        <v>CFU per 100 mL</v>
      </c>
      <c r="X251" s="19" t="s">
        <v>8</v>
      </c>
      <c r="Y251" s="17" t="str">
        <f>IF(ISBLANK(X251)=TRUE," ",'2. Metadata'!B$122)</f>
        <v>CFU per 100 mL</v>
      </c>
      <c r="Z251" s="18">
        <v>0.48199999999999998</v>
      </c>
      <c r="AA251" s="17" t="str">
        <f>IF(ISBLANK(Z251)=TRUE," ",'2. Metadata'!B$134)</f>
        <v>metres</v>
      </c>
      <c r="AB251" s="18">
        <v>8.8999999999999996E-2</v>
      </c>
      <c r="AC251" s="17" t="str">
        <f>IF(ISBLANK(AB251)=TRUE," ",'2. Metadata'!B$146)</f>
        <v>metres3 per second</v>
      </c>
      <c r="AD251" s="18" t="s">
        <v>8</v>
      </c>
      <c r="AE251" s="17" t="str">
        <f>IF(ISBLANK(AB251)=TRUE," ",'2. Metadata'!B$158)</f>
        <v>N/A</v>
      </c>
      <c r="AF251" s="3" t="s">
        <v>8</v>
      </c>
      <c r="AG251" s="7"/>
      <c r="AH251" s="8"/>
      <c r="AI251" s="8"/>
      <c r="AJ251" s="8"/>
      <c r="AK251" s="8"/>
      <c r="AL251" s="8"/>
      <c r="AM251" s="8"/>
      <c r="AN251" s="8"/>
      <c r="AO251" s="8"/>
      <c r="AP251" s="8"/>
      <c r="AQ251" s="8"/>
    </row>
    <row r="252" spans="1:43">
      <c r="A252" s="23" t="s">
        <v>316</v>
      </c>
      <c r="B252" s="10" t="s">
        <v>7</v>
      </c>
      <c r="C252" s="2">
        <f>IF(ISBLANK(B252)=TRUE," ", IF(B252='2. Metadata'!B$1,'2. Metadata'!B$5, IF(B252='2. Metadata'!C$1,'2. Metadata'!C$5,IF(B252='2. Metadata'!D$1,'2. Metadata'!D$5, IF(B252='2. Metadata'!E$1,'2. Metadata'!E$5,IF( B252='2. Metadata'!F$1,'2. Metadata'!F$5,IF(B252='2. Metadata'!G$1,'2. Metadata'!G$5,IF(B252='2. Metadata'!H$1,'2. Metadata'!H$5, IF(B252='2. Metadata'!I$1,'2. Metadata'!I$5, IF(B252='2. Metadata'!J$1,'2. Metadata'!J$5, IF(B252='2. Metadata'!K$1,'2. Metadata'!K$5, IF(B252='2. Metadata'!L$1,'2. Metadata'!L$5, IF(B252='2. Metadata'!M$1,'2. Metadata'!M$5, IF(B252='2. Metadata'!N$1,'2. Metadata'!N$5))))))))))))))</f>
        <v>49.5197</v>
      </c>
      <c r="D252" s="11">
        <f>IF(ISBLANK(B252)=TRUE," ", IF(B252='2. Metadata'!B$1,'2. Metadata'!B$6, IF(B252='2. Metadata'!C$1,'2. Metadata'!C$6,IF(B252='2. Metadata'!D$1,'2. Metadata'!D$6, IF(B252='2. Metadata'!E$1,'2. Metadata'!E$6,IF( B252='2. Metadata'!F$1,'2. Metadata'!F$6,IF(B252='2. Metadata'!G$1,'2. Metadata'!G$6,IF(B252='2. Metadata'!H$1,'2. Metadata'!H$6, IF(B252='2. Metadata'!I$1,'2. Metadata'!I$6, IF(B252='2. Metadata'!J$1,'2. Metadata'!J$6, IF(B252='2. Metadata'!K$1,'2. Metadata'!K$6, IF(B252='2. Metadata'!L$1,'2. Metadata'!L$6, IF(B252='2. Metadata'!M$1,'2. Metadata'!M$6, IF(B252='2. Metadata'!N$1,'2. Metadata'!N$6))))))))))))))</f>
        <v>-117.6369</v>
      </c>
      <c r="E252" s="18" t="s">
        <v>8</v>
      </c>
      <c r="F252" s="12" t="s">
        <v>317</v>
      </c>
      <c r="G252" s="13" t="str">
        <f>IF(ISBLANK(F252)=TRUE," ",'2. Metadata'!B$14)</f>
        <v>observation</v>
      </c>
      <c r="H252" s="12" t="s">
        <v>8</v>
      </c>
      <c r="I252" s="20" t="str">
        <f>IF(ISBLANK(H252)=TRUE," ",'2. Metadata'!B$26)</f>
        <v>degrees Celsius</v>
      </c>
      <c r="J252" s="12">
        <v>-2.5</v>
      </c>
      <c r="K252" s="20" t="str">
        <f>IF(ISBLANK(J252)=TRUE," ",'2. Metadata'!B$38)</f>
        <v>degrees Celsius</v>
      </c>
      <c r="L252" s="12">
        <v>0</v>
      </c>
      <c r="M252" s="17" t="str">
        <f>IF(ISBLANK(L252)=TRUE," ",'2. Metadata'!B$50)</f>
        <v>degrees Celsius</v>
      </c>
      <c r="N252" s="12" t="s">
        <v>8</v>
      </c>
      <c r="O252" s="17" t="str">
        <f>IF(ISBLANK(N252)=TRUE," ",'2. Metadata'!B$62)</f>
        <v>milligrams per litre</v>
      </c>
      <c r="P252" s="12">
        <v>31.3</v>
      </c>
      <c r="Q252" s="17" t="str">
        <f>IF(ISBLANK(P252)=TRUE," ",'2. Metadata'!B$74)</f>
        <v>microSiemens per centimetre</v>
      </c>
      <c r="R252" s="12">
        <v>0.15</v>
      </c>
      <c r="S252" s="17" t="str">
        <f>IF(ISBLANK(R252)=TRUE," ",'2. Metadata'!B$86)</f>
        <v>NTU</v>
      </c>
      <c r="T252" s="12" t="s">
        <v>8</v>
      </c>
      <c r="U252" s="17" t="str">
        <f>IF(ISBLANK(T252)=TRUE," ",'2. Metadata'!B$98)</f>
        <v>CFU per 100 mL</v>
      </c>
      <c r="V252" s="12" t="s">
        <v>8</v>
      </c>
      <c r="W252" s="17" t="str">
        <f>IF(ISBLANK(V252)=TRUE," ",'2. Metadata'!B$110)</f>
        <v>CFU per 100 mL</v>
      </c>
      <c r="X252" s="19" t="s">
        <v>8</v>
      </c>
      <c r="Y252" s="17" t="str">
        <f>IF(ISBLANK(X252)=TRUE," ",'2. Metadata'!B$122)</f>
        <v>CFU per 100 mL</v>
      </c>
      <c r="Z252" s="18" t="s">
        <v>8</v>
      </c>
      <c r="AA252" s="17" t="str">
        <f>IF(ISBLANK(Z252)=TRUE," ",'2. Metadata'!B$134)</f>
        <v>metres</v>
      </c>
      <c r="AB252" s="18" t="s">
        <v>8</v>
      </c>
      <c r="AC252" s="17" t="str">
        <f>IF(ISBLANK(AB252)=TRUE," ",'2. Metadata'!B$146)</f>
        <v>metres3 per second</v>
      </c>
      <c r="AD252" s="18" t="s">
        <v>8</v>
      </c>
      <c r="AE252" s="17" t="str">
        <f>IF(ISBLANK(AB252)=TRUE," ",'2. Metadata'!B$158)</f>
        <v>N/A</v>
      </c>
      <c r="AF252" s="3" t="s">
        <v>8</v>
      </c>
      <c r="AG252" s="7"/>
      <c r="AH252" s="8"/>
      <c r="AI252" s="8"/>
      <c r="AJ252" s="8"/>
      <c r="AK252" s="8"/>
      <c r="AL252" s="8"/>
      <c r="AM252" s="8"/>
      <c r="AN252" s="8"/>
      <c r="AO252" s="8"/>
      <c r="AP252" s="8"/>
      <c r="AQ252" s="8"/>
    </row>
    <row r="253" spans="1:43">
      <c r="A253" s="23" t="s">
        <v>318</v>
      </c>
      <c r="B253" s="10" t="s">
        <v>7</v>
      </c>
      <c r="C253" s="2">
        <f>IF(ISBLANK(B253)=TRUE," ", IF(B253='2. Metadata'!B$1,'2. Metadata'!B$5, IF(B253='2. Metadata'!C$1,'2. Metadata'!C$5,IF(B253='2. Metadata'!D$1,'2. Metadata'!D$5, IF(B253='2. Metadata'!E$1,'2. Metadata'!E$5,IF( B253='2. Metadata'!F$1,'2. Metadata'!F$5,IF(B253='2. Metadata'!G$1,'2. Metadata'!G$5,IF(B253='2. Metadata'!H$1,'2. Metadata'!H$5, IF(B253='2. Metadata'!I$1,'2. Metadata'!I$5, IF(B253='2. Metadata'!J$1,'2. Metadata'!J$5, IF(B253='2. Metadata'!K$1,'2. Metadata'!K$5, IF(B253='2. Metadata'!L$1,'2. Metadata'!L$5, IF(B253='2. Metadata'!M$1,'2. Metadata'!M$5, IF(B253='2. Metadata'!N$1,'2. Metadata'!N$5))))))))))))))</f>
        <v>49.5197</v>
      </c>
      <c r="D253" s="11">
        <f>IF(ISBLANK(B253)=TRUE," ", IF(B253='2. Metadata'!B$1,'2. Metadata'!B$6, IF(B253='2. Metadata'!C$1,'2. Metadata'!C$6,IF(B253='2. Metadata'!D$1,'2. Metadata'!D$6, IF(B253='2. Metadata'!E$1,'2. Metadata'!E$6,IF( B253='2. Metadata'!F$1,'2. Metadata'!F$6,IF(B253='2. Metadata'!G$1,'2. Metadata'!G$6,IF(B253='2. Metadata'!H$1,'2. Metadata'!H$6, IF(B253='2. Metadata'!I$1,'2. Metadata'!I$6, IF(B253='2. Metadata'!J$1,'2. Metadata'!J$6, IF(B253='2. Metadata'!K$1,'2. Metadata'!K$6, IF(B253='2. Metadata'!L$1,'2. Metadata'!L$6, IF(B253='2. Metadata'!M$1,'2. Metadata'!M$6, IF(B253='2. Metadata'!N$1,'2. Metadata'!N$6))))))))))))))</f>
        <v>-117.6369</v>
      </c>
      <c r="E253" s="18" t="s">
        <v>8</v>
      </c>
      <c r="F253" s="12" t="s">
        <v>319</v>
      </c>
      <c r="G253" s="13" t="str">
        <f>IF(ISBLANK(F253)=TRUE," ",'2. Metadata'!B$14)</f>
        <v>observation</v>
      </c>
      <c r="H253" s="12">
        <v>3</v>
      </c>
      <c r="I253" s="20" t="str">
        <f>IF(ISBLANK(H253)=TRUE," ",'2. Metadata'!B$26)</f>
        <v>degrees Celsius</v>
      </c>
      <c r="J253" s="12">
        <v>2</v>
      </c>
      <c r="K253" s="20" t="str">
        <f>IF(ISBLANK(J253)=TRUE," ",'2. Metadata'!B$38)</f>
        <v>degrees Celsius</v>
      </c>
      <c r="L253" s="12">
        <v>2</v>
      </c>
      <c r="M253" s="17" t="str">
        <f>IF(ISBLANK(L253)=TRUE," ",'2. Metadata'!B$50)</f>
        <v>degrees Celsius</v>
      </c>
      <c r="N253" s="12">
        <v>0.8</v>
      </c>
      <c r="O253" s="17" t="str">
        <f>IF(ISBLANK(N253)=TRUE," ",'2. Metadata'!B$62)</f>
        <v>milligrams per litre</v>
      </c>
      <c r="P253" s="12">
        <v>27.6</v>
      </c>
      <c r="Q253" s="17" t="str">
        <f>IF(ISBLANK(P253)=TRUE," ",'2. Metadata'!B$74)</f>
        <v>microSiemens per centimetre</v>
      </c>
      <c r="R253" s="12">
        <v>1.5</v>
      </c>
      <c r="S253" s="17" t="str">
        <f>IF(ISBLANK(R253)=TRUE," ",'2. Metadata'!B$86)</f>
        <v>NTU</v>
      </c>
      <c r="T253" s="12" t="s">
        <v>8</v>
      </c>
      <c r="U253" s="17" t="str">
        <f>IF(ISBLANK(T253)=TRUE," ",'2. Metadata'!B$98)</f>
        <v>CFU per 100 mL</v>
      </c>
      <c r="V253" s="12" t="s">
        <v>8</v>
      </c>
      <c r="W253" s="17" t="str">
        <f>IF(ISBLANK(V253)=TRUE," ",'2. Metadata'!B$110)</f>
        <v>CFU per 100 mL</v>
      </c>
      <c r="X253" s="19" t="s">
        <v>8</v>
      </c>
      <c r="Y253" s="17" t="str">
        <f>IF(ISBLANK(X253)=TRUE," ",'2. Metadata'!B$122)</f>
        <v>CFU per 100 mL</v>
      </c>
      <c r="Z253" s="18" t="s">
        <v>8</v>
      </c>
      <c r="AA253" s="17" t="str">
        <f>IF(ISBLANK(Z253)=TRUE," ",'2. Metadata'!B$134)</f>
        <v>metres</v>
      </c>
      <c r="AB253" s="18" t="s">
        <v>8</v>
      </c>
      <c r="AC253" s="17" t="str">
        <f>IF(ISBLANK(AB253)=TRUE," ",'2. Metadata'!B$146)</f>
        <v>metres3 per second</v>
      </c>
      <c r="AD253" s="18" t="s">
        <v>8</v>
      </c>
      <c r="AE253" s="17" t="str">
        <f>IF(ISBLANK(AB253)=TRUE," ",'2. Metadata'!B$158)</f>
        <v>N/A</v>
      </c>
      <c r="AF253" s="3" t="s">
        <v>8</v>
      </c>
      <c r="AG253" s="7"/>
      <c r="AH253" s="8"/>
      <c r="AI253" s="8"/>
      <c r="AJ253" s="8"/>
      <c r="AK253" s="8"/>
      <c r="AL253" s="8"/>
      <c r="AM253" s="8"/>
      <c r="AN253" s="8"/>
      <c r="AO253" s="8"/>
      <c r="AP253" s="8"/>
      <c r="AQ253" s="8"/>
    </row>
    <row r="254" spans="1:43">
      <c r="A254" s="23" t="s">
        <v>320</v>
      </c>
      <c r="B254" s="10" t="s">
        <v>7</v>
      </c>
      <c r="C254" s="2">
        <f>IF(ISBLANK(B254)=TRUE," ", IF(B254='2. Metadata'!B$1,'2. Metadata'!B$5, IF(B254='2. Metadata'!C$1,'2. Metadata'!C$5,IF(B254='2. Metadata'!D$1,'2. Metadata'!D$5, IF(B254='2. Metadata'!E$1,'2. Metadata'!E$5,IF( B254='2. Metadata'!F$1,'2. Metadata'!F$5,IF(B254='2. Metadata'!G$1,'2. Metadata'!G$5,IF(B254='2. Metadata'!H$1,'2. Metadata'!H$5, IF(B254='2. Metadata'!I$1,'2. Metadata'!I$5, IF(B254='2. Metadata'!J$1,'2. Metadata'!J$5, IF(B254='2. Metadata'!K$1,'2. Metadata'!K$5, IF(B254='2. Metadata'!L$1,'2. Metadata'!L$5, IF(B254='2. Metadata'!M$1,'2. Metadata'!M$5, IF(B254='2. Metadata'!N$1,'2. Metadata'!N$5))))))))))))))</f>
        <v>49.5197</v>
      </c>
      <c r="D254" s="11">
        <f>IF(ISBLANK(B254)=TRUE," ", IF(B254='2. Metadata'!B$1,'2. Metadata'!B$6, IF(B254='2. Metadata'!C$1,'2. Metadata'!C$6,IF(B254='2. Metadata'!D$1,'2. Metadata'!D$6, IF(B254='2. Metadata'!E$1,'2. Metadata'!E$6,IF( B254='2. Metadata'!F$1,'2. Metadata'!F$6,IF(B254='2. Metadata'!G$1,'2. Metadata'!G$6,IF(B254='2. Metadata'!H$1,'2. Metadata'!H$6, IF(B254='2. Metadata'!I$1,'2. Metadata'!I$6, IF(B254='2. Metadata'!J$1,'2. Metadata'!J$6, IF(B254='2. Metadata'!K$1,'2. Metadata'!K$6, IF(B254='2. Metadata'!L$1,'2. Metadata'!L$6, IF(B254='2. Metadata'!M$1,'2. Metadata'!M$6, IF(B254='2. Metadata'!N$1,'2. Metadata'!N$6))))))))))))))</f>
        <v>-117.6369</v>
      </c>
      <c r="E254" s="18" t="s">
        <v>8</v>
      </c>
      <c r="F254" s="12" t="s">
        <v>321</v>
      </c>
      <c r="G254" s="13" t="str">
        <f>IF(ISBLANK(F254)=TRUE," ",'2. Metadata'!B$14)</f>
        <v>observation</v>
      </c>
      <c r="H254" s="12" t="s">
        <v>8</v>
      </c>
      <c r="I254" s="20" t="str">
        <f>IF(ISBLANK(H254)=TRUE," ",'2. Metadata'!B$26)</f>
        <v>degrees Celsius</v>
      </c>
      <c r="J254" s="12">
        <v>2</v>
      </c>
      <c r="K254" s="20" t="str">
        <f>IF(ISBLANK(J254)=TRUE," ",'2. Metadata'!B$38)</f>
        <v>degrees Celsius</v>
      </c>
      <c r="L254" s="12">
        <v>-2</v>
      </c>
      <c r="M254" s="17" t="str">
        <f>IF(ISBLANK(L254)=TRUE," ",'2. Metadata'!B$50)</f>
        <v>degrees Celsius</v>
      </c>
      <c r="N254" s="12">
        <v>0.8</v>
      </c>
      <c r="O254" s="17" t="str">
        <f>IF(ISBLANK(N254)=TRUE," ",'2. Metadata'!B$62)</f>
        <v>milligrams per litre</v>
      </c>
      <c r="P254" s="12">
        <v>27.6</v>
      </c>
      <c r="Q254" s="17" t="str">
        <f>IF(ISBLANK(P254)=TRUE," ",'2. Metadata'!B$74)</f>
        <v>microSiemens per centimetre</v>
      </c>
      <c r="R254" s="12">
        <v>0.7</v>
      </c>
      <c r="S254" s="17" t="str">
        <f>IF(ISBLANK(R254)=TRUE," ",'2. Metadata'!B$86)</f>
        <v>NTU</v>
      </c>
      <c r="T254" s="12" t="s">
        <v>8</v>
      </c>
      <c r="U254" s="17" t="str">
        <f>IF(ISBLANK(T254)=TRUE," ",'2. Metadata'!B$98)</f>
        <v>CFU per 100 mL</v>
      </c>
      <c r="V254" s="12" t="s">
        <v>8</v>
      </c>
      <c r="W254" s="17" t="str">
        <f>IF(ISBLANK(V254)=TRUE," ",'2. Metadata'!B$110)</f>
        <v>CFU per 100 mL</v>
      </c>
      <c r="X254" s="19" t="s">
        <v>8</v>
      </c>
      <c r="Y254" s="17" t="str">
        <f>IF(ISBLANK(X254)=TRUE," ",'2. Metadata'!B$122)</f>
        <v>CFU per 100 mL</v>
      </c>
      <c r="Z254" s="18">
        <v>0.56000000000000005</v>
      </c>
      <c r="AA254" s="17" t="str">
        <f>IF(ISBLANK(Z254)=TRUE," ",'2. Metadata'!B$134)</f>
        <v>metres</v>
      </c>
      <c r="AB254" s="18">
        <v>0.435</v>
      </c>
      <c r="AC254" s="17" t="str">
        <f>IF(ISBLANK(AB254)=TRUE," ",'2. Metadata'!B$146)</f>
        <v>metres3 per second</v>
      </c>
      <c r="AD254" s="18" t="s">
        <v>8</v>
      </c>
      <c r="AE254" s="17" t="str">
        <f>IF(ISBLANK(AB254)=TRUE," ",'2. Metadata'!B$158)</f>
        <v>N/A</v>
      </c>
      <c r="AF254" s="3" t="s">
        <v>8</v>
      </c>
      <c r="AG254" s="7"/>
      <c r="AH254" s="8"/>
      <c r="AI254" s="8"/>
      <c r="AJ254" s="8"/>
      <c r="AK254" s="8"/>
      <c r="AL254" s="8"/>
      <c r="AM254" s="8"/>
      <c r="AN254" s="8"/>
      <c r="AO254" s="8"/>
      <c r="AP254" s="8"/>
      <c r="AQ254" s="8"/>
    </row>
    <row r="255" spans="1:43">
      <c r="A255" s="23" t="s">
        <v>322</v>
      </c>
      <c r="B255" s="10" t="s">
        <v>7</v>
      </c>
      <c r="C255" s="2">
        <f>IF(ISBLANK(B255)=TRUE," ", IF(B255='2. Metadata'!B$1,'2. Metadata'!B$5, IF(B255='2. Metadata'!C$1,'2. Metadata'!C$5,IF(B255='2. Metadata'!D$1,'2. Metadata'!D$5, IF(B255='2. Metadata'!E$1,'2. Metadata'!E$5,IF( B255='2. Metadata'!F$1,'2. Metadata'!F$5,IF(B255='2. Metadata'!G$1,'2. Metadata'!G$5,IF(B255='2. Metadata'!H$1,'2. Metadata'!H$5, IF(B255='2. Metadata'!I$1,'2. Metadata'!I$5, IF(B255='2. Metadata'!J$1,'2. Metadata'!J$5, IF(B255='2. Metadata'!K$1,'2. Metadata'!K$5, IF(B255='2. Metadata'!L$1,'2. Metadata'!L$5, IF(B255='2. Metadata'!M$1,'2. Metadata'!M$5, IF(B255='2. Metadata'!N$1,'2. Metadata'!N$5))))))))))))))</f>
        <v>49.5197</v>
      </c>
      <c r="D255" s="11">
        <f>IF(ISBLANK(B255)=TRUE," ", IF(B255='2. Metadata'!B$1,'2. Metadata'!B$6, IF(B255='2. Metadata'!C$1,'2. Metadata'!C$6,IF(B255='2. Metadata'!D$1,'2. Metadata'!D$6, IF(B255='2. Metadata'!E$1,'2. Metadata'!E$6,IF( B255='2. Metadata'!F$1,'2. Metadata'!F$6,IF(B255='2. Metadata'!G$1,'2. Metadata'!G$6,IF(B255='2. Metadata'!H$1,'2. Metadata'!H$6, IF(B255='2. Metadata'!I$1,'2. Metadata'!I$6, IF(B255='2. Metadata'!J$1,'2. Metadata'!J$6, IF(B255='2. Metadata'!K$1,'2. Metadata'!K$6, IF(B255='2. Metadata'!L$1,'2. Metadata'!L$6, IF(B255='2. Metadata'!M$1,'2. Metadata'!M$6, IF(B255='2. Metadata'!N$1,'2. Metadata'!N$6))))))))))))))</f>
        <v>-117.6369</v>
      </c>
      <c r="E255" s="18" t="s">
        <v>8</v>
      </c>
      <c r="F255" s="12" t="s">
        <v>323</v>
      </c>
      <c r="G255" s="13" t="str">
        <f>IF(ISBLANK(F255)=TRUE," ",'2. Metadata'!B$14)</f>
        <v>observation</v>
      </c>
      <c r="H255" s="12">
        <v>8</v>
      </c>
      <c r="I255" s="20" t="str">
        <f>IF(ISBLANK(H255)=TRUE," ",'2. Metadata'!B$26)</f>
        <v>degrees Celsius</v>
      </c>
      <c r="J255" s="12">
        <v>3.5</v>
      </c>
      <c r="K255" s="20" t="str">
        <f>IF(ISBLANK(J255)=TRUE," ",'2. Metadata'!B$38)</f>
        <v>degrees Celsius</v>
      </c>
      <c r="L255" s="12">
        <v>1.5</v>
      </c>
      <c r="M255" s="17" t="str">
        <f>IF(ISBLANK(L255)=TRUE," ",'2. Metadata'!B$50)</f>
        <v>degrees Celsius</v>
      </c>
      <c r="N255" s="12" t="s">
        <v>324</v>
      </c>
      <c r="O255" s="17" t="str">
        <f>IF(ISBLANK(N255)=TRUE," ",'2. Metadata'!B$62)</f>
        <v>milligrams per litre</v>
      </c>
      <c r="P255" s="12">
        <v>27.2</v>
      </c>
      <c r="Q255" s="17" t="str">
        <f>IF(ISBLANK(P255)=TRUE," ",'2. Metadata'!B$74)</f>
        <v>microSiemens per centimetre</v>
      </c>
      <c r="R255" s="12">
        <v>0.65</v>
      </c>
      <c r="S255" s="17" t="str">
        <f>IF(ISBLANK(R255)=TRUE," ",'2. Metadata'!B$86)</f>
        <v>NTU</v>
      </c>
      <c r="T255" s="12" t="s">
        <v>8</v>
      </c>
      <c r="U255" s="17" t="str">
        <f>IF(ISBLANK(T255)=TRUE," ",'2. Metadata'!B$98)</f>
        <v>CFU per 100 mL</v>
      </c>
      <c r="V255" s="12" t="s">
        <v>8</v>
      </c>
      <c r="W255" s="17" t="str">
        <f>IF(ISBLANK(V255)=TRUE," ",'2. Metadata'!B$110)</f>
        <v>CFU per 100 mL</v>
      </c>
      <c r="X255" s="19" t="s">
        <v>8</v>
      </c>
      <c r="Y255" s="17" t="str">
        <f>IF(ISBLANK(X255)=TRUE," ",'2. Metadata'!B$122)</f>
        <v>CFU per 100 mL</v>
      </c>
      <c r="Z255" s="18">
        <v>0.57999999999999996</v>
      </c>
      <c r="AA255" s="17" t="str">
        <f>IF(ISBLANK(Z255)=TRUE," ",'2. Metadata'!B$134)</f>
        <v>metres</v>
      </c>
      <c r="AB255" s="18">
        <v>0.47899999999999998</v>
      </c>
      <c r="AC255" s="17" t="str">
        <f>IF(ISBLANK(AB255)=TRUE," ",'2. Metadata'!B$146)</f>
        <v>metres3 per second</v>
      </c>
      <c r="AD255" s="18" t="s">
        <v>8</v>
      </c>
      <c r="AE255" s="17" t="str">
        <f>IF(ISBLANK(AB255)=TRUE," ",'2. Metadata'!B$158)</f>
        <v>N/A</v>
      </c>
      <c r="AF255" s="3" t="s">
        <v>8</v>
      </c>
      <c r="AG255" s="7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>
      <c r="A256" s="23" t="s">
        <v>325</v>
      </c>
      <c r="B256" s="10" t="s">
        <v>7</v>
      </c>
      <c r="C256" s="2">
        <f>IF(ISBLANK(B256)=TRUE," ", IF(B256='2. Metadata'!B$1,'2. Metadata'!B$5, IF(B256='2. Metadata'!C$1,'2. Metadata'!C$5,IF(B256='2. Metadata'!D$1,'2. Metadata'!D$5, IF(B256='2. Metadata'!E$1,'2. Metadata'!E$5,IF( B256='2. Metadata'!F$1,'2. Metadata'!F$5,IF(B256='2. Metadata'!G$1,'2. Metadata'!G$5,IF(B256='2. Metadata'!H$1,'2. Metadata'!H$5, IF(B256='2. Metadata'!I$1,'2. Metadata'!I$5, IF(B256='2. Metadata'!J$1,'2. Metadata'!J$5, IF(B256='2. Metadata'!K$1,'2. Metadata'!K$5, IF(B256='2. Metadata'!L$1,'2. Metadata'!L$5, IF(B256='2. Metadata'!M$1,'2. Metadata'!M$5, IF(B256='2. Metadata'!N$1,'2. Metadata'!N$5))))))))))))))</f>
        <v>49.5197</v>
      </c>
      <c r="D256" s="11">
        <f>IF(ISBLANK(B256)=TRUE," ", IF(B256='2. Metadata'!B$1,'2. Metadata'!B$6, IF(B256='2. Metadata'!C$1,'2. Metadata'!C$6,IF(B256='2. Metadata'!D$1,'2. Metadata'!D$6, IF(B256='2. Metadata'!E$1,'2. Metadata'!E$6,IF( B256='2. Metadata'!F$1,'2. Metadata'!F$6,IF(B256='2. Metadata'!G$1,'2. Metadata'!G$6,IF(B256='2. Metadata'!H$1,'2. Metadata'!H$6, IF(B256='2. Metadata'!I$1,'2. Metadata'!I$6, IF(B256='2. Metadata'!J$1,'2. Metadata'!J$6, IF(B256='2. Metadata'!K$1,'2. Metadata'!K$6, IF(B256='2. Metadata'!L$1,'2. Metadata'!L$6, IF(B256='2. Metadata'!M$1,'2. Metadata'!M$6, IF(B256='2. Metadata'!N$1,'2. Metadata'!N$6))))))))))))))</f>
        <v>-117.6369</v>
      </c>
      <c r="E256" s="18" t="s">
        <v>8</v>
      </c>
      <c r="F256" s="12" t="s">
        <v>229</v>
      </c>
      <c r="G256" s="13" t="str">
        <f>IF(ISBLANK(F256)=TRUE," ",'2. Metadata'!B$14)</f>
        <v>observation</v>
      </c>
      <c r="H256" s="12">
        <v>10</v>
      </c>
      <c r="I256" s="20" t="str">
        <f>IF(ISBLANK(H256)=TRUE," ",'2. Metadata'!B$26)</f>
        <v>degrees Celsius</v>
      </c>
      <c r="J256" s="12">
        <v>5</v>
      </c>
      <c r="K256" s="20" t="str">
        <f>IF(ISBLANK(J256)=TRUE," ",'2. Metadata'!B$38)</f>
        <v>degrees Celsius</v>
      </c>
      <c r="L256" s="12">
        <v>2</v>
      </c>
      <c r="M256" s="17" t="str">
        <f>IF(ISBLANK(L256)=TRUE," ",'2. Metadata'!B$50)</f>
        <v>degrees Celsius</v>
      </c>
      <c r="N256" s="12">
        <v>8</v>
      </c>
      <c r="O256" s="17" t="str">
        <f>IF(ISBLANK(N256)=TRUE," ",'2. Metadata'!B$62)</f>
        <v>milligrams per litre</v>
      </c>
      <c r="P256" s="12">
        <v>19.100000000000001</v>
      </c>
      <c r="Q256" s="17" t="str">
        <f>IF(ISBLANK(P256)=TRUE," ",'2. Metadata'!B$74)</f>
        <v>microSiemens per centimetre</v>
      </c>
      <c r="R256" s="12">
        <v>1.3</v>
      </c>
      <c r="S256" s="17" t="str">
        <f>IF(ISBLANK(R256)=TRUE," ",'2. Metadata'!B$86)</f>
        <v>NTU</v>
      </c>
      <c r="T256" s="12" t="s">
        <v>8</v>
      </c>
      <c r="U256" s="17" t="str">
        <f>IF(ISBLANK(T256)=TRUE," ",'2. Metadata'!B$98)</f>
        <v>CFU per 100 mL</v>
      </c>
      <c r="V256" s="12" t="s">
        <v>8</v>
      </c>
      <c r="W256" s="17" t="str">
        <f>IF(ISBLANK(V256)=TRUE," ",'2. Metadata'!B$110)</f>
        <v>CFU per 100 mL</v>
      </c>
      <c r="X256" s="19" t="s">
        <v>8</v>
      </c>
      <c r="Y256" s="17" t="str">
        <f>IF(ISBLANK(X256)=TRUE," ",'2. Metadata'!B$122)</f>
        <v>CFU per 100 mL</v>
      </c>
      <c r="Z256" s="18">
        <v>0.9</v>
      </c>
      <c r="AA256" s="17" t="str">
        <f>IF(ISBLANK(Z256)=TRUE," ",'2. Metadata'!B$134)</f>
        <v>metres</v>
      </c>
      <c r="AB256" s="18">
        <v>1.583</v>
      </c>
      <c r="AC256" s="17" t="str">
        <f>IF(ISBLANK(AB256)=TRUE," ",'2. Metadata'!B$146)</f>
        <v>metres3 per second</v>
      </c>
      <c r="AD256" s="18" t="s">
        <v>8</v>
      </c>
      <c r="AE256" s="17" t="str">
        <f>IF(ISBLANK(AB256)=TRUE," ",'2. Metadata'!B$158)</f>
        <v>N/A</v>
      </c>
      <c r="AF256" s="3" t="s">
        <v>8</v>
      </c>
      <c r="AG256" s="7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>
      <c r="A257" s="23" t="s">
        <v>326</v>
      </c>
      <c r="B257" s="10" t="s">
        <v>7</v>
      </c>
      <c r="C257" s="2">
        <f>IF(ISBLANK(B257)=TRUE," ", IF(B257='2. Metadata'!B$1,'2. Metadata'!B$5, IF(B257='2. Metadata'!C$1,'2. Metadata'!C$5,IF(B257='2. Metadata'!D$1,'2. Metadata'!D$5, IF(B257='2. Metadata'!E$1,'2. Metadata'!E$5,IF( B257='2. Metadata'!F$1,'2. Metadata'!F$5,IF(B257='2. Metadata'!G$1,'2. Metadata'!G$5,IF(B257='2. Metadata'!H$1,'2. Metadata'!H$5, IF(B257='2. Metadata'!I$1,'2. Metadata'!I$5, IF(B257='2. Metadata'!J$1,'2. Metadata'!J$5, IF(B257='2. Metadata'!K$1,'2. Metadata'!K$5, IF(B257='2. Metadata'!L$1,'2. Metadata'!L$5, IF(B257='2. Metadata'!M$1,'2. Metadata'!M$5, IF(B257='2. Metadata'!N$1,'2. Metadata'!N$5))))))))))))))</f>
        <v>49.5197</v>
      </c>
      <c r="D257" s="11">
        <f>IF(ISBLANK(B257)=TRUE," ", IF(B257='2. Metadata'!B$1,'2. Metadata'!B$6, IF(B257='2. Metadata'!C$1,'2. Metadata'!C$6,IF(B257='2. Metadata'!D$1,'2. Metadata'!D$6, IF(B257='2. Metadata'!E$1,'2. Metadata'!E$6,IF( B257='2. Metadata'!F$1,'2. Metadata'!F$6,IF(B257='2. Metadata'!G$1,'2. Metadata'!G$6,IF(B257='2. Metadata'!H$1,'2. Metadata'!H$6, IF(B257='2. Metadata'!I$1,'2. Metadata'!I$6, IF(B257='2. Metadata'!J$1,'2. Metadata'!J$6, IF(B257='2. Metadata'!K$1,'2. Metadata'!K$6, IF(B257='2. Metadata'!L$1,'2. Metadata'!L$6, IF(B257='2. Metadata'!M$1,'2. Metadata'!M$6, IF(B257='2. Metadata'!N$1,'2. Metadata'!N$6))))))))))))))</f>
        <v>-117.6369</v>
      </c>
      <c r="E257" s="18" t="s">
        <v>8</v>
      </c>
      <c r="F257" s="12" t="s">
        <v>34</v>
      </c>
      <c r="G257" s="13" t="str">
        <f>IF(ISBLANK(F257)=TRUE," ",'2. Metadata'!B$14)</f>
        <v>observation</v>
      </c>
      <c r="H257" s="12">
        <v>15</v>
      </c>
      <c r="I257" s="20" t="str">
        <f>IF(ISBLANK(H257)=TRUE," ",'2. Metadata'!B$26)</f>
        <v>degrees Celsius</v>
      </c>
      <c r="J257" s="12">
        <v>7</v>
      </c>
      <c r="K257" s="20" t="str">
        <f>IF(ISBLANK(J257)=TRUE," ",'2. Metadata'!B$38)</f>
        <v>degrees Celsius</v>
      </c>
      <c r="L257" s="12">
        <v>4</v>
      </c>
      <c r="M257" s="17" t="str">
        <f>IF(ISBLANK(L257)=TRUE," ",'2. Metadata'!B$50)</f>
        <v>degrees Celsius</v>
      </c>
      <c r="N257" s="12">
        <v>1.9</v>
      </c>
      <c r="O257" s="17" t="str">
        <f>IF(ISBLANK(N257)=TRUE," ",'2. Metadata'!B$62)</f>
        <v>milligrams per litre</v>
      </c>
      <c r="P257" s="12">
        <v>17.3</v>
      </c>
      <c r="Q257" s="17" t="str">
        <f>IF(ISBLANK(P257)=TRUE," ",'2. Metadata'!B$74)</f>
        <v>microSiemens per centimetre</v>
      </c>
      <c r="R257" s="12">
        <v>1.9</v>
      </c>
      <c r="S257" s="17" t="str">
        <f>IF(ISBLANK(R257)=TRUE," ",'2. Metadata'!B$86)</f>
        <v>NTU</v>
      </c>
      <c r="T257" s="12" t="s">
        <v>8</v>
      </c>
      <c r="U257" s="17" t="str">
        <f>IF(ISBLANK(T257)=TRUE," ",'2. Metadata'!B$98)</f>
        <v>CFU per 100 mL</v>
      </c>
      <c r="V257" s="12" t="s">
        <v>8</v>
      </c>
      <c r="W257" s="17" t="str">
        <f>IF(ISBLANK(V257)=TRUE," ",'2. Metadata'!B$110)</f>
        <v>CFU per 100 mL</v>
      </c>
      <c r="X257" s="19" t="s">
        <v>8</v>
      </c>
      <c r="Y257" s="17" t="str">
        <f>IF(ISBLANK(X257)=TRUE," ",'2. Metadata'!B$122)</f>
        <v>CFU per 100 mL</v>
      </c>
      <c r="Z257" s="18">
        <v>0.98</v>
      </c>
      <c r="AA257" s="17" t="str">
        <f>IF(ISBLANK(Z257)=TRUE," ",'2. Metadata'!B$134)</f>
        <v>metres</v>
      </c>
      <c r="AB257" s="18">
        <v>1.996</v>
      </c>
      <c r="AC257" s="17" t="str">
        <f>IF(ISBLANK(AB257)=TRUE," ",'2. Metadata'!B$146)</f>
        <v>metres3 per second</v>
      </c>
      <c r="AD257" s="18" t="s">
        <v>8</v>
      </c>
      <c r="AE257" s="17" t="str">
        <f>IF(ISBLANK(AB257)=TRUE," ",'2. Metadata'!B$158)</f>
        <v>N/A</v>
      </c>
      <c r="AF257" s="3" t="s">
        <v>8</v>
      </c>
      <c r="AG257" s="7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>
      <c r="A258" s="23" t="s">
        <v>327</v>
      </c>
      <c r="B258" s="10" t="s">
        <v>7</v>
      </c>
      <c r="C258" s="2">
        <f>IF(ISBLANK(B258)=TRUE," ", IF(B258='2. Metadata'!B$1,'2. Metadata'!B$5, IF(B258='2. Metadata'!C$1,'2. Metadata'!C$5,IF(B258='2. Metadata'!D$1,'2. Metadata'!D$5, IF(B258='2. Metadata'!E$1,'2. Metadata'!E$5,IF( B258='2. Metadata'!F$1,'2. Metadata'!F$5,IF(B258='2. Metadata'!G$1,'2. Metadata'!G$5,IF(B258='2. Metadata'!H$1,'2. Metadata'!H$5, IF(B258='2. Metadata'!I$1,'2. Metadata'!I$5, IF(B258='2. Metadata'!J$1,'2. Metadata'!J$5, IF(B258='2. Metadata'!K$1,'2. Metadata'!K$5, IF(B258='2. Metadata'!L$1,'2. Metadata'!L$5, IF(B258='2. Metadata'!M$1,'2. Metadata'!M$5, IF(B258='2. Metadata'!N$1,'2. Metadata'!N$5))))))))))))))</f>
        <v>49.5197</v>
      </c>
      <c r="D258" s="11">
        <f>IF(ISBLANK(B258)=TRUE," ", IF(B258='2. Metadata'!B$1,'2. Metadata'!B$6, IF(B258='2. Metadata'!C$1,'2. Metadata'!C$6,IF(B258='2. Metadata'!D$1,'2. Metadata'!D$6, IF(B258='2. Metadata'!E$1,'2. Metadata'!E$6,IF( B258='2. Metadata'!F$1,'2. Metadata'!F$6,IF(B258='2. Metadata'!G$1,'2. Metadata'!G$6,IF(B258='2. Metadata'!H$1,'2. Metadata'!H$6, IF(B258='2. Metadata'!I$1,'2. Metadata'!I$6, IF(B258='2. Metadata'!J$1,'2. Metadata'!J$6, IF(B258='2. Metadata'!K$1,'2. Metadata'!K$6, IF(B258='2. Metadata'!L$1,'2. Metadata'!L$6, IF(B258='2. Metadata'!M$1,'2. Metadata'!M$6, IF(B258='2. Metadata'!N$1,'2. Metadata'!N$6))))))))))))))</f>
        <v>-117.6369</v>
      </c>
      <c r="E258" s="18" t="s">
        <v>8</v>
      </c>
      <c r="F258" s="12" t="s">
        <v>8</v>
      </c>
      <c r="G258" s="13" t="str">
        <f>IF(ISBLANK(F258)=TRUE," ",'2. Metadata'!B$14)</f>
        <v>observation</v>
      </c>
      <c r="H258" s="12" t="s">
        <v>8</v>
      </c>
      <c r="I258" s="20" t="str">
        <f>IF(ISBLANK(H258)=TRUE," ",'2. Metadata'!B$26)</f>
        <v>degrees Celsius</v>
      </c>
      <c r="J258" s="12" t="s">
        <v>8</v>
      </c>
      <c r="K258" s="20" t="str">
        <f>IF(ISBLANK(J258)=TRUE," ",'2. Metadata'!B$38)</f>
        <v>degrees Celsius</v>
      </c>
      <c r="L258" s="12" t="s">
        <v>8</v>
      </c>
      <c r="M258" s="17" t="str">
        <f>IF(ISBLANK(L258)=TRUE," ",'2. Metadata'!B$50)</f>
        <v>degrees Celsius</v>
      </c>
      <c r="N258" s="12" t="s">
        <v>8</v>
      </c>
      <c r="O258" s="17" t="str">
        <f>IF(ISBLANK(N258)=TRUE," ",'2. Metadata'!B$62)</f>
        <v>milligrams per litre</v>
      </c>
      <c r="P258" s="12" t="s">
        <v>8</v>
      </c>
      <c r="Q258" s="17" t="str">
        <f>IF(ISBLANK(P258)=TRUE," ",'2. Metadata'!B$74)</f>
        <v>microSiemens per centimetre</v>
      </c>
      <c r="R258" s="12">
        <v>3</v>
      </c>
      <c r="S258" s="17" t="str">
        <f>IF(ISBLANK(R258)=TRUE," ",'2. Metadata'!B$86)</f>
        <v>NTU</v>
      </c>
      <c r="T258" s="12">
        <v>5</v>
      </c>
      <c r="U258" s="17" t="str">
        <f>IF(ISBLANK(T258)=TRUE," ",'2. Metadata'!B$98)</f>
        <v>CFU per 100 mL</v>
      </c>
      <c r="V258" s="12">
        <v>0</v>
      </c>
      <c r="W258" s="17" t="str">
        <f>IF(ISBLANK(V258)=TRUE," ",'2. Metadata'!B$110)</f>
        <v>CFU per 100 mL</v>
      </c>
      <c r="X258" s="19">
        <v>1</v>
      </c>
      <c r="Y258" s="17" t="str">
        <f>IF(ISBLANK(X258)=TRUE," ",'2. Metadata'!B$122)</f>
        <v>CFU per 100 mL</v>
      </c>
      <c r="Z258" s="18" t="s">
        <v>8</v>
      </c>
      <c r="AA258" s="17" t="str">
        <f>IF(ISBLANK(Z258)=TRUE," ",'2. Metadata'!B$134)</f>
        <v>metres</v>
      </c>
      <c r="AB258" s="18" t="s">
        <v>8</v>
      </c>
      <c r="AC258" s="17" t="str">
        <f>IF(ISBLANK(AB258)=TRUE," ",'2. Metadata'!B$146)</f>
        <v>metres3 per second</v>
      </c>
      <c r="AD258" s="18" t="s">
        <v>8</v>
      </c>
      <c r="AE258" s="17" t="str">
        <f>IF(ISBLANK(AB258)=TRUE," ",'2. Metadata'!B$158)</f>
        <v>N/A</v>
      </c>
      <c r="AF258" s="3" t="s">
        <v>8</v>
      </c>
      <c r="AG258" s="7"/>
      <c r="AH258" s="8"/>
      <c r="AI258" s="8"/>
      <c r="AJ258" s="8"/>
      <c r="AK258" s="8"/>
      <c r="AL258" s="8"/>
      <c r="AM258" s="8"/>
      <c r="AN258" s="8"/>
      <c r="AO258" s="8"/>
      <c r="AP258" s="8"/>
      <c r="AQ258" s="8"/>
    </row>
    <row r="259" spans="1:43">
      <c r="A259" s="23" t="s">
        <v>328</v>
      </c>
      <c r="B259" s="10" t="s">
        <v>7</v>
      </c>
      <c r="C259" s="2">
        <f>IF(ISBLANK(B259)=TRUE," ", IF(B259='2. Metadata'!B$1,'2. Metadata'!B$5, IF(B259='2. Metadata'!C$1,'2. Metadata'!C$5,IF(B259='2. Metadata'!D$1,'2. Metadata'!D$5, IF(B259='2. Metadata'!E$1,'2. Metadata'!E$5,IF( B259='2. Metadata'!F$1,'2. Metadata'!F$5,IF(B259='2. Metadata'!G$1,'2. Metadata'!G$5,IF(B259='2. Metadata'!H$1,'2. Metadata'!H$5, IF(B259='2. Metadata'!I$1,'2. Metadata'!I$5, IF(B259='2. Metadata'!J$1,'2. Metadata'!J$5, IF(B259='2. Metadata'!K$1,'2. Metadata'!K$5, IF(B259='2. Metadata'!L$1,'2. Metadata'!L$5, IF(B259='2. Metadata'!M$1,'2. Metadata'!M$5, IF(B259='2. Metadata'!N$1,'2. Metadata'!N$5))))))))))))))</f>
        <v>49.5197</v>
      </c>
      <c r="D259" s="11">
        <f>IF(ISBLANK(B259)=TRUE," ", IF(B259='2. Metadata'!B$1,'2. Metadata'!B$6, IF(B259='2. Metadata'!C$1,'2. Metadata'!C$6,IF(B259='2. Metadata'!D$1,'2. Metadata'!D$6, IF(B259='2. Metadata'!E$1,'2. Metadata'!E$6,IF( B259='2. Metadata'!F$1,'2. Metadata'!F$6,IF(B259='2. Metadata'!G$1,'2. Metadata'!G$6,IF(B259='2. Metadata'!H$1,'2. Metadata'!H$6, IF(B259='2. Metadata'!I$1,'2. Metadata'!I$6, IF(B259='2. Metadata'!J$1,'2. Metadata'!J$6, IF(B259='2. Metadata'!K$1,'2. Metadata'!K$6, IF(B259='2. Metadata'!L$1,'2. Metadata'!L$6, IF(B259='2. Metadata'!M$1,'2. Metadata'!M$6, IF(B259='2. Metadata'!N$1,'2. Metadata'!N$6))))))))))))))</f>
        <v>-117.6369</v>
      </c>
      <c r="E259" s="18" t="s">
        <v>8</v>
      </c>
      <c r="F259" s="12" t="s">
        <v>329</v>
      </c>
      <c r="G259" s="13" t="str">
        <f>IF(ISBLANK(F259)=TRUE," ",'2. Metadata'!B$14)</f>
        <v>observation</v>
      </c>
      <c r="H259" s="12">
        <v>10</v>
      </c>
      <c r="I259" s="20" t="str">
        <f>IF(ISBLANK(H259)=TRUE," ",'2. Metadata'!B$26)</f>
        <v>degrees Celsius</v>
      </c>
      <c r="J259" s="12">
        <v>4</v>
      </c>
      <c r="K259" s="20" t="str">
        <f>IF(ISBLANK(J259)=TRUE," ",'2. Metadata'!B$38)</f>
        <v>degrees Celsius</v>
      </c>
      <c r="L259" s="12">
        <v>3</v>
      </c>
      <c r="M259" s="17" t="str">
        <f>IF(ISBLANK(L259)=TRUE," ",'2. Metadata'!B$50)</f>
        <v>degrees Celsius</v>
      </c>
      <c r="N259" s="12">
        <v>3.5</v>
      </c>
      <c r="O259" s="17" t="str">
        <f>IF(ISBLANK(N259)=TRUE," ",'2. Metadata'!B$62)</f>
        <v>milligrams per litre</v>
      </c>
      <c r="P259" s="12">
        <v>16.100000000000001</v>
      </c>
      <c r="Q259" s="17" t="str">
        <f>IF(ISBLANK(P259)=TRUE," ",'2. Metadata'!B$74)</f>
        <v>microSiemens per centimetre</v>
      </c>
      <c r="R259" s="12">
        <v>0.55000000000000004</v>
      </c>
      <c r="S259" s="17" t="str">
        <f>IF(ISBLANK(R259)=TRUE," ",'2. Metadata'!B$86)</f>
        <v>NTU</v>
      </c>
      <c r="T259" s="12" t="s">
        <v>8</v>
      </c>
      <c r="U259" s="17" t="str">
        <f>IF(ISBLANK(T259)=TRUE," ",'2. Metadata'!B$98)</f>
        <v>CFU per 100 mL</v>
      </c>
      <c r="V259" s="12" t="s">
        <v>8</v>
      </c>
      <c r="W259" s="17" t="str">
        <f>IF(ISBLANK(V259)=TRUE," ",'2. Metadata'!B$110)</f>
        <v>CFU per 100 mL</v>
      </c>
      <c r="X259" s="19" t="s">
        <v>8</v>
      </c>
      <c r="Y259" s="17" t="str">
        <f>IF(ISBLANK(X259)=TRUE," ",'2. Metadata'!B$122)</f>
        <v>CFU per 100 mL</v>
      </c>
      <c r="Z259" s="18">
        <v>1</v>
      </c>
      <c r="AA259" s="17" t="str">
        <f>IF(ISBLANK(Z259)=TRUE," ",'2. Metadata'!B$134)</f>
        <v>metres</v>
      </c>
      <c r="AB259" s="18">
        <v>2.109</v>
      </c>
      <c r="AC259" s="17" t="str">
        <f>IF(ISBLANK(AB259)=TRUE," ",'2. Metadata'!B$146)</f>
        <v>metres3 per second</v>
      </c>
      <c r="AD259" s="18" t="s">
        <v>8</v>
      </c>
      <c r="AE259" s="17" t="str">
        <f>IF(ISBLANK(AB259)=TRUE," ",'2. Metadata'!B$158)</f>
        <v>N/A</v>
      </c>
      <c r="AF259" s="3" t="s">
        <v>8</v>
      </c>
      <c r="AG259" s="7"/>
      <c r="AH259" s="8"/>
      <c r="AI259" s="8"/>
      <c r="AJ259" s="8"/>
      <c r="AK259" s="8"/>
      <c r="AL259" s="8"/>
      <c r="AM259" s="8"/>
      <c r="AN259" s="8"/>
      <c r="AO259" s="8"/>
      <c r="AP259" s="8"/>
      <c r="AQ259" s="8"/>
    </row>
    <row r="260" spans="1:43">
      <c r="A260" s="23" t="s">
        <v>330</v>
      </c>
      <c r="B260" s="10" t="s">
        <v>7</v>
      </c>
      <c r="C260" s="2">
        <f>IF(ISBLANK(B260)=TRUE," ", IF(B260='2. Metadata'!B$1,'2. Metadata'!B$5, IF(B260='2. Metadata'!C$1,'2. Metadata'!C$5,IF(B260='2. Metadata'!D$1,'2. Metadata'!D$5, IF(B260='2. Metadata'!E$1,'2. Metadata'!E$5,IF( B260='2. Metadata'!F$1,'2. Metadata'!F$5,IF(B260='2. Metadata'!G$1,'2. Metadata'!G$5,IF(B260='2. Metadata'!H$1,'2. Metadata'!H$5, IF(B260='2. Metadata'!I$1,'2. Metadata'!I$5, IF(B260='2. Metadata'!J$1,'2. Metadata'!J$5, IF(B260='2. Metadata'!K$1,'2. Metadata'!K$5, IF(B260='2. Metadata'!L$1,'2. Metadata'!L$5, IF(B260='2. Metadata'!M$1,'2. Metadata'!M$5, IF(B260='2. Metadata'!N$1,'2. Metadata'!N$5))))))))))))))</f>
        <v>49.5197</v>
      </c>
      <c r="D260" s="11">
        <f>IF(ISBLANK(B260)=TRUE," ", IF(B260='2. Metadata'!B$1,'2. Metadata'!B$6, IF(B260='2. Metadata'!C$1,'2. Metadata'!C$6,IF(B260='2. Metadata'!D$1,'2. Metadata'!D$6, IF(B260='2. Metadata'!E$1,'2. Metadata'!E$6,IF( B260='2. Metadata'!F$1,'2. Metadata'!F$6,IF(B260='2. Metadata'!G$1,'2. Metadata'!G$6,IF(B260='2. Metadata'!H$1,'2. Metadata'!H$6, IF(B260='2. Metadata'!I$1,'2. Metadata'!I$6, IF(B260='2. Metadata'!J$1,'2. Metadata'!J$6, IF(B260='2. Metadata'!K$1,'2. Metadata'!K$6, IF(B260='2. Metadata'!L$1,'2. Metadata'!L$6, IF(B260='2. Metadata'!M$1,'2. Metadata'!M$6, IF(B260='2. Metadata'!N$1,'2. Metadata'!N$6))))))))))))))</f>
        <v>-117.6369</v>
      </c>
      <c r="E260" s="18" t="s">
        <v>8</v>
      </c>
      <c r="F260" s="12" t="s">
        <v>229</v>
      </c>
      <c r="G260" s="13" t="str">
        <f>IF(ISBLANK(F260)=TRUE," ",'2. Metadata'!B$14)</f>
        <v>observation</v>
      </c>
      <c r="H260" s="12">
        <v>13</v>
      </c>
      <c r="I260" s="20" t="str">
        <f>IF(ISBLANK(H260)=TRUE," ",'2. Metadata'!B$26)</f>
        <v>degrees Celsius</v>
      </c>
      <c r="J260" s="12">
        <v>19</v>
      </c>
      <c r="K260" s="20" t="str">
        <f>IF(ISBLANK(J260)=TRUE," ",'2. Metadata'!B$38)</f>
        <v>degrees Celsius</v>
      </c>
      <c r="L260" s="12">
        <v>4.5</v>
      </c>
      <c r="M260" s="17" t="str">
        <f>IF(ISBLANK(L260)=TRUE," ",'2. Metadata'!B$50)</f>
        <v>degrees Celsius</v>
      </c>
      <c r="N260" s="12" t="s">
        <v>8</v>
      </c>
      <c r="O260" s="17" t="str">
        <f>IF(ISBLANK(N260)=TRUE," ",'2. Metadata'!B$62)</f>
        <v>milligrams per litre</v>
      </c>
      <c r="P260" s="12">
        <v>16.2</v>
      </c>
      <c r="Q260" s="17" t="str">
        <f>IF(ISBLANK(P260)=TRUE," ",'2. Metadata'!B$74)</f>
        <v>microSiemens per centimetre</v>
      </c>
      <c r="R260" s="12">
        <v>0.3</v>
      </c>
      <c r="S260" s="17" t="str">
        <f>IF(ISBLANK(R260)=TRUE," ",'2. Metadata'!B$86)</f>
        <v>NTU</v>
      </c>
      <c r="T260" s="12" t="s">
        <v>8</v>
      </c>
      <c r="U260" s="17" t="str">
        <f>IF(ISBLANK(T260)=TRUE," ",'2. Metadata'!B$98)</f>
        <v>CFU per 100 mL</v>
      </c>
      <c r="V260" s="12" t="s">
        <v>8</v>
      </c>
      <c r="W260" s="17" t="str">
        <f>IF(ISBLANK(V260)=TRUE," ",'2. Metadata'!B$110)</f>
        <v>CFU per 100 mL</v>
      </c>
      <c r="X260" s="19" t="s">
        <v>8</v>
      </c>
      <c r="Y260" s="17" t="str">
        <f>IF(ISBLANK(X260)=TRUE," ",'2. Metadata'!B$122)</f>
        <v>CFU per 100 mL</v>
      </c>
      <c r="Z260" s="18">
        <v>0.9</v>
      </c>
      <c r="AA260" s="17" t="str">
        <f>IF(ISBLANK(Z260)=TRUE," ",'2. Metadata'!B$134)</f>
        <v>metres</v>
      </c>
      <c r="AB260" s="18">
        <v>1.583</v>
      </c>
      <c r="AC260" s="17" t="str">
        <f>IF(ISBLANK(AB260)=TRUE," ",'2. Metadata'!B$146)</f>
        <v>metres3 per second</v>
      </c>
      <c r="AD260" s="18" t="s">
        <v>8</v>
      </c>
      <c r="AE260" s="17" t="str">
        <f>IF(ISBLANK(AB260)=TRUE," ",'2. Metadata'!B$158)</f>
        <v>N/A</v>
      </c>
      <c r="AF260" s="3" t="s">
        <v>8</v>
      </c>
      <c r="AG260" s="7"/>
      <c r="AH260" s="8"/>
      <c r="AI260" s="8"/>
      <c r="AJ260" s="8"/>
      <c r="AK260" s="8"/>
      <c r="AL260" s="8"/>
      <c r="AM260" s="8"/>
      <c r="AN260" s="8"/>
      <c r="AO260" s="8"/>
      <c r="AP260" s="8"/>
      <c r="AQ260" s="8"/>
    </row>
    <row r="261" spans="1:43">
      <c r="A261" s="23" t="s">
        <v>331</v>
      </c>
      <c r="B261" s="10" t="s">
        <v>7</v>
      </c>
      <c r="C261" s="2">
        <f>IF(ISBLANK(B261)=TRUE," ", IF(B261='2. Metadata'!B$1,'2. Metadata'!B$5, IF(B261='2. Metadata'!C$1,'2. Metadata'!C$5,IF(B261='2. Metadata'!D$1,'2. Metadata'!D$5, IF(B261='2. Metadata'!E$1,'2. Metadata'!E$5,IF( B261='2. Metadata'!F$1,'2. Metadata'!F$5,IF(B261='2. Metadata'!G$1,'2. Metadata'!G$5,IF(B261='2. Metadata'!H$1,'2. Metadata'!H$5, IF(B261='2. Metadata'!I$1,'2. Metadata'!I$5, IF(B261='2. Metadata'!J$1,'2. Metadata'!J$5, IF(B261='2. Metadata'!K$1,'2. Metadata'!K$5, IF(B261='2. Metadata'!L$1,'2. Metadata'!L$5, IF(B261='2. Metadata'!M$1,'2. Metadata'!M$5, IF(B261='2. Metadata'!N$1,'2. Metadata'!N$5))))))))))))))</f>
        <v>49.5197</v>
      </c>
      <c r="D261" s="11">
        <f>IF(ISBLANK(B261)=TRUE," ", IF(B261='2. Metadata'!B$1,'2. Metadata'!B$6, IF(B261='2. Metadata'!C$1,'2. Metadata'!C$6,IF(B261='2. Metadata'!D$1,'2. Metadata'!D$6, IF(B261='2. Metadata'!E$1,'2. Metadata'!E$6,IF( B261='2. Metadata'!F$1,'2. Metadata'!F$6,IF(B261='2. Metadata'!G$1,'2. Metadata'!G$6,IF(B261='2. Metadata'!H$1,'2. Metadata'!H$6, IF(B261='2. Metadata'!I$1,'2. Metadata'!I$6, IF(B261='2. Metadata'!J$1,'2. Metadata'!J$6, IF(B261='2. Metadata'!K$1,'2. Metadata'!K$6, IF(B261='2. Metadata'!L$1,'2. Metadata'!L$6, IF(B261='2. Metadata'!M$1,'2. Metadata'!M$6, IF(B261='2. Metadata'!N$1,'2. Metadata'!N$6))))))))))))))</f>
        <v>-117.6369</v>
      </c>
      <c r="E261" s="18" t="s">
        <v>8</v>
      </c>
      <c r="F261" s="12" t="s">
        <v>34</v>
      </c>
      <c r="G261" s="13" t="str">
        <f>IF(ISBLANK(F261)=TRUE," ",'2. Metadata'!B$14)</f>
        <v>observation</v>
      </c>
      <c r="H261" s="12">
        <v>13</v>
      </c>
      <c r="I261" s="20" t="str">
        <f>IF(ISBLANK(H261)=TRUE," ",'2. Metadata'!B$26)</f>
        <v>degrees Celsius</v>
      </c>
      <c r="J261" s="12">
        <v>7</v>
      </c>
      <c r="K261" s="20" t="str">
        <f>IF(ISBLANK(J261)=TRUE," ",'2. Metadata'!B$38)</f>
        <v>degrees Celsius</v>
      </c>
      <c r="L261" s="12">
        <v>4.5</v>
      </c>
      <c r="M261" s="17" t="str">
        <f>IF(ISBLANK(L261)=TRUE," ",'2. Metadata'!B$50)</f>
        <v>degrees Celsius</v>
      </c>
      <c r="N261" s="12">
        <v>18.7</v>
      </c>
      <c r="O261" s="17" t="str">
        <f>IF(ISBLANK(N261)=TRUE," ",'2. Metadata'!B$62)</f>
        <v>milligrams per litre</v>
      </c>
      <c r="P261" s="12">
        <v>13.4</v>
      </c>
      <c r="Q261" s="17" t="str">
        <f>IF(ISBLANK(P261)=TRUE," ",'2. Metadata'!B$74)</f>
        <v>microSiemens per centimetre</v>
      </c>
      <c r="R261" s="12">
        <v>0.9</v>
      </c>
      <c r="S261" s="17" t="str">
        <f>IF(ISBLANK(R261)=TRUE," ",'2. Metadata'!B$86)</f>
        <v>NTU</v>
      </c>
      <c r="T261" s="12" t="s">
        <v>8</v>
      </c>
      <c r="U261" s="17" t="str">
        <f>IF(ISBLANK(T261)=TRUE," ",'2. Metadata'!B$98)</f>
        <v>CFU per 100 mL</v>
      </c>
      <c r="V261" s="12" t="s">
        <v>8</v>
      </c>
      <c r="W261" s="17" t="str">
        <f>IF(ISBLANK(V261)=TRUE," ",'2. Metadata'!B$110)</f>
        <v>CFU per 100 mL</v>
      </c>
      <c r="X261" s="19" t="s">
        <v>8</v>
      </c>
      <c r="Y261" s="17" t="str">
        <f>IF(ISBLANK(X261)=TRUE," ",'2. Metadata'!B$122)</f>
        <v>CFU per 100 mL</v>
      </c>
      <c r="Z261" s="18">
        <v>1.02</v>
      </c>
      <c r="AA261" s="17" t="str">
        <f>IF(ISBLANK(Z261)=TRUE," ",'2. Metadata'!B$134)</f>
        <v>metres</v>
      </c>
      <c r="AB261" s="18">
        <v>2.2250000000000001</v>
      </c>
      <c r="AC261" s="17" t="str">
        <f>IF(ISBLANK(AB261)=TRUE," ",'2. Metadata'!B$146)</f>
        <v>metres3 per second</v>
      </c>
      <c r="AD261" s="18" t="s">
        <v>8</v>
      </c>
      <c r="AE261" s="17" t="str">
        <f>IF(ISBLANK(AB261)=TRUE," ",'2. Metadata'!B$158)</f>
        <v>N/A</v>
      </c>
      <c r="AF261" s="3" t="s">
        <v>8</v>
      </c>
      <c r="AG261" s="7"/>
      <c r="AH261" s="8"/>
      <c r="AI261" s="8"/>
      <c r="AJ261" s="8"/>
      <c r="AK261" s="8"/>
      <c r="AL261" s="8"/>
      <c r="AM261" s="8"/>
      <c r="AN261" s="8"/>
      <c r="AO261" s="8"/>
      <c r="AP261" s="8"/>
      <c r="AQ261" s="8"/>
    </row>
    <row r="262" spans="1:43">
      <c r="A262" s="23" t="s">
        <v>332</v>
      </c>
      <c r="B262" s="10" t="s">
        <v>7</v>
      </c>
      <c r="C262" s="2">
        <f>IF(ISBLANK(B262)=TRUE," ", IF(B262='2. Metadata'!B$1,'2. Metadata'!B$5, IF(B262='2. Metadata'!C$1,'2. Metadata'!C$5,IF(B262='2. Metadata'!D$1,'2. Metadata'!D$5, IF(B262='2. Metadata'!E$1,'2. Metadata'!E$5,IF( B262='2. Metadata'!F$1,'2. Metadata'!F$5,IF(B262='2. Metadata'!G$1,'2. Metadata'!G$5,IF(B262='2. Metadata'!H$1,'2. Metadata'!H$5, IF(B262='2. Metadata'!I$1,'2. Metadata'!I$5, IF(B262='2. Metadata'!J$1,'2. Metadata'!J$5, IF(B262='2. Metadata'!K$1,'2. Metadata'!K$5, IF(B262='2. Metadata'!L$1,'2. Metadata'!L$5, IF(B262='2. Metadata'!M$1,'2. Metadata'!M$5, IF(B262='2. Metadata'!N$1,'2. Metadata'!N$5))))))))))))))</f>
        <v>49.5197</v>
      </c>
      <c r="D262" s="11">
        <f>IF(ISBLANK(B262)=TRUE," ", IF(B262='2. Metadata'!B$1,'2. Metadata'!B$6, IF(B262='2. Metadata'!C$1,'2. Metadata'!C$6,IF(B262='2. Metadata'!D$1,'2. Metadata'!D$6, IF(B262='2. Metadata'!E$1,'2. Metadata'!E$6,IF( B262='2. Metadata'!F$1,'2. Metadata'!F$6,IF(B262='2. Metadata'!G$1,'2. Metadata'!G$6,IF(B262='2. Metadata'!H$1,'2. Metadata'!H$6, IF(B262='2. Metadata'!I$1,'2. Metadata'!I$6, IF(B262='2. Metadata'!J$1,'2. Metadata'!J$6, IF(B262='2. Metadata'!K$1,'2. Metadata'!K$6, IF(B262='2. Metadata'!L$1,'2. Metadata'!L$6, IF(B262='2. Metadata'!M$1,'2. Metadata'!M$6, IF(B262='2. Metadata'!N$1,'2. Metadata'!N$6))))))))))))))</f>
        <v>-117.6369</v>
      </c>
      <c r="E262" s="18" t="s">
        <v>8</v>
      </c>
      <c r="F262" s="12" t="s">
        <v>30</v>
      </c>
      <c r="G262" s="13" t="str">
        <f>IF(ISBLANK(F262)=TRUE," ",'2. Metadata'!B$14)</f>
        <v>observation</v>
      </c>
      <c r="H262" s="12" t="s">
        <v>8</v>
      </c>
      <c r="I262" s="20" t="str">
        <f>IF(ISBLANK(H262)=TRUE," ",'2. Metadata'!B$26)</f>
        <v>degrees Celsius</v>
      </c>
      <c r="J262" s="12" t="s">
        <v>8</v>
      </c>
      <c r="K262" s="20" t="str">
        <f>IF(ISBLANK(J262)=TRUE," ",'2. Metadata'!B$38)</f>
        <v>degrees Celsius</v>
      </c>
      <c r="L262" s="12">
        <v>4</v>
      </c>
      <c r="M262" s="17" t="str">
        <f>IF(ISBLANK(L262)=TRUE," ",'2. Metadata'!B$50)</f>
        <v>degrees Celsius</v>
      </c>
      <c r="N262" s="12" t="s">
        <v>8</v>
      </c>
      <c r="O262" s="17" t="str">
        <f>IF(ISBLANK(N262)=TRUE," ",'2. Metadata'!B$62)</f>
        <v>milligrams per litre</v>
      </c>
      <c r="P262" s="12">
        <v>24.1</v>
      </c>
      <c r="Q262" s="17" t="str">
        <f>IF(ISBLANK(P262)=TRUE," ",'2. Metadata'!B$74)</f>
        <v>microSiemens per centimetre</v>
      </c>
      <c r="R262" s="12">
        <v>0.35</v>
      </c>
      <c r="S262" s="17" t="str">
        <f>IF(ISBLANK(R262)=TRUE," ",'2. Metadata'!B$86)</f>
        <v>NTU</v>
      </c>
      <c r="T262" s="12">
        <v>1</v>
      </c>
      <c r="U262" s="17" t="str">
        <f>IF(ISBLANK(T262)=TRUE," ",'2. Metadata'!B$98)</f>
        <v>CFU per 100 mL</v>
      </c>
      <c r="V262" s="12">
        <v>0</v>
      </c>
      <c r="W262" s="17" t="str">
        <f>IF(ISBLANK(V262)=TRUE," ",'2. Metadata'!B$110)</f>
        <v>CFU per 100 mL</v>
      </c>
      <c r="X262" s="19">
        <v>0</v>
      </c>
      <c r="Y262" s="17" t="str">
        <f>IF(ISBLANK(X262)=TRUE," ",'2. Metadata'!B$122)</f>
        <v>CFU per 100 mL</v>
      </c>
      <c r="Z262" s="18">
        <v>0.93</v>
      </c>
      <c r="AA262" s="17" t="str">
        <f>IF(ISBLANK(Z262)=TRUE," ",'2. Metadata'!B$134)</f>
        <v>metres</v>
      </c>
      <c r="AB262" s="18">
        <v>1.7310000000000001</v>
      </c>
      <c r="AC262" s="17" t="str">
        <f>IF(ISBLANK(AB262)=TRUE," ",'2. Metadata'!B$146)</f>
        <v>metres3 per second</v>
      </c>
      <c r="AD262" s="18" t="s">
        <v>8</v>
      </c>
      <c r="AE262" s="17" t="str">
        <f>IF(ISBLANK(AB262)=TRUE," ",'2. Metadata'!B$158)</f>
        <v>N/A</v>
      </c>
      <c r="AF262" s="3" t="s">
        <v>8</v>
      </c>
      <c r="AG262" s="7"/>
      <c r="AH262" s="8"/>
      <c r="AI262" s="8"/>
      <c r="AJ262" s="8"/>
      <c r="AK262" s="8"/>
      <c r="AL262" s="8"/>
      <c r="AM262" s="8"/>
      <c r="AN262" s="8"/>
      <c r="AO262" s="8"/>
      <c r="AP262" s="8"/>
      <c r="AQ262" s="8"/>
    </row>
    <row r="263" spans="1:43">
      <c r="A263" s="23" t="s">
        <v>333</v>
      </c>
      <c r="B263" s="10" t="s">
        <v>7</v>
      </c>
      <c r="C263" s="2">
        <f>IF(ISBLANK(B263)=TRUE," ", IF(B263='2. Metadata'!B$1,'2. Metadata'!B$5, IF(B263='2. Metadata'!C$1,'2. Metadata'!C$5,IF(B263='2. Metadata'!D$1,'2. Metadata'!D$5, IF(B263='2. Metadata'!E$1,'2. Metadata'!E$5,IF( B263='2. Metadata'!F$1,'2. Metadata'!F$5,IF(B263='2. Metadata'!G$1,'2. Metadata'!G$5,IF(B263='2. Metadata'!H$1,'2. Metadata'!H$5, IF(B263='2. Metadata'!I$1,'2. Metadata'!I$5, IF(B263='2. Metadata'!J$1,'2. Metadata'!J$5, IF(B263='2. Metadata'!K$1,'2. Metadata'!K$5, IF(B263='2. Metadata'!L$1,'2. Metadata'!L$5, IF(B263='2. Metadata'!M$1,'2. Metadata'!M$5, IF(B263='2. Metadata'!N$1,'2. Metadata'!N$5))))))))))))))</f>
        <v>49.5197</v>
      </c>
      <c r="D263" s="11">
        <f>IF(ISBLANK(B263)=TRUE," ", IF(B263='2. Metadata'!B$1,'2. Metadata'!B$6, IF(B263='2. Metadata'!C$1,'2. Metadata'!C$6,IF(B263='2. Metadata'!D$1,'2. Metadata'!D$6, IF(B263='2. Metadata'!E$1,'2. Metadata'!E$6,IF( B263='2. Metadata'!F$1,'2. Metadata'!F$6,IF(B263='2. Metadata'!G$1,'2. Metadata'!G$6,IF(B263='2. Metadata'!H$1,'2. Metadata'!H$6, IF(B263='2. Metadata'!I$1,'2. Metadata'!I$6, IF(B263='2. Metadata'!J$1,'2. Metadata'!J$6, IF(B263='2. Metadata'!K$1,'2. Metadata'!K$6, IF(B263='2. Metadata'!L$1,'2. Metadata'!L$6, IF(B263='2. Metadata'!M$1,'2. Metadata'!M$6, IF(B263='2. Metadata'!N$1,'2. Metadata'!N$6))))))))))))))</f>
        <v>-117.6369</v>
      </c>
      <c r="E263" s="18" t="s">
        <v>8</v>
      </c>
      <c r="F263" s="12" t="s">
        <v>203</v>
      </c>
      <c r="G263" s="13" t="str">
        <f>IF(ISBLANK(F263)=TRUE," ",'2. Metadata'!B$14)</f>
        <v>observation</v>
      </c>
      <c r="H263" s="12">
        <v>5</v>
      </c>
      <c r="I263" s="20" t="str">
        <f>IF(ISBLANK(H263)=TRUE," ",'2. Metadata'!B$26)</f>
        <v>degrees Celsius</v>
      </c>
      <c r="J263" s="12">
        <v>6</v>
      </c>
      <c r="K263" s="20" t="str">
        <f>IF(ISBLANK(J263)=TRUE," ",'2. Metadata'!B$38)</f>
        <v>degrees Celsius</v>
      </c>
      <c r="L263" s="12">
        <v>4</v>
      </c>
      <c r="M263" s="17" t="str">
        <f>IF(ISBLANK(L263)=TRUE," ",'2. Metadata'!B$50)</f>
        <v>degrees Celsius</v>
      </c>
      <c r="N263" s="12" t="s">
        <v>8</v>
      </c>
      <c r="O263" s="17" t="str">
        <f>IF(ISBLANK(N263)=TRUE," ",'2. Metadata'!B$62)</f>
        <v>milligrams per litre</v>
      </c>
      <c r="P263" s="12">
        <v>15.3</v>
      </c>
      <c r="Q263" s="17" t="str">
        <f>IF(ISBLANK(P263)=TRUE," ",'2. Metadata'!B$74)</f>
        <v>microSiemens per centimetre</v>
      </c>
      <c r="R263" s="12">
        <v>0.3</v>
      </c>
      <c r="S263" s="17" t="str">
        <f>IF(ISBLANK(R263)=TRUE," ",'2. Metadata'!B$86)</f>
        <v>NTU</v>
      </c>
      <c r="T263" s="12" t="s">
        <v>8</v>
      </c>
      <c r="U263" s="17" t="str">
        <f>IF(ISBLANK(T263)=TRUE," ",'2. Metadata'!B$98)</f>
        <v>CFU per 100 mL</v>
      </c>
      <c r="V263" s="12" t="s">
        <v>8</v>
      </c>
      <c r="W263" s="17" t="str">
        <f>IF(ISBLANK(V263)=TRUE," ",'2. Metadata'!B$110)</f>
        <v>CFU per 100 mL</v>
      </c>
      <c r="X263" s="19" t="s">
        <v>8</v>
      </c>
      <c r="Y263" s="17" t="str">
        <f>IF(ISBLANK(X263)=TRUE," ",'2. Metadata'!B$122)</f>
        <v>CFU per 100 mL</v>
      </c>
      <c r="Z263" s="18">
        <v>0.9</v>
      </c>
      <c r="AA263" s="17" t="str">
        <f>IF(ISBLANK(Z263)=TRUE," ",'2. Metadata'!B$134)</f>
        <v>metres</v>
      </c>
      <c r="AB263" s="18">
        <v>1.583</v>
      </c>
      <c r="AC263" s="17" t="str">
        <f>IF(ISBLANK(AB263)=TRUE," ",'2. Metadata'!B$146)</f>
        <v>metres3 per second</v>
      </c>
      <c r="AD263" s="18" t="s">
        <v>8</v>
      </c>
      <c r="AE263" s="17" t="str">
        <f>IF(ISBLANK(AB263)=TRUE," ",'2. Metadata'!B$158)</f>
        <v>N/A</v>
      </c>
      <c r="AF263" s="3" t="s">
        <v>8</v>
      </c>
      <c r="AG263" s="7"/>
      <c r="AH263" s="8"/>
      <c r="AI263" s="8"/>
      <c r="AJ263" s="8"/>
      <c r="AK263" s="8"/>
      <c r="AL263" s="8"/>
      <c r="AM263" s="8"/>
      <c r="AN263" s="8"/>
      <c r="AO263" s="8"/>
      <c r="AP263" s="8"/>
      <c r="AQ263" s="8"/>
    </row>
    <row r="264" spans="1:43">
      <c r="A264" s="23" t="s">
        <v>334</v>
      </c>
      <c r="B264" s="10" t="s">
        <v>7</v>
      </c>
      <c r="C264" s="2">
        <f>IF(ISBLANK(B264)=TRUE," ", IF(B264='2. Metadata'!B$1,'2. Metadata'!B$5, IF(B264='2. Metadata'!C$1,'2. Metadata'!C$5,IF(B264='2. Metadata'!D$1,'2. Metadata'!D$5, IF(B264='2. Metadata'!E$1,'2. Metadata'!E$5,IF( B264='2. Metadata'!F$1,'2. Metadata'!F$5,IF(B264='2. Metadata'!G$1,'2. Metadata'!G$5,IF(B264='2. Metadata'!H$1,'2. Metadata'!H$5, IF(B264='2. Metadata'!I$1,'2. Metadata'!I$5, IF(B264='2. Metadata'!J$1,'2. Metadata'!J$5, IF(B264='2. Metadata'!K$1,'2. Metadata'!K$5, IF(B264='2. Metadata'!L$1,'2. Metadata'!L$5, IF(B264='2. Metadata'!M$1,'2. Metadata'!M$5, IF(B264='2. Metadata'!N$1,'2. Metadata'!N$5))))))))))))))</f>
        <v>49.5197</v>
      </c>
      <c r="D264" s="11">
        <f>IF(ISBLANK(B264)=TRUE," ", IF(B264='2. Metadata'!B$1,'2. Metadata'!B$6, IF(B264='2. Metadata'!C$1,'2. Metadata'!C$6,IF(B264='2. Metadata'!D$1,'2. Metadata'!D$6, IF(B264='2. Metadata'!E$1,'2. Metadata'!E$6,IF( B264='2. Metadata'!F$1,'2. Metadata'!F$6,IF(B264='2. Metadata'!G$1,'2. Metadata'!G$6,IF(B264='2. Metadata'!H$1,'2. Metadata'!H$6, IF(B264='2. Metadata'!I$1,'2. Metadata'!I$6, IF(B264='2. Metadata'!J$1,'2. Metadata'!J$6, IF(B264='2. Metadata'!K$1,'2. Metadata'!K$6, IF(B264='2. Metadata'!L$1,'2. Metadata'!L$6, IF(B264='2. Metadata'!M$1,'2. Metadata'!M$6, IF(B264='2. Metadata'!N$1,'2. Metadata'!N$6))))))))))))))</f>
        <v>-117.6369</v>
      </c>
      <c r="E264" s="18" t="s">
        <v>8</v>
      </c>
      <c r="F264" s="12" t="s">
        <v>8</v>
      </c>
      <c r="G264" s="13" t="str">
        <f>IF(ISBLANK(F264)=TRUE," ",'2. Metadata'!B$14)</f>
        <v>observation</v>
      </c>
      <c r="H264" s="12" t="s">
        <v>8</v>
      </c>
      <c r="I264" s="20" t="str">
        <f>IF(ISBLANK(H264)=TRUE," ",'2. Metadata'!B$26)</f>
        <v>degrees Celsius</v>
      </c>
      <c r="J264" s="12" t="s">
        <v>8</v>
      </c>
      <c r="K264" s="20" t="str">
        <f>IF(ISBLANK(J264)=TRUE," ",'2. Metadata'!B$38)</f>
        <v>degrees Celsius</v>
      </c>
      <c r="L264" s="12">
        <v>5</v>
      </c>
      <c r="M264" s="17" t="str">
        <f>IF(ISBLANK(L264)=TRUE," ",'2. Metadata'!B$50)</f>
        <v>degrees Celsius</v>
      </c>
      <c r="N264" s="12" t="s">
        <v>8</v>
      </c>
      <c r="O264" s="17" t="str">
        <f>IF(ISBLANK(N264)=TRUE," ",'2. Metadata'!B$62)</f>
        <v>milligrams per litre</v>
      </c>
      <c r="P264" s="12" t="s">
        <v>8</v>
      </c>
      <c r="Q264" s="17" t="str">
        <f>IF(ISBLANK(P264)=TRUE," ",'2. Metadata'!B$74)</f>
        <v>microSiemens per centimetre</v>
      </c>
      <c r="R264" s="12" t="s">
        <v>8</v>
      </c>
      <c r="S264" s="17" t="str">
        <f>IF(ISBLANK(R264)=TRUE," ",'2. Metadata'!B$86)</f>
        <v>NTU</v>
      </c>
      <c r="T264" s="12">
        <v>5</v>
      </c>
      <c r="U264" s="17" t="str">
        <f>IF(ISBLANK(T264)=TRUE," ",'2. Metadata'!B$98)</f>
        <v>CFU per 100 mL</v>
      </c>
      <c r="V264" s="12">
        <v>0</v>
      </c>
      <c r="W264" s="17" t="str">
        <f>IF(ISBLANK(V264)=TRUE," ",'2. Metadata'!B$110)</f>
        <v>CFU per 100 mL</v>
      </c>
      <c r="X264" s="19">
        <v>0</v>
      </c>
      <c r="Y264" s="17" t="str">
        <f>IF(ISBLANK(X264)=TRUE," ",'2. Metadata'!B$122)</f>
        <v>CFU per 100 mL</v>
      </c>
      <c r="Z264" s="18" t="s">
        <v>8</v>
      </c>
      <c r="AA264" s="17" t="str">
        <f>IF(ISBLANK(Z264)=TRUE," ",'2. Metadata'!B$134)</f>
        <v>metres</v>
      </c>
      <c r="AB264" s="18" t="s">
        <v>8</v>
      </c>
      <c r="AC264" s="17" t="str">
        <f>IF(ISBLANK(AB264)=TRUE," ",'2. Metadata'!B$146)</f>
        <v>metres3 per second</v>
      </c>
      <c r="AD264" s="18" t="s">
        <v>8</v>
      </c>
      <c r="AE264" s="17" t="str">
        <f>IF(ISBLANK(AB264)=TRUE," ",'2. Metadata'!B$158)</f>
        <v>N/A</v>
      </c>
      <c r="AF264" s="3" t="s">
        <v>8</v>
      </c>
      <c r="AG264" s="7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>
      <c r="A265" s="23" t="s">
        <v>335</v>
      </c>
      <c r="B265" s="10" t="s">
        <v>7</v>
      </c>
      <c r="C265" s="2">
        <f>IF(ISBLANK(B265)=TRUE," ", IF(B265='2. Metadata'!B$1,'2. Metadata'!B$5, IF(B265='2. Metadata'!C$1,'2. Metadata'!C$5,IF(B265='2. Metadata'!D$1,'2. Metadata'!D$5, IF(B265='2. Metadata'!E$1,'2. Metadata'!E$5,IF( B265='2. Metadata'!F$1,'2. Metadata'!F$5,IF(B265='2. Metadata'!G$1,'2. Metadata'!G$5,IF(B265='2. Metadata'!H$1,'2. Metadata'!H$5, IF(B265='2. Metadata'!I$1,'2. Metadata'!I$5, IF(B265='2. Metadata'!J$1,'2. Metadata'!J$5, IF(B265='2. Metadata'!K$1,'2. Metadata'!K$5, IF(B265='2. Metadata'!L$1,'2. Metadata'!L$5, IF(B265='2. Metadata'!M$1,'2. Metadata'!M$5, IF(B265='2. Metadata'!N$1,'2. Metadata'!N$5))))))))))))))</f>
        <v>49.5197</v>
      </c>
      <c r="D265" s="11">
        <f>IF(ISBLANK(B265)=TRUE," ", IF(B265='2. Metadata'!B$1,'2. Metadata'!B$6, IF(B265='2. Metadata'!C$1,'2. Metadata'!C$6,IF(B265='2. Metadata'!D$1,'2. Metadata'!D$6, IF(B265='2. Metadata'!E$1,'2. Metadata'!E$6,IF( B265='2. Metadata'!F$1,'2. Metadata'!F$6,IF(B265='2. Metadata'!G$1,'2. Metadata'!G$6,IF(B265='2. Metadata'!H$1,'2. Metadata'!H$6, IF(B265='2. Metadata'!I$1,'2. Metadata'!I$6, IF(B265='2. Metadata'!J$1,'2. Metadata'!J$6, IF(B265='2. Metadata'!K$1,'2. Metadata'!K$6, IF(B265='2. Metadata'!L$1,'2. Metadata'!L$6, IF(B265='2. Metadata'!M$1,'2. Metadata'!M$6, IF(B265='2. Metadata'!N$1,'2. Metadata'!N$6))))))))))))))</f>
        <v>-117.6369</v>
      </c>
      <c r="E265" s="18" t="s">
        <v>8</v>
      </c>
      <c r="F265" s="12" t="s">
        <v>203</v>
      </c>
      <c r="G265" s="13" t="str">
        <f>IF(ISBLANK(F265)=TRUE," ",'2. Metadata'!B$14)</f>
        <v>observation</v>
      </c>
      <c r="H265" s="12">
        <v>15</v>
      </c>
      <c r="I265" s="20" t="str">
        <f>IF(ISBLANK(H265)=TRUE," ",'2. Metadata'!B$26)</f>
        <v>degrees Celsius</v>
      </c>
      <c r="J265" s="12">
        <v>8</v>
      </c>
      <c r="K265" s="20" t="str">
        <f>IF(ISBLANK(J265)=TRUE," ",'2. Metadata'!B$38)</f>
        <v>degrees Celsius</v>
      </c>
      <c r="L265" s="12" t="s">
        <v>8</v>
      </c>
      <c r="M265" s="17" t="str">
        <f>IF(ISBLANK(L265)=TRUE," ",'2. Metadata'!B$50)</f>
        <v>degrees Celsius</v>
      </c>
      <c r="N265" s="12" t="s">
        <v>8</v>
      </c>
      <c r="O265" s="17" t="str">
        <f>IF(ISBLANK(N265)=TRUE," ",'2. Metadata'!B$62)</f>
        <v>milligrams per litre</v>
      </c>
      <c r="P265" s="12">
        <v>12</v>
      </c>
      <c r="Q265" s="17" t="str">
        <f>IF(ISBLANK(P265)=TRUE," ",'2. Metadata'!B$74)</f>
        <v>microSiemens per centimetre</v>
      </c>
      <c r="R265" s="12">
        <v>0.35</v>
      </c>
      <c r="S265" s="17" t="str">
        <f>IF(ISBLANK(R265)=TRUE," ",'2. Metadata'!B$86)</f>
        <v>NTU</v>
      </c>
      <c r="T265" s="12" t="s">
        <v>8</v>
      </c>
      <c r="U265" s="17" t="str">
        <f>IF(ISBLANK(T265)=TRUE," ",'2. Metadata'!B$98)</f>
        <v>CFU per 100 mL</v>
      </c>
      <c r="V265" s="12" t="s">
        <v>8</v>
      </c>
      <c r="W265" s="17" t="str">
        <f>IF(ISBLANK(V265)=TRUE," ",'2. Metadata'!B$110)</f>
        <v>CFU per 100 mL</v>
      </c>
      <c r="X265" s="19" t="s">
        <v>8</v>
      </c>
      <c r="Y265" s="17" t="str">
        <f>IF(ISBLANK(X265)=TRUE," ",'2. Metadata'!B$122)</f>
        <v>CFU per 100 mL</v>
      </c>
      <c r="Z265" s="18">
        <v>0.96</v>
      </c>
      <c r="AA265" s="17" t="str">
        <f>IF(ISBLANK(Z265)=TRUE," ",'2. Metadata'!B$134)</f>
        <v>metres</v>
      </c>
      <c r="AB265" s="18">
        <v>1.887</v>
      </c>
      <c r="AC265" s="17" t="str">
        <f>IF(ISBLANK(AB265)=TRUE," ",'2. Metadata'!B$146)</f>
        <v>metres3 per second</v>
      </c>
      <c r="AD265" s="18" t="s">
        <v>8</v>
      </c>
      <c r="AE265" s="17" t="str">
        <f>IF(ISBLANK(AB265)=TRUE," ",'2. Metadata'!B$158)</f>
        <v>N/A</v>
      </c>
      <c r="AF265" s="3" t="s">
        <v>8</v>
      </c>
      <c r="AG265" s="7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>
      <c r="A266" s="23" t="s">
        <v>336</v>
      </c>
      <c r="B266" s="10" t="s">
        <v>7</v>
      </c>
      <c r="C266" s="2">
        <f>IF(ISBLANK(B266)=TRUE," ", IF(B266='2. Metadata'!B$1,'2. Metadata'!B$5, IF(B266='2. Metadata'!C$1,'2. Metadata'!C$5,IF(B266='2. Metadata'!D$1,'2. Metadata'!D$5, IF(B266='2. Metadata'!E$1,'2. Metadata'!E$5,IF( B266='2. Metadata'!F$1,'2. Metadata'!F$5,IF(B266='2. Metadata'!G$1,'2. Metadata'!G$5,IF(B266='2. Metadata'!H$1,'2. Metadata'!H$5, IF(B266='2. Metadata'!I$1,'2. Metadata'!I$5, IF(B266='2. Metadata'!J$1,'2. Metadata'!J$5, IF(B266='2. Metadata'!K$1,'2. Metadata'!K$5, IF(B266='2. Metadata'!L$1,'2. Metadata'!L$5, IF(B266='2. Metadata'!M$1,'2. Metadata'!M$5, IF(B266='2. Metadata'!N$1,'2. Metadata'!N$5))))))))))))))</f>
        <v>49.5197</v>
      </c>
      <c r="D266" s="11">
        <f>IF(ISBLANK(B266)=TRUE," ", IF(B266='2. Metadata'!B$1,'2. Metadata'!B$6, IF(B266='2. Metadata'!C$1,'2. Metadata'!C$6,IF(B266='2. Metadata'!D$1,'2. Metadata'!D$6, IF(B266='2. Metadata'!E$1,'2. Metadata'!E$6,IF( B266='2. Metadata'!F$1,'2. Metadata'!F$6,IF(B266='2. Metadata'!G$1,'2. Metadata'!G$6,IF(B266='2. Metadata'!H$1,'2. Metadata'!H$6, IF(B266='2. Metadata'!I$1,'2. Metadata'!I$6, IF(B266='2. Metadata'!J$1,'2. Metadata'!J$6, IF(B266='2. Metadata'!K$1,'2. Metadata'!K$6, IF(B266='2. Metadata'!L$1,'2. Metadata'!L$6, IF(B266='2. Metadata'!M$1,'2. Metadata'!M$6, IF(B266='2. Metadata'!N$1,'2. Metadata'!N$6))))))))))))))</f>
        <v>-117.6369</v>
      </c>
      <c r="E266" s="18" t="s">
        <v>8</v>
      </c>
      <c r="F266" s="12" t="s">
        <v>337</v>
      </c>
      <c r="G266" s="13" t="str">
        <f>IF(ISBLANK(F266)=TRUE," ",'2. Metadata'!B$14)</f>
        <v>observation</v>
      </c>
      <c r="H266" s="12">
        <v>10</v>
      </c>
      <c r="I266" s="20" t="str">
        <f>IF(ISBLANK(H266)=TRUE," ",'2. Metadata'!B$26)</f>
        <v>degrees Celsius</v>
      </c>
      <c r="J266" s="12">
        <v>4</v>
      </c>
      <c r="K266" s="20" t="str">
        <f>IF(ISBLANK(J266)=TRUE," ",'2. Metadata'!B$38)</f>
        <v>degrees Celsius</v>
      </c>
      <c r="L266" s="12">
        <v>4</v>
      </c>
      <c r="M266" s="17" t="str">
        <f>IF(ISBLANK(L266)=TRUE," ",'2. Metadata'!B$50)</f>
        <v>degrees Celsius</v>
      </c>
      <c r="N266" s="12">
        <v>52.5</v>
      </c>
      <c r="O266" s="17" t="str">
        <f>IF(ISBLANK(N266)=TRUE," ",'2. Metadata'!B$62)</f>
        <v>milligrams per litre</v>
      </c>
      <c r="P266" s="12">
        <v>11.3</v>
      </c>
      <c r="Q266" s="17" t="str">
        <f>IF(ISBLANK(P266)=TRUE," ",'2. Metadata'!B$74)</f>
        <v>microSiemens per centimetre</v>
      </c>
      <c r="R266" s="12">
        <v>5</v>
      </c>
      <c r="S266" s="17" t="str">
        <f>IF(ISBLANK(R266)=TRUE," ",'2. Metadata'!B$86)</f>
        <v>NTU</v>
      </c>
      <c r="T266" s="12">
        <v>29</v>
      </c>
      <c r="U266" s="17" t="str">
        <f>IF(ISBLANK(T266)=TRUE," ",'2. Metadata'!B$98)</f>
        <v>CFU per 100 mL</v>
      </c>
      <c r="V266" s="12">
        <v>1</v>
      </c>
      <c r="W266" s="17" t="str">
        <f>IF(ISBLANK(V266)=TRUE," ",'2. Metadata'!B$110)</f>
        <v>CFU per 100 mL</v>
      </c>
      <c r="X266" s="19">
        <v>1</v>
      </c>
      <c r="Y266" s="17" t="str">
        <f>IF(ISBLANK(X266)=TRUE," ",'2. Metadata'!B$122)</f>
        <v>CFU per 100 mL</v>
      </c>
      <c r="Z266" s="18">
        <v>1.25</v>
      </c>
      <c r="AA266" s="17" t="str">
        <f>IF(ISBLANK(Z266)=TRUE," ",'2. Metadata'!B$134)</f>
        <v>metres</v>
      </c>
      <c r="AB266" s="18">
        <v>3.871</v>
      </c>
      <c r="AC266" s="17" t="str">
        <f>IF(ISBLANK(AB266)=TRUE," ",'2. Metadata'!B$146)</f>
        <v>metres3 per second</v>
      </c>
      <c r="AD266" s="18" t="s">
        <v>8</v>
      </c>
      <c r="AE266" s="17" t="str">
        <f>IF(ISBLANK(AB266)=TRUE," ",'2. Metadata'!B$158)</f>
        <v>N/A</v>
      </c>
      <c r="AF266" s="3" t="s">
        <v>8</v>
      </c>
      <c r="AG266" s="7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>
      <c r="A267" s="23" t="s">
        <v>338</v>
      </c>
      <c r="B267" s="10" t="s">
        <v>7</v>
      </c>
      <c r="C267" s="2">
        <f>IF(ISBLANK(B267)=TRUE," ", IF(B267='2. Metadata'!B$1,'2. Metadata'!B$5, IF(B267='2. Metadata'!C$1,'2. Metadata'!C$5,IF(B267='2. Metadata'!D$1,'2. Metadata'!D$5, IF(B267='2. Metadata'!E$1,'2. Metadata'!E$5,IF( B267='2. Metadata'!F$1,'2. Metadata'!F$5,IF(B267='2. Metadata'!G$1,'2. Metadata'!G$5,IF(B267='2. Metadata'!H$1,'2. Metadata'!H$5, IF(B267='2. Metadata'!I$1,'2. Metadata'!I$5, IF(B267='2. Metadata'!J$1,'2. Metadata'!J$5, IF(B267='2. Metadata'!K$1,'2. Metadata'!K$5, IF(B267='2. Metadata'!L$1,'2. Metadata'!L$5, IF(B267='2. Metadata'!M$1,'2. Metadata'!M$5, IF(B267='2. Metadata'!N$1,'2. Metadata'!N$5))))))))))))))</f>
        <v>49.5197</v>
      </c>
      <c r="D267" s="11">
        <f>IF(ISBLANK(B267)=TRUE," ", IF(B267='2. Metadata'!B$1,'2. Metadata'!B$6, IF(B267='2. Metadata'!C$1,'2. Metadata'!C$6,IF(B267='2. Metadata'!D$1,'2. Metadata'!D$6, IF(B267='2. Metadata'!E$1,'2. Metadata'!E$6,IF( B267='2. Metadata'!F$1,'2. Metadata'!F$6,IF(B267='2. Metadata'!G$1,'2. Metadata'!G$6,IF(B267='2. Metadata'!H$1,'2. Metadata'!H$6, IF(B267='2. Metadata'!I$1,'2. Metadata'!I$6, IF(B267='2. Metadata'!J$1,'2. Metadata'!J$6, IF(B267='2. Metadata'!K$1,'2. Metadata'!K$6, IF(B267='2. Metadata'!L$1,'2. Metadata'!L$6, IF(B267='2. Metadata'!M$1,'2. Metadata'!M$6, IF(B267='2. Metadata'!N$1,'2. Metadata'!N$6))))))))))))))</f>
        <v>-117.6369</v>
      </c>
      <c r="E267" s="18" t="s">
        <v>8</v>
      </c>
      <c r="F267" s="12" t="s">
        <v>229</v>
      </c>
      <c r="G267" s="13" t="str">
        <f>IF(ISBLANK(F267)=TRUE," ",'2. Metadata'!B$14)</f>
        <v>observation</v>
      </c>
      <c r="H267" s="12">
        <v>19</v>
      </c>
      <c r="I267" s="20" t="str">
        <f>IF(ISBLANK(H267)=TRUE," ",'2. Metadata'!B$26)</f>
        <v>degrees Celsius</v>
      </c>
      <c r="J267" s="12">
        <v>10</v>
      </c>
      <c r="K267" s="20" t="str">
        <f>IF(ISBLANK(J267)=TRUE," ",'2. Metadata'!B$38)</f>
        <v>degrees Celsius</v>
      </c>
      <c r="L267" s="12">
        <v>6</v>
      </c>
      <c r="M267" s="17" t="str">
        <f>IF(ISBLANK(L267)=TRUE," ",'2. Metadata'!B$50)</f>
        <v>degrees Celsius</v>
      </c>
      <c r="N267" s="12" t="s">
        <v>8</v>
      </c>
      <c r="O267" s="17" t="str">
        <f>IF(ISBLANK(N267)=TRUE," ",'2. Metadata'!B$62)</f>
        <v>milligrams per litre</v>
      </c>
      <c r="P267" s="12">
        <v>11.7</v>
      </c>
      <c r="Q267" s="17" t="str">
        <f>IF(ISBLANK(P267)=TRUE," ",'2. Metadata'!B$74)</f>
        <v>microSiemens per centimetre</v>
      </c>
      <c r="R267" s="12">
        <v>0.35</v>
      </c>
      <c r="S267" s="17" t="str">
        <f>IF(ISBLANK(R267)=TRUE," ",'2. Metadata'!B$86)</f>
        <v>NTU</v>
      </c>
      <c r="T267" s="12" t="s">
        <v>8</v>
      </c>
      <c r="U267" s="17" t="str">
        <f>IF(ISBLANK(T267)=TRUE," ",'2. Metadata'!B$98)</f>
        <v>CFU per 100 mL</v>
      </c>
      <c r="V267" s="12" t="s">
        <v>8</v>
      </c>
      <c r="W267" s="17" t="str">
        <f>IF(ISBLANK(V267)=TRUE," ",'2. Metadata'!B$110)</f>
        <v>CFU per 100 mL</v>
      </c>
      <c r="X267" s="19" t="s">
        <v>8</v>
      </c>
      <c r="Y267" s="17" t="str">
        <f>IF(ISBLANK(X267)=TRUE," ",'2. Metadata'!B$122)</f>
        <v>CFU per 100 mL</v>
      </c>
      <c r="Z267" s="18">
        <v>0.9</v>
      </c>
      <c r="AA267" s="17" t="str">
        <f>IF(ISBLANK(Z267)=TRUE," ",'2. Metadata'!B$134)</f>
        <v>metres</v>
      </c>
      <c r="AB267" s="18">
        <v>1.583</v>
      </c>
      <c r="AC267" s="17" t="str">
        <f>IF(ISBLANK(AB267)=TRUE," ",'2. Metadata'!B$146)</f>
        <v>metres3 per second</v>
      </c>
      <c r="AD267" s="18" t="s">
        <v>8</v>
      </c>
      <c r="AE267" s="17" t="str">
        <f>IF(ISBLANK(AB267)=TRUE," ",'2. Metadata'!B$158)</f>
        <v>N/A</v>
      </c>
      <c r="AF267" s="3" t="s">
        <v>8</v>
      </c>
      <c r="AG267" s="7"/>
      <c r="AH267" s="8"/>
      <c r="AI267" s="8"/>
      <c r="AJ267" s="8"/>
      <c r="AK267" s="8"/>
      <c r="AL267" s="8"/>
      <c r="AM267" s="8"/>
      <c r="AN267" s="8"/>
      <c r="AO267" s="8"/>
      <c r="AP267" s="8"/>
      <c r="AQ267" s="8"/>
    </row>
    <row r="268" spans="1:43">
      <c r="A268" s="23" t="s">
        <v>339</v>
      </c>
      <c r="B268" s="10" t="s">
        <v>7</v>
      </c>
      <c r="C268" s="2">
        <f>IF(ISBLANK(B268)=TRUE," ", IF(B268='2. Metadata'!B$1,'2. Metadata'!B$5, IF(B268='2. Metadata'!C$1,'2. Metadata'!C$5,IF(B268='2. Metadata'!D$1,'2. Metadata'!D$5, IF(B268='2. Metadata'!E$1,'2. Metadata'!E$5,IF( B268='2. Metadata'!F$1,'2. Metadata'!F$5,IF(B268='2. Metadata'!G$1,'2. Metadata'!G$5,IF(B268='2. Metadata'!H$1,'2. Metadata'!H$5, IF(B268='2. Metadata'!I$1,'2. Metadata'!I$5, IF(B268='2. Metadata'!J$1,'2. Metadata'!J$5, IF(B268='2. Metadata'!K$1,'2. Metadata'!K$5, IF(B268='2. Metadata'!L$1,'2. Metadata'!L$5, IF(B268='2. Metadata'!M$1,'2. Metadata'!M$5, IF(B268='2. Metadata'!N$1,'2. Metadata'!N$5))))))))))))))</f>
        <v>49.5197</v>
      </c>
      <c r="D268" s="11">
        <f>IF(ISBLANK(B268)=TRUE," ", IF(B268='2. Metadata'!B$1,'2. Metadata'!B$6, IF(B268='2. Metadata'!C$1,'2. Metadata'!C$6,IF(B268='2. Metadata'!D$1,'2. Metadata'!D$6, IF(B268='2. Metadata'!E$1,'2. Metadata'!E$6,IF( B268='2. Metadata'!F$1,'2. Metadata'!F$6,IF(B268='2. Metadata'!G$1,'2. Metadata'!G$6,IF(B268='2. Metadata'!H$1,'2. Metadata'!H$6, IF(B268='2. Metadata'!I$1,'2. Metadata'!I$6, IF(B268='2. Metadata'!J$1,'2. Metadata'!J$6, IF(B268='2. Metadata'!K$1,'2. Metadata'!K$6, IF(B268='2. Metadata'!L$1,'2. Metadata'!L$6, IF(B268='2. Metadata'!M$1,'2. Metadata'!M$6, IF(B268='2. Metadata'!N$1,'2. Metadata'!N$6))))))))))))))</f>
        <v>-117.6369</v>
      </c>
      <c r="E268" s="18" t="s">
        <v>8</v>
      </c>
      <c r="F268" s="12" t="s">
        <v>340</v>
      </c>
      <c r="G268" s="13" t="str">
        <f>IF(ISBLANK(F268)=TRUE," ",'2. Metadata'!B$14)</f>
        <v>observation</v>
      </c>
      <c r="H268" s="12">
        <v>17</v>
      </c>
      <c r="I268" s="20" t="str">
        <f>IF(ISBLANK(H268)=TRUE," ",'2. Metadata'!B$26)</f>
        <v>degrees Celsius</v>
      </c>
      <c r="J268" s="12">
        <v>12</v>
      </c>
      <c r="K268" s="20" t="str">
        <f>IF(ISBLANK(J268)=TRUE," ",'2. Metadata'!B$38)</f>
        <v>degrees Celsius</v>
      </c>
      <c r="L268" s="12">
        <v>5.5</v>
      </c>
      <c r="M268" s="17" t="str">
        <f>IF(ISBLANK(L268)=TRUE," ",'2. Metadata'!B$50)</f>
        <v>degrees Celsius</v>
      </c>
      <c r="N268" s="12" t="s">
        <v>8</v>
      </c>
      <c r="O268" s="17" t="str">
        <f>IF(ISBLANK(N268)=TRUE," ",'2. Metadata'!B$62)</f>
        <v>milligrams per litre</v>
      </c>
      <c r="P268" s="12">
        <v>11.6</v>
      </c>
      <c r="Q268" s="17" t="str">
        <f>IF(ISBLANK(P268)=TRUE," ",'2. Metadata'!B$74)</f>
        <v>microSiemens per centimetre</v>
      </c>
      <c r="R268" s="12">
        <v>0.45</v>
      </c>
      <c r="S268" s="17" t="str">
        <f>IF(ISBLANK(R268)=TRUE," ",'2. Metadata'!B$86)</f>
        <v>NTU</v>
      </c>
      <c r="T268" s="12" t="s">
        <v>8</v>
      </c>
      <c r="U268" s="17" t="str">
        <f>IF(ISBLANK(T268)=TRUE," ",'2. Metadata'!B$98)</f>
        <v>CFU per 100 mL</v>
      </c>
      <c r="V268" s="12" t="s">
        <v>8</v>
      </c>
      <c r="W268" s="17" t="str">
        <f>IF(ISBLANK(V268)=TRUE," ",'2. Metadata'!B$110)</f>
        <v>CFU per 100 mL</v>
      </c>
      <c r="X268" s="19" t="s">
        <v>8</v>
      </c>
      <c r="Y268" s="17" t="str">
        <f>IF(ISBLANK(X268)=TRUE," ",'2. Metadata'!B$122)</f>
        <v>CFU per 100 mL</v>
      </c>
      <c r="Z268" s="18">
        <v>0.88</v>
      </c>
      <c r="AA268" s="17" t="str">
        <f>IF(ISBLANK(Z268)=TRUE," ",'2. Metadata'!B$134)</f>
        <v>metres</v>
      </c>
      <c r="AB268" s="18">
        <v>1.4890000000000001</v>
      </c>
      <c r="AC268" s="17" t="str">
        <f>IF(ISBLANK(AB268)=TRUE," ",'2. Metadata'!B$146)</f>
        <v>metres3 per second</v>
      </c>
      <c r="AD268" s="18" t="s">
        <v>8</v>
      </c>
      <c r="AE268" s="17" t="str">
        <f>IF(ISBLANK(AB268)=TRUE," ",'2. Metadata'!B$158)</f>
        <v>N/A</v>
      </c>
      <c r="AF268" s="3" t="s">
        <v>8</v>
      </c>
      <c r="AG268" s="7"/>
      <c r="AH268" s="8"/>
      <c r="AI268" s="8"/>
      <c r="AJ268" s="8"/>
      <c r="AK268" s="8"/>
      <c r="AL268" s="8"/>
      <c r="AM268" s="8"/>
      <c r="AN268" s="8"/>
      <c r="AO268" s="8"/>
      <c r="AP268" s="8"/>
      <c r="AQ268" s="8"/>
    </row>
    <row r="269" spans="1:43">
      <c r="A269" s="23" t="s">
        <v>341</v>
      </c>
      <c r="B269" s="10" t="s">
        <v>7</v>
      </c>
      <c r="C269" s="2">
        <f>IF(ISBLANK(B269)=TRUE," ", IF(B269='2. Metadata'!B$1,'2. Metadata'!B$5, IF(B269='2. Metadata'!C$1,'2. Metadata'!C$5,IF(B269='2. Metadata'!D$1,'2. Metadata'!D$5, IF(B269='2. Metadata'!E$1,'2. Metadata'!E$5,IF( B269='2. Metadata'!F$1,'2. Metadata'!F$5,IF(B269='2. Metadata'!G$1,'2. Metadata'!G$5,IF(B269='2. Metadata'!H$1,'2. Metadata'!H$5, IF(B269='2. Metadata'!I$1,'2. Metadata'!I$5, IF(B269='2. Metadata'!J$1,'2. Metadata'!J$5, IF(B269='2. Metadata'!K$1,'2. Metadata'!K$5, IF(B269='2. Metadata'!L$1,'2. Metadata'!L$5, IF(B269='2. Metadata'!M$1,'2. Metadata'!M$5, IF(B269='2. Metadata'!N$1,'2. Metadata'!N$5))))))))))))))</f>
        <v>49.5197</v>
      </c>
      <c r="D269" s="11">
        <f>IF(ISBLANK(B269)=TRUE," ", IF(B269='2. Metadata'!B$1,'2. Metadata'!B$6, IF(B269='2. Metadata'!C$1,'2. Metadata'!C$6,IF(B269='2. Metadata'!D$1,'2. Metadata'!D$6, IF(B269='2. Metadata'!E$1,'2. Metadata'!E$6,IF( B269='2. Metadata'!F$1,'2. Metadata'!F$6,IF(B269='2. Metadata'!G$1,'2. Metadata'!G$6,IF(B269='2. Metadata'!H$1,'2. Metadata'!H$6, IF(B269='2. Metadata'!I$1,'2. Metadata'!I$6, IF(B269='2. Metadata'!J$1,'2. Metadata'!J$6, IF(B269='2. Metadata'!K$1,'2. Metadata'!K$6, IF(B269='2. Metadata'!L$1,'2. Metadata'!L$6, IF(B269='2. Metadata'!M$1,'2. Metadata'!M$6, IF(B269='2. Metadata'!N$1,'2. Metadata'!N$6))))))))))))))</f>
        <v>-117.6369</v>
      </c>
      <c r="E269" s="18" t="s">
        <v>8</v>
      </c>
      <c r="F269" s="12" t="s">
        <v>30</v>
      </c>
      <c r="G269" s="13" t="str">
        <f>IF(ISBLANK(F269)=TRUE," ",'2. Metadata'!B$14)</f>
        <v>observation</v>
      </c>
      <c r="H269" s="12">
        <v>12</v>
      </c>
      <c r="I269" s="20" t="str">
        <f>IF(ISBLANK(H269)=TRUE," ",'2. Metadata'!B$26)</f>
        <v>degrees Celsius</v>
      </c>
      <c r="J269" s="12">
        <v>8</v>
      </c>
      <c r="K269" s="20" t="str">
        <f>IF(ISBLANK(J269)=TRUE," ",'2. Metadata'!B$38)</f>
        <v>degrees Celsius</v>
      </c>
      <c r="L269" s="12">
        <v>5.5</v>
      </c>
      <c r="M269" s="17" t="str">
        <f>IF(ISBLANK(L269)=TRUE," ",'2. Metadata'!B$50)</f>
        <v>degrees Celsius</v>
      </c>
      <c r="N269" s="12">
        <v>498</v>
      </c>
      <c r="O269" s="17" t="str">
        <f>IF(ISBLANK(N269)=TRUE," ",'2. Metadata'!B$62)</f>
        <v>milligrams per litre</v>
      </c>
      <c r="P269" s="12">
        <v>10.6</v>
      </c>
      <c r="Q269" s="17" t="str">
        <f>IF(ISBLANK(P269)=TRUE," ",'2. Metadata'!B$74)</f>
        <v>microSiemens per centimetre</v>
      </c>
      <c r="R269" s="12">
        <v>27</v>
      </c>
      <c r="S269" s="17" t="str">
        <f>IF(ISBLANK(R269)=TRUE," ",'2. Metadata'!B$86)</f>
        <v>NTU</v>
      </c>
      <c r="T269" s="12" t="s">
        <v>8</v>
      </c>
      <c r="U269" s="17" t="str">
        <f>IF(ISBLANK(T269)=TRUE," ",'2. Metadata'!B$98)</f>
        <v>CFU per 100 mL</v>
      </c>
      <c r="V269" s="12" t="s">
        <v>8</v>
      </c>
      <c r="W269" s="17" t="str">
        <f>IF(ISBLANK(V269)=TRUE," ",'2. Metadata'!B$110)</f>
        <v>CFU per 100 mL</v>
      </c>
      <c r="X269" s="19" t="s">
        <v>8</v>
      </c>
      <c r="Y269" s="17" t="str">
        <f>IF(ISBLANK(X269)=TRUE," ",'2. Metadata'!B$122)</f>
        <v>CFU per 100 mL</v>
      </c>
      <c r="Z269" s="18">
        <v>1.032</v>
      </c>
      <c r="AA269" s="17" t="str">
        <f>IF(ISBLANK(Z269)=TRUE," ",'2. Metadata'!B$134)</f>
        <v>metres</v>
      </c>
      <c r="AB269" s="18">
        <v>2.2970000000000002</v>
      </c>
      <c r="AC269" s="17" t="str">
        <f>IF(ISBLANK(AB269)=TRUE," ",'2. Metadata'!B$146)</f>
        <v>metres3 per second</v>
      </c>
      <c r="AD269" s="18" t="s">
        <v>8</v>
      </c>
      <c r="AE269" s="17" t="str">
        <f>IF(ISBLANK(AB269)=TRUE," ",'2. Metadata'!B$158)</f>
        <v>N/A</v>
      </c>
      <c r="AF269" s="3" t="s">
        <v>342</v>
      </c>
      <c r="AG269" s="7"/>
      <c r="AH269" s="8"/>
      <c r="AI269" s="8"/>
      <c r="AJ269" s="8"/>
      <c r="AK269" s="8"/>
      <c r="AL269" s="8"/>
      <c r="AM269" s="8"/>
      <c r="AN269" s="8"/>
      <c r="AO269" s="8"/>
      <c r="AP269" s="8"/>
      <c r="AQ269" s="8"/>
    </row>
    <row r="270" spans="1:43">
      <c r="A270" s="23" t="s">
        <v>343</v>
      </c>
      <c r="B270" s="10" t="s">
        <v>7</v>
      </c>
      <c r="C270" s="2">
        <f>IF(ISBLANK(B270)=TRUE," ", IF(B270='2. Metadata'!B$1,'2. Metadata'!B$5, IF(B270='2. Metadata'!C$1,'2. Metadata'!C$5,IF(B270='2. Metadata'!D$1,'2. Metadata'!D$5, IF(B270='2. Metadata'!E$1,'2. Metadata'!E$5,IF( B270='2. Metadata'!F$1,'2. Metadata'!F$5,IF(B270='2. Metadata'!G$1,'2. Metadata'!G$5,IF(B270='2. Metadata'!H$1,'2. Metadata'!H$5, IF(B270='2. Metadata'!I$1,'2. Metadata'!I$5, IF(B270='2. Metadata'!J$1,'2. Metadata'!J$5, IF(B270='2. Metadata'!K$1,'2. Metadata'!K$5, IF(B270='2. Metadata'!L$1,'2. Metadata'!L$5, IF(B270='2. Metadata'!M$1,'2. Metadata'!M$5, IF(B270='2. Metadata'!N$1,'2. Metadata'!N$5))))))))))))))</f>
        <v>49.5197</v>
      </c>
      <c r="D270" s="11">
        <f>IF(ISBLANK(B270)=TRUE," ", IF(B270='2. Metadata'!B$1,'2. Metadata'!B$6, IF(B270='2. Metadata'!C$1,'2. Metadata'!C$6,IF(B270='2. Metadata'!D$1,'2. Metadata'!D$6, IF(B270='2. Metadata'!E$1,'2. Metadata'!E$6,IF( B270='2. Metadata'!F$1,'2. Metadata'!F$6,IF(B270='2. Metadata'!G$1,'2. Metadata'!G$6,IF(B270='2. Metadata'!H$1,'2. Metadata'!H$6, IF(B270='2. Metadata'!I$1,'2. Metadata'!I$6, IF(B270='2. Metadata'!J$1,'2. Metadata'!J$6, IF(B270='2. Metadata'!K$1,'2. Metadata'!K$6, IF(B270='2. Metadata'!L$1,'2. Metadata'!L$6, IF(B270='2. Metadata'!M$1,'2. Metadata'!M$6, IF(B270='2. Metadata'!N$1,'2. Metadata'!N$6))))))))))))))</f>
        <v>-117.6369</v>
      </c>
      <c r="E270" s="18" t="s">
        <v>8</v>
      </c>
      <c r="F270" s="12" t="s">
        <v>344</v>
      </c>
      <c r="G270" s="13" t="str">
        <f>IF(ISBLANK(F270)=TRUE," ",'2. Metadata'!B$14)</f>
        <v>observation</v>
      </c>
      <c r="H270" s="12">
        <v>15</v>
      </c>
      <c r="I270" s="20" t="str">
        <f>IF(ISBLANK(H270)=TRUE," ",'2. Metadata'!B$26)</f>
        <v>degrees Celsius</v>
      </c>
      <c r="J270" s="12">
        <v>10</v>
      </c>
      <c r="K270" s="20" t="str">
        <f>IF(ISBLANK(J270)=TRUE," ",'2. Metadata'!B$38)</f>
        <v>degrees Celsius</v>
      </c>
      <c r="L270" s="12">
        <v>7</v>
      </c>
      <c r="M270" s="17" t="str">
        <f>IF(ISBLANK(L270)=TRUE," ",'2. Metadata'!B$50)</f>
        <v>degrees Celsius</v>
      </c>
      <c r="N270" s="12">
        <v>6.7</v>
      </c>
      <c r="O270" s="17" t="str">
        <f>IF(ISBLANK(N270)=TRUE," ",'2. Metadata'!B$62)</f>
        <v>milligrams per litre</v>
      </c>
      <c r="P270" s="12">
        <v>12</v>
      </c>
      <c r="Q270" s="17" t="str">
        <f>IF(ISBLANK(P270)=TRUE," ",'2. Metadata'!B$74)</f>
        <v>microSiemens per centimetre</v>
      </c>
      <c r="R270" s="12">
        <v>0.85</v>
      </c>
      <c r="S270" s="17" t="str">
        <f>IF(ISBLANK(R270)=TRUE," ",'2. Metadata'!B$86)</f>
        <v>NTU</v>
      </c>
      <c r="T270" s="12" t="s">
        <v>8</v>
      </c>
      <c r="U270" s="17" t="str">
        <f>IF(ISBLANK(T270)=TRUE," ",'2. Metadata'!B$98)</f>
        <v>CFU per 100 mL</v>
      </c>
      <c r="V270" s="12" t="s">
        <v>8</v>
      </c>
      <c r="W270" s="17" t="str">
        <f>IF(ISBLANK(V270)=TRUE," ",'2. Metadata'!B$110)</f>
        <v>CFU per 100 mL</v>
      </c>
      <c r="X270" s="19" t="s">
        <v>8</v>
      </c>
      <c r="Y270" s="17" t="str">
        <f>IF(ISBLANK(X270)=TRUE," ",'2. Metadata'!B$122)</f>
        <v>CFU per 100 mL</v>
      </c>
      <c r="Z270" s="18">
        <v>1</v>
      </c>
      <c r="AA270" s="17" t="str">
        <f>IF(ISBLANK(Z270)=TRUE," ",'2. Metadata'!B$134)</f>
        <v>metres</v>
      </c>
      <c r="AB270" s="18">
        <v>2.109</v>
      </c>
      <c r="AC270" s="17" t="str">
        <f>IF(ISBLANK(AB270)=TRUE," ",'2. Metadata'!B$146)</f>
        <v>metres3 per second</v>
      </c>
      <c r="AD270" s="18" t="s">
        <v>8</v>
      </c>
      <c r="AE270" s="17" t="str">
        <f>IF(ISBLANK(AB270)=TRUE," ",'2. Metadata'!B$158)</f>
        <v>N/A</v>
      </c>
      <c r="AF270" s="3" t="s">
        <v>8</v>
      </c>
      <c r="AG270" s="7"/>
      <c r="AH270" s="8"/>
      <c r="AI270" s="8"/>
      <c r="AJ270" s="8"/>
      <c r="AK270" s="8"/>
      <c r="AL270" s="8"/>
      <c r="AM270" s="8"/>
      <c r="AN270" s="8"/>
      <c r="AO270" s="8"/>
      <c r="AP270" s="8"/>
      <c r="AQ270" s="8"/>
    </row>
    <row r="271" spans="1:43">
      <c r="A271" s="23" t="s">
        <v>345</v>
      </c>
      <c r="B271" s="10" t="s">
        <v>7</v>
      </c>
      <c r="C271" s="2">
        <f>IF(ISBLANK(B271)=TRUE," ", IF(B271='2. Metadata'!B$1,'2. Metadata'!B$5, IF(B271='2. Metadata'!C$1,'2. Metadata'!C$5,IF(B271='2. Metadata'!D$1,'2. Metadata'!D$5, IF(B271='2. Metadata'!E$1,'2. Metadata'!E$5,IF( B271='2. Metadata'!F$1,'2. Metadata'!F$5,IF(B271='2. Metadata'!G$1,'2. Metadata'!G$5,IF(B271='2. Metadata'!H$1,'2. Metadata'!H$5, IF(B271='2. Metadata'!I$1,'2. Metadata'!I$5, IF(B271='2. Metadata'!J$1,'2. Metadata'!J$5, IF(B271='2. Metadata'!K$1,'2. Metadata'!K$5, IF(B271='2. Metadata'!L$1,'2. Metadata'!L$5, IF(B271='2. Metadata'!M$1,'2. Metadata'!M$5, IF(B271='2. Metadata'!N$1,'2. Metadata'!N$5))))))))))))))</f>
        <v>49.5197</v>
      </c>
      <c r="D271" s="11">
        <f>IF(ISBLANK(B271)=TRUE," ", IF(B271='2. Metadata'!B$1,'2. Metadata'!B$6, IF(B271='2. Metadata'!C$1,'2. Metadata'!C$6,IF(B271='2. Metadata'!D$1,'2. Metadata'!D$6, IF(B271='2. Metadata'!E$1,'2. Metadata'!E$6,IF( B271='2. Metadata'!F$1,'2. Metadata'!F$6,IF(B271='2. Metadata'!G$1,'2. Metadata'!G$6,IF(B271='2. Metadata'!H$1,'2. Metadata'!H$6, IF(B271='2. Metadata'!I$1,'2. Metadata'!I$6, IF(B271='2. Metadata'!J$1,'2. Metadata'!J$6, IF(B271='2. Metadata'!K$1,'2. Metadata'!K$6, IF(B271='2. Metadata'!L$1,'2. Metadata'!L$6, IF(B271='2. Metadata'!M$1,'2. Metadata'!M$6, IF(B271='2. Metadata'!N$1,'2. Metadata'!N$6))))))))))))))</f>
        <v>-117.6369</v>
      </c>
      <c r="E271" s="18" t="s">
        <v>8</v>
      </c>
      <c r="F271" s="12" t="s">
        <v>25</v>
      </c>
      <c r="G271" s="13" t="str">
        <f>IF(ISBLANK(F271)=TRUE," ",'2. Metadata'!B$14)</f>
        <v>observation</v>
      </c>
      <c r="H271" s="12">
        <v>13</v>
      </c>
      <c r="I271" s="20" t="str">
        <f>IF(ISBLANK(H271)=TRUE," ",'2. Metadata'!B$26)</f>
        <v>degrees Celsius</v>
      </c>
      <c r="J271" s="12">
        <v>10</v>
      </c>
      <c r="K271" s="20" t="str">
        <f>IF(ISBLANK(J271)=TRUE," ",'2. Metadata'!B$38)</f>
        <v>degrees Celsius</v>
      </c>
      <c r="L271" s="12">
        <v>6</v>
      </c>
      <c r="M271" s="17" t="str">
        <f>IF(ISBLANK(L271)=TRUE," ",'2. Metadata'!B$50)</f>
        <v>degrees Celsius</v>
      </c>
      <c r="N271" s="12">
        <v>3.7</v>
      </c>
      <c r="O271" s="17" t="str">
        <f>IF(ISBLANK(N271)=TRUE," ",'2. Metadata'!B$62)</f>
        <v>milligrams per litre</v>
      </c>
      <c r="P271" s="12">
        <v>9.6</v>
      </c>
      <c r="Q271" s="17" t="str">
        <f>IF(ISBLANK(P271)=TRUE," ",'2. Metadata'!B$74)</f>
        <v>microSiemens per centimetre</v>
      </c>
      <c r="R271" s="12">
        <v>0.95</v>
      </c>
      <c r="S271" s="17" t="str">
        <f>IF(ISBLANK(R271)=TRUE," ",'2. Metadata'!B$86)</f>
        <v>NTU</v>
      </c>
      <c r="T271" s="12" t="s">
        <v>8</v>
      </c>
      <c r="U271" s="17" t="str">
        <f>IF(ISBLANK(T271)=TRUE," ",'2. Metadata'!B$98)</f>
        <v>CFU per 100 mL</v>
      </c>
      <c r="V271" s="12" t="s">
        <v>8</v>
      </c>
      <c r="W271" s="17" t="str">
        <f>IF(ISBLANK(V271)=TRUE," ",'2. Metadata'!B$110)</f>
        <v>CFU per 100 mL</v>
      </c>
      <c r="X271" s="19" t="s">
        <v>8</v>
      </c>
      <c r="Y271" s="17" t="str">
        <f>IF(ISBLANK(X271)=TRUE," ",'2. Metadata'!B$122)</f>
        <v>CFU per 100 mL</v>
      </c>
      <c r="Z271" s="18">
        <v>0.89</v>
      </c>
      <c r="AA271" s="17" t="str">
        <f>IF(ISBLANK(Z271)=TRUE," ",'2. Metadata'!B$134)</f>
        <v>metres</v>
      </c>
      <c r="AB271" s="18">
        <v>1.5349999999999999</v>
      </c>
      <c r="AC271" s="17" t="str">
        <f>IF(ISBLANK(AB271)=TRUE," ",'2. Metadata'!B$146)</f>
        <v>metres3 per second</v>
      </c>
      <c r="AD271" s="18" t="s">
        <v>8</v>
      </c>
      <c r="AE271" s="17" t="str">
        <f>IF(ISBLANK(AB271)=TRUE," ",'2. Metadata'!B$158)</f>
        <v>N/A</v>
      </c>
      <c r="AF271" s="3" t="s">
        <v>8</v>
      </c>
      <c r="AG271" s="7"/>
      <c r="AH271" s="8"/>
      <c r="AI271" s="8"/>
      <c r="AJ271" s="8"/>
      <c r="AK271" s="8"/>
      <c r="AL271" s="8"/>
      <c r="AM271" s="8"/>
      <c r="AN271" s="8"/>
      <c r="AO271" s="8"/>
      <c r="AP271" s="8"/>
      <c r="AQ271" s="8"/>
    </row>
    <row r="272" spans="1:43">
      <c r="A272" s="23" t="s">
        <v>346</v>
      </c>
      <c r="B272" s="10" t="s">
        <v>7</v>
      </c>
      <c r="C272" s="2">
        <f>IF(ISBLANK(B272)=TRUE," ", IF(B272='2. Metadata'!B$1,'2. Metadata'!B$5, IF(B272='2. Metadata'!C$1,'2. Metadata'!C$5,IF(B272='2. Metadata'!D$1,'2. Metadata'!D$5, IF(B272='2. Metadata'!E$1,'2. Metadata'!E$5,IF( B272='2. Metadata'!F$1,'2. Metadata'!F$5,IF(B272='2. Metadata'!G$1,'2. Metadata'!G$5,IF(B272='2. Metadata'!H$1,'2. Metadata'!H$5, IF(B272='2. Metadata'!I$1,'2. Metadata'!I$5, IF(B272='2. Metadata'!J$1,'2. Metadata'!J$5, IF(B272='2. Metadata'!K$1,'2. Metadata'!K$5, IF(B272='2. Metadata'!L$1,'2. Metadata'!L$5, IF(B272='2. Metadata'!M$1,'2. Metadata'!M$5, IF(B272='2. Metadata'!N$1,'2. Metadata'!N$5))))))))))))))</f>
        <v>49.5197</v>
      </c>
      <c r="D272" s="11">
        <f>IF(ISBLANK(B272)=TRUE," ", IF(B272='2. Metadata'!B$1,'2. Metadata'!B$6, IF(B272='2. Metadata'!C$1,'2. Metadata'!C$6,IF(B272='2. Metadata'!D$1,'2. Metadata'!D$6, IF(B272='2. Metadata'!E$1,'2. Metadata'!E$6,IF( B272='2. Metadata'!F$1,'2. Metadata'!F$6,IF(B272='2. Metadata'!G$1,'2. Metadata'!G$6,IF(B272='2. Metadata'!H$1,'2. Metadata'!H$6, IF(B272='2. Metadata'!I$1,'2. Metadata'!I$6, IF(B272='2. Metadata'!J$1,'2. Metadata'!J$6, IF(B272='2. Metadata'!K$1,'2. Metadata'!K$6, IF(B272='2. Metadata'!L$1,'2. Metadata'!L$6, IF(B272='2. Metadata'!M$1,'2. Metadata'!M$6, IF(B272='2. Metadata'!N$1,'2. Metadata'!N$6))))))))))))))</f>
        <v>-117.6369</v>
      </c>
      <c r="E272" s="18" t="s">
        <v>8</v>
      </c>
      <c r="F272" s="12" t="s">
        <v>347</v>
      </c>
      <c r="G272" s="13" t="str">
        <f>IF(ISBLANK(F272)=TRUE," ",'2. Metadata'!B$14)</f>
        <v>observation</v>
      </c>
      <c r="H272" s="12">
        <v>12.5</v>
      </c>
      <c r="I272" s="20" t="str">
        <f>IF(ISBLANK(H272)=TRUE," ",'2. Metadata'!B$26)</f>
        <v>degrees Celsius</v>
      </c>
      <c r="J272" s="12">
        <v>11</v>
      </c>
      <c r="K272" s="20" t="str">
        <f>IF(ISBLANK(J272)=TRUE," ",'2. Metadata'!B$38)</f>
        <v>degrees Celsius</v>
      </c>
      <c r="L272" s="12">
        <v>8</v>
      </c>
      <c r="M272" s="17" t="str">
        <f>IF(ISBLANK(L272)=TRUE," ",'2. Metadata'!B$50)</f>
        <v>degrees Celsius</v>
      </c>
      <c r="N272" s="12" t="s">
        <v>8</v>
      </c>
      <c r="O272" s="17" t="str">
        <f>IF(ISBLANK(N272)=TRUE," ",'2. Metadata'!B$62)</f>
        <v>milligrams per litre</v>
      </c>
      <c r="P272" s="12">
        <v>9.4</v>
      </c>
      <c r="Q272" s="17" t="str">
        <f>IF(ISBLANK(P272)=TRUE," ",'2. Metadata'!B$74)</f>
        <v>microSiemens per centimetre</v>
      </c>
      <c r="R272" s="12">
        <v>0.55000000000000004</v>
      </c>
      <c r="S272" s="17" t="str">
        <f>IF(ISBLANK(R272)=TRUE," ",'2. Metadata'!B$86)</f>
        <v>NTU</v>
      </c>
      <c r="T272" s="12" t="s">
        <v>8</v>
      </c>
      <c r="U272" s="17" t="str">
        <f>IF(ISBLANK(T272)=TRUE," ",'2. Metadata'!B$98)</f>
        <v>CFU per 100 mL</v>
      </c>
      <c r="V272" s="12" t="s">
        <v>8</v>
      </c>
      <c r="W272" s="17" t="str">
        <f>IF(ISBLANK(V272)=TRUE," ",'2. Metadata'!B$110)</f>
        <v>CFU per 100 mL</v>
      </c>
      <c r="X272" s="19" t="s">
        <v>8</v>
      </c>
      <c r="Y272" s="17" t="str">
        <f>IF(ISBLANK(X272)=TRUE," ",'2. Metadata'!B$122)</f>
        <v>CFU per 100 mL</v>
      </c>
      <c r="Z272" s="18">
        <v>0.96</v>
      </c>
      <c r="AA272" s="17" t="str">
        <f>IF(ISBLANK(Z272)=TRUE," ",'2. Metadata'!B$134)</f>
        <v>metres</v>
      </c>
      <c r="AB272" s="18">
        <v>1.887</v>
      </c>
      <c r="AC272" s="17" t="str">
        <f>IF(ISBLANK(AB272)=TRUE," ",'2. Metadata'!B$146)</f>
        <v>metres3 per second</v>
      </c>
      <c r="AD272" s="18" t="s">
        <v>8</v>
      </c>
      <c r="AE272" s="17" t="str">
        <f>IF(ISBLANK(AB272)=TRUE," ",'2. Metadata'!B$158)</f>
        <v>N/A</v>
      </c>
      <c r="AF272" s="3" t="s">
        <v>8</v>
      </c>
      <c r="AG272" s="7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>
      <c r="A273" s="23" t="s">
        <v>348</v>
      </c>
      <c r="B273" s="10" t="s">
        <v>7</v>
      </c>
      <c r="C273" s="2">
        <f>IF(ISBLANK(B273)=TRUE," ", IF(B273='2. Metadata'!B$1,'2. Metadata'!B$5, IF(B273='2. Metadata'!C$1,'2. Metadata'!C$5,IF(B273='2. Metadata'!D$1,'2. Metadata'!D$5, IF(B273='2. Metadata'!E$1,'2. Metadata'!E$5,IF( B273='2. Metadata'!F$1,'2. Metadata'!F$5,IF(B273='2. Metadata'!G$1,'2. Metadata'!G$5,IF(B273='2. Metadata'!H$1,'2. Metadata'!H$5, IF(B273='2. Metadata'!I$1,'2. Metadata'!I$5, IF(B273='2. Metadata'!J$1,'2. Metadata'!J$5, IF(B273='2. Metadata'!K$1,'2. Metadata'!K$5, IF(B273='2. Metadata'!L$1,'2. Metadata'!L$5, IF(B273='2. Metadata'!M$1,'2. Metadata'!M$5, IF(B273='2. Metadata'!N$1,'2. Metadata'!N$5))))))))))))))</f>
        <v>49.5197</v>
      </c>
      <c r="D273" s="11">
        <f>IF(ISBLANK(B273)=TRUE," ", IF(B273='2. Metadata'!B$1,'2. Metadata'!B$6, IF(B273='2. Metadata'!C$1,'2. Metadata'!C$6,IF(B273='2. Metadata'!D$1,'2. Metadata'!D$6, IF(B273='2. Metadata'!E$1,'2. Metadata'!E$6,IF( B273='2. Metadata'!F$1,'2. Metadata'!F$6,IF(B273='2. Metadata'!G$1,'2. Metadata'!G$6,IF(B273='2. Metadata'!H$1,'2. Metadata'!H$6, IF(B273='2. Metadata'!I$1,'2. Metadata'!I$6, IF(B273='2. Metadata'!J$1,'2. Metadata'!J$6, IF(B273='2. Metadata'!K$1,'2. Metadata'!K$6, IF(B273='2. Metadata'!L$1,'2. Metadata'!L$6, IF(B273='2. Metadata'!M$1,'2. Metadata'!M$6, IF(B273='2. Metadata'!N$1,'2. Metadata'!N$6))))))))))))))</f>
        <v>-117.6369</v>
      </c>
      <c r="E273" s="18" t="s">
        <v>8</v>
      </c>
      <c r="F273" s="12" t="s">
        <v>349</v>
      </c>
      <c r="G273" s="13" t="str">
        <f>IF(ISBLANK(F273)=TRUE," ",'2. Metadata'!B$14)</f>
        <v>observation</v>
      </c>
      <c r="H273" s="12" t="s">
        <v>8</v>
      </c>
      <c r="I273" s="20" t="str">
        <f>IF(ISBLANK(H273)=TRUE," ",'2. Metadata'!B$26)</f>
        <v>degrees Celsius</v>
      </c>
      <c r="J273" s="12" t="s">
        <v>8</v>
      </c>
      <c r="K273" s="20" t="str">
        <f>IF(ISBLANK(J273)=TRUE," ",'2. Metadata'!B$38)</f>
        <v>degrees Celsius</v>
      </c>
      <c r="L273" s="12">
        <v>14</v>
      </c>
      <c r="M273" s="17" t="str">
        <f>IF(ISBLANK(L273)=TRUE," ",'2. Metadata'!B$50)</f>
        <v>degrees Celsius</v>
      </c>
      <c r="N273" s="12" t="s">
        <v>8</v>
      </c>
      <c r="O273" s="17" t="str">
        <f>IF(ISBLANK(N273)=TRUE," ",'2. Metadata'!B$62)</f>
        <v>milligrams per litre</v>
      </c>
      <c r="P273" s="12" t="s">
        <v>8</v>
      </c>
      <c r="Q273" s="17" t="str">
        <f>IF(ISBLANK(P273)=TRUE," ",'2. Metadata'!B$74)</f>
        <v>microSiemens per centimetre</v>
      </c>
      <c r="R273" s="12" t="s">
        <v>8</v>
      </c>
      <c r="S273" s="17" t="str">
        <f>IF(ISBLANK(R273)=TRUE," ",'2. Metadata'!B$86)</f>
        <v>NTU</v>
      </c>
      <c r="T273" s="12">
        <v>11</v>
      </c>
      <c r="U273" s="17" t="str">
        <f>IF(ISBLANK(T273)=TRUE," ",'2. Metadata'!B$98)</f>
        <v>CFU per 100 mL</v>
      </c>
      <c r="V273" s="12">
        <v>1</v>
      </c>
      <c r="W273" s="17" t="str">
        <f>IF(ISBLANK(V273)=TRUE," ",'2. Metadata'!B$110)</f>
        <v>CFU per 100 mL</v>
      </c>
      <c r="X273" s="19">
        <v>2</v>
      </c>
      <c r="Y273" s="17" t="str">
        <f>IF(ISBLANK(X273)=TRUE," ",'2. Metadata'!B$122)</f>
        <v>CFU per 100 mL</v>
      </c>
      <c r="Z273" s="18">
        <v>0.56999999999999995</v>
      </c>
      <c r="AA273" s="17" t="str">
        <f>IF(ISBLANK(Z273)=TRUE," ",'2. Metadata'!B$134)</f>
        <v>metres</v>
      </c>
      <c r="AB273" s="18">
        <v>0.45600000000000002</v>
      </c>
      <c r="AC273" s="17" t="str">
        <f>IF(ISBLANK(AB273)=TRUE," ",'2. Metadata'!B$146)</f>
        <v>metres3 per second</v>
      </c>
      <c r="AD273" s="18" t="s">
        <v>8</v>
      </c>
      <c r="AE273" s="17" t="str">
        <f>IF(ISBLANK(AB273)=TRUE," ",'2. Metadata'!B$158)</f>
        <v>N/A</v>
      </c>
      <c r="AF273" s="3" t="s">
        <v>8</v>
      </c>
      <c r="AG273" s="7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>
      <c r="A274" s="23" t="s">
        <v>350</v>
      </c>
      <c r="B274" s="10" t="s">
        <v>7</v>
      </c>
      <c r="C274" s="2">
        <f>IF(ISBLANK(B274)=TRUE," ", IF(B274='2. Metadata'!B$1,'2. Metadata'!B$5, IF(B274='2. Metadata'!C$1,'2. Metadata'!C$5,IF(B274='2. Metadata'!D$1,'2. Metadata'!D$5, IF(B274='2. Metadata'!E$1,'2. Metadata'!E$5,IF( B274='2. Metadata'!F$1,'2. Metadata'!F$5,IF(B274='2. Metadata'!G$1,'2. Metadata'!G$5,IF(B274='2. Metadata'!H$1,'2. Metadata'!H$5, IF(B274='2. Metadata'!I$1,'2. Metadata'!I$5, IF(B274='2. Metadata'!J$1,'2. Metadata'!J$5, IF(B274='2. Metadata'!K$1,'2. Metadata'!K$5, IF(B274='2. Metadata'!L$1,'2. Metadata'!L$5, IF(B274='2. Metadata'!M$1,'2. Metadata'!M$5, IF(B274='2. Metadata'!N$1,'2. Metadata'!N$5))))))))))))))</f>
        <v>49.5197</v>
      </c>
      <c r="D274" s="11">
        <f>IF(ISBLANK(B274)=TRUE," ", IF(B274='2. Metadata'!B$1,'2. Metadata'!B$6, IF(B274='2. Metadata'!C$1,'2. Metadata'!C$6,IF(B274='2. Metadata'!D$1,'2. Metadata'!D$6, IF(B274='2. Metadata'!E$1,'2. Metadata'!E$6,IF( B274='2. Metadata'!F$1,'2. Metadata'!F$6,IF(B274='2. Metadata'!G$1,'2. Metadata'!G$6,IF(B274='2. Metadata'!H$1,'2. Metadata'!H$6, IF(B274='2. Metadata'!I$1,'2. Metadata'!I$6, IF(B274='2. Metadata'!J$1,'2. Metadata'!J$6, IF(B274='2. Metadata'!K$1,'2. Metadata'!K$6, IF(B274='2. Metadata'!L$1,'2. Metadata'!L$6, IF(B274='2. Metadata'!M$1,'2. Metadata'!M$6, IF(B274='2. Metadata'!N$1,'2. Metadata'!N$6))))))))))))))</f>
        <v>-117.6369</v>
      </c>
      <c r="E274" s="18" t="s">
        <v>8</v>
      </c>
      <c r="F274" s="12" t="s">
        <v>229</v>
      </c>
      <c r="G274" s="13" t="str">
        <f>IF(ISBLANK(F274)=TRUE," ",'2. Metadata'!B$14)</f>
        <v>observation</v>
      </c>
      <c r="H274" s="12">
        <v>23</v>
      </c>
      <c r="I274" s="20" t="str">
        <f>IF(ISBLANK(H274)=TRUE," ",'2. Metadata'!B$26)</f>
        <v>degrees Celsius</v>
      </c>
      <c r="J274" s="12">
        <v>19</v>
      </c>
      <c r="K274" s="20" t="str">
        <f>IF(ISBLANK(J274)=TRUE," ",'2. Metadata'!B$38)</f>
        <v>degrees Celsius</v>
      </c>
      <c r="L274" s="12">
        <v>13</v>
      </c>
      <c r="M274" s="17" t="str">
        <f>IF(ISBLANK(L274)=TRUE," ",'2. Metadata'!B$50)</f>
        <v>degrees Celsius</v>
      </c>
      <c r="N274" s="12" t="s">
        <v>8</v>
      </c>
      <c r="O274" s="17" t="str">
        <f>IF(ISBLANK(N274)=TRUE," ",'2. Metadata'!B$62)</f>
        <v>milligrams per litre</v>
      </c>
      <c r="P274" s="12">
        <v>15.7</v>
      </c>
      <c r="Q274" s="17" t="str">
        <f>IF(ISBLANK(P274)=TRUE," ",'2. Metadata'!B$74)</f>
        <v>microSiemens per centimetre</v>
      </c>
      <c r="R274" s="12">
        <v>0.25</v>
      </c>
      <c r="S274" s="17" t="str">
        <f>IF(ISBLANK(R274)=TRUE," ",'2. Metadata'!B$86)</f>
        <v>NTU</v>
      </c>
      <c r="T274" s="12" t="s">
        <v>8</v>
      </c>
      <c r="U274" s="17" t="str">
        <f>IF(ISBLANK(T274)=TRUE," ",'2. Metadata'!B$98)</f>
        <v>CFU per 100 mL</v>
      </c>
      <c r="V274" s="12" t="s">
        <v>8</v>
      </c>
      <c r="W274" s="17" t="str">
        <f>IF(ISBLANK(V274)=TRUE," ",'2. Metadata'!B$110)</f>
        <v>CFU per 100 mL</v>
      </c>
      <c r="X274" s="19" t="s">
        <v>8</v>
      </c>
      <c r="Y274" s="17" t="str">
        <f>IF(ISBLANK(X274)=TRUE," ",'2. Metadata'!B$122)</f>
        <v>CFU per 100 mL</v>
      </c>
      <c r="Z274" s="18" t="s">
        <v>8</v>
      </c>
      <c r="AA274" s="17" t="str">
        <f>IF(ISBLANK(Z274)=TRUE," ",'2. Metadata'!B$134)</f>
        <v>metres</v>
      </c>
      <c r="AB274" s="18" t="s">
        <v>8</v>
      </c>
      <c r="AC274" s="17" t="str">
        <f>IF(ISBLANK(AB274)=TRUE," ",'2. Metadata'!B$146)</f>
        <v>metres3 per second</v>
      </c>
      <c r="AD274" s="18" t="s">
        <v>8</v>
      </c>
      <c r="AE274" s="17" t="str">
        <f>IF(ISBLANK(AB274)=TRUE," ",'2. Metadata'!B$158)</f>
        <v>N/A</v>
      </c>
      <c r="AF274" s="3" t="s">
        <v>8</v>
      </c>
      <c r="AG274" s="7"/>
      <c r="AH274" s="8"/>
      <c r="AI274" s="8"/>
      <c r="AJ274" s="8"/>
      <c r="AK274" s="8"/>
      <c r="AL274" s="8"/>
      <c r="AM274" s="8"/>
      <c r="AN274" s="8"/>
      <c r="AO274" s="8"/>
      <c r="AP274" s="8"/>
      <c r="AQ274" s="8"/>
    </row>
    <row r="275" spans="1:43">
      <c r="A275" s="23" t="s">
        <v>351</v>
      </c>
      <c r="B275" s="10" t="s">
        <v>7</v>
      </c>
      <c r="C275" s="2">
        <f>IF(ISBLANK(B275)=TRUE," ", IF(B275='2. Metadata'!B$1,'2. Metadata'!B$5, IF(B275='2. Metadata'!C$1,'2. Metadata'!C$5,IF(B275='2. Metadata'!D$1,'2. Metadata'!D$5, IF(B275='2. Metadata'!E$1,'2. Metadata'!E$5,IF( B275='2. Metadata'!F$1,'2. Metadata'!F$5,IF(B275='2. Metadata'!G$1,'2. Metadata'!G$5,IF(B275='2. Metadata'!H$1,'2. Metadata'!H$5, IF(B275='2. Metadata'!I$1,'2. Metadata'!I$5, IF(B275='2. Metadata'!J$1,'2. Metadata'!J$5, IF(B275='2. Metadata'!K$1,'2. Metadata'!K$5, IF(B275='2. Metadata'!L$1,'2. Metadata'!L$5, IF(B275='2. Metadata'!M$1,'2. Metadata'!M$5, IF(B275='2. Metadata'!N$1,'2. Metadata'!N$5))))))))))))))</f>
        <v>49.5197</v>
      </c>
      <c r="D275" s="11">
        <f>IF(ISBLANK(B275)=TRUE," ", IF(B275='2. Metadata'!B$1,'2. Metadata'!B$6, IF(B275='2. Metadata'!C$1,'2. Metadata'!C$6,IF(B275='2. Metadata'!D$1,'2. Metadata'!D$6, IF(B275='2. Metadata'!E$1,'2. Metadata'!E$6,IF( B275='2. Metadata'!F$1,'2. Metadata'!F$6,IF(B275='2. Metadata'!G$1,'2. Metadata'!G$6,IF(B275='2. Metadata'!H$1,'2. Metadata'!H$6, IF(B275='2. Metadata'!I$1,'2. Metadata'!I$6, IF(B275='2. Metadata'!J$1,'2. Metadata'!J$6, IF(B275='2. Metadata'!K$1,'2. Metadata'!K$6, IF(B275='2. Metadata'!L$1,'2. Metadata'!L$6, IF(B275='2. Metadata'!M$1,'2. Metadata'!M$6, IF(B275='2. Metadata'!N$1,'2. Metadata'!N$6))))))))))))))</f>
        <v>-117.6369</v>
      </c>
      <c r="E275" s="18" t="s">
        <v>8</v>
      </c>
      <c r="F275" s="12" t="s">
        <v>352</v>
      </c>
      <c r="G275" s="13" t="str">
        <f>IF(ISBLANK(F275)=TRUE," ",'2. Metadata'!B$14)</f>
        <v>observation</v>
      </c>
      <c r="H275" s="12" t="s">
        <v>8</v>
      </c>
      <c r="I275" s="20" t="str">
        <f>IF(ISBLANK(H275)=TRUE," ",'2. Metadata'!B$26)</f>
        <v>degrees Celsius</v>
      </c>
      <c r="J275" s="12">
        <v>19</v>
      </c>
      <c r="K275" s="20" t="str">
        <f>IF(ISBLANK(J275)=TRUE," ",'2. Metadata'!B$38)</f>
        <v>degrees Celsius</v>
      </c>
      <c r="L275" s="12">
        <v>13</v>
      </c>
      <c r="M275" s="17" t="str">
        <f>IF(ISBLANK(L275)=TRUE," ",'2. Metadata'!B$50)</f>
        <v>degrees Celsius</v>
      </c>
      <c r="N275" s="12" t="s">
        <v>8</v>
      </c>
      <c r="O275" s="17" t="str">
        <f>IF(ISBLANK(N275)=TRUE," ",'2. Metadata'!B$62)</f>
        <v>milligrams per litre</v>
      </c>
      <c r="P275" s="12">
        <v>17.2</v>
      </c>
      <c r="Q275" s="17" t="str">
        <f>IF(ISBLANK(P275)=TRUE," ",'2. Metadata'!B$74)</f>
        <v>microSiemens per centimetre</v>
      </c>
      <c r="R275" s="12">
        <v>0.2</v>
      </c>
      <c r="S275" s="17" t="str">
        <f>IF(ISBLANK(R275)=TRUE," ",'2. Metadata'!B$86)</f>
        <v>NTU</v>
      </c>
      <c r="T275" s="12">
        <v>13</v>
      </c>
      <c r="U275" s="17" t="str">
        <f>IF(ISBLANK(T275)=TRUE," ",'2. Metadata'!B$98)</f>
        <v>CFU per 100 mL</v>
      </c>
      <c r="V275" s="12">
        <v>0</v>
      </c>
      <c r="W275" s="17" t="str">
        <f>IF(ISBLANK(V275)=TRUE," ",'2. Metadata'!B$110)</f>
        <v>CFU per 100 mL</v>
      </c>
      <c r="X275" s="19">
        <v>0</v>
      </c>
      <c r="Y275" s="17" t="str">
        <f>IF(ISBLANK(X275)=TRUE," ",'2. Metadata'!B$122)</f>
        <v>CFU per 100 mL</v>
      </c>
      <c r="Z275" s="18">
        <v>0.22</v>
      </c>
      <c r="AA275" s="17" t="str">
        <f>IF(ISBLANK(Z275)=TRUE," ",'2. Metadata'!B$134)</f>
        <v>metres</v>
      </c>
      <c r="AB275" s="18">
        <v>3.4000000000000002E-2</v>
      </c>
      <c r="AC275" s="17" t="str">
        <f>IF(ISBLANK(AB275)=TRUE," ",'2. Metadata'!B$146)</f>
        <v>metres3 per second</v>
      </c>
      <c r="AD275" s="18" t="s">
        <v>8</v>
      </c>
      <c r="AE275" s="17" t="str">
        <f>IF(ISBLANK(AB275)=TRUE," ",'2. Metadata'!B$158)</f>
        <v>N/A</v>
      </c>
      <c r="AF275" s="3" t="s">
        <v>8</v>
      </c>
      <c r="AG275" s="7"/>
      <c r="AH275" s="8"/>
      <c r="AI275" s="8"/>
      <c r="AJ275" s="8"/>
      <c r="AK275" s="8"/>
      <c r="AL275" s="8"/>
      <c r="AM275" s="8"/>
      <c r="AN275" s="8"/>
      <c r="AO275" s="8"/>
      <c r="AP275" s="8"/>
      <c r="AQ275" s="8"/>
    </row>
    <row r="276" spans="1:43">
      <c r="A276" s="23" t="s">
        <v>353</v>
      </c>
      <c r="B276" s="10" t="s">
        <v>7</v>
      </c>
      <c r="C276" s="2">
        <f>IF(ISBLANK(B276)=TRUE," ", IF(B276='2. Metadata'!B$1,'2. Metadata'!B$5, IF(B276='2. Metadata'!C$1,'2. Metadata'!C$5,IF(B276='2. Metadata'!D$1,'2. Metadata'!D$5, IF(B276='2. Metadata'!E$1,'2. Metadata'!E$5,IF( B276='2. Metadata'!F$1,'2. Metadata'!F$5,IF(B276='2. Metadata'!G$1,'2. Metadata'!G$5,IF(B276='2. Metadata'!H$1,'2. Metadata'!H$5, IF(B276='2. Metadata'!I$1,'2. Metadata'!I$5, IF(B276='2. Metadata'!J$1,'2. Metadata'!J$5, IF(B276='2. Metadata'!K$1,'2. Metadata'!K$5, IF(B276='2. Metadata'!L$1,'2. Metadata'!L$5, IF(B276='2. Metadata'!M$1,'2. Metadata'!M$5, IF(B276='2. Metadata'!N$1,'2. Metadata'!N$5))))))))))))))</f>
        <v>49.5197</v>
      </c>
      <c r="D276" s="11">
        <f>IF(ISBLANK(B276)=TRUE," ", IF(B276='2. Metadata'!B$1,'2. Metadata'!B$6, IF(B276='2. Metadata'!C$1,'2. Metadata'!C$6,IF(B276='2. Metadata'!D$1,'2. Metadata'!D$6, IF(B276='2. Metadata'!E$1,'2. Metadata'!E$6,IF( B276='2. Metadata'!F$1,'2. Metadata'!F$6,IF(B276='2. Metadata'!G$1,'2. Metadata'!G$6,IF(B276='2. Metadata'!H$1,'2. Metadata'!H$6, IF(B276='2. Metadata'!I$1,'2. Metadata'!I$6, IF(B276='2. Metadata'!J$1,'2. Metadata'!J$6, IF(B276='2. Metadata'!K$1,'2. Metadata'!K$6, IF(B276='2. Metadata'!L$1,'2. Metadata'!L$6, IF(B276='2. Metadata'!M$1,'2. Metadata'!M$6, IF(B276='2. Metadata'!N$1,'2. Metadata'!N$6))))))))))))))</f>
        <v>-117.6369</v>
      </c>
      <c r="E276" s="18" t="s">
        <v>8</v>
      </c>
      <c r="F276" s="12" t="s">
        <v>354</v>
      </c>
      <c r="G276" s="13" t="str">
        <f>IF(ISBLANK(F276)=TRUE," ",'2. Metadata'!B$14)</f>
        <v>observation</v>
      </c>
      <c r="H276" s="12" t="s">
        <v>8</v>
      </c>
      <c r="I276" s="20" t="str">
        <f>IF(ISBLANK(H276)=TRUE," ",'2. Metadata'!B$26)</f>
        <v>degrees Celsius</v>
      </c>
      <c r="J276" s="12" t="s">
        <v>8</v>
      </c>
      <c r="K276" s="20" t="str">
        <f>IF(ISBLANK(J276)=TRUE," ",'2. Metadata'!B$38)</f>
        <v>degrees Celsius</v>
      </c>
      <c r="L276" s="12" t="s">
        <v>8</v>
      </c>
      <c r="M276" s="17" t="str">
        <f>IF(ISBLANK(L276)=TRUE," ",'2. Metadata'!B$50)</f>
        <v>degrees Celsius</v>
      </c>
      <c r="N276" s="12" t="s">
        <v>8</v>
      </c>
      <c r="O276" s="17" t="str">
        <f>IF(ISBLANK(N276)=TRUE," ",'2. Metadata'!B$62)</f>
        <v>milligrams per litre</v>
      </c>
      <c r="P276" s="12" t="s">
        <v>8</v>
      </c>
      <c r="Q276" s="17" t="str">
        <f>IF(ISBLANK(P276)=TRUE," ",'2. Metadata'!B$74)</f>
        <v>microSiemens per centimetre</v>
      </c>
      <c r="R276" s="12" t="s">
        <v>8</v>
      </c>
      <c r="S276" s="17" t="str">
        <f>IF(ISBLANK(R276)=TRUE," ",'2. Metadata'!B$86)</f>
        <v>NTU</v>
      </c>
      <c r="T276" s="12" t="s">
        <v>8</v>
      </c>
      <c r="U276" s="17" t="str">
        <f>IF(ISBLANK(T276)=TRUE," ",'2. Metadata'!B$98)</f>
        <v>CFU per 100 mL</v>
      </c>
      <c r="V276" s="12" t="s">
        <v>8</v>
      </c>
      <c r="W276" s="17" t="str">
        <f>IF(ISBLANK(V276)=TRUE," ",'2. Metadata'!B$110)</f>
        <v>CFU per 100 mL</v>
      </c>
      <c r="X276" s="19" t="s">
        <v>8</v>
      </c>
      <c r="Y276" s="17" t="str">
        <f>IF(ISBLANK(X276)=TRUE," ",'2. Metadata'!B$122)</f>
        <v>CFU per 100 mL</v>
      </c>
      <c r="Z276" s="18" t="s">
        <v>8</v>
      </c>
      <c r="AA276" s="17" t="str">
        <f>IF(ISBLANK(Z276)=TRUE," ",'2. Metadata'!B$134)</f>
        <v>metres</v>
      </c>
      <c r="AB276" s="18" t="s">
        <v>8</v>
      </c>
      <c r="AC276" s="17" t="str">
        <f>IF(ISBLANK(AB276)=TRUE," ",'2. Metadata'!B$146)</f>
        <v>metres3 per second</v>
      </c>
      <c r="AD276" s="18" t="s">
        <v>8</v>
      </c>
      <c r="AE276" s="17" t="str">
        <f>IF(ISBLANK(AB276)=TRUE," ",'2. Metadata'!B$158)</f>
        <v>N/A</v>
      </c>
      <c r="AF276" s="3" t="s">
        <v>8</v>
      </c>
      <c r="AG276" s="7"/>
      <c r="AH276" s="8"/>
      <c r="AI276" s="8"/>
      <c r="AJ276" s="8"/>
      <c r="AK276" s="8"/>
      <c r="AL276" s="8"/>
      <c r="AM276" s="8"/>
      <c r="AN276" s="8"/>
      <c r="AO276" s="8"/>
      <c r="AP276" s="8"/>
      <c r="AQ276" s="8"/>
    </row>
    <row r="277" spans="1:43">
      <c r="A277" s="23" t="s">
        <v>355</v>
      </c>
      <c r="B277" s="10" t="s">
        <v>7</v>
      </c>
      <c r="C277" s="2">
        <f>IF(ISBLANK(B277)=TRUE," ", IF(B277='2. Metadata'!B$1,'2. Metadata'!B$5, IF(B277='2. Metadata'!C$1,'2. Metadata'!C$5,IF(B277='2. Metadata'!D$1,'2. Metadata'!D$5, IF(B277='2. Metadata'!E$1,'2. Metadata'!E$5,IF( B277='2. Metadata'!F$1,'2. Metadata'!F$5,IF(B277='2. Metadata'!G$1,'2. Metadata'!G$5,IF(B277='2. Metadata'!H$1,'2. Metadata'!H$5, IF(B277='2. Metadata'!I$1,'2. Metadata'!I$5, IF(B277='2. Metadata'!J$1,'2. Metadata'!J$5, IF(B277='2. Metadata'!K$1,'2. Metadata'!K$5, IF(B277='2. Metadata'!L$1,'2. Metadata'!L$5, IF(B277='2. Metadata'!M$1,'2. Metadata'!M$5, IF(B277='2. Metadata'!N$1,'2. Metadata'!N$5))))))))))))))</f>
        <v>49.5197</v>
      </c>
      <c r="D277" s="11">
        <f>IF(ISBLANK(B277)=TRUE," ", IF(B277='2. Metadata'!B$1,'2. Metadata'!B$6, IF(B277='2. Metadata'!C$1,'2. Metadata'!C$6,IF(B277='2. Metadata'!D$1,'2. Metadata'!D$6, IF(B277='2. Metadata'!E$1,'2. Metadata'!E$6,IF( B277='2. Metadata'!F$1,'2. Metadata'!F$6,IF(B277='2. Metadata'!G$1,'2. Metadata'!G$6,IF(B277='2. Metadata'!H$1,'2. Metadata'!H$6, IF(B277='2. Metadata'!I$1,'2. Metadata'!I$6, IF(B277='2. Metadata'!J$1,'2. Metadata'!J$6, IF(B277='2. Metadata'!K$1,'2. Metadata'!K$6, IF(B277='2. Metadata'!L$1,'2. Metadata'!L$6, IF(B277='2. Metadata'!M$1,'2. Metadata'!M$6, IF(B277='2. Metadata'!N$1,'2. Metadata'!N$6))))))))))))))</f>
        <v>-117.6369</v>
      </c>
      <c r="E277" s="18" t="s">
        <v>8</v>
      </c>
      <c r="F277" s="12" t="s">
        <v>229</v>
      </c>
      <c r="G277" s="13" t="str">
        <f>IF(ISBLANK(F277)=TRUE," ",'2. Metadata'!B$14)</f>
        <v>observation</v>
      </c>
      <c r="H277" s="12">
        <v>25</v>
      </c>
      <c r="I277" s="20" t="str">
        <f>IF(ISBLANK(H277)=TRUE," ",'2. Metadata'!B$26)</f>
        <v>degrees Celsius</v>
      </c>
      <c r="J277" s="12" t="s">
        <v>8</v>
      </c>
      <c r="K277" s="20" t="str">
        <f>IF(ISBLANK(J277)=TRUE," ",'2. Metadata'!B$38)</f>
        <v>degrees Celsius</v>
      </c>
      <c r="L277" s="12">
        <v>14.5</v>
      </c>
      <c r="M277" s="17" t="str">
        <f>IF(ISBLANK(L277)=TRUE," ",'2. Metadata'!B$50)</f>
        <v>degrees Celsius</v>
      </c>
      <c r="N277" s="12" t="s">
        <v>8</v>
      </c>
      <c r="O277" s="17" t="str">
        <f>IF(ISBLANK(N277)=TRUE," ",'2. Metadata'!B$62)</f>
        <v>milligrams per litre</v>
      </c>
      <c r="P277" s="12">
        <v>26.8</v>
      </c>
      <c r="Q277" s="17" t="str">
        <f>IF(ISBLANK(P277)=TRUE," ",'2. Metadata'!B$74)</f>
        <v>microSiemens per centimetre</v>
      </c>
      <c r="R277" s="12">
        <v>0.2</v>
      </c>
      <c r="S277" s="17" t="str">
        <f>IF(ISBLANK(R277)=TRUE," ",'2. Metadata'!B$86)</f>
        <v>NTU</v>
      </c>
      <c r="T277" s="12" t="s">
        <v>8</v>
      </c>
      <c r="U277" s="17" t="str">
        <f>IF(ISBLANK(T277)=TRUE," ",'2. Metadata'!B$98)</f>
        <v>CFU per 100 mL</v>
      </c>
      <c r="V277" s="12" t="s">
        <v>8</v>
      </c>
      <c r="W277" s="17" t="str">
        <f>IF(ISBLANK(V277)=TRUE," ",'2. Metadata'!B$110)</f>
        <v>CFU per 100 mL</v>
      </c>
      <c r="X277" s="19" t="s">
        <v>8</v>
      </c>
      <c r="Y277" s="17" t="str">
        <f>IF(ISBLANK(X277)=TRUE," ",'2. Metadata'!B$122)</f>
        <v>CFU per 100 mL</v>
      </c>
      <c r="Z277" s="18">
        <v>0.1</v>
      </c>
      <c r="AA277" s="17" t="str">
        <f>IF(ISBLANK(Z277)=TRUE," ",'2. Metadata'!B$134)</f>
        <v>metres</v>
      </c>
      <c r="AB277" s="18">
        <v>2.1999999999999999E-2</v>
      </c>
      <c r="AC277" s="17" t="str">
        <f>IF(ISBLANK(AB277)=TRUE," ",'2. Metadata'!B$146)</f>
        <v>metres3 per second</v>
      </c>
      <c r="AD277" s="18" t="s">
        <v>8</v>
      </c>
      <c r="AE277" s="17" t="str">
        <f>IF(ISBLANK(AB277)=TRUE," ",'2. Metadata'!B$158)</f>
        <v>N/A</v>
      </c>
      <c r="AF277" s="3" t="s">
        <v>8</v>
      </c>
      <c r="AG277" s="7"/>
      <c r="AH277" s="8"/>
      <c r="AI277" s="8"/>
      <c r="AJ277" s="8"/>
      <c r="AK277" s="8"/>
      <c r="AL277" s="8"/>
      <c r="AM277" s="8"/>
      <c r="AN277" s="8"/>
      <c r="AO277" s="8"/>
      <c r="AP277" s="8"/>
      <c r="AQ277" s="8"/>
    </row>
    <row r="278" spans="1:43">
      <c r="A278" s="23" t="s">
        <v>356</v>
      </c>
      <c r="B278" s="10" t="s">
        <v>7</v>
      </c>
      <c r="C278" s="2">
        <f>IF(ISBLANK(B278)=TRUE," ", IF(B278='2. Metadata'!B$1,'2. Metadata'!B$5, IF(B278='2. Metadata'!C$1,'2. Metadata'!C$5,IF(B278='2. Metadata'!D$1,'2. Metadata'!D$5, IF(B278='2. Metadata'!E$1,'2. Metadata'!E$5,IF( B278='2. Metadata'!F$1,'2. Metadata'!F$5,IF(B278='2. Metadata'!G$1,'2. Metadata'!G$5,IF(B278='2. Metadata'!H$1,'2. Metadata'!H$5, IF(B278='2. Metadata'!I$1,'2. Metadata'!I$5, IF(B278='2. Metadata'!J$1,'2. Metadata'!J$5, IF(B278='2. Metadata'!K$1,'2. Metadata'!K$5, IF(B278='2. Metadata'!L$1,'2. Metadata'!L$5, IF(B278='2. Metadata'!M$1,'2. Metadata'!M$5, IF(B278='2. Metadata'!N$1,'2. Metadata'!N$5))))))))))))))</f>
        <v>49.5197</v>
      </c>
      <c r="D278" s="11">
        <f>IF(ISBLANK(B278)=TRUE," ", IF(B278='2. Metadata'!B$1,'2. Metadata'!B$6, IF(B278='2. Metadata'!C$1,'2. Metadata'!C$6,IF(B278='2. Metadata'!D$1,'2. Metadata'!D$6, IF(B278='2. Metadata'!E$1,'2. Metadata'!E$6,IF( B278='2. Metadata'!F$1,'2. Metadata'!F$6,IF(B278='2. Metadata'!G$1,'2. Metadata'!G$6,IF(B278='2. Metadata'!H$1,'2. Metadata'!H$6, IF(B278='2. Metadata'!I$1,'2. Metadata'!I$6, IF(B278='2. Metadata'!J$1,'2. Metadata'!J$6, IF(B278='2. Metadata'!K$1,'2. Metadata'!K$6, IF(B278='2. Metadata'!L$1,'2. Metadata'!L$6, IF(B278='2. Metadata'!M$1,'2. Metadata'!M$6, IF(B278='2. Metadata'!N$1,'2. Metadata'!N$6))))))))))))))</f>
        <v>-117.6369</v>
      </c>
      <c r="E278" s="18" t="s">
        <v>8</v>
      </c>
      <c r="F278" s="12" t="s">
        <v>8</v>
      </c>
      <c r="G278" s="13" t="str">
        <f>IF(ISBLANK(F278)=TRUE," ",'2. Metadata'!B$14)</f>
        <v>observation</v>
      </c>
      <c r="H278" s="12">
        <v>28</v>
      </c>
      <c r="I278" s="20" t="str">
        <f>IF(ISBLANK(H278)=TRUE," ",'2. Metadata'!B$26)</f>
        <v>degrees Celsius</v>
      </c>
      <c r="J278" s="12">
        <v>23</v>
      </c>
      <c r="K278" s="20" t="str">
        <f>IF(ISBLANK(J278)=TRUE," ",'2. Metadata'!B$38)</f>
        <v>degrees Celsius</v>
      </c>
      <c r="L278" s="12">
        <v>13</v>
      </c>
      <c r="M278" s="17" t="str">
        <f>IF(ISBLANK(L278)=TRUE," ",'2. Metadata'!B$50)</f>
        <v>degrees Celsius</v>
      </c>
      <c r="N278" s="12" t="s">
        <v>8</v>
      </c>
      <c r="O278" s="17" t="str">
        <f>IF(ISBLANK(N278)=TRUE," ",'2. Metadata'!B$62)</f>
        <v>milligrams per litre</v>
      </c>
      <c r="P278" s="12">
        <v>29.2</v>
      </c>
      <c r="Q278" s="17" t="str">
        <f>IF(ISBLANK(P278)=TRUE," ",'2. Metadata'!B$74)</f>
        <v>microSiemens per centimetre</v>
      </c>
      <c r="R278" s="12">
        <v>0.2</v>
      </c>
      <c r="S278" s="17" t="str">
        <f>IF(ISBLANK(R278)=TRUE," ",'2. Metadata'!B$86)</f>
        <v>NTU</v>
      </c>
      <c r="T278" s="12" t="s">
        <v>8</v>
      </c>
      <c r="U278" s="17" t="str">
        <f>IF(ISBLANK(T278)=TRUE," ",'2. Metadata'!B$98)</f>
        <v>CFU per 100 mL</v>
      </c>
      <c r="V278" s="12" t="s">
        <v>8</v>
      </c>
      <c r="W278" s="17" t="str">
        <f>IF(ISBLANK(V278)=TRUE," ",'2. Metadata'!B$110)</f>
        <v>CFU per 100 mL</v>
      </c>
      <c r="X278" s="19" t="s">
        <v>8</v>
      </c>
      <c r="Y278" s="17" t="str">
        <f>IF(ISBLANK(X278)=TRUE," ",'2. Metadata'!B$122)</f>
        <v>CFU per 100 mL</v>
      </c>
      <c r="Z278" s="18">
        <v>0.1</v>
      </c>
      <c r="AA278" s="17" t="str">
        <f>IF(ISBLANK(Z278)=TRUE," ",'2. Metadata'!B$134)</f>
        <v>metres</v>
      </c>
      <c r="AB278" s="18">
        <v>2.1999999999999999E-2</v>
      </c>
      <c r="AC278" s="17" t="str">
        <f>IF(ISBLANK(AB278)=TRUE," ",'2. Metadata'!B$146)</f>
        <v>metres3 per second</v>
      </c>
      <c r="AD278" s="18" t="s">
        <v>8</v>
      </c>
      <c r="AE278" s="17" t="str">
        <f>IF(ISBLANK(AB278)=TRUE," ",'2. Metadata'!B$158)</f>
        <v>N/A</v>
      </c>
      <c r="AF278" s="3" t="s">
        <v>8</v>
      </c>
      <c r="AG278" s="7"/>
      <c r="AH278" s="8"/>
      <c r="AI278" s="8"/>
      <c r="AJ278" s="8"/>
      <c r="AK278" s="8"/>
      <c r="AL278" s="8"/>
      <c r="AM278" s="8"/>
      <c r="AN278" s="8"/>
      <c r="AO278" s="8"/>
      <c r="AP278" s="8"/>
      <c r="AQ278" s="8"/>
    </row>
    <row r="279" spans="1:43">
      <c r="A279" s="23" t="s">
        <v>357</v>
      </c>
      <c r="B279" s="10" t="s">
        <v>7</v>
      </c>
      <c r="C279" s="2">
        <f>IF(ISBLANK(B279)=TRUE," ", IF(B279='2. Metadata'!B$1,'2. Metadata'!B$5, IF(B279='2. Metadata'!C$1,'2. Metadata'!C$5,IF(B279='2. Metadata'!D$1,'2. Metadata'!D$5, IF(B279='2. Metadata'!E$1,'2. Metadata'!E$5,IF( B279='2. Metadata'!F$1,'2. Metadata'!F$5,IF(B279='2. Metadata'!G$1,'2. Metadata'!G$5,IF(B279='2. Metadata'!H$1,'2. Metadata'!H$5, IF(B279='2. Metadata'!I$1,'2. Metadata'!I$5, IF(B279='2. Metadata'!J$1,'2. Metadata'!J$5, IF(B279='2. Metadata'!K$1,'2. Metadata'!K$5, IF(B279='2. Metadata'!L$1,'2. Metadata'!L$5, IF(B279='2. Metadata'!M$1,'2. Metadata'!M$5, IF(B279='2. Metadata'!N$1,'2. Metadata'!N$5))))))))))))))</f>
        <v>49.5197</v>
      </c>
      <c r="D279" s="11">
        <f>IF(ISBLANK(B279)=TRUE," ", IF(B279='2. Metadata'!B$1,'2. Metadata'!B$6, IF(B279='2. Metadata'!C$1,'2. Metadata'!C$6,IF(B279='2. Metadata'!D$1,'2. Metadata'!D$6, IF(B279='2. Metadata'!E$1,'2. Metadata'!E$6,IF( B279='2. Metadata'!F$1,'2. Metadata'!F$6,IF(B279='2. Metadata'!G$1,'2. Metadata'!G$6,IF(B279='2. Metadata'!H$1,'2. Metadata'!H$6, IF(B279='2. Metadata'!I$1,'2. Metadata'!I$6, IF(B279='2. Metadata'!J$1,'2. Metadata'!J$6, IF(B279='2. Metadata'!K$1,'2. Metadata'!K$6, IF(B279='2. Metadata'!L$1,'2. Metadata'!L$6, IF(B279='2. Metadata'!M$1,'2. Metadata'!M$6, IF(B279='2. Metadata'!N$1,'2. Metadata'!N$6))))))))))))))</f>
        <v>-117.6369</v>
      </c>
      <c r="E279" s="18" t="s">
        <v>8</v>
      </c>
      <c r="F279" s="12" t="s">
        <v>8</v>
      </c>
      <c r="G279" s="13" t="str">
        <f>IF(ISBLANK(F279)=TRUE," ",'2. Metadata'!B$14)</f>
        <v>observation</v>
      </c>
      <c r="H279" s="12" t="s">
        <v>8</v>
      </c>
      <c r="I279" s="20" t="str">
        <f>IF(ISBLANK(H279)=TRUE," ",'2. Metadata'!B$26)</f>
        <v>degrees Celsius</v>
      </c>
      <c r="J279" s="12" t="s">
        <v>8</v>
      </c>
      <c r="K279" s="20" t="str">
        <f>IF(ISBLANK(J279)=TRUE," ",'2. Metadata'!B$38)</f>
        <v>degrees Celsius</v>
      </c>
      <c r="L279" s="12">
        <v>15</v>
      </c>
      <c r="M279" s="17" t="str">
        <f>IF(ISBLANK(L279)=TRUE," ",'2. Metadata'!B$50)</f>
        <v>degrees Celsius</v>
      </c>
      <c r="N279" s="12" t="s">
        <v>8</v>
      </c>
      <c r="O279" s="17" t="str">
        <f>IF(ISBLANK(N279)=TRUE," ",'2. Metadata'!B$62)</f>
        <v>milligrams per litre</v>
      </c>
      <c r="P279" s="12" t="s">
        <v>8</v>
      </c>
      <c r="Q279" s="17" t="str">
        <f>IF(ISBLANK(P279)=TRUE," ",'2. Metadata'!B$74)</f>
        <v>microSiemens per centimetre</v>
      </c>
      <c r="R279" s="12" t="s">
        <v>8</v>
      </c>
      <c r="S279" s="17" t="str">
        <f>IF(ISBLANK(R279)=TRUE," ",'2. Metadata'!B$86)</f>
        <v>NTU</v>
      </c>
      <c r="T279" s="12">
        <v>15</v>
      </c>
      <c r="U279" s="17" t="str">
        <f>IF(ISBLANK(T279)=TRUE," ",'2. Metadata'!B$98)</f>
        <v>CFU per 100 mL</v>
      </c>
      <c r="V279" s="12">
        <v>0</v>
      </c>
      <c r="W279" s="17" t="str">
        <f>IF(ISBLANK(V279)=TRUE," ",'2. Metadata'!B$110)</f>
        <v>CFU per 100 mL</v>
      </c>
      <c r="X279" s="19">
        <v>0</v>
      </c>
      <c r="Y279" s="17" t="str">
        <f>IF(ISBLANK(X279)=TRUE," ",'2. Metadata'!B$122)</f>
        <v>CFU per 100 mL</v>
      </c>
      <c r="Z279" s="18">
        <v>0.08</v>
      </c>
      <c r="AA279" s="17" t="str">
        <f>IF(ISBLANK(Z279)=TRUE," ",'2. Metadata'!B$134)</f>
        <v>metres</v>
      </c>
      <c r="AB279" s="18">
        <v>0.02</v>
      </c>
      <c r="AC279" s="17" t="str">
        <f>IF(ISBLANK(AB279)=TRUE," ",'2. Metadata'!B$146)</f>
        <v>metres3 per second</v>
      </c>
      <c r="AD279" s="18" t="s">
        <v>8</v>
      </c>
      <c r="AE279" s="17" t="str">
        <f>IF(ISBLANK(AB279)=TRUE," ",'2. Metadata'!B$158)</f>
        <v>N/A</v>
      </c>
      <c r="AF279" s="3" t="s">
        <v>8</v>
      </c>
      <c r="AG279" s="7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>
      <c r="A280" s="23" t="s">
        <v>358</v>
      </c>
      <c r="B280" s="10" t="s">
        <v>7</v>
      </c>
      <c r="C280" s="2">
        <f>IF(ISBLANK(B280)=TRUE," ", IF(B280='2. Metadata'!B$1,'2. Metadata'!B$5, IF(B280='2. Metadata'!C$1,'2. Metadata'!C$5,IF(B280='2. Metadata'!D$1,'2. Metadata'!D$5, IF(B280='2. Metadata'!E$1,'2. Metadata'!E$5,IF( B280='2. Metadata'!F$1,'2. Metadata'!F$5,IF(B280='2. Metadata'!G$1,'2. Metadata'!G$5,IF(B280='2. Metadata'!H$1,'2. Metadata'!H$5, IF(B280='2. Metadata'!I$1,'2. Metadata'!I$5, IF(B280='2. Metadata'!J$1,'2. Metadata'!J$5, IF(B280='2. Metadata'!K$1,'2. Metadata'!K$5, IF(B280='2. Metadata'!L$1,'2. Metadata'!L$5, IF(B280='2. Metadata'!M$1,'2. Metadata'!M$5, IF(B280='2. Metadata'!N$1,'2. Metadata'!N$5))))))))))))))</f>
        <v>49.5197</v>
      </c>
      <c r="D280" s="11">
        <f>IF(ISBLANK(B280)=TRUE," ", IF(B280='2. Metadata'!B$1,'2. Metadata'!B$6, IF(B280='2. Metadata'!C$1,'2. Metadata'!C$6,IF(B280='2. Metadata'!D$1,'2. Metadata'!D$6, IF(B280='2. Metadata'!E$1,'2. Metadata'!E$6,IF( B280='2. Metadata'!F$1,'2. Metadata'!F$6,IF(B280='2. Metadata'!G$1,'2. Metadata'!G$6,IF(B280='2. Metadata'!H$1,'2. Metadata'!H$6, IF(B280='2. Metadata'!I$1,'2. Metadata'!I$6, IF(B280='2. Metadata'!J$1,'2. Metadata'!J$6, IF(B280='2. Metadata'!K$1,'2. Metadata'!K$6, IF(B280='2. Metadata'!L$1,'2. Metadata'!L$6, IF(B280='2. Metadata'!M$1,'2. Metadata'!M$6, IF(B280='2. Metadata'!N$1,'2. Metadata'!N$6))))))))))))))</f>
        <v>-117.6369</v>
      </c>
      <c r="E280" s="18" t="s">
        <v>8</v>
      </c>
      <c r="F280" s="12" t="s">
        <v>359</v>
      </c>
      <c r="G280" s="13" t="str">
        <f>IF(ISBLANK(F280)=TRUE," ",'2. Metadata'!B$14)</f>
        <v>observation</v>
      </c>
      <c r="H280" s="12">
        <v>12</v>
      </c>
      <c r="I280" s="20" t="str">
        <f>IF(ISBLANK(H280)=TRUE," ",'2. Metadata'!B$26)</f>
        <v>degrees Celsius</v>
      </c>
      <c r="J280" s="12">
        <v>10</v>
      </c>
      <c r="K280" s="20" t="str">
        <f>IF(ISBLANK(J280)=TRUE," ",'2. Metadata'!B$38)</f>
        <v>degrees Celsius</v>
      </c>
      <c r="L280" s="12">
        <v>12</v>
      </c>
      <c r="M280" s="17" t="str">
        <f>IF(ISBLANK(L280)=TRUE," ",'2. Metadata'!B$50)</f>
        <v>degrees Celsius</v>
      </c>
      <c r="N280" s="12" t="s">
        <v>8</v>
      </c>
      <c r="O280" s="17" t="str">
        <f>IF(ISBLANK(N280)=TRUE," ",'2. Metadata'!B$62)</f>
        <v>milligrams per litre</v>
      </c>
      <c r="P280" s="12">
        <v>34.299999999999997</v>
      </c>
      <c r="Q280" s="17" t="str">
        <f>IF(ISBLANK(P280)=TRUE," ",'2. Metadata'!B$74)</f>
        <v>microSiemens per centimetre</v>
      </c>
      <c r="R280" s="12">
        <v>0.25</v>
      </c>
      <c r="S280" s="17" t="str">
        <f>IF(ISBLANK(R280)=TRUE," ",'2. Metadata'!B$86)</f>
        <v>NTU</v>
      </c>
      <c r="T280" s="12" t="s">
        <v>8</v>
      </c>
      <c r="U280" s="17" t="str">
        <f>IF(ISBLANK(T280)=TRUE," ",'2. Metadata'!B$98)</f>
        <v>CFU per 100 mL</v>
      </c>
      <c r="V280" s="12" t="s">
        <v>8</v>
      </c>
      <c r="W280" s="17" t="str">
        <f>IF(ISBLANK(V280)=TRUE," ",'2. Metadata'!B$110)</f>
        <v>CFU per 100 mL</v>
      </c>
      <c r="X280" s="19" t="s">
        <v>8</v>
      </c>
      <c r="Y280" s="17" t="str">
        <f>IF(ISBLANK(X280)=TRUE," ",'2. Metadata'!B$122)</f>
        <v>CFU per 100 mL</v>
      </c>
      <c r="Z280" s="18">
        <v>5.8000000000000003E-2</v>
      </c>
      <c r="AA280" s="17" t="str">
        <f>IF(ISBLANK(Z280)=TRUE," ",'2. Metadata'!B$134)</f>
        <v>metres</v>
      </c>
      <c r="AB280" s="18">
        <v>1.7000000000000001E-2</v>
      </c>
      <c r="AC280" s="17" t="str">
        <f>IF(ISBLANK(AB280)=TRUE," ",'2. Metadata'!B$146)</f>
        <v>metres3 per second</v>
      </c>
      <c r="AD280" s="18" t="s">
        <v>8</v>
      </c>
      <c r="AE280" s="17" t="str">
        <f>IF(ISBLANK(AB280)=TRUE," ",'2. Metadata'!B$158)</f>
        <v>N/A</v>
      </c>
      <c r="AF280" s="3" t="s">
        <v>8</v>
      </c>
      <c r="AG280" s="7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>
      <c r="A281" s="23" t="s">
        <v>360</v>
      </c>
      <c r="B281" s="10" t="s">
        <v>7</v>
      </c>
      <c r="C281" s="2">
        <f>IF(ISBLANK(B281)=TRUE," ", IF(B281='2. Metadata'!B$1,'2. Metadata'!B$5, IF(B281='2. Metadata'!C$1,'2. Metadata'!C$5,IF(B281='2. Metadata'!D$1,'2. Metadata'!D$5, IF(B281='2. Metadata'!E$1,'2. Metadata'!E$5,IF( B281='2. Metadata'!F$1,'2. Metadata'!F$5,IF(B281='2. Metadata'!G$1,'2. Metadata'!G$5,IF(B281='2. Metadata'!H$1,'2. Metadata'!H$5, IF(B281='2. Metadata'!I$1,'2. Metadata'!I$5, IF(B281='2. Metadata'!J$1,'2. Metadata'!J$5, IF(B281='2. Metadata'!K$1,'2. Metadata'!K$5, IF(B281='2. Metadata'!L$1,'2. Metadata'!L$5, IF(B281='2. Metadata'!M$1,'2. Metadata'!M$5, IF(B281='2. Metadata'!N$1,'2. Metadata'!N$5))))))))))))))</f>
        <v>49.5197</v>
      </c>
      <c r="D281" s="11">
        <f>IF(ISBLANK(B281)=TRUE," ", IF(B281='2. Metadata'!B$1,'2. Metadata'!B$6, IF(B281='2. Metadata'!C$1,'2. Metadata'!C$6,IF(B281='2. Metadata'!D$1,'2. Metadata'!D$6, IF(B281='2. Metadata'!E$1,'2. Metadata'!E$6,IF( B281='2. Metadata'!F$1,'2. Metadata'!F$6,IF(B281='2. Metadata'!G$1,'2. Metadata'!G$6,IF(B281='2. Metadata'!H$1,'2. Metadata'!H$6, IF(B281='2. Metadata'!I$1,'2. Metadata'!I$6, IF(B281='2. Metadata'!J$1,'2. Metadata'!J$6, IF(B281='2. Metadata'!K$1,'2. Metadata'!K$6, IF(B281='2. Metadata'!L$1,'2. Metadata'!L$6, IF(B281='2. Metadata'!M$1,'2. Metadata'!M$6, IF(B281='2. Metadata'!N$1,'2. Metadata'!N$6))))))))))))))</f>
        <v>-117.6369</v>
      </c>
      <c r="E281" s="18" t="s">
        <v>8</v>
      </c>
      <c r="F281" s="12" t="s">
        <v>361</v>
      </c>
      <c r="G281" s="13" t="str">
        <f>IF(ISBLANK(F281)=TRUE," ",'2. Metadata'!B$14)</f>
        <v>observation</v>
      </c>
      <c r="H281" s="12" t="s">
        <v>8</v>
      </c>
      <c r="I281" s="20" t="str">
        <f>IF(ISBLANK(H281)=TRUE," ",'2. Metadata'!B$26)</f>
        <v>degrees Celsius</v>
      </c>
      <c r="J281" s="12" t="s">
        <v>8</v>
      </c>
      <c r="K281" s="20" t="str">
        <f>IF(ISBLANK(J281)=TRUE," ",'2. Metadata'!B$38)</f>
        <v>degrees Celsius</v>
      </c>
      <c r="L281" s="12">
        <v>12</v>
      </c>
      <c r="M281" s="17" t="str">
        <f>IF(ISBLANK(L281)=TRUE," ",'2. Metadata'!B$50)</f>
        <v>degrees Celsius</v>
      </c>
      <c r="N281" s="12" t="s">
        <v>8</v>
      </c>
      <c r="O281" s="17" t="str">
        <f>IF(ISBLANK(N281)=TRUE," ",'2. Metadata'!B$62)</f>
        <v>milligrams per litre</v>
      </c>
      <c r="P281" s="12" t="s">
        <v>8</v>
      </c>
      <c r="Q281" s="17" t="str">
        <f>IF(ISBLANK(P281)=TRUE," ",'2. Metadata'!B$74)</f>
        <v>microSiemens per centimetre</v>
      </c>
      <c r="R281" s="12" t="s">
        <v>8</v>
      </c>
      <c r="S281" s="17" t="str">
        <f>IF(ISBLANK(R281)=TRUE," ",'2. Metadata'!B$86)</f>
        <v>NTU</v>
      </c>
      <c r="T281" s="12">
        <v>44</v>
      </c>
      <c r="U281" s="17" t="str">
        <f>IF(ISBLANK(T281)=TRUE," ",'2. Metadata'!B$98)</f>
        <v>CFU per 100 mL</v>
      </c>
      <c r="V281" s="12">
        <v>10</v>
      </c>
      <c r="W281" s="17" t="str">
        <f>IF(ISBLANK(V281)=TRUE," ",'2. Metadata'!B$110)</f>
        <v>CFU per 100 mL</v>
      </c>
      <c r="X281" s="19">
        <v>17</v>
      </c>
      <c r="Y281" s="17" t="str">
        <f>IF(ISBLANK(X281)=TRUE," ",'2. Metadata'!B$122)</f>
        <v>CFU per 100 mL</v>
      </c>
      <c r="Z281" s="18">
        <v>5.8000000000000003E-2</v>
      </c>
      <c r="AA281" s="17" t="str">
        <f>IF(ISBLANK(Z281)=TRUE," ",'2. Metadata'!B$134)</f>
        <v>metres</v>
      </c>
      <c r="AB281" s="18">
        <v>1.7000000000000001E-2</v>
      </c>
      <c r="AC281" s="17" t="str">
        <f>IF(ISBLANK(AB281)=TRUE," ",'2. Metadata'!B$146)</f>
        <v>metres3 per second</v>
      </c>
      <c r="AD281" s="18" t="s">
        <v>8</v>
      </c>
      <c r="AE281" s="17" t="str">
        <f>IF(ISBLANK(AB281)=TRUE," ",'2. Metadata'!B$158)</f>
        <v>N/A</v>
      </c>
      <c r="AF281" s="3" t="s">
        <v>8</v>
      </c>
      <c r="AG281" s="7"/>
      <c r="AH281" s="8"/>
      <c r="AI281" s="8"/>
      <c r="AJ281" s="8"/>
      <c r="AK281" s="8"/>
      <c r="AL281" s="8"/>
      <c r="AM281" s="8"/>
      <c r="AN281" s="8"/>
      <c r="AO281" s="8"/>
      <c r="AP281" s="8"/>
      <c r="AQ281" s="8"/>
    </row>
    <row r="282" spans="1:43">
      <c r="A282" s="23" t="s">
        <v>362</v>
      </c>
      <c r="B282" s="10" t="s">
        <v>7</v>
      </c>
      <c r="C282" s="2">
        <f>IF(ISBLANK(B282)=TRUE," ", IF(B282='2. Metadata'!B$1,'2. Metadata'!B$5, IF(B282='2. Metadata'!C$1,'2. Metadata'!C$5,IF(B282='2. Metadata'!D$1,'2. Metadata'!D$5, IF(B282='2. Metadata'!E$1,'2. Metadata'!E$5,IF( B282='2. Metadata'!F$1,'2. Metadata'!F$5,IF(B282='2. Metadata'!G$1,'2. Metadata'!G$5,IF(B282='2. Metadata'!H$1,'2. Metadata'!H$5, IF(B282='2. Metadata'!I$1,'2. Metadata'!I$5, IF(B282='2. Metadata'!J$1,'2. Metadata'!J$5, IF(B282='2. Metadata'!K$1,'2. Metadata'!K$5, IF(B282='2. Metadata'!L$1,'2. Metadata'!L$5, IF(B282='2. Metadata'!M$1,'2. Metadata'!M$5, IF(B282='2. Metadata'!N$1,'2. Metadata'!N$5))))))))))))))</f>
        <v>49.5197</v>
      </c>
      <c r="D282" s="11">
        <f>IF(ISBLANK(B282)=TRUE," ", IF(B282='2. Metadata'!B$1,'2. Metadata'!B$6, IF(B282='2. Metadata'!C$1,'2. Metadata'!C$6,IF(B282='2. Metadata'!D$1,'2. Metadata'!D$6, IF(B282='2. Metadata'!E$1,'2. Metadata'!E$6,IF( B282='2. Metadata'!F$1,'2. Metadata'!F$6,IF(B282='2. Metadata'!G$1,'2. Metadata'!G$6,IF(B282='2. Metadata'!H$1,'2. Metadata'!H$6, IF(B282='2. Metadata'!I$1,'2. Metadata'!I$6, IF(B282='2. Metadata'!J$1,'2. Metadata'!J$6, IF(B282='2. Metadata'!K$1,'2. Metadata'!K$6, IF(B282='2. Metadata'!L$1,'2. Metadata'!L$6, IF(B282='2. Metadata'!M$1,'2. Metadata'!M$6, IF(B282='2. Metadata'!N$1,'2. Metadata'!N$6))))))))))))))</f>
        <v>-117.6369</v>
      </c>
      <c r="E282" s="18" t="s">
        <v>8</v>
      </c>
      <c r="F282" s="12" t="s">
        <v>8</v>
      </c>
      <c r="G282" s="13" t="str">
        <f>IF(ISBLANK(F282)=TRUE," ",'2. Metadata'!B$14)</f>
        <v>observation</v>
      </c>
      <c r="H282" s="12" t="s">
        <v>8</v>
      </c>
      <c r="I282" s="20" t="str">
        <f>IF(ISBLANK(H282)=TRUE," ",'2. Metadata'!B$26)</f>
        <v>degrees Celsius</v>
      </c>
      <c r="J282" s="12" t="s">
        <v>8</v>
      </c>
      <c r="K282" s="20" t="str">
        <f>IF(ISBLANK(J282)=TRUE," ",'2. Metadata'!B$38)</f>
        <v>degrees Celsius</v>
      </c>
      <c r="L282" s="12">
        <v>14</v>
      </c>
      <c r="M282" s="17" t="str">
        <f>IF(ISBLANK(L282)=TRUE," ",'2. Metadata'!B$50)</f>
        <v>degrees Celsius</v>
      </c>
      <c r="N282" s="12" t="s">
        <v>8</v>
      </c>
      <c r="O282" s="17" t="str">
        <f>IF(ISBLANK(N282)=TRUE," ",'2. Metadata'!B$62)</f>
        <v>milligrams per litre</v>
      </c>
      <c r="P282" s="12" t="s">
        <v>8</v>
      </c>
      <c r="Q282" s="17" t="str">
        <f>IF(ISBLANK(P282)=TRUE," ",'2. Metadata'!B$74)</f>
        <v>microSiemens per centimetre</v>
      </c>
      <c r="R282" s="12" t="s">
        <v>8</v>
      </c>
      <c r="S282" s="17" t="str">
        <f>IF(ISBLANK(R282)=TRUE," ",'2. Metadata'!B$86)</f>
        <v>NTU</v>
      </c>
      <c r="T282" s="12">
        <v>17</v>
      </c>
      <c r="U282" s="17" t="str">
        <f>IF(ISBLANK(T282)=TRUE," ",'2. Metadata'!B$98)</f>
        <v>CFU per 100 mL</v>
      </c>
      <c r="V282" s="12">
        <v>0</v>
      </c>
      <c r="W282" s="17" t="str">
        <f>IF(ISBLANK(V282)=TRUE," ",'2. Metadata'!B$110)</f>
        <v>CFU per 100 mL</v>
      </c>
      <c r="X282" s="19">
        <v>0</v>
      </c>
      <c r="Y282" s="17" t="str">
        <f>IF(ISBLANK(X282)=TRUE," ",'2. Metadata'!B$122)</f>
        <v>CFU per 100 mL</v>
      </c>
      <c r="Z282" s="18" t="s">
        <v>8</v>
      </c>
      <c r="AA282" s="17" t="str">
        <f>IF(ISBLANK(Z282)=TRUE," ",'2. Metadata'!B$134)</f>
        <v>metres</v>
      </c>
      <c r="AB282" s="18" t="s">
        <v>8</v>
      </c>
      <c r="AC282" s="17" t="str">
        <f>IF(ISBLANK(AB282)=TRUE," ",'2. Metadata'!B$146)</f>
        <v>metres3 per second</v>
      </c>
      <c r="AD282" s="18" t="s">
        <v>8</v>
      </c>
      <c r="AE282" s="17" t="str">
        <f>IF(ISBLANK(AB282)=TRUE," ",'2. Metadata'!B$158)</f>
        <v>N/A</v>
      </c>
      <c r="AF282" s="3" t="s">
        <v>8</v>
      </c>
      <c r="AG282" s="7"/>
      <c r="AH282" s="8"/>
      <c r="AI282" s="8"/>
      <c r="AJ282" s="8"/>
      <c r="AK282" s="8"/>
      <c r="AL282" s="8"/>
      <c r="AM282" s="8"/>
      <c r="AN282" s="8"/>
      <c r="AO282" s="8"/>
      <c r="AP282" s="8"/>
      <c r="AQ282" s="8"/>
    </row>
    <row r="283" spans="1:43">
      <c r="A283" s="23" t="s">
        <v>363</v>
      </c>
      <c r="B283" s="10" t="s">
        <v>7</v>
      </c>
      <c r="C283" s="2">
        <f>IF(ISBLANK(B283)=TRUE," ", IF(B283='2. Metadata'!B$1,'2. Metadata'!B$5, IF(B283='2. Metadata'!C$1,'2. Metadata'!C$5,IF(B283='2. Metadata'!D$1,'2. Metadata'!D$5, IF(B283='2. Metadata'!E$1,'2. Metadata'!E$5,IF( B283='2. Metadata'!F$1,'2. Metadata'!F$5,IF(B283='2. Metadata'!G$1,'2. Metadata'!G$5,IF(B283='2. Metadata'!H$1,'2. Metadata'!H$5, IF(B283='2. Metadata'!I$1,'2. Metadata'!I$5, IF(B283='2. Metadata'!J$1,'2. Metadata'!J$5, IF(B283='2. Metadata'!K$1,'2. Metadata'!K$5, IF(B283='2. Metadata'!L$1,'2. Metadata'!L$5, IF(B283='2. Metadata'!M$1,'2. Metadata'!M$5, IF(B283='2. Metadata'!N$1,'2. Metadata'!N$5))))))))))))))</f>
        <v>49.5197</v>
      </c>
      <c r="D283" s="11">
        <f>IF(ISBLANK(B283)=TRUE," ", IF(B283='2. Metadata'!B$1,'2. Metadata'!B$6, IF(B283='2. Metadata'!C$1,'2. Metadata'!C$6,IF(B283='2. Metadata'!D$1,'2. Metadata'!D$6, IF(B283='2. Metadata'!E$1,'2. Metadata'!E$6,IF( B283='2. Metadata'!F$1,'2. Metadata'!F$6,IF(B283='2. Metadata'!G$1,'2. Metadata'!G$6,IF(B283='2. Metadata'!H$1,'2. Metadata'!H$6, IF(B283='2. Metadata'!I$1,'2. Metadata'!I$6, IF(B283='2. Metadata'!J$1,'2. Metadata'!J$6, IF(B283='2. Metadata'!K$1,'2. Metadata'!K$6, IF(B283='2. Metadata'!L$1,'2. Metadata'!L$6, IF(B283='2. Metadata'!M$1,'2. Metadata'!M$6, IF(B283='2. Metadata'!N$1,'2. Metadata'!N$6))))))))))))))</f>
        <v>-117.6369</v>
      </c>
      <c r="E283" s="18" t="s">
        <v>8</v>
      </c>
      <c r="F283" s="12" t="s">
        <v>364</v>
      </c>
      <c r="G283" s="13" t="str">
        <f>IF(ISBLANK(F283)=TRUE," ",'2. Metadata'!B$14)</f>
        <v>observation</v>
      </c>
      <c r="H283" s="12" t="s">
        <v>8</v>
      </c>
      <c r="I283" s="20" t="str">
        <f>IF(ISBLANK(H283)=TRUE," ",'2. Metadata'!B$26)</f>
        <v>degrees Celsius</v>
      </c>
      <c r="J283" s="12">
        <v>7</v>
      </c>
      <c r="K283" s="20" t="str">
        <f>IF(ISBLANK(J283)=TRUE," ",'2. Metadata'!B$38)</f>
        <v>degrees Celsius</v>
      </c>
      <c r="L283" s="12">
        <v>10</v>
      </c>
      <c r="M283" s="17" t="str">
        <f>IF(ISBLANK(L283)=TRUE," ",'2. Metadata'!B$50)</f>
        <v>degrees Celsius</v>
      </c>
      <c r="N283" s="12" t="s">
        <v>8</v>
      </c>
      <c r="O283" s="17" t="str">
        <f>IF(ISBLANK(N283)=TRUE," ",'2. Metadata'!B$62)</f>
        <v>milligrams per litre</v>
      </c>
      <c r="P283" s="12">
        <v>38.700000000000003</v>
      </c>
      <c r="Q283" s="17" t="str">
        <f>IF(ISBLANK(P283)=TRUE," ",'2. Metadata'!B$74)</f>
        <v>microSiemens per centimetre</v>
      </c>
      <c r="R283" s="12">
        <v>0.15</v>
      </c>
      <c r="S283" s="17" t="str">
        <f>IF(ISBLANK(R283)=TRUE," ",'2. Metadata'!B$86)</f>
        <v>NTU</v>
      </c>
      <c r="T283" s="12" t="s">
        <v>8</v>
      </c>
      <c r="U283" s="17" t="str">
        <f>IF(ISBLANK(T283)=TRUE," ",'2. Metadata'!B$98)</f>
        <v>CFU per 100 mL</v>
      </c>
      <c r="V283" s="12" t="s">
        <v>8</v>
      </c>
      <c r="W283" s="17" t="str">
        <f>IF(ISBLANK(V283)=TRUE," ",'2. Metadata'!B$110)</f>
        <v>CFU per 100 mL</v>
      </c>
      <c r="X283" s="19" t="s">
        <v>8</v>
      </c>
      <c r="Y283" s="17" t="str">
        <f>IF(ISBLANK(X283)=TRUE," ",'2. Metadata'!B$122)</f>
        <v>CFU per 100 mL</v>
      </c>
      <c r="Z283" s="18">
        <v>-0.08</v>
      </c>
      <c r="AA283" s="17" t="str">
        <f>IF(ISBLANK(Z283)=TRUE," ",'2. Metadata'!B$134)</f>
        <v>metres</v>
      </c>
      <c r="AB283" s="18">
        <v>3.0000000000000001E-3</v>
      </c>
      <c r="AC283" s="17" t="str">
        <f>IF(ISBLANK(AB283)=TRUE," ",'2. Metadata'!B$146)</f>
        <v>metres3 per second</v>
      </c>
      <c r="AD283" s="18" t="s">
        <v>8</v>
      </c>
      <c r="AE283" s="17" t="str">
        <f>IF(ISBLANK(AB283)=TRUE," ",'2. Metadata'!B$158)</f>
        <v>N/A</v>
      </c>
      <c r="AF283" s="3" t="s">
        <v>8</v>
      </c>
      <c r="AG283" s="7"/>
      <c r="AH283" s="8"/>
      <c r="AI283" s="8"/>
      <c r="AJ283" s="8"/>
      <c r="AK283" s="8"/>
      <c r="AL283" s="8"/>
      <c r="AM283" s="8"/>
      <c r="AN283" s="8"/>
      <c r="AO283" s="8"/>
      <c r="AP283" s="8"/>
      <c r="AQ283" s="8"/>
    </row>
    <row r="284" spans="1:43">
      <c r="A284" s="23" t="s">
        <v>365</v>
      </c>
      <c r="B284" s="10" t="s">
        <v>7</v>
      </c>
      <c r="C284" s="2">
        <f>IF(ISBLANK(B284)=TRUE," ", IF(B284='2. Metadata'!B$1,'2. Metadata'!B$5, IF(B284='2. Metadata'!C$1,'2. Metadata'!C$5,IF(B284='2. Metadata'!D$1,'2. Metadata'!D$5, IF(B284='2. Metadata'!E$1,'2. Metadata'!E$5,IF( B284='2. Metadata'!F$1,'2. Metadata'!F$5,IF(B284='2. Metadata'!G$1,'2. Metadata'!G$5,IF(B284='2. Metadata'!H$1,'2. Metadata'!H$5, IF(B284='2. Metadata'!I$1,'2. Metadata'!I$5, IF(B284='2. Metadata'!J$1,'2. Metadata'!J$5, IF(B284='2. Metadata'!K$1,'2. Metadata'!K$5, IF(B284='2. Metadata'!L$1,'2. Metadata'!L$5, IF(B284='2. Metadata'!M$1,'2. Metadata'!M$5, IF(B284='2. Metadata'!N$1,'2. Metadata'!N$5))))))))))))))</f>
        <v>49.5197</v>
      </c>
      <c r="D284" s="11">
        <f>IF(ISBLANK(B284)=TRUE," ", IF(B284='2. Metadata'!B$1,'2. Metadata'!B$6, IF(B284='2. Metadata'!C$1,'2. Metadata'!C$6,IF(B284='2. Metadata'!D$1,'2. Metadata'!D$6, IF(B284='2. Metadata'!E$1,'2. Metadata'!E$6,IF( B284='2. Metadata'!F$1,'2. Metadata'!F$6,IF(B284='2. Metadata'!G$1,'2. Metadata'!G$6,IF(B284='2. Metadata'!H$1,'2. Metadata'!H$6, IF(B284='2. Metadata'!I$1,'2. Metadata'!I$6, IF(B284='2. Metadata'!J$1,'2. Metadata'!J$6, IF(B284='2. Metadata'!K$1,'2. Metadata'!K$6, IF(B284='2. Metadata'!L$1,'2. Metadata'!L$6, IF(B284='2. Metadata'!M$1,'2. Metadata'!M$6, IF(B284='2. Metadata'!N$1,'2. Metadata'!N$6))))))))))))))</f>
        <v>-117.6369</v>
      </c>
      <c r="E284" s="18" t="s">
        <v>8</v>
      </c>
      <c r="F284" s="12" t="s">
        <v>8</v>
      </c>
      <c r="G284" s="13" t="str">
        <f>IF(ISBLANK(F284)=TRUE," ",'2. Metadata'!B$14)</f>
        <v>observation</v>
      </c>
      <c r="H284" s="12" t="s">
        <v>8</v>
      </c>
      <c r="I284" s="20" t="str">
        <f>IF(ISBLANK(H284)=TRUE," ",'2. Metadata'!B$26)</f>
        <v>degrees Celsius</v>
      </c>
      <c r="J284" s="12">
        <v>13</v>
      </c>
      <c r="K284" s="20" t="str">
        <f>IF(ISBLANK(J284)=TRUE," ",'2. Metadata'!B$38)</f>
        <v>degrees Celsius</v>
      </c>
      <c r="L284" s="12">
        <v>11</v>
      </c>
      <c r="M284" s="17" t="str">
        <f>IF(ISBLANK(L284)=TRUE," ",'2. Metadata'!B$50)</f>
        <v>degrees Celsius</v>
      </c>
      <c r="N284" s="12" t="s">
        <v>8</v>
      </c>
      <c r="O284" s="17" t="str">
        <f>IF(ISBLANK(N284)=TRUE," ",'2. Metadata'!B$62)</f>
        <v>milligrams per litre</v>
      </c>
      <c r="P284" s="12">
        <v>25.2</v>
      </c>
      <c r="Q284" s="17" t="str">
        <f>IF(ISBLANK(P284)=TRUE," ",'2. Metadata'!B$74)</f>
        <v>microSiemens per centimetre</v>
      </c>
      <c r="R284" s="12">
        <v>0.2</v>
      </c>
      <c r="S284" s="17" t="str">
        <f>IF(ISBLANK(R284)=TRUE," ",'2. Metadata'!B$86)</f>
        <v>NTU</v>
      </c>
      <c r="T284" s="12" t="s">
        <v>8</v>
      </c>
      <c r="U284" s="17" t="str">
        <f>IF(ISBLANK(T284)=TRUE," ",'2. Metadata'!B$98)</f>
        <v>CFU per 100 mL</v>
      </c>
      <c r="V284" s="12" t="s">
        <v>8</v>
      </c>
      <c r="W284" s="17" t="str">
        <f>IF(ISBLANK(V284)=TRUE," ",'2. Metadata'!B$110)</f>
        <v>CFU per 100 mL</v>
      </c>
      <c r="X284" s="19" t="s">
        <v>8</v>
      </c>
      <c r="Y284" s="17" t="str">
        <f>IF(ISBLANK(X284)=TRUE," ",'2. Metadata'!B$122)</f>
        <v>CFU per 100 mL</v>
      </c>
      <c r="Z284" s="18">
        <v>0.02</v>
      </c>
      <c r="AA284" s="17" t="str">
        <f>IF(ISBLANK(Z284)=TRUE," ",'2. Metadata'!B$134)</f>
        <v>metres</v>
      </c>
      <c r="AB284" s="18">
        <v>1.2999999999999999E-2</v>
      </c>
      <c r="AC284" s="17" t="str">
        <f>IF(ISBLANK(AB284)=TRUE," ",'2. Metadata'!B$146)</f>
        <v>metres3 per second</v>
      </c>
      <c r="AD284" s="18" t="s">
        <v>8</v>
      </c>
      <c r="AE284" s="17" t="str">
        <f>IF(ISBLANK(AB284)=TRUE," ",'2. Metadata'!B$158)</f>
        <v>N/A</v>
      </c>
      <c r="AF284" s="3" t="s">
        <v>8</v>
      </c>
      <c r="AG284" s="7"/>
      <c r="AH284" s="8"/>
      <c r="AI284" s="8"/>
      <c r="AJ284" s="8"/>
      <c r="AK284" s="8"/>
      <c r="AL284" s="8"/>
      <c r="AM284" s="8"/>
      <c r="AN284" s="8"/>
      <c r="AO284" s="8"/>
      <c r="AP284" s="8"/>
      <c r="AQ284" s="8"/>
    </row>
    <row r="285" spans="1:43">
      <c r="A285" s="23" t="s">
        <v>366</v>
      </c>
      <c r="B285" s="10" t="s">
        <v>7</v>
      </c>
      <c r="C285" s="2">
        <f>IF(ISBLANK(B285)=TRUE," ", IF(B285='2. Metadata'!B$1,'2. Metadata'!B$5, IF(B285='2. Metadata'!C$1,'2. Metadata'!C$5,IF(B285='2. Metadata'!D$1,'2. Metadata'!D$5, IF(B285='2. Metadata'!E$1,'2. Metadata'!E$5,IF( B285='2. Metadata'!F$1,'2. Metadata'!F$5,IF(B285='2. Metadata'!G$1,'2. Metadata'!G$5,IF(B285='2. Metadata'!H$1,'2. Metadata'!H$5, IF(B285='2. Metadata'!I$1,'2. Metadata'!I$5, IF(B285='2. Metadata'!J$1,'2. Metadata'!J$5, IF(B285='2. Metadata'!K$1,'2. Metadata'!K$5, IF(B285='2. Metadata'!L$1,'2. Metadata'!L$5, IF(B285='2. Metadata'!M$1,'2. Metadata'!M$5, IF(B285='2. Metadata'!N$1,'2. Metadata'!N$5))))))))))))))</f>
        <v>49.5197</v>
      </c>
      <c r="D285" s="11">
        <f>IF(ISBLANK(B285)=TRUE," ", IF(B285='2. Metadata'!B$1,'2. Metadata'!B$6, IF(B285='2. Metadata'!C$1,'2. Metadata'!C$6,IF(B285='2. Metadata'!D$1,'2. Metadata'!D$6, IF(B285='2. Metadata'!E$1,'2. Metadata'!E$6,IF( B285='2. Metadata'!F$1,'2. Metadata'!F$6,IF(B285='2. Metadata'!G$1,'2. Metadata'!G$6,IF(B285='2. Metadata'!H$1,'2. Metadata'!H$6, IF(B285='2. Metadata'!I$1,'2. Metadata'!I$6, IF(B285='2. Metadata'!J$1,'2. Metadata'!J$6, IF(B285='2. Metadata'!K$1,'2. Metadata'!K$6, IF(B285='2. Metadata'!L$1,'2. Metadata'!L$6, IF(B285='2. Metadata'!M$1,'2. Metadata'!M$6, IF(B285='2. Metadata'!N$1,'2. Metadata'!N$6))))))))))))))</f>
        <v>-117.6369</v>
      </c>
      <c r="E285" s="18" t="s">
        <v>8</v>
      </c>
      <c r="F285" s="12" t="s">
        <v>367</v>
      </c>
      <c r="G285" s="13" t="str">
        <f>IF(ISBLANK(F285)=TRUE," ",'2. Metadata'!B$14)</f>
        <v>observation</v>
      </c>
      <c r="H285" s="12">
        <v>8</v>
      </c>
      <c r="I285" s="20" t="str">
        <f>IF(ISBLANK(H285)=TRUE," ",'2. Metadata'!B$26)</f>
        <v>degrees Celsius</v>
      </c>
      <c r="J285" s="12">
        <v>6.5</v>
      </c>
      <c r="K285" s="20" t="str">
        <f>IF(ISBLANK(J285)=TRUE," ",'2. Metadata'!B$38)</f>
        <v>degrees Celsius</v>
      </c>
      <c r="L285" s="12">
        <v>5</v>
      </c>
      <c r="M285" s="17" t="str">
        <f>IF(ISBLANK(L285)=TRUE," ",'2. Metadata'!B$50)</f>
        <v>degrees Celsius</v>
      </c>
      <c r="N285" s="12" t="s">
        <v>8</v>
      </c>
      <c r="O285" s="17" t="str">
        <f>IF(ISBLANK(N285)=TRUE," ",'2. Metadata'!B$62)</f>
        <v>milligrams per litre</v>
      </c>
      <c r="P285" s="12">
        <v>16.2</v>
      </c>
      <c r="Q285" s="17" t="str">
        <f>IF(ISBLANK(P285)=TRUE," ",'2. Metadata'!B$74)</f>
        <v>microSiemens per centimetre</v>
      </c>
      <c r="R285" s="12">
        <v>0.55000000000000004</v>
      </c>
      <c r="S285" s="17" t="str">
        <f>IF(ISBLANK(R285)=TRUE," ",'2. Metadata'!B$86)</f>
        <v>NTU</v>
      </c>
      <c r="T285" s="12" t="s">
        <v>8</v>
      </c>
      <c r="U285" s="17" t="str">
        <f>IF(ISBLANK(T285)=TRUE," ",'2. Metadata'!B$98)</f>
        <v>CFU per 100 mL</v>
      </c>
      <c r="V285" s="12" t="s">
        <v>8</v>
      </c>
      <c r="W285" s="17" t="str">
        <f>IF(ISBLANK(V285)=TRUE," ",'2. Metadata'!B$110)</f>
        <v>CFU per 100 mL</v>
      </c>
      <c r="X285" s="19" t="s">
        <v>8</v>
      </c>
      <c r="Y285" s="17" t="str">
        <f>IF(ISBLANK(X285)=TRUE," ",'2. Metadata'!B$122)</f>
        <v>CFU per 100 mL</v>
      </c>
      <c r="Z285" s="18">
        <v>0.08</v>
      </c>
      <c r="AA285" s="17" t="str">
        <f>IF(ISBLANK(Z285)=TRUE," ",'2. Metadata'!B$134)</f>
        <v>metres</v>
      </c>
      <c r="AB285" s="18">
        <v>0.02</v>
      </c>
      <c r="AC285" s="17" t="str">
        <f>IF(ISBLANK(AB285)=TRUE," ",'2. Metadata'!B$146)</f>
        <v>metres3 per second</v>
      </c>
      <c r="AD285" s="18" t="s">
        <v>8</v>
      </c>
      <c r="AE285" s="17" t="str">
        <f>IF(ISBLANK(AB285)=TRUE," ",'2. Metadata'!B$158)</f>
        <v>N/A</v>
      </c>
      <c r="AF285" s="3" t="s">
        <v>8</v>
      </c>
      <c r="AG285" s="7"/>
      <c r="AH285" s="8"/>
      <c r="AI285" s="8"/>
      <c r="AJ285" s="8"/>
      <c r="AK285" s="8"/>
      <c r="AL285" s="8"/>
      <c r="AM285" s="8"/>
      <c r="AN285" s="8"/>
      <c r="AO285" s="8"/>
      <c r="AP285" s="8"/>
      <c r="AQ285" s="8"/>
    </row>
    <row r="286" spans="1:43">
      <c r="A286" s="23" t="s">
        <v>368</v>
      </c>
      <c r="B286" s="10" t="s">
        <v>7</v>
      </c>
      <c r="C286" s="2">
        <f>IF(ISBLANK(B286)=TRUE," ", IF(B286='2. Metadata'!B$1,'2. Metadata'!B$5, IF(B286='2. Metadata'!C$1,'2. Metadata'!C$5,IF(B286='2. Metadata'!D$1,'2. Metadata'!D$5, IF(B286='2. Metadata'!E$1,'2. Metadata'!E$5,IF( B286='2. Metadata'!F$1,'2. Metadata'!F$5,IF(B286='2. Metadata'!G$1,'2. Metadata'!G$5,IF(B286='2. Metadata'!H$1,'2. Metadata'!H$5, IF(B286='2. Metadata'!I$1,'2. Metadata'!I$5, IF(B286='2. Metadata'!J$1,'2. Metadata'!J$5, IF(B286='2. Metadata'!K$1,'2. Metadata'!K$5, IF(B286='2. Metadata'!L$1,'2. Metadata'!L$5, IF(B286='2. Metadata'!M$1,'2. Metadata'!M$5, IF(B286='2. Metadata'!N$1,'2. Metadata'!N$5))))))))))))))</f>
        <v>49.5197</v>
      </c>
      <c r="D286" s="11">
        <f>IF(ISBLANK(B286)=TRUE," ", IF(B286='2. Metadata'!B$1,'2. Metadata'!B$6, IF(B286='2. Metadata'!C$1,'2. Metadata'!C$6,IF(B286='2. Metadata'!D$1,'2. Metadata'!D$6, IF(B286='2. Metadata'!E$1,'2. Metadata'!E$6,IF( B286='2. Metadata'!F$1,'2. Metadata'!F$6,IF(B286='2. Metadata'!G$1,'2. Metadata'!G$6,IF(B286='2. Metadata'!H$1,'2. Metadata'!H$6, IF(B286='2. Metadata'!I$1,'2. Metadata'!I$6, IF(B286='2. Metadata'!J$1,'2. Metadata'!J$6, IF(B286='2. Metadata'!K$1,'2. Metadata'!K$6, IF(B286='2. Metadata'!L$1,'2. Metadata'!L$6, IF(B286='2. Metadata'!M$1,'2. Metadata'!M$6, IF(B286='2. Metadata'!N$1,'2. Metadata'!N$6))))))))))))))</f>
        <v>-117.6369</v>
      </c>
      <c r="E286" s="18" t="s">
        <v>8</v>
      </c>
      <c r="F286" s="12" t="s">
        <v>203</v>
      </c>
      <c r="G286" s="13" t="str">
        <f>IF(ISBLANK(F286)=TRUE," ",'2. Metadata'!B$14)</f>
        <v>observation</v>
      </c>
      <c r="H286" s="12">
        <v>3</v>
      </c>
      <c r="I286" s="20" t="str">
        <f>IF(ISBLANK(H286)=TRUE," ",'2. Metadata'!B$26)</f>
        <v>degrees Celsius</v>
      </c>
      <c r="J286" s="12">
        <v>-1</v>
      </c>
      <c r="K286" s="20" t="str">
        <f>IF(ISBLANK(J286)=TRUE," ",'2. Metadata'!B$38)</f>
        <v>degrees Celsius</v>
      </c>
      <c r="L286" s="12">
        <v>0</v>
      </c>
      <c r="M286" s="17" t="str">
        <f>IF(ISBLANK(L286)=TRUE," ",'2. Metadata'!B$50)</f>
        <v>degrees Celsius</v>
      </c>
      <c r="N286" s="12" t="s">
        <v>8</v>
      </c>
      <c r="O286" s="17" t="str">
        <f>IF(ISBLANK(N286)=TRUE," ",'2. Metadata'!B$62)</f>
        <v>milligrams per litre</v>
      </c>
      <c r="P286" s="12">
        <v>25</v>
      </c>
      <c r="Q286" s="17" t="str">
        <f>IF(ISBLANK(P286)=TRUE," ",'2. Metadata'!B$74)</f>
        <v>microSiemens per centimetre</v>
      </c>
      <c r="R286" s="12">
        <v>0.3</v>
      </c>
      <c r="S286" s="17" t="str">
        <f>IF(ISBLANK(R286)=TRUE," ",'2. Metadata'!B$86)</f>
        <v>NTU</v>
      </c>
      <c r="T286" s="12" t="s">
        <v>8</v>
      </c>
      <c r="U286" s="17" t="str">
        <f>IF(ISBLANK(T286)=TRUE," ",'2. Metadata'!B$98)</f>
        <v>CFU per 100 mL</v>
      </c>
      <c r="V286" s="12" t="s">
        <v>8</v>
      </c>
      <c r="W286" s="17" t="str">
        <f>IF(ISBLANK(V286)=TRUE," ",'2. Metadata'!B$110)</f>
        <v>CFU per 100 mL</v>
      </c>
      <c r="X286" s="19" t="s">
        <v>8</v>
      </c>
      <c r="Y286" s="17" t="str">
        <f>IF(ISBLANK(X286)=TRUE," ",'2. Metadata'!B$122)</f>
        <v>CFU per 100 mL</v>
      </c>
      <c r="Z286" s="18">
        <v>2.4E-2</v>
      </c>
      <c r="AA286" s="17" t="str">
        <f>IF(ISBLANK(Z286)=TRUE," ",'2. Metadata'!B$134)</f>
        <v>metres</v>
      </c>
      <c r="AB286" s="18">
        <v>1.4E-2</v>
      </c>
      <c r="AC286" s="17" t="str">
        <f>IF(ISBLANK(AB286)=TRUE," ",'2. Metadata'!B$146)</f>
        <v>metres3 per second</v>
      </c>
      <c r="AD286" s="18" t="s">
        <v>8</v>
      </c>
      <c r="AE286" s="17" t="str">
        <f>IF(ISBLANK(AB286)=TRUE," ",'2. Metadata'!B$158)</f>
        <v>N/A</v>
      </c>
      <c r="AF286" s="3" t="s">
        <v>8</v>
      </c>
      <c r="AG286" s="7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>
      <c r="A287" s="23" t="s">
        <v>369</v>
      </c>
      <c r="B287" s="10" t="s">
        <v>7</v>
      </c>
      <c r="C287" s="2">
        <f>IF(ISBLANK(B287)=TRUE," ", IF(B287='2. Metadata'!B$1,'2. Metadata'!B$5, IF(B287='2. Metadata'!C$1,'2. Metadata'!C$5,IF(B287='2. Metadata'!D$1,'2. Metadata'!D$5, IF(B287='2. Metadata'!E$1,'2. Metadata'!E$5,IF( B287='2. Metadata'!F$1,'2. Metadata'!F$5,IF(B287='2. Metadata'!G$1,'2. Metadata'!G$5,IF(B287='2. Metadata'!H$1,'2. Metadata'!H$5, IF(B287='2. Metadata'!I$1,'2. Metadata'!I$5, IF(B287='2. Metadata'!J$1,'2. Metadata'!J$5, IF(B287='2. Metadata'!K$1,'2. Metadata'!K$5, IF(B287='2. Metadata'!L$1,'2. Metadata'!L$5, IF(B287='2. Metadata'!M$1,'2. Metadata'!M$5, IF(B287='2. Metadata'!N$1,'2. Metadata'!N$5))))))))))))))</f>
        <v>49.5197</v>
      </c>
      <c r="D287" s="11">
        <f>IF(ISBLANK(B287)=TRUE," ", IF(B287='2. Metadata'!B$1,'2. Metadata'!B$6, IF(B287='2. Metadata'!C$1,'2. Metadata'!C$6,IF(B287='2. Metadata'!D$1,'2. Metadata'!D$6, IF(B287='2. Metadata'!E$1,'2. Metadata'!E$6,IF( B287='2. Metadata'!F$1,'2. Metadata'!F$6,IF(B287='2. Metadata'!G$1,'2. Metadata'!G$6,IF(B287='2. Metadata'!H$1,'2. Metadata'!H$6, IF(B287='2. Metadata'!I$1,'2. Metadata'!I$6, IF(B287='2. Metadata'!J$1,'2. Metadata'!J$6, IF(B287='2. Metadata'!K$1,'2. Metadata'!K$6, IF(B287='2. Metadata'!L$1,'2. Metadata'!L$6, IF(B287='2. Metadata'!M$1,'2. Metadata'!M$6, IF(B287='2. Metadata'!N$1,'2. Metadata'!N$6))))))))))))))</f>
        <v>-117.6369</v>
      </c>
      <c r="E287" s="18" t="s">
        <v>8</v>
      </c>
      <c r="F287" s="12" t="s">
        <v>203</v>
      </c>
      <c r="G287" s="13" t="str">
        <f>IF(ISBLANK(F287)=TRUE," ",'2. Metadata'!B$14)</f>
        <v>observation</v>
      </c>
      <c r="H287" s="12" t="s">
        <v>8</v>
      </c>
      <c r="I287" s="20" t="str">
        <f>IF(ISBLANK(H287)=TRUE," ",'2. Metadata'!B$26)</f>
        <v>degrees Celsius</v>
      </c>
      <c r="J287" s="12">
        <v>0</v>
      </c>
      <c r="K287" s="20" t="str">
        <f>IF(ISBLANK(J287)=TRUE," ",'2. Metadata'!B$38)</f>
        <v>degrees Celsius</v>
      </c>
      <c r="L287" s="12">
        <v>0.5</v>
      </c>
      <c r="M287" s="17" t="str">
        <f>IF(ISBLANK(L287)=TRUE," ",'2. Metadata'!B$50)</f>
        <v>degrees Celsius</v>
      </c>
      <c r="N287" s="12" t="s">
        <v>8</v>
      </c>
      <c r="O287" s="17" t="str">
        <f>IF(ISBLANK(N287)=TRUE," ",'2. Metadata'!B$62)</f>
        <v>milligrams per litre</v>
      </c>
      <c r="P287" s="12">
        <v>26.3</v>
      </c>
      <c r="Q287" s="17" t="str">
        <f>IF(ISBLANK(P287)=TRUE," ",'2. Metadata'!B$74)</f>
        <v>microSiemens per centimetre</v>
      </c>
      <c r="R287" s="12">
        <v>0.25</v>
      </c>
      <c r="S287" s="17" t="str">
        <f>IF(ISBLANK(R287)=TRUE," ",'2. Metadata'!B$86)</f>
        <v>NTU</v>
      </c>
      <c r="T287" s="12" t="s">
        <v>8</v>
      </c>
      <c r="U287" s="17" t="str">
        <f>IF(ISBLANK(T287)=TRUE," ",'2. Metadata'!B$98)</f>
        <v>CFU per 100 mL</v>
      </c>
      <c r="V287" s="12" t="s">
        <v>8</v>
      </c>
      <c r="W287" s="17" t="str">
        <f>IF(ISBLANK(V287)=TRUE," ",'2. Metadata'!B$110)</f>
        <v>CFU per 100 mL</v>
      </c>
      <c r="X287" s="19" t="s">
        <v>8</v>
      </c>
      <c r="Y287" s="17" t="str">
        <f>IF(ISBLANK(X287)=TRUE," ",'2. Metadata'!B$122)</f>
        <v>CFU per 100 mL</v>
      </c>
      <c r="Z287" s="18">
        <v>2.9000000000000001E-2</v>
      </c>
      <c r="AA287" s="17" t="str">
        <f>IF(ISBLANK(Z287)=TRUE," ",'2. Metadata'!B$134)</f>
        <v>metres</v>
      </c>
      <c r="AB287" s="18">
        <v>1.4E-2</v>
      </c>
      <c r="AC287" s="17" t="str">
        <f>IF(ISBLANK(AB287)=TRUE," ",'2. Metadata'!B$146)</f>
        <v>metres3 per second</v>
      </c>
      <c r="AD287" s="18" t="s">
        <v>8</v>
      </c>
      <c r="AE287" s="17" t="str">
        <f>IF(ISBLANK(AB287)=TRUE," ",'2. Metadata'!B$158)</f>
        <v>N/A</v>
      </c>
      <c r="AF287" s="3" t="s">
        <v>8</v>
      </c>
      <c r="AG287" s="7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>
      <c r="A288" s="23" t="s">
        <v>370</v>
      </c>
      <c r="B288" s="10" t="s">
        <v>7</v>
      </c>
      <c r="C288" s="2">
        <f>IF(ISBLANK(B288)=TRUE," ", IF(B288='2. Metadata'!B$1,'2. Metadata'!B$5, IF(B288='2. Metadata'!C$1,'2. Metadata'!C$5,IF(B288='2. Metadata'!D$1,'2. Metadata'!D$5, IF(B288='2. Metadata'!E$1,'2. Metadata'!E$5,IF( B288='2. Metadata'!F$1,'2. Metadata'!F$5,IF(B288='2. Metadata'!G$1,'2. Metadata'!G$5,IF(B288='2. Metadata'!H$1,'2. Metadata'!H$5, IF(B288='2. Metadata'!I$1,'2. Metadata'!I$5, IF(B288='2. Metadata'!J$1,'2. Metadata'!J$5, IF(B288='2. Metadata'!K$1,'2. Metadata'!K$5, IF(B288='2. Metadata'!L$1,'2. Metadata'!L$5, IF(B288='2. Metadata'!M$1,'2. Metadata'!M$5, IF(B288='2. Metadata'!N$1,'2. Metadata'!N$5))))))))))))))</f>
        <v>49.5197</v>
      </c>
      <c r="D288" s="11">
        <f>IF(ISBLANK(B288)=TRUE," ", IF(B288='2. Metadata'!B$1,'2. Metadata'!B$6, IF(B288='2. Metadata'!C$1,'2. Metadata'!C$6,IF(B288='2. Metadata'!D$1,'2. Metadata'!D$6, IF(B288='2. Metadata'!E$1,'2. Metadata'!E$6,IF( B288='2. Metadata'!F$1,'2. Metadata'!F$6,IF(B288='2. Metadata'!G$1,'2. Metadata'!G$6,IF(B288='2. Metadata'!H$1,'2. Metadata'!H$6, IF(B288='2. Metadata'!I$1,'2. Metadata'!I$6, IF(B288='2. Metadata'!J$1,'2. Metadata'!J$6, IF(B288='2. Metadata'!K$1,'2. Metadata'!K$6, IF(B288='2. Metadata'!L$1,'2. Metadata'!L$6, IF(B288='2. Metadata'!M$1,'2. Metadata'!M$6, IF(B288='2. Metadata'!N$1,'2. Metadata'!N$6))))))))))))))</f>
        <v>-117.6369</v>
      </c>
      <c r="E288" s="18" t="s">
        <v>8</v>
      </c>
      <c r="F288" s="12" t="s">
        <v>8</v>
      </c>
      <c r="G288" s="13" t="str">
        <f>IF(ISBLANK(F288)=TRUE," ",'2. Metadata'!B$14)</f>
        <v>observation</v>
      </c>
      <c r="H288" s="12">
        <v>9</v>
      </c>
      <c r="I288" s="20" t="str">
        <f>IF(ISBLANK(H288)=TRUE," ",'2. Metadata'!B$26)</f>
        <v>degrees Celsius</v>
      </c>
      <c r="J288" s="12">
        <v>10</v>
      </c>
      <c r="K288" s="20" t="str">
        <f>IF(ISBLANK(J288)=TRUE," ",'2. Metadata'!B$38)</f>
        <v>degrees Celsius</v>
      </c>
      <c r="L288" s="12">
        <v>0.5</v>
      </c>
      <c r="M288" s="17" t="str">
        <f>IF(ISBLANK(L288)=TRUE," ",'2. Metadata'!B$50)</f>
        <v>degrees Celsius</v>
      </c>
      <c r="N288" s="12" t="s">
        <v>8</v>
      </c>
      <c r="O288" s="17" t="str">
        <f>IF(ISBLANK(N288)=TRUE," ",'2. Metadata'!B$62)</f>
        <v>milligrams per litre</v>
      </c>
      <c r="P288" s="12">
        <v>26.6</v>
      </c>
      <c r="Q288" s="17" t="str">
        <f>IF(ISBLANK(P288)=TRUE," ",'2. Metadata'!B$74)</f>
        <v>microSiemens per centimetre</v>
      </c>
      <c r="R288" s="12">
        <v>0.75</v>
      </c>
      <c r="S288" s="17" t="str">
        <f>IF(ISBLANK(R288)=TRUE," ",'2. Metadata'!B$86)</f>
        <v>NTU</v>
      </c>
      <c r="T288" s="12" t="s">
        <v>8</v>
      </c>
      <c r="U288" s="17" t="str">
        <f>IF(ISBLANK(T288)=TRUE," ",'2. Metadata'!B$98)</f>
        <v>CFU per 100 mL</v>
      </c>
      <c r="V288" s="12" t="s">
        <v>8</v>
      </c>
      <c r="W288" s="17" t="str">
        <f>IF(ISBLANK(V288)=TRUE," ",'2. Metadata'!B$110)</f>
        <v>CFU per 100 mL</v>
      </c>
      <c r="X288" s="19" t="s">
        <v>8</v>
      </c>
      <c r="Y288" s="17" t="str">
        <f>IF(ISBLANK(X288)=TRUE," ",'2. Metadata'!B$122)</f>
        <v>CFU per 100 mL</v>
      </c>
      <c r="Z288" s="18">
        <v>3.4000000000000002E-2</v>
      </c>
      <c r="AA288" s="17" t="str">
        <f>IF(ISBLANK(Z288)=TRUE," ",'2. Metadata'!B$134)</f>
        <v>metres</v>
      </c>
      <c r="AB288" s="18">
        <v>1.4999999999999999E-2</v>
      </c>
      <c r="AC288" s="17" t="str">
        <f>IF(ISBLANK(AB288)=TRUE," ",'2. Metadata'!B$146)</f>
        <v>metres3 per second</v>
      </c>
      <c r="AD288" s="18" t="s">
        <v>8</v>
      </c>
      <c r="AE288" s="17" t="str">
        <f>IF(ISBLANK(AB288)=TRUE," ",'2. Metadata'!B$158)</f>
        <v>N/A</v>
      </c>
      <c r="AF288" s="3" t="s">
        <v>8</v>
      </c>
      <c r="AG288" s="7"/>
      <c r="AH288" s="8"/>
      <c r="AI288" s="8"/>
      <c r="AJ288" s="8"/>
      <c r="AK288" s="8"/>
      <c r="AL288" s="8"/>
      <c r="AM288" s="8"/>
      <c r="AN288" s="8"/>
      <c r="AO288" s="8"/>
      <c r="AP288" s="8"/>
      <c r="AQ288" s="8"/>
    </row>
    <row r="289" spans="1:43">
      <c r="A289" s="23" t="s">
        <v>371</v>
      </c>
      <c r="B289" s="10" t="s">
        <v>7</v>
      </c>
      <c r="C289" s="2">
        <f>IF(ISBLANK(B289)=TRUE," ", IF(B289='2. Metadata'!B$1,'2. Metadata'!B$5, IF(B289='2. Metadata'!C$1,'2. Metadata'!C$5,IF(B289='2. Metadata'!D$1,'2. Metadata'!D$5, IF(B289='2. Metadata'!E$1,'2. Metadata'!E$5,IF( B289='2. Metadata'!F$1,'2. Metadata'!F$5,IF(B289='2. Metadata'!G$1,'2. Metadata'!G$5,IF(B289='2. Metadata'!H$1,'2. Metadata'!H$5, IF(B289='2. Metadata'!I$1,'2. Metadata'!I$5, IF(B289='2. Metadata'!J$1,'2. Metadata'!J$5, IF(B289='2. Metadata'!K$1,'2. Metadata'!K$5, IF(B289='2. Metadata'!L$1,'2. Metadata'!L$5, IF(B289='2. Metadata'!M$1,'2. Metadata'!M$5, IF(B289='2. Metadata'!N$1,'2. Metadata'!N$5))))))))))))))</f>
        <v>49.5197</v>
      </c>
      <c r="D289" s="11">
        <f>IF(ISBLANK(B289)=TRUE," ", IF(B289='2. Metadata'!B$1,'2. Metadata'!B$6, IF(B289='2. Metadata'!C$1,'2. Metadata'!C$6,IF(B289='2. Metadata'!D$1,'2. Metadata'!D$6, IF(B289='2. Metadata'!E$1,'2. Metadata'!E$6,IF( B289='2. Metadata'!F$1,'2. Metadata'!F$6,IF(B289='2. Metadata'!G$1,'2. Metadata'!G$6,IF(B289='2. Metadata'!H$1,'2. Metadata'!H$6, IF(B289='2. Metadata'!I$1,'2. Metadata'!I$6, IF(B289='2. Metadata'!J$1,'2. Metadata'!J$6, IF(B289='2. Metadata'!K$1,'2. Metadata'!K$6, IF(B289='2. Metadata'!L$1,'2. Metadata'!L$6, IF(B289='2. Metadata'!M$1,'2. Metadata'!M$6, IF(B289='2. Metadata'!N$1,'2. Metadata'!N$6))))))))))))))</f>
        <v>-117.6369</v>
      </c>
      <c r="E289" s="18" t="s">
        <v>8</v>
      </c>
      <c r="F289" s="12" t="s">
        <v>229</v>
      </c>
      <c r="G289" s="13" t="str">
        <f>IF(ISBLANK(F289)=TRUE," ",'2. Metadata'!B$14)</f>
        <v>observation</v>
      </c>
      <c r="H289" s="12">
        <v>8</v>
      </c>
      <c r="I289" s="20" t="str">
        <f>IF(ISBLANK(H289)=TRUE," ",'2. Metadata'!B$26)</f>
        <v>degrees Celsius</v>
      </c>
      <c r="J289" s="12">
        <v>6</v>
      </c>
      <c r="K289" s="20" t="str">
        <f>IF(ISBLANK(J289)=TRUE," ",'2. Metadata'!B$38)</f>
        <v>degrees Celsius</v>
      </c>
      <c r="L289" s="12">
        <v>2.2999999999999998</v>
      </c>
      <c r="M289" s="17" t="str">
        <f>IF(ISBLANK(L289)=TRUE," ",'2. Metadata'!B$50)</f>
        <v>degrees Celsius</v>
      </c>
      <c r="N289" s="12" t="s">
        <v>8</v>
      </c>
      <c r="O289" s="17" t="str">
        <f>IF(ISBLANK(N289)=TRUE," ",'2. Metadata'!B$62)</f>
        <v>milligrams per litre</v>
      </c>
      <c r="P289" s="12">
        <v>18.100000000000001</v>
      </c>
      <c r="Q289" s="17" t="str">
        <f>IF(ISBLANK(P289)=TRUE," ",'2. Metadata'!B$74)</f>
        <v>microSiemens per centimetre</v>
      </c>
      <c r="R289" s="12">
        <v>0.35</v>
      </c>
      <c r="S289" s="17" t="str">
        <f>IF(ISBLANK(R289)=TRUE," ",'2. Metadata'!B$86)</f>
        <v>NTU</v>
      </c>
      <c r="T289" s="12" t="s">
        <v>8</v>
      </c>
      <c r="U289" s="17" t="str">
        <f>IF(ISBLANK(T289)=TRUE," ",'2. Metadata'!B$98)</f>
        <v>CFU per 100 mL</v>
      </c>
      <c r="V289" s="12" t="s">
        <v>8</v>
      </c>
      <c r="W289" s="17" t="str">
        <f>IF(ISBLANK(V289)=TRUE," ",'2. Metadata'!B$110)</f>
        <v>CFU per 100 mL</v>
      </c>
      <c r="X289" s="19" t="s">
        <v>8</v>
      </c>
      <c r="Y289" s="17" t="str">
        <f>IF(ISBLANK(X289)=TRUE," ",'2. Metadata'!B$122)</f>
        <v>CFU per 100 mL</v>
      </c>
      <c r="Z289" s="18">
        <v>7.0000000000000007E-2</v>
      </c>
      <c r="AA289" s="17" t="str">
        <f>IF(ISBLANK(Z289)=TRUE," ",'2. Metadata'!B$134)</f>
        <v>metres</v>
      </c>
      <c r="AB289" s="18">
        <v>1.7999999999999999E-2</v>
      </c>
      <c r="AC289" s="17" t="str">
        <f>IF(ISBLANK(AB289)=TRUE," ",'2. Metadata'!B$146)</f>
        <v>metres3 per second</v>
      </c>
      <c r="AD289" s="18" t="s">
        <v>8</v>
      </c>
      <c r="AE289" s="17" t="str">
        <f>IF(ISBLANK(AB289)=TRUE," ",'2. Metadata'!B$158)</f>
        <v>N/A</v>
      </c>
      <c r="AF289" s="3" t="s">
        <v>8</v>
      </c>
      <c r="AG289" s="7"/>
      <c r="AH289" s="8"/>
      <c r="AI289" s="8"/>
      <c r="AJ289" s="8"/>
      <c r="AK289" s="8"/>
      <c r="AL289" s="8"/>
      <c r="AM289" s="8"/>
      <c r="AN289" s="8"/>
      <c r="AO289" s="8"/>
      <c r="AP289" s="8"/>
      <c r="AQ289" s="8"/>
    </row>
    <row r="290" spans="1:43">
      <c r="A290" s="23" t="s">
        <v>372</v>
      </c>
      <c r="B290" s="10" t="s">
        <v>7</v>
      </c>
      <c r="C290" s="2">
        <f>IF(ISBLANK(B290)=TRUE," ", IF(B290='2. Metadata'!B$1,'2. Metadata'!B$5, IF(B290='2. Metadata'!C$1,'2. Metadata'!C$5,IF(B290='2. Metadata'!D$1,'2. Metadata'!D$5, IF(B290='2. Metadata'!E$1,'2. Metadata'!E$5,IF( B290='2. Metadata'!F$1,'2. Metadata'!F$5,IF(B290='2. Metadata'!G$1,'2. Metadata'!G$5,IF(B290='2. Metadata'!H$1,'2. Metadata'!H$5, IF(B290='2. Metadata'!I$1,'2. Metadata'!I$5, IF(B290='2. Metadata'!J$1,'2. Metadata'!J$5, IF(B290='2. Metadata'!K$1,'2. Metadata'!K$5, IF(B290='2. Metadata'!L$1,'2. Metadata'!L$5, IF(B290='2. Metadata'!M$1,'2. Metadata'!M$5, IF(B290='2. Metadata'!N$1,'2. Metadata'!N$5))))))))))))))</f>
        <v>49.5197</v>
      </c>
      <c r="D290" s="11">
        <f>IF(ISBLANK(B290)=TRUE," ", IF(B290='2. Metadata'!B$1,'2. Metadata'!B$6, IF(B290='2. Metadata'!C$1,'2. Metadata'!C$6,IF(B290='2. Metadata'!D$1,'2. Metadata'!D$6, IF(B290='2. Metadata'!E$1,'2. Metadata'!E$6,IF( B290='2. Metadata'!F$1,'2. Metadata'!F$6,IF(B290='2. Metadata'!G$1,'2. Metadata'!G$6,IF(B290='2. Metadata'!H$1,'2. Metadata'!H$6, IF(B290='2. Metadata'!I$1,'2. Metadata'!I$6, IF(B290='2. Metadata'!J$1,'2. Metadata'!J$6, IF(B290='2. Metadata'!K$1,'2. Metadata'!K$6, IF(B290='2. Metadata'!L$1,'2. Metadata'!L$6, IF(B290='2. Metadata'!M$1,'2. Metadata'!M$6, IF(B290='2. Metadata'!N$1,'2. Metadata'!N$6))))))))))))))</f>
        <v>-117.6369</v>
      </c>
      <c r="E290" s="18" t="s">
        <v>8</v>
      </c>
      <c r="F290" s="12" t="s">
        <v>30</v>
      </c>
      <c r="G290" s="13" t="str">
        <f>IF(ISBLANK(F290)=TRUE," ",'2. Metadata'!B$14)</f>
        <v>observation</v>
      </c>
      <c r="H290" s="12">
        <v>8.5</v>
      </c>
      <c r="I290" s="20" t="str">
        <f>IF(ISBLANK(H290)=TRUE," ",'2. Metadata'!B$26)</f>
        <v>degrees Celsius</v>
      </c>
      <c r="J290" s="12">
        <v>4</v>
      </c>
      <c r="K290" s="20" t="str">
        <f>IF(ISBLANK(J290)=TRUE," ",'2. Metadata'!B$38)</f>
        <v>degrees Celsius</v>
      </c>
      <c r="L290" s="12">
        <v>2</v>
      </c>
      <c r="M290" s="17" t="str">
        <f>IF(ISBLANK(L290)=TRUE," ",'2. Metadata'!B$50)</f>
        <v>degrees Celsius</v>
      </c>
      <c r="N290" s="12" t="s">
        <v>8</v>
      </c>
      <c r="O290" s="17" t="str">
        <f>IF(ISBLANK(N290)=TRUE," ",'2. Metadata'!B$62)</f>
        <v>milligrams per litre</v>
      </c>
      <c r="P290" s="12">
        <v>14.5</v>
      </c>
      <c r="Q290" s="17" t="str">
        <f>IF(ISBLANK(P290)=TRUE," ",'2. Metadata'!B$74)</f>
        <v>microSiemens per centimetre</v>
      </c>
      <c r="R290" s="12">
        <v>0.45</v>
      </c>
      <c r="S290" s="17" t="str">
        <f>IF(ISBLANK(R290)=TRUE," ",'2. Metadata'!B$86)</f>
        <v>NTU</v>
      </c>
      <c r="T290" s="12" t="s">
        <v>8</v>
      </c>
      <c r="U290" s="17" t="str">
        <f>IF(ISBLANK(T290)=TRUE," ",'2. Metadata'!B$98)</f>
        <v>CFU per 100 mL</v>
      </c>
      <c r="V290" s="12" t="s">
        <v>8</v>
      </c>
      <c r="W290" s="17" t="str">
        <f>IF(ISBLANK(V290)=TRUE," ",'2. Metadata'!B$110)</f>
        <v>CFU per 100 mL</v>
      </c>
      <c r="X290" s="19" t="s">
        <v>8</v>
      </c>
      <c r="Y290" s="17" t="str">
        <f>IF(ISBLANK(X290)=TRUE," ",'2. Metadata'!B$122)</f>
        <v>CFU per 100 mL</v>
      </c>
      <c r="Z290" s="18">
        <v>0.09</v>
      </c>
      <c r="AA290" s="17" t="str">
        <f>IF(ISBLANK(Z290)=TRUE," ",'2. Metadata'!B$134)</f>
        <v>metres</v>
      </c>
      <c r="AB290" s="18">
        <v>2.1000000000000001E-2</v>
      </c>
      <c r="AC290" s="17" t="str">
        <f>IF(ISBLANK(AB290)=TRUE," ",'2. Metadata'!B$146)</f>
        <v>metres3 per second</v>
      </c>
      <c r="AD290" s="18" t="s">
        <v>8</v>
      </c>
      <c r="AE290" s="17" t="str">
        <f>IF(ISBLANK(AB290)=TRUE," ",'2. Metadata'!B$158)</f>
        <v>N/A</v>
      </c>
      <c r="AF290" s="3" t="s">
        <v>8</v>
      </c>
      <c r="AG290" s="7"/>
      <c r="AH290" s="8"/>
      <c r="AI290" s="8"/>
      <c r="AJ290" s="8"/>
      <c r="AK290" s="8"/>
      <c r="AL290" s="8"/>
      <c r="AM290" s="8"/>
      <c r="AN290" s="8"/>
      <c r="AO290" s="8"/>
      <c r="AP290" s="8"/>
      <c r="AQ290" s="8"/>
    </row>
    <row r="291" spans="1:43">
      <c r="A291" s="23" t="s">
        <v>373</v>
      </c>
      <c r="B291" s="10" t="s">
        <v>7</v>
      </c>
      <c r="C291" s="2">
        <f>IF(ISBLANK(B291)=TRUE," ", IF(B291='2. Metadata'!B$1,'2. Metadata'!B$5, IF(B291='2. Metadata'!C$1,'2. Metadata'!C$5,IF(B291='2. Metadata'!D$1,'2. Metadata'!D$5, IF(B291='2. Metadata'!E$1,'2. Metadata'!E$5,IF( B291='2. Metadata'!F$1,'2. Metadata'!F$5,IF(B291='2. Metadata'!G$1,'2. Metadata'!G$5,IF(B291='2. Metadata'!H$1,'2. Metadata'!H$5, IF(B291='2. Metadata'!I$1,'2. Metadata'!I$5, IF(B291='2. Metadata'!J$1,'2. Metadata'!J$5, IF(B291='2. Metadata'!K$1,'2. Metadata'!K$5, IF(B291='2. Metadata'!L$1,'2. Metadata'!L$5, IF(B291='2. Metadata'!M$1,'2. Metadata'!M$5, IF(B291='2. Metadata'!N$1,'2. Metadata'!N$5))))))))))))))</f>
        <v>49.5197</v>
      </c>
      <c r="D291" s="11">
        <f>IF(ISBLANK(B291)=TRUE," ", IF(B291='2. Metadata'!B$1,'2. Metadata'!B$6, IF(B291='2. Metadata'!C$1,'2. Metadata'!C$6,IF(B291='2. Metadata'!D$1,'2. Metadata'!D$6, IF(B291='2. Metadata'!E$1,'2. Metadata'!E$6,IF( B291='2. Metadata'!F$1,'2. Metadata'!F$6,IF(B291='2. Metadata'!G$1,'2. Metadata'!G$6,IF(B291='2. Metadata'!H$1,'2. Metadata'!H$6, IF(B291='2. Metadata'!I$1,'2. Metadata'!I$6, IF(B291='2. Metadata'!J$1,'2. Metadata'!J$6, IF(B291='2. Metadata'!K$1,'2. Metadata'!K$6, IF(B291='2. Metadata'!L$1,'2. Metadata'!L$6, IF(B291='2. Metadata'!M$1,'2. Metadata'!M$6, IF(B291='2. Metadata'!N$1,'2. Metadata'!N$6))))))))))))))</f>
        <v>-117.6369</v>
      </c>
      <c r="E291" s="18" t="s">
        <v>8</v>
      </c>
      <c r="F291" s="12" t="s">
        <v>374</v>
      </c>
      <c r="G291" s="13" t="str">
        <f>IF(ISBLANK(F291)=TRUE," ",'2. Metadata'!B$14)</f>
        <v>observation</v>
      </c>
      <c r="H291" s="12" t="s">
        <v>8</v>
      </c>
      <c r="I291" s="20" t="str">
        <f>IF(ISBLANK(H291)=TRUE," ",'2. Metadata'!B$26)</f>
        <v>degrees Celsius</v>
      </c>
      <c r="J291" s="12" t="s">
        <v>8</v>
      </c>
      <c r="K291" s="20" t="str">
        <f>IF(ISBLANK(J291)=TRUE," ",'2. Metadata'!B$38)</f>
        <v>degrees Celsius</v>
      </c>
      <c r="L291" s="12" t="s">
        <v>8</v>
      </c>
      <c r="M291" s="17" t="str">
        <f>IF(ISBLANK(L291)=TRUE," ",'2. Metadata'!B$50)</f>
        <v>degrees Celsius</v>
      </c>
      <c r="N291" s="12" t="s">
        <v>8</v>
      </c>
      <c r="O291" s="17" t="str">
        <f>IF(ISBLANK(N291)=TRUE," ",'2. Metadata'!B$62)</f>
        <v>milligrams per litre</v>
      </c>
      <c r="P291" s="12" t="s">
        <v>8</v>
      </c>
      <c r="Q291" s="17" t="str">
        <f>IF(ISBLANK(P291)=TRUE," ",'2. Metadata'!B$74)</f>
        <v>microSiemens per centimetre</v>
      </c>
      <c r="R291" s="12" t="s">
        <v>8</v>
      </c>
      <c r="S291" s="17" t="str">
        <f>IF(ISBLANK(R291)=TRUE," ",'2. Metadata'!B$86)</f>
        <v>NTU</v>
      </c>
      <c r="T291" s="12" t="s">
        <v>8</v>
      </c>
      <c r="U291" s="17" t="str">
        <f>IF(ISBLANK(T291)=TRUE," ",'2. Metadata'!B$98)</f>
        <v>CFU per 100 mL</v>
      </c>
      <c r="V291" s="12" t="s">
        <v>8</v>
      </c>
      <c r="W291" s="17" t="str">
        <f>IF(ISBLANK(V291)=TRUE," ",'2. Metadata'!B$110)</f>
        <v>CFU per 100 mL</v>
      </c>
      <c r="X291" s="19" t="s">
        <v>8</v>
      </c>
      <c r="Y291" s="17" t="str">
        <f>IF(ISBLANK(X291)=TRUE," ",'2. Metadata'!B$122)</f>
        <v>CFU per 100 mL</v>
      </c>
      <c r="Z291" s="18" t="s">
        <v>8</v>
      </c>
      <c r="AA291" s="17" t="str">
        <f>IF(ISBLANK(Z291)=TRUE," ",'2. Metadata'!B$134)</f>
        <v>metres</v>
      </c>
      <c r="AB291" s="18" t="s">
        <v>8</v>
      </c>
      <c r="AC291" s="17" t="str">
        <f>IF(ISBLANK(AB291)=TRUE," ",'2. Metadata'!B$146)</f>
        <v>metres3 per second</v>
      </c>
      <c r="AD291" s="18" t="s">
        <v>8</v>
      </c>
      <c r="AE291" s="17" t="str">
        <f>IF(ISBLANK(AB291)=TRUE," ",'2. Metadata'!B$158)</f>
        <v>N/A</v>
      </c>
      <c r="AF291" s="3" t="s">
        <v>8</v>
      </c>
      <c r="AG291" s="7"/>
      <c r="AH291" s="8"/>
      <c r="AI291" s="8"/>
      <c r="AJ291" s="8"/>
      <c r="AK291" s="8"/>
      <c r="AL291" s="8"/>
      <c r="AM291" s="8"/>
      <c r="AN291" s="8"/>
      <c r="AO291" s="8"/>
      <c r="AP291" s="8"/>
      <c r="AQ291" s="8"/>
    </row>
    <row r="292" spans="1:43">
      <c r="A292" s="23" t="s">
        <v>375</v>
      </c>
      <c r="B292" s="10" t="s">
        <v>7</v>
      </c>
      <c r="C292" s="2">
        <f>IF(ISBLANK(B292)=TRUE," ", IF(B292='2. Metadata'!B$1,'2. Metadata'!B$5, IF(B292='2. Metadata'!C$1,'2. Metadata'!C$5,IF(B292='2. Metadata'!D$1,'2. Metadata'!D$5, IF(B292='2. Metadata'!E$1,'2. Metadata'!E$5,IF( B292='2. Metadata'!F$1,'2. Metadata'!F$5,IF(B292='2. Metadata'!G$1,'2. Metadata'!G$5,IF(B292='2. Metadata'!H$1,'2. Metadata'!H$5, IF(B292='2. Metadata'!I$1,'2. Metadata'!I$5, IF(B292='2. Metadata'!J$1,'2. Metadata'!J$5, IF(B292='2. Metadata'!K$1,'2. Metadata'!K$5, IF(B292='2. Metadata'!L$1,'2. Metadata'!L$5, IF(B292='2. Metadata'!M$1,'2. Metadata'!M$5, IF(B292='2. Metadata'!N$1,'2. Metadata'!N$5))))))))))))))</f>
        <v>49.5197</v>
      </c>
      <c r="D292" s="11">
        <f>IF(ISBLANK(B292)=TRUE," ", IF(B292='2. Metadata'!B$1,'2. Metadata'!B$6, IF(B292='2. Metadata'!C$1,'2. Metadata'!C$6,IF(B292='2. Metadata'!D$1,'2. Metadata'!D$6, IF(B292='2. Metadata'!E$1,'2. Metadata'!E$6,IF( B292='2. Metadata'!F$1,'2. Metadata'!F$6,IF(B292='2. Metadata'!G$1,'2. Metadata'!G$6,IF(B292='2. Metadata'!H$1,'2. Metadata'!H$6, IF(B292='2. Metadata'!I$1,'2. Metadata'!I$6, IF(B292='2. Metadata'!J$1,'2. Metadata'!J$6, IF(B292='2. Metadata'!K$1,'2. Metadata'!K$6, IF(B292='2. Metadata'!L$1,'2. Metadata'!L$6, IF(B292='2. Metadata'!M$1,'2. Metadata'!M$6, IF(B292='2. Metadata'!N$1,'2. Metadata'!N$6))))))))))))))</f>
        <v>-117.6369</v>
      </c>
      <c r="E292" s="18" t="s">
        <v>8</v>
      </c>
      <c r="F292" s="12" t="s">
        <v>376</v>
      </c>
      <c r="G292" s="13" t="str">
        <f>IF(ISBLANK(F292)=TRUE," ",'2. Metadata'!B$14)</f>
        <v>observation</v>
      </c>
      <c r="H292" s="12">
        <v>9</v>
      </c>
      <c r="I292" s="20" t="str">
        <f>IF(ISBLANK(H292)=TRUE," ",'2. Metadata'!B$26)</f>
        <v>degrees Celsius</v>
      </c>
      <c r="J292" s="12">
        <v>8</v>
      </c>
      <c r="K292" s="20" t="str">
        <f>IF(ISBLANK(J292)=TRUE," ",'2. Metadata'!B$38)</f>
        <v>degrees Celsius</v>
      </c>
      <c r="L292" s="12">
        <v>3</v>
      </c>
      <c r="M292" s="17" t="str">
        <f>IF(ISBLANK(L292)=TRUE," ",'2. Metadata'!B$50)</f>
        <v>degrees Celsius</v>
      </c>
      <c r="N292" s="12" t="s">
        <v>8</v>
      </c>
      <c r="O292" s="17" t="str">
        <f>IF(ISBLANK(N292)=TRUE," ",'2. Metadata'!B$62)</f>
        <v>milligrams per litre</v>
      </c>
      <c r="P292" s="12">
        <v>17.399999999999999</v>
      </c>
      <c r="Q292" s="17" t="str">
        <f>IF(ISBLANK(P292)=TRUE," ",'2. Metadata'!B$74)</f>
        <v>microSiemens per centimetre</v>
      </c>
      <c r="R292" s="12">
        <v>0.25</v>
      </c>
      <c r="S292" s="17" t="str">
        <f>IF(ISBLANK(R292)=TRUE," ",'2. Metadata'!B$86)</f>
        <v>NTU</v>
      </c>
      <c r="T292" s="12" t="s">
        <v>8</v>
      </c>
      <c r="U292" s="17" t="str">
        <f>IF(ISBLANK(T292)=TRUE," ",'2. Metadata'!B$98)</f>
        <v>CFU per 100 mL</v>
      </c>
      <c r="V292" s="12" t="s">
        <v>8</v>
      </c>
      <c r="W292" s="17" t="str">
        <f>IF(ISBLANK(V292)=TRUE," ",'2. Metadata'!B$110)</f>
        <v>CFU per 100 mL</v>
      </c>
      <c r="X292" s="19" t="s">
        <v>8</v>
      </c>
      <c r="Y292" s="17" t="str">
        <f>IF(ISBLANK(X292)=TRUE," ",'2. Metadata'!B$122)</f>
        <v>CFU per 100 mL</v>
      </c>
      <c r="Z292" s="18">
        <v>0.65</v>
      </c>
      <c r="AA292" s="17" t="str">
        <f>IF(ISBLANK(Z292)=TRUE," ",'2. Metadata'!B$134)</f>
        <v>metres</v>
      </c>
      <c r="AB292" s="18">
        <v>0.51200000000000001</v>
      </c>
      <c r="AC292" s="17" t="str">
        <f>IF(ISBLANK(AB292)=TRUE," ",'2. Metadata'!B$146)</f>
        <v>metres3 per second</v>
      </c>
      <c r="AD292" s="18" t="s">
        <v>8</v>
      </c>
      <c r="AE292" s="17" t="str">
        <f>IF(ISBLANK(AB292)=TRUE," ",'2. Metadata'!B$158)</f>
        <v>N/A</v>
      </c>
      <c r="AF292" s="3" t="s">
        <v>8</v>
      </c>
      <c r="AG292" s="7"/>
      <c r="AH292" s="8"/>
      <c r="AI292" s="8"/>
      <c r="AJ292" s="8"/>
      <c r="AK292" s="8"/>
      <c r="AL292" s="8"/>
      <c r="AM292" s="8"/>
      <c r="AN292" s="8"/>
      <c r="AO292" s="8"/>
      <c r="AP292" s="8"/>
      <c r="AQ292" s="8"/>
    </row>
    <row r="293" spans="1:43">
      <c r="A293" s="23" t="s">
        <v>377</v>
      </c>
      <c r="B293" s="10" t="s">
        <v>7</v>
      </c>
      <c r="C293" s="2">
        <f>IF(ISBLANK(B293)=TRUE," ", IF(B293='2. Metadata'!B$1,'2. Metadata'!B$5, IF(B293='2. Metadata'!C$1,'2. Metadata'!C$5,IF(B293='2. Metadata'!D$1,'2. Metadata'!D$5, IF(B293='2. Metadata'!E$1,'2. Metadata'!E$5,IF( B293='2. Metadata'!F$1,'2. Metadata'!F$5,IF(B293='2. Metadata'!G$1,'2. Metadata'!G$5,IF(B293='2. Metadata'!H$1,'2. Metadata'!H$5, IF(B293='2. Metadata'!I$1,'2. Metadata'!I$5, IF(B293='2. Metadata'!J$1,'2. Metadata'!J$5, IF(B293='2. Metadata'!K$1,'2. Metadata'!K$5, IF(B293='2. Metadata'!L$1,'2. Metadata'!L$5, IF(B293='2. Metadata'!M$1,'2. Metadata'!M$5, IF(B293='2. Metadata'!N$1,'2. Metadata'!N$5))))))))))))))</f>
        <v>49.5197</v>
      </c>
      <c r="D293" s="11">
        <f>IF(ISBLANK(B293)=TRUE," ", IF(B293='2. Metadata'!B$1,'2. Metadata'!B$6, IF(B293='2. Metadata'!C$1,'2. Metadata'!C$6,IF(B293='2. Metadata'!D$1,'2. Metadata'!D$6, IF(B293='2. Metadata'!E$1,'2. Metadata'!E$6,IF( B293='2. Metadata'!F$1,'2. Metadata'!F$6,IF(B293='2. Metadata'!G$1,'2. Metadata'!G$6,IF(B293='2. Metadata'!H$1,'2. Metadata'!H$6, IF(B293='2. Metadata'!I$1,'2. Metadata'!I$6, IF(B293='2. Metadata'!J$1,'2. Metadata'!J$6, IF(B293='2. Metadata'!K$1,'2. Metadata'!K$6, IF(B293='2. Metadata'!L$1,'2. Metadata'!L$6, IF(B293='2. Metadata'!M$1,'2. Metadata'!M$6, IF(B293='2. Metadata'!N$1,'2. Metadata'!N$6))))))))))))))</f>
        <v>-117.6369</v>
      </c>
      <c r="E293" s="18" t="s">
        <v>8</v>
      </c>
      <c r="F293" s="12" t="s">
        <v>34</v>
      </c>
      <c r="G293" s="13" t="str">
        <f>IF(ISBLANK(F293)=TRUE," ",'2. Metadata'!B$14)</f>
        <v>observation</v>
      </c>
      <c r="H293" s="12">
        <v>16.5</v>
      </c>
      <c r="I293" s="20" t="str">
        <f>IF(ISBLANK(H293)=TRUE," ",'2. Metadata'!B$26)</f>
        <v>degrees Celsius</v>
      </c>
      <c r="J293" s="12">
        <v>7</v>
      </c>
      <c r="K293" s="20" t="str">
        <f>IF(ISBLANK(J293)=TRUE," ",'2. Metadata'!B$38)</f>
        <v>degrees Celsius</v>
      </c>
      <c r="L293" s="12">
        <v>3</v>
      </c>
      <c r="M293" s="17" t="str">
        <f>IF(ISBLANK(L293)=TRUE," ",'2. Metadata'!B$50)</f>
        <v>degrees Celsius</v>
      </c>
      <c r="N293" s="12">
        <v>16.899999999999999</v>
      </c>
      <c r="O293" s="17" t="str">
        <f>IF(ISBLANK(N293)=TRUE," ",'2. Metadata'!B$62)</f>
        <v>milligrams per litre</v>
      </c>
      <c r="P293" s="12">
        <v>15</v>
      </c>
      <c r="Q293" s="17" t="str">
        <f>IF(ISBLANK(P293)=TRUE," ",'2. Metadata'!B$74)</f>
        <v>microSiemens per centimetre</v>
      </c>
      <c r="R293" s="12">
        <v>2.5</v>
      </c>
      <c r="S293" s="17" t="str">
        <f>IF(ISBLANK(R293)=TRUE," ",'2. Metadata'!B$86)</f>
        <v>NTU</v>
      </c>
      <c r="T293" s="12" t="s">
        <v>8</v>
      </c>
      <c r="U293" s="17" t="str">
        <f>IF(ISBLANK(T293)=TRUE," ",'2. Metadata'!B$98)</f>
        <v>CFU per 100 mL</v>
      </c>
      <c r="V293" s="12" t="s">
        <v>8</v>
      </c>
      <c r="W293" s="17" t="str">
        <f>IF(ISBLANK(V293)=TRUE," ",'2. Metadata'!B$110)</f>
        <v>CFU per 100 mL</v>
      </c>
      <c r="X293" s="19" t="s">
        <v>8</v>
      </c>
      <c r="Y293" s="17" t="str">
        <f>IF(ISBLANK(X293)=TRUE," ",'2. Metadata'!B$122)</f>
        <v>CFU per 100 mL</v>
      </c>
      <c r="Z293" s="18">
        <v>0.98</v>
      </c>
      <c r="AA293" s="17" t="str">
        <f>IF(ISBLANK(Z293)=TRUE," ",'2. Metadata'!B$134)</f>
        <v>metres</v>
      </c>
      <c r="AB293" s="18">
        <v>3.863</v>
      </c>
      <c r="AC293" s="17" t="str">
        <f>IF(ISBLANK(AB293)=TRUE," ",'2. Metadata'!B$146)</f>
        <v>metres3 per second</v>
      </c>
      <c r="AD293" s="18" t="s">
        <v>8</v>
      </c>
      <c r="AE293" s="17" t="str">
        <f>IF(ISBLANK(AB293)=TRUE," ",'2. Metadata'!B$158)</f>
        <v>N/A</v>
      </c>
      <c r="AF293" s="3" t="s">
        <v>8</v>
      </c>
      <c r="AG293" s="7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>
      <c r="A294" s="23" t="s">
        <v>378</v>
      </c>
      <c r="B294" s="10" t="s">
        <v>7</v>
      </c>
      <c r="C294" s="2">
        <f>IF(ISBLANK(B294)=TRUE," ", IF(B294='2. Metadata'!B$1,'2. Metadata'!B$5, IF(B294='2. Metadata'!C$1,'2. Metadata'!C$5,IF(B294='2. Metadata'!D$1,'2. Metadata'!D$5, IF(B294='2. Metadata'!E$1,'2. Metadata'!E$5,IF( B294='2. Metadata'!F$1,'2. Metadata'!F$5,IF(B294='2. Metadata'!G$1,'2. Metadata'!G$5,IF(B294='2. Metadata'!H$1,'2. Metadata'!H$5, IF(B294='2. Metadata'!I$1,'2. Metadata'!I$5, IF(B294='2. Metadata'!J$1,'2. Metadata'!J$5, IF(B294='2. Metadata'!K$1,'2. Metadata'!K$5, IF(B294='2. Metadata'!L$1,'2. Metadata'!L$5, IF(B294='2. Metadata'!M$1,'2. Metadata'!M$5, IF(B294='2. Metadata'!N$1,'2. Metadata'!N$5))))))))))))))</f>
        <v>49.5197</v>
      </c>
      <c r="D294" s="11">
        <f>IF(ISBLANK(B294)=TRUE," ", IF(B294='2. Metadata'!B$1,'2. Metadata'!B$6, IF(B294='2. Metadata'!C$1,'2. Metadata'!C$6,IF(B294='2. Metadata'!D$1,'2. Metadata'!D$6, IF(B294='2. Metadata'!E$1,'2. Metadata'!E$6,IF( B294='2. Metadata'!F$1,'2. Metadata'!F$6,IF(B294='2. Metadata'!G$1,'2. Metadata'!G$6,IF(B294='2. Metadata'!H$1,'2. Metadata'!H$6, IF(B294='2. Metadata'!I$1,'2. Metadata'!I$6, IF(B294='2. Metadata'!J$1,'2. Metadata'!J$6, IF(B294='2. Metadata'!K$1,'2. Metadata'!K$6, IF(B294='2. Metadata'!L$1,'2. Metadata'!L$6, IF(B294='2. Metadata'!M$1,'2. Metadata'!M$6, IF(B294='2. Metadata'!N$1,'2. Metadata'!N$6))))))))))))))</f>
        <v>-117.6369</v>
      </c>
      <c r="E294" s="18" t="s">
        <v>8</v>
      </c>
      <c r="F294" s="12" t="s">
        <v>34</v>
      </c>
      <c r="G294" s="13" t="str">
        <f>IF(ISBLANK(F294)=TRUE," ",'2. Metadata'!B$14)</f>
        <v>observation</v>
      </c>
      <c r="H294" s="12">
        <v>12.5</v>
      </c>
      <c r="I294" s="20" t="str">
        <f>IF(ISBLANK(H294)=TRUE," ",'2. Metadata'!B$26)</f>
        <v>degrees Celsius</v>
      </c>
      <c r="J294" s="12">
        <v>6.5</v>
      </c>
      <c r="K294" s="20" t="str">
        <f>IF(ISBLANK(J294)=TRUE," ",'2. Metadata'!B$38)</f>
        <v>degrees Celsius</v>
      </c>
      <c r="L294" s="12">
        <v>3</v>
      </c>
      <c r="M294" s="17" t="str">
        <f>IF(ISBLANK(L294)=TRUE," ",'2. Metadata'!B$50)</f>
        <v>degrees Celsius</v>
      </c>
      <c r="N294" s="12">
        <v>27.4</v>
      </c>
      <c r="O294" s="17" t="str">
        <f>IF(ISBLANK(N294)=TRUE," ",'2. Metadata'!B$62)</f>
        <v>milligrams per litre</v>
      </c>
      <c r="P294" s="12">
        <v>13.3</v>
      </c>
      <c r="Q294" s="17" t="str">
        <f>IF(ISBLANK(P294)=TRUE," ",'2. Metadata'!B$74)</f>
        <v>microSiemens per centimetre</v>
      </c>
      <c r="R294" s="12">
        <v>1.5</v>
      </c>
      <c r="S294" s="17" t="str">
        <f>IF(ISBLANK(R294)=TRUE," ",'2. Metadata'!B$86)</f>
        <v>NTU</v>
      </c>
      <c r="T294" s="12" t="s">
        <v>8</v>
      </c>
      <c r="U294" s="17" t="str">
        <f>IF(ISBLANK(T294)=TRUE," ",'2. Metadata'!B$98)</f>
        <v>CFU per 100 mL</v>
      </c>
      <c r="V294" s="12" t="s">
        <v>8</v>
      </c>
      <c r="W294" s="17" t="str">
        <f>IF(ISBLANK(V294)=TRUE," ",'2. Metadata'!B$110)</f>
        <v>CFU per 100 mL</v>
      </c>
      <c r="X294" s="19" t="s">
        <v>8</v>
      </c>
      <c r="Y294" s="17" t="str">
        <f>IF(ISBLANK(X294)=TRUE," ",'2. Metadata'!B$122)</f>
        <v>CFU per 100 mL</v>
      </c>
      <c r="Z294" s="18">
        <v>1.02</v>
      </c>
      <c r="AA294" s="17" t="str">
        <f>IF(ISBLANK(Z294)=TRUE," ",'2. Metadata'!B$134)</f>
        <v>metres</v>
      </c>
      <c r="AB294" s="18">
        <v>4.3520000000000003</v>
      </c>
      <c r="AC294" s="17" t="str">
        <f>IF(ISBLANK(AB294)=TRUE," ",'2. Metadata'!B$146)</f>
        <v>metres3 per second</v>
      </c>
      <c r="AD294" s="18" t="s">
        <v>8</v>
      </c>
      <c r="AE294" s="17" t="str">
        <f>IF(ISBLANK(AB294)=TRUE," ",'2. Metadata'!B$158)</f>
        <v>N/A</v>
      </c>
      <c r="AF294" s="3" t="s">
        <v>8</v>
      </c>
      <c r="AG294" s="7"/>
      <c r="AH294" s="8"/>
      <c r="AI294" s="8"/>
      <c r="AJ294" s="8"/>
      <c r="AK294" s="8"/>
      <c r="AL294" s="8"/>
      <c r="AM294" s="8"/>
      <c r="AN294" s="8"/>
      <c r="AO294" s="8"/>
      <c r="AP294" s="8"/>
      <c r="AQ294" s="8"/>
    </row>
    <row r="295" spans="1:43">
      <c r="A295" s="23" t="s">
        <v>379</v>
      </c>
      <c r="B295" s="10" t="s">
        <v>7</v>
      </c>
      <c r="C295" s="2">
        <f>IF(ISBLANK(B295)=TRUE," ", IF(B295='2. Metadata'!B$1,'2. Metadata'!B$5, IF(B295='2. Metadata'!C$1,'2. Metadata'!C$5,IF(B295='2. Metadata'!D$1,'2. Metadata'!D$5, IF(B295='2. Metadata'!E$1,'2. Metadata'!E$5,IF( B295='2. Metadata'!F$1,'2. Metadata'!F$5,IF(B295='2. Metadata'!G$1,'2. Metadata'!G$5,IF(B295='2. Metadata'!H$1,'2. Metadata'!H$5, IF(B295='2. Metadata'!I$1,'2. Metadata'!I$5, IF(B295='2. Metadata'!J$1,'2. Metadata'!J$5, IF(B295='2. Metadata'!K$1,'2. Metadata'!K$5, IF(B295='2. Metadata'!L$1,'2. Metadata'!L$5, IF(B295='2. Metadata'!M$1,'2. Metadata'!M$5, IF(B295='2. Metadata'!N$1,'2. Metadata'!N$5))))))))))))))</f>
        <v>49.5197</v>
      </c>
      <c r="D295" s="11">
        <f>IF(ISBLANK(B295)=TRUE," ", IF(B295='2. Metadata'!B$1,'2. Metadata'!B$6, IF(B295='2. Metadata'!C$1,'2. Metadata'!C$6,IF(B295='2. Metadata'!D$1,'2. Metadata'!D$6, IF(B295='2. Metadata'!E$1,'2. Metadata'!E$6,IF( B295='2. Metadata'!F$1,'2. Metadata'!F$6,IF(B295='2. Metadata'!G$1,'2. Metadata'!G$6,IF(B295='2. Metadata'!H$1,'2. Metadata'!H$6, IF(B295='2. Metadata'!I$1,'2. Metadata'!I$6, IF(B295='2. Metadata'!J$1,'2. Metadata'!J$6, IF(B295='2. Metadata'!K$1,'2. Metadata'!K$6, IF(B295='2. Metadata'!L$1,'2. Metadata'!L$6, IF(B295='2. Metadata'!M$1,'2. Metadata'!M$6, IF(B295='2. Metadata'!N$1,'2. Metadata'!N$6))))))))))))))</f>
        <v>-117.6369</v>
      </c>
      <c r="E295" s="18" t="s">
        <v>8</v>
      </c>
      <c r="F295" s="12" t="s">
        <v>8</v>
      </c>
      <c r="G295" s="13" t="str">
        <f>IF(ISBLANK(F295)=TRUE," ",'2. Metadata'!B$14)</f>
        <v>observation</v>
      </c>
      <c r="H295" s="12">
        <v>17</v>
      </c>
      <c r="I295" s="20" t="str">
        <f>IF(ISBLANK(H295)=TRUE," ",'2. Metadata'!B$26)</f>
        <v>degrees Celsius</v>
      </c>
      <c r="J295" s="12">
        <v>3</v>
      </c>
      <c r="K295" s="20" t="str">
        <f>IF(ISBLANK(J295)=TRUE," ",'2. Metadata'!B$38)</f>
        <v>degrees Celsius</v>
      </c>
      <c r="L295" s="12">
        <v>4</v>
      </c>
      <c r="M295" s="17" t="str">
        <f>IF(ISBLANK(L295)=TRUE," ",'2. Metadata'!B$50)</f>
        <v>degrees Celsius</v>
      </c>
      <c r="N295" s="12">
        <v>11.4</v>
      </c>
      <c r="O295" s="17" t="str">
        <f>IF(ISBLANK(N295)=TRUE," ",'2. Metadata'!B$62)</f>
        <v>milligrams per litre</v>
      </c>
      <c r="P295" s="12">
        <v>12.6</v>
      </c>
      <c r="Q295" s="17" t="str">
        <f>IF(ISBLANK(P295)=TRUE," ",'2. Metadata'!B$74)</f>
        <v>microSiemens per centimetre</v>
      </c>
      <c r="R295" s="12">
        <v>1.5</v>
      </c>
      <c r="S295" s="17" t="str">
        <f>IF(ISBLANK(R295)=TRUE," ",'2. Metadata'!B$86)</f>
        <v>NTU</v>
      </c>
      <c r="T295" s="12" t="s">
        <v>8</v>
      </c>
      <c r="U295" s="17" t="str">
        <f>IF(ISBLANK(T295)=TRUE," ",'2. Metadata'!B$98)</f>
        <v>CFU per 100 mL</v>
      </c>
      <c r="V295" s="12" t="s">
        <v>8</v>
      </c>
      <c r="W295" s="17" t="str">
        <f>IF(ISBLANK(V295)=TRUE," ",'2. Metadata'!B$110)</f>
        <v>CFU per 100 mL</v>
      </c>
      <c r="X295" s="19" t="s">
        <v>8</v>
      </c>
      <c r="Y295" s="17" t="str">
        <f>IF(ISBLANK(X295)=TRUE," ",'2. Metadata'!B$122)</f>
        <v>CFU per 100 mL</v>
      </c>
      <c r="Z295" s="18">
        <v>1.05</v>
      </c>
      <c r="AA295" s="17" t="str">
        <f>IF(ISBLANK(Z295)=TRUE," ",'2. Metadata'!B$134)</f>
        <v>metres</v>
      </c>
      <c r="AB295" s="18">
        <v>4.4800000000000004</v>
      </c>
      <c r="AC295" s="17" t="str">
        <f>IF(ISBLANK(AB295)=TRUE," ",'2. Metadata'!B$146)</f>
        <v>metres3 per second</v>
      </c>
      <c r="AD295" s="18" t="s">
        <v>8</v>
      </c>
      <c r="AE295" s="17" t="str">
        <f>IF(ISBLANK(AB295)=TRUE," ",'2. Metadata'!B$158)</f>
        <v>N/A</v>
      </c>
      <c r="AF295" s="3" t="s">
        <v>8</v>
      </c>
      <c r="AG295" s="7"/>
      <c r="AH295" s="8"/>
      <c r="AI295" s="8"/>
      <c r="AJ295" s="8"/>
      <c r="AK295" s="8"/>
      <c r="AL295" s="8"/>
      <c r="AM295" s="8"/>
      <c r="AN295" s="8"/>
      <c r="AO295" s="8"/>
      <c r="AP295" s="8"/>
      <c r="AQ295" s="8"/>
    </row>
    <row r="296" spans="1:43">
      <c r="A296" s="23" t="s">
        <v>380</v>
      </c>
      <c r="B296" s="10" t="s">
        <v>7</v>
      </c>
      <c r="C296" s="2">
        <f>IF(ISBLANK(B296)=TRUE," ", IF(B296='2. Metadata'!B$1,'2. Metadata'!B$5, IF(B296='2. Metadata'!C$1,'2. Metadata'!C$5,IF(B296='2. Metadata'!D$1,'2. Metadata'!D$5, IF(B296='2. Metadata'!E$1,'2. Metadata'!E$5,IF( B296='2. Metadata'!F$1,'2. Metadata'!F$5,IF(B296='2. Metadata'!G$1,'2. Metadata'!G$5,IF(B296='2. Metadata'!H$1,'2. Metadata'!H$5, IF(B296='2. Metadata'!I$1,'2. Metadata'!I$5, IF(B296='2. Metadata'!J$1,'2. Metadata'!J$5, IF(B296='2. Metadata'!K$1,'2. Metadata'!K$5, IF(B296='2. Metadata'!L$1,'2. Metadata'!L$5, IF(B296='2. Metadata'!M$1,'2. Metadata'!M$5, IF(B296='2. Metadata'!N$1,'2. Metadata'!N$5))))))))))))))</f>
        <v>49.5197</v>
      </c>
      <c r="D296" s="11">
        <f>IF(ISBLANK(B296)=TRUE," ", IF(B296='2. Metadata'!B$1,'2. Metadata'!B$6, IF(B296='2. Metadata'!C$1,'2. Metadata'!C$6,IF(B296='2. Metadata'!D$1,'2. Metadata'!D$6, IF(B296='2. Metadata'!E$1,'2. Metadata'!E$6,IF( B296='2. Metadata'!F$1,'2. Metadata'!F$6,IF(B296='2. Metadata'!G$1,'2. Metadata'!G$6,IF(B296='2. Metadata'!H$1,'2. Metadata'!H$6, IF(B296='2. Metadata'!I$1,'2. Metadata'!I$6, IF(B296='2. Metadata'!J$1,'2. Metadata'!J$6, IF(B296='2. Metadata'!K$1,'2. Metadata'!K$6, IF(B296='2. Metadata'!L$1,'2. Metadata'!L$6, IF(B296='2. Metadata'!M$1,'2. Metadata'!M$6, IF(B296='2. Metadata'!N$1,'2. Metadata'!N$6))))))))))))))</f>
        <v>-117.6369</v>
      </c>
      <c r="E296" s="18" t="s">
        <v>8</v>
      </c>
      <c r="F296" s="12" t="s">
        <v>22</v>
      </c>
      <c r="G296" s="13" t="str">
        <f>IF(ISBLANK(F296)=TRUE," ",'2. Metadata'!B$14)</f>
        <v>observation</v>
      </c>
      <c r="H296" s="12">
        <v>18.5</v>
      </c>
      <c r="I296" s="20" t="str">
        <f>IF(ISBLANK(H296)=TRUE," ",'2. Metadata'!B$26)</f>
        <v>degrees Celsius</v>
      </c>
      <c r="J296" s="12">
        <v>11.5</v>
      </c>
      <c r="K296" s="20" t="str">
        <f>IF(ISBLANK(J296)=TRUE," ",'2. Metadata'!B$38)</f>
        <v>degrees Celsius</v>
      </c>
      <c r="L296" s="12">
        <v>4</v>
      </c>
      <c r="M296" s="17" t="str">
        <f>IF(ISBLANK(L296)=TRUE," ",'2. Metadata'!B$50)</f>
        <v>degrees Celsius</v>
      </c>
      <c r="N296" s="12" t="s">
        <v>8</v>
      </c>
      <c r="O296" s="17" t="str">
        <f>IF(ISBLANK(N296)=TRUE," ",'2. Metadata'!B$62)</f>
        <v>milligrams per litre</v>
      </c>
      <c r="P296" s="12">
        <v>12.2</v>
      </c>
      <c r="Q296" s="17" t="str">
        <f>IF(ISBLANK(P296)=TRUE," ",'2. Metadata'!B$74)</f>
        <v>microSiemens per centimetre</v>
      </c>
      <c r="R296" s="12">
        <v>0.25</v>
      </c>
      <c r="S296" s="17" t="str">
        <f>IF(ISBLANK(R296)=TRUE," ",'2. Metadata'!B$86)</f>
        <v>NTU</v>
      </c>
      <c r="T296" s="12" t="s">
        <v>8</v>
      </c>
      <c r="U296" s="17" t="str">
        <f>IF(ISBLANK(T296)=TRUE," ",'2. Metadata'!B$98)</f>
        <v>CFU per 100 mL</v>
      </c>
      <c r="V296" s="12" t="s">
        <v>8</v>
      </c>
      <c r="W296" s="17" t="str">
        <f>IF(ISBLANK(V296)=TRUE," ",'2. Metadata'!B$110)</f>
        <v>CFU per 100 mL</v>
      </c>
      <c r="X296" s="19" t="s">
        <v>8</v>
      </c>
      <c r="Y296" s="17" t="str">
        <f>IF(ISBLANK(X296)=TRUE," ",'2. Metadata'!B$122)</f>
        <v>CFU per 100 mL</v>
      </c>
      <c r="Z296" s="18">
        <v>0.88</v>
      </c>
      <c r="AA296" s="17" t="str">
        <f>IF(ISBLANK(Z296)=TRUE," ",'2. Metadata'!B$134)</f>
        <v>metres</v>
      </c>
      <c r="AB296" s="18">
        <v>2.2749999999999999</v>
      </c>
      <c r="AC296" s="17" t="str">
        <f>IF(ISBLANK(AB296)=TRUE," ",'2. Metadata'!B$146)</f>
        <v>metres3 per second</v>
      </c>
      <c r="AD296" s="18" t="s">
        <v>8</v>
      </c>
      <c r="AE296" s="17" t="str">
        <f>IF(ISBLANK(AB296)=TRUE," ",'2. Metadata'!B$158)</f>
        <v>N/A</v>
      </c>
      <c r="AF296" s="3" t="s">
        <v>8</v>
      </c>
      <c r="AG296" s="7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>
      <c r="A297" s="23" t="s">
        <v>381</v>
      </c>
      <c r="B297" s="10" t="s">
        <v>7</v>
      </c>
      <c r="C297" s="2">
        <f>IF(ISBLANK(B297)=TRUE," ", IF(B297='2. Metadata'!B$1,'2. Metadata'!B$5, IF(B297='2. Metadata'!C$1,'2. Metadata'!C$5,IF(B297='2. Metadata'!D$1,'2. Metadata'!D$5, IF(B297='2. Metadata'!E$1,'2. Metadata'!E$5,IF( B297='2. Metadata'!F$1,'2. Metadata'!F$5,IF(B297='2. Metadata'!G$1,'2. Metadata'!G$5,IF(B297='2. Metadata'!H$1,'2. Metadata'!H$5, IF(B297='2. Metadata'!I$1,'2. Metadata'!I$5, IF(B297='2. Metadata'!J$1,'2. Metadata'!J$5, IF(B297='2. Metadata'!K$1,'2. Metadata'!K$5, IF(B297='2. Metadata'!L$1,'2. Metadata'!L$5, IF(B297='2. Metadata'!M$1,'2. Metadata'!M$5, IF(B297='2. Metadata'!N$1,'2. Metadata'!N$5))))))))))))))</f>
        <v>49.5197</v>
      </c>
      <c r="D297" s="11">
        <f>IF(ISBLANK(B297)=TRUE," ", IF(B297='2. Metadata'!B$1,'2. Metadata'!B$6, IF(B297='2. Metadata'!C$1,'2. Metadata'!C$6,IF(B297='2. Metadata'!D$1,'2. Metadata'!D$6, IF(B297='2. Metadata'!E$1,'2. Metadata'!E$6,IF( B297='2. Metadata'!F$1,'2. Metadata'!F$6,IF(B297='2. Metadata'!G$1,'2. Metadata'!G$6,IF(B297='2. Metadata'!H$1,'2. Metadata'!H$6, IF(B297='2. Metadata'!I$1,'2. Metadata'!I$6, IF(B297='2. Metadata'!J$1,'2. Metadata'!J$6, IF(B297='2. Metadata'!K$1,'2. Metadata'!K$6, IF(B297='2. Metadata'!L$1,'2. Metadata'!L$6, IF(B297='2. Metadata'!M$1,'2. Metadata'!M$6, IF(B297='2. Metadata'!N$1,'2. Metadata'!N$6))))))))))))))</f>
        <v>-117.6369</v>
      </c>
      <c r="E297" s="18" t="s">
        <v>8</v>
      </c>
      <c r="F297" s="12" t="s">
        <v>30</v>
      </c>
      <c r="G297" s="13" t="str">
        <f>IF(ISBLANK(F297)=TRUE," ",'2. Metadata'!B$14)</f>
        <v>observation</v>
      </c>
      <c r="H297" s="12">
        <v>6.5</v>
      </c>
      <c r="I297" s="20" t="str">
        <f>IF(ISBLANK(H297)=TRUE," ",'2. Metadata'!B$26)</f>
        <v>degrees Celsius</v>
      </c>
      <c r="J297" s="12">
        <v>4.5</v>
      </c>
      <c r="K297" s="20" t="str">
        <f>IF(ISBLANK(J297)=TRUE," ",'2. Metadata'!B$38)</f>
        <v>degrees Celsius</v>
      </c>
      <c r="L297" s="12">
        <v>4</v>
      </c>
      <c r="M297" s="17" t="str">
        <f>IF(ISBLANK(L297)=TRUE," ",'2. Metadata'!B$50)</f>
        <v>degrees Celsius</v>
      </c>
      <c r="N297" s="12">
        <v>63.4</v>
      </c>
      <c r="O297" s="17" t="str">
        <f>IF(ISBLANK(N297)=TRUE," ",'2. Metadata'!B$62)</f>
        <v>milligrams per litre</v>
      </c>
      <c r="P297" s="12">
        <v>12.2</v>
      </c>
      <c r="Q297" s="17" t="str">
        <f>IF(ISBLANK(P297)=TRUE," ",'2. Metadata'!B$74)</f>
        <v>microSiemens per centimetre</v>
      </c>
      <c r="R297" s="12">
        <v>3.5</v>
      </c>
      <c r="S297" s="17" t="str">
        <f>IF(ISBLANK(R297)=TRUE," ",'2. Metadata'!B$86)</f>
        <v>NTU</v>
      </c>
      <c r="T297" s="12" t="s">
        <v>8</v>
      </c>
      <c r="U297" s="17" t="str">
        <f>IF(ISBLANK(T297)=TRUE," ",'2. Metadata'!B$98)</f>
        <v>CFU per 100 mL</v>
      </c>
      <c r="V297" s="12" t="s">
        <v>8</v>
      </c>
      <c r="W297" s="17" t="str">
        <f>IF(ISBLANK(V297)=TRUE," ",'2. Metadata'!B$110)</f>
        <v>CFU per 100 mL</v>
      </c>
      <c r="X297" s="19" t="s">
        <v>8</v>
      </c>
      <c r="Y297" s="17" t="str">
        <f>IF(ISBLANK(X297)=TRUE," ",'2. Metadata'!B$122)</f>
        <v>CFU per 100 mL</v>
      </c>
      <c r="Z297" s="18">
        <v>1.35</v>
      </c>
      <c r="AA297" s="17" t="str">
        <f>IF(ISBLANK(Z297)=TRUE," ",'2. Metadata'!B$134)</f>
        <v>metres</v>
      </c>
      <c r="AB297" s="18">
        <v>5.7610000000000001</v>
      </c>
      <c r="AC297" s="17" t="str">
        <f>IF(ISBLANK(AB297)=TRUE," ",'2. Metadata'!B$146)</f>
        <v>metres3 per second</v>
      </c>
      <c r="AD297" s="18" t="s">
        <v>8</v>
      </c>
      <c r="AE297" s="17" t="str">
        <f>IF(ISBLANK(AB297)=TRUE," ",'2. Metadata'!B$158)</f>
        <v>N/A</v>
      </c>
      <c r="AF297" s="3" t="s">
        <v>8</v>
      </c>
      <c r="AG297" s="7"/>
      <c r="AH297" s="8"/>
      <c r="AI297" s="8"/>
      <c r="AJ297" s="8"/>
      <c r="AK297" s="8"/>
      <c r="AL297" s="8"/>
      <c r="AM297" s="8"/>
      <c r="AN297" s="8"/>
      <c r="AO297" s="8"/>
      <c r="AP297" s="8"/>
      <c r="AQ297" s="8"/>
    </row>
    <row r="298" spans="1:43">
      <c r="A298" s="23" t="s">
        <v>382</v>
      </c>
      <c r="B298" s="10" t="s">
        <v>7</v>
      </c>
      <c r="C298" s="2">
        <f>IF(ISBLANK(B298)=TRUE," ", IF(B298='2. Metadata'!B$1,'2. Metadata'!B$5, IF(B298='2. Metadata'!C$1,'2. Metadata'!C$5,IF(B298='2. Metadata'!D$1,'2. Metadata'!D$5, IF(B298='2. Metadata'!E$1,'2. Metadata'!E$5,IF( B298='2. Metadata'!F$1,'2. Metadata'!F$5,IF(B298='2. Metadata'!G$1,'2. Metadata'!G$5,IF(B298='2. Metadata'!H$1,'2. Metadata'!H$5, IF(B298='2. Metadata'!I$1,'2. Metadata'!I$5, IF(B298='2. Metadata'!J$1,'2. Metadata'!J$5, IF(B298='2. Metadata'!K$1,'2. Metadata'!K$5, IF(B298='2. Metadata'!L$1,'2. Metadata'!L$5, IF(B298='2. Metadata'!M$1,'2. Metadata'!M$5, IF(B298='2. Metadata'!N$1,'2. Metadata'!N$5))))))))))))))</f>
        <v>49.5197</v>
      </c>
      <c r="D298" s="11">
        <f>IF(ISBLANK(B298)=TRUE," ", IF(B298='2. Metadata'!B$1,'2. Metadata'!B$6, IF(B298='2. Metadata'!C$1,'2. Metadata'!C$6,IF(B298='2. Metadata'!D$1,'2. Metadata'!D$6, IF(B298='2. Metadata'!E$1,'2. Metadata'!E$6,IF( B298='2. Metadata'!F$1,'2. Metadata'!F$6,IF(B298='2. Metadata'!G$1,'2. Metadata'!G$6,IF(B298='2. Metadata'!H$1,'2. Metadata'!H$6, IF(B298='2. Metadata'!I$1,'2. Metadata'!I$6, IF(B298='2. Metadata'!J$1,'2. Metadata'!J$6, IF(B298='2. Metadata'!K$1,'2. Metadata'!K$6, IF(B298='2. Metadata'!L$1,'2. Metadata'!L$6, IF(B298='2. Metadata'!M$1,'2. Metadata'!M$6, IF(B298='2. Metadata'!N$1,'2. Metadata'!N$6))))))))))))))</f>
        <v>-117.6369</v>
      </c>
      <c r="E298" s="18" t="s">
        <v>8</v>
      </c>
      <c r="F298" s="12" t="s">
        <v>203</v>
      </c>
      <c r="G298" s="13" t="str">
        <f>IF(ISBLANK(F298)=TRUE," ",'2. Metadata'!B$14)</f>
        <v>observation</v>
      </c>
      <c r="H298" s="12">
        <v>15</v>
      </c>
      <c r="I298" s="20" t="str">
        <f>IF(ISBLANK(H298)=TRUE," ",'2. Metadata'!B$26)</f>
        <v>degrees Celsius</v>
      </c>
      <c r="J298" s="12">
        <v>8</v>
      </c>
      <c r="K298" s="20" t="str">
        <f>IF(ISBLANK(J298)=TRUE," ",'2. Metadata'!B$38)</f>
        <v>degrees Celsius</v>
      </c>
      <c r="L298" s="12" t="s">
        <v>8</v>
      </c>
      <c r="M298" s="17" t="str">
        <f>IF(ISBLANK(L298)=TRUE," ",'2. Metadata'!B$50)</f>
        <v>degrees Celsius</v>
      </c>
      <c r="N298" s="12" t="s">
        <v>8</v>
      </c>
      <c r="O298" s="17" t="str">
        <f>IF(ISBLANK(N298)=TRUE," ",'2. Metadata'!B$62)</f>
        <v>milligrams per litre</v>
      </c>
      <c r="P298" s="12">
        <v>12.5</v>
      </c>
      <c r="Q298" s="17" t="str">
        <f>IF(ISBLANK(P298)=TRUE," ",'2. Metadata'!B$74)</f>
        <v>microSiemens per centimetre</v>
      </c>
      <c r="R298" s="12">
        <v>0.3</v>
      </c>
      <c r="S298" s="17" t="str">
        <f>IF(ISBLANK(R298)=TRUE," ",'2. Metadata'!B$86)</f>
        <v>NTU</v>
      </c>
      <c r="T298" s="12" t="s">
        <v>8</v>
      </c>
      <c r="U298" s="17" t="str">
        <f>IF(ISBLANK(T298)=TRUE," ",'2. Metadata'!B$98)</f>
        <v>CFU per 100 mL</v>
      </c>
      <c r="V298" s="12" t="s">
        <v>8</v>
      </c>
      <c r="W298" s="17" t="str">
        <f>IF(ISBLANK(V298)=TRUE," ",'2. Metadata'!B$110)</f>
        <v>CFU per 100 mL</v>
      </c>
      <c r="X298" s="19" t="s">
        <v>8</v>
      </c>
      <c r="Y298" s="17" t="str">
        <f>IF(ISBLANK(X298)=TRUE," ",'2. Metadata'!B$122)</f>
        <v>CFU per 100 mL</v>
      </c>
      <c r="Z298" s="18">
        <v>0.89</v>
      </c>
      <c r="AA298" s="17" t="str">
        <f>IF(ISBLANK(Z298)=TRUE," ",'2. Metadata'!B$134)</f>
        <v>metres</v>
      </c>
      <c r="AB298" s="18">
        <v>2.4049999999999998</v>
      </c>
      <c r="AC298" s="17" t="str">
        <f>IF(ISBLANK(AB298)=TRUE," ",'2. Metadata'!B$146)</f>
        <v>metres3 per second</v>
      </c>
      <c r="AD298" s="18" t="s">
        <v>8</v>
      </c>
      <c r="AE298" s="17" t="str">
        <f>IF(ISBLANK(AB298)=TRUE," ",'2. Metadata'!B$158)</f>
        <v>N/A</v>
      </c>
      <c r="AF298" s="3" t="s">
        <v>8</v>
      </c>
      <c r="AG298" s="7"/>
      <c r="AH298" s="8"/>
      <c r="AI298" s="8"/>
      <c r="AJ298" s="8"/>
      <c r="AK298" s="8"/>
      <c r="AL298" s="8"/>
      <c r="AM298" s="8"/>
      <c r="AN298" s="8"/>
      <c r="AO298" s="8"/>
      <c r="AP298" s="8"/>
      <c r="AQ298" s="8"/>
    </row>
    <row r="299" spans="1:43">
      <c r="A299" s="23" t="s">
        <v>383</v>
      </c>
      <c r="B299" s="10" t="s">
        <v>7</v>
      </c>
      <c r="C299" s="2">
        <f>IF(ISBLANK(B299)=TRUE," ", IF(B299='2. Metadata'!B$1,'2. Metadata'!B$5, IF(B299='2. Metadata'!C$1,'2. Metadata'!C$5,IF(B299='2. Metadata'!D$1,'2. Metadata'!D$5, IF(B299='2. Metadata'!E$1,'2. Metadata'!E$5,IF( B299='2. Metadata'!F$1,'2. Metadata'!F$5,IF(B299='2. Metadata'!G$1,'2. Metadata'!G$5,IF(B299='2. Metadata'!H$1,'2. Metadata'!H$5, IF(B299='2. Metadata'!I$1,'2. Metadata'!I$5, IF(B299='2. Metadata'!J$1,'2. Metadata'!J$5, IF(B299='2. Metadata'!K$1,'2. Metadata'!K$5, IF(B299='2. Metadata'!L$1,'2. Metadata'!L$5, IF(B299='2. Metadata'!M$1,'2. Metadata'!M$5, IF(B299='2. Metadata'!N$1,'2. Metadata'!N$5))))))))))))))</f>
        <v>49.5197</v>
      </c>
      <c r="D299" s="11">
        <f>IF(ISBLANK(B299)=TRUE," ", IF(B299='2. Metadata'!B$1,'2. Metadata'!B$6, IF(B299='2. Metadata'!C$1,'2. Metadata'!C$6,IF(B299='2. Metadata'!D$1,'2. Metadata'!D$6, IF(B299='2. Metadata'!E$1,'2. Metadata'!E$6,IF( B299='2. Metadata'!F$1,'2. Metadata'!F$6,IF(B299='2. Metadata'!G$1,'2. Metadata'!G$6,IF(B299='2. Metadata'!H$1,'2. Metadata'!H$6, IF(B299='2. Metadata'!I$1,'2. Metadata'!I$6, IF(B299='2. Metadata'!J$1,'2. Metadata'!J$6, IF(B299='2. Metadata'!K$1,'2. Metadata'!K$6, IF(B299='2. Metadata'!L$1,'2. Metadata'!L$6, IF(B299='2. Metadata'!M$1,'2. Metadata'!M$6, IF(B299='2. Metadata'!N$1,'2. Metadata'!N$6))))))))))))))</f>
        <v>-117.6369</v>
      </c>
      <c r="E299" s="18" t="s">
        <v>8</v>
      </c>
      <c r="F299" s="12" t="s">
        <v>34</v>
      </c>
      <c r="G299" s="13" t="str">
        <f>IF(ISBLANK(F299)=TRUE," ",'2. Metadata'!B$14)</f>
        <v>observation</v>
      </c>
      <c r="H299" s="12">
        <v>23</v>
      </c>
      <c r="I299" s="20" t="str">
        <f>IF(ISBLANK(H299)=TRUE," ",'2. Metadata'!B$26)</f>
        <v>degrees Celsius</v>
      </c>
      <c r="J299" s="12">
        <v>15</v>
      </c>
      <c r="K299" s="20" t="str">
        <f>IF(ISBLANK(J299)=TRUE," ",'2. Metadata'!B$38)</f>
        <v>degrees Celsius</v>
      </c>
      <c r="L299" s="12">
        <v>7</v>
      </c>
      <c r="M299" s="17" t="str">
        <f>IF(ISBLANK(L299)=TRUE," ",'2. Metadata'!B$50)</f>
        <v>degrees Celsius</v>
      </c>
      <c r="N299" s="12" t="s">
        <v>8</v>
      </c>
      <c r="O299" s="17" t="str">
        <f>IF(ISBLANK(N299)=TRUE," ",'2. Metadata'!B$62)</f>
        <v>milligrams per litre</v>
      </c>
      <c r="P299" s="12">
        <v>8.8000000000000007</v>
      </c>
      <c r="Q299" s="17" t="str">
        <f>IF(ISBLANK(P299)=TRUE," ",'2. Metadata'!B$74)</f>
        <v>microSiemens per centimetre</v>
      </c>
      <c r="R299" s="12">
        <v>0.25</v>
      </c>
      <c r="S299" s="17" t="str">
        <f>IF(ISBLANK(R299)=TRUE," ",'2. Metadata'!B$86)</f>
        <v>NTU</v>
      </c>
      <c r="T299" s="12" t="s">
        <v>8</v>
      </c>
      <c r="U299" s="17" t="str">
        <f>IF(ISBLANK(T299)=TRUE," ",'2. Metadata'!B$98)</f>
        <v>CFU per 100 mL</v>
      </c>
      <c r="V299" s="12" t="s">
        <v>8</v>
      </c>
      <c r="W299" s="17" t="str">
        <f>IF(ISBLANK(V299)=TRUE," ",'2. Metadata'!B$110)</f>
        <v>CFU per 100 mL</v>
      </c>
      <c r="X299" s="19" t="s">
        <v>8</v>
      </c>
      <c r="Y299" s="17" t="str">
        <f>IF(ISBLANK(X299)=TRUE," ",'2. Metadata'!B$122)</f>
        <v>CFU per 100 mL</v>
      </c>
      <c r="Z299" s="18">
        <v>0.86</v>
      </c>
      <c r="AA299" s="17" t="str">
        <f>IF(ISBLANK(Z299)=TRUE," ",'2. Metadata'!B$134)</f>
        <v>metres</v>
      </c>
      <c r="AB299" s="18">
        <v>2.0310000000000001</v>
      </c>
      <c r="AC299" s="17" t="str">
        <f>IF(ISBLANK(AB299)=TRUE," ",'2. Metadata'!B$146)</f>
        <v>metres3 per second</v>
      </c>
      <c r="AD299" s="18" t="s">
        <v>384</v>
      </c>
      <c r="AE299" s="17" t="str">
        <f>IF(ISBLANK(AB299)=TRUE," ",'2. Metadata'!B$158)</f>
        <v>N/A</v>
      </c>
      <c r="AF299" s="3" t="s">
        <v>8</v>
      </c>
      <c r="AG299" s="7"/>
      <c r="AH299" s="8"/>
      <c r="AI299" s="8"/>
      <c r="AJ299" s="8"/>
      <c r="AK299" s="8"/>
      <c r="AL299" s="8"/>
      <c r="AM299" s="8"/>
      <c r="AN299" s="8"/>
      <c r="AO299" s="8"/>
      <c r="AP299" s="8"/>
      <c r="AQ299" s="8"/>
    </row>
    <row r="300" spans="1:43">
      <c r="A300" s="23" t="s">
        <v>385</v>
      </c>
      <c r="B300" s="10" t="s">
        <v>7</v>
      </c>
      <c r="C300" s="2">
        <f>IF(ISBLANK(B300)=TRUE," ", IF(B300='2. Metadata'!B$1,'2. Metadata'!B$5, IF(B300='2. Metadata'!C$1,'2. Metadata'!C$5,IF(B300='2. Metadata'!D$1,'2. Metadata'!D$5, IF(B300='2. Metadata'!E$1,'2. Metadata'!E$5,IF( B300='2. Metadata'!F$1,'2. Metadata'!F$5,IF(B300='2. Metadata'!G$1,'2. Metadata'!G$5,IF(B300='2. Metadata'!H$1,'2. Metadata'!H$5, IF(B300='2. Metadata'!I$1,'2. Metadata'!I$5, IF(B300='2. Metadata'!J$1,'2. Metadata'!J$5, IF(B300='2. Metadata'!K$1,'2. Metadata'!K$5, IF(B300='2. Metadata'!L$1,'2. Metadata'!L$5, IF(B300='2. Metadata'!M$1,'2. Metadata'!M$5, IF(B300='2. Metadata'!N$1,'2. Metadata'!N$5))))))))))))))</f>
        <v>49.5197</v>
      </c>
      <c r="D300" s="11">
        <f>IF(ISBLANK(B300)=TRUE," ", IF(B300='2. Metadata'!B$1,'2. Metadata'!B$6, IF(B300='2. Metadata'!C$1,'2. Metadata'!C$6,IF(B300='2. Metadata'!D$1,'2. Metadata'!D$6, IF(B300='2. Metadata'!E$1,'2. Metadata'!E$6,IF( B300='2. Metadata'!F$1,'2. Metadata'!F$6,IF(B300='2. Metadata'!G$1,'2. Metadata'!G$6,IF(B300='2. Metadata'!H$1,'2. Metadata'!H$6, IF(B300='2. Metadata'!I$1,'2. Metadata'!I$6, IF(B300='2. Metadata'!J$1,'2. Metadata'!J$6, IF(B300='2. Metadata'!K$1,'2. Metadata'!K$6, IF(B300='2. Metadata'!L$1,'2. Metadata'!L$6, IF(B300='2. Metadata'!M$1,'2. Metadata'!M$6, IF(B300='2. Metadata'!N$1,'2. Metadata'!N$6))))))))))))))</f>
        <v>-117.6369</v>
      </c>
      <c r="E300" s="18" t="s">
        <v>8</v>
      </c>
      <c r="F300" s="12" t="s">
        <v>30</v>
      </c>
      <c r="G300" s="13" t="str">
        <f>IF(ISBLANK(F300)=TRUE," ",'2. Metadata'!B$14)</f>
        <v>observation</v>
      </c>
      <c r="H300" s="12">
        <v>12</v>
      </c>
      <c r="I300" s="20" t="str">
        <f>IF(ISBLANK(H300)=TRUE," ",'2. Metadata'!B$26)</f>
        <v>degrees Celsius</v>
      </c>
      <c r="J300" s="12">
        <v>8</v>
      </c>
      <c r="K300" s="20" t="str">
        <f>IF(ISBLANK(J300)=TRUE," ",'2. Metadata'!B$38)</f>
        <v>degrees Celsius</v>
      </c>
      <c r="L300" s="12">
        <v>6</v>
      </c>
      <c r="M300" s="17" t="str">
        <f>IF(ISBLANK(L300)=TRUE," ",'2. Metadata'!B$50)</f>
        <v>degrees Celsius</v>
      </c>
      <c r="N300" s="12" t="s">
        <v>8</v>
      </c>
      <c r="O300" s="17" t="str">
        <f>IF(ISBLANK(N300)=TRUE," ",'2. Metadata'!B$62)</f>
        <v>milligrams per litre</v>
      </c>
      <c r="P300" s="12">
        <v>8.8000000000000007</v>
      </c>
      <c r="Q300" s="17" t="str">
        <f>IF(ISBLANK(P300)=TRUE," ",'2. Metadata'!B$74)</f>
        <v>microSiemens per centimetre</v>
      </c>
      <c r="R300" s="12">
        <v>0.6</v>
      </c>
      <c r="S300" s="17" t="str">
        <f>IF(ISBLANK(R300)=TRUE," ",'2. Metadata'!B$86)</f>
        <v>NTU</v>
      </c>
      <c r="T300" s="12" t="s">
        <v>8</v>
      </c>
      <c r="U300" s="17" t="str">
        <f>IF(ISBLANK(T300)=TRUE," ",'2. Metadata'!B$98)</f>
        <v>CFU per 100 mL</v>
      </c>
      <c r="V300" s="12" t="s">
        <v>8</v>
      </c>
      <c r="W300" s="17" t="str">
        <f>IF(ISBLANK(V300)=TRUE," ",'2. Metadata'!B$110)</f>
        <v>CFU per 100 mL</v>
      </c>
      <c r="X300" s="19" t="s">
        <v>8</v>
      </c>
      <c r="Y300" s="17" t="str">
        <f>IF(ISBLANK(X300)=TRUE," ",'2. Metadata'!B$122)</f>
        <v>CFU per 100 mL</v>
      </c>
      <c r="Z300" s="18">
        <v>1</v>
      </c>
      <c r="AA300" s="17" t="str">
        <f>IF(ISBLANK(Z300)=TRUE," ",'2. Metadata'!B$134)</f>
        <v>metres</v>
      </c>
      <c r="AB300" s="18">
        <v>4.2670000000000003</v>
      </c>
      <c r="AC300" s="17" t="str">
        <f>IF(ISBLANK(AB300)=TRUE," ",'2. Metadata'!B$146)</f>
        <v>metres3 per second</v>
      </c>
      <c r="AD300" s="18" t="s">
        <v>8</v>
      </c>
      <c r="AE300" s="17" t="str">
        <f>IF(ISBLANK(AB300)=TRUE," ",'2. Metadata'!B$158)</f>
        <v>N/A</v>
      </c>
      <c r="AF300" s="3" t="s">
        <v>8</v>
      </c>
      <c r="AG300" s="7"/>
      <c r="AH300" s="8"/>
      <c r="AI300" s="8"/>
      <c r="AJ300" s="8"/>
      <c r="AK300" s="8"/>
      <c r="AL300" s="8"/>
      <c r="AM300" s="8"/>
      <c r="AN300" s="8"/>
      <c r="AO300" s="8"/>
      <c r="AP300" s="8"/>
      <c r="AQ300" s="8"/>
    </row>
    <row r="301" spans="1:43">
      <c r="A301" s="23" t="s">
        <v>386</v>
      </c>
      <c r="B301" s="10" t="s">
        <v>7</v>
      </c>
      <c r="C301" s="2">
        <f>IF(ISBLANK(B301)=TRUE," ", IF(B301='2. Metadata'!B$1,'2. Metadata'!B$5, IF(B301='2. Metadata'!C$1,'2. Metadata'!C$5,IF(B301='2. Metadata'!D$1,'2. Metadata'!D$5, IF(B301='2. Metadata'!E$1,'2. Metadata'!E$5,IF( B301='2. Metadata'!F$1,'2. Metadata'!F$5,IF(B301='2. Metadata'!G$1,'2. Metadata'!G$5,IF(B301='2. Metadata'!H$1,'2. Metadata'!H$5, IF(B301='2. Metadata'!I$1,'2. Metadata'!I$5, IF(B301='2. Metadata'!J$1,'2. Metadata'!J$5, IF(B301='2. Metadata'!K$1,'2. Metadata'!K$5, IF(B301='2. Metadata'!L$1,'2. Metadata'!L$5, IF(B301='2. Metadata'!M$1,'2. Metadata'!M$5, IF(B301='2. Metadata'!N$1,'2. Metadata'!N$5))))))))))))))</f>
        <v>49.5197</v>
      </c>
      <c r="D301" s="11">
        <f>IF(ISBLANK(B301)=TRUE," ", IF(B301='2. Metadata'!B$1,'2. Metadata'!B$6, IF(B301='2. Metadata'!C$1,'2. Metadata'!C$6,IF(B301='2. Metadata'!D$1,'2. Metadata'!D$6, IF(B301='2. Metadata'!E$1,'2. Metadata'!E$6,IF( B301='2. Metadata'!F$1,'2. Metadata'!F$6,IF(B301='2. Metadata'!G$1,'2. Metadata'!G$6,IF(B301='2. Metadata'!H$1,'2. Metadata'!H$6, IF(B301='2. Metadata'!I$1,'2. Metadata'!I$6, IF(B301='2. Metadata'!J$1,'2. Metadata'!J$6, IF(B301='2. Metadata'!K$1,'2. Metadata'!K$6, IF(B301='2. Metadata'!L$1,'2. Metadata'!L$6, IF(B301='2. Metadata'!M$1,'2. Metadata'!M$6, IF(B301='2. Metadata'!N$1,'2. Metadata'!N$6))))))))))))))</f>
        <v>-117.6369</v>
      </c>
      <c r="E301" s="18" t="s">
        <v>8</v>
      </c>
      <c r="F301" s="12" t="s">
        <v>229</v>
      </c>
      <c r="G301" s="13" t="str">
        <f>IF(ISBLANK(F301)=TRUE," ",'2. Metadata'!B$14)</f>
        <v>observation</v>
      </c>
      <c r="H301" s="12">
        <v>17</v>
      </c>
      <c r="I301" s="20" t="str">
        <f>IF(ISBLANK(H301)=TRUE," ",'2. Metadata'!B$26)</f>
        <v>degrees Celsius</v>
      </c>
      <c r="J301" s="12">
        <v>5</v>
      </c>
      <c r="K301" s="20" t="str">
        <f>IF(ISBLANK(J301)=TRUE," ",'2. Metadata'!B$38)</f>
        <v>degrees Celsius</v>
      </c>
      <c r="L301" s="12">
        <v>10</v>
      </c>
      <c r="M301" s="17" t="str">
        <f>IF(ISBLANK(L301)=TRUE," ",'2. Metadata'!B$50)</f>
        <v>degrees Celsius</v>
      </c>
      <c r="N301" s="12" t="s">
        <v>8</v>
      </c>
      <c r="O301" s="17" t="str">
        <f>IF(ISBLANK(N301)=TRUE," ",'2. Metadata'!B$62)</f>
        <v>milligrams per litre</v>
      </c>
      <c r="P301" s="12">
        <v>10.199999999999999</v>
      </c>
      <c r="Q301" s="17" t="str">
        <f>IF(ISBLANK(P301)=TRUE," ",'2. Metadata'!B$74)</f>
        <v>microSiemens per centimetre</v>
      </c>
      <c r="R301" s="12">
        <v>0.55000000000000004</v>
      </c>
      <c r="S301" s="17" t="str">
        <f>IF(ISBLANK(R301)=TRUE," ",'2. Metadata'!B$86)</f>
        <v>NTU</v>
      </c>
      <c r="T301" s="12" t="s">
        <v>8</v>
      </c>
      <c r="U301" s="17" t="str">
        <f>IF(ISBLANK(T301)=TRUE," ",'2. Metadata'!B$98)</f>
        <v>CFU per 100 mL</v>
      </c>
      <c r="V301" s="12" t="s">
        <v>8</v>
      </c>
      <c r="W301" s="17" t="str">
        <f>IF(ISBLANK(V301)=TRUE," ",'2. Metadata'!B$110)</f>
        <v>CFU per 100 mL</v>
      </c>
      <c r="X301" s="19" t="s">
        <v>8</v>
      </c>
      <c r="Y301" s="17" t="str">
        <f>IF(ISBLANK(X301)=TRUE," ",'2. Metadata'!B$122)</f>
        <v>CFU per 100 mL</v>
      </c>
      <c r="Z301" s="18">
        <v>0.88</v>
      </c>
      <c r="AA301" s="17" t="str">
        <f>IF(ISBLANK(Z301)=TRUE," ",'2. Metadata'!B$134)</f>
        <v>metres</v>
      </c>
      <c r="AB301" s="18">
        <v>2.2749999999999999</v>
      </c>
      <c r="AC301" s="17" t="str">
        <f>IF(ISBLANK(AB301)=TRUE," ",'2. Metadata'!B$146)</f>
        <v>metres3 per second</v>
      </c>
      <c r="AD301" s="18" t="s">
        <v>8</v>
      </c>
      <c r="AE301" s="17" t="str">
        <f>IF(ISBLANK(AB301)=TRUE," ",'2. Metadata'!B$158)</f>
        <v>N/A</v>
      </c>
      <c r="AF301" s="3" t="s">
        <v>8</v>
      </c>
      <c r="AG301" s="7"/>
      <c r="AH301" s="8"/>
      <c r="AI301" s="8"/>
      <c r="AJ301" s="8"/>
      <c r="AK301" s="8"/>
      <c r="AL301" s="8"/>
      <c r="AM301" s="8"/>
      <c r="AN301" s="8"/>
      <c r="AO301" s="8"/>
      <c r="AP301" s="8"/>
      <c r="AQ301" s="8"/>
    </row>
    <row r="302" spans="1:43">
      <c r="A302" s="23" t="s">
        <v>387</v>
      </c>
      <c r="B302" s="10" t="s">
        <v>7</v>
      </c>
      <c r="C302" s="2">
        <f>IF(ISBLANK(B302)=TRUE," ", IF(B302='2. Metadata'!B$1,'2. Metadata'!B$5, IF(B302='2. Metadata'!C$1,'2. Metadata'!C$5,IF(B302='2. Metadata'!D$1,'2. Metadata'!D$5, IF(B302='2. Metadata'!E$1,'2. Metadata'!E$5,IF( B302='2. Metadata'!F$1,'2. Metadata'!F$5,IF(B302='2. Metadata'!G$1,'2. Metadata'!G$5,IF(B302='2. Metadata'!H$1,'2. Metadata'!H$5, IF(B302='2. Metadata'!I$1,'2. Metadata'!I$5, IF(B302='2. Metadata'!J$1,'2. Metadata'!J$5, IF(B302='2. Metadata'!K$1,'2. Metadata'!K$5, IF(B302='2. Metadata'!L$1,'2. Metadata'!L$5, IF(B302='2. Metadata'!M$1,'2. Metadata'!M$5, IF(B302='2. Metadata'!N$1,'2. Metadata'!N$5))))))))))))))</f>
        <v>49.5197</v>
      </c>
      <c r="D302" s="11">
        <f>IF(ISBLANK(B302)=TRUE," ", IF(B302='2. Metadata'!B$1,'2. Metadata'!B$6, IF(B302='2. Metadata'!C$1,'2. Metadata'!C$6,IF(B302='2. Metadata'!D$1,'2. Metadata'!D$6, IF(B302='2. Metadata'!E$1,'2. Metadata'!E$6,IF( B302='2. Metadata'!F$1,'2. Metadata'!F$6,IF(B302='2. Metadata'!G$1,'2. Metadata'!G$6,IF(B302='2. Metadata'!H$1,'2. Metadata'!H$6, IF(B302='2. Metadata'!I$1,'2. Metadata'!I$6, IF(B302='2. Metadata'!J$1,'2. Metadata'!J$6, IF(B302='2. Metadata'!K$1,'2. Metadata'!K$6, IF(B302='2. Metadata'!L$1,'2. Metadata'!L$6, IF(B302='2. Metadata'!M$1,'2. Metadata'!M$6, IF(B302='2. Metadata'!N$1,'2. Metadata'!N$6))))))))))))))</f>
        <v>-117.6369</v>
      </c>
      <c r="E302" s="18" t="s">
        <v>8</v>
      </c>
      <c r="F302" s="12" t="s">
        <v>25</v>
      </c>
      <c r="G302" s="13" t="str">
        <f>IF(ISBLANK(F302)=TRUE," ",'2. Metadata'!B$14)</f>
        <v>observation</v>
      </c>
      <c r="H302" s="12">
        <v>19</v>
      </c>
      <c r="I302" s="20" t="str">
        <f>IF(ISBLANK(H302)=TRUE," ",'2. Metadata'!B$26)</f>
        <v>degrees Celsius</v>
      </c>
      <c r="J302" s="12">
        <v>16</v>
      </c>
      <c r="K302" s="20" t="str">
        <f>IF(ISBLANK(J302)=TRUE," ",'2. Metadata'!B$38)</f>
        <v>degrees Celsius</v>
      </c>
      <c r="L302" s="12" t="s">
        <v>8</v>
      </c>
      <c r="M302" s="17" t="str">
        <f>IF(ISBLANK(L302)=TRUE," ",'2. Metadata'!B$50)</f>
        <v>degrees Celsius</v>
      </c>
      <c r="N302" s="12" t="s">
        <v>8</v>
      </c>
      <c r="O302" s="17" t="str">
        <f>IF(ISBLANK(N302)=TRUE," ",'2. Metadata'!B$62)</f>
        <v>milligrams per litre</v>
      </c>
      <c r="P302" s="12">
        <v>11.4</v>
      </c>
      <c r="Q302" s="17" t="str">
        <f>IF(ISBLANK(P302)=TRUE," ",'2. Metadata'!B$74)</f>
        <v>microSiemens per centimetre</v>
      </c>
      <c r="R302" s="12">
        <v>0.25</v>
      </c>
      <c r="S302" s="17" t="str">
        <f>IF(ISBLANK(R302)=TRUE," ",'2. Metadata'!B$86)</f>
        <v>NTU</v>
      </c>
      <c r="T302" s="12" t="s">
        <v>8</v>
      </c>
      <c r="U302" s="17" t="str">
        <f>IF(ISBLANK(T302)=TRUE," ",'2. Metadata'!B$98)</f>
        <v>CFU per 100 mL</v>
      </c>
      <c r="V302" s="12" t="s">
        <v>8</v>
      </c>
      <c r="W302" s="17" t="str">
        <f>IF(ISBLANK(V302)=TRUE," ",'2. Metadata'!B$110)</f>
        <v>CFU per 100 mL</v>
      </c>
      <c r="X302" s="19" t="s">
        <v>8</v>
      </c>
      <c r="Y302" s="17" t="str">
        <f>IF(ISBLANK(X302)=TRUE," ",'2. Metadata'!B$122)</f>
        <v>CFU per 100 mL</v>
      </c>
      <c r="Z302" s="18">
        <v>0.6</v>
      </c>
      <c r="AA302" s="17" t="str">
        <f>IF(ISBLANK(Z302)=TRUE," ",'2. Metadata'!B$134)</f>
        <v>metres</v>
      </c>
      <c r="AB302" s="18">
        <v>0.34499999999999997</v>
      </c>
      <c r="AC302" s="17" t="str">
        <f>IF(ISBLANK(AB302)=TRUE," ",'2. Metadata'!B$146)</f>
        <v>metres3 per second</v>
      </c>
      <c r="AD302" s="18" t="s">
        <v>8</v>
      </c>
      <c r="AE302" s="17" t="str">
        <f>IF(ISBLANK(AB302)=TRUE," ",'2. Metadata'!B$158)</f>
        <v>N/A</v>
      </c>
      <c r="AF302" s="3" t="s">
        <v>8</v>
      </c>
      <c r="AG302" s="7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>
      <c r="A303" s="23" t="s">
        <v>388</v>
      </c>
      <c r="B303" s="10" t="s">
        <v>7</v>
      </c>
      <c r="C303" s="2">
        <f>IF(ISBLANK(B303)=TRUE," ", IF(B303='2. Metadata'!B$1,'2. Metadata'!B$5, IF(B303='2. Metadata'!C$1,'2. Metadata'!C$5,IF(B303='2. Metadata'!D$1,'2. Metadata'!D$5, IF(B303='2. Metadata'!E$1,'2. Metadata'!E$5,IF( B303='2. Metadata'!F$1,'2. Metadata'!F$5,IF(B303='2. Metadata'!G$1,'2. Metadata'!G$5,IF(B303='2. Metadata'!H$1,'2. Metadata'!H$5, IF(B303='2. Metadata'!I$1,'2. Metadata'!I$5, IF(B303='2. Metadata'!J$1,'2. Metadata'!J$5, IF(B303='2. Metadata'!K$1,'2. Metadata'!K$5, IF(B303='2. Metadata'!L$1,'2. Metadata'!L$5, IF(B303='2. Metadata'!M$1,'2. Metadata'!M$5, IF(B303='2. Metadata'!N$1,'2. Metadata'!N$5))))))))))))))</f>
        <v>49.5197</v>
      </c>
      <c r="D303" s="11">
        <f>IF(ISBLANK(B303)=TRUE," ", IF(B303='2. Metadata'!B$1,'2. Metadata'!B$6, IF(B303='2. Metadata'!C$1,'2. Metadata'!C$6,IF(B303='2. Metadata'!D$1,'2. Metadata'!D$6, IF(B303='2. Metadata'!E$1,'2. Metadata'!E$6,IF( B303='2. Metadata'!F$1,'2. Metadata'!F$6,IF(B303='2. Metadata'!G$1,'2. Metadata'!G$6,IF(B303='2. Metadata'!H$1,'2. Metadata'!H$6, IF(B303='2. Metadata'!I$1,'2. Metadata'!I$6, IF(B303='2. Metadata'!J$1,'2. Metadata'!J$6, IF(B303='2. Metadata'!K$1,'2. Metadata'!K$6, IF(B303='2. Metadata'!L$1,'2. Metadata'!L$6, IF(B303='2. Metadata'!M$1,'2. Metadata'!M$6, IF(B303='2. Metadata'!N$1,'2. Metadata'!N$6))))))))))))))</f>
        <v>-117.6369</v>
      </c>
      <c r="E303" s="18" t="s">
        <v>8</v>
      </c>
      <c r="F303" s="12" t="s">
        <v>389</v>
      </c>
      <c r="G303" s="13" t="str">
        <f>IF(ISBLANK(F303)=TRUE," ",'2. Metadata'!B$14)</f>
        <v>observation</v>
      </c>
      <c r="H303" s="12" t="s">
        <v>8</v>
      </c>
      <c r="I303" s="20" t="str">
        <f>IF(ISBLANK(H303)=TRUE," ",'2. Metadata'!B$26)</f>
        <v>degrees Celsius</v>
      </c>
      <c r="J303" s="12" t="s">
        <v>8</v>
      </c>
      <c r="K303" s="20" t="str">
        <f>IF(ISBLANK(J303)=TRUE," ",'2. Metadata'!B$38)</f>
        <v>degrees Celsius</v>
      </c>
      <c r="L303" s="12" t="s">
        <v>8</v>
      </c>
      <c r="M303" s="17" t="str">
        <f>IF(ISBLANK(L303)=TRUE," ",'2. Metadata'!B$50)</f>
        <v>degrees Celsius</v>
      </c>
      <c r="N303" s="12" t="s">
        <v>8</v>
      </c>
      <c r="O303" s="17" t="str">
        <f>IF(ISBLANK(N303)=TRUE," ",'2. Metadata'!B$62)</f>
        <v>milligrams per litre</v>
      </c>
      <c r="P303" s="12" t="s">
        <v>8</v>
      </c>
      <c r="Q303" s="17" t="str">
        <f>IF(ISBLANK(P303)=TRUE," ",'2. Metadata'!B$74)</f>
        <v>microSiemens per centimetre</v>
      </c>
      <c r="R303" s="12" t="s">
        <v>8</v>
      </c>
      <c r="S303" s="17" t="str">
        <f>IF(ISBLANK(R303)=TRUE," ",'2. Metadata'!B$86)</f>
        <v>NTU</v>
      </c>
      <c r="T303" s="12" t="s">
        <v>8</v>
      </c>
      <c r="U303" s="17" t="str">
        <f>IF(ISBLANK(T303)=TRUE," ",'2. Metadata'!B$98)</f>
        <v>CFU per 100 mL</v>
      </c>
      <c r="V303" s="12" t="s">
        <v>8</v>
      </c>
      <c r="W303" s="17" t="str">
        <f>IF(ISBLANK(V303)=TRUE," ",'2. Metadata'!B$110)</f>
        <v>CFU per 100 mL</v>
      </c>
      <c r="X303" s="19" t="s">
        <v>8</v>
      </c>
      <c r="Y303" s="17" t="str">
        <f>IF(ISBLANK(X303)=TRUE," ",'2. Metadata'!B$122)</f>
        <v>CFU per 100 mL</v>
      </c>
      <c r="Z303" s="18" t="s">
        <v>8</v>
      </c>
      <c r="AA303" s="17" t="str">
        <f>IF(ISBLANK(Z303)=TRUE," ",'2. Metadata'!B$134)</f>
        <v>metres</v>
      </c>
      <c r="AB303" s="18" t="s">
        <v>8</v>
      </c>
      <c r="AC303" s="17" t="str">
        <f>IF(ISBLANK(AB303)=TRUE," ",'2. Metadata'!B$146)</f>
        <v>metres3 per second</v>
      </c>
      <c r="AD303" s="18" t="s">
        <v>8</v>
      </c>
      <c r="AE303" s="17" t="str">
        <f>IF(ISBLANK(AB303)=TRUE," ",'2. Metadata'!B$158)</f>
        <v>N/A</v>
      </c>
      <c r="AF303" s="3" t="s">
        <v>8</v>
      </c>
      <c r="AG303" s="7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>
      <c r="A304" s="23" t="s">
        <v>390</v>
      </c>
      <c r="B304" s="10" t="s">
        <v>7</v>
      </c>
      <c r="C304" s="2">
        <f>IF(ISBLANK(B304)=TRUE," ", IF(B304='2. Metadata'!B$1,'2. Metadata'!B$5, IF(B304='2. Metadata'!C$1,'2. Metadata'!C$5,IF(B304='2. Metadata'!D$1,'2. Metadata'!D$5, IF(B304='2. Metadata'!E$1,'2. Metadata'!E$5,IF( B304='2. Metadata'!F$1,'2. Metadata'!F$5,IF(B304='2. Metadata'!G$1,'2. Metadata'!G$5,IF(B304='2. Metadata'!H$1,'2. Metadata'!H$5, IF(B304='2. Metadata'!I$1,'2. Metadata'!I$5, IF(B304='2. Metadata'!J$1,'2. Metadata'!J$5, IF(B304='2. Metadata'!K$1,'2. Metadata'!K$5, IF(B304='2. Metadata'!L$1,'2. Metadata'!L$5, IF(B304='2. Metadata'!M$1,'2. Metadata'!M$5, IF(B304='2. Metadata'!N$1,'2. Metadata'!N$5))))))))))))))</f>
        <v>49.5197</v>
      </c>
      <c r="D304" s="11">
        <f>IF(ISBLANK(B304)=TRUE," ", IF(B304='2. Metadata'!B$1,'2. Metadata'!B$6, IF(B304='2. Metadata'!C$1,'2. Metadata'!C$6,IF(B304='2. Metadata'!D$1,'2. Metadata'!D$6, IF(B304='2. Metadata'!E$1,'2. Metadata'!E$6,IF( B304='2. Metadata'!F$1,'2. Metadata'!F$6,IF(B304='2. Metadata'!G$1,'2. Metadata'!G$6,IF(B304='2. Metadata'!H$1,'2. Metadata'!H$6, IF(B304='2. Metadata'!I$1,'2. Metadata'!I$6, IF(B304='2. Metadata'!J$1,'2. Metadata'!J$6, IF(B304='2. Metadata'!K$1,'2. Metadata'!K$6, IF(B304='2. Metadata'!L$1,'2. Metadata'!L$6, IF(B304='2. Metadata'!M$1,'2. Metadata'!M$6, IF(B304='2. Metadata'!N$1,'2. Metadata'!N$6))))))))))))))</f>
        <v>-117.6369</v>
      </c>
      <c r="E304" s="18" t="s">
        <v>8</v>
      </c>
      <c r="F304" s="12" t="s">
        <v>25</v>
      </c>
      <c r="G304" s="13" t="str">
        <f>IF(ISBLANK(F304)=TRUE," ",'2. Metadata'!B$14)</f>
        <v>observation</v>
      </c>
      <c r="H304" s="12">
        <v>22</v>
      </c>
      <c r="I304" s="20" t="str">
        <f>IF(ISBLANK(H304)=TRUE," ",'2. Metadata'!B$26)</f>
        <v>degrees Celsius</v>
      </c>
      <c r="J304" s="12">
        <v>18.5</v>
      </c>
      <c r="K304" s="20" t="str">
        <f>IF(ISBLANK(J304)=TRUE," ",'2. Metadata'!B$38)</f>
        <v>degrees Celsius</v>
      </c>
      <c r="L304" s="12">
        <v>13</v>
      </c>
      <c r="M304" s="17" t="str">
        <f>IF(ISBLANK(L304)=TRUE," ",'2. Metadata'!B$50)</f>
        <v>degrees Celsius</v>
      </c>
      <c r="N304" s="12" t="s">
        <v>8</v>
      </c>
      <c r="O304" s="17" t="str">
        <f>IF(ISBLANK(N304)=TRUE," ",'2. Metadata'!B$62)</f>
        <v>milligrams per litre</v>
      </c>
      <c r="P304" s="12">
        <v>22.5</v>
      </c>
      <c r="Q304" s="17" t="str">
        <f>IF(ISBLANK(P304)=TRUE," ",'2. Metadata'!B$74)</f>
        <v>microSiemens per centimetre</v>
      </c>
      <c r="R304" s="12">
        <v>0.2</v>
      </c>
      <c r="S304" s="17" t="str">
        <f>IF(ISBLANK(R304)=TRUE," ",'2. Metadata'!B$86)</f>
        <v>NTU</v>
      </c>
      <c r="T304" s="12" t="s">
        <v>8</v>
      </c>
      <c r="U304" s="17" t="str">
        <f>IF(ISBLANK(T304)=TRUE," ",'2. Metadata'!B$98)</f>
        <v>CFU per 100 mL</v>
      </c>
      <c r="V304" s="12" t="s">
        <v>8</v>
      </c>
      <c r="W304" s="17" t="str">
        <f>IF(ISBLANK(V304)=TRUE," ",'2. Metadata'!B$110)</f>
        <v>CFU per 100 mL</v>
      </c>
      <c r="X304" s="19" t="s">
        <v>8</v>
      </c>
      <c r="Y304" s="17" t="str">
        <f>IF(ISBLANK(X304)=TRUE," ",'2. Metadata'!B$122)</f>
        <v>CFU per 100 mL</v>
      </c>
      <c r="Z304" s="18">
        <v>0.26</v>
      </c>
      <c r="AA304" s="17" t="str">
        <f>IF(ISBLANK(Z304)=TRUE," ",'2. Metadata'!B$134)</f>
        <v>metres</v>
      </c>
      <c r="AB304" s="18">
        <v>6.0000000000000001E-3</v>
      </c>
      <c r="AC304" s="17" t="str">
        <f>IF(ISBLANK(AB304)=TRUE," ",'2. Metadata'!B$146)</f>
        <v>metres3 per second</v>
      </c>
      <c r="AD304" s="18" t="s">
        <v>8</v>
      </c>
      <c r="AE304" s="17" t="str">
        <f>IF(ISBLANK(AB304)=TRUE," ",'2. Metadata'!B$158)</f>
        <v>N/A</v>
      </c>
      <c r="AF304" s="3" t="s">
        <v>8</v>
      </c>
      <c r="AG304" s="7"/>
      <c r="AH304" s="8"/>
      <c r="AI304" s="8"/>
      <c r="AJ304" s="8"/>
      <c r="AK304" s="8"/>
      <c r="AL304" s="8"/>
      <c r="AM304" s="8"/>
      <c r="AN304" s="8"/>
      <c r="AO304" s="8"/>
      <c r="AP304" s="8"/>
      <c r="AQ304" s="8"/>
    </row>
    <row r="305" spans="1:43">
      <c r="A305" s="23" t="s">
        <v>391</v>
      </c>
      <c r="B305" s="10" t="s">
        <v>7</v>
      </c>
      <c r="C305" s="2">
        <f>IF(ISBLANK(B305)=TRUE," ", IF(B305='2. Metadata'!B$1,'2. Metadata'!B$5, IF(B305='2. Metadata'!C$1,'2. Metadata'!C$5,IF(B305='2. Metadata'!D$1,'2. Metadata'!D$5, IF(B305='2. Metadata'!E$1,'2. Metadata'!E$5,IF( B305='2. Metadata'!F$1,'2. Metadata'!F$5,IF(B305='2. Metadata'!G$1,'2. Metadata'!G$5,IF(B305='2. Metadata'!H$1,'2. Metadata'!H$5, IF(B305='2. Metadata'!I$1,'2. Metadata'!I$5, IF(B305='2. Metadata'!J$1,'2. Metadata'!J$5, IF(B305='2. Metadata'!K$1,'2. Metadata'!K$5, IF(B305='2. Metadata'!L$1,'2. Metadata'!L$5, IF(B305='2. Metadata'!M$1,'2. Metadata'!M$5, IF(B305='2. Metadata'!N$1,'2. Metadata'!N$5))))))))))))))</f>
        <v>49.5197</v>
      </c>
      <c r="D305" s="11">
        <f>IF(ISBLANK(B305)=TRUE," ", IF(B305='2. Metadata'!B$1,'2. Metadata'!B$6, IF(B305='2. Metadata'!C$1,'2. Metadata'!C$6,IF(B305='2. Metadata'!D$1,'2. Metadata'!D$6, IF(B305='2. Metadata'!E$1,'2. Metadata'!E$6,IF( B305='2. Metadata'!F$1,'2. Metadata'!F$6,IF(B305='2. Metadata'!G$1,'2. Metadata'!G$6,IF(B305='2. Metadata'!H$1,'2. Metadata'!H$6, IF(B305='2. Metadata'!I$1,'2. Metadata'!I$6, IF(B305='2. Metadata'!J$1,'2. Metadata'!J$6, IF(B305='2. Metadata'!K$1,'2. Metadata'!K$6, IF(B305='2. Metadata'!L$1,'2. Metadata'!L$6, IF(B305='2. Metadata'!M$1,'2. Metadata'!M$6, IF(B305='2. Metadata'!N$1,'2. Metadata'!N$6))))))))))))))</f>
        <v>-117.6369</v>
      </c>
      <c r="E305" s="18" t="s">
        <v>8</v>
      </c>
      <c r="F305" s="12" t="s">
        <v>392</v>
      </c>
      <c r="G305" s="13" t="str">
        <f>IF(ISBLANK(F305)=TRUE," ",'2. Metadata'!B$14)</f>
        <v>observation</v>
      </c>
      <c r="H305" s="12" t="s">
        <v>8</v>
      </c>
      <c r="I305" s="20" t="str">
        <f>IF(ISBLANK(H305)=TRUE," ",'2. Metadata'!B$26)</f>
        <v>degrees Celsius</v>
      </c>
      <c r="J305" s="12" t="s">
        <v>8</v>
      </c>
      <c r="K305" s="20" t="str">
        <f>IF(ISBLANK(J305)=TRUE," ",'2. Metadata'!B$38)</f>
        <v>degrees Celsius</v>
      </c>
      <c r="L305" s="12" t="s">
        <v>8</v>
      </c>
      <c r="M305" s="17" t="str">
        <f>IF(ISBLANK(L305)=TRUE," ",'2. Metadata'!B$50)</f>
        <v>degrees Celsius</v>
      </c>
      <c r="N305" s="12" t="s">
        <v>8</v>
      </c>
      <c r="O305" s="17" t="str">
        <f>IF(ISBLANK(N305)=TRUE," ",'2. Metadata'!B$62)</f>
        <v>milligrams per litre</v>
      </c>
      <c r="P305" s="12" t="s">
        <v>8</v>
      </c>
      <c r="Q305" s="17" t="str">
        <f>IF(ISBLANK(P305)=TRUE," ",'2. Metadata'!B$74)</f>
        <v>microSiemens per centimetre</v>
      </c>
      <c r="R305" s="12" t="s">
        <v>8</v>
      </c>
      <c r="S305" s="17" t="str">
        <f>IF(ISBLANK(R305)=TRUE," ",'2. Metadata'!B$86)</f>
        <v>NTU</v>
      </c>
      <c r="T305" s="12">
        <v>66</v>
      </c>
      <c r="U305" s="17" t="str">
        <f>IF(ISBLANK(T305)=TRUE," ",'2. Metadata'!B$98)</f>
        <v>CFU per 100 mL</v>
      </c>
      <c r="V305" s="12">
        <v>1</v>
      </c>
      <c r="W305" s="17" t="str">
        <f>IF(ISBLANK(V305)=TRUE," ",'2. Metadata'!B$110)</f>
        <v>CFU per 100 mL</v>
      </c>
      <c r="X305" s="19">
        <v>2</v>
      </c>
      <c r="Y305" s="17" t="str">
        <f>IF(ISBLANK(X305)=TRUE," ",'2. Metadata'!B$122)</f>
        <v>CFU per 100 mL</v>
      </c>
      <c r="Z305" s="18" t="s">
        <v>8</v>
      </c>
      <c r="AA305" s="17" t="str">
        <f>IF(ISBLANK(Z305)=TRUE," ",'2. Metadata'!B$134)</f>
        <v>metres</v>
      </c>
      <c r="AB305" s="18" t="s">
        <v>8</v>
      </c>
      <c r="AC305" s="17" t="str">
        <f>IF(ISBLANK(AB305)=TRUE," ",'2. Metadata'!B$146)</f>
        <v>metres3 per second</v>
      </c>
      <c r="AD305" s="18" t="s">
        <v>8</v>
      </c>
      <c r="AE305" s="17" t="str">
        <f>IF(ISBLANK(AB305)=TRUE," ",'2. Metadata'!B$158)</f>
        <v>N/A</v>
      </c>
      <c r="AF305" s="3" t="s">
        <v>8</v>
      </c>
      <c r="AG305" s="7"/>
      <c r="AH305" s="8"/>
      <c r="AI305" s="8"/>
      <c r="AJ305" s="8"/>
      <c r="AK305" s="8"/>
      <c r="AL305" s="8"/>
      <c r="AM305" s="8"/>
      <c r="AN305" s="8"/>
      <c r="AO305" s="8"/>
      <c r="AP305" s="8"/>
      <c r="AQ305" s="8"/>
    </row>
    <row r="306" spans="1:43">
      <c r="A306" s="23" t="s">
        <v>393</v>
      </c>
      <c r="B306" s="10" t="s">
        <v>7</v>
      </c>
      <c r="C306" s="2">
        <f>IF(ISBLANK(B306)=TRUE," ", IF(B306='2. Metadata'!B$1,'2. Metadata'!B$5, IF(B306='2. Metadata'!C$1,'2. Metadata'!C$5,IF(B306='2. Metadata'!D$1,'2. Metadata'!D$5, IF(B306='2. Metadata'!E$1,'2. Metadata'!E$5,IF( B306='2. Metadata'!F$1,'2. Metadata'!F$5,IF(B306='2. Metadata'!G$1,'2. Metadata'!G$5,IF(B306='2. Metadata'!H$1,'2. Metadata'!H$5, IF(B306='2. Metadata'!I$1,'2. Metadata'!I$5, IF(B306='2. Metadata'!J$1,'2. Metadata'!J$5, IF(B306='2. Metadata'!K$1,'2. Metadata'!K$5, IF(B306='2. Metadata'!L$1,'2. Metadata'!L$5, IF(B306='2. Metadata'!M$1,'2. Metadata'!M$5, IF(B306='2. Metadata'!N$1,'2. Metadata'!N$5))))))))))))))</f>
        <v>49.5197</v>
      </c>
      <c r="D306" s="11">
        <f>IF(ISBLANK(B306)=TRUE," ", IF(B306='2. Metadata'!B$1,'2. Metadata'!B$6, IF(B306='2. Metadata'!C$1,'2. Metadata'!C$6,IF(B306='2. Metadata'!D$1,'2. Metadata'!D$6, IF(B306='2. Metadata'!E$1,'2. Metadata'!E$6,IF( B306='2. Metadata'!F$1,'2. Metadata'!F$6,IF(B306='2. Metadata'!G$1,'2. Metadata'!G$6,IF(B306='2. Metadata'!H$1,'2. Metadata'!H$6, IF(B306='2. Metadata'!I$1,'2. Metadata'!I$6, IF(B306='2. Metadata'!J$1,'2. Metadata'!J$6, IF(B306='2. Metadata'!K$1,'2. Metadata'!K$6, IF(B306='2. Metadata'!L$1,'2. Metadata'!L$6, IF(B306='2. Metadata'!M$1,'2. Metadata'!M$6, IF(B306='2. Metadata'!N$1,'2. Metadata'!N$6))))))))))))))</f>
        <v>-117.6369</v>
      </c>
      <c r="E306" s="18" t="s">
        <v>8</v>
      </c>
      <c r="F306" s="12" t="s">
        <v>392</v>
      </c>
      <c r="G306" s="13" t="str">
        <f>IF(ISBLANK(F306)=TRUE," ",'2. Metadata'!B$14)</f>
        <v>observation</v>
      </c>
      <c r="H306" s="12" t="s">
        <v>8</v>
      </c>
      <c r="I306" s="20" t="str">
        <f>IF(ISBLANK(H306)=TRUE," ",'2. Metadata'!B$26)</f>
        <v>degrees Celsius</v>
      </c>
      <c r="J306" s="12" t="s">
        <v>8</v>
      </c>
      <c r="K306" s="20" t="str">
        <f>IF(ISBLANK(J306)=TRUE," ",'2. Metadata'!B$38)</f>
        <v>degrees Celsius</v>
      </c>
      <c r="L306" s="12" t="s">
        <v>8</v>
      </c>
      <c r="M306" s="17" t="str">
        <f>IF(ISBLANK(L306)=TRUE," ",'2. Metadata'!B$50)</f>
        <v>degrees Celsius</v>
      </c>
      <c r="N306" s="12" t="s">
        <v>8</v>
      </c>
      <c r="O306" s="17" t="str">
        <f>IF(ISBLANK(N306)=TRUE," ",'2. Metadata'!B$62)</f>
        <v>milligrams per litre</v>
      </c>
      <c r="P306" s="12" t="s">
        <v>8</v>
      </c>
      <c r="Q306" s="17" t="str">
        <f>IF(ISBLANK(P306)=TRUE," ",'2. Metadata'!B$74)</f>
        <v>microSiemens per centimetre</v>
      </c>
      <c r="R306" s="12" t="s">
        <v>8</v>
      </c>
      <c r="S306" s="17" t="str">
        <f>IF(ISBLANK(R306)=TRUE," ",'2. Metadata'!B$86)</f>
        <v>NTU</v>
      </c>
      <c r="T306" s="12" t="s">
        <v>394</v>
      </c>
      <c r="U306" s="17" t="str">
        <f>IF(ISBLANK(T306)=TRUE," ",'2. Metadata'!B$98)</f>
        <v>CFU per 100 mL</v>
      </c>
      <c r="V306" s="12" t="s">
        <v>394</v>
      </c>
      <c r="W306" s="17" t="str">
        <f>IF(ISBLANK(V306)=TRUE," ",'2. Metadata'!B$110)</f>
        <v>CFU per 100 mL</v>
      </c>
      <c r="X306" s="19" t="s">
        <v>394</v>
      </c>
      <c r="Y306" s="17" t="str">
        <f>IF(ISBLANK(X306)=TRUE," ",'2. Metadata'!B$122)</f>
        <v>CFU per 100 mL</v>
      </c>
      <c r="Z306" s="18" t="s">
        <v>8</v>
      </c>
      <c r="AA306" s="17" t="str">
        <f>IF(ISBLANK(Z306)=TRUE," ",'2. Metadata'!B$134)</f>
        <v>metres</v>
      </c>
      <c r="AB306" s="18" t="s">
        <v>8</v>
      </c>
      <c r="AC306" s="17" t="str">
        <f>IF(ISBLANK(AB306)=TRUE," ",'2. Metadata'!B$146)</f>
        <v>metres3 per second</v>
      </c>
      <c r="AD306" s="18" t="s">
        <v>8</v>
      </c>
      <c r="AE306" s="17" t="str">
        <f>IF(ISBLANK(AB306)=TRUE," ",'2. Metadata'!B$158)</f>
        <v>N/A</v>
      </c>
      <c r="AF306" s="3" t="s">
        <v>8</v>
      </c>
      <c r="AG306" s="7"/>
      <c r="AH306" s="8"/>
      <c r="AI306" s="8"/>
      <c r="AJ306" s="8"/>
      <c r="AK306" s="8"/>
      <c r="AL306" s="8"/>
      <c r="AM306" s="8"/>
      <c r="AN306" s="8"/>
      <c r="AO306" s="8"/>
      <c r="AP306" s="8"/>
      <c r="AQ306" s="8"/>
    </row>
    <row r="307" spans="1:43">
      <c r="A307" s="23" t="s">
        <v>395</v>
      </c>
      <c r="B307" s="10" t="s">
        <v>7</v>
      </c>
      <c r="C307" s="2">
        <f>IF(ISBLANK(B307)=TRUE," ", IF(B307='2. Metadata'!B$1,'2. Metadata'!B$5, IF(B307='2. Metadata'!C$1,'2. Metadata'!C$5,IF(B307='2. Metadata'!D$1,'2. Metadata'!D$5, IF(B307='2. Metadata'!E$1,'2. Metadata'!E$5,IF( B307='2. Metadata'!F$1,'2. Metadata'!F$5,IF(B307='2. Metadata'!G$1,'2. Metadata'!G$5,IF(B307='2. Metadata'!H$1,'2. Metadata'!H$5, IF(B307='2. Metadata'!I$1,'2. Metadata'!I$5, IF(B307='2. Metadata'!J$1,'2. Metadata'!J$5, IF(B307='2. Metadata'!K$1,'2. Metadata'!K$5, IF(B307='2. Metadata'!L$1,'2. Metadata'!L$5, IF(B307='2. Metadata'!M$1,'2. Metadata'!M$5, IF(B307='2. Metadata'!N$1,'2. Metadata'!N$5))))))))))))))</f>
        <v>49.5197</v>
      </c>
      <c r="D307" s="11">
        <f>IF(ISBLANK(B307)=TRUE," ", IF(B307='2. Metadata'!B$1,'2. Metadata'!B$6, IF(B307='2. Metadata'!C$1,'2. Metadata'!C$6,IF(B307='2. Metadata'!D$1,'2. Metadata'!D$6, IF(B307='2. Metadata'!E$1,'2. Metadata'!E$6,IF( B307='2. Metadata'!F$1,'2. Metadata'!F$6,IF(B307='2. Metadata'!G$1,'2. Metadata'!G$6,IF(B307='2. Metadata'!H$1,'2. Metadata'!H$6, IF(B307='2. Metadata'!I$1,'2. Metadata'!I$6, IF(B307='2. Metadata'!J$1,'2. Metadata'!J$6, IF(B307='2. Metadata'!K$1,'2. Metadata'!K$6, IF(B307='2. Metadata'!L$1,'2. Metadata'!L$6, IF(B307='2. Metadata'!M$1,'2. Metadata'!M$6, IF(B307='2. Metadata'!N$1,'2. Metadata'!N$6))))))))))))))</f>
        <v>-117.6369</v>
      </c>
      <c r="E307" s="18" t="s">
        <v>8</v>
      </c>
      <c r="F307" s="12" t="s">
        <v>392</v>
      </c>
      <c r="G307" s="13" t="str">
        <f>IF(ISBLANK(F307)=TRUE," ",'2. Metadata'!B$14)</f>
        <v>observation</v>
      </c>
      <c r="H307" s="12" t="s">
        <v>8</v>
      </c>
      <c r="I307" s="20" t="str">
        <f>IF(ISBLANK(H307)=TRUE," ",'2. Metadata'!B$26)</f>
        <v>degrees Celsius</v>
      </c>
      <c r="J307" s="12" t="s">
        <v>8</v>
      </c>
      <c r="K307" s="20" t="str">
        <f>IF(ISBLANK(J307)=TRUE," ",'2. Metadata'!B$38)</f>
        <v>degrees Celsius</v>
      </c>
      <c r="L307" s="12" t="s">
        <v>8</v>
      </c>
      <c r="M307" s="17" t="str">
        <f>IF(ISBLANK(L307)=TRUE," ",'2. Metadata'!B$50)</f>
        <v>degrees Celsius</v>
      </c>
      <c r="N307" s="12" t="s">
        <v>8</v>
      </c>
      <c r="O307" s="17" t="str">
        <f>IF(ISBLANK(N307)=TRUE," ",'2. Metadata'!B$62)</f>
        <v>milligrams per litre</v>
      </c>
      <c r="P307" s="12" t="s">
        <v>8</v>
      </c>
      <c r="Q307" s="17" t="str">
        <f>IF(ISBLANK(P307)=TRUE," ",'2. Metadata'!B$74)</f>
        <v>microSiemens per centimetre</v>
      </c>
      <c r="R307" s="12" t="s">
        <v>8</v>
      </c>
      <c r="S307" s="17" t="str">
        <f>IF(ISBLANK(R307)=TRUE," ",'2. Metadata'!B$86)</f>
        <v>NTU</v>
      </c>
      <c r="T307" s="12" t="s">
        <v>396</v>
      </c>
      <c r="U307" s="17" t="str">
        <f>IF(ISBLANK(T307)=TRUE," ",'2. Metadata'!B$98)</f>
        <v>CFU per 100 mL</v>
      </c>
      <c r="V307" s="12" t="s">
        <v>397</v>
      </c>
      <c r="W307" s="17" t="str">
        <f>IF(ISBLANK(V307)=TRUE," ",'2. Metadata'!B$110)</f>
        <v>CFU per 100 mL</v>
      </c>
      <c r="X307" s="19" t="s">
        <v>8</v>
      </c>
      <c r="Y307" s="17" t="str">
        <f>IF(ISBLANK(X307)=TRUE," ",'2. Metadata'!B$122)</f>
        <v>CFU per 100 mL</v>
      </c>
      <c r="Z307" s="18" t="s">
        <v>8</v>
      </c>
      <c r="AA307" s="17" t="str">
        <f>IF(ISBLANK(Z307)=TRUE," ",'2. Metadata'!B$134)</f>
        <v>metres</v>
      </c>
      <c r="AB307" s="18" t="s">
        <v>8</v>
      </c>
      <c r="AC307" s="17" t="str">
        <f>IF(ISBLANK(AB307)=TRUE," ",'2. Metadata'!B$146)</f>
        <v>metres3 per second</v>
      </c>
      <c r="AD307" s="18" t="s">
        <v>8</v>
      </c>
      <c r="AE307" s="17" t="str">
        <f>IF(ISBLANK(AB307)=TRUE," ",'2. Metadata'!B$158)</f>
        <v>N/A</v>
      </c>
      <c r="AF307" s="3" t="s">
        <v>8</v>
      </c>
      <c r="AG307" s="7"/>
      <c r="AH307" s="8"/>
      <c r="AI307" s="8"/>
      <c r="AJ307" s="8"/>
      <c r="AK307" s="8"/>
      <c r="AL307" s="8"/>
      <c r="AM307" s="8"/>
      <c r="AN307" s="8"/>
      <c r="AO307" s="8"/>
      <c r="AP307" s="8"/>
      <c r="AQ307" s="8"/>
    </row>
    <row r="308" spans="1:43">
      <c r="A308" s="23" t="s">
        <v>398</v>
      </c>
      <c r="B308" s="10" t="s">
        <v>7</v>
      </c>
      <c r="C308" s="2">
        <f>IF(ISBLANK(B308)=TRUE," ", IF(B308='2. Metadata'!B$1,'2. Metadata'!B$5, IF(B308='2. Metadata'!C$1,'2. Metadata'!C$5,IF(B308='2. Metadata'!D$1,'2. Metadata'!D$5, IF(B308='2. Metadata'!E$1,'2. Metadata'!E$5,IF( B308='2. Metadata'!F$1,'2. Metadata'!F$5,IF(B308='2. Metadata'!G$1,'2. Metadata'!G$5,IF(B308='2. Metadata'!H$1,'2. Metadata'!H$5, IF(B308='2. Metadata'!I$1,'2. Metadata'!I$5, IF(B308='2. Metadata'!J$1,'2. Metadata'!J$5, IF(B308='2. Metadata'!K$1,'2. Metadata'!K$5, IF(B308='2. Metadata'!L$1,'2. Metadata'!L$5, IF(B308='2. Metadata'!M$1,'2. Metadata'!M$5, IF(B308='2. Metadata'!N$1,'2. Metadata'!N$5))))))))))))))</f>
        <v>49.5197</v>
      </c>
      <c r="D308" s="11">
        <f>IF(ISBLANK(B308)=TRUE," ", IF(B308='2. Metadata'!B$1,'2. Metadata'!B$6, IF(B308='2. Metadata'!C$1,'2. Metadata'!C$6,IF(B308='2. Metadata'!D$1,'2. Metadata'!D$6, IF(B308='2. Metadata'!E$1,'2. Metadata'!E$6,IF( B308='2. Metadata'!F$1,'2. Metadata'!F$6,IF(B308='2. Metadata'!G$1,'2. Metadata'!G$6,IF(B308='2. Metadata'!H$1,'2. Metadata'!H$6, IF(B308='2. Metadata'!I$1,'2. Metadata'!I$6, IF(B308='2. Metadata'!J$1,'2. Metadata'!J$6, IF(B308='2. Metadata'!K$1,'2. Metadata'!K$6, IF(B308='2. Metadata'!L$1,'2. Metadata'!L$6, IF(B308='2. Metadata'!M$1,'2. Metadata'!M$6, IF(B308='2. Metadata'!N$1,'2. Metadata'!N$6))))))))))))))</f>
        <v>-117.6369</v>
      </c>
      <c r="E308" s="18" t="s">
        <v>8</v>
      </c>
      <c r="F308" s="12" t="s">
        <v>392</v>
      </c>
      <c r="G308" s="13" t="str">
        <f>IF(ISBLANK(F308)=TRUE," ",'2. Metadata'!B$14)</f>
        <v>observation</v>
      </c>
      <c r="H308" s="12" t="s">
        <v>8</v>
      </c>
      <c r="I308" s="20" t="str">
        <f>IF(ISBLANK(H308)=TRUE," ",'2. Metadata'!B$26)</f>
        <v>degrees Celsius</v>
      </c>
      <c r="J308" s="12" t="s">
        <v>8</v>
      </c>
      <c r="K308" s="20" t="str">
        <f>IF(ISBLANK(J308)=TRUE," ",'2. Metadata'!B$38)</f>
        <v>degrees Celsius</v>
      </c>
      <c r="L308" s="12" t="s">
        <v>8</v>
      </c>
      <c r="M308" s="17" t="str">
        <f>IF(ISBLANK(L308)=TRUE," ",'2. Metadata'!B$50)</f>
        <v>degrees Celsius</v>
      </c>
      <c r="N308" s="12" t="s">
        <v>8</v>
      </c>
      <c r="O308" s="17" t="str">
        <f>IF(ISBLANK(N308)=TRUE," ",'2. Metadata'!B$62)</f>
        <v>milligrams per litre</v>
      </c>
      <c r="P308" s="12" t="s">
        <v>8</v>
      </c>
      <c r="Q308" s="17" t="str">
        <f>IF(ISBLANK(P308)=TRUE," ",'2. Metadata'!B$74)</f>
        <v>microSiemens per centimetre</v>
      </c>
      <c r="R308" s="12" t="s">
        <v>8</v>
      </c>
      <c r="S308" s="17" t="str">
        <f>IF(ISBLANK(R308)=TRUE," ",'2. Metadata'!B$86)</f>
        <v>NTU</v>
      </c>
      <c r="T308" s="12">
        <v>280</v>
      </c>
      <c r="U308" s="17" t="str">
        <f>IF(ISBLANK(T308)=TRUE," ",'2. Metadata'!B$98)</f>
        <v>CFU per 100 mL</v>
      </c>
      <c r="V308" s="12">
        <v>5</v>
      </c>
      <c r="W308" s="17" t="str">
        <f>IF(ISBLANK(V308)=TRUE," ",'2. Metadata'!B$110)</f>
        <v>CFU per 100 mL</v>
      </c>
      <c r="X308" s="19">
        <v>6</v>
      </c>
      <c r="Y308" s="17" t="str">
        <f>IF(ISBLANK(X308)=TRUE," ",'2. Metadata'!B$122)</f>
        <v>CFU per 100 mL</v>
      </c>
      <c r="Z308" s="18" t="s">
        <v>8</v>
      </c>
      <c r="AA308" s="17" t="str">
        <f>IF(ISBLANK(Z308)=TRUE," ",'2. Metadata'!B$134)</f>
        <v>metres</v>
      </c>
      <c r="AB308" s="18" t="s">
        <v>8</v>
      </c>
      <c r="AC308" s="17" t="str">
        <f>IF(ISBLANK(AB308)=TRUE," ",'2. Metadata'!B$146)</f>
        <v>metres3 per second</v>
      </c>
      <c r="AD308" s="18" t="s">
        <v>8</v>
      </c>
      <c r="AE308" s="17" t="str">
        <f>IF(ISBLANK(AB308)=TRUE," ",'2. Metadata'!B$158)</f>
        <v>N/A</v>
      </c>
      <c r="AF308" s="3" t="s">
        <v>8</v>
      </c>
      <c r="AG308" s="7"/>
      <c r="AH308" s="8"/>
      <c r="AI308" s="8"/>
      <c r="AJ308" s="8"/>
      <c r="AK308" s="8"/>
      <c r="AL308" s="8"/>
      <c r="AM308" s="8"/>
      <c r="AN308" s="8"/>
      <c r="AO308" s="8"/>
      <c r="AP308" s="8"/>
      <c r="AQ308" s="8"/>
    </row>
    <row r="309" spans="1:43">
      <c r="A309" s="23" t="s">
        <v>399</v>
      </c>
      <c r="B309" s="10" t="s">
        <v>7</v>
      </c>
      <c r="C309" s="2">
        <f>IF(ISBLANK(B309)=TRUE," ", IF(B309='2. Metadata'!B$1,'2. Metadata'!B$5, IF(B309='2. Metadata'!C$1,'2. Metadata'!C$5,IF(B309='2. Metadata'!D$1,'2. Metadata'!D$5, IF(B309='2. Metadata'!E$1,'2. Metadata'!E$5,IF( B309='2. Metadata'!F$1,'2. Metadata'!F$5,IF(B309='2. Metadata'!G$1,'2. Metadata'!G$5,IF(B309='2. Metadata'!H$1,'2. Metadata'!H$5, IF(B309='2. Metadata'!I$1,'2. Metadata'!I$5, IF(B309='2. Metadata'!J$1,'2. Metadata'!J$5, IF(B309='2. Metadata'!K$1,'2. Metadata'!K$5, IF(B309='2. Metadata'!L$1,'2. Metadata'!L$5, IF(B309='2. Metadata'!M$1,'2. Metadata'!M$5, IF(B309='2. Metadata'!N$1,'2. Metadata'!N$5))))))))))))))</f>
        <v>49.5197</v>
      </c>
      <c r="D309" s="11">
        <f>IF(ISBLANK(B309)=TRUE," ", IF(B309='2. Metadata'!B$1,'2. Metadata'!B$6, IF(B309='2. Metadata'!C$1,'2. Metadata'!C$6,IF(B309='2. Metadata'!D$1,'2. Metadata'!D$6, IF(B309='2. Metadata'!E$1,'2. Metadata'!E$6,IF( B309='2. Metadata'!F$1,'2. Metadata'!F$6,IF(B309='2. Metadata'!G$1,'2. Metadata'!G$6,IF(B309='2. Metadata'!H$1,'2. Metadata'!H$6, IF(B309='2. Metadata'!I$1,'2. Metadata'!I$6, IF(B309='2. Metadata'!J$1,'2. Metadata'!J$6, IF(B309='2. Metadata'!K$1,'2. Metadata'!K$6, IF(B309='2. Metadata'!L$1,'2. Metadata'!L$6, IF(B309='2. Metadata'!M$1,'2. Metadata'!M$6, IF(B309='2. Metadata'!N$1,'2. Metadata'!N$6))))))))))))))</f>
        <v>-117.6369</v>
      </c>
      <c r="E309" s="18" t="s">
        <v>8</v>
      </c>
      <c r="F309" s="12" t="s">
        <v>400</v>
      </c>
      <c r="G309" s="13" t="str">
        <f>IF(ISBLANK(F309)=TRUE," ",'2. Metadata'!B$14)</f>
        <v>observation</v>
      </c>
      <c r="H309" s="12" t="s">
        <v>8</v>
      </c>
      <c r="I309" s="20" t="str">
        <f>IF(ISBLANK(H309)=TRUE," ",'2. Metadata'!B$26)</f>
        <v>degrees Celsius</v>
      </c>
      <c r="J309" s="12" t="s">
        <v>8</v>
      </c>
      <c r="K309" s="20" t="str">
        <f>IF(ISBLANK(J309)=TRUE," ",'2. Metadata'!B$38)</f>
        <v>degrees Celsius</v>
      </c>
      <c r="L309" s="12" t="s">
        <v>8</v>
      </c>
      <c r="M309" s="17" t="str">
        <f>IF(ISBLANK(L309)=TRUE," ",'2. Metadata'!B$50)</f>
        <v>degrees Celsius</v>
      </c>
      <c r="N309" s="12" t="s">
        <v>8</v>
      </c>
      <c r="O309" s="17" t="str">
        <f>IF(ISBLANK(N309)=TRUE," ",'2. Metadata'!B$62)</f>
        <v>milligrams per litre</v>
      </c>
      <c r="P309" s="12" t="s">
        <v>8</v>
      </c>
      <c r="Q309" s="17" t="str">
        <f>IF(ISBLANK(P309)=TRUE," ",'2. Metadata'!B$74)</f>
        <v>microSiemens per centimetre</v>
      </c>
      <c r="R309" s="12" t="s">
        <v>8</v>
      </c>
      <c r="S309" s="17" t="str">
        <f>IF(ISBLANK(R309)=TRUE," ",'2. Metadata'!B$86)</f>
        <v>NTU</v>
      </c>
      <c r="T309" s="12" t="s">
        <v>8</v>
      </c>
      <c r="U309" s="17" t="str">
        <f>IF(ISBLANK(T309)=TRUE," ",'2. Metadata'!B$98)</f>
        <v>CFU per 100 mL</v>
      </c>
      <c r="V309" s="12" t="s">
        <v>8</v>
      </c>
      <c r="W309" s="17" t="str">
        <f>IF(ISBLANK(V309)=TRUE," ",'2. Metadata'!B$110)</f>
        <v>CFU per 100 mL</v>
      </c>
      <c r="X309" s="19" t="s">
        <v>8</v>
      </c>
      <c r="Y309" s="17" t="str">
        <f>IF(ISBLANK(X309)=TRUE," ",'2. Metadata'!B$122)</f>
        <v>CFU per 100 mL</v>
      </c>
      <c r="Z309" s="18" t="s">
        <v>8</v>
      </c>
      <c r="AA309" s="17" t="str">
        <f>IF(ISBLANK(Z309)=TRUE," ",'2. Metadata'!B$134)</f>
        <v>metres</v>
      </c>
      <c r="AB309" s="18" t="s">
        <v>8</v>
      </c>
      <c r="AC309" s="17" t="str">
        <f>IF(ISBLANK(AB309)=TRUE," ",'2. Metadata'!B$146)</f>
        <v>metres3 per second</v>
      </c>
      <c r="AD309" s="18" t="s">
        <v>8</v>
      </c>
      <c r="AE309" s="17" t="str">
        <f>IF(ISBLANK(AB309)=TRUE," ",'2. Metadata'!B$158)</f>
        <v>N/A</v>
      </c>
      <c r="AF309" s="3" t="s">
        <v>8</v>
      </c>
      <c r="AG309" s="7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>
      <c r="A310" s="23" t="s">
        <v>401</v>
      </c>
      <c r="B310" s="10" t="s">
        <v>7</v>
      </c>
      <c r="C310" s="2">
        <f>IF(ISBLANK(B310)=TRUE," ", IF(B310='2. Metadata'!B$1,'2. Metadata'!B$5, IF(B310='2. Metadata'!C$1,'2. Metadata'!C$5,IF(B310='2. Metadata'!D$1,'2. Metadata'!D$5, IF(B310='2. Metadata'!E$1,'2. Metadata'!E$5,IF( B310='2. Metadata'!F$1,'2. Metadata'!F$5,IF(B310='2. Metadata'!G$1,'2. Metadata'!G$5,IF(B310='2. Metadata'!H$1,'2. Metadata'!H$5, IF(B310='2. Metadata'!I$1,'2. Metadata'!I$5, IF(B310='2. Metadata'!J$1,'2. Metadata'!J$5, IF(B310='2. Metadata'!K$1,'2. Metadata'!K$5, IF(B310='2. Metadata'!L$1,'2. Metadata'!L$5, IF(B310='2. Metadata'!M$1,'2. Metadata'!M$5, IF(B310='2. Metadata'!N$1,'2. Metadata'!N$5))))))))))))))</f>
        <v>49.5197</v>
      </c>
      <c r="D310" s="11">
        <f>IF(ISBLANK(B310)=TRUE," ", IF(B310='2. Metadata'!B$1,'2. Metadata'!B$6, IF(B310='2. Metadata'!C$1,'2. Metadata'!C$6,IF(B310='2. Metadata'!D$1,'2. Metadata'!D$6, IF(B310='2. Metadata'!E$1,'2. Metadata'!E$6,IF( B310='2. Metadata'!F$1,'2. Metadata'!F$6,IF(B310='2. Metadata'!G$1,'2. Metadata'!G$6,IF(B310='2. Metadata'!H$1,'2. Metadata'!H$6, IF(B310='2. Metadata'!I$1,'2. Metadata'!I$6, IF(B310='2. Metadata'!J$1,'2. Metadata'!J$6, IF(B310='2. Metadata'!K$1,'2. Metadata'!K$6, IF(B310='2. Metadata'!L$1,'2. Metadata'!L$6, IF(B310='2. Metadata'!M$1,'2. Metadata'!M$6, IF(B310='2. Metadata'!N$1,'2. Metadata'!N$6))))))))))))))</f>
        <v>-117.6369</v>
      </c>
      <c r="E310" s="18" t="s">
        <v>8</v>
      </c>
      <c r="F310" s="12" t="s">
        <v>392</v>
      </c>
      <c r="G310" s="13" t="str">
        <f>IF(ISBLANK(F310)=TRUE," ",'2. Metadata'!B$14)</f>
        <v>observation</v>
      </c>
      <c r="H310" s="12" t="s">
        <v>8</v>
      </c>
      <c r="I310" s="20" t="str">
        <f>IF(ISBLANK(H310)=TRUE," ",'2. Metadata'!B$26)</f>
        <v>degrees Celsius</v>
      </c>
      <c r="J310" s="12" t="s">
        <v>8</v>
      </c>
      <c r="K310" s="20" t="str">
        <f>IF(ISBLANK(J310)=TRUE," ",'2. Metadata'!B$38)</f>
        <v>degrees Celsius</v>
      </c>
      <c r="L310" s="12" t="s">
        <v>8</v>
      </c>
      <c r="M310" s="17" t="str">
        <f>IF(ISBLANK(L310)=TRUE," ",'2. Metadata'!B$50)</f>
        <v>degrees Celsius</v>
      </c>
      <c r="N310" s="12" t="s">
        <v>8</v>
      </c>
      <c r="O310" s="17" t="str">
        <f>IF(ISBLANK(N310)=TRUE," ",'2. Metadata'!B$62)</f>
        <v>milligrams per litre</v>
      </c>
      <c r="P310" s="12" t="s">
        <v>8</v>
      </c>
      <c r="Q310" s="17" t="str">
        <f>IF(ISBLANK(P310)=TRUE," ",'2. Metadata'!B$74)</f>
        <v>microSiemens per centimetre</v>
      </c>
      <c r="R310" s="12" t="s">
        <v>8</v>
      </c>
      <c r="S310" s="17" t="str">
        <f>IF(ISBLANK(R310)=TRUE," ",'2. Metadata'!B$86)</f>
        <v>NTU</v>
      </c>
      <c r="T310" s="12">
        <v>17</v>
      </c>
      <c r="U310" s="17" t="str">
        <f>IF(ISBLANK(T310)=TRUE," ",'2. Metadata'!B$98)</f>
        <v>CFU per 100 mL</v>
      </c>
      <c r="V310" s="12">
        <v>1</v>
      </c>
      <c r="W310" s="17" t="str">
        <f>IF(ISBLANK(V310)=TRUE," ",'2. Metadata'!B$110)</f>
        <v>CFU per 100 mL</v>
      </c>
      <c r="X310" s="19">
        <v>4</v>
      </c>
      <c r="Y310" s="17" t="str">
        <f>IF(ISBLANK(X310)=TRUE," ",'2. Metadata'!B$122)</f>
        <v>CFU per 100 mL</v>
      </c>
      <c r="Z310" s="18" t="s">
        <v>8</v>
      </c>
      <c r="AA310" s="17" t="str">
        <f>IF(ISBLANK(Z310)=TRUE," ",'2. Metadata'!B$134)</f>
        <v>metres</v>
      </c>
      <c r="AB310" s="18" t="s">
        <v>8</v>
      </c>
      <c r="AC310" s="17" t="str">
        <f>IF(ISBLANK(AB310)=TRUE," ",'2. Metadata'!B$146)</f>
        <v>metres3 per second</v>
      </c>
      <c r="AD310" s="18" t="s">
        <v>8</v>
      </c>
      <c r="AE310" s="17" t="str">
        <f>IF(ISBLANK(AB310)=TRUE," ",'2. Metadata'!B$158)</f>
        <v>N/A</v>
      </c>
      <c r="AF310" s="3" t="s">
        <v>8</v>
      </c>
      <c r="AG310" s="7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>
      <c r="A311" s="23" t="s">
        <v>402</v>
      </c>
      <c r="B311" s="10" t="s">
        <v>7</v>
      </c>
      <c r="C311" s="2">
        <f>IF(ISBLANK(B311)=TRUE," ", IF(B311='2. Metadata'!B$1,'2. Metadata'!B$5, IF(B311='2. Metadata'!C$1,'2. Metadata'!C$5,IF(B311='2. Metadata'!D$1,'2. Metadata'!D$5, IF(B311='2. Metadata'!E$1,'2. Metadata'!E$5,IF( B311='2. Metadata'!F$1,'2. Metadata'!F$5,IF(B311='2. Metadata'!G$1,'2. Metadata'!G$5,IF(B311='2. Metadata'!H$1,'2. Metadata'!H$5, IF(B311='2. Metadata'!I$1,'2. Metadata'!I$5, IF(B311='2. Metadata'!J$1,'2. Metadata'!J$5, IF(B311='2. Metadata'!K$1,'2. Metadata'!K$5, IF(B311='2. Metadata'!L$1,'2. Metadata'!L$5, IF(B311='2. Metadata'!M$1,'2. Metadata'!M$5, IF(B311='2. Metadata'!N$1,'2. Metadata'!N$5))))))))))))))</f>
        <v>49.5197</v>
      </c>
      <c r="D311" s="11">
        <f>IF(ISBLANK(B311)=TRUE," ", IF(B311='2. Metadata'!B$1,'2. Metadata'!B$6, IF(B311='2. Metadata'!C$1,'2. Metadata'!C$6,IF(B311='2. Metadata'!D$1,'2. Metadata'!D$6, IF(B311='2. Metadata'!E$1,'2. Metadata'!E$6,IF( B311='2. Metadata'!F$1,'2. Metadata'!F$6,IF(B311='2. Metadata'!G$1,'2. Metadata'!G$6,IF(B311='2. Metadata'!H$1,'2. Metadata'!H$6, IF(B311='2. Metadata'!I$1,'2. Metadata'!I$6, IF(B311='2. Metadata'!J$1,'2. Metadata'!J$6, IF(B311='2. Metadata'!K$1,'2. Metadata'!K$6, IF(B311='2. Metadata'!L$1,'2. Metadata'!L$6, IF(B311='2. Metadata'!M$1,'2. Metadata'!M$6, IF(B311='2. Metadata'!N$1,'2. Metadata'!N$6))))))))))))))</f>
        <v>-117.6369</v>
      </c>
      <c r="E311" s="18" t="s">
        <v>8</v>
      </c>
      <c r="F311" s="12" t="s">
        <v>403</v>
      </c>
      <c r="G311" s="13" t="str">
        <f>IF(ISBLANK(F311)=TRUE," ",'2. Metadata'!B$14)</f>
        <v>observation</v>
      </c>
      <c r="H311" s="12" t="s">
        <v>8</v>
      </c>
      <c r="I311" s="20" t="str">
        <f>IF(ISBLANK(H311)=TRUE," ",'2. Metadata'!B$26)</f>
        <v>degrees Celsius</v>
      </c>
      <c r="J311" s="12">
        <v>14</v>
      </c>
      <c r="K311" s="20" t="str">
        <f>IF(ISBLANK(J311)=TRUE," ",'2. Metadata'!B$38)</f>
        <v>degrees Celsius</v>
      </c>
      <c r="L311" s="12">
        <v>12.5</v>
      </c>
      <c r="M311" s="17" t="str">
        <f>IF(ISBLANK(L311)=TRUE," ",'2. Metadata'!B$50)</f>
        <v>degrees Celsius</v>
      </c>
      <c r="N311" s="12" t="s">
        <v>8</v>
      </c>
      <c r="O311" s="17" t="str">
        <f>IF(ISBLANK(N311)=TRUE," ",'2. Metadata'!B$62)</f>
        <v>milligrams per litre</v>
      </c>
      <c r="P311" s="12">
        <v>33.5</v>
      </c>
      <c r="Q311" s="17" t="str">
        <f>IF(ISBLANK(P311)=TRUE," ",'2. Metadata'!B$74)</f>
        <v>microSiemens per centimetre</v>
      </c>
      <c r="R311" s="12">
        <v>0.15</v>
      </c>
      <c r="S311" s="17" t="str">
        <f>IF(ISBLANK(R311)=TRUE," ",'2. Metadata'!B$86)</f>
        <v>NTU</v>
      </c>
      <c r="T311" s="12">
        <v>97</v>
      </c>
      <c r="U311" s="17" t="str">
        <f>IF(ISBLANK(T311)=TRUE," ",'2. Metadata'!B$98)</f>
        <v>CFU per 100 mL</v>
      </c>
      <c r="V311" s="12">
        <v>1</v>
      </c>
      <c r="W311" s="17" t="str">
        <f>IF(ISBLANK(V311)=TRUE," ",'2. Metadata'!B$110)</f>
        <v>CFU per 100 mL</v>
      </c>
      <c r="X311" s="19">
        <v>1</v>
      </c>
      <c r="Y311" s="17" t="str">
        <f>IF(ISBLANK(X311)=TRUE," ",'2. Metadata'!B$122)</f>
        <v>CFU per 100 mL</v>
      </c>
      <c r="Z311" s="18">
        <v>0.27</v>
      </c>
      <c r="AA311" s="17" t="str">
        <f>IF(ISBLANK(Z311)=TRUE," ",'2. Metadata'!B$134)</f>
        <v>metres</v>
      </c>
      <c r="AB311" s="18">
        <v>7.0000000000000001E-3</v>
      </c>
      <c r="AC311" s="17" t="str">
        <f>IF(ISBLANK(AB311)=TRUE," ",'2. Metadata'!B$146)</f>
        <v>metres3 per second</v>
      </c>
      <c r="AD311" s="18" t="s">
        <v>8</v>
      </c>
      <c r="AE311" s="17" t="str">
        <f>IF(ISBLANK(AB311)=TRUE," ",'2. Metadata'!B$158)</f>
        <v>N/A</v>
      </c>
      <c r="AF311" s="3" t="s">
        <v>8</v>
      </c>
      <c r="AG311" s="7"/>
      <c r="AH311" s="8"/>
      <c r="AI311" s="8"/>
      <c r="AJ311" s="8"/>
      <c r="AK311" s="8"/>
      <c r="AL311" s="8"/>
      <c r="AM311" s="8"/>
      <c r="AN311" s="8"/>
      <c r="AO311" s="8"/>
      <c r="AP311" s="8"/>
      <c r="AQ311" s="8"/>
    </row>
    <row r="312" spans="1:43">
      <c r="A312" s="23" t="s">
        <v>404</v>
      </c>
      <c r="B312" s="10" t="s">
        <v>7</v>
      </c>
      <c r="C312" s="2">
        <f>IF(ISBLANK(B312)=TRUE," ", IF(B312='2. Metadata'!B$1,'2. Metadata'!B$5, IF(B312='2. Metadata'!C$1,'2. Metadata'!C$5,IF(B312='2. Metadata'!D$1,'2. Metadata'!D$5, IF(B312='2. Metadata'!E$1,'2. Metadata'!E$5,IF( B312='2. Metadata'!F$1,'2. Metadata'!F$5,IF(B312='2. Metadata'!G$1,'2. Metadata'!G$5,IF(B312='2. Metadata'!H$1,'2. Metadata'!H$5, IF(B312='2. Metadata'!I$1,'2. Metadata'!I$5, IF(B312='2. Metadata'!J$1,'2. Metadata'!J$5, IF(B312='2. Metadata'!K$1,'2. Metadata'!K$5, IF(B312='2. Metadata'!L$1,'2. Metadata'!L$5, IF(B312='2. Metadata'!M$1,'2. Metadata'!M$5, IF(B312='2. Metadata'!N$1,'2. Metadata'!N$5))))))))))))))</f>
        <v>49.5197</v>
      </c>
      <c r="D312" s="11">
        <f>IF(ISBLANK(B312)=TRUE," ", IF(B312='2. Metadata'!B$1,'2. Metadata'!B$6, IF(B312='2. Metadata'!C$1,'2. Metadata'!C$6,IF(B312='2. Metadata'!D$1,'2. Metadata'!D$6, IF(B312='2. Metadata'!E$1,'2. Metadata'!E$6,IF( B312='2. Metadata'!F$1,'2. Metadata'!F$6,IF(B312='2. Metadata'!G$1,'2. Metadata'!G$6,IF(B312='2. Metadata'!H$1,'2. Metadata'!H$6, IF(B312='2. Metadata'!I$1,'2. Metadata'!I$6, IF(B312='2. Metadata'!J$1,'2. Metadata'!J$6, IF(B312='2. Metadata'!K$1,'2. Metadata'!K$6, IF(B312='2. Metadata'!L$1,'2. Metadata'!L$6, IF(B312='2. Metadata'!M$1,'2. Metadata'!M$6, IF(B312='2. Metadata'!N$1,'2. Metadata'!N$6))))))))))))))</f>
        <v>-117.6369</v>
      </c>
      <c r="E312" s="18" t="s">
        <v>8</v>
      </c>
      <c r="F312" s="12" t="s">
        <v>8</v>
      </c>
      <c r="G312" s="13" t="str">
        <f>IF(ISBLANK(F312)=TRUE," ",'2. Metadata'!B$14)</f>
        <v>observation</v>
      </c>
      <c r="H312" s="12">
        <v>8.5</v>
      </c>
      <c r="I312" s="20" t="str">
        <f>IF(ISBLANK(H312)=TRUE," ",'2. Metadata'!B$26)</f>
        <v>degrees Celsius</v>
      </c>
      <c r="J312" s="12">
        <v>6.5</v>
      </c>
      <c r="K312" s="20" t="str">
        <f>IF(ISBLANK(J312)=TRUE," ",'2. Metadata'!B$38)</f>
        <v>degrees Celsius</v>
      </c>
      <c r="L312" s="12" t="s">
        <v>8</v>
      </c>
      <c r="M312" s="17" t="str">
        <f>IF(ISBLANK(L312)=TRUE," ",'2. Metadata'!B$50)</f>
        <v>degrees Celsius</v>
      </c>
      <c r="N312" s="12" t="s">
        <v>8</v>
      </c>
      <c r="O312" s="17" t="str">
        <f>IF(ISBLANK(N312)=TRUE," ",'2. Metadata'!B$62)</f>
        <v>milligrams per litre</v>
      </c>
      <c r="P312" s="12">
        <v>25.6</v>
      </c>
      <c r="Q312" s="17" t="str">
        <f>IF(ISBLANK(P312)=TRUE," ",'2. Metadata'!B$74)</f>
        <v>microSiemens per centimetre</v>
      </c>
      <c r="R312" s="12">
        <v>0.5</v>
      </c>
      <c r="S312" s="17" t="str">
        <f>IF(ISBLANK(R312)=TRUE," ",'2. Metadata'!B$86)</f>
        <v>NTU</v>
      </c>
      <c r="T312" s="12" t="s">
        <v>8</v>
      </c>
      <c r="U312" s="17" t="str">
        <f>IF(ISBLANK(T312)=TRUE," ",'2. Metadata'!B$98)</f>
        <v>CFU per 100 mL</v>
      </c>
      <c r="V312" s="12" t="s">
        <v>8</v>
      </c>
      <c r="W312" s="17" t="str">
        <f>IF(ISBLANK(V312)=TRUE," ",'2. Metadata'!B$110)</f>
        <v>CFU per 100 mL</v>
      </c>
      <c r="X312" s="19" t="s">
        <v>8</v>
      </c>
      <c r="Y312" s="17" t="str">
        <f>IF(ISBLANK(X312)=TRUE," ",'2. Metadata'!B$122)</f>
        <v>CFU per 100 mL</v>
      </c>
      <c r="Z312" s="18">
        <v>0.35</v>
      </c>
      <c r="AA312" s="17" t="str">
        <f>IF(ISBLANK(Z312)=TRUE," ",'2. Metadata'!B$134)</f>
        <v>metres</v>
      </c>
      <c r="AB312" s="18">
        <v>2.4E-2</v>
      </c>
      <c r="AC312" s="17" t="str">
        <f>IF(ISBLANK(AB312)=TRUE," ",'2. Metadata'!B$146)</f>
        <v>metres3 per second</v>
      </c>
      <c r="AD312" s="18" t="s">
        <v>8</v>
      </c>
      <c r="AE312" s="17" t="str">
        <f>IF(ISBLANK(AB312)=TRUE," ",'2. Metadata'!B$158)</f>
        <v>N/A</v>
      </c>
      <c r="AF312" s="3" t="s">
        <v>8</v>
      </c>
      <c r="AG312" s="7"/>
      <c r="AH312" s="8"/>
      <c r="AI312" s="8"/>
      <c r="AJ312" s="8"/>
      <c r="AK312" s="8"/>
      <c r="AL312" s="8"/>
      <c r="AM312" s="8"/>
      <c r="AN312" s="8"/>
      <c r="AO312" s="8"/>
      <c r="AP312" s="8"/>
      <c r="AQ312" s="8"/>
    </row>
    <row r="313" spans="1:43">
      <c r="A313" s="23" t="s">
        <v>405</v>
      </c>
      <c r="B313" s="10" t="s">
        <v>7</v>
      </c>
      <c r="C313" s="2">
        <f>IF(ISBLANK(B313)=TRUE," ", IF(B313='2. Metadata'!B$1,'2. Metadata'!B$5, IF(B313='2. Metadata'!C$1,'2. Metadata'!C$5,IF(B313='2. Metadata'!D$1,'2. Metadata'!D$5, IF(B313='2. Metadata'!E$1,'2. Metadata'!E$5,IF( B313='2. Metadata'!F$1,'2. Metadata'!F$5,IF(B313='2. Metadata'!G$1,'2. Metadata'!G$5,IF(B313='2. Metadata'!H$1,'2. Metadata'!H$5, IF(B313='2. Metadata'!I$1,'2. Metadata'!I$5, IF(B313='2. Metadata'!J$1,'2. Metadata'!J$5, IF(B313='2. Metadata'!K$1,'2. Metadata'!K$5, IF(B313='2. Metadata'!L$1,'2. Metadata'!L$5, IF(B313='2. Metadata'!M$1,'2. Metadata'!M$5, IF(B313='2. Metadata'!N$1,'2. Metadata'!N$5))))))))))))))</f>
        <v>49.5197</v>
      </c>
      <c r="D313" s="11">
        <f>IF(ISBLANK(B313)=TRUE," ", IF(B313='2. Metadata'!B$1,'2. Metadata'!B$6, IF(B313='2. Metadata'!C$1,'2. Metadata'!C$6,IF(B313='2. Metadata'!D$1,'2. Metadata'!D$6, IF(B313='2. Metadata'!E$1,'2. Metadata'!E$6,IF( B313='2. Metadata'!F$1,'2. Metadata'!F$6,IF(B313='2. Metadata'!G$1,'2. Metadata'!G$6,IF(B313='2. Metadata'!H$1,'2. Metadata'!H$6, IF(B313='2. Metadata'!I$1,'2. Metadata'!I$6, IF(B313='2. Metadata'!J$1,'2. Metadata'!J$6, IF(B313='2. Metadata'!K$1,'2. Metadata'!K$6, IF(B313='2. Metadata'!L$1,'2. Metadata'!L$6, IF(B313='2. Metadata'!M$1,'2. Metadata'!M$6, IF(B313='2. Metadata'!N$1,'2. Metadata'!N$6))))))))))))))</f>
        <v>-117.6369</v>
      </c>
      <c r="E313" s="18" t="s">
        <v>8</v>
      </c>
      <c r="F313" s="12" t="s">
        <v>392</v>
      </c>
      <c r="G313" s="13" t="str">
        <f>IF(ISBLANK(F313)=TRUE," ",'2. Metadata'!B$14)</f>
        <v>observation</v>
      </c>
      <c r="H313" s="12" t="s">
        <v>8</v>
      </c>
      <c r="I313" s="20" t="str">
        <f>IF(ISBLANK(H313)=TRUE," ",'2. Metadata'!B$26)</f>
        <v>degrees Celsius</v>
      </c>
      <c r="J313" s="12" t="s">
        <v>8</v>
      </c>
      <c r="K313" s="20" t="str">
        <f>IF(ISBLANK(J313)=TRUE," ",'2. Metadata'!B$38)</f>
        <v>degrees Celsius</v>
      </c>
      <c r="L313" s="12" t="s">
        <v>8</v>
      </c>
      <c r="M313" s="17" t="str">
        <f>IF(ISBLANK(L313)=TRUE," ",'2. Metadata'!B$50)</f>
        <v>degrees Celsius</v>
      </c>
      <c r="N313" s="12" t="s">
        <v>8</v>
      </c>
      <c r="O313" s="17" t="str">
        <f>IF(ISBLANK(N313)=TRUE," ",'2. Metadata'!B$62)</f>
        <v>milligrams per litre</v>
      </c>
      <c r="P313" s="12" t="s">
        <v>8</v>
      </c>
      <c r="Q313" s="17" t="str">
        <f>IF(ISBLANK(P313)=TRUE," ",'2. Metadata'!B$74)</f>
        <v>microSiemens per centimetre</v>
      </c>
      <c r="R313" s="12" t="s">
        <v>8</v>
      </c>
      <c r="S313" s="17" t="str">
        <f>IF(ISBLANK(R313)=TRUE," ",'2. Metadata'!B$86)</f>
        <v>NTU</v>
      </c>
      <c r="T313" s="12">
        <v>95</v>
      </c>
      <c r="U313" s="17" t="str">
        <f>IF(ISBLANK(T313)=TRUE," ",'2. Metadata'!B$98)</f>
        <v>CFU per 100 mL</v>
      </c>
      <c r="V313" s="12">
        <v>30</v>
      </c>
      <c r="W313" s="17" t="str">
        <f>IF(ISBLANK(V313)=TRUE," ",'2. Metadata'!B$110)</f>
        <v>CFU per 100 mL</v>
      </c>
      <c r="X313" s="19">
        <v>24</v>
      </c>
      <c r="Y313" s="17" t="str">
        <f>IF(ISBLANK(X313)=TRUE," ",'2. Metadata'!B$122)</f>
        <v>CFU per 100 mL</v>
      </c>
      <c r="Z313" s="18" t="s">
        <v>8</v>
      </c>
      <c r="AA313" s="17" t="str">
        <f>IF(ISBLANK(Z313)=TRUE," ",'2. Metadata'!B$134)</f>
        <v>metres</v>
      </c>
      <c r="AB313" s="18" t="s">
        <v>8</v>
      </c>
      <c r="AC313" s="17" t="str">
        <f>IF(ISBLANK(AB313)=TRUE," ",'2. Metadata'!B$146)</f>
        <v>metres3 per second</v>
      </c>
      <c r="AD313" s="18" t="s">
        <v>8</v>
      </c>
      <c r="AE313" s="17" t="str">
        <f>IF(ISBLANK(AB313)=TRUE," ",'2. Metadata'!B$158)</f>
        <v>N/A</v>
      </c>
      <c r="AF313" s="3" t="s">
        <v>8</v>
      </c>
      <c r="AG313" s="7"/>
      <c r="AH313" s="8"/>
      <c r="AI313" s="8"/>
      <c r="AJ313" s="8"/>
      <c r="AK313" s="8"/>
      <c r="AL313" s="8"/>
      <c r="AM313" s="8"/>
      <c r="AN313" s="8"/>
      <c r="AO313" s="8"/>
      <c r="AP313" s="8"/>
      <c r="AQ313" s="8"/>
    </row>
    <row r="314" spans="1:43">
      <c r="A314" s="23" t="s">
        <v>406</v>
      </c>
      <c r="B314" s="10" t="s">
        <v>7</v>
      </c>
      <c r="C314" s="2">
        <f>IF(ISBLANK(B314)=TRUE," ", IF(B314='2. Metadata'!B$1,'2. Metadata'!B$5, IF(B314='2. Metadata'!C$1,'2. Metadata'!C$5,IF(B314='2. Metadata'!D$1,'2. Metadata'!D$5, IF(B314='2. Metadata'!E$1,'2. Metadata'!E$5,IF( B314='2. Metadata'!F$1,'2. Metadata'!F$5,IF(B314='2. Metadata'!G$1,'2. Metadata'!G$5,IF(B314='2. Metadata'!H$1,'2. Metadata'!H$5, IF(B314='2. Metadata'!I$1,'2. Metadata'!I$5, IF(B314='2. Metadata'!J$1,'2. Metadata'!J$5, IF(B314='2. Metadata'!K$1,'2. Metadata'!K$5, IF(B314='2. Metadata'!L$1,'2. Metadata'!L$5, IF(B314='2. Metadata'!M$1,'2. Metadata'!M$5, IF(B314='2. Metadata'!N$1,'2. Metadata'!N$5))))))))))))))</f>
        <v>49.5197</v>
      </c>
      <c r="D314" s="11">
        <f>IF(ISBLANK(B314)=TRUE," ", IF(B314='2. Metadata'!B$1,'2. Metadata'!B$6, IF(B314='2. Metadata'!C$1,'2. Metadata'!C$6,IF(B314='2. Metadata'!D$1,'2. Metadata'!D$6, IF(B314='2. Metadata'!E$1,'2. Metadata'!E$6,IF( B314='2. Metadata'!F$1,'2. Metadata'!F$6,IF(B314='2. Metadata'!G$1,'2. Metadata'!G$6,IF(B314='2. Metadata'!H$1,'2. Metadata'!H$6, IF(B314='2. Metadata'!I$1,'2. Metadata'!I$6, IF(B314='2. Metadata'!J$1,'2. Metadata'!J$6, IF(B314='2. Metadata'!K$1,'2. Metadata'!K$6, IF(B314='2. Metadata'!L$1,'2. Metadata'!L$6, IF(B314='2. Metadata'!M$1,'2. Metadata'!M$6, IF(B314='2. Metadata'!N$1,'2. Metadata'!N$6))))))))))))))</f>
        <v>-117.6369</v>
      </c>
      <c r="E314" s="18" t="s">
        <v>8</v>
      </c>
      <c r="F314" s="12" t="s">
        <v>407</v>
      </c>
      <c r="G314" s="13" t="str">
        <f>IF(ISBLANK(F314)=TRUE," ",'2. Metadata'!B$14)</f>
        <v>observation</v>
      </c>
      <c r="H314" s="12">
        <v>8.5</v>
      </c>
      <c r="I314" s="20" t="str">
        <f>IF(ISBLANK(H314)=TRUE," ",'2. Metadata'!B$26)</f>
        <v>degrees Celsius</v>
      </c>
      <c r="J314" s="12">
        <v>7</v>
      </c>
      <c r="K314" s="20" t="str">
        <f>IF(ISBLANK(J314)=TRUE," ",'2. Metadata'!B$38)</f>
        <v>degrees Celsius</v>
      </c>
      <c r="L314" s="12">
        <v>7</v>
      </c>
      <c r="M314" s="17" t="str">
        <f>IF(ISBLANK(L314)=TRUE," ",'2. Metadata'!B$50)</f>
        <v>degrees Celsius</v>
      </c>
      <c r="N314" s="12" t="s">
        <v>8</v>
      </c>
      <c r="O314" s="17" t="str">
        <f>IF(ISBLANK(N314)=TRUE," ",'2. Metadata'!B$62)</f>
        <v>milligrams per litre</v>
      </c>
      <c r="P314" s="12">
        <v>16.3</v>
      </c>
      <c r="Q314" s="17" t="str">
        <f>IF(ISBLANK(P314)=TRUE," ",'2. Metadata'!B$74)</f>
        <v>microSiemens per centimetre</v>
      </c>
      <c r="R314" s="12">
        <v>0.25</v>
      </c>
      <c r="S314" s="17" t="str">
        <f>IF(ISBLANK(R314)=TRUE," ",'2. Metadata'!B$86)</f>
        <v>NTU</v>
      </c>
      <c r="T314" s="12" t="s">
        <v>8</v>
      </c>
      <c r="U314" s="17" t="str">
        <f>IF(ISBLANK(T314)=TRUE," ",'2. Metadata'!B$98)</f>
        <v>CFU per 100 mL</v>
      </c>
      <c r="V314" s="12" t="s">
        <v>8</v>
      </c>
      <c r="W314" s="17" t="str">
        <f>IF(ISBLANK(V314)=TRUE," ",'2. Metadata'!B$110)</f>
        <v>CFU per 100 mL</v>
      </c>
      <c r="X314" s="19" t="s">
        <v>8</v>
      </c>
      <c r="Y314" s="17" t="str">
        <f>IF(ISBLANK(X314)=TRUE," ",'2. Metadata'!B$122)</f>
        <v>CFU per 100 mL</v>
      </c>
      <c r="Z314" s="18">
        <v>0.85</v>
      </c>
      <c r="AA314" s="17" t="str">
        <f>IF(ISBLANK(Z314)=TRUE," ",'2. Metadata'!B$134)</f>
        <v>metres</v>
      </c>
      <c r="AB314" s="18">
        <v>1.9179999999999999</v>
      </c>
      <c r="AC314" s="17" t="str">
        <f>IF(ISBLANK(AB314)=TRUE," ",'2. Metadata'!B$146)</f>
        <v>metres3 per second</v>
      </c>
      <c r="AD314" s="18" t="s">
        <v>8</v>
      </c>
      <c r="AE314" s="17" t="str">
        <f>IF(ISBLANK(AB314)=TRUE," ",'2. Metadata'!B$158)</f>
        <v>N/A</v>
      </c>
      <c r="AF314" s="3" t="s">
        <v>8</v>
      </c>
      <c r="AG314" s="7"/>
      <c r="AH314" s="8"/>
      <c r="AI314" s="8"/>
      <c r="AJ314" s="8"/>
      <c r="AK314" s="8"/>
      <c r="AL314" s="8"/>
      <c r="AM314" s="8"/>
      <c r="AN314" s="8"/>
      <c r="AO314" s="8"/>
      <c r="AP314" s="8"/>
      <c r="AQ314" s="8"/>
    </row>
    <row r="315" spans="1:43">
      <c r="A315" s="23" t="s">
        <v>408</v>
      </c>
      <c r="B315" s="10" t="s">
        <v>7</v>
      </c>
      <c r="C315" s="2">
        <f>IF(ISBLANK(B315)=TRUE," ", IF(B315='2. Metadata'!B$1,'2. Metadata'!B$5, IF(B315='2. Metadata'!C$1,'2. Metadata'!C$5,IF(B315='2. Metadata'!D$1,'2. Metadata'!D$5, IF(B315='2. Metadata'!E$1,'2. Metadata'!E$5,IF( B315='2. Metadata'!F$1,'2. Metadata'!F$5,IF(B315='2. Metadata'!G$1,'2. Metadata'!G$5,IF(B315='2. Metadata'!H$1,'2. Metadata'!H$5, IF(B315='2. Metadata'!I$1,'2. Metadata'!I$5, IF(B315='2. Metadata'!J$1,'2. Metadata'!J$5, IF(B315='2. Metadata'!K$1,'2. Metadata'!K$5, IF(B315='2. Metadata'!L$1,'2. Metadata'!L$5, IF(B315='2. Metadata'!M$1,'2. Metadata'!M$5, IF(B315='2. Metadata'!N$1,'2. Metadata'!N$5))))))))))))))</f>
        <v>49.5197</v>
      </c>
      <c r="D315" s="11">
        <f>IF(ISBLANK(B315)=TRUE," ", IF(B315='2. Metadata'!B$1,'2. Metadata'!B$6, IF(B315='2. Metadata'!C$1,'2. Metadata'!C$6,IF(B315='2. Metadata'!D$1,'2. Metadata'!D$6, IF(B315='2. Metadata'!E$1,'2. Metadata'!E$6,IF( B315='2. Metadata'!F$1,'2. Metadata'!F$6,IF(B315='2. Metadata'!G$1,'2. Metadata'!G$6,IF(B315='2. Metadata'!H$1,'2. Metadata'!H$6, IF(B315='2. Metadata'!I$1,'2. Metadata'!I$6, IF(B315='2. Metadata'!J$1,'2. Metadata'!J$6, IF(B315='2. Metadata'!K$1,'2. Metadata'!K$6, IF(B315='2. Metadata'!L$1,'2. Metadata'!L$6, IF(B315='2. Metadata'!M$1,'2. Metadata'!M$6, IF(B315='2. Metadata'!N$1,'2. Metadata'!N$6))))))))))))))</f>
        <v>-117.6369</v>
      </c>
      <c r="E315" s="18" t="s">
        <v>8</v>
      </c>
      <c r="F315" s="12" t="s">
        <v>409</v>
      </c>
      <c r="G315" s="13" t="str">
        <f>IF(ISBLANK(F315)=TRUE," ",'2. Metadata'!B$14)</f>
        <v>observation</v>
      </c>
      <c r="H315" s="12" t="s">
        <v>8</v>
      </c>
      <c r="I315" s="20" t="str">
        <f>IF(ISBLANK(H315)=TRUE," ",'2. Metadata'!B$26)</f>
        <v>degrees Celsius</v>
      </c>
      <c r="J315" s="12" t="s">
        <v>8</v>
      </c>
      <c r="K315" s="20" t="str">
        <f>IF(ISBLANK(J315)=TRUE," ",'2. Metadata'!B$38)</f>
        <v>degrees Celsius</v>
      </c>
      <c r="L315" s="12" t="s">
        <v>8</v>
      </c>
      <c r="M315" s="17" t="str">
        <f>IF(ISBLANK(L315)=TRUE," ",'2. Metadata'!B$50)</f>
        <v>degrees Celsius</v>
      </c>
      <c r="N315" s="12" t="s">
        <v>8</v>
      </c>
      <c r="O315" s="17" t="str">
        <f>IF(ISBLANK(N315)=TRUE," ",'2. Metadata'!B$62)</f>
        <v>milligrams per litre</v>
      </c>
      <c r="P315" s="12" t="s">
        <v>8</v>
      </c>
      <c r="Q315" s="17" t="str">
        <f>IF(ISBLANK(P315)=TRUE," ",'2. Metadata'!B$74)</f>
        <v>microSiemens per centimetre</v>
      </c>
      <c r="R315" s="12" t="s">
        <v>8</v>
      </c>
      <c r="S315" s="17" t="str">
        <f>IF(ISBLANK(R315)=TRUE," ",'2. Metadata'!B$86)</f>
        <v>NTU</v>
      </c>
      <c r="T315" s="12" t="s">
        <v>410</v>
      </c>
      <c r="U315" s="17" t="str">
        <f>IF(ISBLANK(T315)=TRUE," ",'2. Metadata'!B$98)</f>
        <v>CFU per 100 mL</v>
      </c>
      <c r="V315" s="12">
        <v>1</v>
      </c>
      <c r="W315" s="17" t="str">
        <f>IF(ISBLANK(V315)=TRUE," ",'2. Metadata'!B$110)</f>
        <v>CFU per 100 mL</v>
      </c>
      <c r="X315" s="19">
        <v>5</v>
      </c>
      <c r="Y315" s="17" t="str">
        <f>IF(ISBLANK(X315)=TRUE," ",'2. Metadata'!B$122)</f>
        <v>CFU per 100 mL</v>
      </c>
      <c r="Z315" s="18" t="s">
        <v>8</v>
      </c>
      <c r="AA315" s="17" t="str">
        <f>IF(ISBLANK(Z315)=TRUE," ",'2. Metadata'!B$134)</f>
        <v>metres</v>
      </c>
      <c r="AB315" s="18" t="s">
        <v>8</v>
      </c>
      <c r="AC315" s="17" t="str">
        <f>IF(ISBLANK(AB315)=TRUE," ",'2. Metadata'!B$146)</f>
        <v>metres3 per second</v>
      </c>
      <c r="AD315" s="18" t="s">
        <v>8</v>
      </c>
      <c r="AE315" s="17" t="str">
        <f>IF(ISBLANK(AB315)=TRUE," ",'2. Metadata'!B$158)</f>
        <v>N/A</v>
      </c>
      <c r="AF315" s="3" t="s">
        <v>8</v>
      </c>
      <c r="AG315" s="7"/>
      <c r="AH315" s="8"/>
      <c r="AI315" s="8"/>
      <c r="AJ315" s="8"/>
      <c r="AK315" s="8"/>
      <c r="AL315" s="8"/>
      <c r="AM315" s="8"/>
      <c r="AN315" s="8"/>
      <c r="AO315" s="8"/>
      <c r="AP315" s="8"/>
      <c r="AQ315" s="8"/>
    </row>
    <row r="316" spans="1:43">
      <c r="A316" s="23" t="s">
        <v>411</v>
      </c>
      <c r="B316" s="10" t="s">
        <v>7</v>
      </c>
      <c r="C316" s="2">
        <f>IF(ISBLANK(B316)=TRUE," ", IF(B316='2. Metadata'!B$1,'2. Metadata'!B$5, IF(B316='2. Metadata'!C$1,'2. Metadata'!C$5,IF(B316='2. Metadata'!D$1,'2. Metadata'!D$5, IF(B316='2. Metadata'!E$1,'2. Metadata'!E$5,IF( B316='2. Metadata'!F$1,'2. Metadata'!F$5,IF(B316='2. Metadata'!G$1,'2. Metadata'!G$5,IF(B316='2. Metadata'!H$1,'2. Metadata'!H$5, IF(B316='2. Metadata'!I$1,'2. Metadata'!I$5, IF(B316='2. Metadata'!J$1,'2. Metadata'!J$5, IF(B316='2. Metadata'!K$1,'2. Metadata'!K$5, IF(B316='2. Metadata'!L$1,'2. Metadata'!L$5, IF(B316='2. Metadata'!M$1,'2. Metadata'!M$5, IF(B316='2. Metadata'!N$1,'2. Metadata'!N$5))))))))))))))</f>
        <v>49.5197</v>
      </c>
      <c r="D316" s="11">
        <f>IF(ISBLANK(B316)=TRUE," ", IF(B316='2. Metadata'!B$1,'2. Metadata'!B$6, IF(B316='2. Metadata'!C$1,'2. Metadata'!C$6,IF(B316='2. Metadata'!D$1,'2. Metadata'!D$6, IF(B316='2. Metadata'!E$1,'2. Metadata'!E$6,IF( B316='2. Metadata'!F$1,'2. Metadata'!F$6,IF(B316='2. Metadata'!G$1,'2. Metadata'!G$6,IF(B316='2. Metadata'!H$1,'2. Metadata'!H$6, IF(B316='2. Metadata'!I$1,'2. Metadata'!I$6, IF(B316='2. Metadata'!J$1,'2. Metadata'!J$6, IF(B316='2. Metadata'!K$1,'2. Metadata'!K$6, IF(B316='2. Metadata'!L$1,'2. Metadata'!L$6, IF(B316='2. Metadata'!M$1,'2. Metadata'!M$6, IF(B316='2. Metadata'!N$1,'2. Metadata'!N$6))))))))))))))</f>
        <v>-117.6369</v>
      </c>
      <c r="E316" s="18" t="s">
        <v>412</v>
      </c>
      <c r="F316" s="12" t="s">
        <v>413</v>
      </c>
      <c r="G316" s="13" t="str">
        <f>IF(ISBLANK(F316)=TRUE," ",'2. Metadata'!B$14)</f>
        <v>observation</v>
      </c>
      <c r="H316" s="12" t="s">
        <v>8</v>
      </c>
      <c r="I316" s="20" t="str">
        <f>IF(ISBLANK(H316)=TRUE," ",'2. Metadata'!B$26)</f>
        <v>degrees Celsius</v>
      </c>
      <c r="J316" s="12" t="s">
        <v>8</v>
      </c>
      <c r="K316" s="20" t="str">
        <f>IF(ISBLANK(J316)=TRUE," ",'2. Metadata'!B$38)</f>
        <v>degrees Celsius</v>
      </c>
      <c r="L316" s="12" t="s">
        <v>8</v>
      </c>
      <c r="M316" s="17" t="str">
        <f>IF(ISBLANK(L316)=TRUE," ",'2. Metadata'!B$50)</f>
        <v>degrees Celsius</v>
      </c>
      <c r="N316" s="12" t="s">
        <v>8</v>
      </c>
      <c r="O316" s="17" t="str">
        <f>IF(ISBLANK(N316)=TRUE," ",'2. Metadata'!B$62)</f>
        <v>milligrams per litre</v>
      </c>
      <c r="P316" s="12" t="s">
        <v>8</v>
      </c>
      <c r="Q316" s="17" t="str">
        <f>IF(ISBLANK(P316)=TRUE," ",'2. Metadata'!B$74)</f>
        <v>microSiemens per centimetre</v>
      </c>
      <c r="R316" s="12" t="s">
        <v>8</v>
      </c>
      <c r="S316" s="17" t="str">
        <f>IF(ISBLANK(R316)=TRUE," ",'2. Metadata'!B$86)</f>
        <v>NTU</v>
      </c>
      <c r="T316" s="12">
        <v>4</v>
      </c>
      <c r="U316" s="17" t="str">
        <f>IF(ISBLANK(T316)=TRUE," ",'2. Metadata'!B$98)</f>
        <v>CFU per 100 mL</v>
      </c>
      <c r="V316" s="12">
        <v>0</v>
      </c>
      <c r="W316" s="17" t="str">
        <f>IF(ISBLANK(V316)=TRUE," ",'2. Metadata'!B$110)</f>
        <v>CFU per 100 mL</v>
      </c>
      <c r="X316" s="19">
        <v>0</v>
      </c>
      <c r="Y316" s="17" t="str">
        <f>IF(ISBLANK(X316)=TRUE," ",'2. Metadata'!B$122)</f>
        <v>CFU per 100 mL</v>
      </c>
      <c r="Z316" s="18" t="s">
        <v>8</v>
      </c>
      <c r="AA316" s="17" t="str">
        <f>IF(ISBLANK(Z316)=TRUE," ",'2. Metadata'!B$134)</f>
        <v>metres</v>
      </c>
      <c r="AB316" s="18" t="s">
        <v>8</v>
      </c>
      <c r="AC316" s="17" t="str">
        <f>IF(ISBLANK(AB316)=TRUE," ",'2. Metadata'!B$146)</f>
        <v>metres3 per second</v>
      </c>
      <c r="AD316" s="18" t="s">
        <v>8</v>
      </c>
      <c r="AE316" s="17" t="str">
        <f>IF(ISBLANK(AB316)=TRUE," ",'2. Metadata'!B$158)</f>
        <v>N/A</v>
      </c>
      <c r="AF316" s="3" t="s">
        <v>8</v>
      </c>
      <c r="AG316" s="7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>
      <c r="A317" s="23" t="s">
        <v>414</v>
      </c>
      <c r="B317" s="10" t="s">
        <v>7</v>
      </c>
      <c r="C317" s="2">
        <f>IF(ISBLANK(B317)=TRUE," ", IF(B317='2. Metadata'!B$1,'2. Metadata'!B$5, IF(B317='2. Metadata'!C$1,'2. Metadata'!C$5,IF(B317='2. Metadata'!D$1,'2. Metadata'!D$5, IF(B317='2. Metadata'!E$1,'2. Metadata'!E$5,IF( B317='2. Metadata'!F$1,'2. Metadata'!F$5,IF(B317='2. Metadata'!G$1,'2. Metadata'!G$5,IF(B317='2. Metadata'!H$1,'2. Metadata'!H$5, IF(B317='2. Metadata'!I$1,'2. Metadata'!I$5, IF(B317='2. Metadata'!J$1,'2. Metadata'!J$5, IF(B317='2. Metadata'!K$1,'2. Metadata'!K$5, IF(B317='2. Metadata'!L$1,'2. Metadata'!L$5, IF(B317='2. Metadata'!M$1,'2. Metadata'!M$5, IF(B317='2. Metadata'!N$1,'2. Metadata'!N$5))))))))))))))</f>
        <v>49.5197</v>
      </c>
      <c r="D317" s="11">
        <f>IF(ISBLANK(B317)=TRUE," ", IF(B317='2. Metadata'!B$1,'2. Metadata'!B$6, IF(B317='2. Metadata'!C$1,'2. Metadata'!C$6,IF(B317='2. Metadata'!D$1,'2. Metadata'!D$6, IF(B317='2. Metadata'!E$1,'2. Metadata'!E$6,IF( B317='2. Metadata'!F$1,'2. Metadata'!F$6,IF(B317='2. Metadata'!G$1,'2. Metadata'!G$6,IF(B317='2. Metadata'!H$1,'2. Metadata'!H$6, IF(B317='2. Metadata'!I$1,'2. Metadata'!I$6, IF(B317='2. Metadata'!J$1,'2. Metadata'!J$6, IF(B317='2. Metadata'!K$1,'2. Metadata'!K$6, IF(B317='2. Metadata'!L$1,'2. Metadata'!L$6, IF(B317='2. Metadata'!M$1,'2. Metadata'!M$6, IF(B317='2. Metadata'!N$1,'2. Metadata'!N$6))))))))))))))</f>
        <v>-117.6369</v>
      </c>
      <c r="E317" s="18" t="s">
        <v>8</v>
      </c>
      <c r="F317" s="12" t="s">
        <v>415</v>
      </c>
      <c r="G317" s="13" t="str">
        <f>IF(ISBLANK(F317)=TRUE," ",'2. Metadata'!B$14)</f>
        <v>observation</v>
      </c>
      <c r="H317" s="12">
        <v>5</v>
      </c>
      <c r="I317" s="20" t="str">
        <f>IF(ISBLANK(H317)=TRUE," ",'2. Metadata'!B$26)</f>
        <v>degrees Celsius</v>
      </c>
      <c r="J317" s="12">
        <v>4</v>
      </c>
      <c r="K317" s="20" t="str">
        <f>IF(ISBLANK(J317)=TRUE," ",'2. Metadata'!B$38)</f>
        <v>degrees Celsius</v>
      </c>
      <c r="L317" s="12">
        <v>4</v>
      </c>
      <c r="M317" s="17" t="str">
        <f>IF(ISBLANK(L317)=TRUE," ",'2. Metadata'!B$50)</f>
        <v>degrees Celsius</v>
      </c>
      <c r="N317" s="12" t="s">
        <v>8</v>
      </c>
      <c r="O317" s="17" t="str">
        <f>IF(ISBLANK(N317)=TRUE," ",'2. Metadata'!B$62)</f>
        <v>milligrams per litre</v>
      </c>
      <c r="P317" s="12">
        <v>16.100000000000001</v>
      </c>
      <c r="Q317" s="17" t="str">
        <f>IF(ISBLANK(P317)=TRUE," ",'2. Metadata'!B$74)</f>
        <v>microSiemens per centimetre</v>
      </c>
      <c r="R317" s="12">
        <v>0.45</v>
      </c>
      <c r="S317" s="17" t="str">
        <f>IF(ISBLANK(R317)=TRUE," ",'2. Metadata'!B$86)</f>
        <v>NTU</v>
      </c>
      <c r="T317" s="12" t="s">
        <v>8</v>
      </c>
      <c r="U317" s="17" t="str">
        <f>IF(ISBLANK(T317)=TRUE," ",'2. Metadata'!B$98)</f>
        <v>CFU per 100 mL</v>
      </c>
      <c r="V317" s="12" t="s">
        <v>8</v>
      </c>
      <c r="W317" s="17" t="str">
        <f>IF(ISBLANK(V317)=TRUE," ",'2. Metadata'!B$110)</f>
        <v>CFU per 100 mL</v>
      </c>
      <c r="X317" s="19" t="s">
        <v>8</v>
      </c>
      <c r="Y317" s="17" t="str">
        <f>IF(ISBLANK(X317)=TRUE," ",'2. Metadata'!B$122)</f>
        <v>CFU per 100 mL</v>
      </c>
      <c r="Z317" s="18">
        <v>0.5</v>
      </c>
      <c r="AA317" s="17" t="str">
        <f>IF(ISBLANK(Z317)=TRUE," ",'2. Metadata'!B$134)</f>
        <v>metres</v>
      </c>
      <c r="AB317" s="18">
        <v>0.14099999999999999</v>
      </c>
      <c r="AC317" s="17" t="str">
        <f>IF(ISBLANK(AB317)=TRUE," ",'2. Metadata'!B$146)</f>
        <v>metres3 per second</v>
      </c>
      <c r="AD317" s="18" t="s">
        <v>8</v>
      </c>
      <c r="AE317" s="17" t="str">
        <f>IF(ISBLANK(AB317)=TRUE," ",'2. Metadata'!B$158)</f>
        <v>N/A</v>
      </c>
      <c r="AF317" s="3" t="s">
        <v>8</v>
      </c>
      <c r="AG317" s="7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>
      <c r="A318" s="23" t="s">
        <v>416</v>
      </c>
      <c r="B318" s="10" t="s">
        <v>7</v>
      </c>
      <c r="C318" s="2">
        <f>IF(ISBLANK(B318)=TRUE," ", IF(B318='2. Metadata'!B$1,'2. Metadata'!B$5, IF(B318='2. Metadata'!C$1,'2. Metadata'!C$5,IF(B318='2. Metadata'!D$1,'2. Metadata'!D$5, IF(B318='2. Metadata'!E$1,'2. Metadata'!E$5,IF( B318='2. Metadata'!F$1,'2. Metadata'!F$5,IF(B318='2. Metadata'!G$1,'2. Metadata'!G$5,IF(B318='2. Metadata'!H$1,'2. Metadata'!H$5, IF(B318='2. Metadata'!I$1,'2. Metadata'!I$5, IF(B318='2. Metadata'!J$1,'2. Metadata'!J$5, IF(B318='2. Metadata'!K$1,'2. Metadata'!K$5, IF(B318='2. Metadata'!L$1,'2. Metadata'!L$5, IF(B318='2. Metadata'!M$1,'2. Metadata'!M$5, IF(B318='2. Metadata'!N$1,'2. Metadata'!N$5))))))))))))))</f>
        <v>49.5197</v>
      </c>
      <c r="D318" s="11">
        <f>IF(ISBLANK(B318)=TRUE," ", IF(B318='2. Metadata'!B$1,'2. Metadata'!B$6, IF(B318='2. Metadata'!C$1,'2. Metadata'!C$6,IF(B318='2. Metadata'!D$1,'2. Metadata'!D$6, IF(B318='2. Metadata'!E$1,'2. Metadata'!E$6,IF( B318='2. Metadata'!F$1,'2. Metadata'!F$6,IF(B318='2. Metadata'!G$1,'2. Metadata'!G$6,IF(B318='2. Metadata'!H$1,'2. Metadata'!H$6, IF(B318='2. Metadata'!I$1,'2. Metadata'!I$6, IF(B318='2. Metadata'!J$1,'2. Metadata'!J$6, IF(B318='2. Metadata'!K$1,'2. Metadata'!K$6, IF(B318='2. Metadata'!L$1,'2. Metadata'!L$6, IF(B318='2. Metadata'!M$1,'2. Metadata'!M$6, IF(B318='2. Metadata'!N$1,'2. Metadata'!N$6))))))))))))))</f>
        <v>-117.6369</v>
      </c>
      <c r="E318" s="18" t="s">
        <v>8</v>
      </c>
      <c r="F318" s="12" t="s">
        <v>417</v>
      </c>
      <c r="G318" s="13" t="str">
        <f>IF(ISBLANK(F318)=TRUE," ",'2. Metadata'!B$14)</f>
        <v>observation</v>
      </c>
      <c r="H318" s="12">
        <v>3</v>
      </c>
      <c r="I318" s="20" t="str">
        <f>IF(ISBLANK(H318)=TRUE," ",'2. Metadata'!B$26)</f>
        <v>degrees Celsius</v>
      </c>
      <c r="J318" s="12">
        <v>2</v>
      </c>
      <c r="K318" s="20" t="str">
        <f>IF(ISBLANK(J318)=TRUE," ",'2. Metadata'!B$38)</f>
        <v>degrees Celsius</v>
      </c>
      <c r="L318" s="12">
        <v>3.5</v>
      </c>
      <c r="M318" s="17" t="str">
        <f>IF(ISBLANK(L318)=TRUE," ",'2. Metadata'!B$50)</f>
        <v>degrees Celsius</v>
      </c>
      <c r="N318" s="12">
        <v>7.4</v>
      </c>
      <c r="O318" s="17" t="str">
        <f>IF(ISBLANK(N318)=TRUE," ",'2. Metadata'!B$62)</f>
        <v>milligrams per litre</v>
      </c>
      <c r="P318" s="12">
        <v>29</v>
      </c>
      <c r="Q318" s="17" t="str">
        <f>IF(ISBLANK(P318)=TRUE," ",'2. Metadata'!B$74)</f>
        <v>microSiemens per centimetre</v>
      </c>
      <c r="R318" s="12">
        <v>1.5</v>
      </c>
      <c r="S318" s="17" t="str">
        <f>IF(ISBLANK(R318)=TRUE," ",'2. Metadata'!B$86)</f>
        <v>NTU</v>
      </c>
      <c r="T318" s="12" t="s">
        <v>8</v>
      </c>
      <c r="U318" s="17" t="str">
        <f>IF(ISBLANK(T318)=TRUE," ",'2. Metadata'!B$98)</f>
        <v>CFU per 100 mL</v>
      </c>
      <c r="V318" s="12" t="s">
        <v>8</v>
      </c>
      <c r="W318" s="17" t="str">
        <f>IF(ISBLANK(V318)=TRUE," ",'2. Metadata'!B$110)</f>
        <v>CFU per 100 mL</v>
      </c>
      <c r="X318" s="19" t="s">
        <v>8</v>
      </c>
      <c r="Y318" s="17" t="str">
        <f>IF(ISBLANK(X318)=TRUE," ",'2. Metadata'!B$122)</f>
        <v>CFU per 100 mL</v>
      </c>
      <c r="Z318" s="18">
        <v>0.68</v>
      </c>
      <c r="AA318" s="17" t="str">
        <f>IF(ISBLANK(Z318)=TRUE," ",'2. Metadata'!B$134)</f>
        <v>metres</v>
      </c>
      <c r="AB318" s="18">
        <v>0.63900000000000001</v>
      </c>
      <c r="AC318" s="17" t="str">
        <f>IF(ISBLANK(AB318)=TRUE," ",'2. Metadata'!B$146)</f>
        <v>metres3 per second</v>
      </c>
      <c r="AD318" s="18" t="s">
        <v>8</v>
      </c>
      <c r="AE318" s="17" t="str">
        <f>IF(ISBLANK(AB318)=TRUE," ",'2. Metadata'!B$158)</f>
        <v>N/A</v>
      </c>
      <c r="AF318" s="3" t="s">
        <v>8</v>
      </c>
      <c r="AG318" s="7"/>
      <c r="AH318" s="8"/>
      <c r="AI318" s="8"/>
      <c r="AJ318" s="8"/>
      <c r="AK318" s="8"/>
      <c r="AL318" s="8"/>
      <c r="AM318" s="8"/>
      <c r="AN318" s="8"/>
      <c r="AO318" s="8"/>
      <c r="AP318" s="8"/>
      <c r="AQ318" s="8"/>
    </row>
    <row r="319" spans="1:43">
      <c r="A319" s="23" t="s">
        <v>418</v>
      </c>
      <c r="B319" s="10" t="s">
        <v>7</v>
      </c>
      <c r="C319" s="2">
        <f>IF(ISBLANK(B319)=TRUE," ", IF(B319='2. Metadata'!B$1,'2. Metadata'!B$5, IF(B319='2. Metadata'!C$1,'2. Metadata'!C$5,IF(B319='2. Metadata'!D$1,'2. Metadata'!D$5, IF(B319='2. Metadata'!E$1,'2. Metadata'!E$5,IF( B319='2. Metadata'!F$1,'2. Metadata'!F$5,IF(B319='2. Metadata'!G$1,'2. Metadata'!G$5,IF(B319='2. Metadata'!H$1,'2. Metadata'!H$5, IF(B319='2. Metadata'!I$1,'2. Metadata'!I$5, IF(B319='2. Metadata'!J$1,'2. Metadata'!J$5, IF(B319='2. Metadata'!K$1,'2. Metadata'!K$5, IF(B319='2. Metadata'!L$1,'2. Metadata'!L$5, IF(B319='2. Metadata'!M$1,'2. Metadata'!M$5, IF(B319='2. Metadata'!N$1,'2. Metadata'!N$5))))))))))))))</f>
        <v>49.5197</v>
      </c>
      <c r="D319" s="11">
        <f>IF(ISBLANK(B319)=TRUE," ", IF(B319='2. Metadata'!B$1,'2. Metadata'!B$6, IF(B319='2. Metadata'!C$1,'2. Metadata'!C$6,IF(B319='2. Metadata'!D$1,'2. Metadata'!D$6, IF(B319='2. Metadata'!E$1,'2. Metadata'!E$6,IF( B319='2. Metadata'!F$1,'2. Metadata'!F$6,IF(B319='2. Metadata'!G$1,'2. Metadata'!G$6,IF(B319='2. Metadata'!H$1,'2. Metadata'!H$6, IF(B319='2. Metadata'!I$1,'2. Metadata'!I$6, IF(B319='2. Metadata'!J$1,'2. Metadata'!J$6, IF(B319='2. Metadata'!K$1,'2. Metadata'!K$6, IF(B319='2. Metadata'!L$1,'2. Metadata'!L$6, IF(B319='2. Metadata'!M$1,'2. Metadata'!M$6, IF(B319='2. Metadata'!N$1,'2. Metadata'!N$6))))))))))))))</f>
        <v>-117.6369</v>
      </c>
      <c r="E319" s="18" t="s">
        <v>8</v>
      </c>
      <c r="F319" s="12" t="s">
        <v>22</v>
      </c>
      <c r="G319" s="13" t="str">
        <f>IF(ISBLANK(F319)=TRUE," ",'2. Metadata'!B$14)</f>
        <v>observation</v>
      </c>
      <c r="H319" s="12">
        <v>1</v>
      </c>
      <c r="I319" s="20" t="str">
        <f>IF(ISBLANK(H319)=TRUE," ",'2. Metadata'!B$26)</f>
        <v>degrees Celsius</v>
      </c>
      <c r="J319" s="12">
        <v>-1.5</v>
      </c>
      <c r="K319" s="20" t="str">
        <f>IF(ISBLANK(J319)=TRUE," ",'2. Metadata'!B$38)</f>
        <v>degrees Celsius</v>
      </c>
      <c r="L319" s="12">
        <v>0</v>
      </c>
      <c r="M319" s="17" t="str">
        <f>IF(ISBLANK(L319)=TRUE," ",'2. Metadata'!B$50)</f>
        <v>degrees Celsius</v>
      </c>
      <c r="N319" s="12" t="s">
        <v>8</v>
      </c>
      <c r="O319" s="17" t="str">
        <f>IF(ISBLANK(N319)=TRUE," ",'2. Metadata'!B$62)</f>
        <v>milligrams per litre</v>
      </c>
      <c r="P319" s="12">
        <v>23.2</v>
      </c>
      <c r="Q319" s="17" t="str">
        <f>IF(ISBLANK(P319)=TRUE," ",'2. Metadata'!B$74)</f>
        <v>microSiemens per centimetre</v>
      </c>
      <c r="R319" s="12">
        <v>0.45</v>
      </c>
      <c r="S319" s="17" t="str">
        <f>IF(ISBLANK(R319)=TRUE," ",'2. Metadata'!B$86)</f>
        <v>NTU</v>
      </c>
      <c r="T319" s="12" t="s">
        <v>8</v>
      </c>
      <c r="U319" s="17" t="str">
        <f>IF(ISBLANK(T319)=TRUE," ",'2. Metadata'!B$98)</f>
        <v>CFU per 100 mL</v>
      </c>
      <c r="V319" s="12" t="s">
        <v>8</v>
      </c>
      <c r="W319" s="17" t="str">
        <f>IF(ISBLANK(V319)=TRUE," ",'2. Metadata'!B$110)</f>
        <v>CFU per 100 mL</v>
      </c>
      <c r="X319" s="19" t="s">
        <v>8</v>
      </c>
      <c r="Y319" s="17" t="str">
        <f>IF(ISBLANK(X319)=TRUE," ",'2. Metadata'!B$122)</f>
        <v>CFU per 100 mL</v>
      </c>
      <c r="Z319" s="18" t="s">
        <v>8</v>
      </c>
      <c r="AA319" s="17" t="str">
        <f>IF(ISBLANK(Z319)=TRUE," ",'2. Metadata'!B$134)</f>
        <v>metres</v>
      </c>
      <c r="AB319" s="18" t="s">
        <v>8</v>
      </c>
      <c r="AC319" s="17" t="str">
        <f>IF(ISBLANK(AB319)=TRUE," ",'2. Metadata'!B$146)</f>
        <v>metres3 per second</v>
      </c>
      <c r="AD319" s="18" t="s">
        <v>8</v>
      </c>
      <c r="AE319" s="17" t="str">
        <f>IF(ISBLANK(AB319)=TRUE," ",'2. Metadata'!B$158)</f>
        <v>N/A</v>
      </c>
      <c r="AF319" s="3" t="s">
        <v>8</v>
      </c>
      <c r="AG319" s="7"/>
      <c r="AH319" s="8"/>
      <c r="AI319" s="8"/>
      <c r="AJ319" s="8"/>
      <c r="AK319" s="8"/>
      <c r="AL319" s="8"/>
      <c r="AM319" s="8"/>
      <c r="AN319" s="8"/>
      <c r="AO319" s="8"/>
      <c r="AP319" s="8"/>
      <c r="AQ319" s="8"/>
    </row>
    <row r="320" spans="1:43">
      <c r="A320" s="23" t="s">
        <v>419</v>
      </c>
      <c r="B320" s="10" t="s">
        <v>7</v>
      </c>
      <c r="C320" s="2">
        <f>IF(ISBLANK(B320)=TRUE," ", IF(B320='2. Metadata'!B$1,'2. Metadata'!B$5, IF(B320='2. Metadata'!C$1,'2. Metadata'!C$5,IF(B320='2. Metadata'!D$1,'2. Metadata'!D$5, IF(B320='2. Metadata'!E$1,'2. Metadata'!E$5,IF( B320='2. Metadata'!F$1,'2. Metadata'!F$5,IF(B320='2. Metadata'!G$1,'2. Metadata'!G$5,IF(B320='2. Metadata'!H$1,'2. Metadata'!H$5, IF(B320='2. Metadata'!I$1,'2. Metadata'!I$5, IF(B320='2. Metadata'!J$1,'2. Metadata'!J$5, IF(B320='2. Metadata'!K$1,'2. Metadata'!K$5, IF(B320='2. Metadata'!L$1,'2. Metadata'!L$5, IF(B320='2. Metadata'!M$1,'2. Metadata'!M$5, IF(B320='2. Metadata'!N$1,'2. Metadata'!N$5))))))))))))))</f>
        <v>49.5197</v>
      </c>
      <c r="D320" s="11">
        <f>IF(ISBLANK(B320)=TRUE," ", IF(B320='2. Metadata'!B$1,'2. Metadata'!B$6, IF(B320='2. Metadata'!C$1,'2. Metadata'!C$6,IF(B320='2. Metadata'!D$1,'2. Metadata'!D$6, IF(B320='2. Metadata'!E$1,'2. Metadata'!E$6,IF( B320='2. Metadata'!F$1,'2. Metadata'!F$6,IF(B320='2. Metadata'!G$1,'2. Metadata'!G$6,IF(B320='2. Metadata'!H$1,'2. Metadata'!H$6, IF(B320='2. Metadata'!I$1,'2. Metadata'!I$6, IF(B320='2. Metadata'!J$1,'2. Metadata'!J$6, IF(B320='2. Metadata'!K$1,'2. Metadata'!K$6, IF(B320='2. Metadata'!L$1,'2. Metadata'!L$6, IF(B320='2. Metadata'!M$1,'2. Metadata'!M$6, IF(B320='2. Metadata'!N$1,'2. Metadata'!N$6))))))))))))))</f>
        <v>-117.6369</v>
      </c>
      <c r="E320" s="18" t="s">
        <v>8</v>
      </c>
      <c r="F320" s="12" t="s">
        <v>229</v>
      </c>
      <c r="G320" s="13" t="str">
        <f>IF(ISBLANK(F320)=TRUE," ",'2. Metadata'!B$14)</f>
        <v>observation</v>
      </c>
      <c r="H320" s="12">
        <v>6</v>
      </c>
      <c r="I320" s="20" t="str">
        <f>IF(ISBLANK(H320)=TRUE," ",'2. Metadata'!B$26)</f>
        <v>degrees Celsius</v>
      </c>
      <c r="J320" s="12">
        <v>3</v>
      </c>
      <c r="K320" s="20" t="str">
        <f>IF(ISBLANK(J320)=TRUE," ",'2. Metadata'!B$38)</f>
        <v>degrees Celsius</v>
      </c>
      <c r="L320" s="12">
        <v>1.8</v>
      </c>
      <c r="M320" s="17" t="str">
        <f>IF(ISBLANK(L320)=TRUE," ",'2. Metadata'!B$50)</f>
        <v>degrees Celsius</v>
      </c>
      <c r="N320" s="12" t="s">
        <v>8</v>
      </c>
      <c r="O320" s="17" t="str">
        <f>IF(ISBLANK(N320)=TRUE," ",'2. Metadata'!B$62)</f>
        <v>milligrams per litre</v>
      </c>
      <c r="P320" s="12">
        <v>18.8</v>
      </c>
      <c r="Q320" s="17" t="str">
        <f>IF(ISBLANK(P320)=TRUE," ",'2. Metadata'!B$74)</f>
        <v>microSiemens per centimetre</v>
      </c>
      <c r="R320" s="12">
        <v>0.35</v>
      </c>
      <c r="S320" s="17" t="str">
        <f>IF(ISBLANK(R320)=TRUE," ",'2. Metadata'!B$86)</f>
        <v>NTU</v>
      </c>
      <c r="T320" s="12" t="s">
        <v>8</v>
      </c>
      <c r="U320" s="17" t="str">
        <f>IF(ISBLANK(T320)=TRUE," ",'2. Metadata'!B$98)</f>
        <v>CFU per 100 mL</v>
      </c>
      <c r="V320" s="12" t="s">
        <v>8</v>
      </c>
      <c r="W320" s="17" t="str">
        <f>IF(ISBLANK(V320)=TRUE," ",'2. Metadata'!B$110)</f>
        <v>CFU per 100 mL</v>
      </c>
      <c r="X320" s="19" t="s">
        <v>8</v>
      </c>
      <c r="Y320" s="17" t="str">
        <f>IF(ISBLANK(X320)=TRUE," ",'2. Metadata'!B$122)</f>
        <v>CFU per 100 mL</v>
      </c>
      <c r="Z320" s="18">
        <v>0.55000000000000004</v>
      </c>
      <c r="AA320" s="17" t="str">
        <f>IF(ISBLANK(Z320)=TRUE," ",'2. Metadata'!B$134)</f>
        <v>metres</v>
      </c>
      <c r="AB320" s="18">
        <v>0.22500000000000001</v>
      </c>
      <c r="AC320" s="17" t="str">
        <f>IF(ISBLANK(AB320)=TRUE," ",'2. Metadata'!B$146)</f>
        <v>metres3 per second</v>
      </c>
      <c r="AD320" s="18" t="s">
        <v>8</v>
      </c>
      <c r="AE320" s="17" t="str">
        <f>IF(ISBLANK(AB320)=TRUE," ",'2. Metadata'!B$158)</f>
        <v>N/A</v>
      </c>
      <c r="AF320" s="3" t="s">
        <v>8</v>
      </c>
      <c r="AG320" s="7"/>
      <c r="AH320" s="8"/>
      <c r="AI320" s="8"/>
      <c r="AJ320" s="8"/>
      <c r="AK320" s="8"/>
      <c r="AL320" s="8"/>
      <c r="AM320" s="8"/>
      <c r="AN320" s="8"/>
      <c r="AO320" s="8"/>
      <c r="AP320" s="8"/>
      <c r="AQ320" s="8"/>
    </row>
    <row r="321" spans="1:43">
      <c r="A321" s="23" t="s">
        <v>420</v>
      </c>
      <c r="B321" s="10" t="s">
        <v>7</v>
      </c>
      <c r="C321" s="2">
        <f>IF(ISBLANK(B321)=TRUE," ", IF(B321='2. Metadata'!B$1,'2. Metadata'!B$5, IF(B321='2. Metadata'!C$1,'2. Metadata'!C$5,IF(B321='2. Metadata'!D$1,'2. Metadata'!D$5, IF(B321='2. Metadata'!E$1,'2. Metadata'!E$5,IF( B321='2. Metadata'!F$1,'2. Metadata'!F$5,IF(B321='2. Metadata'!G$1,'2. Metadata'!G$5,IF(B321='2. Metadata'!H$1,'2. Metadata'!H$5, IF(B321='2. Metadata'!I$1,'2. Metadata'!I$5, IF(B321='2. Metadata'!J$1,'2. Metadata'!J$5, IF(B321='2. Metadata'!K$1,'2. Metadata'!K$5, IF(B321='2. Metadata'!L$1,'2. Metadata'!L$5, IF(B321='2. Metadata'!M$1,'2. Metadata'!M$5, IF(B321='2. Metadata'!N$1,'2. Metadata'!N$5))))))))))))))</f>
        <v>49.5197</v>
      </c>
      <c r="D321" s="11">
        <f>IF(ISBLANK(B321)=TRUE," ", IF(B321='2. Metadata'!B$1,'2. Metadata'!B$6, IF(B321='2. Metadata'!C$1,'2. Metadata'!C$6,IF(B321='2. Metadata'!D$1,'2. Metadata'!D$6, IF(B321='2. Metadata'!E$1,'2. Metadata'!E$6,IF( B321='2. Metadata'!F$1,'2. Metadata'!F$6,IF(B321='2. Metadata'!G$1,'2. Metadata'!G$6,IF(B321='2. Metadata'!H$1,'2. Metadata'!H$6, IF(B321='2. Metadata'!I$1,'2. Metadata'!I$6, IF(B321='2. Metadata'!J$1,'2. Metadata'!J$6, IF(B321='2. Metadata'!K$1,'2. Metadata'!K$6, IF(B321='2. Metadata'!L$1,'2. Metadata'!L$6, IF(B321='2. Metadata'!M$1,'2. Metadata'!M$6, IF(B321='2. Metadata'!N$1,'2. Metadata'!N$6))))))))))))))</f>
        <v>-117.6369</v>
      </c>
      <c r="E321" s="18" t="s">
        <v>8</v>
      </c>
      <c r="F321" s="12" t="s">
        <v>421</v>
      </c>
      <c r="G321" s="13" t="str">
        <f>IF(ISBLANK(F321)=TRUE," ",'2. Metadata'!B$14)</f>
        <v>observation</v>
      </c>
      <c r="H321" s="12" t="s">
        <v>8</v>
      </c>
      <c r="I321" s="20" t="str">
        <f>IF(ISBLANK(H321)=TRUE," ",'2. Metadata'!B$26)</f>
        <v>degrees Celsius</v>
      </c>
      <c r="J321" s="12" t="s">
        <v>8</v>
      </c>
      <c r="K321" s="20" t="str">
        <f>IF(ISBLANK(J321)=TRUE," ",'2. Metadata'!B$38)</f>
        <v>degrees Celsius</v>
      </c>
      <c r="L321" s="12" t="s">
        <v>8</v>
      </c>
      <c r="M321" s="17" t="str">
        <f>IF(ISBLANK(L321)=TRUE," ",'2. Metadata'!B$50)</f>
        <v>degrees Celsius</v>
      </c>
      <c r="N321" s="12" t="s">
        <v>8</v>
      </c>
      <c r="O321" s="17" t="str">
        <f>IF(ISBLANK(N321)=TRUE," ",'2. Metadata'!B$62)</f>
        <v>milligrams per litre</v>
      </c>
      <c r="P321" s="12" t="s">
        <v>8</v>
      </c>
      <c r="Q321" s="17" t="str">
        <f>IF(ISBLANK(P321)=TRUE," ",'2. Metadata'!B$74)</f>
        <v>microSiemens per centimetre</v>
      </c>
      <c r="R321" s="12" t="s">
        <v>8</v>
      </c>
      <c r="S321" s="17" t="str">
        <f>IF(ISBLANK(R321)=TRUE," ",'2. Metadata'!B$86)</f>
        <v>NTU</v>
      </c>
      <c r="T321" s="12" t="s">
        <v>8</v>
      </c>
      <c r="U321" s="17" t="str">
        <f>IF(ISBLANK(T321)=TRUE," ",'2. Metadata'!B$98)</f>
        <v>CFU per 100 mL</v>
      </c>
      <c r="V321" s="12" t="s">
        <v>8</v>
      </c>
      <c r="W321" s="17" t="str">
        <f>IF(ISBLANK(V321)=TRUE," ",'2. Metadata'!B$110)</f>
        <v>CFU per 100 mL</v>
      </c>
      <c r="X321" s="19" t="s">
        <v>8</v>
      </c>
      <c r="Y321" s="17" t="str">
        <f>IF(ISBLANK(X321)=TRUE," ",'2. Metadata'!B$122)</f>
        <v>CFU per 100 mL</v>
      </c>
      <c r="Z321" s="18" t="s">
        <v>8</v>
      </c>
      <c r="AA321" s="17" t="str">
        <f>IF(ISBLANK(Z321)=TRUE," ",'2. Metadata'!B$134)</f>
        <v>metres</v>
      </c>
      <c r="AB321" s="18" t="s">
        <v>8</v>
      </c>
      <c r="AC321" s="17" t="str">
        <f>IF(ISBLANK(AB321)=TRUE," ",'2. Metadata'!B$146)</f>
        <v>metres3 per second</v>
      </c>
      <c r="AD321" s="18" t="s">
        <v>8</v>
      </c>
      <c r="AE321" s="17" t="str">
        <f>IF(ISBLANK(AB321)=TRUE," ",'2. Metadata'!B$158)</f>
        <v>N/A</v>
      </c>
      <c r="AF321" s="3" t="s">
        <v>8</v>
      </c>
      <c r="AG321" s="7"/>
      <c r="AH321" s="8"/>
      <c r="AI321" s="8"/>
      <c r="AJ321" s="8"/>
      <c r="AK321" s="8"/>
      <c r="AL321" s="8"/>
      <c r="AM321" s="8"/>
      <c r="AN321" s="8"/>
      <c r="AO321" s="8"/>
      <c r="AP321" s="8"/>
      <c r="AQ321" s="8"/>
    </row>
    <row r="322" spans="1:43">
      <c r="A322" s="23" t="s">
        <v>422</v>
      </c>
      <c r="B322" s="10" t="s">
        <v>7</v>
      </c>
      <c r="C322" s="2">
        <f>IF(ISBLANK(B322)=TRUE," ", IF(B322='2. Metadata'!B$1,'2. Metadata'!B$5, IF(B322='2. Metadata'!C$1,'2. Metadata'!C$5,IF(B322='2. Metadata'!D$1,'2. Metadata'!D$5, IF(B322='2. Metadata'!E$1,'2. Metadata'!E$5,IF( B322='2. Metadata'!F$1,'2. Metadata'!F$5,IF(B322='2. Metadata'!G$1,'2. Metadata'!G$5,IF(B322='2. Metadata'!H$1,'2. Metadata'!H$5, IF(B322='2. Metadata'!I$1,'2. Metadata'!I$5, IF(B322='2. Metadata'!J$1,'2. Metadata'!J$5, IF(B322='2. Metadata'!K$1,'2. Metadata'!K$5, IF(B322='2. Metadata'!L$1,'2. Metadata'!L$5, IF(B322='2. Metadata'!M$1,'2. Metadata'!M$5, IF(B322='2. Metadata'!N$1,'2. Metadata'!N$5))))))))))))))</f>
        <v>49.5197</v>
      </c>
      <c r="D322" s="11">
        <f>IF(ISBLANK(B322)=TRUE," ", IF(B322='2. Metadata'!B$1,'2. Metadata'!B$6, IF(B322='2. Metadata'!C$1,'2. Metadata'!C$6,IF(B322='2. Metadata'!D$1,'2. Metadata'!D$6, IF(B322='2. Metadata'!E$1,'2. Metadata'!E$6,IF( B322='2. Metadata'!F$1,'2. Metadata'!F$6,IF(B322='2. Metadata'!G$1,'2. Metadata'!G$6,IF(B322='2. Metadata'!H$1,'2. Metadata'!H$6, IF(B322='2. Metadata'!I$1,'2. Metadata'!I$6, IF(B322='2. Metadata'!J$1,'2. Metadata'!J$6, IF(B322='2. Metadata'!K$1,'2. Metadata'!K$6, IF(B322='2. Metadata'!L$1,'2. Metadata'!L$6, IF(B322='2. Metadata'!M$1,'2. Metadata'!M$6, IF(B322='2. Metadata'!N$1,'2. Metadata'!N$6))))))))))))))</f>
        <v>-117.6369</v>
      </c>
      <c r="E322" s="18" t="s">
        <v>8</v>
      </c>
      <c r="F322" s="12" t="s">
        <v>22</v>
      </c>
      <c r="G322" s="13" t="str">
        <f>IF(ISBLANK(F322)=TRUE," ",'2. Metadata'!B$14)</f>
        <v>observation</v>
      </c>
      <c r="H322" s="12">
        <v>11</v>
      </c>
      <c r="I322" s="20" t="str">
        <f>IF(ISBLANK(H322)=TRUE," ",'2. Metadata'!B$26)</f>
        <v>degrees Celsius</v>
      </c>
      <c r="J322" s="12">
        <v>5.5</v>
      </c>
      <c r="K322" s="20" t="str">
        <f>IF(ISBLANK(J322)=TRUE," ",'2. Metadata'!B$38)</f>
        <v>degrees Celsius</v>
      </c>
      <c r="L322" s="12" t="s">
        <v>8</v>
      </c>
      <c r="M322" s="17" t="str">
        <f>IF(ISBLANK(L322)=TRUE," ",'2. Metadata'!B$50)</f>
        <v>degrees Celsius</v>
      </c>
      <c r="N322" s="12" t="s">
        <v>8</v>
      </c>
      <c r="O322" s="17" t="str">
        <f>IF(ISBLANK(N322)=TRUE," ",'2. Metadata'!B$62)</f>
        <v>milligrams per litre</v>
      </c>
      <c r="P322" s="12">
        <v>18.600000000000001</v>
      </c>
      <c r="Q322" s="17" t="str">
        <f>IF(ISBLANK(P322)=TRUE," ",'2. Metadata'!B$74)</f>
        <v>microSiemens per centimetre</v>
      </c>
      <c r="R322" s="12">
        <v>0.3</v>
      </c>
      <c r="S322" s="17" t="str">
        <f>IF(ISBLANK(R322)=TRUE," ",'2. Metadata'!B$86)</f>
        <v>NTU</v>
      </c>
      <c r="T322" s="12" t="s">
        <v>8</v>
      </c>
      <c r="U322" s="17" t="str">
        <f>IF(ISBLANK(T322)=TRUE," ",'2. Metadata'!B$98)</f>
        <v>CFU per 100 mL</v>
      </c>
      <c r="V322" s="12" t="s">
        <v>8</v>
      </c>
      <c r="W322" s="17" t="str">
        <f>IF(ISBLANK(V322)=TRUE," ",'2. Metadata'!B$110)</f>
        <v>CFU per 100 mL</v>
      </c>
      <c r="X322" s="19" t="s">
        <v>8</v>
      </c>
      <c r="Y322" s="17" t="str">
        <f>IF(ISBLANK(X322)=TRUE," ",'2. Metadata'!B$122)</f>
        <v>CFU per 100 mL</v>
      </c>
      <c r="Z322" s="18">
        <v>0.74</v>
      </c>
      <c r="AA322" s="17" t="str">
        <f>IF(ISBLANK(Z322)=TRUE," ",'2. Metadata'!B$134)</f>
        <v>metres</v>
      </c>
      <c r="AB322" s="18">
        <v>0.97</v>
      </c>
      <c r="AC322" s="17" t="str">
        <f>IF(ISBLANK(AB322)=TRUE," ",'2. Metadata'!B$146)</f>
        <v>metres3 per second</v>
      </c>
      <c r="AD322" s="18" t="s">
        <v>8</v>
      </c>
      <c r="AE322" s="17" t="str">
        <f>IF(ISBLANK(AB322)=TRUE," ",'2. Metadata'!B$158)</f>
        <v>N/A</v>
      </c>
      <c r="AF322" s="3" t="s">
        <v>8</v>
      </c>
      <c r="AG322" s="7"/>
      <c r="AH322" s="8"/>
      <c r="AI322" s="8"/>
      <c r="AJ322" s="8"/>
      <c r="AK322" s="8"/>
      <c r="AL322" s="8"/>
      <c r="AM322" s="8"/>
      <c r="AN322" s="8"/>
      <c r="AO322" s="8"/>
      <c r="AP322" s="8"/>
      <c r="AQ322" s="8"/>
    </row>
    <row r="323" spans="1:43">
      <c r="A323" s="23" t="s">
        <v>423</v>
      </c>
      <c r="B323" s="10" t="s">
        <v>7</v>
      </c>
      <c r="C323" s="2">
        <f>IF(ISBLANK(B323)=TRUE," ", IF(B323='2. Metadata'!B$1,'2. Metadata'!B$5, IF(B323='2. Metadata'!C$1,'2. Metadata'!C$5,IF(B323='2. Metadata'!D$1,'2. Metadata'!D$5, IF(B323='2. Metadata'!E$1,'2. Metadata'!E$5,IF( B323='2. Metadata'!F$1,'2. Metadata'!F$5,IF(B323='2. Metadata'!G$1,'2. Metadata'!G$5,IF(B323='2. Metadata'!H$1,'2. Metadata'!H$5, IF(B323='2. Metadata'!I$1,'2. Metadata'!I$5, IF(B323='2. Metadata'!J$1,'2. Metadata'!J$5, IF(B323='2. Metadata'!K$1,'2. Metadata'!K$5, IF(B323='2. Metadata'!L$1,'2. Metadata'!L$5, IF(B323='2. Metadata'!M$1,'2. Metadata'!M$5, IF(B323='2. Metadata'!N$1,'2. Metadata'!N$5))))))))))))))</f>
        <v>49.5197</v>
      </c>
      <c r="D323" s="11">
        <f>IF(ISBLANK(B323)=TRUE," ", IF(B323='2. Metadata'!B$1,'2. Metadata'!B$6, IF(B323='2. Metadata'!C$1,'2. Metadata'!C$6,IF(B323='2. Metadata'!D$1,'2. Metadata'!D$6, IF(B323='2. Metadata'!E$1,'2. Metadata'!E$6,IF( B323='2. Metadata'!F$1,'2. Metadata'!F$6,IF(B323='2. Metadata'!G$1,'2. Metadata'!G$6,IF(B323='2. Metadata'!H$1,'2. Metadata'!H$6, IF(B323='2. Metadata'!I$1,'2. Metadata'!I$6, IF(B323='2. Metadata'!J$1,'2. Metadata'!J$6, IF(B323='2. Metadata'!K$1,'2. Metadata'!K$6, IF(B323='2. Metadata'!L$1,'2. Metadata'!L$6, IF(B323='2. Metadata'!M$1,'2. Metadata'!M$6, IF(B323='2. Metadata'!N$1,'2. Metadata'!N$6))))))))))))))</f>
        <v>-117.6369</v>
      </c>
      <c r="E323" s="18" t="s">
        <v>8</v>
      </c>
      <c r="F323" s="12" t="s">
        <v>30</v>
      </c>
      <c r="G323" s="13" t="str">
        <f>IF(ISBLANK(F323)=TRUE," ",'2. Metadata'!B$14)</f>
        <v>observation</v>
      </c>
      <c r="H323" s="12">
        <v>3.5</v>
      </c>
      <c r="I323" s="20" t="str">
        <f>IF(ISBLANK(H323)=TRUE," ",'2. Metadata'!B$26)</f>
        <v>degrees Celsius</v>
      </c>
      <c r="J323" s="12" t="s">
        <v>8</v>
      </c>
      <c r="K323" s="20" t="str">
        <f>IF(ISBLANK(J323)=TRUE," ",'2. Metadata'!B$38)</f>
        <v>degrees Celsius</v>
      </c>
      <c r="L323" s="12" t="s">
        <v>8</v>
      </c>
      <c r="M323" s="17" t="str">
        <f>IF(ISBLANK(L323)=TRUE," ",'2. Metadata'!B$50)</f>
        <v>degrees Celsius</v>
      </c>
      <c r="N323" s="12" t="s">
        <v>8</v>
      </c>
      <c r="O323" s="17" t="str">
        <f>IF(ISBLANK(N323)=TRUE," ",'2. Metadata'!B$62)</f>
        <v>milligrams per litre</v>
      </c>
      <c r="P323" s="12">
        <v>16.2</v>
      </c>
      <c r="Q323" s="17" t="str">
        <f>IF(ISBLANK(P323)=TRUE," ",'2. Metadata'!B$74)</f>
        <v>microSiemens per centimetre</v>
      </c>
      <c r="R323" s="12">
        <v>0.45</v>
      </c>
      <c r="S323" s="17" t="str">
        <f>IF(ISBLANK(R323)=TRUE," ",'2. Metadata'!B$86)</f>
        <v>NTU</v>
      </c>
      <c r="T323" s="12" t="s">
        <v>8</v>
      </c>
      <c r="U323" s="17" t="str">
        <f>IF(ISBLANK(T323)=TRUE," ",'2. Metadata'!B$98)</f>
        <v>CFU per 100 mL</v>
      </c>
      <c r="V323" s="12" t="s">
        <v>8</v>
      </c>
      <c r="W323" s="17" t="str">
        <f>IF(ISBLANK(V323)=TRUE," ",'2. Metadata'!B$110)</f>
        <v>CFU per 100 mL</v>
      </c>
      <c r="X323" s="19" t="s">
        <v>8</v>
      </c>
      <c r="Y323" s="17" t="str">
        <f>IF(ISBLANK(X323)=TRUE," ",'2. Metadata'!B$122)</f>
        <v>CFU per 100 mL</v>
      </c>
      <c r="Z323" s="18">
        <v>0.76</v>
      </c>
      <c r="AA323" s="17" t="str">
        <f>IF(ISBLANK(Z323)=TRUE," ",'2. Metadata'!B$134)</f>
        <v>metres</v>
      </c>
      <c r="AB323" s="18">
        <v>1.105</v>
      </c>
      <c r="AC323" s="17" t="str">
        <f>IF(ISBLANK(AB323)=TRUE," ",'2. Metadata'!B$146)</f>
        <v>metres3 per second</v>
      </c>
      <c r="AD323" s="18" t="s">
        <v>8</v>
      </c>
      <c r="AE323" s="17" t="str">
        <f>IF(ISBLANK(AB323)=TRUE," ",'2. Metadata'!B$158)</f>
        <v>N/A</v>
      </c>
      <c r="AF323" s="3" t="s">
        <v>8</v>
      </c>
      <c r="AG323" s="7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>
      <c r="A324" s="23" t="s">
        <v>424</v>
      </c>
      <c r="B324" s="10" t="s">
        <v>7</v>
      </c>
      <c r="C324" s="2">
        <f>IF(ISBLANK(B324)=TRUE," ", IF(B324='2. Metadata'!B$1,'2. Metadata'!B$5, IF(B324='2. Metadata'!C$1,'2. Metadata'!C$5,IF(B324='2. Metadata'!D$1,'2. Metadata'!D$5, IF(B324='2. Metadata'!E$1,'2. Metadata'!E$5,IF( B324='2. Metadata'!F$1,'2. Metadata'!F$5,IF(B324='2. Metadata'!G$1,'2. Metadata'!G$5,IF(B324='2. Metadata'!H$1,'2. Metadata'!H$5, IF(B324='2. Metadata'!I$1,'2. Metadata'!I$5, IF(B324='2. Metadata'!J$1,'2. Metadata'!J$5, IF(B324='2. Metadata'!K$1,'2. Metadata'!K$5, IF(B324='2. Metadata'!L$1,'2. Metadata'!L$5, IF(B324='2. Metadata'!M$1,'2. Metadata'!M$5, IF(B324='2. Metadata'!N$1,'2. Metadata'!N$5))))))))))))))</f>
        <v>49.5197</v>
      </c>
      <c r="D324" s="11">
        <f>IF(ISBLANK(B324)=TRUE," ", IF(B324='2. Metadata'!B$1,'2. Metadata'!B$6, IF(B324='2. Metadata'!C$1,'2. Metadata'!C$6,IF(B324='2. Metadata'!D$1,'2. Metadata'!D$6, IF(B324='2. Metadata'!E$1,'2. Metadata'!E$6,IF( B324='2. Metadata'!F$1,'2. Metadata'!F$6,IF(B324='2. Metadata'!G$1,'2. Metadata'!G$6,IF(B324='2. Metadata'!H$1,'2. Metadata'!H$6, IF(B324='2. Metadata'!I$1,'2. Metadata'!I$6, IF(B324='2. Metadata'!J$1,'2. Metadata'!J$6, IF(B324='2. Metadata'!K$1,'2. Metadata'!K$6, IF(B324='2. Metadata'!L$1,'2. Metadata'!L$6, IF(B324='2. Metadata'!M$1,'2. Metadata'!M$6, IF(B324='2. Metadata'!N$1,'2. Metadata'!N$6))))))))))))))</f>
        <v>-117.6369</v>
      </c>
      <c r="E324" s="18" t="s">
        <v>8</v>
      </c>
      <c r="F324" s="12" t="s">
        <v>425</v>
      </c>
      <c r="G324" s="13" t="str">
        <f>IF(ISBLANK(F324)=TRUE," ",'2. Metadata'!B$14)</f>
        <v>observation</v>
      </c>
      <c r="H324" s="12">
        <v>10</v>
      </c>
      <c r="I324" s="20" t="str">
        <f>IF(ISBLANK(H324)=TRUE," ",'2. Metadata'!B$26)</f>
        <v>degrees Celsius</v>
      </c>
      <c r="J324" s="12">
        <v>6</v>
      </c>
      <c r="K324" s="20" t="str">
        <f>IF(ISBLANK(J324)=TRUE," ",'2. Metadata'!B$38)</f>
        <v>degrees Celsius</v>
      </c>
      <c r="L324" s="12">
        <v>3</v>
      </c>
      <c r="M324" s="17" t="str">
        <f>IF(ISBLANK(L324)=TRUE," ",'2. Metadata'!B$50)</f>
        <v>degrees Celsius</v>
      </c>
      <c r="N324" s="12" t="s">
        <v>8</v>
      </c>
      <c r="O324" s="17" t="str">
        <f>IF(ISBLANK(N324)=TRUE," ",'2. Metadata'!B$62)</f>
        <v>milligrams per litre</v>
      </c>
      <c r="P324" s="12">
        <v>12.5</v>
      </c>
      <c r="Q324" s="17" t="str">
        <f>IF(ISBLANK(P324)=TRUE," ",'2. Metadata'!B$74)</f>
        <v>microSiemens per centimetre</v>
      </c>
      <c r="R324" s="12">
        <v>0.35</v>
      </c>
      <c r="S324" s="17" t="str">
        <f>IF(ISBLANK(R324)=TRUE," ",'2. Metadata'!B$86)</f>
        <v>NTU</v>
      </c>
      <c r="T324" s="12" t="s">
        <v>8</v>
      </c>
      <c r="U324" s="17" t="str">
        <f>IF(ISBLANK(T324)=TRUE," ",'2. Metadata'!B$98)</f>
        <v>CFU per 100 mL</v>
      </c>
      <c r="V324" s="12" t="s">
        <v>8</v>
      </c>
      <c r="W324" s="17" t="str">
        <f>IF(ISBLANK(V324)=TRUE," ",'2. Metadata'!B$110)</f>
        <v>CFU per 100 mL</v>
      </c>
      <c r="X324" s="19" t="s">
        <v>8</v>
      </c>
      <c r="Y324" s="17" t="str">
        <f>IF(ISBLANK(X324)=TRUE," ",'2. Metadata'!B$122)</f>
        <v>CFU per 100 mL</v>
      </c>
      <c r="Z324" s="18">
        <v>0.95</v>
      </c>
      <c r="AA324" s="17" t="str">
        <f>IF(ISBLANK(Z324)=TRUE," ",'2. Metadata'!B$134)</f>
        <v>metres</v>
      </c>
      <c r="AB324" s="18">
        <v>4.1859999999999999</v>
      </c>
      <c r="AC324" s="17" t="str">
        <f>IF(ISBLANK(AB324)=TRUE," ",'2. Metadata'!B$146)</f>
        <v>metres3 per second</v>
      </c>
      <c r="AD324" s="18" t="s">
        <v>8</v>
      </c>
      <c r="AE324" s="17" t="str">
        <f>IF(ISBLANK(AB324)=TRUE," ",'2. Metadata'!B$158)</f>
        <v>N/A</v>
      </c>
      <c r="AF324" s="3" t="s">
        <v>8</v>
      </c>
      <c r="AG324" s="7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>
      <c r="A325" s="23" t="s">
        <v>426</v>
      </c>
      <c r="B325" s="10" t="s">
        <v>7</v>
      </c>
      <c r="C325" s="2">
        <f>IF(ISBLANK(B325)=TRUE," ", IF(B325='2. Metadata'!B$1,'2. Metadata'!B$5, IF(B325='2. Metadata'!C$1,'2. Metadata'!C$5,IF(B325='2. Metadata'!D$1,'2. Metadata'!D$5, IF(B325='2. Metadata'!E$1,'2. Metadata'!E$5,IF( B325='2. Metadata'!F$1,'2. Metadata'!F$5,IF(B325='2. Metadata'!G$1,'2. Metadata'!G$5,IF(B325='2. Metadata'!H$1,'2. Metadata'!H$5, IF(B325='2. Metadata'!I$1,'2. Metadata'!I$5, IF(B325='2. Metadata'!J$1,'2. Metadata'!J$5, IF(B325='2. Metadata'!K$1,'2. Metadata'!K$5, IF(B325='2. Metadata'!L$1,'2. Metadata'!L$5, IF(B325='2. Metadata'!M$1,'2. Metadata'!M$5, IF(B325='2. Metadata'!N$1,'2. Metadata'!N$5))))))))))))))</f>
        <v>49.5197</v>
      </c>
      <c r="D325" s="11">
        <f>IF(ISBLANK(B325)=TRUE," ", IF(B325='2. Metadata'!B$1,'2. Metadata'!B$6, IF(B325='2. Metadata'!C$1,'2. Metadata'!C$6,IF(B325='2. Metadata'!D$1,'2. Metadata'!D$6, IF(B325='2. Metadata'!E$1,'2. Metadata'!E$6,IF( B325='2. Metadata'!F$1,'2. Metadata'!F$6,IF(B325='2. Metadata'!G$1,'2. Metadata'!G$6,IF(B325='2. Metadata'!H$1,'2. Metadata'!H$6, IF(B325='2. Metadata'!I$1,'2. Metadata'!I$6, IF(B325='2. Metadata'!J$1,'2. Metadata'!J$6, IF(B325='2. Metadata'!K$1,'2. Metadata'!K$6, IF(B325='2. Metadata'!L$1,'2. Metadata'!L$6, IF(B325='2. Metadata'!M$1,'2. Metadata'!M$6, IF(B325='2. Metadata'!N$1,'2. Metadata'!N$6))))))))))))))</f>
        <v>-117.6369</v>
      </c>
      <c r="E325" s="18" t="s">
        <v>8</v>
      </c>
      <c r="F325" s="12" t="s">
        <v>340</v>
      </c>
      <c r="G325" s="13" t="str">
        <f>IF(ISBLANK(F325)=TRUE," ",'2. Metadata'!B$14)</f>
        <v>observation</v>
      </c>
      <c r="H325" s="12">
        <v>7</v>
      </c>
      <c r="I325" s="20" t="str">
        <f>IF(ISBLANK(H325)=TRUE," ",'2. Metadata'!B$26)</f>
        <v>degrees Celsius</v>
      </c>
      <c r="J325" s="12">
        <v>5</v>
      </c>
      <c r="K325" s="20" t="str">
        <f>IF(ISBLANK(J325)=TRUE," ",'2. Metadata'!B$38)</f>
        <v>degrees Celsius</v>
      </c>
      <c r="L325" s="12">
        <v>3</v>
      </c>
      <c r="M325" s="17" t="str">
        <f>IF(ISBLANK(L325)=TRUE," ",'2. Metadata'!B$50)</f>
        <v>degrees Celsius</v>
      </c>
      <c r="N325" s="12" t="s">
        <v>8</v>
      </c>
      <c r="O325" s="17" t="str">
        <f>IF(ISBLANK(N325)=TRUE," ",'2. Metadata'!B$62)</f>
        <v>milligrams per litre</v>
      </c>
      <c r="P325" s="12">
        <v>11.9</v>
      </c>
      <c r="Q325" s="17" t="str">
        <f>IF(ISBLANK(P325)=TRUE," ",'2. Metadata'!B$74)</f>
        <v>microSiemens per centimetre</v>
      </c>
      <c r="R325" s="12">
        <v>0.4</v>
      </c>
      <c r="S325" s="17" t="str">
        <f>IF(ISBLANK(R325)=TRUE," ",'2. Metadata'!B$86)</f>
        <v>NTU</v>
      </c>
      <c r="T325" s="12" t="s">
        <v>8</v>
      </c>
      <c r="U325" s="17" t="str">
        <f>IF(ISBLANK(T325)=TRUE," ",'2. Metadata'!B$98)</f>
        <v>CFU per 100 mL</v>
      </c>
      <c r="V325" s="12" t="s">
        <v>8</v>
      </c>
      <c r="W325" s="17" t="str">
        <f>IF(ISBLANK(V325)=TRUE," ",'2. Metadata'!B$110)</f>
        <v>CFU per 100 mL</v>
      </c>
      <c r="X325" s="19" t="s">
        <v>8</v>
      </c>
      <c r="Y325" s="17" t="str">
        <f>IF(ISBLANK(X325)=TRUE," ",'2. Metadata'!B$122)</f>
        <v>CFU per 100 mL</v>
      </c>
      <c r="Z325" s="18">
        <v>0.9</v>
      </c>
      <c r="AA325" s="17" t="str">
        <f>IF(ISBLANK(Z325)=TRUE," ",'2. Metadata'!B$134)</f>
        <v>metres</v>
      </c>
      <c r="AB325" s="18">
        <v>3.0739999999999998</v>
      </c>
      <c r="AC325" s="17" t="str">
        <f>IF(ISBLANK(AB325)=TRUE," ",'2. Metadata'!B$146)</f>
        <v>metres3 per second</v>
      </c>
      <c r="AD325" s="18" t="s">
        <v>8</v>
      </c>
      <c r="AE325" s="17" t="str">
        <f>IF(ISBLANK(AB325)=TRUE," ",'2. Metadata'!B$158)</f>
        <v>N/A</v>
      </c>
      <c r="AF325" s="3" t="s">
        <v>8</v>
      </c>
      <c r="AG325" s="7"/>
      <c r="AH325" s="8"/>
      <c r="AI325" s="8"/>
      <c r="AJ325" s="8"/>
      <c r="AK325" s="8"/>
      <c r="AL325" s="8"/>
      <c r="AM325" s="8"/>
      <c r="AN325" s="8"/>
      <c r="AO325" s="8"/>
      <c r="AP325" s="8"/>
      <c r="AQ325" s="8"/>
    </row>
    <row r="326" spans="1:43">
      <c r="A326" s="23" t="s">
        <v>427</v>
      </c>
      <c r="B326" s="10" t="s">
        <v>7</v>
      </c>
      <c r="C326" s="2">
        <f>IF(ISBLANK(B326)=TRUE," ", IF(B326='2. Metadata'!B$1,'2. Metadata'!B$5, IF(B326='2. Metadata'!C$1,'2. Metadata'!C$5,IF(B326='2. Metadata'!D$1,'2. Metadata'!D$5, IF(B326='2. Metadata'!E$1,'2. Metadata'!E$5,IF( B326='2. Metadata'!F$1,'2. Metadata'!F$5,IF(B326='2. Metadata'!G$1,'2. Metadata'!G$5,IF(B326='2. Metadata'!H$1,'2. Metadata'!H$5, IF(B326='2. Metadata'!I$1,'2. Metadata'!I$5, IF(B326='2. Metadata'!J$1,'2. Metadata'!J$5, IF(B326='2. Metadata'!K$1,'2. Metadata'!K$5, IF(B326='2. Metadata'!L$1,'2. Metadata'!L$5, IF(B326='2. Metadata'!M$1,'2. Metadata'!M$5, IF(B326='2. Metadata'!N$1,'2. Metadata'!N$5))))))))))))))</f>
        <v>49.5197</v>
      </c>
      <c r="D326" s="11">
        <f>IF(ISBLANK(B326)=TRUE," ", IF(B326='2. Metadata'!B$1,'2. Metadata'!B$6, IF(B326='2. Metadata'!C$1,'2. Metadata'!C$6,IF(B326='2. Metadata'!D$1,'2. Metadata'!D$6, IF(B326='2. Metadata'!E$1,'2. Metadata'!E$6,IF( B326='2. Metadata'!F$1,'2. Metadata'!F$6,IF(B326='2. Metadata'!G$1,'2. Metadata'!G$6,IF(B326='2. Metadata'!H$1,'2. Metadata'!H$6, IF(B326='2. Metadata'!I$1,'2. Metadata'!I$6, IF(B326='2. Metadata'!J$1,'2. Metadata'!J$6, IF(B326='2. Metadata'!K$1,'2. Metadata'!K$6, IF(B326='2. Metadata'!L$1,'2. Metadata'!L$6, IF(B326='2. Metadata'!M$1,'2. Metadata'!M$6, IF(B326='2. Metadata'!N$1,'2. Metadata'!N$6))))))))))))))</f>
        <v>-117.6369</v>
      </c>
      <c r="E326" s="18" t="s">
        <v>8</v>
      </c>
      <c r="F326" s="12" t="s">
        <v>8</v>
      </c>
      <c r="G326" s="13" t="str">
        <f>IF(ISBLANK(F326)=TRUE," ",'2. Metadata'!B$14)</f>
        <v>observation</v>
      </c>
      <c r="H326" s="12" t="s">
        <v>8</v>
      </c>
      <c r="I326" s="20" t="str">
        <f>IF(ISBLANK(H326)=TRUE," ",'2. Metadata'!B$26)</f>
        <v>degrees Celsius</v>
      </c>
      <c r="J326" s="12" t="s">
        <v>8</v>
      </c>
      <c r="K326" s="20" t="str">
        <f>IF(ISBLANK(J326)=TRUE," ",'2. Metadata'!B$38)</f>
        <v>degrees Celsius</v>
      </c>
      <c r="L326" s="12" t="s">
        <v>8</v>
      </c>
      <c r="M326" s="17" t="str">
        <f>IF(ISBLANK(L326)=TRUE," ",'2. Metadata'!B$50)</f>
        <v>degrees Celsius</v>
      </c>
      <c r="N326" s="12" t="s">
        <v>8</v>
      </c>
      <c r="O326" s="17" t="str">
        <f>IF(ISBLANK(N326)=TRUE," ",'2. Metadata'!B$62)</f>
        <v>milligrams per litre</v>
      </c>
      <c r="P326" s="12" t="s">
        <v>8</v>
      </c>
      <c r="Q326" s="17" t="str">
        <f>IF(ISBLANK(P326)=TRUE," ",'2. Metadata'!B$74)</f>
        <v>microSiemens per centimetre</v>
      </c>
      <c r="R326" s="12" t="s">
        <v>8</v>
      </c>
      <c r="S326" s="17" t="str">
        <f>IF(ISBLANK(R326)=TRUE," ",'2. Metadata'!B$86)</f>
        <v>NTU</v>
      </c>
      <c r="T326" s="12" t="s">
        <v>8</v>
      </c>
      <c r="U326" s="17" t="str">
        <f>IF(ISBLANK(T326)=TRUE," ",'2. Metadata'!B$98)</f>
        <v>CFU per 100 mL</v>
      </c>
      <c r="V326" s="12" t="s">
        <v>8</v>
      </c>
      <c r="W326" s="17" t="str">
        <f>IF(ISBLANK(V326)=TRUE," ",'2. Metadata'!B$110)</f>
        <v>CFU per 100 mL</v>
      </c>
      <c r="X326" s="19" t="s">
        <v>8</v>
      </c>
      <c r="Y326" s="17" t="str">
        <f>IF(ISBLANK(X326)=TRUE," ",'2. Metadata'!B$122)</f>
        <v>CFU per 100 mL</v>
      </c>
      <c r="Z326" s="18" t="s">
        <v>8</v>
      </c>
      <c r="AA326" s="17" t="str">
        <f>IF(ISBLANK(Z326)=TRUE," ",'2. Metadata'!B$134)</f>
        <v>metres</v>
      </c>
      <c r="AB326" s="18" t="s">
        <v>8</v>
      </c>
      <c r="AC326" s="17" t="str">
        <f>IF(ISBLANK(AB326)=TRUE," ",'2. Metadata'!B$146)</f>
        <v>metres3 per second</v>
      </c>
      <c r="AD326" s="18" t="s">
        <v>8</v>
      </c>
      <c r="AE326" s="17" t="str">
        <f>IF(ISBLANK(AB326)=TRUE," ",'2. Metadata'!B$158)</f>
        <v>N/A</v>
      </c>
      <c r="AF326" s="3" t="s">
        <v>8</v>
      </c>
      <c r="AG326" s="7"/>
      <c r="AH326" s="8"/>
      <c r="AI326" s="8"/>
      <c r="AJ326" s="8"/>
      <c r="AK326" s="8"/>
      <c r="AL326" s="8"/>
      <c r="AM326" s="8"/>
      <c r="AN326" s="8"/>
      <c r="AO326" s="8"/>
      <c r="AP326" s="8"/>
      <c r="AQ326" s="8"/>
    </row>
    <row r="327" spans="1:43">
      <c r="A327" s="23" t="s">
        <v>428</v>
      </c>
      <c r="B327" s="10" t="s">
        <v>7</v>
      </c>
      <c r="C327" s="2">
        <f>IF(ISBLANK(B327)=TRUE," ", IF(B327='2. Metadata'!B$1,'2. Metadata'!B$5, IF(B327='2. Metadata'!C$1,'2. Metadata'!C$5,IF(B327='2. Metadata'!D$1,'2. Metadata'!D$5, IF(B327='2. Metadata'!E$1,'2. Metadata'!E$5,IF( B327='2. Metadata'!F$1,'2. Metadata'!F$5,IF(B327='2. Metadata'!G$1,'2. Metadata'!G$5,IF(B327='2. Metadata'!H$1,'2. Metadata'!H$5, IF(B327='2. Metadata'!I$1,'2. Metadata'!I$5, IF(B327='2. Metadata'!J$1,'2. Metadata'!J$5, IF(B327='2. Metadata'!K$1,'2. Metadata'!K$5, IF(B327='2. Metadata'!L$1,'2. Metadata'!L$5, IF(B327='2. Metadata'!M$1,'2. Metadata'!M$5, IF(B327='2. Metadata'!N$1,'2. Metadata'!N$5))))))))))))))</f>
        <v>49.5197</v>
      </c>
      <c r="D327" s="11">
        <f>IF(ISBLANK(B327)=TRUE," ", IF(B327='2. Metadata'!B$1,'2. Metadata'!B$6, IF(B327='2. Metadata'!C$1,'2. Metadata'!C$6,IF(B327='2. Metadata'!D$1,'2. Metadata'!D$6, IF(B327='2. Metadata'!E$1,'2. Metadata'!E$6,IF( B327='2. Metadata'!F$1,'2. Metadata'!F$6,IF(B327='2. Metadata'!G$1,'2. Metadata'!G$6,IF(B327='2. Metadata'!H$1,'2. Metadata'!H$6, IF(B327='2. Metadata'!I$1,'2. Metadata'!I$6, IF(B327='2. Metadata'!J$1,'2. Metadata'!J$6, IF(B327='2. Metadata'!K$1,'2. Metadata'!K$6, IF(B327='2. Metadata'!L$1,'2. Metadata'!L$6, IF(B327='2. Metadata'!M$1,'2. Metadata'!M$6, IF(B327='2. Metadata'!N$1,'2. Metadata'!N$6))))))))))))))</f>
        <v>-117.6369</v>
      </c>
      <c r="E327" s="18" t="s">
        <v>8</v>
      </c>
      <c r="F327" s="12" t="s">
        <v>8</v>
      </c>
      <c r="G327" s="13" t="str">
        <f>IF(ISBLANK(F327)=TRUE," ",'2. Metadata'!B$14)</f>
        <v>observation</v>
      </c>
      <c r="H327" s="12" t="s">
        <v>8</v>
      </c>
      <c r="I327" s="20" t="str">
        <f>IF(ISBLANK(H327)=TRUE," ",'2. Metadata'!B$26)</f>
        <v>degrees Celsius</v>
      </c>
      <c r="J327" s="12" t="s">
        <v>8</v>
      </c>
      <c r="K327" s="20" t="str">
        <f>IF(ISBLANK(J327)=TRUE," ",'2. Metadata'!B$38)</f>
        <v>degrees Celsius</v>
      </c>
      <c r="L327" s="12" t="s">
        <v>8</v>
      </c>
      <c r="M327" s="17" t="str">
        <f>IF(ISBLANK(L327)=TRUE," ",'2. Metadata'!B$50)</f>
        <v>degrees Celsius</v>
      </c>
      <c r="N327" s="12" t="s">
        <v>8</v>
      </c>
      <c r="O327" s="17" t="str">
        <f>IF(ISBLANK(N327)=TRUE," ",'2. Metadata'!B$62)</f>
        <v>milligrams per litre</v>
      </c>
      <c r="P327" s="12" t="s">
        <v>8</v>
      </c>
      <c r="Q327" s="17" t="str">
        <f>IF(ISBLANK(P327)=TRUE," ",'2. Metadata'!B$74)</f>
        <v>microSiemens per centimetre</v>
      </c>
      <c r="R327" s="12" t="s">
        <v>8</v>
      </c>
      <c r="S327" s="17" t="str">
        <f>IF(ISBLANK(R327)=TRUE," ",'2. Metadata'!B$86)</f>
        <v>NTU</v>
      </c>
      <c r="T327" s="12" t="s">
        <v>8</v>
      </c>
      <c r="U327" s="17" t="str">
        <f>IF(ISBLANK(T327)=TRUE," ",'2. Metadata'!B$98)</f>
        <v>CFU per 100 mL</v>
      </c>
      <c r="V327" s="12" t="s">
        <v>8</v>
      </c>
      <c r="W327" s="17" t="str">
        <f>IF(ISBLANK(V327)=TRUE," ",'2. Metadata'!B$110)</f>
        <v>CFU per 100 mL</v>
      </c>
      <c r="X327" s="19" t="s">
        <v>8</v>
      </c>
      <c r="Y327" s="17" t="str">
        <f>IF(ISBLANK(X327)=TRUE," ",'2. Metadata'!B$122)</f>
        <v>CFU per 100 mL</v>
      </c>
      <c r="Z327" s="18" t="s">
        <v>8</v>
      </c>
      <c r="AA327" s="17" t="str">
        <f>IF(ISBLANK(Z327)=TRUE," ",'2. Metadata'!B$134)</f>
        <v>metres</v>
      </c>
      <c r="AB327" s="18" t="s">
        <v>8</v>
      </c>
      <c r="AC327" s="17" t="str">
        <f>IF(ISBLANK(AB327)=TRUE," ",'2. Metadata'!B$146)</f>
        <v>metres3 per second</v>
      </c>
      <c r="AD327" s="18" t="s">
        <v>8</v>
      </c>
      <c r="AE327" s="17" t="str">
        <f>IF(ISBLANK(AB327)=TRUE," ",'2. Metadata'!B$158)</f>
        <v>N/A</v>
      </c>
      <c r="AF327" s="3" t="s">
        <v>8</v>
      </c>
      <c r="AG327" s="7"/>
      <c r="AH327" s="8"/>
      <c r="AI327" s="8"/>
      <c r="AJ327" s="8"/>
      <c r="AK327" s="8"/>
      <c r="AL327" s="8"/>
      <c r="AM327" s="8"/>
      <c r="AN327" s="8"/>
      <c r="AO327" s="8"/>
      <c r="AP327" s="8"/>
      <c r="AQ327" s="8"/>
    </row>
    <row r="328" spans="1:43">
      <c r="A328" s="23" t="s">
        <v>429</v>
      </c>
      <c r="B328" s="10" t="s">
        <v>7</v>
      </c>
      <c r="C328" s="2">
        <f>IF(ISBLANK(B328)=TRUE," ", IF(B328='2. Metadata'!B$1,'2. Metadata'!B$5, IF(B328='2. Metadata'!C$1,'2. Metadata'!C$5,IF(B328='2. Metadata'!D$1,'2. Metadata'!D$5, IF(B328='2. Metadata'!E$1,'2. Metadata'!E$5,IF( B328='2. Metadata'!F$1,'2. Metadata'!F$5,IF(B328='2. Metadata'!G$1,'2. Metadata'!G$5,IF(B328='2. Metadata'!H$1,'2. Metadata'!H$5, IF(B328='2. Metadata'!I$1,'2. Metadata'!I$5, IF(B328='2. Metadata'!J$1,'2. Metadata'!J$5, IF(B328='2. Metadata'!K$1,'2. Metadata'!K$5, IF(B328='2. Metadata'!L$1,'2. Metadata'!L$5, IF(B328='2. Metadata'!M$1,'2. Metadata'!M$5, IF(B328='2. Metadata'!N$1,'2. Metadata'!N$5))))))))))))))</f>
        <v>49.5197</v>
      </c>
      <c r="D328" s="11">
        <f>IF(ISBLANK(B328)=TRUE," ", IF(B328='2. Metadata'!B$1,'2. Metadata'!B$6, IF(B328='2. Metadata'!C$1,'2. Metadata'!C$6,IF(B328='2. Metadata'!D$1,'2. Metadata'!D$6, IF(B328='2. Metadata'!E$1,'2. Metadata'!E$6,IF( B328='2. Metadata'!F$1,'2. Metadata'!F$6,IF(B328='2. Metadata'!G$1,'2. Metadata'!G$6,IF(B328='2. Metadata'!H$1,'2. Metadata'!H$6, IF(B328='2. Metadata'!I$1,'2. Metadata'!I$6, IF(B328='2. Metadata'!J$1,'2. Metadata'!J$6, IF(B328='2. Metadata'!K$1,'2. Metadata'!K$6, IF(B328='2. Metadata'!L$1,'2. Metadata'!L$6, IF(B328='2. Metadata'!M$1,'2. Metadata'!M$6, IF(B328='2. Metadata'!N$1,'2. Metadata'!N$6))))))))))))))</f>
        <v>-117.6369</v>
      </c>
      <c r="E328" s="18" t="s">
        <v>8</v>
      </c>
      <c r="F328" s="12" t="s">
        <v>8</v>
      </c>
      <c r="G328" s="13" t="str">
        <f>IF(ISBLANK(F328)=TRUE," ",'2. Metadata'!B$14)</f>
        <v>observation</v>
      </c>
      <c r="H328" s="12" t="s">
        <v>8</v>
      </c>
      <c r="I328" s="20" t="str">
        <f>IF(ISBLANK(H328)=TRUE," ",'2. Metadata'!B$26)</f>
        <v>degrees Celsius</v>
      </c>
      <c r="J328" s="12" t="s">
        <v>8</v>
      </c>
      <c r="K328" s="20" t="str">
        <f>IF(ISBLANK(J328)=TRUE," ",'2. Metadata'!B$38)</f>
        <v>degrees Celsius</v>
      </c>
      <c r="L328" s="12" t="s">
        <v>8</v>
      </c>
      <c r="M328" s="17" t="str">
        <f>IF(ISBLANK(L328)=TRUE," ",'2. Metadata'!B$50)</f>
        <v>degrees Celsius</v>
      </c>
      <c r="N328" s="12" t="s">
        <v>8</v>
      </c>
      <c r="O328" s="17" t="str">
        <f>IF(ISBLANK(N328)=TRUE," ",'2. Metadata'!B$62)</f>
        <v>milligrams per litre</v>
      </c>
      <c r="P328" s="12" t="s">
        <v>8</v>
      </c>
      <c r="Q328" s="17" t="str">
        <f>IF(ISBLANK(P328)=TRUE," ",'2. Metadata'!B$74)</f>
        <v>microSiemens per centimetre</v>
      </c>
      <c r="R328" s="12" t="s">
        <v>8</v>
      </c>
      <c r="S328" s="17" t="str">
        <f>IF(ISBLANK(R328)=TRUE," ",'2. Metadata'!B$86)</f>
        <v>NTU</v>
      </c>
      <c r="T328" s="12" t="s">
        <v>8</v>
      </c>
      <c r="U328" s="17" t="str">
        <f>IF(ISBLANK(T328)=TRUE," ",'2. Metadata'!B$98)</f>
        <v>CFU per 100 mL</v>
      </c>
      <c r="V328" s="12" t="s">
        <v>8</v>
      </c>
      <c r="W328" s="17" t="str">
        <f>IF(ISBLANK(V328)=TRUE," ",'2. Metadata'!B$110)</f>
        <v>CFU per 100 mL</v>
      </c>
      <c r="X328" s="19" t="s">
        <v>8</v>
      </c>
      <c r="Y328" s="17" t="str">
        <f>IF(ISBLANK(X328)=TRUE," ",'2. Metadata'!B$122)</f>
        <v>CFU per 100 mL</v>
      </c>
      <c r="Z328" s="18" t="s">
        <v>8</v>
      </c>
      <c r="AA328" s="17" t="str">
        <f>IF(ISBLANK(Z328)=TRUE," ",'2. Metadata'!B$134)</f>
        <v>metres</v>
      </c>
      <c r="AB328" s="18" t="s">
        <v>8</v>
      </c>
      <c r="AC328" s="17" t="str">
        <f>IF(ISBLANK(AB328)=TRUE," ",'2. Metadata'!B$146)</f>
        <v>metres3 per second</v>
      </c>
      <c r="AD328" s="18" t="s">
        <v>8</v>
      </c>
      <c r="AE328" s="17" t="str">
        <f>IF(ISBLANK(AB328)=TRUE," ",'2. Metadata'!B$158)</f>
        <v>N/A</v>
      </c>
      <c r="AF328" s="3" t="s">
        <v>8</v>
      </c>
      <c r="AG328" s="7"/>
      <c r="AH328" s="8"/>
      <c r="AI328" s="8"/>
      <c r="AJ328" s="8"/>
      <c r="AK328" s="8"/>
      <c r="AL328" s="8"/>
      <c r="AM328" s="8"/>
      <c r="AN328" s="8"/>
      <c r="AO328" s="8"/>
      <c r="AP328" s="8"/>
      <c r="AQ328" s="8"/>
    </row>
    <row r="329" spans="1:43">
      <c r="A329" s="23" t="s">
        <v>430</v>
      </c>
      <c r="B329" s="10" t="s">
        <v>7</v>
      </c>
      <c r="C329" s="2">
        <f>IF(ISBLANK(B329)=TRUE," ", IF(B329='2. Metadata'!B$1,'2. Metadata'!B$5, IF(B329='2. Metadata'!C$1,'2. Metadata'!C$5,IF(B329='2. Metadata'!D$1,'2. Metadata'!D$5, IF(B329='2. Metadata'!E$1,'2. Metadata'!E$5,IF( B329='2. Metadata'!F$1,'2. Metadata'!F$5,IF(B329='2. Metadata'!G$1,'2. Metadata'!G$5,IF(B329='2. Metadata'!H$1,'2. Metadata'!H$5, IF(B329='2. Metadata'!I$1,'2. Metadata'!I$5, IF(B329='2. Metadata'!J$1,'2. Metadata'!J$5, IF(B329='2. Metadata'!K$1,'2. Metadata'!K$5, IF(B329='2. Metadata'!L$1,'2. Metadata'!L$5, IF(B329='2. Metadata'!M$1,'2. Metadata'!M$5, IF(B329='2. Metadata'!N$1,'2. Metadata'!N$5))))))))))))))</f>
        <v>49.5197</v>
      </c>
      <c r="D329" s="11">
        <f>IF(ISBLANK(B329)=TRUE," ", IF(B329='2. Metadata'!B$1,'2. Metadata'!B$6, IF(B329='2. Metadata'!C$1,'2. Metadata'!C$6,IF(B329='2. Metadata'!D$1,'2. Metadata'!D$6, IF(B329='2. Metadata'!E$1,'2. Metadata'!E$6,IF( B329='2. Metadata'!F$1,'2. Metadata'!F$6,IF(B329='2. Metadata'!G$1,'2. Metadata'!G$6,IF(B329='2. Metadata'!H$1,'2. Metadata'!H$6, IF(B329='2. Metadata'!I$1,'2. Metadata'!I$6, IF(B329='2. Metadata'!J$1,'2. Metadata'!J$6, IF(B329='2. Metadata'!K$1,'2. Metadata'!K$6, IF(B329='2. Metadata'!L$1,'2. Metadata'!L$6, IF(B329='2. Metadata'!M$1,'2. Metadata'!M$6, IF(B329='2. Metadata'!N$1,'2. Metadata'!N$6))))))))))))))</f>
        <v>-117.6369</v>
      </c>
      <c r="E329" s="18" t="s">
        <v>8</v>
      </c>
      <c r="F329" s="12" t="s">
        <v>8</v>
      </c>
      <c r="G329" s="13" t="str">
        <f>IF(ISBLANK(F329)=TRUE," ",'2. Metadata'!B$14)</f>
        <v>observation</v>
      </c>
      <c r="H329" s="12" t="s">
        <v>8</v>
      </c>
      <c r="I329" s="20" t="str">
        <f>IF(ISBLANK(H329)=TRUE," ",'2. Metadata'!B$26)</f>
        <v>degrees Celsius</v>
      </c>
      <c r="J329" s="12" t="s">
        <v>8</v>
      </c>
      <c r="K329" s="20" t="str">
        <f>IF(ISBLANK(J329)=TRUE," ",'2. Metadata'!B$38)</f>
        <v>degrees Celsius</v>
      </c>
      <c r="L329" s="12" t="s">
        <v>8</v>
      </c>
      <c r="M329" s="17" t="str">
        <f>IF(ISBLANK(L329)=TRUE," ",'2. Metadata'!B$50)</f>
        <v>degrees Celsius</v>
      </c>
      <c r="N329" s="12" t="s">
        <v>8</v>
      </c>
      <c r="O329" s="17" t="str">
        <f>IF(ISBLANK(N329)=TRUE," ",'2. Metadata'!B$62)</f>
        <v>milligrams per litre</v>
      </c>
      <c r="P329" s="12" t="s">
        <v>8</v>
      </c>
      <c r="Q329" s="17" t="str">
        <f>IF(ISBLANK(P329)=TRUE," ",'2. Metadata'!B$74)</f>
        <v>microSiemens per centimetre</v>
      </c>
      <c r="R329" s="12" t="s">
        <v>8</v>
      </c>
      <c r="S329" s="17" t="str">
        <f>IF(ISBLANK(R329)=TRUE," ",'2. Metadata'!B$86)</f>
        <v>NTU</v>
      </c>
      <c r="T329" s="12" t="s">
        <v>8</v>
      </c>
      <c r="U329" s="17" t="str">
        <f>IF(ISBLANK(T329)=TRUE," ",'2. Metadata'!B$98)</f>
        <v>CFU per 100 mL</v>
      </c>
      <c r="V329" s="12" t="s">
        <v>8</v>
      </c>
      <c r="W329" s="17" t="str">
        <f>IF(ISBLANK(V329)=TRUE," ",'2. Metadata'!B$110)</f>
        <v>CFU per 100 mL</v>
      </c>
      <c r="X329" s="19" t="s">
        <v>8</v>
      </c>
      <c r="Y329" s="17" t="str">
        <f>IF(ISBLANK(X329)=TRUE," ",'2. Metadata'!B$122)</f>
        <v>CFU per 100 mL</v>
      </c>
      <c r="Z329" s="18" t="s">
        <v>8</v>
      </c>
      <c r="AA329" s="17" t="str">
        <f>IF(ISBLANK(Z329)=TRUE," ",'2. Metadata'!B$134)</f>
        <v>metres</v>
      </c>
      <c r="AB329" s="18" t="s">
        <v>8</v>
      </c>
      <c r="AC329" s="17" t="str">
        <f>IF(ISBLANK(AB329)=TRUE," ",'2. Metadata'!B$146)</f>
        <v>metres3 per second</v>
      </c>
      <c r="AD329" s="18" t="s">
        <v>8</v>
      </c>
      <c r="AE329" s="17" t="str">
        <f>IF(ISBLANK(AB329)=TRUE," ",'2. Metadata'!B$158)</f>
        <v>N/A</v>
      </c>
      <c r="AF329" s="3" t="s">
        <v>8</v>
      </c>
      <c r="AG329" s="7"/>
      <c r="AH329" s="8"/>
      <c r="AI329" s="8"/>
      <c r="AJ329" s="8"/>
      <c r="AK329" s="8"/>
      <c r="AL329" s="8"/>
      <c r="AM329" s="8"/>
      <c r="AN329" s="8"/>
      <c r="AO329" s="8"/>
      <c r="AP329" s="8"/>
      <c r="AQ329" s="8"/>
    </row>
    <row r="330" spans="1:43">
      <c r="A330" s="23" t="s">
        <v>431</v>
      </c>
      <c r="B330" s="10" t="s">
        <v>7</v>
      </c>
      <c r="C330" s="2">
        <f>IF(ISBLANK(B330)=TRUE," ", IF(B330='2. Metadata'!B$1,'2. Metadata'!B$5, IF(B330='2. Metadata'!C$1,'2. Metadata'!C$5,IF(B330='2. Metadata'!D$1,'2. Metadata'!D$5, IF(B330='2. Metadata'!E$1,'2. Metadata'!E$5,IF( B330='2. Metadata'!F$1,'2. Metadata'!F$5,IF(B330='2. Metadata'!G$1,'2. Metadata'!G$5,IF(B330='2. Metadata'!H$1,'2. Metadata'!H$5, IF(B330='2. Metadata'!I$1,'2. Metadata'!I$5, IF(B330='2. Metadata'!J$1,'2. Metadata'!J$5, IF(B330='2. Metadata'!K$1,'2. Metadata'!K$5, IF(B330='2. Metadata'!L$1,'2. Metadata'!L$5, IF(B330='2. Metadata'!M$1,'2. Metadata'!M$5, IF(B330='2. Metadata'!N$1,'2. Metadata'!N$5))))))))))))))</f>
        <v>49.5197</v>
      </c>
      <c r="D330" s="11">
        <f>IF(ISBLANK(B330)=TRUE," ", IF(B330='2. Metadata'!B$1,'2. Metadata'!B$6, IF(B330='2. Metadata'!C$1,'2. Metadata'!C$6,IF(B330='2. Metadata'!D$1,'2. Metadata'!D$6, IF(B330='2. Metadata'!E$1,'2. Metadata'!E$6,IF( B330='2. Metadata'!F$1,'2. Metadata'!F$6,IF(B330='2. Metadata'!G$1,'2. Metadata'!G$6,IF(B330='2. Metadata'!H$1,'2. Metadata'!H$6, IF(B330='2. Metadata'!I$1,'2. Metadata'!I$6, IF(B330='2. Metadata'!J$1,'2. Metadata'!J$6, IF(B330='2. Metadata'!K$1,'2. Metadata'!K$6, IF(B330='2. Metadata'!L$1,'2. Metadata'!L$6, IF(B330='2. Metadata'!M$1,'2. Metadata'!M$6, IF(B330='2. Metadata'!N$1,'2. Metadata'!N$6))))))))))))))</f>
        <v>-117.6369</v>
      </c>
      <c r="E330" s="18" t="s">
        <v>8</v>
      </c>
      <c r="F330" s="12" t="s">
        <v>8</v>
      </c>
      <c r="G330" s="13" t="str">
        <f>IF(ISBLANK(F330)=TRUE," ",'2. Metadata'!B$14)</f>
        <v>observation</v>
      </c>
      <c r="H330" s="12" t="s">
        <v>8</v>
      </c>
      <c r="I330" s="20" t="str">
        <f>IF(ISBLANK(H330)=TRUE," ",'2. Metadata'!B$26)</f>
        <v>degrees Celsius</v>
      </c>
      <c r="J330" s="12" t="s">
        <v>8</v>
      </c>
      <c r="K330" s="20" t="str">
        <f>IF(ISBLANK(J330)=TRUE," ",'2. Metadata'!B$38)</f>
        <v>degrees Celsius</v>
      </c>
      <c r="L330" s="12" t="s">
        <v>8</v>
      </c>
      <c r="M330" s="17" t="str">
        <f>IF(ISBLANK(L330)=TRUE," ",'2. Metadata'!B$50)</f>
        <v>degrees Celsius</v>
      </c>
      <c r="N330" s="12" t="s">
        <v>8</v>
      </c>
      <c r="O330" s="17" t="str">
        <f>IF(ISBLANK(N330)=TRUE," ",'2. Metadata'!B$62)</f>
        <v>milligrams per litre</v>
      </c>
      <c r="P330" s="12" t="s">
        <v>8</v>
      </c>
      <c r="Q330" s="17" t="str">
        <f>IF(ISBLANK(P330)=TRUE," ",'2. Metadata'!B$74)</f>
        <v>microSiemens per centimetre</v>
      </c>
      <c r="R330" s="12" t="s">
        <v>8</v>
      </c>
      <c r="S330" s="17" t="str">
        <f>IF(ISBLANK(R330)=TRUE," ",'2. Metadata'!B$86)</f>
        <v>NTU</v>
      </c>
      <c r="T330" s="12" t="s">
        <v>8</v>
      </c>
      <c r="U330" s="17" t="str">
        <f>IF(ISBLANK(T330)=TRUE," ",'2. Metadata'!B$98)</f>
        <v>CFU per 100 mL</v>
      </c>
      <c r="V330" s="12" t="s">
        <v>8</v>
      </c>
      <c r="W330" s="17" t="str">
        <f>IF(ISBLANK(V330)=TRUE," ",'2. Metadata'!B$110)</f>
        <v>CFU per 100 mL</v>
      </c>
      <c r="X330" s="19" t="s">
        <v>8</v>
      </c>
      <c r="Y330" s="17" t="str">
        <f>IF(ISBLANK(X330)=TRUE," ",'2. Metadata'!B$122)</f>
        <v>CFU per 100 mL</v>
      </c>
      <c r="Z330" s="18" t="s">
        <v>8</v>
      </c>
      <c r="AA330" s="17" t="str">
        <f>IF(ISBLANK(Z330)=TRUE," ",'2. Metadata'!B$134)</f>
        <v>metres</v>
      </c>
      <c r="AB330" s="18" t="s">
        <v>8</v>
      </c>
      <c r="AC330" s="17" t="str">
        <f>IF(ISBLANK(AB330)=TRUE," ",'2. Metadata'!B$146)</f>
        <v>metres3 per second</v>
      </c>
      <c r="AD330" s="18" t="s">
        <v>8</v>
      </c>
      <c r="AE330" s="17" t="str">
        <f>IF(ISBLANK(AB330)=TRUE," ",'2. Metadata'!B$158)</f>
        <v>N/A</v>
      </c>
      <c r="AF330" s="3" t="s">
        <v>8</v>
      </c>
      <c r="AG330" s="7"/>
      <c r="AH330" s="8"/>
      <c r="AI330" s="8"/>
      <c r="AJ330" s="8"/>
      <c r="AK330" s="8"/>
      <c r="AL330" s="8"/>
      <c r="AM330" s="8"/>
      <c r="AN330" s="8"/>
      <c r="AO330" s="8"/>
      <c r="AP330" s="8"/>
      <c r="AQ330" s="8"/>
    </row>
    <row r="331" spans="1:43">
      <c r="A331" s="23" t="s">
        <v>432</v>
      </c>
      <c r="B331" s="10" t="s">
        <v>7</v>
      </c>
      <c r="C331" s="2">
        <f>IF(ISBLANK(B331)=TRUE," ", IF(B331='2. Metadata'!B$1,'2. Metadata'!B$5, IF(B331='2. Metadata'!C$1,'2. Metadata'!C$5,IF(B331='2. Metadata'!D$1,'2. Metadata'!D$5, IF(B331='2. Metadata'!E$1,'2. Metadata'!E$5,IF( B331='2. Metadata'!F$1,'2. Metadata'!F$5,IF(B331='2. Metadata'!G$1,'2. Metadata'!G$5,IF(B331='2. Metadata'!H$1,'2. Metadata'!H$5, IF(B331='2. Metadata'!I$1,'2. Metadata'!I$5, IF(B331='2. Metadata'!J$1,'2. Metadata'!J$5, IF(B331='2. Metadata'!K$1,'2. Metadata'!K$5, IF(B331='2. Metadata'!L$1,'2. Metadata'!L$5, IF(B331='2. Metadata'!M$1,'2. Metadata'!M$5, IF(B331='2. Metadata'!N$1,'2. Metadata'!N$5))))))))))))))</f>
        <v>49.5197</v>
      </c>
      <c r="D331" s="11">
        <f>IF(ISBLANK(B331)=TRUE," ", IF(B331='2. Metadata'!B$1,'2. Metadata'!B$6, IF(B331='2. Metadata'!C$1,'2. Metadata'!C$6,IF(B331='2. Metadata'!D$1,'2. Metadata'!D$6, IF(B331='2. Metadata'!E$1,'2. Metadata'!E$6,IF( B331='2. Metadata'!F$1,'2. Metadata'!F$6,IF(B331='2. Metadata'!G$1,'2. Metadata'!G$6,IF(B331='2. Metadata'!H$1,'2. Metadata'!H$6, IF(B331='2. Metadata'!I$1,'2. Metadata'!I$6, IF(B331='2. Metadata'!J$1,'2. Metadata'!J$6, IF(B331='2. Metadata'!K$1,'2. Metadata'!K$6, IF(B331='2. Metadata'!L$1,'2. Metadata'!L$6, IF(B331='2. Metadata'!M$1,'2. Metadata'!M$6, IF(B331='2. Metadata'!N$1,'2. Metadata'!N$6))))))))))))))</f>
        <v>-117.6369</v>
      </c>
      <c r="E331" s="18" t="s">
        <v>8</v>
      </c>
      <c r="F331" s="12" t="s">
        <v>8</v>
      </c>
      <c r="G331" s="13" t="str">
        <f>IF(ISBLANK(F331)=TRUE," ",'2. Metadata'!B$14)</f>
        <v>observation</v>
      </c>
      <c r="H331" s="12" t="s">
        <v>8</v>
      </c>
      <c r="I331" s="20" t="str">
        <f>IF(ISBLANK(H331)=TRUE," ",'2. Metadata'!B$26)</f>
        <v>degrees Celsius</v>
      </c>
      <c r="J331" s="12" t="s">
        <v>8</v>
      </c>
      <c r="K331" s="20" t="str">
        <f>IF(ISBLANK(J331)=TRUE," ",'2. Metadata'!B$38)</f>
        <v>degrees Celsius</v>
      </c>
      <c r="L331" s="12" t="s">
        <v>8</v>
      </c>
      <c r="M331" s="17" t="str">
        <f>IF(ISBLANK(L331)=TRUE," ",'2. Metadata'!B$50)</f>
        <v>degrees Celsius</v>
      </c>
      <c r="N331" s="12" t="s">
        <v>8</v>
      </c>
      <c r="O331" s="17" t="str">
        <f>IF(ISBLANK(N331)=TRUE," ",'2. Metadata'!B$62)</f>
        <v>milligrams per litre</v>
      </c>
      <c r="P331" s="12" t="s">
        <v>8</v>
      </c>
      <c r="Q331" s="17" t="str">
        <f>IF(ISBLANK(P331)=TRUE," ",'2. Metadata'!B$74)</f>
        <v>microSiemens per centimetre</v>
      </c>
      <c r="R331" s="12" t="s">
        <v>8</v>
      </c>
      <c r="S331" s="17" t="str">
        <f>IF(ISBLANK(R331)=TRUE," ",'2. Metadata'!B$86)</f>
        <v>NTU</v>
      </c>
      <c r="T331" s="12" t="s">
        <v>8</v>
      </c>
      <c r="U331" s="17" t="str">
        <f>IF(ISBLANK(T331)=TRUE," ",'2. Metadata'!B$98)</f>
        <v>CFU per 100 mL</v>
      </c>
      <c r="V331" s="12" t="s">
        <v>8</v>
      </c>
      <c r="W331" s="17" t="str">
        <f>IF(ISBLANK(V331)=TRUE," ",'2. Metadata'!B$110)</f>
        <v>CFU per 100 mL</v>
      </c>
      <c r="X331" s="19" t="s">
        <v>8</v>
      </c>
      <c r="Y331" s="17" t="str">
        <f>IF(ISBLANK(X331)=TRUE," ",'2. Metadata'!B$122)</f>
        <v>CFU per 100 mL</v>
      </c>
      <c r="Z331" s="18" t="s">
        <v>8</v>
      </c>
      <c r="AA331" s="17" t="str">
        <f>IF(ISBLANK(Z331)=TRUE," ",'2. Metadata'!B$134)</f>
        <v>metres</v>
      </c>
      <c r="AB331" s="18" t="s">
        <v>8</v>
      </c>
      <c r="AC331" s="17" t="str">
        <f>IF(ISBLANK(AB331)=TRUE," ",'2. Metadata'!B$146)</f>
        <v>metres3 per second</v>
      </c>
      <c r="AD331" s="18" t="s">
        <v>8</v>
      </c>
      <c r="AE331" s="17" t="str">
        <f>IF(ISBLANK(AB331)=TRUE," ",'2. Metadata'!B$158)</f>
        <v>N/A</v>
      </c>
      <c r="AF331" s="3" t="s">
        <v>8</v>
      </c>
      <c r="AG331" s="7"/>
      <c r="AH331" s="8"/>
      <c r="AI331" s="8"/>
      <c r="AJ331" s="8"/>
      <c r="AK331" s="8"/>
      <c r="AL331" s="8"/>
      <c r="AM331" s="8"/>
      <c r="AN331" s="8"/>
      <c r="AO331" s="8"/>
      <c r="AP331" s="8"/>
      <c r="AQ331" s="8"/>
    </row>
    <row r="332" spans="1:43">
      <c r="A332" s="23" t="s">
        <v>433</v>
      </c>
      <c r="B332" s="10" t="s">
        <v>7</v>
      </c>
      <c r="C332" s="2">
        <f>IF(ISBLANK(B332)=TRUE," ", IF(B332='2. Metadata'!B$1,'2. Metadata'!B$5, IF(B332='2. Metadata'!C$1,'2. Metadata'!C$5,IF(B332='2. Metadata'!D$1,'2. Metadata'!D$5, IF(B332='2. Metadata'!E$1,'2. Metadata'!E$5,IF( B332='2. Metadata'!F$1,'2. Metadata'!F$5,IF(B332='2. Metadata'!G$1,'2. Metadata'!G$5,IF(B332='2. Metadata'!H$1,'2. Metadata'!H$5, IF(B332='2. Metadata'!I$1,'2. Metadata'!I$5, IF(B332='2. Metadata'!J$1,'2. Metadata'!J$5, IF(B332='2. Metadata'!K$1,'2. Metadata'!K$5, IF(B332='2. Metadata'!L$1,'2. Metadata'!L$5, IF(B332='2. Metadata'!M$1,'2. Metadata'!M$5, IF(B332='2. Metadata'!N$1,'2. Metadata'!N$5))))))))))))))</f>
        <v>49.5197</v>
      </c>
      <c r="D332" s="11">
        <f>IF(ISBLANK(B332)=TRUE," ", IF(B332='2. Metadata'!B$1,'2. Metadata'!B$6, IF(B332='2. Metadata'!C$1,'2. Metadata'!C$6,IF(B332='2. Metadata'!D$1,'2. Metadata'!D$6, IF(B332='2. Metadata'!E$1,'2. Metadata'!E$6,IF( B332='2. Metadata'!F$1,'2. Metadata'!F$6,IF(B332='2. Metadata'!G$1,'2. Metadata'!G$6,IF(B332='2. Metadata'!H$1,'2. Metadata'!H$6, IF(B332='2. Metadata'!I$1,'2. Metadata'!I$6, IF(B332='2. Metadata'!J$1,'2. Metadata'!J$6, IF(B332='2. Metadata'!K$1,'2. Metadata'!K$6, IF(B332='2. Metadata'!L$1,'2. Metadata'!L$6, IF(B332='2. Metadata'!M$1,'2. Metadata'!M$6, IF(B332='2. Metadata'!N$1,'2. Metadata'!N$6))))))))))))))</f>
        <v>-117.6369</v>
      </c>
      <c r="E332" s="18" t="s">
        <v>8</v>
      </c>
      <c r="F332" s="12" t="s">
        <v>8</v>
      </c>
      <c r="G332" s="13" t="str">
        <f>IF(ISBLANK(F332)=TRUE," ",'2. Metadata'!B$14)</f>
        <v>observation</v>
      </c>
      <c r="H332" s="12" t="s">
        <v>8</v>
      </c>
      <c r="I332" s="20" t="str">
        <f>IF(ISBLANK(H332)=TRUE," ",'2. Metadata'!B$26)</f>
        <v>degrees Celsius</v>
      </c>
      <c r="J332" s="12" t="s">
        <v>8</v>
      </c>
      <c r="K332" s="20" t="str">
        <f>IF(ISBLANK(J332)=TRUE," ",'2. Metadata'!B$38)</f>
        <v>degrees Celsius</v>
      </c>
      <c r="L332" s="12" t="s">
        <v>8</v>
      </c>
      <c r="M332" s="17" t="str">
        <f>IF(ISBLANK(L332)=TRUE," ",'2. Metadata'!B$50)</f>
        <v>degrees Celsius</v>
      </c>
      <c r="N332" s="12" t="s">
        <v>8</v>
      </c>
      <c r="O332" s="17" t="str">
        <f>IF(ISBLANK(N332)=TRUE," ",'2. Metadata'!B$62)</f>
        <v>milligrams per litre</v>
      </c>
      <c r="P332" s="12" t="s">
        <v>8</v>
      </c>
      <c r="Q332" s="17" t="str">
        <f>IF(ISBLANK(P332)=TRUE," ",'2. Metadata'!B$74)</f>
        <v>microSiemens per centimetre</v>
      </c>
      <c r="R332" s="12" t="s">
        <v>8</v>
      </c>
      <c r="S332" s="17" t="str">
        <f>IF(ISBLANK(R332)=TRUE," ",'2. Metadata'!B$86)</f>
        <v>NTU</v>
      </c>
      <c r="T332" s="12" t="s">
        <v>8</v>
      </c>
      <c r="U332" s="17" t="str">
        <f>IF(ISBLANK(T332)=TRUE," ",'2. Metadata'!B$98)</f>
        <v>CFU per 100 mL</v>
      </c>
      <c r="V332" s="12" t="s">
        <v>8</v>
      </c>
      <c r="W332" s="17" t="str">
        <f>IF(ISBLANK(V332)=TRUE," ",'2. Metadata'!B$110)</f>
        <v>CFU per 100 mL</v>
      </c>
      <c r="X332" s="19" t="s">
        <v>8</v>
      </c>
      <c r="Y332" s="17" t="str">
        <f>IF(ISBLANK(X332)=TRUE," ",'2. Metadata'!B$122)</f>
        <v>CFU per 100 mL</v>
      </c>
      <c r="Z332" s="18" t="s">
        <v>8</v>
      </c>
      <c r="AA332" s="17" t="str">
        <f>IF(ISBLANK(Z332)=TRUE," ",'2. Metadata'!B$134)</f>
        <v>metres</v>
      </c>
      <c r="AB332" s="18" t="s">
        <v>8</v>
      </c>
      <c r="AC332" s="17" t="str">
        <f>IF(ISBLANK(AB332)=TRUE," ",'2. Metadata'!B$146)</f>
        <v>metres3 per second</v>
      </c>
      <c r="AD332" s="18" t="s">
        <v>8</v>
      </c>
      <c r="AE332" s="17" t="str">
        <f>IF(ISBLANK(AB332)=TRUE," ",'2. Metadata'!B$158)</f>
        <v>N/A</v>
      </c>
      <c r="AF332" s="3" t="s">
        <v>8</v>
      </c>
      <c r="AG332" s="7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>
      <c r="A333" s="23" t="s">
        <v>434</v>
      </c>
      <c r="B333" s="10" t="s">
        <v>7</v>
      </c>
      <c r="C333" s="2">
        <f>IF(ISBLANK(B333)=TRUE," ", IF(B333='2. Metadata'!B$1,'2. Metadata'!B$5, IF(B333='2. Metadata'!C$1,'2. Metadata'!C$5,IF(B333='2. Metadata'!D$1,'2. Metadata'!D$5, IF(B333='2. Metadata'!E$1,'2. Metadata'!E$5,IF( B333='2. Metadata'!F$1,'2. Metadata'!F$5,IF(B333='2. Metadata'!G$1,'2. Metadata'!G$5,IF(B333='2. Metadata'!H$1,'2. Metadata'!H$5, IF(B333='2. Metadata'!I$1,'2. Metadata'!I$5, IF(B333='2. Metadata'!J$1,'2. Metadata'!J$5, IF(B333='2. Metadata'!K$1,'2. Metadata'!K$5, IF(B333='2. Metadata'!L$1,'2. Metadata'!L$5, IF(B333='2. Metadata'!M$1,'2. Metadata'!M$5, IF(B333='2. Metadata'!N$1,'2. Metadata'!N$5))))))))))))))</f>
        <v>49.5197</v>
      </c>
      <c r="D333" s="11">
        <f>IF(ISBLANK(B333)=TRUE," ", IF(B333='2. Metadata'!B$1,'2. Metadata'!B$6, IF(B333='2. Metadata'!C$1,'2. Metadata'!C$6,IF(B333='2. Metadata'!D$1,'2. Metadata'!D$6, IF(B333='2. Metadata'!E$1,'2. Metadata'!E$6,IF( B333='2. Metadata'!F$1,'2. Metadata'!F$6,IF(B333='2. Metadata'!G$1,'2. Metadata'!G$6,IF(B333='2. Metadata'!H$1,'2. Metadata'!H$6, IF(B333='2. Metadata'!I$1,'2. Metadata'!I$6, IF(B333='2. Metadata'!J$1,'2. Metadata'!J$6, IF(B333='2. Metadata'!K$1,'2. Metadata'!K$6, IF(B333='2. Metadata'!L$1,'2. Metadata'!L$6, IF(B333='2. Metadata'!M$1,'2. Metadata'!M$6, IF(B333='2. Metadata'!N$1,'2. Metadata'!N$6))))))))))))))</f>
        <v>-117.6369</v>
      </c>
      <c r="E333" s="18" t="s">
        <v>8</v>
      </c>
      <c r="F333" s="12" t="s">
        <v>34</v>
      </c>
      <c r="G333" s="13" t="str">
        <f>IF(ISBLANK(F333)=TRUE," ",'2. Metadata'!B$14)</f>
        <v>observation</v>
      </c>
      <c r="H333" s="12">
        <v>17.5</v>
      </c>
      <c r="I333" s="20" t="str">
        <f>IF(ISBLANK(H333)=TRUE," ",'2. Metadata'!B$26)</f>
        <v>degrees Celsius</v>
      </c>
      <c r="J333" s="12">
        <v>10.5</v>
      </c>
      <c r="K333" s="20" t="str">
        <f>IF(ISBLANK(J333)=TRUE," ",'2. Metadata'!B$38)</f>
        <v>degrees Celsius</v>
      </c>
      <c r="L333" s="12">
        <v>4.5</v>
      </c>
      <c r="M333" s="17" t="str">
        <f>IF(ISBLANK(L333)=TRUE," ",'2. Metadata'!B$50)</f>
        <v>degrees Celsius</v>
      </c>
      <c r="N333" s="12" t="s">
        <v>8</v>
      </c>
      <c r="O333" s="17" t="str">
        <f>IF(ISBLANK(N333)=TRUE," ",'2. Metadata'!B$62)</f>
        <v>milligrams per litre</v>
      </c>
      <c r="P333" s="12">
        <v>41.7</v>
      </c>
      <c r="Q333" s="17" t="str">
        <f>IF(ISBLANK(P333)=TRUE," ",'2. Metadata'!B$74)</f>
        <v>microSiemens per centimetre</v>
      </c>
      <c r="R333" s="12">
        <v>0.35</v>
      </c>
      <c r="S333" s="17" t="str">
        <f>IF(ISBLANK(R333)=TRUE," ",'2. Metadata'!B$86)</f>
        <v>NTU</v>
      </c>
      <c r="T333" s="12" t="s">
        <v>8</v>
      </c>
      <c r="U333" s="17" t="str">
        <f>IF(ISBLANK(T333)=TRUE," ",'2. Metadata'!B$98)</f>
        <v>CFU per 100 mL</v>
      </c>
      <c r="V333" s="12" t="s">
        <v>8</v>
      </c>
      <c r="W333" s="17" t="str">
        <f>IF(ISBLANK(V333)=TRUE," ",'2. Metadata'!B$110)</f>
        <v>CFU per 100 mL</v>
      </c>
      <c r="X333" s="19" t="s">
        <v>8</v>
      </c>
      <c r="Y333" s="17" t="str">
        <f>IF(ISBLANK(X333)=TRUE," ",'2. Metadata'!B$122)</f>
        <v>CFU per 100 mL</v>
      </c>
      <c r="Z333" s="18">
        <v>0.96</v>
      </c>
      <c r="AA333" s="17" t="str">
        <f>IF(ISBLANK(Z333)=TRUE," ",'2. Metadata'!B$134)</f>
        <v>metres</v>
      </c>
      <c r="AB333" s="18">
        <v>4.444</v>
      </c>
      <c r="AC333" s="17" t="str">
        <f>IF(ISBLANK(AB333)=TRUE," ",'2. Metadata'!B$146)</f>
        <v>metres3 per second</v>
      </c>
      <c r="AD333" s="18" t="s">
        <v>435</v>
      </c>
      <c r="AE333" s="17" t="str">
        <f>IF(ISBLANK(AB333)=TRUE," ",'2. Metadata'!B$158)</f>
        <v>N/A</v>
      </c>
      <c r="AF333" s="3" t="s">
        <v>8</v>
      </c>
      <c r="AG333" s="7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>
      <c r="A334" s="23" t="s">
        <v>436</v>
      </c>
      <c r="B334" s="10" t="s">
        <v>7</v>
      </c>
      <c r="C334" s="2">
        <f>IF(ISBLANK(B334)=TRUE," ", IF(B334='2. Metadata'!B$1,'2. Metadata'!B$5, IF(B334='2. Metadata'!C$1,'2. Metadata'!C$5,IF(B334='2. Metadata'!D$1,'2. Metadata'!D$5, IF(B334='2. Metadata'!E$1,'2. Metadata'!E$5,IF( B334='2. Metadata'!F$1,'2. Metadata'!F$5,IF(B334='2. Metadata'!G$1,'2. Metadata'!G$5,IF(B334='2. Metadata'!H$1,'2. Metadata'!H$5, IF(B334='2. Metadata'!I$1,'2. Metadata'!I$5, IF(B334='2. Metadata'!J$1,'2. Metadata'!J$5, IF(B334='2. Metadata'!K$1,'2. Metadata'!K$5, IF(B334='2. Metadata'!L$1,'2. Metadata'!L$5, IF(B334='2. Metadata'!M$1,'2. Metadata'!M$5, IF(B334='2. Metadata'!N$1,'2. Metadata'!N$5))))))))))))))</f>
        <v>49.5197</v>
      </c>
      <c r="D334" s="11">
        <f>IF(ISBLANK(B334)=TRUE," ", IF(B334='2. Metadata'!B$1,'2. Metadata'!B$6, IF(B334='2. Metadata'!C$1,'2. Metadata'!C$6,IF(B334='2. Metadata'!D$1,'2. Metadata'!D$6, IF(B334='2. Metadata'!E$1,'2. Metadata'!E$6,IF( B334='2. Metadata'!F$1,'2. Metadata'!F$6,IF(B334='2. Metadata'!G$1,'2. Metadata'!G$6,IF(B334='2. Metadata'!H$1,'2. Metadata'!H$6, IF(B334='2. Metadata'!I$1,'2. Metadata'!I$6, IF(B334='2. Metadata'!J$1,'2. Metadata'!J$6, IF(B334='2. Metadata'!K$1,'2. Metadata'!K$6, IF(B334='2. Metadata'!L$1,'2. Metadata'!L$6, IF(B334='2. Metadata'!M$1,'2. Metadata'!M$6, IF(B334='2. Metadata'!N$1,'2. Metadata'!N$6))))))))))))))</f>
        <v>-117.6369</v>
      </c>
      <c r="E334" s="18" t="s">
        <v>8</v>
      </c>
      <c r="F334" s="12" t="s">
        <v>8</v>
      </c>
      <c r="G334" s="13" t="str">
        <f>IF(ISBLANK(F334)=TRUE," ",'2. Metadata'!B$14)</f>
        <v>observation</v>
      </c>
      <c r="H334" s="12" t="s">
        <v>8</v>
      </c>
      <c r="I334" s="20" t="str">
        <f>IF(ISBLANK(H334)=TRUE," ",'2. Metadata'!B$26)</f>
        <v>degrees Celsius</v>
      </c>
      <c r="J334" s="12" t="s">
        <v>8</v>
      </c>
      <c r="K334" s="20" t="str">
        <f>IF(ISBLANK(J334)=TRUE," ",'2. Metadata'!B$38)</f>
        <v>degrees Celsius</v>
      </c>
      <c r="L334" s="12" t="s">
        <v>8</v>
      </c>
      <c r="M334" s="17" t="str">
        <f>IF(ISBLANK(L334)=TRUE," ",'2. Metadata'!B$50)</f>
        <v>degrees Celsius</v>
      </c>
      <c r="N334" s="12" t="s">
        <v>8</v>
      </c>
      <c r="O334" s="17" t="str">
        <f>IF(ISBLANK(N334)=TRUE," ",'2. Metadata'!B$62)</f>
        <v>milligrams per litre</v>
      </c>
      <c r="P334" s="12" t="s">
        <v>8</v>
      </c>
      <c r="Q334" s="17" t="str">
        <f>IF(ISBLANK(P334)=TRUE," ",'2. Metadata'!B$74)</f>
        <v>microSiemens per centimetre</v>
      </c>
      <c r="R334" s="12" t="s">
        <v>8</v>
      </c>
      <c r="S334" s="17" t="str">
        <f>IF(ISBLANK(R334)=TRUE," ",'2. Metadata'!B$86)</f>
        <v>NTU</v>
      </c>
      <c r="T334" s="12" t="s">
        <v>8</v>
      </c>
      <c r="U334" s="17" t="str">
        <f>IF(ISBLANK(T334)=TRUE," ",'2. Metadata'!B$98)</f>
        <v>CFU per 100 mL</v>
      </c>
      <c r="V334" s="12" t="s">
        <v>8</v>
      </c>
      <c r="W334" s="17" t="str">
        <f>IF(ISBLANK(V334)=TRUE," ",'2. Metadata'!B$110)</f>
        <v>CFU per 100 mL</v>
      </c>
      <c r="X334" s="19" t="s">
        <v>8</v>
      </c>
      <c r="Y334" s="17" t="str">
        <f>IF(ISBLANK(X334)=TRUE," ",'2. Metadata'!B$122)</f>
        <v>CFU per 100 mL</v>
      </c>
      <c r="Z334" s="18" t="s">
        <v>8</v>
      </c>
      <c r="AA334" s="17" t="str">
        <f>IF(ISBLANK(Z334)=TRUE," ",'2. Metadata'!B$134)</f>
        <v>metres</v>
      </c>
      <c r="AB334" s="18" t="s">
        <v>8</v>
      </c>
      <c r="AC334" s="17" t="str">
        <f>IF(ISBLANK(AB334)=TRUE," ",'2. Metadata'!B$146)</f>
        <v>metres3 per second</v>
      </c>
      <c r="AD334" s="18" t="s">
        <v>8</v>
      </c>
      <c r="AE334" s="17" t="str">
        <f>IF(ISBLANK(AB334)=TRUE," ",'2. Metadata'!B$158)</f>
        <v>N/A</v>
      </c>
      <c r="AF334" s="3" t="s">
        <v>8</v>
      </c>
      <c r="AG334" s="7"/>
      <c r="AH334" s="8"/>
      <c r="AI334" s="8"/>
      <c r="AJ334" s="8"/>
      <c r="AK334" s="8"/>
      <c r="AL334" s="8"/>
      <c r="AM334" s="8"/>
      <c r="AN334" s="8"/>
      <c r="AO334" s="8"/>
      <c r="AP334" s="8"/>
      <c r="AQ334" s="8"/>
    </row>
    <row r="335" spans="1:43">
      <c r="A335" s="23" t="s">
        <v>437</v>
      </c>
      <c r="B335" s="10" t="s">
        <v>7</v>
      </c>
      <c r="C335" s="2">
        <f>IF(ISBLANK(B335)=TRUE," ", IF(B335='2. Metadata'!B$1,'2. Metadata'!B$5, IF(B335='2. Metadata'!C$1,'2. Metadata'!C$5,IF(B335='2. Metadata'!D$1,'2. Metadata'!D$5, IF(B335='2. Metadata'!E$1,'2. Metadata'!E$5,IF( B335='2. Metadata'!F$1,'2. Metadata'!F$5,IF(B335='2. Metadata'!G$1,'2. Metadata'!G$5,IF(B335='2. Metadata'!H$1,'2. Metadata'!H$5, IF(B335='2. Metadata'!I$1,'2. Metadata'!I$5, IF(B335='2. Metadata'!J$1,'2. Metadata'!J$5, IF(B335='2. Metadata'!K$1,'2. Metadata'!K$5, IF(B335='2. Metadata'!L$1,'2. Metadata'!L$5, IF(B335='2. Metadata'!M$1,'2. Metadata'!M$5, IF(B335='2. Metadata'!N$1,'2. Metadata'!N$5))))))))))))))</f>
        <v>49.5197</v>
      </c>
      <c r="D335" s="11">
        <f>IF(ISBLANK(B335)=TRUE," ", IF(B335='2. Metadata'!B$1,'2. Metadata'!B$6, IF(B335='2. Metadata'!C$1,'2. Metadata'!C$6,IF(B335='2. Metadata'!D$1,'2. Metadata'!D$6, IF(B335='2. Metadata'!E$1,'2. Metadata'!E$6,IF( B335='2. Metadata'!F$1,'2. Metadata'!F$6,IF(B335='2. Metadata'!G$1,'2. Metadata'!G$6,IF(B335='2. Metadata'!H$1,'2. Metadata'!H$6, IF(B335='2. Metadata'!I$1,'2. Metadata'!I$6, IF(B335='2. Metadata'!J$1,'2. Metadata'!J$6, IF(B335='2. Metadata'!K$1,'2. Metadata'!K$6, IF(B335='2. Metadata'!L$1,'2. Metadata'!L$6, IF(B335='2. Metadata'!M$1,'2. Metadata'!M$6, IF(B335='2. Metadata'!N$1,'2. Metadata'!N$6))))))))))))))</f>
        <v>-117.6369</v>
      </c>
      <c r="E335" s="18" t="s">
        <v>8</v>
      </c>
      <c r="F335" s="12" t="s">
        <v>8</v>
      </c>
      <c r="G335" s="13" t="str">
        <f>IF(ISBLANK(F335)=TRUE," ",'2. Metadata'!B$14)</f>
        <v>observation</v>
      </c>
      <c r="H335" s="12" t="s">
        <v>8</v>
      </c>
      <c r="I335" s="20" t="str">
        <f>IF(ISBLANK(H335)=TRUE," ",'2. Metadata'!B$26)</f>
        <v>degrees Celsius</v>
      </c>
      <c r="J335" s="12" t="s">
        <v>8</v>
      </c>
      <c r="K335" s="20" t="str">
        <f>IF(ISBLANK(J335)=TRUE," ",'2. Metadata'!B$38)</f>
        <v>degrees Celsius</v>
      </c>
      <c r="L335" s="12" t="s">
        <v>8</v>
      </c>
      <c r="M335" s="17" t="str">
        <f>IF(ISBLANK(L335)=TRUE," ",'2. Metadata'!B$50)</f>
        <v>degrees Celsius</v>
      </c>
      <c r="N335" s="12" t="s">
        <v>8</v>
      </c>
      <c r="O335" s="17" t="str">
        <f>IF(ISBLANK(N335)=TRUE," ",'2. Metadata'!B$62)</f>
        <v>milligrams per litre</v>
      </c>
      <c r="P335" s="12" t="s">
        <v>8</v>
      </c>
      <c r="Q335" s="17" t="str">
        <f>IF(ISBLANK(P335)=TRUE," ",'2. Metadata'!B$74)</f>
        <v>microSiemens per centimetre</v>
      </c>
      <c r="R335" s="12" t="s">
        <v>8</v>
      </c>
      <c r="S335" s="17" t="str">
        <f>IF(ISBLANK(R335)=TRUE," ",'2. Metadata'!B$86)</f>
        <v>NTU</v>
      </c>
      <c r="T335" s="12" t="s">
        <v>8</v>
      </c>
      <c r="U335" s="17" t="str">
        <f>IF(ISBLANK(T335)=TRUE," ",'2. Metadata'!B$98)</f>
        <v>CFU per 100 mL</v>
      </c>
      <c r="V335" s="12" t="s">
        <v>8</v>
      </c>
      <c r="W335" s="17" t="str">
        <f>IF(ISBLANK(V335)=TRUE," ",'2. Metadata'!B$110)</f>
        <v>CFU per 100 mL</v>
      </c>
      <c r="X335" s="19" t="s">
        <v>8</v>
      </c>
      <c r="Y335" s="17" t="str">
        <f>IF(ISBLANK(X335)=TRUE," ",'2. Metadata'!B$122)</f>
        <v>CFU per 100 mL</v>
      </c>
      <c r="Z335" s="18" t="s">
        <v>8</v>
      </c>
      <c r="AA335" s="17" t="str">
        <f>IF(ISBLANK(Z335)=TRUE," ",'2. Metadata'!B$134)</f>
        <v>metres</v>
      </c>
      <c r="AB335" s="18" t="s">
        <v>8</v>
      </c>
      <c r="AC335" s="17" t="str">
        <f>IF(ISBLANK(AB335)=TRUE," ",'2. Metadata'!B$146)</f>
        <v>metres3 per second</v>
      </c>
      <c r="AD335" s="18" t="s">
        <v>8</v>
      </c>
      <c r="AE335" s="17" t="str">
        <f>IF(ISBLANK(AB335)=TRUE," ",'2. Metadata'!B$158)</f>
        <v>N/A</v>
      </c>
      <c r="AF335" s="3" t="s">
        <v>8</v>
      </c>
      <c r="AG335" s="7"/>
      <c r="AH335" s="8"/>
      <c r="AI335" s="8"/>
      <c r="AJ335" s="8"/>
      <c r="AK335" s="8"/>
      <c r="AL335" s="8"/>
      <c r="AM335" s="8"/>
      <c r="AN335" s="8"/>
      <c r="AO335" s="8"/>
      <c r="AP335" s="8"/>
      <c r="AQ335" s="8"/>
    </row>
    <row r="336" spans="1:43">
      <c r="A336" s="23" t="s">
        <v>438</v>
      </c>
      <c r="B336" s="10" t="s">
        <v>7</v>
      </c>
      <c r="C336" s="2">
        <f>IF(ISBLANK(B336)=TRUE," ", IF(B336='2. Metadata'!B$1,'2. Metadata'!B$5, IF(B336='2. Metadata'!C$1,'2. Metadata'!C$5,IF(B336='2. Metadata'!D$1,'2. Metadata'!D$5, IF(B336='2. Metadata'!E$1,'2. Metadata'!E$5,IF( B336='2. Metadata'!F$1,'2. Metadata'!F$5,IF(B336='2. Metadata'!G$1,'2. Metadata'!G$5,IF(B336='2. Metadata'!H$1,'2. Metadata'!H$5, IF(B336='2. Metadata'!I$1,'2. Metadata'!I$5, IF(B336='2. Metadata'!J$1,'2. Metadata'!J$5, IF(B336='2. Metadata'!K$1,'2. Metadata'!K$5, IF(B336='2. Metadata'!L$1,'2. Metadata'!L$5, IF(B336='2. Metadata'!M$1,'2. Metadata'!M$5, IF(B336='2. Metadata'!N$1,'2. Metadata'!N$5))))))))))))))</f>
        <v>49.5197</v>
      </c>
      <c r="D336" s="11">
        <f>IF(ISBLANK(B336)=TRUE," ", IF(B336='2. Metadata'!B$1,'2. Metadata'!B$6, IF(B336='2. Metadata'!C$1,'2. Metadata'!C$6,IF(B336='2. Metadata'!D$1,'2. Metadata'!D$6, IF(B336='2. Metadata'!E$1,'2. Metadata'!E$6,IF( B336='2. Metadata'!F$1,'2. Metadata'!F$6,IF(B336='2. Metadata'!G$1,'2. Metadata'!G$6,IF(B336='2. Metadata'!H$1,'2. Metadata'!H$6, IF(B336='2. Metadata'!I$1,'2. Metadata'!I$6, IF(B336='2. Metadata'!J$1,'2. Metadata'!J$6, IF(B336='2. Metadata'!K$1,'2. Metadata'!K$6, IF(B336='2. Metadata'!L$1,'2. Metadata'!L$6, IF(B336='2. Metadata'!M$1,'2. Metadata'!M$6, IF(B336='2. Metadata'!N$1,'2. Metadata'!N$6))))))))))))))</f>
        <v>-117.6369</v>
      </c>
      <c r="E336" s="18" t="s">
        <v>8</v>
      </c>
      <c r="F336" s="12" t="s">
        <v>8</v>
      </c>
      <c r="G336" s="13" t="str">
        <f>IF(ISBLANK(F336)=TRUE," ",'2. Metadata'!B$14)</f>
        <v>observation</v>
      </c>
      <c r="H336" s="12" t="s">
        <v>8</v>
      </c>
      <c r="I336" s="20" t="str">
        <f>IF(ISBLANK(H336)=TRUE," ",'2. Metadata'!B$26)</f>
        <v>degrees Celsius</v>
      </c>
      <c r="J336" s="12" t="s">
        <v>8</v>
      </c>
      <c r="K336" s="20" t="str">
        <f>IF(ISBLANK(J336)=TRUE," ",'2. Metadata'!B$38)</f>
        <v>degrees Celsius</v>
      </c>
      <c r="L336" s="12" t="s">
        <v>8</v>
      </c>
      <c r="M336" s="17" t="str">
        <f>IF(ISBLANK(L336)=TRUE," ",'2. Metadata'!B$50)</f>
        <v>degrees Celsius</v>
      </c>
      <c r="N336" s="12" t="s">
        <v>8</v>
      </c>
      <c r="O336" s="17" t="str">
        <f>IF(ISBLANK(N336)=TRUE," ",'2. Metadata'!B$62)</f>
        <v>milligrams per litre</v>
      </c>
      <c r="P336" s="12" t="s">
        <v>8</v>
      </c>
      <c r="Q336" s="17" t="str">
        <f>IF(ISBLANK(P336)=TRUE," ",'2. Metadata'!B$74)</f>
        <v>microSiemens per centimetre</v>
      </c>
      <c r="R336" s="12" t="s">
        <v>8</v>
      </c>
      <c r="S336" s="17" t="str">
        <f>IF(ISBLANK(R336)=TRUE," ",'2. Metadata'!B$86)</f>
        <v>NTU</v>
      </c>
      <c r="T336" s="12" t="s">
        <v>8</v>
      </c>
      <c r="U336" s="17" t="str">
        <f>IF(ISBLANK(T336)=TRUE," ",'2. Metadata'!B$98)</f>
        <v>CFU per 100 mL</v>
      </c>
      <c r="V336" s="12" t="s">
        <v>8</v>
      </c>
      <c r="W336" s="17" t="str">
        <f>IF(ISBLANK(V336)=TRUE," ",'2. Metadata'!B$110)</f>
        <v>CFU per 100 mL</v>
      </c>
      <c r="X336" s="19" t="s">
        <v>8</v>
      </c>
      <c r="Y336" s="17" t="str">
        <f>IF(ISBLANK(X336)=TRUE," ",'2. Metadata'!B$122)</f>
        <v>CFU per 100 mL</v>
      </c>
      <c r="Z336" s="18" t="s">
        <v>8</v>
      </c>
      <c r="AA336" s="17" t="str">
        <f>IF(ISBLANK(Z336)=TRUE," ",'2. Metadata'!B$134)</f>
        <v>metres</v>
      </c>
      <c r="AB336" s="18" t="s">
        <v>8</v>
      </c>
      <c r="AC336" s="17" t="str">
        <f>IF(ISBLANK(AB336)=TRUE," ",'2. Metadata'!B$146)</f>
        <v>metres3 per second</v>
      </c>
      <c r="AD336" s="18" t="s">
        <v>8</v>
      </c>
      <c r="AE336" s="17" t="str">
        <f>IF(ISBLANK(AB336)=TRUE," ",'2. Metadata'!B$158)</f>
        <v>N/A</v>
      </c>
      <c r="AF336" s="3" t="s">
        <v>8</v>
      </c>
      <c r="AG336" s="7"/>
      <c r="AH336" s="8"/>
      <c r="AI336" s="8"/>
      <c r="AJ336" s="8"/>
      <c r="AK336" s="8"/>
      <c r="AL336" s="8"/>
      <c r="AM336" s="8"/>
      <c r="AN336" s="8"/>
      <c r="AO336" s="8"/>
      <c r="AP336" s="8"/>
      <c r="AQ336" s="8"/>
    </row>
    <row r="337" spans="1:43">
      <c r="A337" s="23" t="s">
        <v>439</v>
      </c>
      <c r="B337" s="10" t="s">
        <v>7</v>
      </c>
      <c r="C337" s="2">
        <f>IF(ISBLANK(B337)=TRUE," ", IF(B337='2. Metadata'!B$1,'2. Metadata'!B$5, IF(B337='2. Metadata'!C$1,'2. Metadata'!C$5,IF(B337='2. Metadata'!D$1,'2. Metadata'!D$5, IF(B337='2. Metadata'!E$1,'2. Metadata'!E$5,IF( B337='2. Metadata'!F$1,'2. Metadata'!F$5,IF(B337='2. Metadata'!G$1,'2. Metadata'!G$5,IF(B337='2. Metadata'!H$1,'2. Metadata'!H$5, IF(B337='2. Metadata'!I$1,'2. Metadata'!I$5, IF(B337='2. Metadata'!J$1,'2. Metadata'!J$5, IF(B337='2. Metadata'!K$1,'2. Metadata'!K$5, IF(B337='2. Metadata'!L$1,'2. Metadata'!L$5, IF(B337='2. Metadata'!M$1,'2. Metadata'!M$5, IF(B337='2. Metadata'!N$1,'2. Metadata'!N$5))))))))))))))</f>
        <v>49.5197</v>
      </c>
      <c r="D337" s="11">
        <f>IF(ISBLANK(B337)=TRUE," ", IF(B337='2. Metadata'!B$1,'2. Metadata'!B$6, IF(B337='2. Metadata'!C$1,'2. Metadata'!C$6,IF(B337='2. Metadata'!D$1,'2. Metadata'!D$6, IF(B337='2. Metadata'!E$1,'2. Metadata'!E$6,IF( B337='2. Metadata'!F$1,'2. Metadata'!F$6,IF(B337='2. Metadata'!G$1,'2. Metadata'!G$6,IF(B337='2. Metadata'!H$1,'2. Metadata'!H$6, IF(B337='2. Metadata'!I$1,'2. Metadata'!I$6, IF(B337='2. Metadata'!J$1,'2. Metadata'!J$6, IF(B337='2. Metadata'!K$1,'2. Metadata'!K$6, IF(B337='2. Metadata'!L$1,'2. Metadata'!L$6, IF(B337='2. Metadata'!M$1,'2. Metadata'!M$6, IF(B337='2. Metadata'!N$1,'2. Metadata'!N$6))))))))))))))</f>
        <v>-117.6369</v>
      </c>
      <c r="E337" s="18" t="s">
        <v>8</v>
      </c>
      <c r="F337" s="12" t="s">
        <v>8</v>
      </c>
      <c r="G337" s="13" t="str">
        <f>IF(ISBLANK(F337)=TRUE," ",'2. Metadata'!B$14)</f>
        <v>observation</v>
      </c>
      <c r="H337" s="12" t="s">
        <v>8</v>
      </c>
      <c r="I337" s="20" t="str">
        <f>IF(ISBLANK(H337)=TRUE," ",'2. Metadata'!B$26)</f>
        <v>degrees Celsius</v>
      </c>
      <c r="J337" s="12" t="s">
        <v>8</v>
      </c>
      <c r="K337" s="20" t="str">
        <f>IF(ISBLANK(J337)=TRUE," ",'2. Metadata'!B$38)</f>
        <v>degrees Celsius</v>
      </c>
      <c r="L337" s="12" t="s">
        <v>8</v>
      </c>
      <c r="M337" s="17" t="str">
        <f>IF(ISBLANK(L337)=TRUE," ",'2. Metadata'!B$50)</f>
        <v>degrees Celsius</v>
      </c>
      <c r="N337" s="12" t="s">
        <v>8</v>
      </c>
      <c r="O337" s="17" t="str">
        <f>IF(ISBLANK(N337)=TRUE," ",'2. Metadata'!B$62)</f>
        <v>milligrams per litre</v>
      </c>
      <c r="P337" s="12" t="s">
        <v>8</v>
      </c>
      <c r="Q337" s="17" t="str">
        <f>IF(ISBLANK(P337)=TRUE," ",'2. Metadata'!B$74)</f>
        <v>microSiemens per centimetre</v>
      </c>
      <c r="R337" s="12" t="s">
        <v>8</v>
      </c>
      <c r="S337" s="17" t="str">
        <f>IF(ISBLANK(R337)=TRUE," ",'2. Metadata'!B$86)</f>
        <v>NTU</v>
      </c>
      <c r="T337" s="12" t="s">
        <v>8</v>
      </c>
      <c r="U337" s="17" t="str">
        <f>IF(ISBLANK(T337)=TRUE," ",'2. Metadata'!B$98)</f>
        <v>CFU per 100 mL</v>
      </c>
      <c r="V337" s="12" t="s">
        <v>8</v>
      </c>
      <c r="W337" s="17" t="str">
        <f>IF(ISBLANK(V337)=TRUE," ",'2. Metadata'!B$110)</f>
        <v>CFU per 100 mL</v>
      </c>
      <c r="X337" s="19" t="s">
        <v>8</v>
      </c>
      <c r="Y337" s="17" t="str">
        <f>IF(ISBLANK(X337)=TRUE," ",'2. Metadata'!B$122)</f>
        <v>CFU per 100 mL</v>
      </c>
      <c r="Z337" s="18" t="s">
        <v>8</v>
      </c>
      <c r="AA337" s="17" t="str">
        <f>IF(ISBLANK(Z337)=TRUE," ",'2. Metadata'!B$134)</f>
        <v>metres</v>
      </c>
      <c r="AB337" s="18" t="s">
        <v>8</v>
      </c>
      <c r="AC337" s="17" t="str">
        <f>IF(ISBLANK(AB337)=TRUE," ",'2. Metadata'!B$146)</f>
        <v>metres3 per second</v>
      </c>
      <c r="AD337" s="18" t="s">
        <v>8</v>
      </c>
      <c r="AE337" s="17" t="str">
        <f>IF(ISBLANK(AB337)=TRUE," ",'2. Metadata'!B$158)</f>
        <v>N/A</v>
      </c>
      <c r="AF337" s="3" t="s">
        <v>8</v>
      </c>
      <c r="AG337" s="7"/>
      <c r="AH337" s="8"/>
      <c r="AI337" s="8"/>
      <c r="AJ337" s="8"/>
      <c r="AK337" s="8"/>
      <c r="AL337" s="8"/>
      <c r="AM337" s="8"/>
      <c r="AN337" s="8"/>
      <c r="AO337" s="8"/>
      <c r="AP337" s="8"/>
      <c r="AQ337" s="8"/>
    </row>
    <row r="338" spans="1:43">
      <c r="A338" s="23" t="s">
        <v>440</v>
      </c>
      <c r="B338" s="10" t="s">
        <v>7</v>
      </c>
      <c r="C338" s="2">
        <f>IF(ISBLANK(B338)=TRUE," ", IF(B338='2. Metadata'!B$1,'2. Metadata'!B$5, IF(B338='2. Metadata'!C$1,'2. Metadata'!C$5,IF(B338='2. Metadata'!D$1,'2. Metadata'!D$5, IF(B338='2. Metadata'!E$1,'2. Metadata'!E$5,IF( B338='2. Metadata'!F$1,'2. Metadata'!F$5,IF(B338='2. Metadata'!G$1,'2. Metadata'!G$5,IF(B338='2. Metadata'!H$1,'2. Metadata'!H$5, IF(B338='2. Metadata'!I$1,'2. Metadata'!I$5, IF(B338='2. Metadata'!J$1,'2. Metadata'!J$5, IF(B338='2. Metadata'!K$1,'2. Metadata'!K$5, IF(B338='2. Metadata'!L$1,'2. Metadata'!L$5, IF(B338='2. Metadata'!M$1,'2. Metadata'!M$5, IF(B338='2. Metadata'!N$1,'2. Metadata'!N$5))))))))))))))</f>
        <v>49.5197</v>
      </c>
      <c r="D338" s="11">
        <f>IF(ISBLANK(B338)=TRUE," ", IF(B338='2. Metadata'!B$1,'2. Metadata'!B$6, IF(B338='2. Metadata'!C$1,'2. Metadata'!C$6,IF(B338='2. Metadata'!D$1,'2. Metadata'!D$6, IF(B338='2. Metadata'!E$1,'2. Metadata'!E$6,IF( B338='2. Metadata'!F$1,'2. Metadata'!F$6,IF(B338='2. Metadata'!G$1,'2. Metadata'!G$6,IF(B338='2. Metadata'!H$1,'2. Metadata'!H$6, IF(B338='2. Metadata'!I$1,'2. Metadata'!I$6, IF(B338='2. Metadata'!J$1,'2. Metadata'!J$6, IF(B338='2. Metadata'!K$1,'2. Metadata'!K$6, IF(B338='2. Metadata'!L$1,'2. Metadata'!L$6, IF(B338='2. Metadata'!M$1,'2. Metadata'!M$6, IF(B338='2. Metadata'!N$1,'2. Metadata'!N$6))))))))))))))</f>
        <v>-117.6369</v>
      </c>
      <c r="E338" s="18" t="s">
        <v>8</v>
      </c>
      <c r="F338" s="12" t="s">
        <v>8</v>
      </c>
      <c r="G338" s="13" t="str">
        <f>IF(ISBLANK(F338)=TRUE," ",'2. Metadata'!B$14)</f>
        <v>observation</v>
      </c>
      <c r="H338" s="12" t="s">
        <v>8</v>
      </c>
      <c r="I338" s="20" t="str">
        <f>IF(ISBLANK(H338)=TRUE," ",'2. Metadata'!B$26)</f>
        <v>degrees Celsius</v>
      </c>
      <c r="J338" s="12" t="s">
        <v>8</v>
      </c>
      <c r="K338" s="20" t="str">
        <f>IF(ISBLANK(J338)=TRUE," ",'2. Metadata'!B$38)</f>
        <v>degrees Celsius</v>
      </c>
      <c r="L338" s="12" t="s">
        <v>8</v>
      </c>
      <c r="M338" s="17" t="str">
        <f>IF(ISBLANK(L338)=TRUE," ",'2. Metadata'!B$50)</f>
        <v>degrees Celsius</v>
      </c>
      <c r="N338" s="12" t="s">
        <v>8</v>
      </c>
      <c r="O338" s="17" t="str">
        <f>IF(ISBLANK(N338)=TRUE," ",'2. Metadata'!B$62)</f>
        <v>milligrams per litre</v>
      </c>
      <c r="P338" s="12" t="s">
        <v>8</v>
      </c>
      <c r="Q338" s="17" t="str">
        <f>IF(ISBLANK(P338)=TRUE," ",'2. Metadata'!B$74)</f>
        <v>microSiemens per centimetre</v>
      </c>
      <c r="R338" s="12" t="s">
        <v>8</v>
      </c>
      <c r="S338" s="17" t="str">
        <f>IF(ISBLANK(R338)=TRUE," ",'2. Metadata'!B$86)</f>
        <v>NTU</v>
      </c>
      <c r="T338" s="12" t="s">
        <v>8</v>
      </c>
      <c r="U338" s="17" t="str">
        <f>IF(ISBLANK(T338)=TRUE," ",'2. Metadata'!B$98)</f>
        <v>CFU per 100 mL</v>
      </c>
      <c r="V338" s="12" t="s">
        <v>8</v>
      </c>
      <c r="W338" s="17" t="str">
        <f>IF(ISBLANK(V338)=TRUE," ",'2. Metadata'!B$110)</f>
        <v>CFU per 100 mL</v>
      </c>
      <c r="X338" s="19" t="s">
        <v>8</v>
      </c>
      <c r="Y338" s="17" t="str">
        <f>IF(ISBLANK(X338)=TRUE," ",'2. Metadata'!B$122)</f>
        <v>CFU per 100 mL</v>
      </c>
      <c r="Z338" s="18" t="s">
        <v>8</v>
      </c>
      <c r="AA338" s="17" t="str">
        <f>IF(ISBLANK(Z338)=TRUE," ",'2. Metadata'!B$134)</f>
        <v>metres</v>
      </c>
      <c r="AB338" s="18" t="s">
        <v>8</v>
      </c>
      <c r="AC338" s="17" t="str">
        <f>IF(ISBLANK(AB338)=TRUE," ",'2. Metadata'!B$146)</f>
        <v>metres3 per second</v>
      </c>
      <c r="AD338" s="18" t="s">
        <v>8</v>
      </c>
      <c r="AE338" s="17" t="str">
        <f>IF(ISBLANK(AB338)=TRUE," ",'2. Metadata'!B$158)</f>
        <v>N/A</v>
      </c>
      <c r="AF338" s="3" t="s">
        <v>8</v>
      </c>
      <c r="AG338" s="7"/>
      <c r="AH338" s="8"/>
      <c r="AI338" s="8"/>
      <c r="AJ338" s="8"/>
      <c r="AK338" s="8"/>
      <c r="AL338" s="8"/>
      <c r="AM338" s="8"/>
      <c r="AN338" s="8"/>
      <c r="AO338" s="8"/>
      <c r="AP338" s="8"/>
      <c r="AQ338" s="8"/>
    </row>
    <row r="339" spans="1:43">
      <c r="A339" s="23" t="s">
        <v>441</v>
      </c>
      <c r="B339" s="10" t="s">
        <v>7</v>
      </c>
      <c r="C339" s="2">
        <f>IF(ISBLANK(B339)=TRUE," ", IF(B339='2. Metadata'!B$1,'2. Metadata'!B$5, IF(B339='2. Metadata'!C$1,'2. Metadata'!C$5,IF(B339='2. Metadata'!D$1,'2. Metadata'!D$5, IF(B339='2. Metadata'!E$1,'2. Metadata'!E$5,IF( B339='2. Metadata'!F$1,'2. Metadata'!F$5,IF(B339='2. Metadata'!G$1,'2. Metadata'!G$5,IF(B339='2. Metadata'!H$1,'2. Metadata'!H$5, IF(B339='2. Metadata'!I$1,'2. Metadata'!I$5, IF(B339='2. Metadata'!J$1,'2. Metadata'!J$5, IF(B339='2. Metadata'!K$1,'2. Metadata'!K$5, IF(B339='2. Metadata'!L$1,'2. Metadata'!L$5, IF(B339='2. Metadata'!M$1,'2. Metadata'!M$5, IF(B339='2. Metadata'!N$1,'2. Metadata'!N$5))))))))))))))</f>
        <v>49.5197</v>
      </c>
      <c r="D339" s="11">
        <f>IF(ISBLANK(B339)=TRUE," ", IF(B339='2. Metadata'!B$1,'2. Metadata'!B$6, IF(B339='2. Metadata'!C$1,'2. Metadata'!C$6,IF(B339='2. Metadata'!D$1,'2. Metadata'!D$6, IF(B339='2. Metadata'!E$1,'2. Metadata'!E$6,IF( B339='2. Metadata'!F$1,'2. Metadata'!F$6,IF(B339='2. Metadata'!G$1,'2. Metadata'!G$6,IF(B339='2. Metadata'!H$1,'2. Metadata'!H$6, IF(B339='2. Metadata'!I$1,'2. Metadata'!I$6, IF(B339='2. Metadata'!J$1,'2. Metadata'!J$6, IF(B339='2. Metadata'!K$1,'2. Metadata'!K$6, IF(B339='2. Metadata'!L$1,'2. Metadata'!L$6, IF(B339='2. Metadata'!M$1,'2. Metadata'!M$6, IF(B339='2. Metadata'!N$1,'2. Metadata'!N$6))))))))))))))</f>
        <v>-117.6369</v>
      </c>
      <c r="E339" s="18" t="s">
        <v>8</v>
      </c>
      <c r="F339" s="12" t="s">
        <v>8</v>
      </c>
      <c r="G339" s="13" t="str">
        <f>IF(ISBLANK(F339)=TRUE," ",'2. Metadata'!B$14)</f>
        <v>observation</v>
      </c>
      <c r="H339" s="12" t="s">
        <v>8</v>
      </c>
      <c r="I339" s="20" t="str">
        <f>IF(ISBLANK(H339)=TRUE," ",'2. Metadata'!B$26)</f>
        <v>degrees Celsius</v>
      </c>
      <c r="J339" s="12" t="s">
        <v>8</v>
      </c>
      <c r="K339" s="20" t="str">
        <f>IF(ISBLANK(J339)=TRUE," ",'2. Metadata'!B$38)</f>
        <v>degrees Celsius</v>
      </c>
      <c r="L339" s="12" t="s">
        <v>8</v>
      </c>
      <c r="M339" s="17" t="str">
        <f>IF(ISBLANK(L339)=TRUE," ",'2. Metadata'!B$50)</f>
        <v>degrees Celsius</v>
      </c>
      <c r="N339" s="12" t="s">
        <v>8</v>
      </c>
      <c r="O339" s="17" t="str">
        <f>IF(ISBLANK(N339)=TRUE," ",'2. Metadata'!B$62)</f>
        <v>milligrams per litre</v>
      </c>
      <c r="P339" s="12" t="s">
        <v>8</v>
      </c>
      <c r="Q339" s="17" t="str">
        <f>IF(ISBLANK(P339)=TRUE," ",'2. Metadata'!B$74)</f>
        <v>microSiemens per centimetre</v>
      </c>
      <c r="R339" s="12" t="s">
        <v>8</v>
      </c>
      <c r="S339" s="17" t="str">
        <f>IF(ISBLANK(R339)=TRUE," ",'2. Metadata'!B$86)</f>
        <v>NTU</v>
      </c>
      <c r="T339" s="12" t="s">
        <v>8</v>
      </c>
      <c r="U339" s="17" t="str">
        <f>IF(ISBLANK(T339)=TRUE," ",'2. Metadata'!B$98)</f>
        <v>CFU per 100 mL</v>
      </c>
      <c r="V339" s="12" t="s">
        <v>8</v>
      </c>
      <c r="W339" s="17" t="str">
        <f>IF(ISBLANK(V339)=TRUE," ",'2. Metadata'!B$110)</f>
        <v>CFU per 100 mL</v>
      </c>
      <c r="X339" s="19" t="s">
        <v>8</v>
      </c>
      <c r="Y339" s="17" t="str">
        <f>IF(ISBLANK(X339)=TRUE," ",'2. Metadata'!B$122)</f>
        <v>CFU per 100 mL</v>
      </c>
      <c r="Z339" s="18" t="s">
        <v>8</v>
      </c>
      <c r="AA339" s="17" t="str">
        <f>IF(ISBLANK(Z339)=TRUE," ",'2. Metadata'!B$134)</f>
        <v>metres</v>
      </c>
      <c r="AB339" s="18" t="s">
        <v>8</v>
      </c>
      <c r="AC339" s="17" t="str">
        <f>IF(ISBLANK(AB339)=TRUE," ",'2. Metadata'!B$146)</f>
        <v>metres3 per second</v>
      </c>
      <c r="AD339" s="18" t="s">
        <v>8</v>
      </c>
      <c r="AE339" s="17" t="str">
        <f>IF(ISBLANK(AB339)=TRUE," ",'2. Metadata'!B$158)</f>
        <v>N/A</v>
      </c>
      <c r="AF339" s="3" t="s">
        <v>8</v>
      </c>
      <c r="AG339" s="7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>
      <c r="A340" s="23" t="s">
        <v>442</v>
      </c>
      <c r="B340" s="10" t="s">
        <v>7</v>
      </c>
      <c r="C340" s="2">
        <f>IF(ISBLANK(B340)=TRUE," ", IF(B340='2. Metadata'!B$1,'2. Metadata'!B$5, IF(B340='2. Metadata'!C$1,'2. Metadata'!C$5,IF(B340='2. Metadata'!D$1,'2. Metadata'!D$5, IF(B340='2. Metadata'!E$1,'2. Metadata'!E$5,IF( B340='2. Metadata'!F$1,'2. Metadata'!F$5,IF(B340='2. Metadata'!G$1,'2. Metadata'!G$5,IF(B340='2. Metadata'!H$1,'2. Metadata'!H$5, IF(B340='2. Metadata'!I$1,'2. Metadata'!I$5, IF(B340='2. Metadata'!J$1,'2. Metadata'!J$5, IF(B340='2. Metadata'!K$1,'2. Metadata'!K$5, IF(B340='2. Metadata'!L$1,'2. Metadata'!L$5, IF(B340='2. Metadata'!M$1,'2. Metadata'!M$5, IF(B340='2. Metadata'!N$1,'2. Metadata'!N$5))))))))))))))</f>
        <v>49.5197</v>
      </c>
      <c r="D340" s="11">
        <f>IF(ISBLANK(B340)=TRUE," ", IF(B340='2. Metadata'!B$1,'2. Metadata'!B$6, IF(B340='2. Metadata'!C$1,'2. Metadata'!C$6,IF(B340='2. Metadata'!D$1,'2. Metadata'!D$6, IF(B340='2. Metadata'!E$1,'2. Metadata'!E$6,IF( B340='2. Metadata'!F$1,'2. Metadata'!F$6,IF(B340='2. Metadata'!G$1,'2. Metadata'!G$6,IF(B340='2. Metadata'!H$1,'2. Metadata'!H$6, IF(B340='2. Metadata'!I$1,'2. Metadata'!I$6, IF(B340='2. Metadata'!J$1,'2. Metadata'!J$6, IF(B340='2. Metadata'!K$1,'2. Metadata'!K$6, IF(B340='2. Metadata'!L$1,'2. Metadata'!L$6, IF(B340='2. Metadata'!M$1,'2. Metadata'!M$6, IF(B340='2. Metadata'!N$1,'2. Metadata'!N$6))))))))))))))</f>
        <v>-117.6369</v>
      </c>
      <c r="E340" s="18" t="s">
        <v>8</v>
      </c>
      <c r="F340" s="12" t="s">
        <v>8</v>
      </c>
      <c r="G340" s="13" t="str">
        <f>IF(ISBLANK(F340)=TRUE," ",'2. Metadata'!B$14)</f>
        <v>observation</v>
      </c>
      <c r="H340" s="12" t="s">
        <v>8</v>
      </c>
      <c r="I340" s="20" t="str">
        <f>IF(ISBLANK(H340)=TRUE," ",'2. Metadata'!B$26)</f>
        <v>degrees Celsius</v>
      </c>
      <c r="J340" s="12" t="s">
        <v>8</v>
      </c>
      <c r="K340" s="20" t="str">
        <f>IF(ISBLANK(J340)=TRUE," ",'2. Metadata'!B$38)</f>
        <v>degrees Celsius</v>
      </c>
      <c r="L340" s="12" t="s">
        <v>8</v>
      </c>
      <c r="M340" s="17" t="str">
        <f>IF(ISBLANK(L340)=TRUE," ",'2. Metadata'!B$50)</f>
        <v>degrees Celsius</v>
      </c>
      <c r="N340" s="12" t="s">
        <v>8</v>
      </c>
      <c r="O340" s="17" t="str">
        <f>IF(ISBLANK(N340)=TRUE," ",'2. Metadata'!B$62)</f>
        <v>milligrams per litre</v>
      </c>
      <c r="P340" s="12" t="s">
        <v>8</v>
      </c>
      <c r="Q340" s="17" t="str">
        <f>IF(ISBLANK(P340)=TRUE," ",'2. Metadata'!B$74)</f>
        <v>microSiemens per centimetre</v>
      </c>
      <c r="R340" s="12" t="s">
        <v>8</v>
      </c>
      <c r="S340" s="17" t="str">
        <f>IF(ISBLANK(R340)=TRUE," ",'2. Metadata'!B$86)</f>
        <v>NTU</v>
      </c>
      <c r="T340" s="12" t="s">
        <v>8</v>
      </c>
      <c r="U340" s="17" t="str">
        <f>IF(ISBLANK(T340)=TRUE," ",'2. Metadata'!B$98)</f>
        <v>CFU per 100 mL</v>
      </c>
      <c r="V340" s="12" t="s">
        <v>8</v>
      </c>
      <c r="W340" s="17" t="str">
        <f>IF(ISBLANK(V340)=TRUE," ",'2. Metadata'!B$110)</f>
        <v>CFU per 100 mL</v>
      </c>
      <c r="X340" s="19" t="s">
        <v>8</v>
      </c>
      <c r="Y340" s="17" t="str">
        <f>IF(ISBLANK(X340)=TRUE," ",'2. Metadata'!B$122)</f>
        <v>CFU per 100 mL</v>
      </c>
      <c r="Z340" s="18" t="s">
        <v>8</v>
      </c>
      <c r="AA340" s="17" t="str">
        <f>IF(ISBLANK(Z340)=TRUE," ",'2. Metadata'!B$134)</f>
        <v>metres</v>
      </c>
      <c r="AB340" s="18" t="s">
        <v>8</v>
      </c>
      <c r="AC340" s="17" t="str">
        <f>IF(ISBLANK(AB340)=TRUE," ",'2. Metadata'!B$146)</f>
        <v>metres3 per second</v>
      </c>
      <c r="AD340" s="18" t="s">
        <v>8</v>
      </c>
      <c r="AE340" s="17" t="str">
        <f>IF(ISBLANK(AB340)=TRUE," ",'2. Metadata'!B$158)</f>
        <v>N/A</v>
      </c>
      <c r="AF340" s="3" t="s">
        <v>8</v>
      </c>
      <c r="AG340" s="7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>
      <c r="A341" s="23" t="s">
        <v>443</v>
      </c>
      <c r="B341" s="10" t="s">
        <v>7</v>
      </c>
      <c r="C341" s="2">
        <f>IF(ISBLANK(B341)=TRUE," ", IF(B341='2. Metadata'!B$1,'2. Metadata'!B$5, IF(B341='2. Metadata'!C$1,'2. Metadata'!C$5,IF(B341='2. Metadata'!D$1,'2. Metadata'!D$5, IF(B341='2. Metadata'!E$1,'2. Metadata'!E$5,IF( B341='2. Metadata'!F$1,'2. Metadata'!F$5,IF(B341='2. Metadata'!G$1,'2. Metadata'!G$5,IF(B341='2. Metadata'!H$1,'2. Metadata'!H$5, IF(B341='2. Metadata'!I$1,'2. Metadata'!I$5, IF(B341='2. Metadata'!J$1,'2. Metadata'!J$5, IF(B341='2. Metadata'!K$1,'2. Metadata'!K$5, IF(B341='2. Metadata'!L$1,'2. Metadata'!L$5, IF(B341='2. Metadata'!M$1,'2. Metadata'!M$5, IF(B341='2. Metadata'!N$1,'2. Metadata'!N$5))))))))))))))</f>
        <v>49.5197</v>
      </c>
      <c r="D341" s="11">
        <f>IF(ISBLANK(B341)=TRUE," ", IF(B341='2. Metadata'!B$1,'2. Metadata'!B$6, IF(B341='2. Metadata'!C$1,'2. Metadata'!C$6,IF(B341='2. Metadata'!D$1,'2. Metadata'!D$6, IF(B341='2. Metadata'!E$1,'2. Metadata'!E$6,IF( B341='2. Metadata'!F$1,'2. Metadata'!F$6,IF(B341='2. Metadata'!G$1,'2. Metadata'!G$6,IF(B341='2. Metadata'!H$1,'2. Metadata'!H$6, IF(B341='2. Metadata'!I$1,'2. Metadata'!I$6, IF(B341='2. Metadata'!J$1,'2. Metadata'!J$6, IF(B341='2. Metadata'!K$1,'2. Metadata'!K$6, IF(B341='2. Metadata'!L$1,'2. Metadata'!L$6, IF(B341='2. Metadata'!M$1,'2. Metadata'!M$6, IF(B341='2. Metadata'!N$1,'2. Metadata'!N$6))))))))))))))</f>
        <v>-117.6369</v>
      </c>
      <c r="E341" s="18" t="s">
        <v>8</v>
      </c>
      <c r="F341" s="12" t="s">
        <v>8</v>
      </c>
      <c r="G341" s="13" t="str">
        <f>IF(ISBLANK(F341)=TRUE," ",'2. Metadata'!B$14)</f>
        <v>observation</v>
      </c>
      <c r="H341" s="12" t="s">
        <v>8</v>
      </c>
      <c r="I341" s="20" t="str">
        <f>IF(ISBLANK(H341)=TRUE," ",'2. Metadata'!B$26)</f>
        <v>degrees Celsius</v>
      </c>
      <c r="J341" s="12" t="s">
        <v>8</v>
      </c>
      <c r="K341" s="20" t="str">
        <f>IF(ISBLANK(J341)=TRUE," ",'2. Metadata'!B$38)</f>
        <v>degrees Celsius</v>
      </c>
      <c r="L341" s="12" t="s">
        <v>8</v>
      </c>
      <c r="M341" s="17" t="str">
        <f>IF(ISBLANK(L341)=TRUE," ",'2. Metadata'!B$50)</f>
        <v>degrees Celsius</v>
      </c>
      <c r="N341" s="12" t="s">
        <v>8</v>
      </c>
      <c r="O341" s="17" t="str">
        <f>IF(ISBLANK(N341)=TRUE," ",'2. Metadata'!B$62)</f>
        <v>milligrams per litre</v>
      </c>
      <c r="P341" s="12" t="s">
        <v>8</v>
      </c>
      <c r="Q341" s="17" t="str">
        <f>IF(ISBLANK(P341)=TRUE," ",'2. Metadata'!B$74)</f>
        <v>microSiemens per centimetre</v>
      </c>
      <c r="R341" s="12" t="s">
        <v>8</v>
      </c>
      <c r="S341" s="17" t="str">
        <f>IF(ISBLANK(R341)=TRUE," ",'2. Metadata'!B$86)</f>
        <v>NTU</v>
      </c>
      <c r="T341" s="12" t="s">
        <v>8</v>
      </c>
      <c r="U341" s="17" t="str">
        <f>IF(ISBLANK(T341)=TRUE," ",'2. Metadata'!B$98)</f>
        <v>CFU per 100 mL</v>
      </c>
      <c r="V341" s="12" t="s">
        <v>8</v>
      </c>
      <c r="W341" s="17" t="str">
        <f>IF(ISBLANK(V341)=TRUE," ",'2. Metadata'!B$110)</f>
        <v>CFU per 100 mL</v>
      </c>
      <c r="X341" s="19" t="s">
        <v>8</v>
      </c>
      <c r="Y341" s="17" t="str">
        <f>IF(ISBLANK(X341)=TRUE," ",'2. Metadata'!B$122)</f>
        <v>CFU per 100 mL</v>
      </c>
      <c r="Z341" s="18" t="s">
        <v>8</v>
      </c>
      <c r="AA341" s="17" t="str">
        <f>IF(ISBLANK(Z341)=TRUE," ",'2. Metadata'!B$134)</f>
        <v>metres</v>
      </c>
      <c r="AB341" s="18" t="s">
        <v>8</v>
      </c>
      <c r="AC341" s="17" t="str">
        <f>IF(ISBLANK(AB341)=TRUE," ",'2. Metadata'!B$146)</f>
        <v>metres3 per second</v>
      </c>
      <c r="AD341" s="18" t="s">
        <v>8</v>
      </c>
      <c r="AE341" s="17" t="str">
        <f>IF(ISBLANK(AB341)=TRUE," ",'2. Metadata'!B$158)</f>
        <v>N/A</v>
      </c>
      <c r="AF341" s="3" t="s">
        <v>8</v>
      </c>
      <c r="AG341" s="7"/>
      <c r="AH341" s="8"/>
      <c r="AI341" s="8"/>
      <c r="AJ341" s="8"/>
      <c r="AK341" s="8"/>
      <c r="AL341" s="8"/>
      <c r="AM341" s="8"/>
      <c r="AN341" s="8"/>
      <c r="AO341" s="8"/>
      <c r="AP341" s="8"/>
      <c r="AQ341" s="8"/>
    </row>
    <row r="342" spans="1:43">
      <c r="A342" s="23" t="s">
        <v>444</v>
      </c>
      <c r="B342" s="10" t="s">
        <v>7</v>
      </c>
      <c r="C342" s="2">
        <f>IF(ISBLANK(B342)=TRUE," ", IF(B342='2. Metadata'!B$1,'2. Metadata'!B$5, IF(B342='2. Metadata'!C$1,'2. Metadata'!C$5,IF(B342='2. Metadata'!D$1,'2. Metadata'!D$5, IF(B342='2. Metadata'!E$1,'2. Metadata'!E$5,IF( B342='2. Metadata'!F$1,'2. Metadata'!F$5,IF(B342='2. Metadata'!G$1,'2. Metadata'!G$5,IF(B342='2. Metadata'!H$1,'2. Metadata'!H$5, IF(B342='2. Metadata'!I$1,'2. Metadata'!I$5, IF(B342='2. Metadata'!J$1,'2. Metadata'!J$5, IF(B342='2. Metadata'!K$1,'2. Metadata'!K$5, IF(B342='2. Metadata'!L$1,'2. Metadata'!L$5, IF(B342='2. Metadata'!M$1,'2. Metadata'!M$5, IF(B342='2. Metadata'!N$1,'2. Metadata'!N$5))))))))))))))</f>
        <v>49.5197</v>
      </c>
      <c r="D342" s="11">
        <f>IF(ISBLANK(B342)=TRUE," ", IF(B342='2. Metadata'!B$1,'2. Metadata'!B$6, IF(B342='2. Metadata'!C$1,'2. Metadata'!C$6,IF(B342='2. Metadata'!D$1,'2. Metadata'!D$6, IF(B342='2. Metadata'!E$1,'2. Metadata'!E$6,IF( B342='2. Metadata'!F$1,'2. Metadata'!F$6,IF(B342='2. Metadata'!G$1,'2. Metadata'!G$6,IF(B342='2. Metadata'!H$1,'2. Metadata'!H$6, IF(B342='2. Metadata'!I$1,'2. Metadata'!I$6, IF(B342='2. Metadata'!J$1,'2. Metadata'!J$6, IF(B342='2. Metadata'!K$1,'2. Metadata'!K$6, IF(B342='2. Metadata'!L$1,'2. Metadata'!L$6, IF(B342='2. Metadata'!M$1,'2. Metadata'!M$6, IF(B342='2. Metadata'!N$1,'2. Metadata'!N$6))))))))))))))</f>
        <v>-117.6369</v>
      </c>
      <c r="E342" s="18" t="s">
        <v>8</v>
      </c>
      <c r="F342" s="12" t="s">
        <v>445</v>
      </c>
      <c r="G342" s="13" t="str">
        <f>IF(ISBLANK(F342)=TRUE," ",'2. Metadata'!B$14)</f>
        <v>observation</v>
      </c>
      <c r="H342" s="12">
        <v>12</v>
      </c>
      <c r="I342" s="20" t="str">
        <f>IF(ISBLANK(H342)=TRUE," ",'2. Metadata'!B$26)</f>
        <v>degrees Celsius</v>
      </c>
      <c r="J342" s="12">
        <v>9</v>
      </c>
      <c r="K342" s="20" t="str">
        <f>IF(ISBLANK(J342)=TRUE," ",'2. Metadata'!B$38)</f>
        <v>degrees Celsius</v>
      </c>
      <c r="L342" s="12">
        <v>5</v>
      </c>
      <c r="M342" s="17" t="str">
        <f>IF(ISBLANK(L342)=TRUE," ",'2. Metadata'!B$50)</f>
        <v>degrees Celsius</v>
      </c>
      <c r="N342" s="12" t="s">
        <v>8</v>
      </c>
      <c r="O342" s="17" t="str">
        <f>IF(ISBLANK(N342)=TRUE," ",'2. Metadata'!B$62)</f>
        <v>milligrams per litre</v>
      </c>
      <c r="P342" s="12">
        <v>11.8</v>
      </c>
      <c r="Q342" s="17" t="str">
        <f>IF(ISBLANK(P342)=TRUE," ",'2. Metadata'!B$74)</f>
        <v>microSiemens per centimetre</v>
      </c>
      <c r="R342" s="12">
        <v>0.4</v>
      </c>
      <c r="S342" s="17" t="str">
        <f>IF(ISBLANK(R342)=TRUE," ",'2. Metadata'!B$86)</f>
        <v>NTU</v>
      </c>
      <c r="T342" s="12">
        <v>3</v>
      </c>
      <c r="U342" s="17" t="str">
        <f>IF(ISBLANK(T342)=TRUE," ",'2. Metadata'!B$98)</f>
        <v>CFU per 100 mL</v>
      </c>
      <c r="V342" s="12">
        <v>0</v>
      </c>
      <c r="W342" s="17" t="str">
        <f>IF(ISBLANK(V342)=TRUE," ",'2. Metadata'!B$110)</f>
        <v>CFU per 100 mL</v>
      </c>
      <c r="X342" s="19">
        <v>0</v>
      </c>
      <c r="Y342" s="17" t="str">
        <f>IF(ISBLANK(X342)=TRUE," ",'2. Metadata'!B$122)</f>
        <v>CFU per 100 mL</v>
      </c>
      <c r="Z342" s="18">
        <v>0.99</v>
      </c>
      <c r="AA342" s="17" t="str">
        <f>IF(ISBLANK(Z342)=TRUE," ",'2. Metadata'!B$134)</f>
        <v>metres</v>
      </c>
      <c r="AB342" s="18">
        <v>5.298</v>
      </c>
      <c r="AC342" s="17" t="str">
        <f>IF(ISBLANK(AB342)=TRUE," ",'2. Metadata'!B$146)</f>
        <v>metres3 per second</v>
      </c>
      <c r="AD342" s="18" t="s">
        <v>435</v>
      </c>
      <c r="AE342" s="17" t="str">
        <f>IF(ISBLANK(AB342)=TRUE," ",'2. Metadata'!B$158)</f>
        <v>N/A</v>
      </c>
      <c r="AF342" s="3" t="s">
        <v>8</v>
      </c>
      <c r="AG342" s="7"/>
      <c r="AH342" s="8"/>
      <c r="AI342" s="8"/>
      <c r="AJ342" s="8"/>
      <c r="AK342" s="8"/>
      <c r="AL342" s="8"/>
      <c r="AM342" s="8"/>
      <c r="AN342" s="8"/>
      <c r="AO342" s="8"/>
      <c r="AP342" s="8"/>
      <c r="AQ342" s="8"/>
    </row>
    <row r="343" spans="1:43">
      <c r="A343" s="23" t="s">
        <v>446</v>
      </c>
      <c r="B343" s="10" t="s">
        <v>7</v>
      </c>
      <c r="C343" s="2">
        <f>IF(ISBLANK(B343)=TRUE," ", IF(B343='2. Metadata'!B$1,'2. Metadata'!B$5, IF(B343='2. Metadata'!C$1,'2. Metadata'!C$5,IF(B343='2. Metadata'!D$1,'2. Metadata'!D$5, IF(B343='2. Metadata'!E$1,'2. Metadata'!E$5,IF( B343='2. Metadata'!F$1,'2. Metadata'!F$5,IF(B343='2. Metadata'!G$1,'2. Metadata'!G$5,IF(B343='2. Metadata'!H$1,'2. Metadata'!H$5, IF(B343='2. Metadata'!I$1,'2. Metadata'!I$5, IF(B343='2. Metadata'!J$1,'2. Metadata'!J$5, IF(B343='2. Metadata'!K$1,'2. Metadata'!K$5, IF(B343='2. Metadata'!L$1,'2. Metadata'!L$5, IF(B343='2. Metadata'!M$1,'2. Metadata'!M$5, IF(B343='2. Metadata'!N$1,'2. Metadata'!N$5))))))))))))))</f>
        <v>49.5197</v>
      </c>
      <c r="D343" s="11">
        <f>IF(ISBLANK(B343)=TRUE," ", IF(B343='2. Metadata'!B$1,'2. Metadata'!B$6, IF(B343='2. Metadata'!C$1,'2. Metadata'!C$6,IF(B343='2. Metadata'!D$1,'2. Metadata'!D$6, IF(B343='2. Metadata'!E$1,'2. Metadata'!E$6,IF( B343='2. Metadata'!F$1,'2. Metadata'!F$6,IF(B343='2. Metadata'!G$1,'2. Metadata'!G$6,IF(B343='2. Metadata'!H$1,'2. Metadata'!H$6, IF(B343='2. Metadata'!I$1,'2. Metadata'!I$6, IF(B343='2. Metadata'!J$1,'2. Metadata'!J$6, IF(B343='2. Metadata'!K$1,'2. Metadata'!K$6, IF(B343='2. Metadata'!L$1,'2. Metadata'!L$6, IF(B343='2. Metadata'!M$1,'2. Metadata'!M$6, IF(B343='2. Metadata'!N$1,'2. Metadata'!N$6))))))))))))))</f>
        <v>-117.6369</v>
      </c>
      <c r="E343" s="18" t="s">
        <v>8</v>
      </c>
      <c r="F343" s="12" t="s">
        <v>8</v>
      </c>
      <c r="G343" s="13" t="str">
        <f>IF(ISBLANK(F343)=TRUE," ",'2. Metadata'!B$14)</f>
        <v>observation</v>
      </c>
      <c r="H343" s="12" t="s">
        <v>8</v>
      </c>
      <c r="I343" s="20" t="str">
        <f>IF(ISBLANK(H343)=TRUE," ",'2. Metadata'!B$26)</f>
        <v>degrees Celsius</v>
      </c>
      <c r="J343" s="12" t="s">
        <v>8</v>
      </c>
      <c r="K343" s="20" t="str">
        <f>IF(ISBLANK(J343)=TRUE," ",'2. Metadata'!B$38)</f>
        <v>degrees Celsius</v>
      </c>
      <c r="L343" s="12" t="s">
        <v>8</v>
      </c>
      <c r="M343" s="17" t="str">
        <f>IF(ISBLANK(L343)=TRUE," ",'2. Metadata'!B$50)</f>
        <v>degrees Celsius</v>
      </c>
      <c r="N343" s="12" t="s">
        <v>8</v>
      </c>
      <c r="O343" s="17" t="str">
        <f>IF(ISBLANK(N343)=TRUE," ",'2. Metadata'!B$62)</f>
        <v>milligrams per litre</v>
      </c>
      <c r="P343" s="12" t="s">
        <v>8</v>
      </c>
      <c r="Q343" s="17" t="str">
        <f>IF(ISBLANK(P343)=TRUE," ",'2. Metadata'!B$74)</f>
        <v>microSiemens per centimetre</v>
      </c>
      <c r="R343" s="12" t="s">
        <v>8</v>
      </c>
      <c r="S343" s="17" t="str">
        <f>IF(ISBLANK(R343)=TRUE," ",'2. Metadata'!B$86)</f>
        <v>NTU</v>
      </c>
      <c r="T343" s="12" t="s">
        <v>8</v>
      </c>
      <c r="U343" s="17" t="str">
        <f>IF(ISBLANK(T343)=TRUE," ",'2. Metadata'!B$98)</f>
        <v>CFU per 100 mL</v>
      </c>
      <c r="V343" s="12" t="s">
        <v>8</v>
      </c>
      <c r="W343" s="17" t="str">
        <f>IF(ISBLANK(V343)=TRUE," ",'2. Metadata'!B$110)</f>
        <v>CFU per 100 mL</v>
      </c>
      <c r="X343" s="19" t="s">
        <v>8</v>
      </c>
      <c r="Y343" s="17" t="str">
        <f>IF(ISBLANK(X343)=TRUE," ",'2. Metadata'!B$122)</f>
        <v>CFU per 100 mL</v>
      </c>
      <c r="Z343" s="18" t="s">
        <v>8</v>
      </c>
      <c r="AA343" s="17" t="str">
        <f>IF(ISBLANK(Z343)=TRUE," ",'2. Metadata'!B$134)</f>
        <v>metres</v>
      </c>
      <c r="AB343" s="18" t="s">
        <v>8</v>
      </c>
      <c r="AC343" s="17" t="str">
        <f>IF(ISBLANK(AB343)=TRUE," ",'2. Metadata'!B$146)</f>
        <v>metres3 per second</v>
      </c>
      <c r="AD343" s="18" t="s">
        <v>8</v>
      </c>
      <c r="AE343" s="17" t="str">
        <f>IF(ISBLANK(AB343)=TRUE," ",'2. Metadata'!B$158)</f>
        <v>N/A</v>
      </c>
      <c r="AF343" s="3" t="s">
        <v>8</v>
      </c>
      <c r="AG343" s="7"/>
      <c r="AH343" s="8"/>
      <c r="AI343" s="8"/>
      <c r="AJ343" s="8"/>
      <c r="AK343" s="8"/>
      <c r="AL343" s="8"/>
      <c r="AM343" s="8"/>
      <c r="AN343" s="8"/>
      <c r="AO343" s="8"/>
      <c r="AP343" s="8"/>
      <c r="AQ343" s="8"/>
    </row>
    <row r="344" spans="1:43">
      <c r="A344" s="23" t="s">
        <v>447</v>
      </c>
      <c r="B344" s="10" t="s">
        <v>7</v>
      </c>
      <c r="C344" s="2">
        <f>IF(ISBLANK(B344)=TRUE," ", IF(B344='2. Metadata'!B$1,'2. Metadata'!B$5, IF(B344='2. Metadata'!C$1,'2. Metadata'!C$5,IF(B344='2. Metadata'!D$1,'2. Metadata'!D$5, IF(B344='2. Metadata'!E$1,'2. Metadata'!E$5,IF( B344='2. Metadata'!F$1,'2. Metadata'!F$5,IF(B344='2. Metadata'!G$1,'2. Metadata'!G$5,IF(B344='2. Metadata'!H$1,'2. Metadata'!H$5, IF(B344='2. Metadata'!I$1,'2. Metadata'!I$5, IF(B344='2. Metadata'!J$1,'2. Metadata'!J$5, IF(B344='2. Metadata'!K$1,'2. Metadata'!K$5, IF(B344='2. Metadata'!L$1,'2. Metadata'!L$5, IF(B344='2. Metadata'!M$1,'2. Metadata'!M$5, IF(B344='2. Metadata'!N$1,'2. Metadata'!N$5))))))))))))))</f>
        <v>49.5197</v>
      </c>
      <c r="D344" s="11">
        <f>IF(ISBLANK(B344)=TRUE," ", IF(B344='2. Metadata'!B$1,'2. Metadata'!B$6, IF(B344='2. Metadata'!C$1,'2. Metadata'!C$6,IF(B344='2. Metadata'!D$1,'2. Metadata'!D$6, IF(B344='2. Metadata'!E$1,'2. Metadata'!E$6,IF( B344='2. Metadata'!F$1,'2. Metadata'!F$6,IF(B344='2. Metadata'!G$1,'2. Metadata'!G$6,IF(B344='2. Metadata'!H$1,'2. Metadata'!H$6, IF(B344='2. Metadata'!I$1,'2. Metadata'!I$6, IF(B344='2. Metadata'!J$1,'2. Metadata'!J$6, IF(B344='2. Metadata'!K$1,'2. Metadata'!K$6, IF(B344='2. Metadata'!L$1,'2. Metadata'!L$6, IF(B344='2. Metadata'!M$1,'2. Metadata'!M$6, IF(B344='2. Metadata'!N$1,'2. Metadata'!N$6))))))))))))))</f>
        <v>-117.6369</v>
      </c>
      <c r="E344" s="18" t="s">
        <v>8</v>
      </c>
      <c r="F344" s="12" t="s">
        <v>8</v>
      </c>
      <c r="G344" s="13" t="str">
        <f>IF(ISBLANK(F344)=TRUE," ",'2. Metadata'!B$14)</f>
        <v>observation</v>
      </c>
      <c r="H344" s="12" t="s">
        <v>8</v>
      </c>
      <c r="I344" s="20" t="str">
        <f>IF(ISBLANK(H344)=TRUE," ",'2. Metadata'!B$26)</f>
        <v>degrees Celsius</v>
      </c>
      <c r="J344" s="12" t="s">
        <v>8</v>
      </c>
      <c r="K344" s="20" t="str">
        <f>IF(ISBLANK(J344)=TRUE," ",'2. Metadata'!B$38)</f>
        <v>degrees Celsius</v>
      </c>
      <c r="L344" s="12" t="s">
        <v>8</v>
      </c>
      <c r="M344" s="17" t="str">
        <f>IF(ISBLANK(L344)=TRUE," ",'2. Metadata'!B$50)</f>
        <v>degrees Celsius</v>
      </c>
      <c r="N344" s="12" t="s">
        <v>8</v>
      </c>
      <c r="O344" s="17" t="str">
        <f>IF(ISBLANK(N344)=TRUE," ",'2. Metadata'!B$62)</f>
        <v>milligrams per litre</v>
      </c>
      <c r="P344" s="12" t="s">
        <v>8</v>
      </c>
      <c r="Q344" s="17" t="str">
        <f>IF(ISBLANK(P344)=TRUE," ",'2. Metadata'!B$74)</f>
        <v>microSiemens per centimetre</v>
      </c>
      <c r="R344" s="12" t="s">
        <v>8</v>
      </c>
      <c r="S344" s="17" t="str">
        <f>IF(ISBLANK(R344)=TRUE," ",'2. Metadata'!B$86)</f>
        <v>NTU</v>
      </c>
      <c r="T344" s="12" t="s">
        <v>8</v>
      </c>
      <c r="U344" s="17" t="str">
        <f>IF(ISBLANK(T344)=TRUE," ",'2. Metadata'!B$98)</f>
        <v>CFU per 100 mL</v>
      </c>
      <c r="V344" s="12" t="s">
        <v>8</v>
      </c>
      <c r="W344" s="17" t="str">
        <f>IF(ISBLANK(V344)=TRUE," ",'2. Metadata'!B$110)</f>
        <v>CFU per 100 mL</v>
      </c>
      <c r="X344" s="19" t="s">
        <v>8</v>
      </c>
      <c r="Y344" s="17" t="str">
        <f>IF(ISBLANK(X344)=TRUE," ",'2. Metadata'!B$122)</f>
        <v>CFU per 100 mL</v>
      </c>
      <c r="Z344" s="18" t="s">
        <v>8</v>
      </c>
      <c r="AA344" s="17" t="str">
        <f>IF(ISBLANK(Z344)=TRUE," ",'2. Metadata'!B$134)</f>
        <v>metres</v>
      </c>
      <c r="AB344" s="18" t="s">
        <v>8</v>
      </c>
      <c r="AC344" s="17" t="str">
        <f>IF(ISBLANK(AB344)=TRUE," ",'2. Metadata'!B$146)</f>
        <v>metres3 per second</v>
      </c>
      <c r="AD344" s="18" t="s">
        <v>8</v>
      </c>
      <c r="AE344" s="17" t="str">
        <f>IF(ISBLANK(AB344)=TRUE," ",'2. Metadata'!B$158)</f>
        <v>N/A</v>
      </c>
      <c r="AF344" s="3" t="s">
        <v>8</v>
      </c>
      <c r="AG344" s="7"/>
      <c r="AH344" s="8"/>
      <c r="AI344" s="8"/>
      <c r="AJ344" s="8"/>
      <c r="AK344" s="8"/>
      <c r="AL344" s="8"/>
      <c r="AM344" s="8"/>
      <c r="AN344" s="8"/>
      <c r="AO344" s="8"/>
      <c r="AP344" s="8"/>
      <c r="AQ344" s="8"/>
    </row>
    <row r="345" spans="1:43">
      <c r="A345" s="23" t="s">
        <v>448</v>
      </c>
      <c r="B345" s="10" t="s">
        <v>7</v>
      </c>
      <c r="C345" s="2">
        <f>IF(ISBLANK(B345)=TRUE," ", IF(B345='2. Metadata'!B$1,'2. Metadata'!B$5, IF(B345='2. Metadata'!C$1,'2. Metadata'!C$5,IF(B345='2. Metadata'!D$1,'2. Metadata'!D$5, IF(B345='2. Metadata'!E$1,'2. Metadata'!E$5,IF( B345='2. Metadata'!F$1,'2. Metadata'!F$5,IF(B345='2. Metadata'!G$1,'2. Metadata'!G$5,IF(B345='2. Metadata'!H$1,'2. Metadata'!H$5, IF(B345='2. Metadata'!I$1,'2. Metadata'!I$5, IF(B345='2. Metadata'!J$1,'2. Metadata'!J$5, IF(B345='2. Metadata'!K$1,'2. Metadata'!K$5, IF(B345='2. Metadata'!L$1,'2. Metadata'!L$5, IF(B345='2. Metadata'!M$1,'2. Metadata'!M$5, IF(B345='2. Metadata'!N$1,'2. Metadata'!N$5))))))))))))))</f>
        <v>49.5197</v>
      </c>
      <c r="D345" s="11">
        <f>IF(ISBLANK(B345)=TRUE," ", IF(B345='2. Metadata'!B$1,'2. Metadata'!B$6, IF(B345='2. Metadata'!C$1,'2. Metadata'!C$6,IF(B345='2. Metadata'!D$1,'2. Metadata'!D$6, IF(B345='2. Metadata'!E$1,'2. Metadata'!E$6,IF( B345='2. Metadata'!F$1,'2. Metadata'!F$6,IF(B345='2. Metadata'!G$1,'2. Metadata'!G$6,IF(B345='2. Metadata'!H$1,'2. Metadata'!H$6, IF(B345='2. Metadata'!I$1,'2. Metadata'!I$6, IF(B345='2. Metadata'!J$1,'2. Metadata'!J$6, IF(B345='2. Metadata'!K$1,'2. Metadata'!K$6, IF(B345='2. Metadata'!L$1,'2. Metadata'!L$6, IF(B345='2. Metadata'!M$1,'2. Metadata'!M$6, IF(B345='2. Metadata'!N$1,'2. Metadata'!N$6))))))))))))))</f>
        <v>-117.6369</v>
      </c>
      <c r="E345" s="18" t="s">
        <v>8</v>
      </c>
      <c r="F345" s="12" t="s">
        <v>8</v>
      </c>
      <c r="G345" s="13" t="str">
        <f>IF(ISBLANK(F345)=TRUE," ",'2. Metadata'!B$14)</f>
        <v>observation</v>
      </c>
      <c r="H345" s="12" t="s">
        <v>8</v>
      </c>
      <c r="I345" s="20" t="str">
        <f>IF(ISBLANK(H345)=TRUE," ",'2. Metadata'!B$26)</f>
        <v>degrees Celsius</v>
      </c>
      <c r="J345" s="12" t="s">
        <v>8</v>
      </c>
      <c r="K345" s="20" t="str">
        <f>IF(ISBLANK(J345)=TRUE," ",'2. Metadata'!B$38)</f>
        <v>degrees Celsius</v>
      </c>
      <c r="L345" s="12" t="s">
        <v>8</v>
      </c>
      <c r="M345" s="17" t="str">
        <f>IF(ISBLANK(L345)=TRUE," ",'2. Metadata'!B$50)</f>
        <v>degrees Celsius</v>
      </c>
      <c r="N345" s="12" t="s">
        <v>8</v>
      </c>
      <c r="O345" s="17" t="str">
        <f>IF(ISBLANK(N345)=TRUE," ",'2. Metadata'!B$62)</f>
        <v>milligrams per litre</v>
      </c>
      <c r="P345" s="12" t="s">
        <v>8</v>
      </c>
      <c r="Q345" s="17" t="str">
        <f>IF(ISBLANK(P345)=TRUE," ",'2. Metadata'!B$74)</f>
        <v>microSiemens per centimetre</v>
      </c>
      <c r="R345" s="12" t="s">
        <v>8</v>
      </c>
      <c r="S345" s="17" t="str">
        <f>IF(ISBLANK(R345)=TRUE," ",'2. Metadata'!B$86)</f>
        <v>NTU</v>
      </c>
      <c r="T345" s="12" t="s">
        <v>8</v>
      </c>
      <c r="U345" s="17" t="str">
        <f>IF(ISBLANK(T345)=TRUE," ",'2. Metadata'!B$98)</f>
        <v>CFU per 100 mL</v>
      </c>
      <c r="V345" s="12" t="s">
        <v>8</v>
      </c>
      <c r="W345" s="17" t="str">
        <f>IF(ISBLANK(V345)=TRUE," ",'2. Metadata'!B$110)</f>
        <v>CFU per 100 mL</v>
      </c>
      <c r="X345" s="19" t="s">
        <v>8</v>
      </c>
      <c r="Y345" s="17" t="str">
        <f>IF(ISBLANK(X345)=TRUE," ",'2. Metadata'!B$122)</f>
        <v>CFU per 100 mL</v>
      </c>
      <c r="Z345" s="18" t="s">
        <v>8</v>
      </c>
      <c r="AA345" s="17" t="str">
        <f>IF(ISBLANK(Z345)=TRUE," ",'2. Metadata'!B$134)</f>
        <v>metres</v>
      </c>
      <c r="AB345" s="18" t="s">
        <v>8</v>
      </c>
      <c r="AC345" s="17" t="str">
        <f>IF(ISBLANK(AB345)=TRUE," ",'2. Metadata'!B$146)</f>
        <v>metres3 per second</v>
      </c>
      <c r="AD345" s="18" t="s">
        <v>8</v>
      </c>
      <c r="AE345" s="17" t="str">
        <f>IF(ISBLANK(AB345)=TRUE," ",'2. Metadata'!B$158)</f>
        <v>N/A</v>
      </c>
      <c r="AF345" s="3" t="s">
        <v>8</v>
      </c>
      <c r="AG345" s="7"/>
      <c r="AH345" s="8"/>
      <c r="AI345" s="8"/>
      <c r="AJ345" s="8"/>
      <c r="AK345" s="8"/>
      <c r="AL345" s="8"/>
      <c r="AM345" s="8"/>
      <c r="AN345" s="8"/>
      <c r="AO345" s="8"/>
      <c r="AP345" s="8"/>
      <c r="AQ345" s="8"/>
    </row>
    <row r="346" spans="1:43">
      <c r="A346" s="23" t="s">
        <v>449</v>
      </c>
      <c r="B346" s="10" t="s">
        <v>7</v>
      </c>
      <c r="C346" s="2">
        <f>IF(ISBLANK(B346)=TRUE," ", IF(B346='2. Metadata'!B$1,'2. Metadata'!B$5, IF(B346='2. Metadata'!C$1,'2. Metadata'!C$5,IF(B346='2. Metadata'!D$1,'2. Metadata'!D$5, IF(B346='2. Metadata'!E$1,'2. Metadata'!E$5,IF( B346='2. Metadata'!F$1,'2. Metadata'!F$5,IF(B346='2. Metadata'!G$1,'2. Metadata'!G$5,IF(B346='2. Metadata'!H$1,'2. Metadata'!H$5, IF(B346='2. Metadata'!I$1,'2. Metadata'!I$5, IF(B346='2. Metadata'!J$1,'2. Metadata'!J$5, IF(B346='2. Metadata'!K$1,'2. Metadata'!K$5, IF(B346='2. Metadata'!L$1,'2. Metadata'!L$5, IF(B346='2. Metadata'!M$1,'2. Metadata'!M$5, IF(B346='2. Metadata'!N$1,'2. Metadata'!N$5))))))))))))))</f>
        <v>49.5197</v>
      </c>
      <c r="D346" s="11">
        <f>IF(ISBLANK(B346)=TRUE," ", IF(B346='2. Metadata'!B$1,'2. Metadata'!B$6, IF(B346='2. Metadata'!C$1,'2. Metadata'!C$6,IF(B346='2. Metadata'!D$1,'2. Metadata'!D$6, IF(B346='2. Metadata'!E$1,'2. Metadata'!E$6,IF( B346='2. Metadata'!F$1,'2. Metadata'!F$6,IF(B346='2. Metadata'!G$1,'2. Metadata'!G$6,IF(B346='2. Metadata'!H$1,'2. Metadata'!H$6, IF(B346='2. Metadata'!I$1,'2. Metadata'!I$6, IF(B346='2. Metadata'!J$1,'2. Metadata'!J$6, IF(B346='2. Metadata'!K$1,'2. Metadata'!K$6, IF(B346='2. Metadata'!L$1,'2. Metadata'!L$6, IF(B346='2. Metadata'!M$1,'2. Metadata'!M$6, IF(B346='2. Metadata'!N$1,'2. Metadata'!N$6))))))))))))))</f>
        <v>-117.6369</v>
      </c>
      <c r="E346" s="18" t="s">
        <v>8</v>
      </c>
      <c r="F346" s="12" t="s">
        <v>8</v>
      </c>
      <c r="G346" s="13" t="str">
        <f>IF(ISBLANK(F346)=TRUE," ",'2. Metadata'!B$14)</f>
        <v>observation</v>
      </c>
      <c r="H346" s="12" t="s">
        <v>8</v>
      </c>
      <c r="I346" s="20" t="str">
        <f>IF(ISBLANK(H346)=TRUE," ",'2. Metadata'!B$26)</f>
        <v>degrees Celsius</v>
      </c>
      <c r="J346" s="12" t="s">
        <v>8</v>
      </c>
      <c r="K346" s="20" t="str">
        <f>IF(ISBLANK(J346)=TRUE," ",'2. Metadata'!B$38)</f>
        <v>degrees Celsius</v>
      </c>
      <c r="L346" s="12" t="s">
        <v>8</v>
      </c>
      <c r="M346" s="17" t="str">
        <f>IF(ISBLANK(L346)=TRUE," ",'2. Metadata'!B$50)</f>
        <v>degrees Celsius</v>
      </c>
      <c r="N346" s="12" t="s">
        <v>8</v>
      </c>
      <c r="O346" s="17" t="str">
        <f>IF(ISBLANK(N346)=TRUE," ",'2. Metadata'!B$62)</f>
        <v>milligrams per litre</v>
      </c>
      <c r="P346" s="12" t="s">
        <v>8</v>
      </c>
      <c r="Q346" s="17" t="str">
        <f>IF(ISBLANK(P346)=TRUE," ",'2. Metadata'!B$74)</f>
        <v>microSiemens per centimetre</v>
      </c>
      <c r="R346" s="12" t="s">
        <v>8</v>
      </c>
      <c r="S346" s="17" t="str">
        <f>IF(ISBLANK(R346)=TRUE," ",'2. Metadata'!B$86)</f>
        <v>NTU</v>
      </c>
      <c r="T346" s="12" t="s">
        <v>8</v>
      </c>
      <c r="U346" s="17" t="str">
        <f>IF(ISBLANK(T346)=TRUE," ",'2. Metadata'!B$98)</f>
        <v>CFU per 100 mL</v>
      </c>
      <c r="V346" s="12" t="s">
        <v>8</v>
      </c>
      <c r="W346" s="17" t="str">
        <f>IF(ISBLANK(V346)=TRUE," ",'2. Metadata'!B$110)</f>
        <v>CFU per 100 mL</v>
      </c>
      <c r="X346" s="19" t="s">
        <v>8</v>
      </c>
      <c r="Y346" s="17" t="str">
        <f>IF(ISBLANK(X346)=TRUE," ",'2. Metadata'!B$122)</f>
        <v>CFU per 100 mL</v>
      </c>
      <c r="Z346" s="18" t="s">
        <v>8</v>
      </c>
      <c r="AA346" s="17" t="str">
        <f>IF(ISBLANK(Z346)=TRUE," ",'2. Metadata'!B$134)</f>
        <v>metres</v>
      </c>
      <c r="AB346" s="18" t="s">
        <v>8</v>
      </c>
      <c r="AC346" s="17" t="str">
        <f>IF(ISBLANK(AB346)=TRUE," ",'2. Metadata'!B$146)</f>
        <v>metres3 per second</v>
      </c>
      <c r="AD346" s="18" t="s">
        <v>8</v>
      </c>
      <c r="AE346" s="17" t="str">
        <f>IF(ISBLANK(AB346)=TRUE," ",'2. Metadata'!B$158)</f>
        <v>N/A</v>
      </c>
      <c r="AF346" s="3" t="s">
        <v>8</v>
      </c>
      <c r="AG346" s="7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>
      <c r="A347" s="23" t="s">
        <v>450</v>
      </c>
      <c r="B347" s="10" t="s">
        <v>7</v>
      </c>
      <c r="C347" s="2">
        <f>IF(ISBLANK(B347)=TRUE," ", IF(B347='2. Metadata'!B$1,'2. Metadata'!B$5, IF(B347='2. Metadata'!C$1,'2. Metadata'!C$5,IF(B347='2. Metadata'!D$1,'2. Metadata'!D$5, IF(B347='2. Metadata'!E$1,'2. Metadata'!E$5,IF( B347='2. Metadata'!F$1,'2. Metadata'!F$5,IF(B347='2. Metadata'!G$1,'2. Metadata'!G$5,IF(B347='2. Metadata'!H$1,'2. Metadata'!H$5, IF(B347='2. Metadata'!I$1,'2. Metadata'!I$5, IF(B347='2. Metadata'!J$1,'2. Metadata'!J$5, IF(B347='2. Metadata'!K$1,'2. Metadata'!K$5, IF(B347='2. Metadata'!L$1,'2. Metadata'!L$5, IF(B347='2. Metadata'!M$1,'2. Metadata'!M$5, IF(B347='2. Metadata'!N$1,'2. Metadata'!N$5))))))))))))))</f>
        <v>49.5197</v>
      </c>
      <c r="D347" s="11">
        <f>IF(ISBLANK(B347)=TRUE," ", IF(B347='2. Metadata'!B$1,'2. Metadata'!B$6, IF(B347='2. Metadata'!C$1,'2. Metadata'!C$6,IF(B347='2. Metadata'!D$1,'2. Metadata'!D$6, IF(B347='2. Metadata'!E$1,'2. Metadata'!E$6,IF( B347='2. Metadata'!F$1,'2. Metadata'!F$6,IF(B347='2. Metadata'!G$1,'2. Metadata'!G$6,IF(B347='2. Metadata'!H$1,'2. Metadata'!H$6, IF(B347='2. Metadata'!I$1,'2. Metadata'!I$6, IF(B347='2. Metadata'!J$1,'2. Metadata'!J$6, IF(B347='2. Metadata'!K$1,'2. Metadata'!K$6, IF(B347='2. Metadata'!L$1,'2. Metadata'!L$6, IF(B347='2. Metadata'!M$1,'2. Metadata'!M$6, IF(B347='2. Metadata'!N$1,'2. Metadata'!N$6))))))))))))))</f>
        <v>-117.6369</v>
      </c>
      <c r="E347" s="18" t="s">
        <v>8</v>
      </c>
      <c r="F347" s="12" t="s">
        <v>30</v>
      </c>
      <c r="G347" s="13" t="str">
        <f>IF(ISBLANK(F347)=TRUE," ",'2. Metadata'!B$14)</f>
        <v>observation</v>
      </c>
      <c r="H347" s="12">
        <v>7</v>
      </c>
      <c r="I347" s="20" t="str">
        <f>IF(ISBLANK(H347)=TRUE," ",'2. Metadata'!B$26)</f>
        <v>degrees Celsius</v>
      </c>
      <c r="J347" s="12" t="s">
        <v>8</v>
      </c>
      <c r="K347" s="20" t="str">
        <f>IF(ISBLANK(J347)=TRUE," ",'2. Metadata'!B$38)</f>
        <v>degrees Celsius</v>
      </c>
      <c r="L347" s="12" t="s">
        <v>8</v>
      </c>
      <c r="M347" s="17" t="str">
        <f>IF(ISBLANK(L347)=TRUE," ",'2. Metadata'!B$50)</f>
        <v>degrees Celsius</v>
      </c>
      <c r="N347" s="12" t="s">
        <v>8</v>
      </c>
      <c r="O347" s="17" t="str">
        <f>IF(ISBLANK(N347)=TRUE," ",'2. Metadata'!B$62)</f>
        <v>milligrams per litre</v>
      </c>
      <c r="P347" s="12">
        <v>11.2</v>
      </c>
      <c r="Q347" s="17" t="str">
        <f>IF(ISBLANK(P347)=TRUE," ",'2. Metadata'!B$74)</f>
        <v>microSiemens per centimetre</v>
      </c>
      <c r="R347" s="12">
        <v>0.35</v>
      </c>
      <c r="S347" s="17" t="str">
        <f>IF(ISBLANK(R347)=TRUE," ",'2. Metadata'!B$86)</f>
        <v>NTU</v>
      </c>
      <c r="T347" s="12" t="s">
        <v>8</v>
      </c>
      <c r="U347" s="17" t="str">
        <f>IF(ISBLANK(T347)=TRUE," ",'2. Metadata'!B$98)</f>
        <v>CFU per 100 mL</v>
      </c>
      <c r="V347" s="12" t="s">
        <v>8</v>
      </c>
      <c r="W347" s="17" t="str">
        <f>IF(ISBLANK(V347)=TRUE," ",'2. Metadata'!B$110)</f>
        <v>CFU per 100 mL</v>
      </c>
      <c r="X347" s="19" t="s">
        <v>8</v>
      </c>
      <c r="Y347" s="17" t="str">
        <f>IF(ISBLANK(X347)=TRUE," ",'2. Metadata'!B$122)</f>
        <v>CFU per 100 mL</v>
      </c>
      <c r="Z347" s="18">
        <v>0.92</v>
      </c>
      <c r="AA347" s="17" t="str">
        <f>IF(ISBLANK(Z347)=TRUE," ",'2. Metadata'!B$134)</f>
        <v>metres</v>
      </c>
      <c r="AB347" s="18">
        <v>3.4849999999999999</v>
      </c>
      <c r="AC347" s="17" t="str">
        <f>IF(ISBLANK(AB347)=TRUE," ",'2. Metadata'!B$146)</f>
        <v>metres3 per second</v>
      </c>
      <c r="AD347" s="18" t="s">
        <v>435</v>
      </c>
      <c r="AE347" s="17" t="str">
        <f>IF(ISBLANK(AB347)=TRUE," ",'2. Metadata'!B$158)</f>
        <v>N/A</v>
      </c>
      <c r="AF347" s="3" t="s">
        <v>8</v>
      </c>
      <c r="AG347" s="7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>
      <c r="A348" s="23" t="s">
        <v>451</v>
      </c>
      <c r="B348" s="10" t="s">
        <v>7</v>
      </c>
      <c r="C348" s="2">
        <f>IF(ISBLANK(B348)=TRUE," ", IF(B348='2. Metadata'!B$1,'2. Metadata'!B$5, IF(B348='2. Metadata'!C$1,'2. Metadata'!C$5,IF(B348='2. Metadata'!D$1,'2. Metadata'!D$5, IF(B348='2. Metadata'!E$1,'2. Metadata'!E$5,IF( B348='2. Metadata'!F$1,'2. Metadata'!F$5,IF(B348='2. Metadata'!G$1,'2. Metadata'!G$5,IF(B348='2. Metadata'!H$1,'2. Metadata'!H$5, IF(B348='2. Metadata'!I$1,'2. Metadata'!I$5, IF(B348='2. Metadata'!J$1,'2. Metadata'!J$5, IF(B348='2. Metadata'!K$1,'2. Metadata'!K$5, IF(B348='2. Metadata'!L$1,'2. Metadata'!L$5, IF(B348='2. Metadata'!M$1,'2. Metadata'!M$5, IF(B348='2. Metadata'!N$1,'2. Metadata'!N$5))))))))))))))</f>
        <v>49.5197</v>
      </c>
      <c r="D348" s="11">
        <f>IF(ISBLANK(B348)=TRUE," ", IF(B348='2. Metadata'!B$1,'2. Metadata'!B$6, IF(B348='2. Metadata'!C$1,'2. Metadata'!C$6,IF(B348='2. Metadata'!D$1,'2. Metadata'!D$6, IF(B348='2. Metadata'!E$1,'2. Metadata'!E$6,IF( B348='2. Metadata'!F$1,'2. Metadata'!F$6,IF(B348='2. Metadata'!G$1,'2. Metadata'!G$6,IF(B348='2. Metadata'!H$1,'2. Metadata'!H$6, IF(B348='2. Metadata'!I$1,'2. Metadata'!I$6, IF(B348='2. Metadata'!J$1,'2. Metadata'!J$6, IF(B348='2. Metadata'!K$1,'2. Metadata'!K$6, IF(B348='2. Metadata'!L$1,'2. Metadata'!L$6, IF(B348='2. Metadata'!M$1,'2. Metadata'!M$6, IF(B348='2. Metadata'!N$1,'2. Metadata'!N$6))))))))))))))</f>
        <v>-117.6369</v>
      </c>
      <c r="E348" s="18" t="s">
        <v>8</v>
      </c>
      <c r="F348" s="12" t="s">
        <v>8</v>
      </c>
      <c r="G348" s="13" t="str">
        <f>IF(ISBLANK(F348)=TRUE," ",'2. Metadata'!B$14)</f>
        <v>observation</v>
      </c>
      <c r="H348" s="12" t="s">
        <v>8</v>
      </c>
      <c r="I348" s="20" t="str">
        <f>IF(ISBLANK(H348)=TRUE," ",'2. Metadata'!B$26)</f>
        <v>degrees Celsius</v>
      </c>
      <c r="J348" s="12" t="s">
        <v>8</v>
      </c>
      <c r="K348" s="20" t="str">
        <f>IF(ISBLANK(J348)=TRUE," ",'2. Metadata'!B$38)</f>
        <v>degrees Celsius</v>
      </c>
      <c r="L348" s="12" t="s">
        <v>8</v>
      </c>
      <c r="M348" s="17" t="str">
        <f>IF(ISBLANK(L348)=TRUE," ",'2. Metadata'!B$50)</f>
        <v>degrees Celsius</v>
      </c>
      <c r="N348" s="12" t="s">
        <v>8</v>
      </c>
      <c r="O348" s="17" t="str">
        <f>IF(ISBLANK(N348)=TRUE," ",'2. Metadata'!B$62)</f>
        <v>milligrams per litre</v>
      </c>
      <c r="P348" s="12" t="s">
        <v>8</v>
      </c>
      <c r="Q348" s="17" t="str">
        <f>IF(ISBLANK(P348)=TRUE," ",'2. Metadata'!B$74)</f>
        <v>microSiemens per centimetre</v>
      </c>
      <c r="R348" s="12" t="s">
        <v>8</v>
      </c>
      <c r="S348" s="17" t="str">
        <f>IF(ISBLANK(R348)=TRUE," ",'2. Metadata'!B$86)</f>
        <v>NTU</v>
      </c>
      <c r="T348" s="12" t="s">
        <v>8</v>
      </c>
      <c r="U348" s="17" t="str">
        <f>IF(ISBLANK(T348)=TRUE," ",'2. Metadata'!B$98)</f>
        <v>CFU per 100 mL</v>
      </c>
      <c r="V348" s="12" t="s">
        <v>8</v>
      </c>
      <c r="W348" s="17" t="str">
        <f>IF(ISBLANK(V348)=TRUE," ",'2. Metadata'!B$110)</f>
        <v>CFU per 100 mL</v>
      </c>
      <c r="X348" s="19" t="s">
        <v>8</v>
      </c>
      <c r="Y348" s="17" t="str">
        <f>IF(ISBLANK(X348)=TRUE," ",'2. Metadata'!B$122)</f>
        <v>CFU per 100 mL</v>
      </c>
      <c r="Z348" s="18" t="s">
        <v>8</v>
      </c>
      <c r="AA348" s="17" t="str">
        <f>IF(ISBLANK(Z348)=TRUE," ",'2. Metadata'!B$134)</f>
        <v>metres</v>
      </c>
      <c r="AB348" s="18" t="s">
        <v>8</v>
      </c>
      <c r="AC348" s="17" t="str">
        <f>IF(ISBLANK(AB348)=TRUE," ",'2. Metadata'!B$146)</f>
        <v>metres3 per second</v>
      </c>
      <c r="AD348" s="18" t="s">
        <v>8</v>
      </c>
      <c r="AE348" s="17" t="str">
        <f>IF(ISBLANK(AB348)=TRUE," ",'2. Metadata'!B$158)</f>
        <v>N/A</v>
      </c>
      <c r="AF348" s="3" t="s">
        <v>8</v>
      </c>
      <c r="AG348" s="7"/>
      <c r="AH348" s="8"/>
      <c r="AI348" s="8"/>
      <c r="AJ348" s="8"/>
      <c r="AK348" s="8"/>
      <c r="AL348" s="8"/>
      <c r="AM348" s="8"/>
      <c r="AN348" s="8"/>
      <c r="AO348" s="8"/>
      <c r="AP348" s="8"/>
      <c r="AQ348" s="8"/>
    </row>
    <row r="349" spans="1:43">
      <c r="A349" s="23" t="s">
        <v>452</v>
      </c>
      <c r="B349" s="10" t="s">
        <v>7</v>
      </c>
      <c r="C349" s="2">
        <f>IF(ISBLANK(B349)=TRUE," ", IF(B349='2. Metadata'!B$1,'2. Metadata'!B$5, IF(B349='2. Metadata'!C$1,'2. Metadata'!C$5,IF(B349='2. Metadata'!D$1,'2. Metadata'!D$5, IF(B349='2. Metadata'!E$1,'2. Metadata'!E$5,IF( B349='2. Metadata'!F$1,'2. Metadata'!F$5,IF(B349='2. Metadata'!G$1,'2. Metadata'!G$5,IF(B349='2. Metadata'!H$1,'2. Metadata'!H$5, IF(B349='2. Metadata'!I$1,'2. Metadata'!I$5, IF(B349='2. Metadata'!J$1,'2. Metadata'!J$5, IF(B349='2. Metadata'!K$1,'2. Metadata'!K$5, IF(B349='2. Metadata'!L$1,'2. Metadata'!L$5, IF(B349='2. Metadata'!M$1,'2. Metadata'!M$5, IF(B349='2. Metadata'!N$1,'2. Metadata'!N$5))))))))))))))</f>
        <v>49.5197</v>
      </c>
      <c r="D349" s="11">
        <f>IF(ISBLANK(B349)=TRUE," ", IF(B349='2. Metadata'!B$1,'2. Metadata'!B$6, IF(B349='2. Metadata'!C$1,'2. Metadata'!C$6,IF(B349='2. Metadata'!D$1,'2. Metadata'!D$6, IF(B349='2. Metadata'!E$1,'2. Metadata'!E$6,IF( B349='2. Metadata'!F$1,'2. Metadata'!F$6,IF(B349='2. Metadata'!G$1,'2. Metadata'!G$6,IF(B349='2. Metadata'!H$1,'2. Metadata'!H$6, IF(B349='2. Metadata'!I$1,'2. Metadata'!I$6, IF(B349='2. Metadata'!J$1,'2. Metadata'!J$6, IF(B349='2. Metadata'!K$1,'2. Metadata'!K$6, IF(B349='2. Metadata'!L$1,'2. Metadata'!L$6, IF(B349='2. Metadata'!M$1,'2. Metadata'!M$6, IF(B349='2. Metadata'!N$1,'2. Metadata'!N$6))))))))))))))</f>
        <v>-117.6369</v>
      </c>
      <c r="E349" s="18" t="s">
        <v>8</v>
      </c>
      <c r="F349" s="12" t="s">
        <v>45</v>
      </c>
      <c r="G349" s="13" t="str">
        <f>IF(ISBLANK(F349)=TRUE," ",'2. Metadata'!B$14)</f>
        <v>observation</v>
      </c>
      <c r="H349" s="12">
        <v>7.5</v>
      </c>
      <c r="I349" s="20" t="str">
        <f>IF(ISBLANK(H349)=TRUE," ",'2. Metadata'!B$26)</f>
        <v>degrees Celsius</v>
      </c>
      <c r="J349" s="12" t="s">
        <v>8</v>
      </c>
      <c r="K349" s="20" t="str">
        <f>IF(ISBLANK(J349)=TRUE," ",'2. Metadata'!B$38)</f>
        <v>degrees Celsius</v>
      </c>
      <c r="L349" s="12">
        <v>6</v>
      </c>
      <c r="M349" s="17" t="str">
        <f>IF(ISBLANK(L349)=TRUE," ",'2. Metadata'!B$50)</f>
        <v>degrees Celsius</v>
      </c>
      <c r="N349" s="12" t="s">
        <v>8</v>
      </c>
      <c r="O349" s="17" t="str">
        <f>IF(ISBLANK(N349)=TRUE," ",'2. Metadata'!B$62)</f>
        <v>milligrams per litre</v>
      </c>
      <c r="P349" s="12">
        <v>11.5</v>
      </c>
      <c r="Q349" s="17" t="str">
        <f>IF(ISBLANK(P349)=TRUE," ",'2. Metadata'!B$74)</f>
        <v>microSiemens per centimetre</v>
      </c>
      <c r="R349" s="12">
        <v>0.3</v>
      </c>
      <c r="S349" s="17" t="str">
        <f>IF(ISBLANK(R349)=TRUE," ",'2. Metadata'!B$86)</f>
        <v>NTU</v>
      </c>
      <c r="T349" s="12" t="s">
        <v>8</v>
      </c>
      <c r="U349" s="17" t="str">
        <f>IF(ISBLANK(T349)=TRUE," ",'2. Metadata'!B$98)</f>
        <v>CFU per 100 mL</v>
      </c>
      <c r="V349" s="12" t="s">
        <v>8</v>
      </c>
      <c r="W349" s="17" t="str">
        <f>IF(ISBLANK(V349)=TRUE," ",'2. Metadata'!B$110)</f>
        <v>CFU per 100 mL</v>
      </c>
      <c r="X349" s="19" t="s">
        <v>8</v>
      </c>
      <c r="Y349" s="17" t="str">
        <f>IF(ISBLANK(X349)=TRUE," ",'2. Metadata'!B$122)</f>
        <v>CFU per 100 mL</v>
      </c>
      <c r="Z349" s="18">
        <v>0.88</v>
      </c>
      <c r="AA349" s="17" t="str">
        <f>IF(ISBLANK(Z349)=TRUE," ",'2. Metadata'!B$134)</f>
        <v>metres</v>
      </c>
      <c r="AB349" s="18">
        <v>2.7040000000000002</v>
      </c>
      <c r="AC349" s="17" t="str">
        <f>IF(ISBLANK(AB349)=TRUE," ",'2. Metadata'!B$146)</f>
        <v>metres3 per second</v>
      </c>
      <c r="AD349" s="18" t="s">
        <v>435</v>
      </c>
      <c r="AE349" s="17" t="str">
        <f>IF(ISBLANK(AB349)=TRUE," ",'2. Metadata'!B$158)</f>
        <v>N/A</v>
      </c>
      <c r="AF349" s="3" t="s">
        <v>8</v>
      </c>
      <c r="AG349" s="7"/>
      <c r="AH349" s="8"/>
      <c r="AI349" s="8"/>
      <c r="AJ349" s="8"/>
      <c r="AK349" s="8"/>
      <c r="AL349" s="8"/>
      <c r="AM349" s="8"/>
      <c r="AN349" s="8"/>
      <c r="AO349" s="8"/>
      <c r="AP349" s="8"/>
      <c r="AQ349" s="8"/>
    </row>
    <row r="350" spans="1:43">
      <c r="A350" s="23" t="s">
        <v>453</v>
      </c>
      <c r="B350" s="10" t="s">
        <v>7</v>
      </c>
      <c r="C350" s="2">
        <f>IF(ISBLANK(B350)=TRUE," ", IF(B350='2. Metadata'!B$1,'2. Metadata'!B$5, IF(B350='2. Metadata'!C$1,'2. Metadata'!C$5,IF(B350='2. Metadata'!D$1,'2. Metadata'!D$5, IF(B350='2. Metadata'!E$1,'2. Metadata'!E$5,IF( B350='2. Metadata'!F$1,'2. Metadata'!F$5,IF(B350='2. Metadata'!G$1,'2. Metadata'!G$5,IF(B350='2. Metadata'!H$1,'2. Metadata'!H$5, IF(B350='2. Metadata'!I$1,'2. Metadata'!I$5, IF(B350='2. Metadata'!J$1,'2. Metadata'!J$5, IF(B350='2. Metadata'!K$1,'2. Metadata'!K$5, IF(B350='2. Metadata'!L$1,'2. Metadata'!L$5, IF(B350='2. Metadata'!M$1,'2. Metadata'!M$5, IF(B350='2. Metadata'!N$1,'2. Metadata'!N$5))))))))))))))</f>
        <v>49.5197</v>
      </c>
      <c r="D350" s="11">
        <f>IF(ISBLANK(B350)=TRUE," ", IF(B350='2. Metadata'!B$1,'2. Metadata'!B$6, IF(B350='2. Metadata'!C$1,'2. Metadata'!C$6,IF(B350='2. Metadata'!D$1,'2. Metadata'!D$6, IF(B350='2. Metadata'!E$1,'2. Metadata'!E$6,IF( B350='2. Metadata'!F$1,'2. Metadata'!F$6,IF(B350='2. Metadata'!G$1,'2. Metadata'!G$6,IF(B350='2. Metadata'!H$1,'2. Metadata'!H$6, IF(B350='2. Metadata'!I$1,'2. Metadata'!I$6, IF(B350='2. Metadata'!J$1,'2. Metadata'!J$6, IF(B350='2. Metadata'!K$1,'2. Metadata'!K$6, IF(B350='2. Metadata'!L$1,'2. Metadata'!L$6, IF(B350='2. Metadata'!M$1,'2. Metadata'!M$6, IF(B350='2. Metadata'!N$1,'2. Metadata'!N$6))))))))))))))</f>
        <v>-117.6369</v>
      </c>
      <c r="E350" s="18" t="s">
        <v>8</v>
      </c>
      <c r="F350" s="12" t="s">
        <v>8</v>
      </c>
      <c r="G350" s="13" t="str">
        <f>IF(ISBLANK(F350)=TRUE," ",'2. Metadata'!B$14)</f>
        <v>observation</v>
      </c>
      <c r="H350" s="12" t="s">
        <v>8</v>
      </c>
      <c r="I350" s="20" t="str">
        <f>IF(ISBLANK(H350)=TRUE," ",'2. Metadata'!B$26)</f>
        <v>degrees Celsius</v>
      </c>
      <c r="J350" s="12" t="s">
        <v>8</v>
      </c>
      <c r="K350" s="20" t="str">
        <f>IF(ISBLANK(J350)=TRUE," ",'2. Metadata'!B$38)</f>
        <v>degrees Celsius</v>
      </c>
      <c r="L350" s="12" t="s">
        <v>8</v>
      </c>
      <c r="M350" s="17" t="str">
        <f>IF(ISBLANK(L350)=TRUE," ",'2. Metadata'!B$50)</f>
        <v>degrees Celsius</v>
      </c>
      <c r="N350" s="12" t="s">
        <v>8</v>
      </c>
      <c r="O350" s="17" t="str">
        <f>IF(ISBLANK(N350)=TRUE," ",'2. Metadata'!B$62)</f>
        <v>milligrams per litre</v>
      </c>
      <c r="P350" s="12" t="s">
        <v>8</v>
      </c>
      <c r="Q350" s="17" t="str">
        <f>IF(ISBLANK(P350)=TRUE," ",'2. Metadata'!B$74)</f>
        <v>microSiemens per centimetre</v>
      </c>
      <c r="R350" s="12" t="s">
        <v>8</v>
      </c>
      <c r="S350" s="17" t="str">
        <f>IF(ISBLANK(R350)=TRUE," ",'2. Metadata'!B$86)</f>
        <v>NTU</v>
      </c>
      <c r="T350" s="12" t="s">
        <v>8</v>
      </c>
      <c r="U350" s="17" t="str">
        <f>IF(ISBLANK(T350)=TRUE," ",'2. Metadata'!B$98)</f>
        <v>CFU per 100 mL</v>
      </c>
      <c r="V350" s="12" t="s">
        <v>8</v>
      </c>
      <c r="W350" s="17" t="str">
        <f>IF(ISBLANK(V350)=TRUE," ",'2. Metadata'!B$110)</f>
        <v>CFU per 100 mL</v>
      </c>
      <c r="X350" s="19" t="s">
        <v>8</v>
      </c>
      <c r="Y350" s="17" t="str">
        <f>IF(ISBLANK(X350)=TRUE," ",'2. Metadata'!B$122)</f>
        <v>CFU per 100 mL</v>
      </c>
      <c r="Z350" s="18" t="s">
        <v>8</v>
      </c>
      <c r="AA350" s="17" t="str">
        <f>IF(ISBLANK(Z350)=TRUE," ",'2. Metadata'!B$134)</f>
        <v>metres</v>
      </c>
      <c r="AB350" s="18" t="s">
        <v>8</v>
      </c>
      <c r="AC350" s="17" t="str">
        <f>IF(ISBLANK(AB350)=TRUE," ",'2. Metadata'!B$146)</f>
        <v>metres3 per second</v>
      </c>
      <c r="AD350" s="18" t="s">
        <v>8</v>
      </c>
      <c r="AE350" s="17" t="str">
        <f>IF(ISBLANK(AB350)=TRUE," ",'2. Metadata'!B$158)</f>
        <v>N/A</v>
      </c>
      <c r="AF350" s="3" t="s">
        <v>8</v>
      </c>
      <c r="AG350" s="7"/>
      <c r="AH350" s="8"/>
      <c r="AI350" s="8"/>
      <c r="AJ350" s="8"/>
      <c r="AK350" s="8"/>
      <c r="AL350" s="8"/>
      <c r="AM350" s="8"/>
      <c r="AN350" s="8"/>
      <c r="AO350" s="8"/>
      <c r="AP350" s="8"/>
      <c r="AQ350" s="8"/>
    </row>
    <row r="351" spans="1:43">
      <c r="A351" s="23" t="s">
        <v>454</v>
      </c>
      <c r="B351" s="10" t="s">
        <v>7</v>
      </c>
      <c r="C351" s="2">
        <f>IF(ISBLANK(B351)=TRUE," ", IF(B351='2. Metadata'!B$1,'2. Metadata'!B$5, IF(B351='2. Metadata'!C$1,'2. Metadata'!C$5,IF(B351='2. Metadata'!D$1,'2. Metadata'!D$5, IF(B351='2. Metadata'!E$1,'2. Metadata'!E$5,IF( B351='2. Metadata'!F$1,'2. Metadata'!F$5,IF(B351='2. Metadata'!G$1,'2. Metadata'!G$5,IF(B351='2. Metadata'!H$1,'2. Metadata'!H$5, IF(B351='2. Metadata'!I$1,'2. Metadata'!I$5, IF(B351='2. Metadata'!J$1,'2. Metadata'!J$5, IF(B351='2. Metadata'!K$1,'2. Metadata'!K$5, IF(B351='2. Metadata'!L$1,'2. Metadata'!L$5, IF(B351='2. Metadata'!M$1,'2. Metadata'!M$5, IF(B351='2. Metadata'!N$1,'2. Metadata'!N$5))))))))))))))</f>
        <v>49.5197</v>
      </c>
      <c r="D351" s="11">
        <f>IF(ISBLANK(B351)=TRUE," ", IF(B351='2. Metadata'!B$1,'2. Metadata'!B$6, IF(B351='2. Metadata'!C$1,'2. Metadata'!C$6,IF(B351='2. Metadata'!D$1,'2. Metadata'!D$6, IF(B351='2. Metadata'!E$1,'2. Metadata'!E$6,IF( B351='2. Metadata'!F$1,'2. Metadata'!F$6,IF(B351='2. Metadata'!G$1,'2. Metadata'!G$6,IF(B351='2. Metadata'!H$1,'2. Metadata'!H$6, IF(B351='2. Metadata'!I$1,'2. Metadata'!I$6, IF(B351='2. Metadata'!J$1,'2. Metadata'!J$6, IF(B351='2. Metadata'!K$1,'2. Metadata'!K$6, IF(B351='2. Metadata'!L$1,'2. Metadata'!L$6, IF(B351='2. Metadata'!M$1,'2. Metadata'!M$6, IF(B351='2. Metadata'!N$1,'2. Metadata'!N$6))))))))))))))</f>
        <v>-117.6369</v>
      </c>
      <c r="E351" s="18" t="s">
        <v>8</v>
      </c>
      <c r="F351" s="12" t="s">
        <v>8</v>
      </c>
      <c r="G351" s="13" t="str">
        <f>IF(ISBLANK(F351)=TRUE," ",'2. Metadata'!B$14)</f>
        <v>observation</v>
      </c>
      <c r="H351" s="12" t="s">
        <v>8</v>
      </c>
      <c r="I351" s="20" t="str">
        <f>IF(ISBLANK(H351)=TRUE," ",'2. Metadata'!B$26)</f>
        <v>degrees Celsius</v>
      </c>
      <c r="J351" s="12" t="s">
        <v>8</v>
      </c>
      <c r="K351" s="20" t="str">
        <f>IF(ISBLANK(J351)=TRUE," ",'2. Metadata'!B$38)</f>
        <v>degrees Celsius</v>
      </c>
      <c r="L351" s="12" t="s">
        <v>8</v>
      </c>
      <c r="M351" s="17" t="str">
        <f>IF(ISBLANK(L351)=TRUE," ",'2. Metadata'!B$50)</f>
        <v>degrees Celsius</v>
      </c>
      <c r="N351" s="12" t="s">
        <v>8</v>
      </c>
      <c r="O351" s="17" t="str">
        <f>IF(ISBLANK(N351)=TRUE," ",'2. Metadata'!B$62)</f>
        <v>milligrams per litre</v>
      </c>
      <c r="P351" s="12" t="s">
        <v>8</v>
      </c>
      <c r="Q351" s="17" t="str">
        <f>IF(ISBLANK(P351)=TRUE," ",'2. Metadata'!B$74)</f>
        <v>microSiemens per centimetre</v>
      </c>
      <c r="R351" s="12" t="s">
        <v>8</v>
      </c>
      <c r="S351" s="17" t="str">
        <f>IF(ISBLANK(R351)=TRUE," ",'2. Metadata'!B$86)</f>
        <v>NTU</v>
      </c>
      <c r="T351" s="12" t="s">
        <v>8</v>
      </c>
      <c r="U351" s="17" t="str">
        <f>IF(ISBLANK(T351)=TRUE," ",'2. Metadata'!B$98)</f>
        <v>CFU per 100 mL</v>
      </c>
      <c r="V351" s="12" t="s">
        <v>8</v>
      </c>
      <c r="W351" s="17" t="str">
        <f>IF(ISBLANK(V351)=TRUE," ",'2. Metadata'!B$110)</f>
        <v>CFU per 100 mL</v>
      </c>
      <c r="X351" s="19" t="s">
        <v>8</v>
      </c>
      <c r="Y351" s="17" t="str">
        <f>IF(ISBLANK(X351)=TRUE," ",'2. Metadata'!B$122)</f>
        <v>CFU per 100 mL</v>
      </c>
      <c r="Z351" s="18" t="s">
        <v>8</v>
      </c>
      <c r="AA351" s="17" t="str">
        <f>IF(ISBLANK(Z351)=TRUE," ",'2. Metadata'!B$134)</f>
        <v>metres</v>
      </c>
      <c r="AB351" s="18" t="s">
        <v>8</v>
      </c>
      <c r="AC351" s="17" t="str">
        <f>IF(ISBLANK(AB351)=TRUE," ",'2. Metadata'!B$146)</f>
        <v>metres3 per second</v>
      </c>
      <c r="AD351" s="18" t="s">
        <v>8</v>
      </c>
      <c r="AE351" s="17" t="str">
        <f>IF(ISBLANK(AB351)=TRUE," ",'2. Metadata'!B$158)</f>
        <v>N/A</v>
      </c>
      <c r="AF351" s="3" t="s">
        <v>8</v>
      </c>
      <c r="AG351" s="7"/>
      <c r="AH351" s="8"/>
      <c r="AI351" s="8"/>
      <c r="AJ351" s="8"/>
      <c r="AK351" s="8"/>
      <c r="AL351" s="8"/>
      <c r="AM351" s="8"/>
      <c r="AN351" s="8"/>
      <c r="AO351" s="8"/>
      <c r="AP351" s="8"/>
      <c r="AQ351" s="8"/>
    </row>
    <row r="352" spans="1:43">
      <c r="A352" s="23" t="s">
        <v>455</v>
      </c>
      <c r="B352" s="10" t="s">
        <v>7</v>
      </c>
      <c r="C352" s="2">
        <f>IF(ISBLANK(B352)=TRUE," ", IF(B352='2. Metadata'!B$1,'2. Metadata'!B$5, IF(B352='2. Metadata'!C$1,'2. Metadata'!C$5,IF(B352='2. Metadata'!D$1,'2. Metadata'!D$5, IF(B352='2. Metadata'!E$1,'2. Metadata'!E$5,IF( B352='2. Metadata'!F$1,'2. Metadata'!F$5,IF(B352='2. Metadata'!G$1,'2. Metadata'!G$5,IF(B352='2. Metadata'!H$1,'2. Metadata'!H$5, IF(B352='2. Metadata'!I$1,'2. Metadata'!I$5, IF(B352='2. Metadata'!J$1,'2. Metadata'!J$5, IF(B352='2. Metadata'!K$1,'2. Metadata'!K$5, IF(B352='2. Metadata'!L$1,'2. Metadata'!L$5, IF(B352='2. Metadata'!M$1,'2. Metadata'!M$5, IF(B352='2. Metadata'!N$1,'2. Metadata'!N$5))))))))))))))</f>
        <v>49.5197</v>
      </c>
      <c r="D352" s="11">
        <f>IF(ISBLANK(B352)=TRUE," ", IF(B352='2. Metadata'!B$1,'2. Metadata'!B$6, IF(B352='2. Metadata'!C$1,'2. Metadata'!C$6,IF(B352='2. Metadata'!D$1,'2. Metadata'!D$6, IF(B352='2. Metadata'!E$1,'2. Metadata'!E$6,IF( B352='2. Metadata'!F$1,'2. Metadata'!F$6,IF(B352='2. Metadata'!G$1,'2. Metadata'!G$6,IF(B352='2. Metadata'!H$1,'2. Metadata'!H$6, IF(B352='2. Metadata'!I$1,'2. Metadata'!I$6, IF(B352='2. Metadata'!J$1,'2. Metadata'!J$6, IF(B352='2. Metadata'!K$1,'2. Metadata'!K$6, IF(B352='2. Metadata'!L$1,'2. Metadata'!L$6, IF(B352='2. Metadata'!M$1,'2. Metadata'!M$6, IF(B352='2. Metadata'!N$1,'2. Metadata'!N$6))))))))))))))</f>
        <v>-117.6369</v>
      </c>
      <c r="E352" s="18" t="s">
        <v>8</v>
      </c>
      <c r="F352" s="12" t="s">
        <v>8</v>
      </c>
      <c r="G352" s="13" t="str">
        <f>IF(ISBLANK(F352)=TRUE," ",'2. Metadata'!B$14)</f>
        <v>observation</v>
      </c>
      <c r="H352" s="12" t="s">
        <v>8</v>
      </c>
      <c r="I352" s="20" t="str">
        <f>IF(ISBLANK(H352)=TRUE," ",'2. Metadata'!B$26)</f>
        <v>degrees Celsius</v>
      </c>
      <c r="J352" s="12" t="s">
        <v>8</v>
      </c>
      <c r="K352" s="20" t="str">
        <f>IF(ISBLANK(J352)=TRUE," ",'2. Metadata'!B$38)</f>
        <v>degrees Celsius</v>
      </c>
      <c r="L352" s="12" t="s">
        <v>8</v>
      </c>
      <c r="M352" s="17" t="str">
        <f>IF(ISBLANK(L352)=TRUE," ",'2. Metadata'!B$50)</f>
        <v>degrees Celsius</v>
      </c>
      <c r="N352" s="12" t="s">
        <v>8</v>
      </c>
      <c r="O352" s="17" t="str">
        <f>IF(ISBLANK(N352)=TRUE," ",'2. Metadata'!B$62)</f>
        <v>milligrams per litre</v>
      </c>
      <c r="P352" s="12" t="s">
        <v>8</v>
      </c>
      <c r="Q352" s="17" t="str">
        <f>IF(ISBLANK(P352)=TRUE," ",'2. Metadata'!B$74)</f>
        <v>microSiemens per centimetre</v>
      </c>
      <c r="R352" s="12" t="s">
        <v>8</v>
      </c>
      <c r="S352" s="17" t="str">
        <f>IF(ISBLANK(R352)=TRUE," ",'2. Metadata'!B$86)</f>
        <v>NTU</v>
      </c>
      <c r="T352" s="12" t="s">
        <v>8</v>
      </c>
      <c r="U352" s="17" t="str">
        <f>IF(ISBLANK(T352)=TRUE," ",'2. Metadata'!B$98)</f>
        <v>CFU per 100 mL</v>
      </c>
      <c r="V352" s="12" t="s">
        <v>8</v>
      </c>
      <c r="W352" s="17" t="str">
        <f>IF(ISBLANK(V352)=TRUE," ",'2. Metadata'!B$110)</f>
        <v>CFU per 100 mL</v>
      </c>
      <c r="X352" s="19" t="s">
        <v>8</v>
      </c>
      <c r="Y352" s="17" t="str">
        <f>IF(ISBLANK(X352)=TRUE," ",'2. Metadata'!B$122)</f>
        <v>CFU per 100 mL</v>
      </c>
      <c r="Z352" s="18" t="s">
        <v>8</v>
      </c>
      <c r="AA352" s="17" t="str">
        <f>IF(ISBLANK(Z352)=TRUE," ",'2. Metadata'!B$134)</f>
        <v>metres</v>
      </c>
      <c r="AB352" s="18" t="s">
        <v>8</v>
      </c>
      <c r="AC352" s="17" t="str">
        <f>IF(ISBLANK(AB352)=TRUE," ",'2. Metadata'!B$146)</f>
        <v>metres3 per second</v>
      </c>
      <c r="AD352" s="18" t="s">
        <v>8</v>
      </c>
      <c r="AE352" s="17" t="str">
        <f>IF(ISBLANK(AB352)=TRUE," ",'2. Metadata'!B$158)</f>
        <v>N/A</v>
      </c>
      <c r="AF352" s="3" t="s">
        <v>8</v>
      </c>
      <c r="AG352" s="7"/>
      <c r="AH352" s="8"/>
      <c r="AI352" s="8"/>
      <c r="AJ352" s="8"/>
      <c r="AK352" s="8"/>
      <c r="AL352" s="8"/>
      <c r="AM352" s="8"/>
      <c r="AN352" s="8"/>
      <c r="AO352" s="8"/>
      <c r="AP352" s="8"/>
      <c r="AQ352" s="8"/>
    </row>
    <row r="353" spans="1:43">
      <c r="A353" s="23" t="s">
        <v>456</v>
      </c>
      <c r="B353" s="10" t="s">
        <v>7</v>
      </c>
      <c r="C353" s="2">
        <f>IF(ISBLANK(B353)=TRUE," ", IF(B353='2. Metadata'!B$1,'2. Metadata'!B$5, IF(B353='2. Metadata'!C$1,'2. Metadata'!C$5,IF(B353='2. Metadata'!D$1,'2. Metadata'!D$5, IF(B353='2. Metadata'!E$1,'2. Metadata'!E$5,IF( B353='2. Metadata'!F$1,'2. Metadata'!F$5,IF(B353='2. Metadata'!G$1,'2. Metadata'!G$5,IF(B353='2. Metadata'!H$1,'2. Metadata'!H$5, IF(B353='2. Metadata'!I$1,'2. Metadata'!I$5, IF(B353='2. Metadata'!J$1,'2. Metadata'!J$5, IF(B353='2. Metadata'!K$1,'2. Metadata'!K$5, IF(B353='2. Metadata'!L$1,'2. Metadata'!L$5, IF(B353='2. Metadata'!M$1,'2. Metadata'!M$5, IF(B353='2. Metadata'!N$1,'2. Metadata'!N$5))))))))))))))</f>
        <v>49.5197</v>
      </c>
      <c r="D353" s="11">
        <f>IF(ISBLANK(B353)=TRUE," ", IF(B353='2. Metadata'!B$1,'2. Metadata'!B$6, IF(B353='2. Metadata'!C$1,'2. Metadata'!C$6,IF(B353='2. Metadata'!D$1,'2. Metadata'!D$6, IF(B353='2. Metadata'!E$1,'2. Metadata'!E$6,IF( B353='2. Metadata'!F$1,'2. Metadata'!F$6,IF(B353='2. Metadata'!G$1,'2. Metadata'!G$6,IF(B353='2. Metadata'!H$1,'2. Metadata'!H$6, IF(B353='2. Metadata'!I$1,'2. Metadata'!I$6, IF(B353='2. Metadata'!J$1,'2. Metadata'!J$6, IF(B353='2. Metadata'!K$1,'2. Metadata'!K$6, IF(B353='2. Metadata'!L$1,'2. Metadata'!L$6, IF(B353='2. Metadata'!M$1,'2. Metadata'!M$6, IF(B353='2. Metadata'!N$1,'2. Metadata'!N$6))))))))))))))</f>
        <v>-117.6369</v>
      </c>
      <c r="E353" s="18" t="s">
        <v>8</v>
      </c>
      <c r="F353" s="12" t="s">
        <v>8</v>
      </c>
      <c r="G353" s="13" t="str">
        <f>IF(ISBLANK(F353)=TRUE," ",'2. Metadata'!B$14)</f>
        <v>observation</v>
      </c>
      <c r="H353" s="12" t="s">
        <v>8</v>
      </c>
      <c r="I353" s="20" t="str">
        <f>IF(ISBLANK(H353)=TRUE," ",'2. Metadata'!B$26)</f>
        <v>degrees Celsius</v>
      </c>
      <c r="J353" s="12" t="s">
        <v>8</v>
      </c>
      <c r="K353" s="20" t="str">
        <f>IF(ISBLANK(J353)=TRUE," ",'2. Metadata'!B$38)</f>
        <v>degrees Celsius</v>
      </c>
      <c r="L353" s="12" t="s">
        <v>8</v>
      </c>
      <c r="M353" s="17" t="str">
        <f>IF(ISBLANK(L353)=TRUE," ",'2. Metadata'!B$50)</f>
        <v>degrees Celsius</v>
      </c>
      <c r="N353" s="12" t="s">
        <v>8</v>
      </c>
      <c r="O353" s="17" t="str">
        <f>IF(ISBLANK(N353)=TRUE," ",'2. Metadata'!B$62)</f>
        <v>milligrams per litre</v>
      </c>
      <c r="P353" s="12" t="s">
        <v>8</v>
      </c>
      <c r="Q353" s="17" t="str">
        <f>IF(ISBLANK(P353)=TRUE," ",'2. Metadata'!B$74)</f>
        <v>microSiemens per centimetre</v>
      </c>
      <c r="R353" s="12" t="s">
        <v>8</v>
      </c>
      <c r="S353" s="17" t="str">
        <f>IF(ISBLANK(R353)=TRUE," ",'2. Metadata'!B$86)</f>
        <v>NTU</v>
      </c>
      <c r="T353" s="12" t="s">
        <v>8</v>
      </c>
      <c r="U353" s="17" t="str">
        <f>IF(ISBLANK(T353)=TRUE," ",'2. Metadata'!B$98)</f>
        <v>CFU per 100 mL</v>
      </c>
      <c r="V353" s="12" t="s">
        <v>8</v>
      </c>
      <c r="W353" s="17" t="str">
        <f>IF(ISBLANK(V353)=TRUE," ",'2. Metadata'!B$110)</f>
        <v>CFU per 100 mL</v>
      </c>
      <c r="X353" s="19" t="s">
        <v>8</v>
      </c>
      <c r="Y353" s="17" t="str">
        <f>IF(ISBLANK(X353)=TRUE," ",'2. Metadata'!B$122)</f>
        <v>CFU per 100 mL</v>
      </c>
      <c r="Z353" s="18" t="s">
        <v>8</v>
      </c>
      <c r="AA353" s="17" t="str">
        <f>IF(ISBLANK(Z353)=TRUE," ",'2. Metadata'!B$134)</f>
        <v>metres</v>
      </c>
      <c r="AB353" s="18" t="s">
        <v>8</v>
      </c>
      <c r="AC353" s="17" t="str">
        <f>IF(ISBLANK(AB353)=TRUE," ",'2. Metadata'!B$146)</f>
        <v>metres3 per second</v>
      </c>
      <c r="AD353" s="18" t="s">
        <v>8</v>
      </c>
      <c r="AE353" s="17" t="str">
        <f>IF(ISBLANK(AB353)=TRUE," ",'2. Metadata'!B$158)</f>
        <v>N/A</v>
      </c>
      <c r="AF353" s="3" t="s">
        <v>8</v>
      </c>
      <c r="AG353" s="7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>
      <c r="A354" s="23" t="s">
        <v>457</v>
      </c>
      <c r="B354" s="10" t="s">
        <v>7</v>
      </c>
      <c r="C354" s="2">
        <f>IF(ISBLANK(B354)=TRUE," ", IF(B354='2. Metadata'!B$1,'2. Metadata'!B$5, IF(B354='2. Metadata'!C$1,'2. Metadata'!C$5,IF(B354='2. Metadata'!D$1,'2. Metadata'!D$5, IF(B354='2. Metadata'!E$1,'2. Metadata'!E$5,IF( B354='2. Metadata'!F$1,'2. Metadata'!F$5,IF(B354='2. Metadata'!G$1,'2. Metadata'!G$5,IF(B354='2. Metadata'!H$1,'2. Metadata'!H$5, IF(B354='2. Metadata'!I$1,'2. Metadata'!I$5, IF(B354='2. Metadata'!J$1,'2. Metadata'!J$5, IF(B354='2. Metadata'!K$1,'2. Metadata'!K$5, IF(B354='2. Metadata'!L$1,'2. Metadata'!L$5, IF(B354='2. Metadata'!M$1,'2. Metadata'!M$5, IF(B354='2. Metadata'!N$1,'2. Metadata'!N$5))))))))))))))</f>
        <v>49.5197</v>
      </c>
      <c r="D354" s="11">
        <f>IF(ISBLANK(B354)=TRUE," ", IF(B354='2. Metadata'!B$1,'2. Metadata'!B$6, IF(B354='2. Metadata'!C$1,'2. Metadata'!C$6,IF(B354='2. Metadata'!D$1,'2. Metadata'!D$6, IF(B354='2. Metadata'!E$1,'2. Metadata'!E$6,IF( B354='2. Metadata'!F$1,'2. Metadata'!F$6,IF(B354='2. Metadata'!G$1,'2. Metadata'!G$6,IF(B354='2. Metadata'!H$1,'2. Metadata'!H$6, IF(B354='2. Metadata'!I$1,'2. Metadata'!I$6, IF(B354='2. Metadata'!J$1,'2. Metadata'!J$6, IF(B354='2. Metadata'!K$1,'2. Metadata'!K$6, IF(B354='2. Metadata'!L$1,'2. Metadata'!L$6, IF(B354='2. Metadata'!M$1,'2. Metadata'!M$6, IF(B354='2. Metadata'!N$1,'2. Metadata'!N$6))))))))))))))</f>
        <v>-117.6369</v>
      </c>
      <c r="E354" s="18" t="s">
        <v>8</v>
      </c>
      <c r="F354" s="12" t="s">
        <v>8</v>
      </c>
      <c r="G354" s="13" t="str">
        <f>IF(ISBLANK(F354)=TRUE," ",'2. Metadata'!B$14)</f>
        <v>observation</v>
      </c>
      <c r="H354" s="12" t="s">
        <v>8</v>
      </c>
      <c r="I354" s="20" t="str">
        <f>IF(ISBLANK(H354)=TRUE," ",'2. Metadata'!B$26)</f>
        <v>degrees Celsius</v>
      </c>
      <c r="J354" s="12" t="s">
        <v>8</v>
      </c>
      <c r="K354" s="20" t="str">
        <f>IF(ISBLANK(J354)=TRUE," ",'2. Metadata'!B$38)</f>
        <v>degrees Celsius</v>
      </c>
      <c r="L354" s="12" t="s">
        <v>8</v>
      </c>
      <c r="M354" s="17" t="str">
        <f>IF(ISBLANK(L354)=TRUE," ",'2. Metadata'!B$50)</f>
        <v>degrees Celsius</v>
      </c>
      <c r="N354" s="12" t="s">
        <v>8</v>
      </c>
      <c r="O354" s="17" t="str">
        <f>IF(ISBLANK(N354)=TRUE," ",'2. Metadata'!B$62)</f>
        <v>milligrams per litre</v>
      </c>
      <c r="P354" s="12" t="s">
        <v>8</v>
      </c>
      <c r="Q354" s="17" t="str">
        <f>IF(ISBLANK(P354)=TRUE," ",'2. Metadata'!B$74)</f>
        <v>microSiemens per centimetre</v>
      </c>
      <c r="R354" s="12" t="s">
        <v>8</v>
      </c>
      <c r="S354" s="17" t="str">
        <f>IF(ISBLANK(R354)=TRUE," ",'2. Metadata'!B$86)</f>
        <v>NTU</v>
      </c>
      <c r="T354" s="12" t="s">
        <v>8</v>
      </c>
      <c r="U354" s="17" t="str">
        <f>IF(ISBLANK(T354)=TRUE," ",'2. Metadata'!B$98)</f>
        <v>CFU per 100 mL</v>
      </c>
      <c r="V354" s="12" t="s">
        <v>8</v>
      </c>
      <c r="W354" s="17" t="str">
        <f>IF(ISBLANK(V354)=TRUE," ",'2. Metadata'!B$110)</f>
        <v>CFU per 100 mL</v>
      </c>
      <c r="X354" s="19" t="s">
        <v>8</v>
      </c>
      <c r="Y354" s="17" t="str">
        <f>IF(ISBLANK(X354)=TRUE," ",'2. Metadata'!B$122)</f>
        <v>CFU per 100 mL</v>
      </c>
      <c r="Z354" s="18" t="s">
        <v>8</v>
      </c>
      <c r="AA354" s="17" t="str">
        <f>IF(ISBLANK(Z354)=TRUE," ",'2. Metadata'!B$134)</f>
        <v>metres</v>
      </c>
      <c r="AB354" s="18" t="s">
        <v>8</v>
      </c>
      <c r="AC354" s="17" t="str">
        <f>IF(ISBLANK(AB354)=TRUE," ",'2. Metadata'!B$146)</f>
        <v>metres3 per second</v>
      </c>
      <c r="AD354" s="18" t="s">
        <v>8</v>
      </c>
      <c r="AE354" s="17" t="str">
        <f>IF(ISBLANK(AB354)=TRUE," ",'2. Metadata'!B$158)</f>
        <v>N/A</v>
      </c>
      <c r="AF354" s="3" t="s">
        <v>8</v>
      </c>
      <c r="AG354" s="7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>
      <c r="A355" s="23" t="s">
        <v>458</v>
      </c>
      <c r="B355" s="10" t="s">
        <v>7</v>
      </c>
      <c r="C355" s="2">
        <f>IF(ISBLANK(B355)=TRUE," ", IF(B355='2. Metadata'!B$1,'2. Metadata'!B$5, IF(B355='2. Metadata'!C$1,'2. Metadata'!C$5,IF(B355='2. Metadata'!D$1,'2. Metadata'!D$5, IF(B355='2. Metadata'!E$1,'2. Metadata'!E$5,IF( B355='2. Metadata'!F$1,'2. Metadata'!F$5,IF(B355='2. Metadata'!G$1,'2. Metadata'!G$5,IF(B355='2. Metadata'!H$1,'2. Metadata'!H$5, IF(B355='2. Metadata'!I$1,'2. Metadata'!I$5, IF(B355='2. Metadata'!J$1,'2. Metadata'!J$5, IF(B355='2. Metadata'!K$1,'2. Metadata'!K$5, IF(B355='2. Metadata'!L$1,'2. Metadata'!L$5, IF(B355='2. Metadata'!M$1,'2. Metadata'!M$5, IF(B355='2. Metadata'!N$1,'2. Metadata'!N$5))))))))))))))</f>
        <v>49.5197</v>
      </c>
      <c r="D355" s="11">
        <f>IF(ISBLANK(B355)=TRUE," ", IF(B355='2. Metadata'!B$1,'2. Metadata'!B$6, IF(B355='2. Metadata'!C$1,'2. Metadata'!C$6,IF(B355='2. Metadata'!D$1,'2. Metadata'!D$6, IF(B355='2. Metadata'!E$1,'2. Metadata'!E$6,IF( B355='2. Metadata'!F$1,'2. Metadata'!F$6,IF(B355='2. Metadata'!G$1,'2. Metadata'!G$6,IF(B355='2. Metadata'!H$1,'2. Metadata'!H$6, IF(B355='2. Metadata'!I$1,'2. Metadata'!I$6, IF(B355='2. Metadata'!J$1,'2. Metadata'!J$6, IF(B355='2. Metadata'!K$1,'2. Metadata'!K$6, IF(B355='2. Metadata'!L$1,'2. Metadata'!L$6, IF(B355='2. Metadata'!M$1,'2. Metadata'!M$6, IF(B355='2. Metadata'!N$1,'2. Metadata'!N$6))))))))))))))</f>
        <v>-117.6369</v>
      </c>
      <c r="E355" s="18" t="s">
        <v>8</v>
      </c>
      <c r="F355" s="12" t="s">
        <v>229</v>
      </c>
      <c r="G355" s="13" t="str">
        <f>IF(ISBLANK(F355)=TRUE," ",'2. Metadata'!B$14)</f>
        <v>observation</v>
      </c>
      <c r="H355" s="12">
        <v>13</v>
      </c>
      <c r="I355" s="20" t="str">
        <f>IF(ISBLANK(H355)=TRUE," ",'2. Metadata'!B$26)</f>
        <v>degrees Celsius</v>
      </c>
      <c r="J355" s="12" t="s">
        <v>8</v>
      </c>
      <c r="K355" s="20" t="str">
        <f>IF(ISBLANK(J355)=TRUE," ",'2. Metadata'!B$38)</f>
        <v>degrees Celsius</v>
      </c>
      <c r="L355" s="12">
        <v>6</v>
      </c>
      <c r="M355" s="17" t="str">
        <f>IF(ISBLANK(L355)=TRUE," ",'2. Metadata'!B$50)</f>
        <v>degrees Celsius</v>
      </c>
      <c r="N355" s="12" t="s">
        <v>8</v>
      </c>
      <c r="O355" s="17" t="str">
        <f>IF(ISBLANK(N355)=TRUE," ",'2. Metadata'!B$62)</f>
        <v>milligrams per litre</v>
      </c>
      <c r="P355" s="12">
        <v>11.8</v>
      </c>
      <c r="Q355" s="17" t="str">
        <f>IF(ISBLANK(P355)=TRUE," ",'2. Metadata'!B$74)</f>
        <v>microSiemens per centimetre</v>
      </c>
      <c r="R355" s="12">
        <v>0.3</v>
      </c>
      <c r="S355" s="17" t="str">
        <f>IF(ISBLANK(R355)=TRUE," ",'2. Metadata'!B$86)</f>
        <v>NTU</v>
      </c>
      <c r="T355" s="12" t="s">
        <v>8</v>
      </c>
      <c r="U355" s="17" t="str">
        <f>IF(ISBLANK(T355)=TRUE," ",'2. Metadata'!B$98)</f>
        <v>CFU per 100 mL</v>
      </c>
      <c r="V355" s="12" t="s">
        <v>8</v>
      </c>
      <c r="W355" s="17" t="str">
        <f>IF(ISBLANK(V355)=TRUE," ",'2. Metadata'!B$110)</f>
        <v>CFU per 100 mL</v>
      </c>
      <c r="X355" s="19" t="s">
        <v>8</v>
      </c>
      <c r="Y355" s="17" t="str">
        <f>IF(ISBLANK(X355)=TRUE," ",'2. Metadata'!B$122)</f>
        <v>CFU per 100 mL</v>
      </c>
      <c r="Z355" s="18">
        <v>0.95</v>
      </c>
      <c r="AA355" s="17" t="str">
        <f>IF(ISBLANK(Z355)=TRUE," ",'2. Metadata'!B$134)</f>
        <v>metres</v>
      </c>
      <c r="AB355" s="18">
        <v>4.1859999999999999</v>
      </c>
      <c r="AC355" s="17" t="str">
        <f>IF(ISBLANK(AB355)=TRUE," ",'2. Metadata'!B$146)</f>
        <v>metres3 per second</v>
      </c>
      <c r="AD355" s="18" t="s">
        <v>459</v>
      </c>
      <c r="AE355" s="17" t="str">
        <f>IF(ISBLANK(AB355)=TRUE," ",'2. Metadata'!B$158)</f>
        <v>N/A</v>
      </c>
      <c r="AF355" s="3" t="s">
        <v>8</v>
      </c>
      <c r="AG355" s="7"/>
      <c r="AH355" s="8"/>
      <c r="AI355" s="8"/>
      <c r="AJ355" s="8"/>
      <c r="AK355" s="8"/>
      <c r="AL355" s="8"/>
      <c r="AM355" s="8"/>
      <c r="AN355" s="8"/>
      <c r="AO355" s="8"/>
      <c r="AP355" s="8"/>
      <c r="AQ355" s="8"/>
    </row>
    <row r="356" spans="1:43">
      <c r="A356" s="23" t="s">
        <v>460</v>
      </c>
      <c r="B356" s="10" t="s">
        <v>7</v>
      </c>
      <c r="C356" s="2">
        <f>IF(ISBLANK(B356)=TRUE," ", IF(B356='2. Metadata'!B$1,'2. Metadata'!B$5, IF(B356='2. Metadata'!C$1,'2. Metadata'!C$5,IF(B356='2. Metadata'!D$1,'2. Metadata'!D$5, IF(B356='2. Metadata'!E$1,'2. Metadata'!E$5,IF( B356='2. Metadata'!F$1,'2. Metadata'!F$5,IF(B356='2. Metadata'!G$1,'2. Metadata'!G$5,IF(B356='2. Metadata'!H$1,'2. Metadata'!H$5, IF(B356='2. Metadata'!I$1,'2. Metadata'!I$5, IF(B356='2. Metadata'!J$1,'2. Metadata'!J$5, IF(B356='2. Metadata'!K$1,'2. Metadata'!K$5, IF(B356='2. Metadata'!L$1,'2. Metadata'!L$5, IF(B356='2. Metadata'!M$1,'2. Metadata'!M$5, IF(B356='2. Metadata'!N$1,'2. Metadata'!N$5))))))))))))))</f>
        <v>49.5197</v>
      </c>
      <c r="D356" s="11">
        <f>IF(ISBLANK(B356)=TRUE," ", IF(B356='2. Metadata'!B$1,'2. Metadata'!B$6, IF(B356='2. Metadata'!C$1,'2. Metadata'!C$6,IF(B356='2. Metadata'!D$1,'2. Metadata'!D$6, IF(B356='2. Metadata'!E$1,'2. Metadata'!E$6,IF( B356='2. Metadata'!F$1,'2. Metadata'!F$6,IF(B356='2. Metadata'!G$1,'2. Metadata'!G$6,IF(B356='2. Metadata'!H$1,'2. Metadata'!H$6, IF(B356='2. Metadata'!I$1,'2. Metadata'!I$6, IF(B356='2. Metadata'!J$1,'2. Metadata'!J$6, IF(B356='2. Metadata'!K$1,'2. Metadata'!K$6, IF(B356='2. Metadata'!L$1,'2. Metadata'!L$6, IF(B356='2. Metadata'!M$1,'2. Metadata'!M$6, IF(B356='2. Metadata'!N$1,'2. Metadata'!N$6))))))))))))))</f>
        <v>-117.6369</v>
      </c>
      <c r="E356" s="18" t="s">
        <v>8</v>
      </c>
      <c r="F356" s="12" t="s">
        <v>8</v>
      </c>
      <c r="G356" s="13" t="str">
        <f>IF(ISBLANK(F356)=TRUE," ",'2. Metadata'!B$14)</f>
        <v>observation</v>
      </c>
      <c r="H356" s="12" t="s">
        <v>8</v>
      </c>
      <c r="I356" s="20" t="str">
        <f>IF(ISBLANK(H356)=TRUE," ",'2. Metadata'!B$26)</f>
        <v>degrees Celsius</v>
      </c>
      <c r="J356" s="12" t="s">
        <v>8</v>
      </c>
      <c r="K356" s="20" t="str">
        <f>IF(ISBLANK(J356)=TRUE," ",'2. Metadata'!B$38)</f>
        <v>degrees Celsius</v>
      </c>
      <c r="L356" s="12" t="s">
        <v>8</v>
      </c>
      <c r="M356" s="17" t="str">
        <f>IF(ISBLANK(L356)=TRUE," ",'2. Metadata'!B$50)</f>
        <v>degrees Celsius</v>
      </c>
      <c r="N356" s="12" t="s">
        <v>8</v>
      </c>
      <c r="O356" s="17" t="str">
        <f>IF(ISBLANK(N356)=TRUE," ",'2. Metadata'!B$62)</f>
        <v>milligrams per litre</v>
      </c>
      <c r="P356" s="12" t="s">
        <v>8</v>
      </c>
      <c r="Q356" s="17" t="str">
        <f>IF(ISBLANK(P356)=TRUE," ",'2. Metadata'!B$74)</f>
        <v>microSiemens per centimetre</v>
      </c>
      <c r="R356" s="12" t="s">
        <v>8</v>
      </c>
      <c r="S356" s="17" t="str">
        <f>IF(ISBLANK(R356)=TRUE," ",'2. Metadata'!B$86)</f>
        <v>NTU</v>
      </c>
      <c r="T356" s="12" t="s">
        <v>8</v>
      </c>
      <c r="U356" s="17" t="str">
        <f>IF(ISBLANK(T356)=TRUE," ",'2. Metadata'!B$98)</f>
        <v>CFU per 100 mL</v>
      </c>
      <c r="V356" s="12" t="s">
        <v>8</v>
      </c>
      <c r="W356" s="17" t="str">
        <f>IF(ISBLANK(V356)=TRUE," ",'2. Metadata'!B$110)</f>
        <v>CFU per 100 mL</v>
      </c>
      <c r="X356" s="19" t="s">
        <v>8</v>
      </c>
      <c r="Y356" s="17" t="str">
        <f>IF(ISBLANK(X356)=TRUE," ",'2. Metadata'!B$122)</f>
        <v>CFU per 100 mL</v>
      </c>
      <c r="Z356" s="18" t="s">
        <v>8</v>
      </c>
      <c r="AA356" s="17" t="str">
        <f>IF(ISBLANK(Z356)=TRUE," ",'2. Metadata'!B$134)</f>
        <v>metres</v>
      </c>
      <c r="AB356" s="18" t="s">
        <v>8</v>
      </c>
      <c r="AC356" s="17" t="str">
        <f>IF(ISBLANK(AB356)=TRUE," ",'2. Metadata'!B$146)</f>
        <v>metres3 per second</v>
      </c>
      <c r="AD356" s="18" t="s">
        <v>8</v>
      </c>
      <c r="AE356" s="17" t="str">
        <f>IF(ISBLANK(AB356)=TRUE," ",'2. Metadata'!B$158)</f>
        <v>N/A</v>
      </c>
      <c r="AF356" s="3" t="s">
        <v>8</v>
      </c>
      <c r="AG356" s="7"/>
      <c r="AH356" s="8"/>
      <c r="AI356" s="8"/>
      <c r="AJ356" s="8"/>
      <c r="AK356" s="8"/>
      <c r="AL356" s="8"/>
      <c r="AM356" s="8"/>
      <c r="AN356" s="8"/>
      <c r="AO356" s="8"/>
      <c r="AP356" s="8"/>
      <c r="AQ356" s="8"/>
    </row>
    <row r="357" spans="1:43">
      <c r="A357" s="23" t="s">
        <v>461</v>
      </c>
      <c r="B357" s="10" t="s">
        <v>7</v>
      </c>
      <c r="C357" s="2">
        <f>IF(ISBLANK(B357)=TRUE," ", IF(B357='2. Metadata'!B$1,'2. Metadata'!B$5, IF(B357='2. Metadata'!C$1,'2. Metadata'!C$5,IF(B357='2. Metadata'!D$1,'2. Metadata'!D$5, IF(B357='2. Metadata'!E$1,'2. Metadata'!E$5,IF( B357='2. Metadata'!F$1,'2. Metadata'!F$5,IF(B357='2. Metadata'!G$1,'2. Metadata'!G$5,IF(B357='2. Metadata'!H$1,'2. Metadata'!H$5, IF(B357='2. Metadata'!I$1,'2. Metadata'!I$5, IF(B357='2. Metadata'!J$1,'2. Metadata'!J$5, IF(B357='2. Metadata'!K$1,'2. Metadata'!K$5, IF(B357='2. Metadata'!L$1,'2. Metadata'!L$5, IF(B357='2. Metadata'!M$1,'2. Metadata'!M$5, IF(B357='2. Metadata'!N$1,'2. Metadata'!N$5))))))))))))))</f>
        <v>49.5197</v>
      </c>
      <c r="D357" s="11">
        <f>IF(ISBLANK(B357)=TRUE," ", IF(B357='2. Metadata'!B$1,'2. Metadata'!B$6, IF(B357='2. Metadata'!C$1,'2. Metadata'!C$6,IF(B357='2. Metadata'!D$1,'2. Metadata'!D$6, IF(B357='2. Metadata'!E$1,'2. Metadata'!E$6,IF( B357='2. Metadata'!F$1,'2. Metadata'!F$6,IF(B357='2. Metadata'!G$1,'2. Metadata'!G$6,IF(B357='2. Metadata'!H$1,'2. Metadata'!H$6, IF(B357='2. Metadata'!I$1,'2. Metadata'!I$6, IF(B357='2. Metadata'!J$1,'2. Metadata'!J$6, IF(B357='2. Metadata'!K$1,'2. Metadata'!K$6, IF(B357='2. Metadata'!L$1,'2. Metadata'!L$6, IF(B357='2. Metadata'!M$1,'2. Metadata'!M$6, IF(B357='2. Metadata'!N$1,'2. Metadata'!N$6))))))))))))))</f>
        <v>-117.6369</v>
      </c>
      <c r="E357" s="18" t="s">
        <v>8</v>
      </c>
      <c r="F357" s="12" t="s">
        <v>8</v>
      </c>
      <c r="G357" s="13" t="str">
        <f>IF(ISBLANK(F357)=TRUE," ",'2. Metadata'!B$14)</f>
        <v>observation</v>
      </c>
      <c r="H357" s="12" t="s">
        <v>8</v>
      </c>
      <c r="I357" s="20" t="str">
        <f>IF(ISBLANK(H357)=TRUE," ",'2. Metadata'!B$26)</f>
        <v>degrees Celsius</v>
      </c>
      <c r="J357" s="12" t="s">
        <v>8</v>
      </c>
      <c r="K357" s="20" t="str">
        <f>IF(ISBLANK(J357)=TRUE," ",'2. Metadata'!B$38)</f>
        <v>degrees Celsius</v>
      </c>
      <c r="L357" s="12" t="s">
        <v>8</v>
      </c>
      <c r="M357" s="17" t="str">
        <f>IF(ISBLANK(L357)=TRUE," ",'2. Metadata'!B$50)</f>
        <v>degrees Celsius</v>
      </c>
      <c r="N357" s="12" t="s">
        <v>8</v>
      </c>
      <c r="O357" s="17" t="str">
        <f>IF(ISBLANK(N357)=TRUE," ",'2. Metadata'!B$62)</f>
        <v>milligrams per litre</v>
      </c>
      <c r="P357" s="12" t="s">
        <v>8</v>
      </c>
      <c r="Q357" s="17" t="str">
        <f>IF(ISBLANK(P357)=TRUE," ",'2. Metadata'!B$74)</f>
        <v>microSiemens per centimetre</v>
      </c>
      <c r="R357" s="12" t="s">
        <v>8</v>
      </c>
      <c r="S357" s="17" t="str">
        <f>IF(ISBLANK(R357)=TRUE," ",'2. Metadata'!B$86)</f>
        <v>NTU</v>
      </c>
      <c r="T357" s="12" t="s">
        <v>8</v>
      </c>
      <c r="U357" s="17" t="str">
        <f>IF(ISBLANK(T357)=TRUE," ",'2. Metadata'!B$98)</f>
        <v>CFU per 100 mL</v>
      </c>
      <c r="V357" s="12" t="s">
        <v>8</v>
      </c>
      <c r="W357" s="17" t="str">
        <f>IF(ISBLANK(V357)=TRUE," ",'2. Metadata'!B$110)</f>
        <v>CFU per 100 mL</v>
      </c>
      <c r="X357" s="19" t="s">
        <v>8</v>
      </c>
      <c r="Y357" s="17" t="str">
        <f>IF(ISBLANK(X357)=TRUE," ",'2. Metadata'!B$122)</f>
        <v>CFU per 100 mL</v>
      </c>
      <c r="Z357" s="18" t="s">
        <v>8</v>
      </c>
      <c r="AA357" s="17" t="str">
        <f>IF(ISBLANK(Z357)=TRUE," ",'2. Metadata'!B$134)</f>
        <v>metres</v>
      </c>
      <c r="AB357" s="18" t="s">
        <v>8</v>
      </c>
      <c r="AC357" s="17" t="str">
        <f>IF(ISBLANK(AB357)=TRUE," ",'2. Metadata'!B$146)</f>
        <v>metres3 per second</v>
      </c>
      <c r="AD357" s="18" t="s">
        <v>8</v>
      </c>
      <c r="AE357" s="17" t="str">
        <f>IF(ISBLANK(AB357)=TRUE," ",'2. Metadata'!B$158)</f>
        <v>N/A</v>
      </c>
      <c r="AF357" s="3" t="s">
        <v>8</v>
      </c>
      <c r="AG357" s="7"/>
      <c r="AH357" s="8"/>
      <c r="AI357" s="8"/>
      <c r="AJ357" s="8"/>
      <c r="AK357" s="8"/>
      <c r="AL357" s="8"/>
      <c r="AM357" s="8"/>
      <c r="AN357" s="8"/>
      <c r="AO357" s="8"/>
      <c r="AP357" s="8"/>
      <c r="AQ357" s="8"/>
    </row>
    <row r="358" spans="1:43">
      <c r="A358" s="23" t="s">
        <v>462</v>
      </c>
      <c r="B358" s="10" t="s">
        <v>7</v>
      </c>
      <c r="C358" s="2">
        <f>IF(ISBLANK(B358)=TRUE," ", IF(B358='2. Metadata'!B$1,'2. Metadata'!B$5, IF(B358='2. Metadata'!C$1,'2. Metadata'!C$5,IF(B358='2. Metadata'!D$1,'2. Metadata'!D$5, IF(B358='2. Metadata'!E$1,'2. Metadata'!E$5,IF( B358='2. Metadata'!F$1,'2. Metadata'!F$5,IF(B358='2. Metadata'!G$1,'2. Metadata'!G$5,IF(B358='2. Metadata'!H$1,'2. Metadata'!H$5, IF(B358='2. Metadata'!I$1,'2. Metadata'!I$5, IF(B358='2. Metadata'!J$1,'2. Metadata'!J$5, IF(B358='2. Metadata'!K$1,'2. Metadata'!K$5, IF(B358='2. Metadata'!L$1,'2. Metadata'!L$5, IF(B358='2. Metadata'!M$1,'2. Metadata'!M$5, IF(B358='2. Metadata'!N$1,'2. Metadata'!N$5))))))))))))))</f>
        <v>49.5197</v>
      </c>
      <c r="D358" s="11">
        <f>IF(ISBLANK(B358)=TRUE," ", IF(B358='2. Metadata'!B$1,'2. Metadata'!B$6, IF(B358='2. Metadata'!C$1,'2. Metadata'!C$6,IF(B358='2. Metadata'!D$1,'2. Metadata'!D$6, IF(B358='2. Metadata'!E$1,'2. Metadata'!E$6,IF( B358='2. Metadata'!F$1,'2. Metadata'!F$6,IF(B358='2. Metadata'!G$1,'2. Metadata'!G$6,IF(B358='2. Metadata'!H$1,'2. Metadata'!H$6, IF(B358='2. Metadata'!I$1,'2. Metadata'!I$6, IF(B358='2. Metadata'!J$1,'2. Metadata'!J$6, IF(B358='2. Metadata'!K$1,'2. Metadata'!K$6, IF(B358='2. Metadata'!L$1,'2. Metadata'!L$6, IF(B358='2. Metadata'!M$1,'2. Metadata'!M$6, IF(B358='2. Metadata'!N$1,'2. Metadata'!N$6))))))))))))))</f>
        <v>-117.6369</v>
      </c>
      <c r="E358" s="18" t="s">
        <v>8</v>
      </c>
      <c r="F358" s="12" t="s">
        <v>8</v>
      </c>
      <c r="G358" s="13" t="str">
        <f>IF(ISBLANK(F358)=TRUE," ",'2. Metadata'!B$14)</f>
        <v>observation</v>
      </c>
      <c r="H358" s="12" t="s">
        <v>8</v>
      </c>
      <c r="I358" s="20" t="str">
        <f>IF(ISBLANK(H358)=TRUE," ",'2. Metadata'!B$26)</f>
        <v>degrees Celsius</v>
      </c>
      <c r="J358" s="12" t="s">
        <v>8</v>
      </c>
      <c r="K358" s="20" t="str">
        <f>IF(ISBLANK(J358)=TRUE," ",'2. Metadata'!B$38)</f>
        <v>degrees Celsius</v>
      </c>
      <c r="L358" s="12" t="s">
        <v>8</v>
      </c>
      <c r="M358" s="17" t="str">
        <f>IF(ISBLANK(L358)=TRUE," ",'2. Metadata'!B$50)</f>
        <v>degrees Celsius</v>
      </c>
      <c r="N358" s="12" t="s">
        <v>8</v>
      </c>
      <c r="O358" s="17" t="str">
        <f>IF(ISBLANK(N358)=TRUE," ",'2. Metadata'!B$62)</f>
        <v>milligrams per litre</v>
      </c>
      <c r="P358" s="12" t="s">
        <v>8</v>
      </c>
      <c r="Q358" s="17" t="str">
        <f>IF(ISBLANK(P358)=TRUE," ",'2. Metadata'!B$74)</f>
        <v>microSiemens per centimetre</v>
      </c>
      <c r="R358" s="12" t="s">
        <v>8</v>
      </c>
      <c r="S358" s="17" t="str">
        <f>IF(ISBLANK(R358)=TRUE," ",'2. Metadata'!B$86)</f>
        <v>NTU</v>
      </c>
      <c r="T358" s="12" t="s">
        <v>8</v>
      </c>
      <c r="U358" s="17" t="str">
        <f>IF(ISBLANK(T358)=TRUE," ",'2. Metadata'!B$98)</f>
        <v>CFU per 100 mL</v>
      </c>
      <c r="V358" s="12" t="s">
        <v>8</v>
      </c>
      <c r="W358" s="17" t="str">
        <f>IF(ISBLANK(V358)=TRUE," ",'2. Metadata'!B$110)</f>
        <v>CFU per 100 mL</v>
      </c>
      <c r="X358" s="19" t="s">
        <v>8</v>
      </c>
      <c r="Y358" s="17" t="str">
        <f>IF(ISBLANK(X358)=TRUE," ",'2. Metadata'!B$122)</f>
        <v>CFU per 100 mL</v>
      </c>
      <c r="Z358" s="18" t="s">
        <v>8</v>
      </c>
      <c r="AA358" s="17" t="str">
        <f>IF(ISBLANK(Z358)=TRUE," ",'2. Metadata'!B$134)</f>
        <v>metres</v>
      </c>
      <c r="AB358" s="18" t="s">
        <v>8</v>
      </c>
      <c r="AC358" s="17" t="str">
        <f>IF(ISBLANK(AB358)=TRUE," ",'2. Metadata'!B$146)</f>
        <v>metres3 per second</v>
      </c>
      <c r="AD358" s="18" t="s">
        <v>8</v>
      </c>
      <c r="AE358" s="17" t="str">
        <f>IF(ISBLANK(AB358)=TRUE," ",'2. Metadata'!B$158)</f>
        <v>N/A</v>
      </c>
      <c r="AF358" s="3" t="s">
        <v>8</v>
      </c>
      <c r="AG358" s="7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>
      <c r="A359" s="23" t="s">
        <v>463</v>
      </c>
      <c r="B359" s="10" t="s">
        <v>7</v>
      </c>
      <c r="C359" s="2">
        <f>IF(ISBLANK(B359)=TRUE," ", IF(B359='2. Metadata'!B$1,'2. Metadata'!B$5, IF(B359='2. Metadata'!C$1,'2. Metadata'!C$5,IF(B359='2. Metadata'!D$1,'2. Metadata'!D$5, IF(B359='2. Metadata'!E$1,'2. Metadata'!E$5,IF( B359='2. Metadata'!F$1,'2. Metadata'!F$5,IF(B359='2. Metadata'!G$1,'2. Metadata'!G$5,IF(B359='2. Metadata'!H$1,'2. Metadata'!H$5, IF(B359='2. Metadata'!I$1,'2. Metadata'!I$5, IF(B359='2. Metadata'!J$1,'2. Metadata'!J$5, IF(B359='2. Metadata'!K$1,'2. Metadata'!K$5, IF(B359='2. Metadata'!L$1,'2. Metadata'!L$5, IF(B359='2. Metadata'!M$1,'2. Metadata'!M$5, IF(B359='2. Metadata'!N$1,'2. Metadata'!N$5))))))))))))))</f>
        <v>49.5197</v>
      </c>
      <c r="D359" s="11">
        <f>IF(ISBLANK(B359)=TRUE," ", IF(B359='2. Metadata'!B$1,'2. Metadata'!B$6, IF(B359='2. Metadata'!C$1,'2. Metadata'!C$6,IF(B359='2. Metadata'!D$1,'2. Metadata'!D$6, IF(B359='2. Metadata'!E$1,'2. Metadata'!E$6,IF( B359='2. Metadata'!F$1,'2. Metadata'!F$6,IF(B359='2. Metadata'!G$1,'2. Metadata'!G$6,IF(B359='2. Metadata'!H$1,'2. Metadata'!H$6, IF(B359='2. Metadata'!I$1,'2. Metadata'!I$6, IF(B359='2. Metadata'!J$1,'2. Metadata'!J$6, IF(B359='2. Metadata'!K$1,'2. Metadata'!K$6, IF(B359='2. Metadata'!L$1,'2. Metadata'!L$6, IF(B359='2. Metadata'!M$1,'2. Metadata'!M$6, IF(B359='2. Metadata'!N$1,'2. Metadata'!N$6))))))))))))))</f>
        <v>-117.6369</v>
      </c>
      <c r="E359" s="18" t="s">
        <v>8</v>
      </c>
      <c r="F359" s="12" t="s">
        <v>8</v>
      </c>
      <c r="G359" s="13" t="str">
        <f>IF(ISBLANK(F359)=TRUE," ",'2. Metadata'!B$14)</f>
        <v>observation</v>
      </c>
      <c r="H359" s="12" t="s">
        <v>8</v>
      </c>
      <c r="I359" s="20" t="str">
        <f>IF(ISBLANK(H359)=TRUE," ",'2. Metadata'!B$26)</f>
        <v>degrees Celsius</v>
      </c>
      <c r="J359" s="12" t="s">
        <v>8</v>
      </c>
      <c r="K359" s="20" t="str">
        <f>IF(ISBLANK(J359)=TRUE," ",'2. Metadata'!B$38)</f>
        <v>degrees Celsius</v>
      </c>
      <c r="L359" s="12" t="s">
        <v>8</v>
      </c>
      <c r="M359" s="17" t="str">
        <f>IF(ISBLANK(L359)=TRUE," ",'2. Metadata'!B$50)</f>
        <v>degrees Celsius</v>
      </c>
      <c r="N359" s="12" t="s">
        <v>8</v>
      </c>
      <c r="O359" s="17" t="str">
        <f>IF(ISBLANK(N359)=TRUE," ",'2. Metadata'!B$62)</f>
        <v>milligrams per litre</v>
      </c>
      <c r="P359" s="12" t="s">
        <v>8</v>
      </c>
      <c r="Q359" s="17" t="str">
        <f>IF(ISBLANK(P359)=TRUE," ",'2. Metadata'!B$74)</f>
        <v>microSiemens per centimetre</v>
      </c>
      <c r="R359" s="12" t="s">
        <v>8</v>
      </c>
      <c r="S359" s="17" t="str">
        <f>IF(ISBLANK(R359)=TRUE," ",'2. Metadata'!B$86)</f>
        <v>NTU</v>
      </c>
      <c r="T359" s="12" t="s">
        <v>8</v>
      </c>
      <c r="U359" s="17" t="str">
        <f>IF(ISBLANK(T359)=TRUE," ",'2. Metadata'!B$98)</f>
        <v>CFU per 100 mL</v>
      </c>
      <c r="V359" s="12" t="s">
        <v>8</v>
      </c>
      <c r="W359" s="17" t="str">
        <f>IF(ISBLANK(V359)=TRUE," ",'2. Metadata'!B$110)</f>
        <v>CFU per 100 mL</v>
      </c>
      <c r="X359" s="19" t="s">
        <v>8</v>
      </c>
      <c r="Y359" s="17" t="str">
        <f>IF(ISBLANK(X359)=TRUE," ",'2. Metadata'!B$122)</f>
        <v>CFU per 100 mL</v>
      </c>
      <c r="Z359" s="18" t="s">
        <v>8</v>
      </c>
      <c r="AA359" s="17" t="str">
        <f>IF(ISBLANK(Z359)=TRUE," ",'2. Metadata'!B$134)</f>
        <v>metres</v>
      </c>
      <c r="AB359" s="18" t="s">
        <v>8</v>
      </c>
      <c r="AC359" s="17" t="str">
        <f>IF(ISBLANK(AB359)=TRUE," ",'2. Metadata'!B$146)</f>
        <v>metres3 per second</v>
      </c>
      <c r="AD359" s="18" t="s">
        <v>8</v>
      </c>
      <c r="AE359" s="17" t="str">
        <f>IF(ISBLANK(AB359)=TRUE," ",'2. Metadata'!B$158)</f>
        <v>N/A</v>
      </c>
      <c r="AF359" s="3" t="s">
        <v>8</v>
      </c>
      <c r="AG359" s="7"/>
      <c r="AH359" s="8"/>
      <c r="AI359" s="8"/>
      <c r="AJ359" s="8"/>
      <c r="AK359" s="8"/>
      <c r="AL359" s="8"/>
      <c r="AM359" s="8"/>
      <c r="AN359" s="8"/>
      <c r="AO359" s="8"/>
      <c r="AP359" s="8"/>
      <c r="AQ359" s="8"/>
    </row>
    <row r="360" spans="1:43">
      <c r="A360" s="23" t="s">
        <v>464</v>
      </c>
      <c r="B360" s="10" t="s">
        <v>7</v>
      </c>
      <c r="C360" s="2">
        <f>IF(ISBLANK(B360)=TRUE," ", IF(B360='2. Metadata'!B$1,'2. Metadata'!B$5, IF(B360='2. Metadata'!C$1,'2. Metadata'!C$5,IF(B360='2. Metadata'!D$1,'2. Metadata'!D$5, IF(B360='2. Metadata'!E$1,'2. Metadata'!E$5,IF( B360='2. Metadata'!F$1,'2. Metadata'!F$5,IF(B360='2. Metadata'!G$1,'2. Metadata'!G$5,IF(B360='2. Metadata'!H$1,'2. Metadata'!H$5, IF(B360='2. Metadata'!I$1,'2. Metadata'!I$5, IF(B360='2. Metadata'!J$1,'2. Metadata'!J$5, IF(B360='2. Metadata'!K$1,'2. Metadata'!K$5, IF(B360='2. Metadata'!L$1,'2. Metadata'!L$5, IF(B360='2. Metadata'!M$1,'2. Metadata'!M$5, IF(B360='2. Metadata'!N$1,'2. Metadata'!N$5))))))))))))))</f>
        <v>49.5197</v>
      </c>
      <c r="D360" s="11">
        <f>IF(ISBLANK(B360)=TRUE," ", IF(B360='2. Metadata'!B$1,'2. Metadata'!B$6, IF(B360='2. Metadata'!C$1,'2. Metadata'!C$6,IF(B360='2. Metadata'!D$1,'2. Metadata'!D$6, IF(B360='2. Metadata'!E$1,'2. Metadata'!E$6,IF( B360='2. Metadata'!F$1,'2. Metadata'!F$6,IF(B360='2. Metadata'!G$1,'2. Metadata'!G$6,IF(B360='2. Metadata'!H$1,'2. Metadata'!H$6, IF(B360='2. Metadata'!I$1,'2. Metadata'!I$6, IF(B360='2. Metadata'!J$1,'2. Metadata'!J$6, IF(B360='2. Metadata'!K$1,'2. Metadata'!K$6, IF(B360='2. Metadata'!L$1,'2. Metadata'!L$6, IF(B360='2. Metadata'!M$1,'2. Metadata'!M$6, IF(B360='2. Metadata'!N$1,'2. Metadata'!N$6))))))))))))))</f>
        <v>-117.6369</v>
      </c>
      <c r="E360" s="18" t="s">
        <v>8</v>
      </c>
      <c r="F360" s="12" t="s">
        <v>8</v>
      </c>
      <c r="G360" s="13" t="str">
        <f>IF(ISBLANK(F360)=TRUE," ",'2. Metadata'!B$14)</f>
        <v>observation</v>
      </c>
      <c r="H360" s="12" t="s">
        <v>8</v>
      </c>
      <c r="I360" s="20" t="str">
        <f>IF(ISBLANK(H360)=TRUE," ",'2. Metadata'!B$26)</f>
        <v>degrees Celsius</v>
      </c>
      <c r="J360" s="12" t="s">
        <v>8</v>
      </c>
      <c r="K360" s="20" t="str">
        <f>IF(ISBLANK(J360)=TRUE," ",'2. Metadata'!B$38)</f>
        <v>degrees Celsius</v>
      </c>
      <c r="L360" s="12" t="s">
        <v>8</v>
      </c>
      <c r="M360" s="17" t="str">
        <f>IF(ISBLANK(L360)=TRUE," ",'2. Metadata'!B$50)</f>
        <v>degrees Celsius</v>
      </c>
      <c r="N360" s="12" t="s">
        <v>8</v>
      </c>
      <c r="O360" s="17" t="str">
        <f>IF(ISBLANK(N360)=TRUE," ",'2. Metadata'!B$62)</f>
        <v>milligrams per litre</v>
      </c>
      <c r="P360" s="12" t="s">
        <v>8</v>
      </c>
      <c r="Q360" s="17" t="str">
        <f>IF(ISBLANK(P360)=TRUE," ",'2. Metadata'!B$74)</f>
        <v>microSiemens per centimetre</v>
      </c>
      <c r="R360" s="12" t="s">
        <v>8</v>
      </c>
      <c r="S360" s="17" t="str">
        <f>IF(ISBLANK(R360)=TRUE," ",'2. Metadata'!B$86)</f>
        <v>NTU</v>
      </c>
      <c r="T360" s="12" t="s">
        <v>8</v>
      </c>
      <c r="U360" s="17" t="str">
        <f>IF(ISBLANK(T360)=TRUE," ",'2. Metadata'!B$98)</f>
        <v>CFU per 100 mL</v>
      </c>
      <c r="V360" s="12" t="s">
        <v>8</v>
      </c>
      <c r="W360" s="17" t="str">
        <f>IF(ISBLANK(V360)=TRUE," ",'2. Metadata'!B$110)</f>
        <v>CFU per 100 mL</v>
      </c>
      <c r="X360" s="19" t="s">
        <v>8</v>
      </c>
      <c r="Y360" s="17" t="str">
        <f>IF(ISBLANK(X360)=TRUE," ",'2. Metadata'!B$122)</f>
        <v>CFU per 100 mL</v>
      </c>
      <c r="Z360" s="18" t="s">
        <v>8</v>
      </c>
      <c r="AA360" s="17" t="str">
        <f>IF(ISBLANK(Z360)=TRUE," ",'2. Metadata'!B$134)</f>
        <v>metres</v>
      </c>
      <c r="AB360" s="18" t="s">
        <v>8</v>
      </c>
      <c r="AC360" s="17" t="str">
        <f>IF(ISBLANK(AB360)=TRUE," ",'2. Metadata'!B$146)</f>
        <v>metres3 per second</v>
      </c>
      <c r="AD360" s="18" t="s">
        <v>8</v>
      </c>
      <c r="AE360" s="17" t="str">
        <f>IF(ISBLANK(AB360)=TRUE," ",'2. Metadata'!B$158)</f>
        <v>N/A</v>
      </c>
      <c r="AF360" s="3" t="s">
        <v>8</v>
      </c>
      <c r="AG360" s="7"/>
      <c r="AH360" s="8"/>
      <c r="AI360" s="8"/>
      <c r="AJ360" s="8"/>
      <c r="AK360" s="8"/>
      <c r="AL360" s="8"/>
      <c r="AM360" s="8"/>
      <c r="AN360" s="8"/>
      <c r="AO360" s="8"/>
      <c r="AP360" s="8"/>
      <c r="AQ360" s="8"/>
    </row>
    <row r="361" spans="1:43">
      <c r="A361" s="23" t="s">
        <v>465</v>
      </c>
      <c r="B361" s="10" t="s">
        <v>7</v>
      </c>
      <c r="C361" s="2">
        <f>IF(ISBLANK(B361)=TRUE," ", IF(B361='2. Metadata'!B$1,'2. Metadata'!B$5, IF(B361='2. Metadata'!C$1,'2. Metadata'!C$5,IF(B361='2. Metadata'!D$1,'2. Metadata'!D$5, IF(B361='2. Metadata'!E$1,'2. Metadata'!E$5,IF( B361='2. Metadata'!F$1,'2. Metadata'!F$5,IF(B361='2. Metadata'!G$1,'2. Metadata'!G$5,IF(B361='2. Metadata'!H$1,'2. Metadata'!H$5, IF(B361='2. Metadata'!I$1,'2. Metadata'!I$5, IF(B361='2. Metadata'!J$1,'2. Metadata'!J$5, IF(B361='2. Metadata'!K$1,'2. Metadata'!K$5, IF(B361='2. Metadata'!L$1,'2. Metadata'!L$5, IF(B361='2. Metadata'!M$1,'2. Metadata'!M$5, IF(B361='2. Metadata'!N$1,'2. Metadata'!N$5))))))))))))))</f>
        <v>49.5197</v>
      </c>
      <c r="D361" s="11">
        <f>IF(ISBLANK(B361)=TRUE," ", IF(B361='2. Metadata'!B$1,'2. Metadata'!B$6, IF(B361='2. Metadata'!C$1,'2. Metadata'!C$6,IF(B361='2. Metadata'!D$1,'2. Metadata'!D$6, IF(B361='2. Metadata'!E$1,'2. Metadata'!E$6,IF( B361='2. Metadata'!F$1,'2. Metadata'!F$6,IF(B361='2. Metadata'!G$1,'2. Metadata'!G$6,IF(B361='2. Metadata'!H$1,'2. Metadata'!H$6, IF(B361='2. Metadata'!I$1,'2. Metadata'!I$6, IF(B361='2. Metadata'!J$1,'2. Metadata'!J$6, IF(B361='2. Metadata'!K$1,'2. Metadata'!K$6, IF(B361='2. Metadata'!L$1,'2. Metadata'!L$6, IF(B361='2. Metadata'!M$1,'2. Metadata'!M$6, IF(B361='2. Metadata'!N$1,'2. Metadata'!N$6))))))))))))))</f>
        <v>-117.6369</v>
      </c>
      <c r="E361" s="18" t="s">
        <v>8</v>
      </c>
      <c r="F361" s="12" t="s">
        <v>231</v>
      </c>
      <c r="G361" s="13" t="str">
        <f>IF(ISBLANK(F361)=TRUE," ",'2. Metadata'!B$14)</f>
        <v>observation</v>
      </c>
      <c r="H361" s="12">
        <v>16</v>
      </c>
      <c r="I361" s="20" t="str">
        <f>IF(ISBLANK(H361)=TRUE," ",'2. Metadata'!B$26)</f>
        <v>degrees Celsius</v>
      </c>
      <c r="J361" s="12" t="s">
        <v>8</v>
      </c>
      <c r="K361" s="20" t="str">
        <f>IF(ISBLANK(J361)=TRUE," ",'2. Metadata'!B$38)</f>
        <v>degrees Celsius</v>
      </c>
      <c r="L361" s="12">
        <v>7</v>
      </c>
      <c r="M361" s="17" t="str">
        <f>IF(ISBLANK(L361)=TRUE," ",'2. Metadata'!B$50)</f>
        <v>degrees Celsius</v>
      </c>
      <c r="N361" s="12" t="s">
        <v>8</v>
      </c>
      <c r="O361" s="17" t="str">
        <f>IF(ISBLANK(N361)=TRUE," ",'2. Metadata'!B$62)</f>
        <v>milligrams per litre</v>
      </c>
      <c r="P361" s="12">
        <v>11.5</v>
      </c>
      <c r="Q361" s="17" t="str">
        <f>IF(ISBLANK(P361)=TRUE," ",'2. Metadata'!B$74)</f>
        <v>microSiemens per centimetre</v>
      </c>
      <c r="R361" s="12">
        <v>0.3</v>
      </c>
      <c r="S361" s="17" t="str">
        <f>IF(ISBLANK(R361)=TRUE," ",'2. Metadata'!B$86)</f>
        <v>NTU</v>
      </c>
      <c r="T361" s="12" t="s">
        <v>8</v>
      </c>
      <c r="U361" s="17" t="str">
        <f>IF(ISBLANK(T361)=TRUE," ",'2. Metadata'!B$98)</f>
        <v>CFU per 100 mL</v>
      </c>
      <c r="V361" s="12" t="s">
        <v>8</v>
      </c>
      <c r="W361" s="17" t="str">
        <f>IF(ISBLANK(V361)=TRUE," ",'2. Metadata'!B$110)</f>
        <v>CFU per 100 mL</v>
      </c>
      <c r="X361" s="19" t="s">
        <v>8</v>
      </c>
      <c r="Y361" s="17" t="str">
        <f>IF(ISBLANK(X361)=TRUE," ",'2. Metadata'!B$122)</f>
        <v>CFU per 100 mL</v>
      </c>
      <c r="Z361" s="18">
        <v>0.79</v>
      </c>
      <c r="AA361" s="17" t="str">
        <f>IF(ISBLANK(Z361)=TRUE," ",'2. Metadata'!B$134)</f>
        <v>metres</v>
      </c>
      <c r="AB361" s="18">
        <v>1.4610000000000001</v>
      </c>
      <c r="AC361" s="17" t="str">
        <f>IF(ISBLANK(AB361)=TRUE," ",'2. Metadata'!B$146)</f>
        <v>metres3 per second</v>
      </c>
      <c r="AD361" s="18" t="s">
        <v>459</v>
      </c>
      <c r="AE361" s="17" t="str">
        <f>IF(ISBLANK(AB361)=TRUE," ",'2. Metadata'!B$158)</f>
        <v>N/A</v>
      </c>
      <c r="AF361" s="3" t="s">
        <v>8</v>
      </c>
      <c r="AG361" s="7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>
      <c r="A362" s="23" t="s">
        <v>466</v>
      </c>
      <c r="B362" s="10" t="s">
        <v>7</v>
      </c>
      <c r="C362" s="2">
        <f>IF(ISBLANK(B362)=TRUE," ", IF(B362='2. Metadata'!B$1,'2. Metadata'!B$5, IF(B362='2. Metadata'!C$1,'2. Metadata'!C$5,IF(B362='2. Metadata'!D$1,'2. Metadata'!D$5, IF(B362='2. Metadata'!E$1,'2. Metadata'!E$5,IF( B362='2. Metadata'!F$1,'2. Metadata'!F$5,IF(B362='2. Metadata'!G$1,'2. Metadata'!G$5,IF(B362='2. Metadata'!H$1,'2. Metadata'!H$5, IF(B362='2. Metadata'!I$1,'2. Metadata'!I$5, IF(B362='2. Metadata'!J$1,'2. Metadata'!J$5, IF(B362='2. Metadata'!K$1,'2. Metadata'!K$5, IF(B362='2. Metadata'!L$1,'2. Metadata'!L$5, IF(B362='2. Metadata'!M$1,'2. Metadata'!M$5, IF(B362='2. Metadata'!N$1,'2. Metadata'!N$5))))))))))))))</f>
        <v>49.5197</v>
      </c>
      <c r="D362" s="11">
        <f>IF(ISBLANK(B362)=TRUE," ", IF(B362='2. Metadata'!B$1,'2. Metadata'!B$6, IF(B362='2. Metadata'!C$1,'2. Metadata'!C$6,IF(B362='2. Metadata'!D$1,'2. Metadata'!D$6, IF(B362='2. Metadata'!E$1,'2. Metadata'!E$6,IF( B362='2. Metadata'!F$1,'2. Metadata'!F$6,IF(B362='2. Metadata'!G$1,'2. Metadata'!G$6,IF(B362='2. Metadata'!H$1,'2. Metadata'!H$6, IF(B362='2. Metadata'!I$1,'2. Metadata'!I$6, IF(B362='2. Metadata'!J$1,'2. Metadata'!J$6, IF(B362='2. Metadata'!K$1,'2. Metadata'!K$6, IF(B362='2. Metadata'!L$1,'2. Metadata'!L$6, IF(B362='2. Metadata'!M$1,'2. Metadata'!M$6, IF(B362='2. Metadata'!N$1,'2. Metadata'!N$6))))))))))))))</f>
        <v>-117.6369</v>
      </c>
      <c r="E362" s="18" t="s">
        <v>8</v>
      </c>
      <c r="F362" s="12" t="s">
        <v>8</v>
      </c>
      <c r="G362" s="13" t="str">
        <f>IF(ISBLANK(F362)=TRUE," ",'2. Metadata'!B$14)</f>
        <v>observation</v>
      </c>
      <c r="H362" s="12" t="s">
        <v>8</v>
      </c>
      <c r="I362" s="20" t="str">
        <f>IF(ISBLANK(H362)=TRUE," ",'2. Metadata'!B$26)</f>
        <v>degrees Celsius</v>
      </c>
      <c r="J362" s="12" t="s">
        <v>8</v>
      </c>
      <c r="K362" s="20" t="str">
        <f>IF(ISBLANK(J362)=TRUE," ",'2. Metadata'!B$38)</f>
        <v>degrees Celsius</v>
      </c>
      <c r="L362" s="12" t="s">
        <v>8</v>
      </c>
      <c r="M362" s="17" t="str">
        <f>IF(ISBLANK(L362)=TRUE," ",'2. Metadata'!B$50)</f>
        <v>degrees Celsius</v>
      </c>
      <c r="N362" s="12" t="s">
        <v>8</v>
      </c>
      <c r="O362" s="17" t="str">
        <f>IF(ISBLANK(N362)=TRUE," ",'2. Metadata'!B$62)</f>
        <v>milligrams per litre</v>
      </c>
      <c r="P362" s="12" t="s">
        <v>8</v>
      </c>
      <c r="Q362" s="17" t="str">
        <f>IF(ISBLANK(P362)=TRUE," ",'2. Metadata'!B$74)</f>
        <v>microSiemens per centimetre</v>
      </c>
      <c r="R362" s="12" t="s">
        <v>8</v>
      </c>
      <c r="S362" s="17" t="str">
        <f>IF(ISBLANK(R362)=TRUE," ",'2. Metadata'!B$86)</f>
        <v>NTU</v>
      </c>
      <c r="T362" s="12" t="s">
        <v>8</v>
      </c>
      <c r="U362" s="17" t="str">
        <f>IF(ISBLANK(T362)=TRUE," ",'2. Metadata'!B$98)</f>
        <v>CFU per 100 mL</v>
      </c>
      <c r="V362" s="12" t="s">
        <v>8</v>
      </c>
      <c r="W362" s="17" t="str">
        <f>IF(ISBLANK(V362)=TRUE," ",'2. Metadata'!B$110)</f>
        <v>CFU per 100 mL</v>
      </c>
      <c r="X362" s="19" t="s">
        <v>8</v>
      </c>
      <c r="Y362" s="17" t="str">
        <f>IF(ISBLANK(X362)=TRUE," ",'2. Metadata'!B$122)</f>
        <v>CFU per 100 mL</v>
      </c>
      <c r="Z362" s="18" t="s">
        <v>8</v>
      </c>
      <c r="AA362" s="17" t="str">
        <f>IF(ISBLANK(Z362)=TRUE," ",'2. Metadata'!B$134)</f>
        <v>metres</v>
      </c>
      <c r="AB362" s="18" t="s">
        <v>8</v>
      </c>
      <c r="AC362" s="17" t="str">
        <f>IF(ISBLANK(AB362)=TRUE," ",'2. Metadata'!B$146)</f>
        <v>metres3 per second</v>
      </c>
      <c r="AD362" s="18" t="s">
        <v>8</v>
      </c>
      <c r="AE362" s="17" t="str">
        <f>IF(ISBLANK(AB362)=TRUE," ",'2. Metadata'!B$158)</f>
        <v>N/A</v>
      </c>
      <c r="AF362" s="3" t="s">
        <v>8</v>
      </c>
      <c r="AG362" s="7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>
      <c r="A363" s="23" t="s">
        <v>467</v>
      </c>
      <c r="B363" s="10" t="s">
        <v>7</v>
      </c>
      <c r="C363" s="2">
        <f>IF(ISBLANK(B363)=TRUE," ", IF(B363='2. Metadata'!B$1,'2. Metadata'!B$5, IF(B363='2. Metadata'!C$1,'2. Metadata'!C$5,IF(B363='2. Metadata'!D$1,'2. Metadata'!D$5, IF(B363='2. Metadata'!E$1,'2. Metadata'!E$5,IF( B363='2. Metadata'!F$1,'2. Metadata'!F$5,IF(B363='2. Metadata'!G$1,'2. Metadata'!G$5,IF(B363='2. Metadata'!H$1,'2. Metadata'!H$5, IF(B363='2. Metadata'!I$1,'2. Metadata'!I$5, IF(B363='2. Metadata'!J$1,'2. Metadata'!J$5, IF(B363='2. Metadata'!K$1,'2. Metadata'!K$5, IF(B363='2. Metadata'!L$1,'2. Metadata'!L$5, IF(B363='2. Metadata'!M$1,'2. Metadata'!M$5, IF(B363='2. Metadata'!N$1,'2. Metadata'!N$5))))))))))))))</f>
        <v>49.5197</v>
      </c>
      <c r="D363" s="11">
        <f>IF(ISBLANK(B363)=TRUE," ", IF(B363='2. Metadata'!B$1,'2. Metadata'!B$6, IF(B363='2. Metadata'!C$1,'2. Metadata'!C$6,IF(B363='2. Metadata'!D$1,'2. Metadata'!D$6, IF(B363='2. Metadata'!E$1,'2. Metadata'!E$6,IF( B363='2. Metadata'!F$1,'2. Metadata'!F$6,IF(B363='2. Metadata'!G$1,'2. Metadata'!G$6,IF(B363='2. Metadata'!H$1,'2. Metadata'!H$6, IF(B363='2. Metadata'!I$1,'2. Metadata'!I$6, IF(B363='2. Metadata'!J$1,'2. Metadata'!J$6, IF(B363='2. Metadata'!K$1,'2. Metadata'!K$6, IF(B363='2. Metadata'!L$1,'2. Metadata'!L$6, IF(B363='2. Metadata'!M$1,'2. Metadata'!M$6, IF(B363='2. Metadata'!N$1,'2. Metadata'!N$6))))))))))))))</f>
        <v>-117.6369</v>
      </c>
      <c r="E363" s="18" t="s">
        <v>8</v>
      </c>
      <c r="F363" s="12" t="s">
        <v>8</v>
      </c>
      <c r="G363" s="13" t="str">
        <f>IF(ISBLANK(F363)=TRUE," ",'2. Metadata'!B$14)</f>
        <v>observation</v>
      </c>
      <c r="H363" s="12" t="s">
        <v>8</v>
      </c>
      <c r="I363" s="20" t="str">
        <f>IF(ISBLANK(H363)=TRUE," ",'2. Metadata'!B$26)</f>
        <v>degrees Celsius</v>
      </c>
      <c r="J363" s="12" t="s">
        <v>8</v>
      </c>
      <c r="K363" s="20" t="str">
        <f>IF(ISBLANK(J363)=TRUE," ",'2. Metadata'!B$38)</f>
        <v>degrees Celsius</v>
      </c>
      <c r="L363" s="12" t="s">
        <v>8</v>
      </c>
      <c r="M363" s="17" t="str">
        <f>IF(ISBLANK(L363)=TRUE," ",'2. Metadata'!B$50)</f>
        <v>degrees Celsius</v>
      </c>
      <c r="N363" s="12" t="s">
        <v>8</v>
      </c>
      <c r="O363" s="17" t="str">
        <f>IF(ISBLANK(N363)=TRUE," ",'2. Metadata'!B$62)</f>
        <v>milligrams per litre</v>
      </c>
      <c r="P363" s="12" t="s">
        <v>8</v>
      </c>
      <c r="Q363" s="17" t="str">
        <f>IF(ISBLANK(P363)=TRUE," ",'2. Metadata'!B$74)</f>
        <v>microSiemens per centimetre</v>
      </c>
      <c r="R363" s="12" t="s">
        <v>8</v>
      </c>
      <c r="S363" s="17" t="str">
        <f>IF(ISBLANK(R363)=TRUE," ",'2. Metadata'!B$86)</f>
        <v>NTU</v>
      </c>
      <c r="T363" s="12" t="s">
        <v>8</v>
      </c>
      <c r="U363" s="17" t="str">
        <f>IF(ISBLANK(T363)=TRUE," ",'2. Metadata'!B$98)</f>
        <v>CFU per 100 mL</v>
      </c>
      <c r="V363" s="12" t="s">
        <v>8</v>
      </c>
      <c r="W363" s="17" t="str">
        <f>IF(ISBLANK(V363)=TRUE," ",'2. Metadata'!B$110)</f>
        <v>CFU per 100 mL</v>
      </c>
      <c r="X363" s="19" t="s">
        <v>8</v>
      </c>
      <c r="Y363" s="17" t="str">
        <f>IF(ISBLANK(X363)=TRUE," ",'2. Metadata'!B$122)</f>
        <v>CFU per 100 mL</v>
      </c>
      <c r="Z363" s="18" t="s">
        <v>8</v>
      </c>
      <c r="AA363" s="17" t="str">
        <f>IF(ISBLANK(Z363)=TRUE," ",'2. Metadata'!B$134)</f>
        <v>metres</v>
      </c>
      <c r="AB363" s="18" t="s">
        <v>8</v>
      </c>
      <c r="AC363" s="17" t="str">
        <f>IF(ISBLANK(AB363)=TRUE," ",'2. Metadata'!B$146)</f>
        <v>metres3 per second</v>
      </c>
      <c r="AD363" s="18" t="s">
        <v>8</v>
      </c>
      <c r="AE363" s="17" t="str">
        <f>IF(ISBLANK(AB363)=TRUE," ",'2. Metadata'!B$158)</f>
        <v>N/A</v>
      </c>
      <c r="AF363" s="3" t="s">
        <v>8</v>
      </c>
      <c r="AG363" s="7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>
      <c r="A364" s="23" t="s">
        <v>468</v>
      </c>
      <c r="B364" s="10" t="s">
        <v>7</v>
      </c>
      <c r="C364" s="2">
        <f>IF(ISBLANK(B364)=TRUE," ", IF(B364='2. Metadata'!B$1,'2. Metadata'!B$5, IF(B364='2. Metadata'!C$1,'2. Metadata'!C$5,IF(B364='2. Metadata'!D$1,'2. Metadata'!D$5, IF(B364='2. Metadata'!E$1,'2. Metadata'!E$5,IF( B364='2. Metadata'!F$1,'2. Metadata'!F$5,IF(B364='2. Metadata'!G$1,'2. Metadata'!G$5,IF(B364='2. Metadata'!H$1,'2. Metadata'!H$5, IF(B364='2. Metadata'!I$1,'2. Metadata'!I$5, IF(B364='2. Metadata'!J$1,'2. Metadata'!J$5, IF(B364='2. Metadata'!K$1,'2. Metadata'!K$5, IF(B364='2. Metadata'!L$1,'2. Metadata'!L$5, IF(B364='2. Metadata'!M$1,'2. Metadata'!M$5, IF(B364='2. Metadata'!N$1,'2. Metadata'!N$5))))))))))))))</f>
        <v>49.5197</v>
      </c>
      <c r="D364" s="11">
        <f>IF(ISBLANK(B364)=TRUE," ", IF(B364='2. Metadata'!B$1,'2. Metadata'!B$6, IF(B364='2. Metadata'!C$1,'2. Metadata'!C$6,IF(B364='2. Metadata'!D$1,'2. Metadata'!D$6, IF(B364='2. Metadata'!E$1,'2. Metadata'!E$6,IF( B364='2. Metadata'!F$1,'2. Metadata'!F$6,IF(B364='2. Metadata'!G$1,'2. Metadata'!G$6,IF(B364='2. Metadata'!H$1,'2. Metadata'!H$6, IF(B364='2. Metadata'!I$1,'2. Metadata'!I$6, IF(B364='2. Metadata'!J$1,'2. Metadata'!J$6, IF(B364='2. Metadata'!K$1,'2. Metadata'!K$6, IF(B364='2. Metadata'!L$1,'2. Metadata'!L$6, IF(B364='2. Metadata'!M$1,'2. Metadata'!M$6, IF(B364='2. Metadata'!N$1,'2. Metadata'!N$6))))))))))))))</f>
        <v>-117.6369</v>
      </c>
      <c r="E364" s="18" t="s">
        <v>8</v>
      </c>
      <c r="F364" s="12" t="s">
        <v>34</v>
      </c>
      <c r="G364" s="13" t="str">
        <f>IF(ISBLANK(F364)=TRUE," ",'2. Metadata'!B$14)</f>
        <v>observation</v>
      </c>
      <c r="H364" s="12">
        <v>11</v>
      </c>
      <c r="I364" s="20" t="str">
        <f>IF(ISBLANK(H364)=TRUE," ",'2. Metadata'!B$26)</f>
        <v>degrees Celsius</v>
      </c>
      <c r="J364" s="12" t="s">
        <v>8</v>
      </c>
      <c r="K364" s="20" t="str">
        <f>IF(ISBLANK(J364)=TRUE," ",'2. Metadata'!B$38)</f>
        <v>degrees Celsius</v>
      </c>
      <c r="L364" s="12">
        <v>5</v>
      </c>
      <c r="M364" s="17" t="str">
        <f>IF(ISBLANK(L364)=TRUE," ",'2. Metadata'!B$50)</f>
        <v>degrees Celsius</v>
      </c>
      <c r="N364" s="12" t="s">
        <v>8</v>
      </c>
      <c r="O364" s="17" t="str">
        <f>IF(ISBLANK(N364)=TRUE," ",'2. Metadata'!B$62)</f>
        <v>milligrams per litre</v>
      </c>
      <c r="P364" s="12">
        <v>11.4</v>
      </c>
      <c r="Q364" s="17" t="str">
        <f>IF(ISBLANK(P364)=TRUE," ",'2. Metadata'!B$74)</f>
        <v>microSiemens per centimetre</v>
      </c>
      <c r="R364" s="12">
        <v>0.35</v>
      </c>
      <c r="S364" s="17" t="str">
        <f>IF(ISBLANK(R364)=TRUE," ",'2. Metadata'!B$86)</f>
        <v>NTU</v>
      </c>
      <c r="T364" s="12" t="s">
        <v>8</v>
      </c>
      <c r="U364" s="17" t="str">
        <f>IF(ISBLANK(T364)=TRUE," ",'2. Metadata'!B$98)</f>
        <v>CFU per 100 mL</v>
      </c>
      <c r="V364" s="12" t="s">
        <v>8</v>
      </c>
      <c r="W364" s="17" t="str">
        <f>IF(ISBLANK(V364)=TRUE," ",'2. Metadata'!B$110)</f>
        <v>CFU per 100 mL</v>
      </c>
      <c r="X364" s="19" t="s">
        <v>8</v>
      </c>
      <c r="Y364" s="17" t="str">
        <f>IF(ISBLANK(X364)=TRUE," ",'2. Metadata'!B$122)</f>
        <v>CFU per 100 mL</v>
      </c>
      <c r="Z364" s="18">
        <v>0.94</v>
      </c>
      <c r="AA364" s="17" t="str">
        <f>IF(ISBLANK(Z364)=TRUE," ",'2. Metadata'!B$134)</f>
        <v>metres</v>
      </c>
      <c r="AB364" s="18">
        <v>3.9409999999999998</v>
      </c>
      <c r="AC364" s="17" t="str">
        <f>IF(ISBLANK(AB364)=TRUE," ",'2. Metadata'!B$146)</f>
        <v>metres3 per second</v>
      </c>
      <c r="AD364" s="18" t="s">
        <v>435</v>
      </c>
      <c r="AE364" s="17" t="str">
        <f>IF(ISBLANK(AB364)=TRUE," ",'2. Metadata'!B$158)</f>
        <v>N/A</v>
      </c>
      <c r="AF364" s="3" t="s">
        <v>8</v>
      </c>
      <c r="AG364" s="7"/>
      <c r="AH364" s="8"/>
      <c r="AI364" s="8"/>
      <c r="AJ364" s="8"/>
      <c r="AK364" s="8"/>
      <c r="AL364" s="8"/>
      <c r="AM364" s="8"/>
      <c r="AN364" s="8"/>
      <c r="AO364" s="8"/>
      <c r="AP364" s="8"/>
      <c r="AQ364" s="8"/>
    </row>
    <row r="365" spans="1:43">
      <c r="A365" s="23" t="s">
        <v>469</v>
      </c>
      <c r="B365" s="10" t="s">
        <v>7</v>
      </c>
      <c r="C365" s="2">
        <f>IF(ISBLANK(B365)=TRUE," ", IF(B365='2. Metadata'!B$1,'2. Metadata'!B$5, IF(B365='2. Metadata'!C$1,'2. Metadata'!C$5,IF(B365='2. Metadata'!D$1,'2. Metadata'!D$5, IF(B365='2. Metadata'!E$1,'2. Metadata'!E$5,IF( B365='2. Metadata'!F$1,'2. Metadata'!F$5,IF(B365='2. Metadata'!G$1,'2. Metadata'!G$5,IF(B365='2. Metadata'!H$1,'2. Metadata'!H$5, IF(B365='2. Metadata'!I$1,'2. Metadata'!I$5, IF(B365='2. Metadata'!J$1,'2. Metadata'!J$5, IF(B365='2. Metadata'!K$1,'2. Metadata'!K$5, IF(B365='2. Metadata'!L$1,'2. Metadata'!L$5, IF(B365='2. Metadata'!M$1,'2. Metadata'!M$5, IF(B365='2. Metadata'!N$1,'2. Metadata'!N$5))))))))))))))</f>
        <v>49.5197</v>
      </c>
      <c r="D365" s="11">
        <f>IF(ISBLANK(B365)=TRUE," ", IF(B365='2. Metadata'!B$1,'2. Metadata'!B$6, IF(B365='2. Metadata'!C$1,'2. Metadata'!C$6,IF(B365='2. Metadata'!D$1,'2. Metadata'!D$6, IF(B365='2. Metadata'!E$1,'2. Metadata'!E$6,IF( B365='2. Metadata'!F$1,'2. Metadata'!F$6,IF(B365='2. Metadata'!G$1,'2. Metadata'!G$6,IF(B365='2. Metadata'!H$1,'2. Metadata'!H$6, IF(B365='2. Metadata'!I$1,'2. Metadata'!I$6, IF(B365='2. Metadata'!J$1,'2. Metadata'!J$6, IF(B365='2. Metadata'!K$1,'2. Metadata'!K$6, IF(B365='2. Metadata'!L$1,'2. Metadata'!L$6, IF(B365='2. Metadata'!M$1,'2. Metadata'!M$6, IF(B365='2. Metadata'!N$1,'2. Metadata'!N$6))))))))))))))</f>
        <v>-117.6369</v>
      </c>
      <c r="E365" s="18" t="s">
        <v>8</v>
      </c>
      <c r="F365" s="12" t="s">
        <v>8</v>
      </c>
      <c r="G365" s="13" t="str">
        <f>IF(ISBLANK(F365)=TRUE," ",'2. Metadata'!B$14)</f>
        <v>observation</v>
      </c>
      <c r="H365" s="12" t="s">
        <v>8</v>
      </c>
      <c r="I365" s="20" t="str">
        <f>IF(ISBLANK(H365)=TRUE," ",'2. Metadata'!B$26)</f>
        <v>degrees Celsius</v>
      </c>
      <c r="J365" s="12" t="s">
        <v>8</v>
      </c>
      <c r="K365" s="20" t="str">
        <f>IF(ISBLANK(J365)=TRUE," ",'2. Metadata'!B$38)</f>
        <v>degrees Celsius</v>
      </c>
      <c r="L365" s="12" t="s">
        <v>8</v>
      </c>
      <c r="M365" s="17" t="str">
        <f>IF(ISBLANK(L365)=TRUE," ",'2. Metadata'!B$50)</f>
        <v>degrees Celsius</v>
      </c>
      <c r="N365" s="12" t="s">
        <v>8</v>
      </c>
      <c r="O365" s="17" t="str">
        <f>IF(ISBLANK(N365)=TRUE," ",'2. Metadata'!B$62)</f>
        <v>milligrams per litre</v>
      </c>
      <c r="P365" s="12" t="s">
        <v>8</v>
      </c>
      <c r="Q365" s="17" t="str">
        <f>IF(ISBLANK(P365)=TRUE," ",'2. Metadata'!B$74)</f>
        <v>microSiemens per centimetre</v>
      </c>
      <c r="R365" s="12" t="s">
        <v>8</v>
      </c>
      <c r="S365" s="17" t="str">
        <f>IF(ISBLANK(R365)=TRUE," ",'2. Metadata'!B$86)</f>
        <v>NTU</v>
      </c>
      <c r="T365" s="12" t="s">
        <v>8</v>
      </c>
      <c r="U365" s="17" t="str">
        <f>IF(ISBLANK(T365)=TRUE," ",'2. Metadata'!B$98)</f>
        <v>CFU per 100 mL</v>
      </c>
      <c r="V365" s="12" t="s">
        <v>8</v>
      </c>
      <c r="W365" s="17" t="str">
        <f>IF(ISBLANK(V365)=TRUE," ",'2. Metadata'!B$110)</f>
        <v>CFU per 100 mL</v>
      </c>
      <c r="X365" s="19" t="s">
        <v>8</v>
      </c>
      <c r="Y365" s="17" t="str">
        <f>IF(ISBLANK(X365)=TRUE," ",'2. Metadata'!B$122)</f>
        <v>CFU per 100 mL</v>
      </c>
      <c r="Z365" s="18" t="s">
        <v>8</v>
      </c>
      <c r="AA365" s="17" t="str">
        <f>IF(ISBLANK(Z365)=TRUE," ",'2. Metadata'!B$134)</f>
        <v>metres</v>
      </c>
      <c r="AB365" s="18" t="s">
        <v>8</v>
      </c>
      <c r="AC365" s="17" t="str">
        <f>IF(ISBLANK(AB365)=TRUE," ",'2. Metadata'!B$146)</f>
        <v>metres3 per second</v>
      </c>
      <c r="AD365" s="18" t="s">
        <v>8</v>
      </c>
      <c r="AE365" s="17" t="str">
        <f>IF(ISBLANK(AB365)=TRUE," ",'2. Metadata'!B$158)</f>
        <v>N/A</v>
      </c>
      <c r="AF365" s="3" t="s">
        <v>8</v>
      </c>
      <c r="AG365" s="7"/>
      <c r="AH365" s="8"/>
      <c r="AI365" s="8"/>
      <c r="AJ365" s="8"/>
      <c r="AK365" s="8"/>
      <c r="AL365" s="8"/>
      <c r="AM365" s="8"/>
      <c r="AN365" s="8"/>
      <c r="AO365" s="8"/>
      <c r="AP365" s="8"/>
      <c r="AQ365" s="8"/>
    </row>
    <row r="366" spans="1:43">
      <c r="A366" s="23" t="s">
        <v>470</v>
      </c>
      <c r="B366" s="10" t="s">
        <v>7</v>
      </c>
      <c r="C366" s="2">
        <f>IF(ISBLANK(B366)=TRUE," ", IF(B366='2. Metadata'!B$1,'2. Metadata'!B$5, IF(B366='2. Metadata'!C$1,'2. Metadata'!C$5,IF(B366='2. Metadata'!D$1,'2. Metadata'!D$5, IF(B366='2. Metadata'!E$1,'2. Metadata'!E$5,IF( B366='2. Metadata'!F$1,'2. Metadata'!F$5,IF(B366='2. Metadata'!G$1,'2. Metadata'!G$5,IF(B366='2. Metadata'!H$1,'2. Metadata'!H$5, IF(B366='2. Metadata'!I$1,'2. Metadata'!I$5, IF(B366='2. Metadata'!J$1,'2. Metadata'!J$5, IF(B366='2. Metadata'!K$1,'2. Metadata'!K$5, IF(B366='2. Metadata'!L$1,'2. Metadata'!L$5, IF(B366='2. Metadata'!M$1,'2. Metadata'!M$5, IF(B366='2. Metadata'!N$1,'2. Metadata'!N$5))))))))))))))</f>
        <v>49.5197</v>
      </c>
      <c r="D366" s="11">
        <f>IF(ISBLANK(B366)=TRUE," ", IF(B366='2. Metadata'!B$1,'2. Metadata'!B$6, IF(B366='2. Metadata'!C$1,'2. Metadata'!C$6,IF(B366='2. Metadata'!D$1,'2. Metadata'!D$6, IF(B366='2. Metadata'!E$1,'2. Metadata'!E$6,IF( B366='2. Metadata'!F$1,'2. Metadata'!F$6,IF(B366='2. Metadata'!G$1,'2. Metadata'!G$6,IF(B366='2. Metadata'!H$1,'2. Metadata'!H$6, IF(B366='2. Metadata'!I$1,'2. Metadata'!I$6, IF(B366='2. Metadata'!J$1,'2. Metadata'!J$6, IF(B366='2. Metadata'!K$1,'2. Metadata'!K$6, IF(B366='2. Metadata'!L$1,'2. Metadata'!L$6, IF(B366='2. Metadata'!M$1,'2. Metadata'!M$6, IF(B366='2. Metadata'!N$1,'2. Metadata'!N$6))))))))))))))</f>
        <v>-117.6369</v>
      </c>
      <c r="E366" s="18" t="s">
        <v>8</v>
      </c>
      <c r="F366" s="12" t="s">
        <v>8</v>
      </c>
      <c r="G366" s="13" t="str">
        <f>IF(ISBLANK(F366)=TRUE," ",'2. Metadata'!B$14)</f>
        <v>observation</v>
      </c>
      <c r="H366" s="12" t="s">
        <v>8</v>
      </c>
      <c r="I366" s="20" t="str">
        <f>IF(ISBLANK(H366)=TRUE," ",'2. Metadata'!B$26)</f>
        <v>degrees Celsius</v>
      </c>
      <c r="J366" s="12" t="s">
        <v>8</v>
      </c>
      <c r="K366" s="20" t="str">
        <f>IF(ISBLANK(J366)=TRUE," ",'2. Metadata'!B$38)</f>
        <v>degrees Celsius</v>
      </c>
      <c r="L366" s="12" t="s">
        <v>8</v>
      </c>
      <c r="M366" s="17" t="str">
        <f>IF(ISBLANK(L366)=TRUE," ",'2. Metadata'!B$50)</f>
        <v>degrees Celsius</v>
      </c>
      <c r="N366" s="12" t="s">
        <v>8</v>
      </c>
      <c r="O366" s="17" t="str">
        <f>IF(ISBLANK(N366)=TRUE," ",'2. Metadata'!B$62)</f>
        <v>milligrams per litre</v>
      </c>
      <c r="P366" s="12" t="s">
        <v>8</v>
      </c>
      <c r="Q366" s="17" t="str">
        <f>IF(ISBLANK(P366)=TRUE," ",'2. Metadata'!B$74)</f>
        <v>microSiemens per centimetre</v>
      </c>
      <c r="R366" s="12" t="s">
        <v>8</v>
      </c>
      <c r="S366" s="17" t="str">
        <f>IF(ISBLANK(R366)=TRUE," ",'2. Metadata'!B$86)</f>
        <v>NTU</v>
      </c>
      <c r="T366" s="12" t="s">
        <v>8</v>
      </c>
      <c r="U366" s="17" t="str">
        <f>IF(ISBLANK(T366)=TRUE," ",'2. Metadata'!B$98)</f>
        <v>CFU per 100 mL</v>
      </c>
      <c r="V366" s="12" t="s">
        <v>8</v>
      </c>
      <c r="W366" s="17" t="str">
        <f>IF(ISBLANK(V366)=TRUE," ",'2. Metadata'!B$110)</f>
        <v>CFU per 100 mL</v>
      </c>
      <c r="X366" s="19" t="s">
        <v>8</v>
      </c>
      <c r="Y366" s="17" t="str">
        <f>IF(ISBLANK(X366)=TRUE," ",'2. Metadata'!B$122)</f>
        <v>CFU per 100 mL</v>
      </c>
      <c r="Z366" s="18" t="s">
        <v>8</v>
      </c>
      <c r="AA366" s="17" t="str">
        <f>IF(ISBLANK(Z366)=TRUE," ",'2. Metadata'!B$134)</f>
        <v>metres</v>
      </c>
      <c r="AB366" s="18" t="s">
        <v>8</v>
      </c>
      <c r="AC366" s="17" t="str">
        <f>IF(ISBLANK(AB366)=TRUE," ",'2. Metadata'!B$146)</f>
        <v>metres3 per second</v>
      </c>
      <c r="AD366" s="18" t="s">
        <v>8</v>
      </c>
      <c r="AE366" s="17" t="str">
        <f>IF(ISBLANK(AB366)=TRUE," ",'2. Metadata'!B$158)</f>
        <v>N/A</v>
      </c>
      <c r="AF366" s="3" t="s">
        <v>8</v>
      </c>
      <c r="AG366" s="7"/>
      <c r="AH366" s="8"/>
      <c r="AI366" s="8"/>
      <c r="AJ366" s="8"/>
      <c r="AK366" s="8"/>
      <c r="AL366" s="8"/>
      <c r="AM366" s="8"/>
      <c r="AN366" s="8"/>
      <c r="AO366" s="8"/>
      <c r="AP366" s="8"/>
      <c r="AQ366" s="8"/>
    </row>
    <row r="367" spans="1:43">
      <c r="A367" s="23" t="s">
        <v>471</v>
      </c>
      <c r="B367" s="10" t="s">
        <v>7</v>
      </c>
      <c r="C367" s="2">
        <f>IF(ISBLANK(B367)=TRUE," ", IF(B367='2. Metadata'!B$1,'2. Metadata'!B$5, IF(B367='2. Metadata'!C$1,'2. Metadata'!C$5,IF(B367='2. Metadata'!D$1,'2. Metadata'!D$5, IF(B367='2. Metadata'!E$1,'2. Metadata'!E$5,IF( B367='2. Metadata'!F$1,'2. Metadata'!F$5,IF(B367='2. Metadata'!G$1,'2. Metadata'!G$5,IF(B367='2. Metadata'!H$1,'2. Metadata'!H$5, IF(B367='2. Metadata'!I$1,'2. Metadata'!I$5, IF(B367='2. Metadata'!J$1,'2. Metadata'!J$5, IF(B367='2. Metadata'!K$1,'2. Metadata'!K$5, IF(B367='2. Metadata'!L$1,'2. Metadata'!L$5, IF(B367='2. Metadata'!M$1,'2. Metadata'!M$5, IF(B367='2. Metadata'!N$1,'2. Metadata'!N$5))))))))))))))</f>
        <v>49.5197</v>
      </c>
      <c r="D367" s="11">
        <f>IF(ISBLANK(B367)=TRUE," ", IF(B367='2. Metadata'!B$1,'2. Metadata'!B$6, IF(B367='2. Metadata'!C$1,'2. Metadata'!C$6,IF(B367='2. Metadata'!D$1,'2. Metadata'!D$6, IF(B367='2. Metadata'!E$1,'2. Metadata'!E$6,IF( B367='2. Metadata'!F$1,'2. Metadata'!F$6,IF(B367='2. Metadata'!G$1,'2. Metadata'!G$6,IF(B367='2. Metadata'!H$1,'2. Metadata'!H$6, IF(B367='2. Metadata'!I$1,'2. Metadata'!I$6, IF(B367='2. Metadata'!J$1,'2. Metadata'!J$6, IF(B367='2. Metadata'!K$1,'2. Metadata'!K$6, IF(B367='2. Metadata'!L$1,'2. Metadata'!L$6, IF(B367='2. Metadata'!M$1,'2. Metadata'!M$6, IF(B367='2. Metadata'!N$1,'2. Metadata'!N$6))))))))))))))</f>
        <v>-117.6369</v>
      </c>
      <c r="E367" s="18" t="s">
        <v>8</v>
      </c>
      <c r="F367" s="12" t="s">
        <v>8</v>
      </c>
      <c r="G367" s="13" t="str">
        <f>IF(ISBLANK(F367)=TRUE," ",'2. Metadata'!B$14)</f>
        <v>observation</v>
      </c>
      <c r="H367" s="12" t="s">
        <v>8</v>
      </c>
      <c r="I367" s="20" t="str">
        <f>IF(ISBLANK(H367)=TRUE," ",'2. Metadata'!B$26)</f>
        <v>degrees Celsius</v>
      </c>
      <c r="J367" s="12" t="s">
        <v>8</v>
      </c>
      <c r="K367" s="20" t="str">
        <f>IF(ISBLANK(J367)=TRUE," ",'2. Metadata'!B$38)</f>
        <v>degrees Celsius</v>
      </c>
      <c r="L367" s="12" t="s">
        <v>8</v>
      </c>
      <c r="M367" s="17" t="str">
        <f>IF(ISBLANK(L367)=TRUE," ",'2. Metadata'!B$50)</f>
        <v>degrees Celsius</v>
      </c>
      <c r="N367" s="12" t="s">
        <v>8</v>
      </c>
      <c r="O367" s="17" t="str">
        <f>IF(ISBLANK(N367)=TRUE," ",'2. Metadata'!B$62)</f>
        <v>milligrams per litre</v>
      </c>
      <c r="P367" s="12" t="s">
        <v>8</v>
      </c>
      <c r="Q367" s="17" t="str">
        <f>IF(ISBLANK(P367)=TRUE," ",'2. Metadata'!B$74)</f>
        <v>microSiemens per centimetre</v>
      </c>
      <c r="R367" s="12" t="s">
        <v>8</v>
      </c>
      <c r="S367" s="17" t="str">
        <f>IF(ISBLANK(R367)=TRUE," ",'2. Metadata'!B$86)</f>
        <v>NTU</v>
      </c>
      <c r="T367" s="12" t="s">
        <v>8</v>
      </c>
      <c r="U367" s="17" t="str">
        <f>IF(ISBLANK(T367)=TRUE," ",'2. Metadata'!B$98)</f>
        <v>CFU per 100 mL</v>
      </c>
      <c r="V367" s="12" t="s">
        <v>8</v>
      </c>
      <c r="W367" s="17" t="str">
        <f>IF(ISBLANK(V367)=TRUE," ",'2. Metadata'!B$110)</f>
        <v>CFU per 100 mL</v>
      </c>
      <c r="X367" s="19" t="s">
        <v>8</v>
      </c>
      <c r="Y367" s="17" t="str">
        <f>IF(ISBLANK(X367)=TRUE," ",'2. Metadata'!B$122)</f>
        <v>CFU per 100 mL</v>
      </c>
      <c r="Z367" s="18" t="s">
        <v>8</v>
      </c>
      <c r="AA367" s="17" t="str">
        <f>IF(ISBLANK(Z367)=TRUE," ",'2. Metadata'!B$134)</f>
        <v>metres</v>
      </c>
      <c r="AB367" s="18" t="s">
        <v>8</v>
      </c>
      <c r="AC367" s="17" t="str">
        <f>IF(ISBLANK(AB367)=TRUE," ",'2. Metadata'!B$146)</f>
        <v>metres3 per second</v>
      </c>
      <c r="AD367" s="18" t="s">
        <v>8</v>
      </c>
      <c r="AE367" s="17" t="str">
        <f>IF(ISBLANK(AB367)=TRUE," ",'2. Metadata'!B$158)</f>
        <v>N/A</v>
      </c>
      <c r="AF367" s="3" t="s">
        <v>8</v>
      </c>
      <c r="AG367" s="7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>
      <c r="A368" s="23" t="s">
        <v>472</v>
      </c>
      <c r="B368" s="10" t="s">
        <v>7</v>
      </c>
      <c r="C368" s="2">
        <f>IF(ISBLANK(B368)=TRUE," ", IF(B368='2. Metadata'!B$1,'2. Metadata'!B$5, IF(B368='2. Metadata'!C$1,'2. Metadata'!C$5,IF(B368='2. Metadata'!D$1,'2. Metadata'!D$5, IF(B368='2. Metadata'!E$1,'2. Metadata'!E$5,IF( B368='2. Metadata'!F$1,'2. Metadata'!F$5,IF(B368='2. Metadata'!G$1,'2. Metadata'!G$5,IF(B368='2. Metadata'!H$1,'2. Metadata'!H$5, IF(B368='2. Metadata'!I$1,'2. Metadata'!I$5, IF(B368='2. Metadata'!J$1,'2. Metadata'!J$5, IF(B368='2. Metadata'!K$1,'2. Metadata'!K$5, IF(B368='2. Metadata'!L$1,'2. Metadata'!L$5, IF(B368='2. Metadata'!M$1,'2. Metadata'!M$5, IF(B368='2. Metadata'!N$1,'2. Metadata'!N$5))))))))))))))</f>
        <v>49.5197</v>
      </c>
      <c r="D368" s="11">
        <f>IF(ISBLANK(B368)=TRUE," ", IF(B368='2. Metadata'!B$1,'2. Metadata'!B$6, IF(B368='2. Metadata'!C$1,'2. Metadata'!C$6,IF(B368='2. Metadata'!D$1,'2. Metadata'!D$6, IF(B368='2. Metadata'!E$1,'2. Metadata'!E$6,IF( B368='2. Metadata'!F$1,'2. Metadata'!F$6,IF(B368='2. Metadata'!G$1,'2. Metadata'!G$6,IF(B368='2. Metadata'!H$1,'2. Metadata'!H$6, IF(B368='2. Metadata'!I$1,'2. Metadata'!I$6, IF(B368='2. Metadata'!J$1,'2. Metadata'!J$6, IF(B368='2. Metadata'!K$1,'2. Metadata'!K$6, IF(B368='2. Metadata'!L$1,'2. Metadata'!L$6, IF(B368='2. Metadata'!M$1,'2. Metadata'!M$6, IF(B368='2. Metadata'!N$1,'2. Metadata'!N$6))))))))))))))</f>
        <v>-117.6369</v>
      </c>
      <c r="E368" s="18" t="s">
        <v>8</v>
      </c>
      <c r="F368" s="12" t="s">
        <v>8</v>
      </c>
      <c r="G368" s="13" t="str">
        <f>IF(ISBLANK(F368)=TRUE," ",'2. Metadata'!B$14)</f>
        <v>observation</v>
      </c>
      <c r="H368" s="12" t="s">
        <v>8</v>
      </c>
      <c r="I368" s="20" t="str">
        <f>IF(ISBLANK(H368)=TRUE," ",'2. Metadata'!B$26)</f>
        <v>degrees Celsius</v>
      </c>
      <c r="J368" s="12" t="s">
        <v>8</v>
      </c>
      <c r="K368" s="20" t="str">
        <f>IF(ISBLANK(J368)=TRUE," ",'2. Metadata'!B$38)</f>
        <v>degrees Celsius</v>
      </c>
      <c r="L368" s="12" t="s">
        <v>8</v>
      </c>
      <c r="M368" s="17" t="str">
        <f>IF(ISBLANK(L368)=TRUE," ",'2. Metadata'!B$50)</f>
        <v>degrees Celsius</v>
      </c>
      <c r="N368" s="12" t="s">
        <v>8</v>
      </c>
      <c r="O368" s="17" t="str">
        <f>IF(ISBLANK(N368)=TRUE," ",'2. Metadata'!B$62)</f>
        <v>milligrams per litre</v>
      </c>
      <c r="P368" s="12" t="s">
        <v>8</v>
      </c>
      <c r="Q368" s="17" t="str">
        <f>IF(ISBLANK(P368)=TRUE," ",'2. Metadata'!B$74)</f>
        <v>microSiemens per centimetre</v>
      </c>
      <c r="R368" s="12" t="s">
        <v>8</v>
      </c>
      <c r="S368" s="17" t="str">
        <f>IF(ISBLANK(R368)=TRUE," ",'2. Metadata'!B$86)</f>
        <v>NTU</v>
      </c>
      <c r="T368" s="12" t="s">
        <v>8</v>
      </c>
      <c r="U368" s="17" t="str">
        <f>IF(ISBLANK(T368)=TRUE," ",'2. Metadata'!B$98)</f>
        <v>CFU per 100 mL</v>
      </c>
      <c r="V368" s="12" t="s">
        <v>8</v>
      </c>
      <c r="W368" s="17" t="str">
        <f>IF(ISBLANK(V368)=TRUE," ",'2. Metadata'!B$110)</f>
        <v>CFU per 100 mL</v>
      </c>
      <c r="X368" s="19" t="s">
        <v>8</v>
      </c>
      <c r="Y368" s="17" t="str">
        <f>IF(ISBLANK(X368)=TRUE," ",'2. Metadata'!B$122)</f>
        <v>CFU per 100 mL</v>
      </c>
      <c r="Z368" s="18" t="s">
        <v>8</v>
      </c>
      <c r="AA368" s="17" t="str">
        <f>IF(ISBLANK(Z368)=TRUE," ",'2. Metadata'!B$134)</f>
        <v>metres</v>
      </c>
      <c r="AB368" s="18" t="s">
        <v>8</v>
      </c>
      <c r="AC368" s="17" t="str">
        <f>IF(ISBLANK(AB368)=TRUE," ",'2. Metadata'!B$146)</f>
        <v>metres3 per second</v>
      </c>
      <c r="AD368" s="18" t="s">
        <v>8</v>
      </c>
      <c r="AE368" s="17" t="str">
        <f>IF(ISBLANK(AB368)=TRUE," ",'2. Metadata'!B$158)</f>
        <v>N/A</v>
      </c>
      <c r="AF368" s="3" t="s">
        <v>8</v>
      </c>
      <c r="AG368" s="7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3">
      <c r="A369" s="23" t="s">
        <v>473</v>
      </c>
      <c r="B369" s="10" t="s">
        <v>7</v>
      </c>
      <c r="C369" s="2">
        <f>IF(ISBLANK(B369)=TRUE," ", IF(B369='2. Metadata'!B$1,'2. Metadata'!B$5, IF(B369='2. Metadata'!C$1,'2. Metadata'!C$5,IF(B369='2. Metadata'!D$1,'2. Metadata'!D$5, IF(B369='2. Metadata'!E$1,'2. Metadata'!E$5,IF( B369='2. Metadata'!F$1,'2. Metadata'!F$5,IF(B369='2. Metadata'!G$1,'2. Metadata'!G$5,IF(B369='2. Metadata'!H$1,'2. Metadata'!H$5, IF(B369='2. Metadata'!I$1,'2. Metadata'!I$5, IF(B369='2. Metadata'!J$1,'2. Metadata'!J$5, IF(B369='2. Metadata'!K$1,'2. Metadata'!K$5, IF(B369='2. Metadata'!L$1,'2. Metadata'!L$5, IF(B369='2. Metadata'!M$1,'2. Metadata'!M$5, IF(B369='2. Metadata'!N$1,'2. Metadata'!N$5))))))))))))))</f>
        <v>49.5197</v>
      </c>
      <c r="D369" s="11">
        <f>IF(ISBLANK(B369)=TRUE," ", IF(B369='2. Metadata'!B$1,'2. Metadata'!B$6, IF(B369='2. Metadata'!C$1,'2. Metadata'!C$6,IF(B369='2. Metadata'!D$1,'2. Metadata'!D$6, IF(B369='2. Metadata'!E$1,'2. Metadata'!E$6,IF( B369='2. Metadata'!F$1,'2. Metadata'!F$6,IF(B369='2. Metadata'!G$1,'2. Metadata'!G$6,IF(B369='2. Metadata'!H$1,'2. Metadata'!H$6, IF(B369='2. Metadata'!I$1,'2. Metadata'!I$6, IF(B369='2. Metadata'!J$1,'2. Metadata'!J$6, IF(B369='2. Metadata'!K$1,'2. Metadata'!K$6, IF(B369='2. Metadata'!L$1,'2. Metadata'!L$6, IF(B369='2. Metadata'!M$1,'2. Metadata'!M$6, IF(B369='2. Metadata'!N$1,'2. Metadata'!N$6))))))))))))))</f>
        <v>-117.6369</v>
      </c>
      <c r="E369" s="18" t="s">
        <v>8</v>
      </c>
      <c r="F369" s="12" t="s">
        <v>8</v>
      </c>
      <c r="G369" s="13" t="str">
        <f>IF(ISBLANK(F369)=TRUE," ",'2. Metadata'!B$14)</f>
        <v>observation</v>
      </c>
      <c r="H369" s="12" t="s">
        <v>8</v>
      </c>
      <c r="I369" s="20" t="str">
        <f>IF(ISBLANK(H369)=TRUE," ",'2. Metadata'!B$26)</f>
        <v>degrees Celsius</v>
      </c>
      <c r="J369" s="12" t="s">
        <v>8</v>
      </c>
      <c r="K369" s="20" t="str">
        <f>IF(ISBLANK(J369)=TRUE," ",'2. Metadata'!B$38)</f>
        <v>degrees Celsius</v>
      </c>
      <c r="L369" s="12" t="s">
        <v>8</v>
      </c>
      <c r="M369" s="17" t="str">
        <f>IF(ISBLANK(L369)=TRUE," ",'2. Metadata'!B$50)</f>
        <v>degrees Celsius</v>
      </c>
      <c r="N369" s="12" t="s">
        <v>8</v>
      </c>
      <c r="O369" s="17" t="str">
        <f>IF(ISBLANK(N369)=TRUE," ",'2. Metadata'!B$62)</f>
        <v>milligrams per litre</v>
      </c>
      <c r="P369" s="12" t="s">
        <v>8</v>
      </c>
      <c r="Q369" s="17" t="str">
        <f>IF(ISBLANK(P369)=TRUE," ",'2. Metadata'!B$74)</f>
        <v>microSiemens per centimetre</v>
      </c>
      <c r="R369" s="12" t="s">
        <v>8</v>
      </c>
      <c r="S369" s="17" t="str">
        <f>IF(ISBLANK(R369)=TRUE," ",'2. Metadata'!B$86)</f>
        <v>NTU</v>
      </c>
      <c r="T369" s="12" t="s">
        <v>8</v>
      </c>
      <c r="U369" s="17" t="str">
        <f>IF(ISBLANK(T369)=TRUE," ",'2. Metadata'!B$98)</f>
        <v>CFU per 100 mL</v>
      </c>
      <c r="V369" s="12" t="s">
        <v>8</v>
      </c>
      <c r="W369" s="17" t="str">
        <f>IF(ISBLANK(V369)=TRUE," ",'2. Metadata'!B$110)</f>
        <v>CFU per 100 mL</v>
      </c>
      <c r="X369" s="19" t="s">
        <v>8</v>
      </c>
      <c r="Y369" s="17" t="str">
        <f>IF(ISBLANK(X369)=TRUE," ",'2. Metadata'!B$122)</f>
        <v>CFU per 100 mL</v>
      </c>
      <c r="Z369" s="18" t="s">
        <v>8</v>
      </c>
      <c r="AA369" s="17" t="str">
        <f>IF(ISBLANK(Z369)=TRUE," ",'2. Metadata'!B$134)</f>
        <v>metres</v>
      </c>
      <c r="AB369" s="18" t="s">
        <v>8</v>
      </c>
      <c r="AC369" s="17" t="str">
        <f>IF(ISBLANK(AB369)=TRUE," ",'2. Metadata'!B$146)</f>
        <v>metres3 per second</v>
      </c>
      <c r="AD369" s="18" t="s">
        <v>8</v>
      </c>
      <c r="AE369" s="17" t="str">
        <f>IF(ISBLANK(AB369)=TRUE," ",'2. Metadata'!B$158)</f>
        <v>N/A</v>
      </c>
      <c r="AF369" s="3" t="s">
        <v>8</v>
      </c>
      <c r="AG369" s="7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>
      <c r="A370" s="23" t="s">
        <v>474</v>
      </c>
      <c r="B370" s="10" t="s">
        <v>7</v>
      </c>
      <c r="C370" s="2">
        <f>IF(ISBLANK(B370)=TRUE," ", IF(B370='2. Metadata'!B$1,'2. Metadata'!B$5, IF(B370='2. Metadata'!C$1,'2. Metadata'!C$5,IF(B370='2. Metadata'!D$1,'2. Metadata'!D$5, IF(B370='2. Metadata'!E$1,'2. Metadata'!E$5,IF( B370='2. Metadata'!F$1,'2. Metadata'!F$5,IF(B370='2. Metadata'!G$1,'2. Metadata'!G$5,IF(B370='2. Metadata'!H$1,'2. Metadata'!H$5, IF(B370='2. Metadata'!I$1,'2. Metadata'!I$5, IF(B370='2. Metadata'!J$1,'2. Metadata'!J$5, IF(B370='2. Metadata'!K$1,'2. Metadata'!K$5, IF(B370='2. Metadata'!L$1,'2. Metadata'!L$5, IF(B370='2. Metadata'!M$1,'2. Metadata'!M$5, IF(B370='2. Metadata'!N$1,'2. Metadata'!N$5))))))))))))))</f>
        <v>49.5197</v>
      </c>
      <c r="D370" s="11">
        <f>IF(ISBLANK(B370)=TRUE," ", IF(B370='2. Metadata'!B$1,'2. Metadata'!B$6, IF(B370='2. Metadata'!C$1,'2. Metadata'!C$6,IF(B370='2. Metadata'!D$1,'2. Metadata'!D$6, IF(B370='2. Metadata'!E$1,'2. Metadata'!E$6,IF( B370='2. Metadata'!F$1,'2. Metadata'!F$6,IF(B370='2. Metadata'!G$1,'2. Metadata'!G$6,IF(B370='2. Metadata'!H$1,'2. Metadata'!H$6, IF(B370='2. Metadata'!I$1,'2. Metadata'!I$6, IF(B370='2. Metadata'!J$1,'2. Metadata'!J$6, IF(B370='2. Metadata'!K$1,'2. Metadata'!K$6, IF(B370='2. Metadata'!L$1,'2. Metadata'!L$6, IF(B370='2. Metadata'!M$1,'2. Metadata'!M$6, IF(B370='2. Metadata'!N$1,'2. Metadata'!N$6))))))))))))))</f>
        <v>-117.6369</v>
      </c>
      <c r="E370" s="18" t="s">
        <v>8</v>
      </c>
      <c r="F370" s="12" t="s">
        <v>203</v>
      </c>
      <c r="G370" s="13" t="str">
        <f>IF(ISBLANK(F370)=TRUE," ",'2. Metadata'!B$14)</f>
        <v>observation</v>
      </c>
      <c r="H370" s="12">
        <v>17</v>
      </c>
      <c r="I370" s="20" t="str">
        <f>IF(ISBLANK(H370)=TRUE," ",'2. Metadata'!B$26)</f>
        <v>degrees Celsius</v>
      </c>
      <c r="J370" s="12" t="s">
        <v>8</v>
      </c>
      <c r="K370" s="20" t="str">
        <f>IF(ISBLANK(J370)=TRUE," ",'2. Metadata'!B$38)</f>
        <v>degrees Celsius</v>
      </c>
      <c r="L370" s="12">
        <v>9</v>
      </c>
      <c r="M370" s="17" t="str">
        <f>IF(ISBLANK(L370)=TRUE," ",'2. Metadata'!B$50)</f>
        <v>degrees Celsius</v>
      </c>
      <c r="N370" s="12" t="s">
        <v>8</v>
      </c>
      <c r="O370" s="17" t="str">
        <f>IF(ISBLANK(N370)=TRUE," ",'2. Metadata'!B$62)</f>
        <v>milligrams per litre</v>
      </c>
      <c r="P370" s="12">
        <v>12.6</v>
      </c>
      <c r="Q370" s="17" t="str">
        <f>IF(ISBLANK(P370)=TRUE," ",'2. Metadata'!B$74)</f>
        <v>microSiemens per centimetre</v>
      </c>
      <c r="R370" s="12">
        <v>0.25</v>
      </c>
      <c r="S370" s="17" t="str">
        <f>IF(ISBLANK(R370)=TRUE," ",'2. Metadata'!B$86)</f>
        <v>NTU</v>
      </c>
      <c r="T370" s="12" t="s">
        <v>8</v>
      </c>
      <c r="U370" s="17" t="str">
        <f>IF(ISBLANK(T370)=TRUE," ",'2. Metadata'!B$98)</f>
        <v>CFU per 100 mL</v>
      </c>
      <c r="V370" s="12" t="s">
        <v>8</v>
      </c>
      <c r="W370" s="17" t="str">
        <f>IF(ISBLANK(V370)=TRUE," ",'2. Metadata'!B$110)</f>
        <v>CFU per 100 mL</v>
      </c>
      <c r="X370" s="19" t="s">
        <v>8</v>
      </c>
      <c r="Y370" s="17" t="str">
        <f>IF(ISBLANK(X370)=TRUE," ",'2. Metadata'!B$122)</f>
        <v>CFU per 100 mL</v>
      </c>
      <c r="Z370" s="18">
        <v>0.78</v>
      </c>
      <c r="AA370" s="17" t="str">
        <f>IF(ISBLANK(Z370)=TRUE," ",'2. Metadata'!B$134)</f>
        <v>metres</v>
      </c>
      <c r="AB370" s="18">
        <v>1.3580000000000001</v>
      </c>
      <c r="AC370" s="17" t="str">
        <f>IF(ISBLANK(AB370)=TRUE," ",'2. Metadata'!B$146)</f>
        <v>metres3 per second</v>
      </c>
      <c r="AD370" s="18" t="s">
        <v>459</v>
      </c>
      <c r="AE370" s="17" t="str">
        <f>IF(ISBLANK(AB370)=TRUE," ",'2. Metadata'!B$158)</f>
        <v>N/A</v>
      </c>
      <c r="AF370" s="3" t="s">
        <v>8</v>
      </c>
      <c r="AG370" s="7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>
      <c r="A371" s="23" t="s">
        <v>475</v>
      </c>
      <c r="B371" s="10" t="s">
        <v>7</v>
      </c>
      <c r="C371" s="2">
        <f>IF(ISBLANK(B371)=TRUE," ", IF(B371='2. Metadata'!B$1,'2. Metadata'!B$5, IF(B371='2. Metadata'!C$1,'2. Metadata'!C$5,IF(B371='2. Metadata'!D$1,'2. Metadata'!D$5, IF(B371='2. Metadata'!E$1,'2. Metadata'!E$5,IF( B371='2. Metadata'!F$1,'2. Metadata'!F$5,IF(B371='2. Metadata'!G$1,'2. Metadata'!G$5,IF(B371='2. Metadata'!H$1,'2. Metadata'!H$5, IF(B371='2. Metadata'!I$1,'2. Metadata'!I$5, IF(B371='2. Metadata'!J$1,'2. Metadata'!J$5, IF(B371='2. Metadata'!K$1,'2. Metadata'!K$5, IF(B371='2. Metadata'!L$1,'2. Metadata'!L$5, IF(B371='2. Metadata'!M$1,'2. Metadata'!M$5, IF(B371='2. Metadata'!N$1,'2. Metadata'!N$5))))))))))))))</f>
        <v>49.5197</v>
      </c>
      <c r="D371" s="11">
        <f>IF(ISBLANK(B371)=TRUE," ", IF(B371='2. Metadata'!B$1,'2. Metadata'!B$6, IF(B371='2. Metadata'!C$1,'2. Metadata'!C$6,IF(B371='2. Metadata'!D$1,'2. Metadata'!D$6, IF(B371='2. Metadata'!E$1,'2. Metadata'!E$6,IF( B371='2. Metadata'!F$1,'2. Metadata'!F$6,IF(B371='2. Metadata'!G$1,'2. Metadata'!G$6,IF(B371='2. Metadata'!H$1,'2. Metadata'!H$6, IF(B371='2. Metadata'!I$1,'2. Metadata'!I$6, IF(B371='2. Metadata'!J$1,'2. Metadata'!J$6, IF(B371='2. Metadata'!K$1,'2. Metadata'!K$6, IF(B371='2. Metadata'!L$1,'2. Metadata'!L$6, IF(B371='2. Metadata'!M$1,'2. Metadata'!M$6, IF(B371='2. Metadata'!N$1,'2. Metadata'!N$6))))))))))))))</f>
        <v>-117.6369</v>
      </c>
      <c r="E371" s="18" t="s">
        <v>8</v>
      </c>
      <c r="F371" s="12" t="s">
        <v>8</v>
      </c>
      <c r="G371" s="13" t="str">
        <f>IF(ISBLANK(F371)=TRUE," ",'2. Metadata'!B$14)</f>
        <v>observation</v>
      </c>
      <c r="H371" s="12" t="s">
        <v>8</v>
      </c>
      <c r="I371" s="20" t="str">
        <f>IF(ISBLANK(H371)=TRUE," ",'2. Metadata'!B$26)</f>
        <v>degrees Celsius</v>
      </c>
      <c r="J371" s="12" t="s">
        <v>8</v>
      </c>
      <c r="K371" s="20" t="str">
        <f>IF(ISBLANK(J371)=TRUE," ",'2. Metadata'!B$38)</f>
        <v>degrees Celsius</v>
      </c>
      <c r="L371" s="12" t="s">
        <v>8</v>
      </c>
      <c r="M371" s="17" t="str">
        <f>IF(ISBLANK(L371)=TRUE," ",'2. Metadata'!B$50)</f>
        <v>degrees Celsius</v>
      </c>
      <c r="N371" s="12" t="s">
        <v>8</v>
      </c>
      <c r="O371" s="17" t="str">
        <f>IF(ISBLANK(N371)=TRUE," ",'2. Metadata'!B$62)</f>
        <v>milligrams per litre</v>
      </c>
      <c r="P371" s="12" t="s">
        <v>8</v>
      </c>
      <c r="Q371" s="17" t="str">
        <f>IF(ISBLANK(P371)=TRUE," ",'2. Metadata'!B$74)</f>
        <v>microSiemens per centimetre</v>
      </c>
      <c r="R371" s="12" t="s">
        <v>8</v>
      </c>
      <c r="S371" s="17" t="str">
        <f>IF(ISBLANK(R371)=TRUE," ",'2. Metadata'!B$86)</f>
        <v>NTU</v>
      </c>
      <c r="T371" s="12" t="s">
        <v>8</v>
      </c>
      <c r="U371" s="17" t="str">
        <f>IF(ISBLANK(T371)=TRUE," ",'2. Metadata'!B$98)</f>
        <v>CFU per 100 mL</v>
      </c>
      <c r="V371" s="12" t="s">
        <v>8</v>
      </c>
      <c r="W371" s="17" t="str">
        <f>IF(ISBLANK(V371)=TRUE," ",'2. Metadata'!B$110)</f>
        <v>CFU per 100 mL</v>
      </c>
      <c r="X371" s="19" t="s">
        <v>8</v>
      </c>
      <c r="Y371" s="17" t="str">
        <f>IF(ISBLANK(X371)=TRUE," ",'2. Metadata'!B$122)</f>
        <v>CFU per 100 mL</v>
      </c>
      <c r="Z371" s="18" t="s">
        <v>8</v>
      </c>
      <c r="AA371" s="17" t="str">
        <f>IF(ISBLANK(Z371)=TRUE," ",'2. Metadata'!B$134)</f>
        <v>metres</v>
      </c>
      <c r="AB371" s="18" t="s">
        <v>8</v>
      </c>
      <c r="AC371" s="17" t="str">
        <f>IF(ISBLANK(AB371)=TRUE," ",'2. Metadata'!B$146)</f>
        <v>metres3 per second</v>
      </c>
      <c r="AD371" s="18" t="s">
        <v>8</v>
      </c>
      <c r="AE371" s="17" t="str">
        <f>IF(ISBLANK(AB371)=TRUE," ",'2. Metadata'!B$158)</f>
        <v>N/A</v>
      </c>
      <c r="AF371" s="3" t="s">
        <v>8</v>
      </c>
      <c r="AG371" s="7"/>
      <c r="AH371" s="8"/>
      <c r="AI371" s="8"/>
      <c r="AJ371" s="8"/>
      <c r="AK371" s="8"/>
      <c r="AL371" s="8"/>
      <c r="AM371" s="8"/>
      <c r="AN371" s="8"/>
      <c r="AO371" s="8"/>
      <c r="AP371" s="8"/>
      <c r="AQ371" s="8"/>
    </row>
    <row r="372" spans="1:43">
      <c r="A372" s="23" t="s">
        <v>476</v>
      </c>
      <c r="B372" s="10" t="s">
        <v>7</v>
      </c>
      <c r="C372" s="2">
        <f>IF(ISBLANK(B372)=TRUE," ", IF(B372='2. Metadata'!B$1,'2. Metadata'!B$5, IF(B372='2. Metadata'!C$1,'2. Metadata'!C$5,IF(B372='2. Metadata'!D$1,'2. Metadata'!D$5, IF(B372='2. Metadata'!E$1,'2. Metadata'!E$5,IF( B372='2. Metadata'!F$1,'2. Metadata'!F$5,IF(B372='2. Metadata'!G$1,'2. Metadata'!G$5,IF(B372='2. Metadata'!H$1,'2. Metadata'!H$5, IF(B372='2. Metadata'!I$1,'2. Metadata'!I$5, IF(B372='2. Metadata'!J$1,'2. Metadata'!J$5, IF(B372='2. Metadata'!K$1,'2. Metadata'!K$5, IF(B372='2. Metadata'!L$1,'2. Metadata'!L$5, IF(B372='2. Metadata'!M$1,'2. Metadata'!M$5, IF(B372='2. Metadata'!N$1,'2. Metadata'!N$5))))))))))))))</f>
        <v>49.5197</v>
      </c>
      <c r="D372" s="11">
        <f>IF(ISBLANK(B372)=TRUE," ", IF(B372='2. Metadata'!B$1,'2. Metadata'!B$6, IF(B372='2. Metadata'!C$1,'2. Metadata'!C$6,IF(B372='2. Metadata'!D$1,'2. Metadata'!D$6, IF(B372='2. Metadata'!E$1,'2. Metadata'!E$6,IF( B372='2. Metadata'!F$1,'2. Metadata'!F$6,IF(B372='2. Metadata'!G$1,'2. Metadata'!G$6,IF(B372='2. Metadata'!H$1,'2. Metadata'!H$6, IF(B372='2. Metadata'!I$1,'2. Metadata'!I$6, IF(B372='2. Metadata'!J$1,'2. Metadata'!J$6, IF(B372='2. Metadata'!K$1,'2. Metadata'!K$6, IF(B372='2. Metadata'!L$1,'2. Metadata'!L$6, IF(B372='2. Metadata'!M$1,'2. Metadata'!M$6, IF(B372='2. Metadata'!N$1,'2. Metadata'!N$6))))))))))))))</f>
        <v>-117.6369</v>
      </c>
      <c r="E372" s="18" t="s">
        <v>8</v>
      </c>
      <c r="F372" s="12" t="s">
        <v>8</v>
      </c>
      <c r="G372" s="13" t="str">
        <f>IF(ISBLANK(F372)=TRUE," ",'2. Metadata'!B$14)</f>
        <v>observation</v>
      </c>
      <c r="H372" s="12" t="s">
        <v>8</v>
      </c>
      <c r="I372" s="20" t="str">
        <f>IF(ISBLANK(H372)=TRUE," ",'2. Metadata'!B$26)</f>
        <v>degrees Celsius</v>
      </c>
      <c r="J372" s="12" t="s">
        <v>8</v>
      </c>
      <c r="K372" s="20" t="str">
        <f>IF(ISBLANK(J372)=TRUE," ",'2. Metadata'!B$38)</f>
        <v>degrees Celsius</v>
      </c>
      <c r="L372" s="12" t="s">
        <v>8</v>
      </c>
      <c r="M372" s="17" t="str">
        <f>IF(ISBLANK(L372)=TRUE," ",'2. Metadata'!B$50)</f>
        <v>degrees Celsius</v>
      </c>
      <c r="N372" s="12" t="s">
        <v>8</v>
      </c>
      <c r="O372" s="17" t="str">
        <f>IF(ISBLANK(N372)=TRUE," ",'2. Metadata'!B$62)</f>
        <v>milligrams per litre</v>
      </c>
      <c r="P372" s="12" t="s">
        <v>8</v>
      </c>
      <c r="Q372" s="17" t="str">
        <f>IF(ISBLANK(P372)=TRUE," ",'2. Metadata'!B$74)</f>
        <v>microSiemens per centimetre</v>
      </c>
      <c r="R372" s="12" t="s">
        <v>8</v>
      </c>
      <c r="S372" s="17" t="str">
        <f>IF(ISBLANK(R372)=TRUE," ",'2. Metadata'!B$86)</f>
        <v>NTU</v>
      </c>
      <c r="T372" s="12" t="s">
        <v>8</v>
      </c>
      <c r="U372" s="17" t="str">
        <f>IF(ISBLANK(T372)=TRUE," ",'2. Metadata'!B$98)</f>
        <v>CFU per 100 mL</v>
      </c>
      <c r="V372" s="12" t="s">
        <v>8</v>
      </c>
      <c r="W372" s="17" t="str">
        <f>IF(ISBLANK(V372)=TRUE," ",'2. Metadata'!B$110)</f>
        <v>CFU per 100 mL</v>
      </c>
      <c r="X372" s="19" t="s">
        <v>8</v>
      </c>
      <c r="Y372" s="17" t="str">
        <f>IF(ISBLANK(X372)=TRUE," ",'2. Metadata'!B$122)</f>
        <v>CFU per 100 mL</v>
      </c>
      <c r="Z372" s="18" t="s">
        <v>8</v>
      </c>
      <c r="AA372" s="17" t="str">
        <f>IF(ISBLANK(Z372)=TRUE," ",'2. Metadata'!B$134)</f>
        <v>metres</v>
      </c>
      <c r="AB372" s="18" t="s">
        <v>8</v>
      </c>
      <c r="AC372" s="17" t="str">
        <f>IF(ISBLANK(AB372)=TRUE," ",'2. Metadata'!B$146)</f>
        <v>metres3 per second</v>
      </c>
      <c r="AD372" s="18" t="s">
        <v>8</v>
      </c>
      <c r="AE372" s="17" t="str">
        <f>IF(ISBLANK(AB372)=TRUE," ",'2. Metadata'!B$158)</f>
        <v>N/A</v>
      </c>
      <c r="AF372" s="3" t="s">
        <v>8</v>
      </c>
      <c r="AG372" s="7"/>
      <c r="AH372" s="8"/>
      <c r="AI372" s="8"/>
      <c r="AJ372" s="8"/>
      <c r="AK372" s="8"/>
      <c r="AL372" s="8"/>
      <c r="AM372" s="8"/>
      <c r="AN372" s="8"/>
      <c r="AO372" s="8"/>
      <c r="AP372" s="8"/>
      <c r="AQ372" s="8"/>
    </row>
    <row r="373" spans="1:43">
      <c r="A373" s="23" t="s">
        <v>477</v>
      </c>
      <c r="B373" s="10" t="s">
        <v>7</v>
      </c>
      <c r="C373" s="2">
        <f>IF(ISBLANK(B373)=TRUE," ", IF(B373='2. Metadata'!B$1,'2. Metadata'!B$5, IF(B373='2. Metadata'!C$1,'2. Metadata'!C$5,IF(B373='2. Metadata'!D$1,'2. Metadata'!D$5, IF(B373='2. Metadata'!E$1,'2. Metadata'!E$5,IF( B373='2. Metadata'!F$1,'2. Metadata'!F$5,IF(B373='2. Metadata'!G$1,'2. Metadata'!G$5,IF(B373='2. Metadata'!H$1,'2. Metadata'!H$5, IF(B373='2. Metadata'!I$1,'2. Metadata'!I$5, IF(B373='2. Metadata'!J$1,'2. Metadata'!J$5, IF(B373='2. Metadata'!K$1,'2. Metadata'!K$5, IF(B373='2. Metadata'!L$1,'2. Metadata'!L$5, IF(B373='2. Metadata'!M$1,'2. Metadata'!M$5, IF(B373='2. Metadata'!N$1,'2. Metadata'!N$5))))))))))))))</f>
        <v>49.5197</v>
      </c>
      <c r="D373" s="11">
        <f>IF(ISBLANK(B373)=TRUE," ", IF(B373='2. Metadata'!B$1,'2. Metadata'!B$6, IF(B373='2. Metadata'!C$1,'2. Metadata'!C$6,IF(B373='2. Metadata'!D$1,'2. Metadata'!D$6, IF(B373='2. Metadata'!E$1,'2. Metadata'!E$6,IF( B373='2. Metadata'!F$1,'2. Metadata'!F$6,IF(B373='2. Metadata'!G$1,'2. Metadata'!G$6,IF(B373='2. Metadata'!H$1,'2. Metadata'!H$6, IF(B373='2. Metadata'!I$1,'2. Metadata'!I$6, IF(B373='2. Metadata'!J$1,'2. Metadata'!J$6, IF(B373='2. Metadata'!K$1,'2. Metadata'!K$6, IF(B373='2. Metadata'!L$1,'2. Metadata'!L$6, IF(B373='2. Metadata'!M$1,'2. Metadata'!M$6, IF(B373='2. Metadata'!N$1,'2. Metadata'!N$6))))))))))))))</f>
        <v>-117.6369</v>
      </c>
      <c r="E373" s="18" t="s">
        <v>8</v>
      </c>
      <c r="F373" s="12" t="s">
        <v>8</v>
      </c>
      <c r="G373" s="13" t="str">
        <f>IF(ISBLANK(F373)=TRUE," ",'2. Metadata'!B$14)</f>
        <v>observation</v>
      </c>
      <c r="H373" s="12" t="s">
        <v>8</v>
      </c>
      <c r="I373" s="20" t="str">
        <f>IF(ISBLANK(H373)=TRUE," ",'2. Metadata'!B$26)</f>
        <v>degrees Celsius</v>
      </c>
      <c r="J373" s="12" t="s">
        <v>8</v>
      </c>
      <c r="K373" s="20" t="str">
        <f>IF(ISBLANK(J373)=TRUE," ",'2. Metadata'!B$38)</f>
        <v>degrees Celsius</v>
      </c>
      <c r="L373" s="12" t="s">
        <v>8</v>
      </c>
      <c r="M373" s="17" t="str">
        <f>IF(ISBLANK(L373)=TRUE," ",'2. Metadata'!B$50)</f>
        <v>degrees Celsius</v>
      </c>
      <c r="N373" s="12" t="s">
        <v>8</v>
      </c>
      <c r="O373" s="17" t="str">
        <f>IF(ISBLANK(N373)=TRUE," ",'2. Metadata'!B$62)</f>
        <v>milligrams per litre</v>
      </c>
      <c r="P373" s="12" t="s">
        <v>8</v>
      </c>
      <c r="Q373" s="17" t="str">
        <f>IF(ISBLANK(P373)=TRUE," ",'2. Metadata'!B$74)</f>
        <v>microSiemens per centimetre</v>
      </c>
      <c r="R373" s="12" t="s">
        <v>8</v>
      </c>
      <c r="S373" s="17" t="str">
        <f>IF(ISBLANK(R373)=TRUE," ",'2. Metadata'!B$86)</f>
        <v>NTU</v>
      </c>
      <c r="T373" s="12" t="s">
        <v>8</v>
      </c>
      <c r="U373" s="17" t="str">
        <f>IF(ISBLANK(T373)=TRUE," ",'2. Metadata'!B$98)</f>
        <v>CFU per 100 mL</v>
      </c>
      <c r="V373" s="12" t="s">
        <v>8</v>
      </c>
      <c r="W373" s="17" t="str">
        <f>IF(ISBLANK(V373)=TRUE," ",'2. Metadata'!B$110)</f>
        <v>CFU per 100 mL</v>
      </c>
      <c r="X373" s="19" t="s">
        <v>8</v>
      </c>
      <c r="Y373" s="17" t="str">
        <f>IF(ISBLANK(X373)=TRUE," ",'2. Metadata'!B$122)</f>
        <v>CFU per 100 mL</v>
      </c>
      <c r="Z373" s="18" t="s">
        <v>8</v>
      </c>
      <c r="AA373" s="17" t="str">
        <f>IF(ISBLANK(Z373)=TRUE," ",'2. Metadata'!B$134)</f>
        <v>metres</v>
      </c>
      <c r="AB373" s="18" t="s">
        <v>8</v>
      </c>
      <c r="AC373" s="17" t="str">
        <f>IF(ISBLANK(AB373)=TRUE," ",'2. Metadata'!B$146)</f>
        <v>metres3 per second</v>
      </c>
      <c r="AD373" s="18" t="s">
        <v>8</v>
      </c>
      <c r="AE373" s="17" t="str">
        <f>IF(ISBLANK(AB373)=TRUE," ",'2. Metadata'!B$158)</f>
        <v>N/A</v>
      </c>
      <c r="AF373" s="3" t="s">
        <v>8</v>
      </c>
      <c r="AG373" s="7"/>
      <c r="AH373" s="8"/>
      <c r="AI373" s="8"/>
      <c r="AJ373" s="8"/>
      <c r="AK373" s="8"/>
      <c r="AL373" s="8"/>
      <c r="AM373" s="8"/>
      <c r="AN373" s="8"/>
      <c r="AO373" s="8"/>
      <c r="AP373" s="8"/>
      <c r="AQ373" s="8"/>
    </row>
    <row r="374" spans="1:43">
      <c r="A374" s="23" t="s">
        <v>478</v>
      </c>
      <c r="B374" s="10" t="s">
        <v>7</v>
      </c>
      <c r="C374" s="2">
        <f>IF(ISBLANK(B374)=TRUE," ", IF(B374='2. Metadata'!B$1,'2. Metadata'!B$5, IF(B374='2. Metadata'!C$1,'2. Metadata'!C$5,IF(B374='2. Metadata'!D$1,'2. Metadata'!D$5, IF(B374='2. Metadata'!E$1,'2. Metadata'!E$5,IF( B374='2. Metadata'!F$1,'2. Metadata'!F$5,IF(B374='2. Metadata'!G$1,'2. Metadata'!G$5,IF(B374='2. Metadata'!H$1,'2. Metadata'!H$5, IF(B374='2. Metadata'!I$1,'2. Metadata'!I$5, IF(B374='2. Metadata'!J$1,'2. Metadata'!J$5, IF(B374='2. Metadata'!K$1,'2. Metadata'!K$5, IF(B374='2. Metadata'!L$1,'2. Metadata'!L$5, IF(B374='2. Metadata'!M$1,'2. Metadata'!M$5, IF(B374='2. Metadata'!N$1,'2. Metadata'!N$5))))))))))))))</f>
        <v>49.5197</v>
      </c>
      <c r="D374" s="11">
        <f>IF(ISBLANK(B374)=TRUE," ", IF(B374='2. Metadata'!B$1,'2. Metadata'!B$6, IF(B374='2. Metadata'!C$1,'2. Metadata'!C$6,IF(B374='2. Metadata'!D$1,'2. Metadata'!D$6, IF(B374='2. Metadata'!E$1,'2. Metadata'!E$6,IF( B374='2. Metadata'!F$1,'2. Metadata'!F$6,IF(B374='2. Metadata'!G$1,'2. Metadata'!G$6,IF(B374='2. Metadata'!H$1,'2. Metadata'!H$6, IF(B374='2. Metadata'!I$1,'2. Metadata'!I$6, IF(B374='2. Metadata'!J$1,'2. Metadata'!J$6, IF(B374='2. Metadata'!K$1,'2. Metadata'!K$6, IF(B374='2. Metadata'!L$1,'2. Metadata'!L$6, IF(B374='2. Metadata'!M$1,'2. Metadata'!M$6, IF(B374='2. Metadata'!N$1,'2. Metadata'!N$6))))))))))))))</f>
        <v>-117.6369</v>
      </c>
      <c r="E374" s="18" t="s">
        <v>8</v>
      </c>
      <c r="F374" s="12" t="s">
        <v>203</v>
      </c>
      <c r="G374" s="13" t="str">
        <f>IF(ISBLANK(F374)=TRUE," ",'2. Metadata'!B$14)</f>
        <v>observation</v>
      </c>
      <c r="H374" s="12">
        <v>12</v>
      </c>
      <c r="I374" s="20" t="str">
        <f>IF(ISBLANK(H374)=TRUE," ",'2. Metadata'!B$26)</f>
        <v>degrees Celsius</v>
      </c>
      <c r="J374" s="12" t="s">
        <v>8</v>
      </c>
      <c r="K374" s="20" t="str">
        <f>IF(ISBLANK(J374)=TRUE," ",'2. Metadata'!B$38)</f>
        <v>degrees Celsius</v>
      </c>
      <c r="L374" s="12">
        <v>9</v>
      </c>
      <c r="M374" s="17" t="str">
        <f>IF(ISBLANK(L374)=TRUE," ",'2. Metadata'!B$50)</f>
        <v>degrees Celsius</v>
      </c>
      <c r="N374" s="12" t="s">
        <v>8</v>
      </c>
      <c r="O374" s="17" t="str">
        <f>IF(ISBLANK(N374)=TRUE," ",'2. Metadata'!B$62)</f>
        <v>milligrams per litre</v>
      </c>
      <c r="P374" s="12">
        <v>13.4</v>
      </c>
      <c r="Q374" s="17" t="str">
        <f>IF(ISBLANK(P374)=TRUE," ",'2. Metadata'!B$74)</f>
        <v>microSiemens per centimetre</v>
      </c>
      <c r="R374" s="12">
        <v>0.2</v>
      </c>
      <c r="S374" s="17" t="str">
        <f>IF(ISBLANK(R374)=TRUE," ",'2. Metadata'!B$86)</f>
        <v>NTU</v>
      </c>
      <c r="T374" s="12" t="s">
        <v>8</v>
      </c>
      <c r="U374" s="17" t="str">
        <f>IF(ISBLANK(T374)=TRUE," ",'2. Metadata'!B$98)</f>
        <v>CFU per 100 mL</v>
      </c>
      <c r="V374" s="12" t="s">
        <v>8</v>
      </c>
      <c r="W374" s="17" t="str">
        <f>IF(ISBLANK(V374)=TRUE," ",'2. Metadata'!B$110)</f>
        <v>CFU per 100 mL</v>
      </c>
      <c r="X374" s="19" t="s">
        <v>8</v>
      </c>
      <c r="Y374" s="17" t="str">
        <f>IF(ISBLANK(X374)=TRUE," ",'2. Metadata'!B$122)</f>
        <v>CFU per 100 mL</v>
      </c>
      <c r="Z374" s="18">
        <v>0.7</v>
      </c>
      <c r="AA374" s="17" t="str">
        <f>IF(ISBLANK(Z374)=TRUE," ",'2. Metadata'!B$134)</f>
        <v>metres</v>
      </c>
      <c r="AB374" s="18">
        <v>0.73199999999999998</v>
      </c>
      <c r="AC374" s="17" t="str">
        <f>IF(ISBLANK(AB374)=TRUE," ",'2. Metadata'!B$146)</f>
        <v>metres3 per second</v>
      </c>
      <c r="AD374" s="18" t="s">
        <v>459</v>
      </c>
      <c r="AE374" s="17" t="str">
        <f>IF(ISBLANK(AB374)=TRUE," ",'2. Metadata'!B$158)</f>
        <v>N/A</v>
      </c>
      <c r="AF374" s="3" t="s">
        <v>8</v>
      </c>
      <c r="AG374" s="7"/>
      <c r="AH374" s="8"/>
      <c r="AI374" s="8"/>
      <c r="AJ374" s="8"/>
      <c r="AK374" s="8"/>
      <c r="AL374" s="8"/>
      <c r="AM374" s="8"/>
      <c r="AN374" s="8"/>
      <c r="AO374" s="8"/>
      <c r="AP374" s="8"/>
      <c r="AQ374" s="8"/>
    </row>
    <row r="375" spans="1:43">
      <c r="A375" s="23" t="s">
        <v>479</v>
      </c>
      <c r="B375" s="10" t="s">
        <v>7</v>
      </c>
      <c r="C375" s="2">
        <f>IF(ISBLANK(B375)=TRUE," ", IF(B375='2. Metadata'!B$1,'2. Metadata'!B$5, IF(B375='2. Metadata'!C$1,'2. Metadata'!C$5,IF(B375='2. Metadata'!D$1,'2. Metadata'!D$5, IF(B375='2. Metadata'!E$1,'2. Metadata'!E$5,IF( B375='2. Metadata'!F$1,'2. Metadata'!F$5,IF(B375='2. Metadata'!G$1,'2. Metadata'!G$5,IF(B375='2. Metadata'!H$1,'2. Metadata'!H$5, IF(B375='2. Metadata'!I$1,'2. Metadata'!I$5, IF(B375='2. Metadata'!J$1,'2. Metadata'!J$5, IF(B375='2. Metadata'!K$1,'2. Metadata'!K$5, IF(B375='2. Metadata'!L$1,'2. Metadata'!L$5, IF(B375='2. Metadata'!M$1,'2. Metadata'!M$5, IF(B375='2. Metadata'!N$1,'2. Metadata'!N$5))))))))))))))</f>
        <v>49.5197</v>
      </c>
      <c r="D375" s="11">
        <f>IF(ISBLANK(B375)=TRUE," ", IF(B375='2. Metadata'!B$1,'2. Metadata'!B$6, IF(B375='2. Metadata'!C$1,'2. Metadata'!C$6,IF(B375='2. Metadata'!D$1,'2. Metadata'!D$6, IF(B375='2. Metadata'!E$1,'2. Metadata'!E$6,IF( B375='2. Metadata'!F$1,'2. Metadata'!F$6,IF(B375='2. Metadata'!G$1,'2. Metadata'!G$6,IF(B375='2. Metadata'!H$1,'2. Metadata'!H$6, IF(B375='2. Metadata'!I$1,'2. Metadata'!I$6, IF(B375='2. Metadata'!J$1,'2. Metadata'!J$6, IF(B375='2. Metadata'!K$1,'2. Metadata'!K$6, IF(B375='2. Metadata'!L$1,'2. Metadata'!L$6, IF(B375='2. Metadata'!M$1,'2. Metadata'!M$6, IF(B375='2. Metadata'!N$1,'2. Metadata'!N$6))))))))))))))</f>
        <v>-117.6369</v>
      </c>
      <c r="E375" s="18" t="s">
        <v>8</v>
      </c>
      <c r="F375" s="12" t="s">
        <v>8</v>
      </c>
      <c r="G375" s="13" t="str">
        <f>IF(ISBLANK(F375)=TRUE," ",'2. Metadata'!B$14)</f>
        <v>observation</v>
      </c>
      <c r="H375" s="12" t="s">
        <v>8</v>
      </c>
      <c r="I375" s="20" t="str">
        <f>IF(ISBLANK(H375)=TRUE," ",'2. Metadata'!B$26)</f>
        <v>degrees Celsius</v>
      </c>
      <c r="J375" s="12" t="s">
        <v>8</v>
      </c>
      <c r="K375" s="20" t="str">
        <f>IF(ISBLANK(J375)=TRUE," ",'2. Metadata'!B$38)</f>
        <v>degrees Celsius</v>
      </c>
      <c r="L375" s="12" t="s">
        <v>8</v>
      </c>
      <c r="M375" s="17" t="str">
        <f>IF(ISBLANK(L375)=TRUE," ",'2. Metadata'!B$50)</f>
        <v>degrees Celsius</v>
      </c>
      <c r="N375" s="12" t="s">
        <v>8</v>
      </c>
      <c r="O375" s="17" t="str">
        <f>IF(ISBLANK(N375)=TRUE," ",'2. Metadata'!B$62)</f>
        <v>milligrams per litre</v>
      </c>
      <c r="P375" s="12" t="s">
        <v>8</v>
      </c>
      <c r="Q375" s="17" t="str">
        <f>IF(ISBLANK(P375)=TRUE," ",'2. Metadata'!B$74)</f>
        <v>microSiemens per centimetre</v>
      </c>
      <c r="R375" s="12" t="s">
        <v>8</v>
      </c>
      <c r="S375" s="17" t="str">
        <f>IF(ISBLANK(R375)=TRUE," ",'2. Metadata'!B$86)</f>
        <v>NTU</v>
      </c>
      <c r="T375" s="12" t="s">
        <v>8</v>
      </c>
      <c r="U375" s="17" t="str">
        <f>IF(ISBLANK(T375)=TRUE," ",'2. Metadata'!B$98)</f>
        <v>CFU per 100 mL</v>
      </c>
      <c r="V375" s="12" t="s">
        <v>8</v>
      </c>
      <c r="W375" s="17" t="str">
        <f>IF(ISBLANK(V375)=TRUE," ",'2. Metadata'!B$110)</f>
        <v>CFU per 100 mL</v>
      </c>
      <c r="X375" s="19" t="s">
        <v>8</v>
      </c>
      <c r="Y375" s="17" t="str">
        <f>IF(ISBLANK(X375)=TRUE," ",'2. Metadata'!B$122)</f>
        <v>CFU per 100 mL</v>
      </c>
      <c r="Z375" s="18" t="s">
        <v>8</v>
      </c>
      <c r="AA375" s="17" t="str">
        <f>IF(ISBLANK(Z375)=TRUE," ",'2. Metadata'!B$134)</f>
        <v>metres</v>
      </c>
      <c r="AB375" s="18" t="s">
        <v>8</v>
      </c>
      <c r="AC375" s="17" t="str">
        <f>IF(ISBLANK(AB375)=TRUE," ",'2. Metadata'!B$146)</f>
        <v>metres3 per second</v>
      </c>
      <c r="AD375" s="18" t="s">
        <v>8</v>
      </c>
      <c r="AE375" s="17" t="str">
        <f>IF(ISBLANK(AB375)=TRUE," ",'2. Metadata'!B$158)</f>
        <v>N/A</v>
      </c>
      <c r="AF375" s="3" t="s">
        <v>8</v>
      </c>
      <c r="AG375" s="7"/>
      <c r="AH375" s="8"/>
      <c r="AI375" s="8"/>
      <c r="AJ375" s="8"/>
      <c r="AK375" s="8"/>
      <c r="AL375" s="8"/>
      <c r="AM375" s="8"/>
      <c r="AN375" s="8"/>
      <c r="AO375" s="8"/>
      <c r="AP375" s="8"/>
      <c r="AQ375" s="8"/>
    </row>
    <row r="376" spans="1:43">
      <c r="A376" s="23" t="s">
        <v>480</v>
      </c>
      <c r="B376" s="10" t="s">
        <v>7</v>
      </c>
      <c r="C376" s="2">
        <f>IF(ISBLANK(B376)=TRUE," ", IF(B376='2. Metadata'!B$1,'2. Metadata'!B$5, IF(B376='2. Metadata'!C$1,'2. Metadata'!C$5,IF(B376='2. Metadata'!D$1,'2. Metadata'!D$5, IF(B376='2. Metadata'!E$1,'2. Metadata'!E$5,IF( B376='2. Metadata'!F$1,'2. Metadata'!F$5,IF(B376='2. Metadata'!G$1,'2. Metadata'!G$5,IF(B376='2. Metadata'!H$1,'2. Metadata'!H$5, IF(B376='2. Metadata'!I$1,'2. Metadata'!I$5, IF(B376='2. Metadata'!J$1,'2. Metadata'!J$5, IF(B376='2. Metadata'!K$1,'2. Metadata'!K$5, IF(B376='2. Metadata'!L$1,'2. Metadata'!L$5, IF(B376='2. Metadata'!M$1,'2. Metadata'!M$5, IF(B376='2. Metadata'!N$1,'2. Metadata'!N$5))))))))))))))</f>
        <v>49.5197</v>
      </c>
      <c r="D376" s="11">
        <f>IF(ISBLANK(B376)=TRUE," ", IF(B376='2. Metadata'!B$1,'2. Metadata'!B$6, IF(B376='2. Metadata'!C$1,'2. Metadata'!C$6,IF(B376='2. Metadata'!D$1,'2. Metadata'!D$6, IF(B376='2. Metadata'!E$1,'2. Metadata'!E$6,IF( B376='2. Metadata'!F$1,'2. Metadata'!F$6,IF(B376='2. Metadata'!G$1,'2. Metadata'!G$6,IF(B376='2. Metadata'!H$1,'2. Metadata'!H$6, IF(B376='2. Metadata'!I$1,'2. Metadata'!I$6, IF(B376='2. Metadata'!J$1,'2. Metadata'!J$6, IF(B376='2. Metadata'!K$1,'2. Metadata'!K$6, IF(B376='2. Metadata'!L$1,'2. Metadata'!L$6, IF(B376='2. Metadata'!M$1,'2. Metadata'!M$6, IF(B376='2. Metadata'!N$1,'2. Metadata'!N$6))))))))))))))</f>
        <v>-117.6369</v>
      </c>
      <c r="E376" s="18" t="s">
        <v>8</v>
      </c>
      <c r="F376" s="12" t="s">
        <v>8</v>
      </c>
      <c r="G376" s="13" t="str">
        <f>IF(ISBLANK(F376)=TRUE," ",'2. Metadata'!B$14)</f>
        <v>observation</v>
      </c>
      <c r="H376" s="12" t="s">
        <v>8</v>
      </c>
      <c r="I376" s="20" t="str">
        <f>IF(ISBLANK(H376)=TRUE," ",'2. Metadata'!B$26)</f>
        <v>degrees Celsius</v>
      </c>
      <c r="J376" s="12" t="s">
        <v>8</v>
      </c>
      <c r="K376" s="20" t="str">
        <f>IF(ISBLANK(J376)=TRUE," ",'2. Metadata'!B$38)</f>
        <v>degrees Celsius</v>
      </c>
      <c r="L376" s="12" t="s">
        <v>8</v>
      </c>
      <c r="M376" s="17" t="str">
        <f>IF(ISBLANK(L376)=TRUE," ",'2. Metadata'!B$50)</f>
        <v>degrees Celsius</v>
      </c>
      <c r="N376" s="12" t="s">
        <v>8</v>
      </c>
      <c r="O376" s="17" t="str">
        <f>IF(ISBLANK(N376)=TRUE," ",'2. Metadata'!B$62)</f>
        <v>milligrams per litre</v>
      </c>
      <c r="P376" s="12" t="s">
        <v>8</v>
      </c>
      <c r="Q376" s="17" t="str">
        <f>IF(ISBLANK(P376)=TRUE," ",'2. Metadata'!B$74)</f>
        <v>microSiemens per centimetre</v>
      </c>
      <c r="R376" s="12" t="s">
        <v>8</v>
      </c>
      <c r="S376" s="17" t="str">
        <f>IF(ISBLANK(R376)=TRUE," ",'2. Metadata'!B$86)</f>
        <v>NTU</v>
      </c>
      <c r="T376" s="12" t="s">
        <v>8</v>
      </c>
      <c r="U376" s="17" t="str">
        <f>IF(ISBLANK(T376)=TRUE," ",'2. Metadata'!B$98)</f>
        <v>CFU per 100 mL</v>
      </c>
      <c r="V376" s="12" t="s">
        <v>8</v>
      </c>
      <c r="W376" s="17" t="str">
        <f>IF(ISBLANK(V376)=TRUE," ",'2. Metadata'!B$110)</f>
        <v>CFU per 100 mL</v>
      </c>
      <c r="X376" s="19" t="s">
        <v>8</v>
      </c>
      <c r="Y376" s="17" t="str">
        <f>IF(ISBLANK(X376)=TRUE," ",'2. Metadata'!B$122)</f>
        <v>CFU per 100 mL</v>
      </c>
      <c r="Z376" s="18" t="s">
        <v>8</v>
      </c>
      <c r="AA376" s="17" t="str">
        <f>IF(ISBLANK(Z376)=TRUE," ",'2. Metadata'!B$134)</f>
        <v>metres</v>
      </c>
      <c r="AB376" s="18" t="s">
        <v>8</v>
      </c>
      <c r="AC376" s="17" t="str">
        <f>IF(ISBLANK(AB376)=TRUE," ",'2. Metadata'!B$146)</f>
        <v>metres3 per second</v>
      </c>
      <c r="AD376" s="18" t="s">
        <v>8</v>
      </c>
      <c r="AE376" s="17" t="str">
        <f>IF(ISBLANK(AB376)=TRUE," ",'2. Metadata'!B$158)</f>
        <v>N/A</v>
      </c>
      <c r="AF376" s="3" t="s">
        <v>8</v>
      </c>
      <c r="AG376" s="7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>
      <c r="A377" s="23" t="s">
        <v>481</v>
      </c>
      <c r="B377" s="10" t="s">
        <v>7</v>
      </c>
      <c r="C377" s="2">
        <f>IF(ISBLANK(B377)=TRUE," ", IF(B377='2. Metadata'!B$1,'2. Metadata'!B$5, IF(B377='2. Metadata'!C$1,'2. Metadata'!C$5,IF(B377='2. Metadata'!D$1,'2. Metadata'!D$5, IF(B377='2. Metadata'!E$1,'2. Metadata'!E$5,IF( B377='2. Metadata'!F$1,'2. Metadata'!F$5,IF(B377='2. Metadata'!G$1,'2. Metadata'!G$5,IF(B377='2. Metadata'!H$1,'2. Metadata'!H$5, IF(B377='2. Metadata'!I$1,'2. Metadata'!I$5, IF(B377='2. Metadata'!J$1,'2. Metadata'!J$5, IF(B377='2. Metadata'!K$1,'2. Metadata'!K$5, IF(B377='2. Metadata'!L$1,'2. Metadata'!L$5, IF(B377='2. Metadata'!M$1,'2. Metadata'!M$5, IF(B377='2. Metadata'!N$1,'2. Metadata'!N$5))))))))))))))</f>
        <v>49.5197</v>
      </c>
      <c r="D377" s="11">
        <f>IF(ISBLANK(B377)=TRUE," ", IF(B377='2. Metadata'!B$1,'2. Metadata'!B$6, IF(B377='2. Metadata'!C$1,'2. Metadata'!C$6,IF(B377='2. Metadata'!D$1,'2. Metadata'!D$6, IF(B377='2. Metadata'!E$1,'2. Metadata'!E$6,IF( B377='2. Metadata'!F$1,'2. Metadata'!F$6,IF(B377='2. Metadata'!G$1,'2. Metadata'!G$6,IF(B377='2. Metadata'!H$1,'2. Metadata'!H$6, IF(B377='2. Metadata'!I$1,'2. Metadata'!I$6, IF(B377='2. Metadata'!J$1,'2. Metadata'!J$6, IF(B377='2. Metadata'!K$1,'2. Metadata'!K$6, IF(B377='2. Metadata'!L$1,'2. Metadata'!L$6, IF(B377='2. Metadata'!M$1,'2. Metadata'!M$6, IF(B377='2. Metadata'!N$1,'2. Metadata'!N$6))))))))))))))</f>
        <v>-117.6369</v>
      </c>
      <c r="E377" s="18" t="s">
        <v>8</v>
      </c>
      <c r="F377" s="12" t="s">
        <v>8</v>
      </c>
      <c r="G377" s="13" t="str">
        <f>IF(ISBLANK(F377)=TRUE," ",'2. Metadata'!B$14)</f>
        <v>observation</v>
      </c>
      <c r="H377" s="12" t="s">
        <v>8</v>
      </c>
      <c r="I377" s="20" t="str">
        <f>IF(ISBLANK(H377)=TRUE," ",'2. Metadata'!B$26)</f>
        <v>degrees Celsius</v>
      </c>
      <c r="J377" s="12" t="s">
        <v>8</v>
      </c>
      <c r="K377" s="20" t="str">
        <f>IF(ISBLANK(J377)=TRUE," ",'2. Metadata'!B$38)</f>
        <v>degrees Celsius</v>
      </c>
      <c r="L377" s="12" t="s">
        <v>8</v>
      </c>
      <c r="M377" s="17" t="str">
        <f>IF(ISBLANK(L377)=TRUE," ",'2. Metadata'!B$50)</f>
        <v>degrees Celsius</v>
      </c>
      <c r="N377" s="12" t="s">
        <v>8</v>
      </c>
      <c r="O377" s="17" t="str">
        <f>IF(ISBLANK(N377)=TRUE," ",'2. Metadata'!B$62)</f>
        <v>milligrams per litre</v>
      </c>
      <c r="P377" s="12" t="s">
        <v>8</v>
      </c>
      <c r="Q377" s="17" t="str">
        <f>IF(ISBLANK(P377)=TRUE," ",'2. Metadata'!B$74)</f>
        <v>microSiemens per centimetre</v>
      </c>
      <c r="R377" s="12" t="s">
        <v>8</v>
      </c>
      <c r="S377" s="17" t="str">
        <f>IF(ISBLANK(R377)=TRUE," ",'2. Metadata'!B$86)</f>
        <v>NTU</v>
      </c>
      <c r="T377" s="12" t="s">
        <v>8</v>
      </c>
      <c r="U377" s="17" t="str">
        <f>IF(ISBLANK(T377)=TRUE," ",'2. Metadata'!B$98)</f>
        <v>CFU per 100 mL</v>
      </c>
      <c r="V377" s="12" t="s">
        <v>8</v>
      </c>
      <c r="W377" s="17" t="str">
        <f>IF(ISBLANK(V377)=TRUE," ",'2. Metadata'!B$110)</f>
        <v>CFU per 100 mL</v>
      </c>
      <c r="X377" s="19" t="s">
        <v>8</v>
      </c>
      <c r="Y377" s="17" t="str">
        <f>IF(ISBLANK(X377)=TRUE," ",'2. Metadata'!B$122)</f>
        <v>CFU per 100 mL</v>
      </c>
      <c r="Z377" s="18" t="s">
        <v>8</v>
      </c>
      <c r="AA377" s="17" t="str">
        <f>IF(ISBLANK(Z377)=TRUE," ",'2. Metadata'!B$134)</f>
        <v>metres</v>
      </c>
      <c r="AB377" s="18" t="s">
        <v>8</v>
      </c>
      <c r="AC377" s="17" t="str">
        <f>IF(ISBLANK(AB377)=TRUE," ",'2. Metadata'!B$146)</f>
        <v>metres3 per second</v>
      </c>
      <c r="AD377" s="18" t="s">
        <v>8</v>
      </c>
      <c r="AE377" s="17" t="str">
        <f>IF(ISBLANK(AB377)=TRUE," ",'2. Metadata'!B$158)</f>
        <v>N/A</v>
      </c>
      <c r="AF377" s="3" t="s">
        <v>8</v>
      </c>
      <c r="AG377" s="7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>
      <c r="A378" s="23" t="s">
        <v>482</v>
      </c>
      <c r="B378" s="10" t="s">
        <v>7</v>
      </c>
      <c r="C378" s="2">
        <f>IF(ISBLANK(B378)=TRUE," ", IF(B378='2. Metadata'!B$1,'2. Metadata'!B$5, IF(B378='2. Metadata'!C$1,'2. Metadata'!C$5,IF(B378='2. Metadata'!D$1,'2. Metadata'!D$5, IF(B378='2. Metadata'!E$1,'2. Metadata'!E$5,IF( B378='2. Metadata'!F$1,'2. Metadata'!F$5,IF(B378='2. Metadata'!G$1,'2. Metadata'!G$5,IF(B378='2. Metadata'!H$1,'2. Metadata'!H$5, IF(B378='2. Metadata'!I$1,'2. Metadata'!I$5, IF(B378='2. Metadata'!J$1,'2. Metadata'!J$5, IF(B378='2. Metadata'!K$1,'2. Metadata'!K$5, IF(B378='2. Metadata'!L$1,'2. Metadata'!L$5, IF(B378='2. Metadata'!M$1,'2. Metadata'!M$5, IF(B378='2. Metadata'!N$1,'2. Metadata'!N$5))))))))))))))</f>
        <v>49.5197</v>
      </c>
      <c r="D378" s="11">
        <f>IF(ISBLANK(B378)=TRUE," ", IF(B378='2. Metadata'!B$1,'2. Metadata'!B$6, IF(B378='2. Metadata'!C$1,'2. Metadata'!C$6,IF(B378='2. Metadata'!D$1,'2. Metadata'!D$6, IF(B378='2. Metadata'!E$1,'2. Metadata'!E$6,IF( B378='2. Metadata'!F$1,'2. Metadata'!F$6,IF(B378='2. Metadata'!G$1,'2. Metadata'!G$6,IF(B378='2. Metadata'!H$1,'2. Metadata'!H$6, IF(B378='2. Metadata'!I$1,'2. Metadata'!I$6, IF(B378='2. Metadata'!J$1,'2. Metadata'!J$6, IF(B378='2. Metadata'!K$1,'2. Metadata'!K$6, IF(B378='2. Metadata'!L$1,'2. Metadata'!L$6, IF(B378='2. Metadata'!M$1,'2. Metadata'!M$6, IF(B378='2. Metadata'!N$1,'2. Metadata'!N$6))))))))))))))</f>
        <v>-117.6369</v>
      </c>
      <c r="E378" s="18" t="s">
        <v>8</v>
      </c>
      <c r="F378" s="12" t="s">
        <v>8</v>
      </c>
      <c r="G378" s="13" t="str">
        <f>IF(ISBLANK(F378)=TRUE," ",'2. Metadata'!B$14)</f>
        <v>observation</v>
      </c>
      <c r="H378" s="12" t="s">
        <v>8</v>
      </c>
      <c r="I378" s="20" t="str">
        <f>IF(ISBLANK(H378)=TRUE," ",'2. Metadata'!B$26)</f>
        <v>degrees Celsius</v>
      </c>
      <c r="J378" s="12" t="s">
        <v>8</v>
      </c>
      <c r="K378" s="20" t="str">
        <f>IF(ISBLANK(J378)=TRUE," ",'2. Metadata'!B$38)</f>
        <v>degrees Celsius</v>
      </c>
      <c r="L378" s="12" t="s">
        <v>8</v>
      </c>
      <c r="M378" s="17" t="str">
        <f>IF(ISBLANK(L378)=TRUE," ",'2. Metadata'!B$50)</f>
        <v>degrees Celsius</v>
      </c>
      <c r="N378" s="12" t="s">
        <v>8</v>
      </c>
      <c r="O378" s="17" t="str">
        <f>IF(ISBLANK(N378)=TRUE," ",'2. Metadata'!B$62)</f>
        <v>milligrams per litre</v>
      </c>
      <c r="P378" s="12" t="s">
        <v>8</v>
      </c>
      <c r="Q378" s="17" t="str">
        <f>IF(ISBLANK(P378)=TRUE," ",'2. Metadata'!B$74)</f>
        <v>microSiemens per centimetre</v>
      </c>
      <c r="R378" s="12" t="s">
        <v>8</v>
      </c>
      <c r="S378" s="17" t="str">
        <f>IF(ISBLANK(R378)=TRUE," ",'2. Metadata'!B$86)</f>
        <v>NTU</v>
      </c>
      <c r="T378" s="12" t="s">
        <v>8</v>
      </c>
      <c r="U378" s="17" t="str">
        <f>IF(ISBLANK(T378)=TRUE," ",'2. Metadata'!B$98)</f>
        <v>CFU per 100 mL</v>
      </c>
      <c r="V378" s="12" t="s">
        <v>8</v>
      </c>
      <c r="W378" s="17" t="str">
        <f>IF(ISBLANK(V378)=TRUE," ",'2. Metadata'!B$110)</f>
        <v>CFU per 100 mL</v>
      </c>
      <c r="X378" s="19" t="s">
        <v>8</v>
      </c>
      <c r="Y378" s="17" t="str">
        <f>IF(ISBLANK(X378)=TRUE," ",'2. Metadata'!B$122)</f>
        <v>CFU per 100 mL</v>
      </c>
      <c r="Z378" s="18" t="s">
        <v>8</v>
      </c>
      <c r="AA378" s="17" t="str">
        <f>IF(ISBLANK(Z378)=TRUE," ",'2. Metadata'!B$134)</f>
        <v>metres</v>
      </c>
      <c r="AB378" s="18" t="s">
        <v>8</v>
      </c>
      <c r="AC378" s="17" t="str">
        <f>IF(ISBLANK(AB378)=TRUE," ",'2. Metadata'!B$146)</f>
        <v>metres3 per second</v>
      </c>
      <c r="AD378" s="18" t="s">
        <v>8</v>
      </c>
      <c r="AE378" s="17" t="str">
        <f>IF(ISBLANK(AB378)=TRUE," ",'2. Metadata'!B$158)</f>
        <v>N/A</v>
      </c>
      <c r="AF378" s="3" t="s">
        <v>8</v>
      </c>
      <c r="AG378" s="7"/>
      <c r="AH378" s="8"/>
      <c r="AI378" s="8"/>
      <c r="AJ378" s="8"/>
      <c r="AK378" s="8"/>
      <c r="AL378" s="8"/>
      <c r="AM378" s="8"/>
      <c r="AN378" s="8"/>
      <c r="AO378" s="8"/>
      <c r="AP378" s="8"/>
      <c r="AQ378" s="8"/>
    </row>
    <row r="379" spans="1:43">
      <c r="A379" s="23" t="s">
        <v>483</v>
      </c>
      <c r="B379" s="10" t="s">
        <v>7</v>
      </c>
      <c r="C379" s="2">
        <f>IF(ISBLANK(B379)=TRUE," ", IF(B379='2. Metadata'!B$1,'2. Metadata'!B$5, IF(B379='2. Metadata'!C$1,'2. Metadata'!C$5,IF(B379='2. Metadata'!D$1,'2. Metadata'!D$5, IF(B379='2. Metadata'!E$1,'2. Metadata'!E$5,IF( B379='2. Metadata'!F$1,'2. Metadata'!F$5,IF(B379='2. Metadata'!G$1,'2. Metadata'!G$5,IF(B379='2. Metadata'!H$1,'2. Metadata'!H$5, IF(B379='2. Metadata'!I$1,'2. Metadata'!I$5, IF(B379='2. Metadata'!J$1,'2. Metadata'!J$5, IF(B379='2. Metadata'!K$1,'2. Metadata'!K$5, IF(B379='2. Metadata'!L$1,'2. Metadata'!L$5, IF(B379='2. Metadata'!M$1,'2. Metadata'!M$5, IF(B379='2. Metadata'!N$1,'2. Metadata'!N$5))))))))))))))</f>
        <v>49.5197</v>
      </c>
      <c r="D379" s="11">
        <f>IF(ISBLANK(B379)=TRUE," ", IF(B379='2. Metadata'!B$1,'2. Metadata'!B$6, IF(B379='2. Metadata'!C$1,'2. Metadata'!C$6,IF(B379='2. Metadata'!D$1,'2. Metadata'!D$6, IF(B379='2. Metadata'!E$1,'2. Metadata'!E$6,IF( B379='2. Metadata'!F$1,'2. Metadata'!F$6,IF(B379='2. Metadata'!G$1,'2. Metadata'!G$6,IF(B379='2. Metadata'!H$1,'2. Metadata'!H$6, IF(B379='2. Metadata'!I$1,'2. Metadata'!I$6, IF(B379='2. Metadata'!J$1,'2. Metadata'!J$6, IF(B379='2. Metadata'!K$1,'2. Metadata'!K$6, IF(B379='2. Metadata'!L$1,'2. Metadata'!L$6, IF(B379='2. Metadata'!M$1,'2. Metadata'!M$6, IF(B379='2. Metadata'!N$1,'2. Metadata'!N$6))))))))))))))</f>
        <v>-117.6369</v>
      </c>
      <c r="E379" s="18" t="s">
        <v>8</v>
      </c>
      <c r="F379" s="12" t="s">
        <v>8</v>
      </c>
      <c r="G379" s="13" t="str">
        <f>IF(ISBLANK(F379)=TRUE," ",'2. Metadata'!B$14)</f>
        <v>observation</v>
      </c>
      <c r="H379" s="12" t="s">
        <v>8</v>
      </c>
      <c r="I379" s="20" t="str">
        <f>IF(ISBLANK(H379)=TRUE," ",'2. Metadata'!B$26)</f>
        <v>degrees Celsius</v>
      </c>
      <c r="J379" s="12" t="s">
        <v>8</v>
      </c>
      <c r="K379" s="20" t="str">
        <f>IF(ISBLANK(J379)=TRUE," ",'2. Metadata'!B$38)</f>
        <v>degrees Celsius</v>
      </c>
      <c r="L379" s="12" t="s">
        <v>8</v>
      </c>
      <c r="M379" s="17" t="str">
        <f>IF(ISBLANK(L379)=TRUE," ",'2. Metadata'!B$50)</f>
        <v>degrees Celsius</v>
      </c>
      <c r="N379" s="12" t="s">
        <v>8</v>
      </c>
      <c r="O379" s="17" t="str">
        <f>IF(ISBLANK(N379)=TRUE," ",'2. Metadata'!B$62)</f>
        <v>milligrams per litre</v>
      </c>
      <c r="P379" s="12" t="s">
        <v>8</v>
      </c>
      <c r="Q379" s="17" t="str">
        <f>IF(ISBLANK(P379)=TRUE," ",'2. Metadata'!B$74)</f>
        <v>microSiemens per centimetre</v>
      </c>
      <c r="R379" s="12" t="s">
        <v>8</v>
      </c>
      <c r="S379" s="17" t="str">
        <f>IF(ISBLANK(R379)=TRUE," ",'2. Metadata'!B$86)</f>
        <v>NTU</v>
      </c>
      <c r="T379" s="12" t="s">
        <v>8</v>
      </c>
      <c r="U379" s="17" t="str">
        <f>IF(ISBLANK(T379)=TRUE," ",'2. Metadata'!B$98)</f>
        <v>CFU per 100 mL</v>
      </c>
      <c r="V379" s="12" t="s">
        <v>8</v>
      </c>
      <c r="W379" s="17" t="str">
        <f>IF(ISBLANK(V379)=TRUE," ",'2. Metadata'!B$110)</f>
        <v>CFU per 100 mL</v>
      </c>
      <c r="X379" s="19" t="s">
        <v>8</v>
      </c>
      <c r="Y379" s="17" t="str">
        <f>IF(ISBLANK(X379)=TRUE," ",'2. Metadata'!B$122)</f>
        <v>CFU per 100 mL</v>
      </c>
      <c r="Z379" s="18" t="s">
        <v>8</v>
      </c>
      <c r="AA379" s="17" t="str">
        <f>IF(ISBLANK(Z379)=TRUE," ",'2. Metadata'!B$134)</f>
        <v>metres</v>
      </c>
      <c r="AB379" s="18" t="s">
        <v>8</v>
      </c>
      <c r="AC379" s="17" t="str">
        <f>IF(ISBLANK(AB379)=TRUE," ",'2. Metadata'!B$146)</f>
        <v>metres3 per second</v>
      </c>
      <c r="AD379" s="18" t="s">
        <v>8</v>
      </c>
      <c r="AE379" s="17" t="str">
        <f>IF(ISBLANK(AB379)=TRUE," ",'2. Metadata'!B$158)</f>
        <v>N/A</v>
      </c>
      <c r="AF379" s="3" t="s">
        <v>8</v>
      </c>
      <c r="AG379" s="7"/>
      <c r="AH379" s="8"/>
      <c r="AI379" s="8"/>
      <c r="AJ379" s="8"/>
      <c r="AK379" s="8"/>
      <c r="AL379" s="8"/>
      <c r="AM379" s="8"/>
      <c r="AN379" s="8"/>
      <c r="AO379" s="8"/>
      <c r="AP379" s="8"/>
      <c r="AQ379" s="8"/>
    </row>
    <row r="380" spans="1:43">
      <c r="A380" s="23" t="s">
        <v>484</v>
      </c>
      <c r="B380" s="10" t="s">
        <v>7</v>
      </c>
      <c r="C380" s="2">
        <f>IF(ISBLANK(B380)=TRUE," ", IF(B380='2. Metadata'!B$1,'2. Metadata'!B$5, IF(B380='2. Metadata'!C$1,'2. Metadata'!C$5,IF(B380='2. Metadata'!D$1,'2. Metadata'!D$5, IF(B380='2. Metadata'!E$1,'2. Metadata'!E$5,IF( B380='2. Metadata'!F$1,'2. Metadata'!F$5,IF(B380='2. Metadata'!G$1,'2. Metadata'!G$5,IF(B380='2. Metadata'!H$1,'2. Metadata'!H$5, IF(B380='2. Metadata'!I$1,'2. Metadata'!I$5, IF(B380='2. Metadata'!J$1,'2. Metadata'!J$5, IF(B380='2. Metadata'!K$1,'2. Metadata'!K$5, IF(B380='2. Metadata'!L$1,'2. Metadata'!L$5, IF(B380='2. Metadata'!M$1,'2. Metadata'!M$5, IF(B380='2. Metadata'!N$1,'2. Metadata'!N$5))))))))))))))</f>
        <v>49.5197</v>
      </c>
      <c r="D380" s="11">
        <f>IF(ISBLANK(B380)=TRUE," ", IF(B380='2. Metadata'!B$1,'2. Metadata'!B$6, IF(B380='2. Metadata'!C$1,'2. Metadata'!C$6,IF(B380='2. Metadata'!D$1,'2. Metadata'!D$6, IF(B380='2. Metadata'!E$1,'2. Metadata'!E$6,IF( B380='2. Metadata'!F$1,'2. Metadata'!F$6,IF(B380='2. Metadata'!G$1,'2. Metadata'!G$6,IF(B380='2. Metadata'!H$1,'2. Metadata'!H$6, IF(B380='2. Metadata'!I$1,'2. Metadata'!I$6, IF(B380='2. Metadata'!J$1,'2. Metadata'!J$6, IF(B380='2. Metadata'!K$1,'2. Metadata'!K$6, IF(B380='2. Metadata'!L$1,'2. Metadata'!L$6, IF(B380='2. Metadata'!M$1,'2. Metadata'!M$6, IF(B380='2. Metadata'!N$1,'2. Metadata'!N$6))))))))))))))</f>
        <v>-117.6369</v>
      </c>
      <c r="E380" s="18" t="s">
        <v>8</v>
      </c>
      <c r="F380" s="12" t="s">
        <v>8</v>
      </c>
      <c r="G380" s="13" t="str">
        <f>IF(ISBLANK(F380)=TRUE," ",'2. Metadata'!B$14)</f>
        <v>observation</v>
      </c>
      <c r="H380" s="12" t="s">
        <v>8</v>
      </c>
      <c r="I380" s="20" t="str">
        <f>IF(ISBLANK(H380)=TRUE," ",'2. Metadata'!B$26)</f>
        <v>degrees Celsius</v>
      </c>
      <c r="J380" s="12" t="s">
        <v>8</v>
      </c>
      <c r="K380" s="20" t="str">
        <f>IF(ISBLANK(J380)=TRUE," ",'2. Metadata'!B$38)</f>
        <v>degrees Celsius</v>
      </c>
      <c r="L380" s="12" t="s">
        <v>8</v>
      </c>
      <c r="M380" s="17" t="str">
        <f>IF(ISBLANK(L380)=TRUE," ",'2. Metadata'!B$50)</f>
        <v>degrees Celsius</v>
      </c>
      <c r="N380" s="12" t="s">
        <v>8</v>
      </c>
      <c r="O380" s="17" t="str">
        <f>IF(ISBLANK(N380)=TRUE," ",'2. Metadata'!B$62)</f>
        <v>milligrams per litre</v>
      </c>
      <c r="P380" s="12" t="s">
        <v>8</v>
      </c>
      <c r="Q380" s="17" t="str">
        <f>IF(ISBLANK(P380)=TRUE," ",'2. Metadata'!B$74)</f>
        <v>microSiemens per centimetre</v>
      </c>
      <c r="R380" s="12" t="s">
        <v>8</v>
      </c>
      <c r="S380" s="17" t="str">
        <f>IF(ISBLANK(R380)=TRUE," ",'2. Metadata'!B$86)</f>
        <v>NTU</v>
      </c>
      <c r="T380" s="12" t="s">
        <v>8</v>
      </c>
      <c r="U380" s="17" t="str">
        <f>IF(ISBLANK(T380)=TRUE," ",'2. Metadata'!B$98)</f>
        <v>CFU per 100 mL</v>
      </c>
      <c r="V380" s="12" t="s">
        <v>8</v>
      </c>
      <c r="W380" s="17" t="str">
        <f>IF(ISBLANK(V380)=TRUE," ",'2. Metadata'!B$110)</f>
        <v>CFU per 100 mL</v>
      </c>
      <c r="X380" s="19" t="s">
        <v>8</v>
      </c>
      <c r="Y380" s="17" t="str">
        <f>IF(ISBLANK(X380)=TRUE," ",'2. Metadata'!B$122)</f>
        <v>CFU per 100 mL</v>
      </c>
      <c r="Z380" s="18" t="s">
        <v>8</v>
      </c>
      <c r="AA380" s="17" t="str">
        <f>IF(ISBLANK(Z380)=TRUE," ",'2. Metadata'!B$134)</f>
        <v>metres</v>
      </c>
      <c r="AB380" s="18" t="s">
        <v>8</v>
      </c>
      <c r="AC380" s="17" t="str">
        <f>IF(ISBLANK(AB380)=TRUE," ",'2. Metadata'!B$146)</f>
        <v>metres3 per second</v>
      </c>
      <c r="AD380" s="18" t="s">
        <v>8</v>
      </c>
      <c r="AE380" s="17" t="str">
        <f>IF(ISBLANK(AB380)=TRUE," ",'2. Metadata'!B$158)</f>
        <v>N/A</v>
      </c>
      <c r="AF380" s="3" t="s">
        <v>8</v>
      </c>
      <c r="AG380" s="7"/>
      <c r="AH380" s="8"/>
      <c r="AI380" s="8"/>
      <c r="AJ380" s="8"/>
      <c r="AK380" s="8"/>
      <c r="AL380" s="8"/>
      <c r="AM380" s="8"/>
      <c r="AN380" s="8"/>
      <c r="AO380" s="8"/>
      <c r="AP380" s="8"/>
      <c r="AQ380" s="8"/>
    </row>
    <row r="381" spans="1:43">
      <c r="A381" s="23" t="s">
        <v>485</v>
      </c>
      <c r="B381" s="10" t="s">
        <v>7</v>
      </c>
      <c r="C381" s="2">
        <f>IF(ISBLANK(B381)=TRUE," ", IF(B381='2. Metadata'!B$1,'2. Metadata'!B$5, IF(B381='2. Metadata'!C$1,'2. Metadata'!C$5,IF(B381='2. Metadata'!D$1,'2. Metadata'!D$5, IF(B381='2. Metadata'!E$1,'2. Metadata'!E$5,IF( B381='2. Metadata'!F$1,'2. Metadata'!F$5,IF(B381='2. Metadata'!G$1,'2. Metadata'!G$5,IF(B381='2. Metadata'!H$1,'2. Metadata'!H$5, IF(B381='2. Metadata'!I$1,'2. Metadata'!I$5, IF(B381='2. Metadata'!J$1,'2. Metadata'!J$5, IF(B381='2. Metadata'!K$1,'2. Metadata'!K$5, IF(B381='2. Metadata'!L$1,'2. Metadata'!L$5, IF(B381='2. Metadata'!M$1,'2. Metadata'!M$5, IF(B381='2. Metadata'!N$1,'2. Metadata'!N$5))))))))))))))</f>
        <v>49.5197</v>
      </c>
      <c r="D381" s="11">
        <f>IF(ISBLANK(B381)=TRUE," ", IF(B381='2. Metadata'!B$1,'2. Metadata'!B$6, IF(B381='2. Metadata'!C$1,'2. Metadata'!C$6,IF(B381='2. Metadata'!D$1,'2. Metadata'!D$6, IF(B381='2. Metadata'!E$1,'2. Metadata'!E$6,IF( B381='2. Metadata'!F$1,'2. Metadata'!F$6,IF(B381='2. Metadata'!G$1,'2. Metadata'!G$6,IF(B381='2. Metadata'!H$1,'2. Metadata'!H$6, IF(B381='2. Metadata'!I$1,'2. Metadata'!I$6, IF(B381='2. Metadata'!J$1,'2. Metadata'!J$6, IF(B381='2. Metadata'!K$1,'2. Metadata'!K$6, IF(B381='2. Metadata'!L$1,'2. Metadata'!L$6, IF(B381='2. Metadata'!M$1,'2. Metadata'!M$6, IF(B381='2. Metadata'!N$1,'2. Metadata'!N$6))))))))))))))</f>
        <v>-117.6369</v>
      </c>
      <c r="E381" s="18" t="s">
        <v>8</v>
      </c>
      <c r="F381" s="12" t="s">
        <v>8</v>
      </c>
      <c r="G381" s="13" t="str">
        <f>IF(ISBLANK(F381)=TRUE," ",'2. Metadata'!B$14)</f>
        <v>observation</v>
      </c>
      <c r="H381" s="12" t="s">
        <v>8</v>
      </c>
      <c r="I381" s="20" t="str">
        <f>IF(ISBLANK(H381)=TRUE," ",'2. Metadata'!B$26)</f>
        <v>degrees Celsius</v>
      </c>
      <c r="J381" s="12" t="s">
        <v>8</v>
      </c>
      <c r="K381" s="20" t="str">
        <f>IF(ISBLANK(J381)=TRUE," ",'2. Metadata'!B$38)</f>
        <v>degrees Celsius</v>
      </c>
      <c r="L381" s="12" t="s">
        <v>8</v>
      </c>
      <c r="M381" s="17" t="str">
        <f>IF(ISBLANK(L381)=TRUE," ",'2. Metadata'!B$50)</f>
        <v>degrees Celsius</v>
      </c>
      <c r="N381" s="12" t="s">
        <v>8</v>
      </c>
      <c r="O381" s="17" t="str">
        <f>IF(ISBLANK(N381)=TRUE," ",'2. Metadata'!B$62)</f>
        <v>milligrams per litre</v>
      </c>
      <c r="P381" s="12" t="s">
        <v>8</v>
      </c>
      <c r="Q381" s="17" t="str">
        <f>IF(ISBLANK(P381)=TRUE," ",'2. Metadata'!B$74)</f>
        <v>microSiemens per centimetre</v>
      </c>
      <c r="R381" s="12" t="s">
        <v>8</v>
      </c>
      <c r="S381" s="17" t="str">
        <f>IF(ISBLANK(R381)=TRUE," ",'2. Metadata'!B$86)</f>
        <v>NTU</v>
      </c>
      <c r="T381" s="12" t="s">
        <v>8</v>
      </c>
      <c r="U381" s="17" t="str">
        <f>IF(ISBLANK(T381)=TRUE," ",'2. Metadata'!B$98)</f>
        <v>CFU per 100 mL</v>
      </c>
      <c r="V381" s="12" t="s">
        <v>8</v>
      </c>
      <c r="W381" s="17" t="str">
        <f>IF(ISBLANK(V381)=TRUE," ",'2. Metadata'!B$110)</f>
        <v>CFU per 100 mL</v>
      </c>
      <c r="X381" s="19" t="s">
        <v>8</v>
      </c>
      <c r="Y381" s="17" t="str">
        <f>IF(ISBLANK(X381)=TRUE," ",'2. Metadata'!B$122)</f>
        <v>CFU per 100 mL</v>
      </c>
      <c r="Z381" s="18" t="s">
        <v>8</v>
      </c>
      <c r="AA381" s="17" t="str">
        <f>IF(ISBLANK(Z381)=TRUE," ",'2. Metadata'!B$134)</f>
        <v>metres</v>
      </c>
      <c r="AB381" s="18" t="s">
        <v>8</v>
      </c>
      <c r="AC381" s="17" t="str">
        <f>IF(ISBLANK(AB381)=TRUE," ",'2. Metadata'!B$146)</f>
        <v>metres3 per second</v>
      </c>
      <c r="AD381" s="18" t="s">
        <v>8</v>
      </c>
      <c r="AE381" s="17" t="str">
        <f>IF(ISBLANK(AB381)=TRUE," ",'2. Metadata'!B$158)</f>
        <v>N/A</v>
      </c>
      <c r="AF381" s="3" t="s">
        <v>8</v>
      </c>
      <c r="AG381" s="7"/>
      <c r="AH381" s="8"/>
      <c r="AI381" s="8"/>
      <c r="AJ381" s="8"/>
      <c r="AK381" s="8"/>
      <c r="AL381" s="8"/>
      <c r="AM381" s="8"/>
      <c r="AN381" s="8"/>
      <c r="AO381" s="8"/>
      <c r="AP381" s="8"/>
      <c r="AQ381" s="8"/>
    </row>
    <row r="382" spans="1:43">
      <c r="A382" s="23" t="s">
        <v>486</v>
      </c>
      <c r="B382" s="10" t="s">
        <v>7</v>
      </c>
      <c r="C382" s="2">
        <f>IF(ISBLANK(B382)=TRUE," ", IF(B382='2. Metadata'!B$1,'2. Metadata'!B$5, IF(B382='2. Metadata'!C$1,'2. Metadata'!C$5,IF(B382='2. Metadata'!D$1,'2. Metadata'!D$5, IF(B382='2. Metadata'!E$1,'2. Metadata'!E$5,IF( B382='2. Metadata'!F$1,'2. Metadata'!F$5,IF(B382='2. Metadata'!G$1,'2. Metadata'!G$5,IF(B382='2. Metadata'!H$1,'2. Metadata'!H$5, IF(B382='2. Metadata'!I$1,'2. Metadata'!I$5, IF(B382='2. Metadata'!J$1,'2. Metadata'!J$5, IF(B382='2. Metadata'!K$1,'2. Metadata'!K$5, IF(B382='2. Metadata'!L$1,'2. Metadata'!L$5, IF(B382='2. Metadata'!M$1,'2. Metadata'!M$5, IF(B382='2. Metadata'!N$1,'2. Metadata'!N$5))))))))))))))</f>
        <v>49.5197</v>
      </c>
      <c r="D382" s="11">
        <f>IF(ISBLANK(B382)=TRUE," ", IF(B382='2. Metadata'!B$1,'2. Metadata'!B$6, IF(B382='2. Metadata'!C$1,'2. Metadata'!C$6,IF(B382='2. Metadata'!D$1,'2. Metadata'!D$6, IF(B382='2. Metadata'!E$1,'2. Metadata'!E$6,IF( B382='2. Metadata'!F$1,'2. Metadata'!F$6,IF(B382='2. Metadata'!G$1,'2. Metadata'!G$6,IF(B382='2. Metadata'!H$1,'2. Metadata'!H$6, IF(B382='2. Metadata'!I$1,'2. Metadata'!I$6, IF(B382='2. Metadata'!J$1,'2. Metadata'!J$6, IF(B382='2. Metadata'!K$1,'2. Metadata'!K$6, IF(B382='2. Metadata'!L$1,'2. Metadata'!L$6, IF(B382='2. Metadata'!M$1,'2. Metadata'!M$6, IF(B382='2. Metadata'!N$1,'2. Metadata'!N$6))))))))))))))</f>
        <v>-117.6369</v>
      </c>
      <c r="E382" s="18" t="s">
        <v>8</v>
      </c>
      <c r="F382" s="12" t="s">
        <v>8</v>
      </c>
      <c r="G382" s="13" t="str">
        <f>IF(ISBLANK(F382)=TRUE," ",'2. Metadata'!B$14)</f>
        <v>observation</v>
      </c>
      <c r="H382" s="12" t="s">
        <v>8</v>
      </c>
      <c r="I382" s="20" t="str">
        <f>IF(ISBLANK(H382)=TRUE," ",'2. Metadata'!B$26)</f>
        <v>degrees Celsius</v>
      </c>
      <c r="J382" s="12" t="s">
        <v>8</v>
      </c>
      <c r="K382" s="20" t="str">
        <f>IF(ISBLANK(J382)=TRUE," ",'2. Metadata'!B$38)</f>
        <v>degrees Celsius</v>
      </c>
      <c r="L382" s="12" t="s">
        <v>8</v>
      </c>
      <c r="M382" s="17" t="str">
        <f>IF(ISBLANK(L382)=TRUE," ",'2. Metadata'!B$50)</f>
        <v>degrees Celsius</v>
      </c>
      <c r="N382" s="12" t="s">
        <v>8</v>
      </c>
      <c r="O382" s="17" t="str">
        <f>IF(ISBLANK(N382)=TRUE," ",'2. Metadata'!B$62)</f>
        <v>milligrams per litre</v>
      </c>
      <c r="P382" s="12" t="s">
        <v>8</v>
      </c>
      <c r="Q382" s="17" t="str">
        <f>IF(ISBLANK(P382)=TRUE," ",'2. Metadata'!B$74)</f>
        <v>microSiemens per centimetre</v>
      </c>
      <c r="R382" s="12" t="s">
        <v>8</v>
      </c>
      <c r="S382" s="17" t="str">
        <f>IF(ISBLANK(R382)=TRUE," ",'2. Metadata'!B$86)</f>
        <v>NTU</v>
      </c>
      <c r="T382" s="12" t="s">
        <v>8</v>
      </c>
      <c r="U382" s="17" t="str">
        <f>IF(ISBLANK(T382)=TRUE," ",'2. Metadata'!B$98)</f>
        <v>CFU per 100 mL</v>
      </c>
      <c r="V382" s="12" t="s">
        <v>8</v>
      </c>
      <c r="W382" s="17" t="str">
        <f>IF(ISBLANK(V382)=TRUE," ",'2. Metadata'!B$110)</f>
        <v>CFU per 100 mL</v>
      </c>
      <c r="X382" s="19" t="s">
        <v>8</v>
      </c>
      <c r="Y382" s="17" t="str">
        <f>IF(ISBLANK(X382)=TRUE," ",'2. Metadata'!B$122)</f>
        <v>CFU per 100 mL</v>
      </c>
      <c r="Z382" s="18" t="s">
        <v>8</v>
      </c>
      <c r="AA382" s="17" t="str">
        <f>IF(ISBLANK(Z382)=TRUE," ",'2. Metadata'!B$134)</f>
        <v>metres</v>
      </c>
      <c r="AB382" s="18" t="s">
        <v>8</v>
      </c>
      <c r="AC382" s="17" t="str">
        <f>IF(ISBLANK(AB382)=TRUE," ",'2. Metadata'!B$146)</f>
        <v>metres3 per second</v>
      </c>
      <c r="AD382" s="18" t="s">
        <v>8</v>
      </c>
      <c r="AE382" s="17" t="str">
        <f>IF(ISBLANK(AB382)=TRUE," ",'2. Metadata'!B$158)</f>
        <v>N/A</v>
      </c>
      <c r="AF382" s="3" t="s">
        <v>8</v>
      </c>
      <c r="AG382" s="7"/>
      <c r="AH382" s="8"/>
      <c r="AI382" s="8"/>
      <c r="AJ382" s="8"/>
      <c r="AK382" s="8"/>
      <c r="AL382" s="8"/>
      <c r="AM382" s="8"/>
      <c r="AN382" s="8"/>
      <c r="AO382" s="8"/>
      <c r="AP382" s="8"/>
      <c r="AQ382" s="8"/>
    </row>
    <row r="383" spans="1:43">
      <c r="A383" s="23" t="s">
        <v>487</v>
      </c>
      <c r="B383" s="10" t="s">
        <v>7</v>
      </c>
      <c r="C383" s="2">
        <f>IF(ISBLANK(B383)=TRUE," ", IF(B383='2. Metadata'!B$1,'2. Metadata'!B$5, IF(B383='2. Metadata'!C$1,'2. Metadata'!C$5,IF(B383='2. Metadata'!D$1,'2. Metadata'!D$5, IF(B383='2. Metadata'!E$1,'2. Metadata'!E$5,IF( B383='2. Metadata'!F$1,'2. Metadata'!F$5,IF(B383='2. Metadata'!G$1,'2. Metadata'!G$5,IF(B383='2. Metadata'!H$1,'2. Metadata'!H$5, IF(B383='2. Metadata'!I$1,'2. Metadata'!I$5, IF(B383='2. Metadata'!J$1,'2. Metadata'!J$5, IF(B383='2. Metadata'!K$1,'2. Metadata'!K$5, IF(B383='2. Metadata'!L$1,'2. Metadata'!L$5, IF(B383='2. Metadata'!M$1,'2. Metadata'!M$5, IF(B383='2. Metadata'!N$1,'2. Metadata'!N$5))))))))))))))</f>
        <v>49.5197</v>
      </c>
      <c r="D383" s="11">
        <f>IF(ISBLANK(B383)=TRUE," ", IF(B383='2. Metadata'!B$1,'2. Metadata'!B$6, IF(B383='2. Metadata'!C$1,'2. Metadata'!C$6,IF(B383='2. Metadata'!D$1,'2. Metadata'!D$6, IF(B383='2. Metadata'!E$1,'2. Metadata'!E$6,IF( B383='2. Metadata'!F$1,'2. Metadata'!F$6,IF(B383='2. Metadata'!G$1,'2. Metadata'!G$6,IF(B383='2. Metadata'!H$1,'2. Metadata'!H$6, IF(B383='2. Metadata'!I$1,'2. Metadata'!I$6, IF(B383='2. Metadata'!J$1,'2. Metadata'!J$6, IF(B383='2. Metadata'!K$1,'2. Metadata'!K$6, IF(B383='2. Metadata'!L$1,'2. Metadata'!L$6, IF(B383='2. Metadata'!M$1,'2. Metadata'!M$6, IF(B383='2. Metadata'!N$1,'2. Metadata'!N$6))))))))))))))</f>
        <v>-117.6369</v>
      </c>
      <c r="E383" s="18" t="s">
        <v>8</v>
      </c>
      <c r="F383" s="12" t="s">
        <v>8</v>
      </c>
      <c r="G383" s="13" t="str">
        <f>IF(ISBLANK(F383)=TRUE," ",'2. Metadata'!B$14)</f>
        <v>observation</v>
      </c>
      <c r="H383" s="12" t="s">
        <v>8</v>
      </c>
      <c r="I383" s="20" t="str">
        <f>IF(ISBLANK(H383)=TRUE," ",'2. Metadata'!B$26)</f>
        <v>degrees Celsius</v>
      </c>
      <c r="J383" s="12" t="s">
        <v>8</v>
      </c>
      <c r="K383" s="20" t="str">
        <f>IF(ISBLANK(J383)=TRUE," ",'2. Metadata'!B$38)</f>
        <v>degrees Celsius</v>
      </c>
      <c r="L383" s="12" t="s">
        <v>8</v>
      </c>
      <c r="M383" s="17" t="str">
        <f>IF(ISBLANK(L383)=TRUE," ",'2. Metadata'!B$50)</f>
        <v>degrees Celsius</v>
      </c>
      <c r="N383" s="12" t="s">
        <v>8</v>
      </c>
      <c r="O383" s="17" t="str">
        <f>IF(ISBLANK(N383)=TRUE," ",'2. Metadata'!B$62)</f>
        <v>milligrams per litre</v>
      </c>
      <c r="P383" s="12" t="s">
        <v>8</v>
      </c>
      <c r="Q383" s="17" t="str">
        <f>IF(ISBLANK(P383)=TRUE," ",'2. Metadata'!B$74)</f>
        <v>microSiemens per centimetre</v>
      </c>
      <c r="R383" s="12" t="s">
        <v>8</v>
      </c>
      <c r="S383" s="17" t="str">
        <f>IF(ISBLANK(R383)=TRUE," ",'2. Metadata'!B$86)</f>
        <v>NTU</v>
      </c>
      <c r="T383" s="12" t="s">
        <v>8</v>
      </c>
      <c r="U383" s="17" t="str">
        <f>IF(ISBLANK(T383)=TRUE," ",'2. Metadata'!B$98)</f>
        <v>CFU per 100 mL</v>
      </c>
      <c r="V383" s="12" t="s">
        <v>8</v>
      </c>
      <c r="W383" s="17" t="str">
        <f>IF(ISBLANK(V383)=TRUE," ",'2. Metadata'!B$110)</f>
        <v>CFU per 100 mL</v>
      </c>
      <c r="X383" s="19" t="s">
        <v>8</v>
      </c>
      <c r="Y383" s="17" t="str">
        <f>IF(ISBLANK(X383)=TRUE," ",'2. Metadata'!B$122)</f>
        <v>CFU per 100 mL</v>
      </c>
      <c r="Z383" s="18" t="s">
        <v>8</v>
      </c>
      <c r="AA383" s="17" t="str">
        <f>IF(ISBLANK(Z383)=TRUE," ",'2. Metadata'!B$134)</f>
        <v>metres</v>
      </c>
      <c r="AB383" s="18" t="s">
        <v>8</v>
      </c>
      <c r="AC383" s="17" t="str">
        <f>IF(ISBLANK(AB383)=TRUE," ",'2. Metadata'!B$146)</f>
        <v>metres3 per second</v>
      </c>
      <c r="AD383" s="18" t="s">
        <v>8</v>
      </c>
      <c r="AE383" s="17" t="str">
        <f>IF(ISBLANK(AB383)=TRUE," ",'2. Metadata'!B$158)</f>
        <v>N/A</v>
      </c>
      <c r="AF383" s="3" t="s">
        <v>8</v>
      </c>
      <c r="AG383" s="7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>
      <c r="A384" s="23" t="s">
        <v>488</v>
      </c>
      <c r="B384" s="10" t="s">
        <v>7</v>
      </c>
      <c r="C384" s="2">
        <f>IF(ISBLANK(B384)=TRUE," ", IF(B384='2. Metadata'!B$1,'2. Metadata'!B$5, IF(B384='2. Metadata'!C$1,'2. Metadata'!C$5,IF(B384='2. Metadata'!D$1,'2. Metadata'!D$5, IF(B384='2. Metadata'!E$1,'2. Metadata'!E$5,IF( B384='2. Metadata'!F$1,'2. Metadata'!F$5,IF(B384='2. Metadata'!G$1,'2. Metadata'!G$5,IF(B384='2. Metadata'!H$1,'2. Metadata'!H$5, IF(B384='2. Metadata'!I$1,'2. Metadata'!I$5, IF(B384='2. Metadata'!J$1,'2. Metadata'!J$5, IF(B384='2. Metadata'!K$1,'2. Metadata'!K$5, IF(B384='2. Metadata'!L$1,'2. Metadata'!L$5, IF(B384='2. Metadata'!M$1,'2. Metadata'!M$5, IF(B384='2. Metadata'!N$1,'2. Metadata'!N$5))))))))))))))</f>
        <v>49.5197</v>
      </c>
      <c r="D384" s="11">
        <f>IF(ISBLANK(B384)=TRUE," ", IF(B384='2. Metadata'!B$1,'2. Metadata'!B$6, IF(B384='2. Metadata'!C$1,'2. Metadata'!C$6,IF(B384='2. Metadata'!D$1,'2. Metadata'!D$6, IF(B384='2. Metadata'!E$1,'2. Metadata'!E$6,IF( B384='2. Metadata'!F$1,'2. Metadata'!F$6,IF(B384='2. Metadata'!G$1,'2. Metadata'!G$6,IF(B384='2. Metadata'!H$1,'2. Metadata'!H$6, IF(B384='2. Metadata'!I$1,'2. Metadata'!I$6, IF(B384='2. Metadata'!J$1,'2. Metadata'!J$6, IF(B384='2. Metadata'!K$1,'2. Metadata'!K$6, IF(B384='2. Metadata'!L$1,'2. Metadata'!L$6, IF(B384='2. Metadata'!M$1,'2. Metadata'!M$6, IF(B384='2. Metadata'!N$1,'2. Metadata'!N$6))))))))))))))</f>
        <v>-117.6369</v>
      </c>
      <c r="E384" s="18" t="s">
        <v>8</v>
      </c>
      <c r="F384" s="12" t="s">
        <v>8</v>
      </c>
      <c r="G384" s="13" t="str">
        <f>IF(ISBLANK(F384)=TRUE," ",'2. Metadata'!B$14)</f>
        <v>observation</v>
      </c>
      <c r="H384" s="12" t="s">
        <v>8</v>
      </c>
      <c r="I384" s="20" t="str">
        <f>IF(ISBLANK(H384)=TRUE," ",'2. Metadata'!B$26)</f>
        <v>degrees Celsius</v>
      </c>
      <c r="J384" s="12" t="s">
        <v>8</v>
      </c>
      <c r="K384" s="20" t="str">
        <f>IF(ISBLANK(J384)=TRUE," ",'2. Metadata'!B$38)</f>
        <v>degrees Celsius</v>
      </c>
      <c r="L384" s="12" t="s">
        <v>8</v>
      </c>
      <c r="M384" s="17" t="str">
        <f>IF(ISBLANK(L384)=TRUE," ",'2. Metadata'!B$50)</f>
        <v>degrees Celsius</v>
      </c>
      <c r="N384" s="12" t="s">
        <v>8</v>
      </c>
      <c r="O384" s="17" t="str">
        <f>IF(ISBLANK(N384)=TRUE," ",'2. Metadata'!B$62)</f>
        <v>milligrams per litre</v>
      </c>
      <c r="P384" s="12" t="s">
        <v>8</v>
      </c>
      <c r="Q384" s="17" t="str">
        <f>IF(ISBLANK(P384)=TRUE," ",'2. Metadata'!B$74)</f>
        <v>microSiemens per centimetre</v>
      </c>
      <c r="R384" s="12" t="s">
        <v>8</v>
      </c>
      <c r="S384" s="17" t="str">
        <f>IF(ISBLANK(R384)=TRUE," ",'2. Metadata'!B$86)</f>
        <v>NTU</v>
      </c>
      <c r="T384" s="12" t="s">
        <v>8</v>
      </c>
      <c r="U384" s="17" t="str">
        <f>IF(ISBLANK(T384)=TRUE," ",'2. Metadata'!B$98)</f>
        <v>CFU per 100 mL</v>
      </c>
      <c r="V384" s="12" t="s">
        <v>8</v>
      </c>
      <c r="W384" s="17" t="str">
        <f>IF(ISBLANK(V384)=TRUE," ",'2. Metadata'!B$110)</f>
        <v>CFU per 100 mL</v>
      </c>
      <c r="X384" s="19" t="s">
        <v>8</v>
      </c>
      <c r="Y384" s="17" t="str">
        <f>IF(ISBLANK(X384)=TRUE," ",'2. Metadata'!B$122)</f>
        <v>CFU per 100 mL</v>
      </c>
      <c r="Z384" s="18" t="s">
        <v>8</v>
      </c>
      <c r="AA384" s="17" t="str">
        <f>IF(ISBLANK(Z384)=TRUE," ",'2. Metadata'!B$134)</f>
        <v>metres</v>
      </c>
      <c r="AB384" s="18" t="s">
        <v>8</v>
      </c>
      <c r="AC384" s="17" t="str">
        <f>IF(ISBLANK(AB384)=TRUE," ",'2. Metadata'!B$146)</f>
        <v>metres3 per second</v>
      </c>
      <c r="AD384" s="18" t="s">
        <v>8</v>
      </c>
      <c r="AE384" s="17" t="str">
        <f>IF(ISBLANK(AB384)=TRUE," ",'2. Metadata'!B$158)</f>
        <v>N/A</v>
      </c>
      <c r="AF384" s="3" t="s">
        <v>8</v>
      </c>
      <c r="AG384" s="7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>
      <c r="A385" s="23" t="s">
        <v>489</v>
      </c>
      <c r="B385" s="10" t="s">
        <v>7</v>
      </c>
      <c r="C385" s="2">
        <f>IF(ISBLANK(B385)=TRUE," ", IF(B385='2. Metadata'!B$1,'2. Metadata'!B$5, IF(B385='2. Metadata'!C$1,'2. Metadata'!C$5,IF(B385='2. Metadata'!D$1,'2. Metadata'!D$5, IF(B385='2. Metadata'!E$1,'2. Metadata'!E$5,IF( B385='2. Metadata'!F$1,'2. Metadata'!F$5,IF(B385='2. Metadata'!G$1,'2. Metadata'!G$5,IF(B385='2. Metadata'!H$1,'2. Metadata'!H$5, IF(B385='2. Metadata'!I$1,'2. Metadata'!I$5, IF(B385='2. Metadata'!J$1,'2. Metadata'!J$5, IF(B385='2. Metadata'!K$1,'2. Metadata'!K$5, IF(B385='2. Metadata'!L$1,'2. Metadata'!L$5, IF(B385='2. Metadata'!M$1,'2. Metadata'!M$5, IF(B385='2. Metadata'!N$1,'2. Metadata'!N$5))))))))))))))</f>
        <v>49.5197</v>
      </c>
      <c r="D385" s="11">
        <f>IF(ISBLANK(B385)=TRUE," ", IF(B385='2. Metadata'!B$1,'2. Metadata'!B$6, IF(B385='2. Metadata'!C$1,'2. Metadata'!C$6,IF(B385='2. Metadata'!D$1,'2. Metadata'!D$6, IF(B385='2. Metadata'!E$1,'2. Metadata'!E$6,IF( B385='2. Metadata'!F$1,'2. Metadata'!F$6,IF(B385='2. Metadata'!G$1,'2. Metadata'!G$6,IF(B385='2. Metadata'!H$1,'2. Metadata'!H$6, IF(B385='2. Metadata'!I$1,'2. Metadata'!I$6, IF(B385='2. Metadata'!J$1,'2. Metadata'!J$6, IF(B385='2. Metadata'!K$1,'2. Metadata'!K$6, IF(B385='2. Metadata'!L$1,'2. Metadata'!L$6, IF(B385='2. Metadata'!M$1,'2. Metadata'!M$6, IF(B385='2. Metadata'!N$1,'2. Metadata'!N$6))))))))))))))</f>
        <v>-117.6369</v>
      </c>
      <c r="E385" s="18" t="s">
        <v>8</v>
      </c>
      <c r="F385" s="12" t="s">
        <v>8</v>
      </c>
      <c r="G385" s="13" t="str">
        <f>IF(ISBLANK(F385)=TRUE," ",'2. Metadata'!B$14)</f>
        <v>observation</v>
      </c>
      <c r="H385" s="12" t="s">
        <v>8</v>
      </c>
      <c r="I385" s="20" t="str">
        <f>IF(ISBLANK(H385)=TRUE," ",'2. Metadata'!B$26)</f>
        <v>degrees Celsius</v>
      </c>
      <c r="J385" s="12" t="s">
        <v>8</v>
      </c>
      <c r="K385" s="20" t="str">
        <f>IF(ISBLANK(J385)=TRUE," ",'2. Metadata'!B$38)</f>
        <v>degrees Celsius</v>
      </c>
      <c r="L385" s="12" t="s">
        <v>8</v>
      </c>
      <c r="M385" s="17" t="str">
        <f>IF(ISBLANK(L385)=TRUE," ",'2. Metadata'!B$50)</f>
        <v>degrees Celsius</v>
      </c>
      <c r="N385" s="12" t="s">
        <v>8</v>
      </c>
      <c r="O385" s="17" t="str">
        <f>IF(ISBLANK(N385)=TRUE," ",'2. Metadata'!B$62)</f>
        <v>milligrams per litre</v>
      </c>
      <c r="P385" s="12" t="s">
        <v>8</v>
      </c>
      <c r="Q385" s="17" t="str">
        <f>IF(ISBLANK(P385)=TRUE," ",'2. Metadata'!B$74)</f>
        <v>microSiemens per centimetre</v>
      </c>
      <c r="R385" s="12" t="s">
        <v>8</v>
      </c>
      <c r="S385" s="17" t="str">
        <f>IF(ISBLANK(R385)=TRUE," ",'2. Metadata'!B$86)</f>
        <v>NTU</v>
      </c>
      <c r="T385" s="12" t="s">
        <v>8</v>
      </c>
      <c r="U385" s="17" t="str">
        <f>IF(ISBLANK(T385)=TRUE," ",'2. Metadata'!B$98)</f>
        <v>CFU per 100 mL</v>
      </c>
      <c r="V385" s="12" t="s">
        <v>8</v>
      </c>
      <c r="W385" s="17" t="str">
        <f>IF(ISBLANK(V385)=TRUE," ",'2. Metadata'!B$110)</f>
        <v>CFU per 100 mL</v>
      </c>
      <c r="X385" s="19" t="s">
        <v>8</v>
      </c>
      <c r="Y385" s="17" t="str">
        <f>IF(ISBLANK(X385)=TRUE," ",'2. Metadata'!B$122)</f>
        <v>CFU per 100 mL</v>
      </c>
      <c r="Z385" s="18" t="s">
        <v>8</v>
      </c>
      <c r="AA385" s="17" t="str">
        <f>IF(ISBLANK(Z385)=TRUE," ",'2. Metadata'!B$134)</f>
        <v>metres</v>
      </c>
      <c r="AB385" s="18" t="s">
        <v>8</v>
      </c>
      <c r="AC385" s="17" t="str">
        <f>IF(ISBLANK(AB385)=TRUE," ",'2. Metadata'!B$146)</f>
        <v>metres3 per second</v>
      </c>
      <c r="AD385" s="18" t="s">
        <v>8</v>
      </c>
      <c r="AE385" s="17" t="str">
        <f>IF(ISBLANK(AB385)=TRUE," ",'2. Metadata'!B$158)</f>
        <v>N/A</v>
      </c>
      <c r="AF385" s="3" t="s">
        <v>8</v>
      </c>
      <c r="AG385" s="7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>
      <c r="A386" s="23" t="s">
        <v>490</v>
      </c>
      <c r="B386" s="10" t="s">
        <v>7</v>
      </c>
      <c r="C386" s="2">
        <f>IF(ISBLANK(B386)=TRUE," ", IF(B386='2. Metadata'!B$1,'2. Metadata'!B$5, IF(B386='2. Metadata'!C$1,'2. Metadata'!C$5,IF(B386='2. Metadata'!D$1,'2. Metadata'!D$5, IF(B386='2. Metadata'!E$1,'2. Metadata'!E$5,IF( B386='2. Metadata'!F$1,'2. Metadata'!F$5,IF(B386='2. Metadata'!G$1,'2. Metadata'!G$5,IF(B386='2. Metadata'!H$1,'2. Metadata'!H$5, IF(B386='2. Metadata'!I$1,'2. Metadata'!I$5, IF(B386='2. Metadata'!J$1,'2. Metadata'!J$5, IF(B386='2. Metadata'!K$1,'2. Metadata'!K$5, IF(B386='2. Metadata'!L$1,'2. Metadata'!L$5, IF(B386='2. Metadata'!M$1,'2. Metadata'!M$5, IF(B386='2. Metadata'!N$1,'2. Metadata'!N$5))))))))))))))</f>
        <v>49.5197</v>
      </c>
      <c r="D386" s="11">
        <f>IF(ISBLANK(B386)=TRUE," ", IF(B386='2. Metadata'!B$1,'2. Metadata'!B$6, IF(B386='2. Metadata'!C$1,'2. Metadata'!C$6,IF(B386='2. Metadata'!D$1,'2. Metadata'!D$6, IF(B386='2. Metadata'!E$1,'2. Metadata'!E$6,IF( B386='2. Metadata'!F$1,'2. Metadata'!F$6,IF(B386='2. Metadata'!G$1,'2. Metadata'!G$6,IF(B386='2. Metadata'!H$1,'2. Metadata'!H$6, IF(B386='2. Metadata'!I$1,'2. Metadata'!I$6, IF(B386='2. Metadata'!J$1,'2. Metadata'!J$6, IF(B386='2. Metadata'!K$1,'2. Metadata'!K$6, IF(B386='2. Metadata'!L$1,'2. Metadata'!L$6, IF(B386='2. Metadata'!M$1,'2. Metadata'!M$6, IF(B386='2. Metadata'!N$1,'2. Metadata'!N$6))))))))))))))</f>
        <v>-117.6369</v>
      </c>
      <c r="E386" s="18" t="s">
        <v>8</v>
      </c>
      <c r="F386" s="12" t="s">
        <v>8</v>
      </c>
      <c r="G386" s="13" t="str">
        <f>IF(ISBLANK(F386)=TRUE," ",'2. Metadata'!B$14)</f>
        <v>observation</v>
      </c>
      <c r="H386" s="12" t="s">
        <v>8</v>
      </c>
      <c r="I386" s="20" t="str">
        <f>IF(ISBLANK(H386)=TRUE," ",'2. Metadata'!B$26)</f>
        <v>degrees Celsius</v>
      </c>
      <c r="J386" s="12" t="s">
        <v>8</v>
      </c>
      <c r="K386" s="20" t="str">
        <f>IF(ISBLANK(J386)=TRUE," ",'2. Metadata'!B$38)</f>
        <v>degrees Celsius</v>
      </c>
      <c r="L386" s="12" t="s">
        <v>8</v>
      </c>
      <c r="M386" s="17" t="str">
        <f>IF(ISBLANK(L386)=TRUE," ",'2. Metadata'!B$50)</f>
        <v>degrees Celsius</v>
      </c>
      <c r="N386" s="12" t="s">
        <v>8</v>
      </c>
      <c r="O386" s="17" t="str">
        <f>IF(ISBLANK(N386)=TRUE," ",'2. Metadata'!B$62)</f>
        <v>milligrams per litre</v>
      </c>
      <c r="P386" s="12" t="s">
        <v>8</v>
      </c>
      <c r="Q386" s="17" t="str">
        <f>IF(ISBLANK(P386)=TRUE," ",'2. Metadata'!B$74)</f>
        <v>microSiemens per centimetre</v>
      </c>
      <c r="R386" s="12" t="s">
        <v>8</v>
      </c>
      <c r="S386" s="17" t="str">
        <f>IF(ISBLANK(R386)=TRUE," ",'2. Metadata'!B$86)</f>
        <v>NTU</v>
      </c>
      <c r="T386" s="12" t="s">
        <v>8</v>
      </c>
      <c r="U386" s="17" t="str">
        <f>IF(ISBLANK(T386)=TRUE," ",'2. Metadata'!B$98)</f>
        <v>CFU per 100 mL</v>
      </c>
      <c r="V386" s="12" t="s">
        <v>8</v>
      </c>
      <c r="W386" s="17" t="str">
        <f>IF(ISBLANK(V386)=TRUE," ",'2. Metadata'!B$110)</f>
        <v>CFU per 100 mL</v>
      </c>
      <c r="X386" s="19" t="s">
        <v>8</v>
      </c>
      <c r="Y386" s="17" t="str">
        <f>IF(ISBLANK(X386)=TRUE," ",'2. Metadata'!B$122)</f>
        <v>CFU per 100 mL</v>
      </c>
      <c r="Z386" s="18" t="s">
        <v>8</v>
      </c>
      <c r="AA386" s="17" t="str">
        <f>IF(ISBLANK(Z386)=TRUE," ",'2. Metadata'!B$134)</f>
        <v>metres</v>
      </c>
      <c r="AB386" s="18" t="s">
        <v>8</v>
      </c>
      <c r="AC386" s="17" t="str">
        <f>IF(ISBLANK(AB386)=TRUE," ",'2. Metadata'!B$146)</f>
        <v>metres3 per second</v>
      </c>
      <c r="AD386" s="18" t="s">
        <v>8</v>
      </c>
      <c r="AE386" s="17" t="str">
        <f>IF(ISBLANK(AB386)=TRUE," ",'2. Metadata'!B$158)</f>
        <v>N/A</v>
      </c>
      <c r="AF386" s="3" t="s">
        <v>8</v>
      </c>
      <c r="AG386" s="7"/>
      <c r="AH386" s="8"/>
      <c r="AI386" s="8"/>
      <c r="AJ386" s="8"/>
      <c r="AK386" s="8"/>
      <c r="AL386" s="8"/>
      <c r="AM386" s="8"/>
      <c r="AN386" s="8"/>
      <c r="AO386" s="8"/>
      <c r="AP386" s="8"/>
      <c r="AQ386" s="8"/>
    </row>
    <row r="387" spans="1:43">
      <c r="A387" s="23" t="s">
        <v>491</v>
      </c>
      <c r="B387" s="10" t="s">
        <v>7</v>
      </c>
      <c r="C387" s="2">
        <f>IF(ISBLANK(B387)=TRUE," ", IF(B387='2. Metadata'!B$1,'2. Metadata'!B$5, IF(B387='2. Metadata'!C$1,'2. Metadata'!C$5,IF(B387='2. Metadata'!D$1,'2. Metadata'!D$5, IF(B387='2. Metadata'!E$1,'2. Metadata'!E$5,IF( B387='2. Metadata'!F$1,'2. Metadata'!F$5,IF(B387='2. Metadata'!G$1,'2. Metadata'!G$5,IF(B387='2. Metadata'!H$1,'2. Metadata'!H$5, IF(B387='2. Metadata'!I$1,'2. Metadata'!I$5, IF(B387='2. Metadata'!J$1,'2. Metadata'!J$5, IF(B387='2. Metadata'!K$1,'2. Metadata'!K$5, IF(B387='2. Metadata'!L$1,'2. Metadata'!L$5, IF(B387='2. Metadata'!M$1,'2. Metadata'!M$5, IF(B387='2. Metadata'!N$1,'2. Metadata'!N$5))))))))))))))</f>
        <v>49.5197</v>
      </c>
      <c r="D387" s="11">
        <f>IF(ISBLANK(B387)=TRUE," ", IF(B387='2. Metadata'!B$1,'2. Metadata'!B$6, IF(B387='2. Metadata'!C$1,'2. Metadata'!C$6,IF(B387='2. Metadata'!D$1,'2. Metadata'!D$6, IF(B387='2. Metadata'!E$1,'2. Metadata'!E$6,IF( B387='2. Metadata'!F$1,'2. Metadata'!F$6,IF(B387='2. Metadata'!G$1,'2. Metadata'!G$6,IF(B387='2. Metadata'!H$1,'2. Metadata'!H$6, IF(B387='2. Metadata'!I$1,'2. Metadata'!I$6, IF(B387='2. Metadata'!J$1,'2. Metadata'!J$6, IF(B387='2. Metadata'!K$1,'2. Metadata'!K$6, IF(B387='2. Metadata'!L$1,'2. Metadata'!L$6, IF(B387='2. Metadata'!M$1,'2. Metadata'!M$6, IF(B387='2. Metadata'!N$1,'2. Metadata'!N$6))))))))))))))</f>
        <v>-117.6369</v>
      </c>
      <c r="E387" s="18" t="s">
        <v>8</v>
      </c>
      <c r="F387" s="12" t="s">
        <v>8</v>
      </c>
      <c r="G387" s="13" t="str">
        <f>IF(ISBLANK(F387)=TRUE," ",'2. Metadata'!B$14)</f>
        <v>observation</v>
      </c>
      <c r="H387" s="12" t="s">
        <v>8</v>
      </c>
      <c r="I387" s="20" t="str">
        <f>IF(ISBLANK(H387)=TRUE," ",'2. Metadata'!B$26)</f>
        <v>degrees Celsius</v>
      </c>
      <c r="J387" s="12" t="s">
        <v>8</v>
      </c>
      <c r="K387" s="20" t="str">
        <f>IF(ISBLANK(J387)=TRUE," ",'2. Metadata'!B$38)</f>
        <v>degrees Celsius</v>
      </c>
      <c r="L387" s="12" t="s">
        <v>8</v>
      </c>
      <c r="M387" s="17" t="str">
        <f>IF(ISBLANK(L387)=TRUE," ",'2. Metadata'!B$50)</f>
        <v>degrees Celsius</v>
      </c>
      <c r="N387" s="12" t="s">
        <v>8</v>
      </c>
      <c r="O387" s="17" t="str">
        <f>IF(ISBLANK(N387)=TRUE," ",'2. Metadata'!B$62)</f>
        <v>milligrams per litre</v>
      </c>
      <c r="P387" s="12" t="s">
        <v>8</v>
      </c>
      <c r="Q387" s="17" t="str">
        <f>IF(ISBLANK(P387)=TRUE," ",'2. Metadata'!B$74)</f>
        <v>microSiemens per centimetre</v>
      </c>
      <c r="R387" s="12" t="s">
        <v>8</v>
      </c>
      <c r="S387" s="17" t="str">
        <f>IF(ISBLANK(R387)=TRUE," ",'2. Metadata'!B$86)</f>
        <v>NTU</v>
      </c>
      <c r="T387" s="12" t="s">
        <v>8</v>
      </c>
      <c r="U387" s="17" t="str">
        <f>IF(ISBLANK(T387)=TRUE," ",'2. Metadata'!B$98)</f>
        <v>CFU per 100 mL</v>
      </c>
      <c r="V387" s="12" t="s">
        <v>8</v>
      </c>
      <c r="W387" s="17" t="str">
        <f>IF(ISBLANK(V387)=TRUE," ",'2. Metadata'!B$110)</f>
        <v>CFU per 100 mL</v>
      </c>
      <c r="X387" s="19" t="s">
        <v>8</v>
      </c>
      <c r="Y387" s="17" t="str">
        <f>IF(ISBLANK(X387)=TRUE," ",'2. Metadata'!B$122)</f>
        <v>CFU per 100 mL</v>
      </c>
      <c r="Z387" s="18" t="s">
        <v>8</v>
      </c>
      <c r="AA387" s="17" t="str">
        <f>IF(ISBLANK(Z387)=TRUE," ",'2. Metadata'!B$134)</f>
        <v>metres</v>
      </c>
      <c r="AB387" s="18" t="s">
        <v>8</v>
      </c>
      <c r="AC387" s="17" t="str">
        <f>IF(ISBLANK(AB387)=TRUE," ",'2. Metadata'!B$146)</f>
        <v>metres3 per second</v>
      </c>
      <c r="AD387" s="18" t="s">
        <v>8</v>
      </c>
      <c r="AE387" s="17" t="str">
        <f>IF(ISBLANK(AB387)=TRUE," ",'2. Metadata'!B$158)</f>
        <v>N/A</v>
      </c>
      <c r="AF387" s="3" t="s">
        <v>8</v>
      </c>
      <c r="AG387" s="7"/>
      <c r="AH387" s="8"/>
      <c r="AI387" s="8"/>
      <c r="AJ387" s="8"/>
      <c r="AK387" s="8"/>
      <c r="AL387" s="8"/>
      <c r="AM387" s="8"/>
      <c r="AN387" s="8"/>
      <c r="AO387" s="8"/>
      <c r="AP387" s="8"/>
      <c r="AQ387" s="8"/>
    </row>
    <row r="388" spans="1:43">
      <c r="A388" s="23" t="s">
        <v>492</v>
      </c>
      <c r="B388" s="10" t="s">
        <v>7</v>
      </c>
      <c r="C388" s="2">
        <f>IF(ISBLANK(B388)=TRUE," ", IF(B388='2. Metadata'!B$1,'2. Metadata'!B$5, IF(B388='2. Metadata'!C$1,'2. Metadata'!C$5,IF(B388='2. Metadata'!D$1,'2. Metadata'!D$5, IF(B388='2. Metadata'!E$1,'2. Metadata'!E$5,IF( B388='2. Metadata'!F$1,'2. Metadata'!F$5,IF(B388='2. Metadata'!G$1,'2. Metadata'!G$5,IF(B388='2. Metadata'!H$1,'2. Metadata'!H$5, IF(B388='2. Metadata'!I$1,'2. Metadata'!I$5, IF(B388='2. Metadata'!J$1,'2. Metadata'!J$5, IF(B388='2. Metadata'!K$1,'2. Metadata'!K$5, IF(B388='2. Metadata'!L$1,'2. Metadata'!L$5, IF(B388='2. Metadata'!M$1,'2. Metadata'!M$5, IF(B388='2. Metadata'!N$1,'2. Metadata'!N$5))))))))))))))</f>
        <v>49.5197</v>
      </c>
      <c r="D388" s="11">
        <f>IF(ISBLANK(B388)=TRUE," ", IF(B388='2. Metadata'!B$1,'2. Metadata'!B$6, IF(B388='2. Metadata'!C$1,'2. Metadata'!C$6,IF(B388='2. Metadata'!D$1,'2. Metadata'!D$6, IF(B388='2. Metadata'!E$1,'2. Metadata'!E$6,IF( B388='2. Metadata'!F$1,'2. Metadata'!F$6,IF(B388='2. Metadata'!G$1,'2. Metadata'!G$6,IF(B388='2. Metadata'!H$1,'2. Metadata'!H$6, IF(B388='2. Metadata'!I$1,'2. Metadata'!I$6, IF(B388='2. Metadata'!J$1,'2. Metadata'!J$6, IF(B388='2. Metadata'!K$1,'2. Metadata'!K$6, IF(B388='2. Metadata'!L$1,'2. Metadata'!L$6, IF(B388='2. Metadata'!M$1,'2. Metadata'!M$6, IF(B388='2. Metadata'!N$1,'2. Metadata'!N$6))))))))))))))</f>
        <v>-117.6369</v>
      </c>
      <c r="E388" s="18" t="s">
        <v>8</v>
      </c>
      <c r="F388" s="12" t="s">
        <v>8</v>
      </c>
      <c r="G388" s="13" t="str">
        <f>IF(ISBLANK(F388)=TRUE," ",'2. Metadata'!B$14)</f>
        <v>observation</v>
      </c>
      <c r="H388" s="12" t="s">
        <v>8</v>
      </c>
      <c r="I388" s="20" t="str">
        <f>IF(ISBLANK(H388)=TRUE," ",'2. Metadata'!B$26)</f>
        <v>degrees Celsius</v>
      </c>
      <c r="J388" s="12" t="s">
        <v>8</v>
      </c>
      <c r="K388" s="20" t="str">
        <f>IF(ISBLANK(J388)=TRUE," ",'2. Metadata'!B$38)</f>
        <v>degrees Celsius</v>
      </c>
      <c r="L388" s="12" t="s">
        <v>8</v>
      </c>
      <c r="M388" s="17" t="str">
        <f>IF(ISBLANK(L388)=TRUE," ",'2. Metadata'!B$50)</f>
        <v>degrees Celsius</v>
      </c>
      <c r="N388" s="12" t="s">
        <v>8</v>
      </c>
      <c r="O388" s="17" t="str">
        <f>IF(ISBLANK(N388)=TRUE," ",'2. Metadata'!B$62)</f>
        <v>milligrams per litre</v>
      </c>
      <c r="P388" s="12" t="s">
        <v>8</v>
      </c>
      <c r="Q388" s="17" t="str">
        <f>IF(ISBLANK(P388)=TRUE," ",'2. Metadata'!B$74)</f>
        <v>microSiemens per centimetre</v>
      </c>
      <c r="R388" s="12" t="s">
        <v>8</v>
      </c>
      <c r="S388" s="17" t="str">
        <f>IF(ISBLANK(R388)=TRUE," ",'2. Metadata'!B$86)</f>
        <v>NTU</v>
      </c>
      <c r="T388" s="12" t="s">
        <v>8</v>
      </c>
      <c r="U388" s="17" t="str">
        <f>IF(ISBLANK(T388)=TRUE," ",'2. Metadata'!B$98)</f>
        <v>CFU per 100 mL</v>
      </c>
      <c r="V388" s="12" t="s">
        <v>8</v>
      </c>
      <c r="W388" s="17" t="str">
        <f>IF(ISBLANK(V388)=TRUE," ",'2. Metadata'!B$110)</f>
        <v>CFU per 100 mL</v>
      </c>
      <c r="X388" s="19" t="s">
        <v>8</v>
      </c>
      <c r="Y388" s="17" t="str">
        <f>IF(ISBLANK(X388)=TRUE," ",'2. Metadata'!B$122)</f>
        <v>CFU per 100 mL</v>
      </c>
      <c r="Z388" s="18" t="s">
        <v>8</v>
      </c>
      <c r="AA388" s="17" t="str">
        <f>IF(ISBLANK(Z388)=TRUE," ",'2. Metadata'!B$134)</f>
        <v>metres</v>
      </c>
      <c r="AB388" s="18" t="s">
        <v>8</v>
      </c>
      <c r="AC388" s="17" t="str">
        <f>IF(ISBLANK(AB388)=TRUE," ",'2. Metadata'!B$146)</f>
        <v>metres3 per second</v>
      </c>
      <c r="AD388" s="18" t="s">
        <v>8</v>
      </c>
      <c r="AE388" s="17" t="str">
        <f>IF(ISBLANK(AB388)=TRUE," ",'2. Metadata'!B$158)</f>
        <v>N/A</v>
      </c>
      <c r="AF388" s="3" t="s">
        <v>8</v>
      </c>
      <c r="AG388" s="7"/>
      <c r="AH388" s="8"/>
      <c r="AI388" s="8"/>
      <c r="AJ388" s="8"/>
      <c r="AK388" s="8"/>
      <c r="AL388" s="8"/>
      <c r="AM388" s="8"/>
      <c r="AN388" s="8"/>
      <c r="AO388" s="8"/>
      <c r="AP388" s="8"/>
      <c r="AQ388" s="8"/>
    </row>
    <row r="389" spans="1:43">
      <c r="A389" s="23" t="s">
        <v>493</v>
      </c>
      <c r="B389" s="10" t="s">
        <v>7</v>
      </c>
      <c r="C389" s="2">
        <f>IF(ISBLANK(B389)=TRUE," ", IF(B389='2. Metadata'!B$1,'2. Metadata'!B$5, IF(B389='2. Metadata'!C$1,'2. Metadata'!C$5,IF(B389='2. Metadata'!D$1,'2. Metadata'!D$5, IF(B389='2. Metadata'!E$1,'2. Metadata'!E$5,IF( B389='2. Metadata'!F$1,'2. Metadata'!F$5,IF(B389='2. Metadata'!G$1,'2. Metadata'!G$5,IF(B389='2. Metadata'!H$1,'2. Metadata'!H$5, IF(B389='2. Metadata'!I$1,'2. Metadata'!I$5, IF(B389='2. Metadata'!J$1,'2. Metadata'!J$5, IF(B389='2. Metadata'!K$1,'2. Metadata'!K$5, IF(B389='2. Metadata'!L$1,'2. Metadata'!L$5, IF(B389='2. Metadata'!M$1,'2. Metadata'!M$5, IF(B389='2. Metadata'!N$1,'2. Metadata'!N$5))))))))))))))</f>
        <v>49.5197</v>
      </c>
      <c r="D389" s="11">
        <f>IF(ISBLANK(B389)=TRUE," ", IF(B389='2. Metadata'!B$1,'2. Metadata'!B$6, IF(B389='2. Metadata'!C$1,'2. Metadata'!C$6,IF(B389='2. Metadata'!D$1,'2. Metadata'!D$6, IF(B389='2. Metadata'!E$1,'2. Metadata'!E$6,IF( B389='2. Metadata'!F$1,'2. Metadata'!F$6,IF(B389='2. Metadata'!G$1,'2. Metadata'!G$6,IF(B389='2. Metadata'!H$1,'2. Metadata'!H$6, IF(B389='2. Metadata'!I$1,'2. Metadata'!I$6, IF(B389='2. Metadata'!J$1,'2. Metadata'!J$6, IF(B389='2. Metadata'!K$1,'2. Metadata'!K$6, IF(B389='2. Metadata'!L$1,'2. Metadata'!L$6, IF(B389='2. Metadata'!M$1,'2. Metadata'!M$6, IF(B389='2. Metadata'!N$1,'2. Metadata'!N$6))))))))))))))</f>
        <v>-117.6369</v>
      </c>
      <c r="E389" s="18" t="s">
        <v>8</v>
      </c>
      <c r="F389" s="12" t="s">
        <v>8</v>
      </c>
      <c r="G389" s="13" t="str">
        <f>IF(ISBLANK(F389)=TRUE," ",'2. Metadata'!B$14)</f>
        <v>observation</v>
      </c>
      <c r="H389" s="12" t="s">
        <v>8</v>
      </c>
      <c r="I389" s="20" t="str">
        <f>IF(ISBLANK(H389)=TRUE," ",'2. Metadata'!B$26)</f>
        <v>degrees Celsius</v>
      </c>
      <c r="J389" s="12" t="s">
        <v>8</v>
      </c>
      <c r="K389" s="20" t="str">
        <f>IF(ISBLANK(J389)=TRUE," ",'2. Metadata'!B$38)</f>
        <v>degrees Celsius</v>
      </c>
      <c r="L389" s="12" t="s">
        <v>8</v>
      </c>
      <c r="M389" s="17" t="str">
        <f>IF(ISBLANK(L389)=TRUE," ",'2. Metadata'!B$50)</f>
        <v>degrees Celsius</v>
      </c>
      <c r="N389" s="12" t="s">
        <v>8</v>
      </c>
      <c r="O389" s="17" t="str">
        <f>IF(ISBLANK(N389)=TRUE," ",'2. Metadata'!B$62)</f>
        <v>milligrams per litre</v>
      </c>
      <c r="P389" s="12" t="s">
        <v>8</v>
      </c>
      <c r="Q389" s="17" t="str">
        <f>IF(ISBLANK(P389)=TRUE," ",'2. Metadata'!B$74)</f>
        <v>microSiemens per centimetre</v>
      </c>
      <c r="R389" s="12" t="s">
        <v>8</v>
      </c>
      <c r="S389" s="17" t="str">
        <f>IF(ISBLANK(R389)=TRUE," ",'2. Metadata'!B$86)</f>
        <v>NTU</v>
      </c>
      <c r="T389" s="12" t="s">
        <v>8</v>
      </c>
      <c r="U389" s="17" t="str">
        <f>IF(ISBLANK(T389)=TRUE," ",'2. Metadata'!B$98)</f>
        <v>CFU per 100 mL</v>
      </c>
      <c r="V389" s="12" t="s">
        <v>8</v>
      </c>
      <c r="W389" s="17" t="str">
        <f>IF(ISBLANK(V389)=TRUE," ",'2. Metadata'!B$110)</f>
        <v>CFU per 100 mL</v>
      </c>
      <c r="X389" s="19" t="s">
        <v>8</v>
      </c>
      <c r="Y389" s="17" t="str">
        <f>IF(ISBLANK(X389)=TRUE," ",'2. Metadata'!B$122)</f>
        <v>CFU per 100 mL</v>
      </c>
      <c r="Z389" s="18" t="s">
        <v>8</v>
      </c>
      <c r="AA389" s="17" t="str">
        <f>IF(ISBLANK(Z389)=TRUE," ",'2. Metadata'!B$134)</f>
        <v>metres</v>
      </c>
      <c r="AB389" s="18" t="s">
        <v>8</v>
      </c>
      <c r="AC389" s="17" t="str">
        <f>IF(ISBLANK(AB389)=TRUE," ",'2. Metadata'!B$146)</f>
        <v>metres3 per second</v>
      </c>
      <c r="AD389" s="18" t="s">
        <v>8</v>
      </c>
      <c r="AE389" s="17" t="str">
        <f>IF(ISBLANK(AB389)=TRUE," ",'2. Metadata'!B$158)</f>
        <v>N/A</v>
      </c>
      <c r="AF389" s="3" t="s">
        <v>8</v>
      </c>
      <c r="AG389" s="7"/>
      <c r="AH389" s="8"/>
      <c r="AI389" s="8"/>
      <c r="AJ389" s="8"/>
      <c r="AK389" s="8"/>
      <c r="AL389" s="8"/>
      <c r="AM389" s="8"/>
      <c r="AN389" s="8"/>
      <c r="AO389" s="8"/>
      <c r="AP389" s="8"/>
      <c r="AQ389" s="8"/>
    </row>
    <row r="390" spans="1:43">
      <c r="A390" s="23" t="s">
        <v>494</v>
      </c>
      <c r="B390" s="10" t="s">
        <v>7</v>
      </c>
      <c r="C390" s="2">
        <f>IF(ISBLANK(B390)=TRUE," ", IF(B390='2. Metadata'!B$1,'2. Metadata'!B$5, IF(B390='2. Metadata'!C$1,'2. Metadata'!C$5,IF(B390='2. Metadata'!D$1,'2. Metadata'!D$5, IF(B390='2. Metadata'!E$1,'2. Metadata'!E$5,IF( B390='2. Metadata'!F$1,'2. Metadata'!F$5,IF(B390='2. Metadata'!G$1,'2. Metadata'!G$5,IF(B390='2. Metadata'!H$1,'2. Metadata'!H$5, IF(B390='2. Metadata'!I$1,'2. Metadata'!I$5, IF(B390='2. Metadata'!J$1,'2. Metadata'!J$5, IF(B390='2. Metadata'!K$1,'2. Metadata'!K$5, IF(B390='2. Metadata'!L$1,'2. Metadata'!L$5, IF(B390='2. Metadata'!M$1,'2. Metadata'!M$5, IF(B390='2. Metadata'!N$1,'2. Metadata'!N$5))))))))))))))</f>
        <v>49.5197</v>
      </c>
      <c r="D390" s="11">
        <f>IF(ISBLANK(B390)=TRUE," ", IF(B390='2. Metadata'!B$1,'2. Metadata'!B$6, IF(B390='2. Metadata'!C$1,'2. Metadata'!C$6,IF(B390='2. Metadata'!D$1,'2. Metadata'!D$6, IF(B390='2. Metadata'!E$1,'2. Metadata'!E$6,IF( B390='2. Metadata'!F$1,'2. Metadata'!F$6,IF(B390='2. Metadata'!G$1,'2. Metadata'!G$6,IF(B390='2. Metadata'!H$1,'2. Metadata'!H$6, IF(B390='2. Metadata'!I$1,'2. Metadata'!I$6, IF(B390='2. Metadata'!J$1,'2. Metadata'!J$6, IF(B390='2. Metadata'!K$1,'2. Metadata'!K$6, IF(B390='2. Metadata'!L$1,'2. Metadata'!L$6, IF(B390='2. Metadata'!M$1,'2. Metadata'!M$6, IF(B390='2. Metadata'!N$1,'2. Metadata'!N$6))))))))))))))</f>
        <v>-117.6369</v>
      </c>
      <c r="E390" s="18" t="s">
        <v>8</v>
      </c>
      <c r="F390" s="12" t="s">
        <v>8</v>
      </c>
      <c r="G390" s="13" t="str">
        <f>IF(ISBLANK(F390)=TRUE," ",'2. Metadata'!B$14)</f>
        <v>observation</v>
      </c>
      <c r="H390" s="12" t="s">
        <v>8</v>
      </c>
      <c r="I390" s="20" t="str">
        <f>IF(ISBLANK(H390)=TRUE," ",'2. Metadata'!B$26)</f>
        <v>degrees Celsius</v>
      </c>
      <c r="J390" s="12" t="s">
        <v>8</v>
      </c>
      <c r="K390" s="20" t="str">
        <f>IF(ISBLANK(J390)=TRUE," ",'2. Metadata'!B$38)</f>
        <v>degrees Celsius</v>
      </c>
      <c r="L390" s="12" t="s">
        <v>8</v>
      </c>
      <c r="M390" s="17" t="str">
        <f>IF(ISBLANK(L390)=TRUE," ",'2. Metadata'!B$50)</f>
        <v>degrees Celsius</v>
      </c>
      <c r="N390" s="12" t="s">
        <v>8</v>
      </c>
      <c r="O390" s="17" t="str">
        <f>IF(ISBLANK(N390)=TRUE," ",'2. Metadata'!B$62)</f>
        <v>milligrams per litre</v>
      </c>
      <c r="P390" s="12" t="s">
        <v>8</v>
      </c>
      <c r="Q390" s="17" t="str">
        <f>IF(ISBLANK(P390)=TRUE," ",'2. Metadata'!B$74)</f>
        <v>microSiemens per centimetre</v>
      </c>
      <c r="R390" s="12" t="s">
        <v>8</v>
      </c>
      <c r="S390" s="17" t="str">
        <f>IF(ISBLANK(R390)=TRUE," ",'2. Metadata'!B$86)</f>
        <v>NTU</v>
      </c>
      <c r="T390" s="12" t="s">
        <v>8</v>
      </c>
      <c r="U390" s="17" t="str">
        <f>IF(ISBLANK(T390)=TRUE," ",'2. Metadata'!B$98)</f>
        <v>CFU per 100 mL</v>
      </c>
      <c r="V390" s="12" t="s">
        <v>8</v>
      </c>
      <c r="W390" s="17" t="str">
        <f>IF(ISBLANK(V390)=TRUE," ",'2. Metadata'!B$110)</f>
        <v>CFU per 100 mL</v>
      </c>
      <c r="X390" s="19" t="s">
        <v>8</v>
      </c>
      <c r="Y390" s="17" t="str">
        <f>IF(ISBLANK(X390)=TRUE," ",'2. Metadata'!B$122)</f>
        <v>CFU per 100 mL</v>
      </c>
      <c r="Z390" s="18" t="s">
        <v>8</v>
      </c>
      <c r="AA390" s="17" t="str">
        <f>IF(ISBLANK(Z390)=TRUE," ",'2. Metadata'!B$134)</f>
        <v>metres</v>
      </c>
      <c r="AB390" s="18" t="s">
        <v>8</v>
      </c>
      <c r="AC390" s="17" t="str">
        <f>IF(ISBLANK(AB390)=TRUE," ",'2. Metadata'!B$146)</f>
        <v>metres3 per second</v>
      </c>
      <c r="AD390" s="18" t="s">
        <v>8</v>
      </c>
      <c r="AE390" s="17" t="str">
        <f>IF(ISBLANK(AB390)=TRUE," ",'2. Metadata'!B$158)</f>
        <v>N/A</v>
      </c>
      <c r="AF390" s="3" t="s">
        <v>8</v>
      </c>
      <c r="AG390" s="7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>
      <c r="A391" s="23" t="s">
        <v>495</v>
      </c>
      <c r="B391" s="10" t="s">
        <v>7</v>
      </c>
      <c r="C391" s="2">
        <f>IF(ISBLANK(B391)=TRUE," ", IF(B391='2. Metadata'!B$1,'2. Metadata'!B$5, IF(B391='2. Metadata'!C$1,'2. Metadata'!C$5,IF(B391='2. Metadata'!D$1,'2. Metadata'!D$5, IF(B391='2. Metadata'!E$1,'2. Metadata'!E$5,IF( B391='2. Metadata'!F$1,'2. Metadata'!F$5,IF(B391='2. Metadata'!G$1,'2. Metadata'!G$5,IF(B391='2. Metadata'!H$1,'2. Metadata'!H$5, IF(B391='2. Metadata'!I$1,'2. Metadata'!I$5, IF(B391='2. Metadata'!J$1,'2. Metadata'!J$5, IF(B391='2. Metadata'!K$1,'2. Metadata'!K$5, IF(B391='2. Metadata'!L$1,'2. Metadata'!L$5, IF(B391='2. Metadata'!M$1,'2. Metadata'!M$5, IF(B391='2. Metadata'!N$1,'2. Metadata'!N$5))))))))))))))</f>
        <v>49.5197</v>
      </c>
      <c r="D391" s="11">
        <f>IF(ISBLANK(B391)=TRUE," ", IF(B391='2. Metadata'!B$1,'2. Metadata'!B$6, IF(B391='2. Metadata'!C$1,'2. Metadata'!C$6,IF(B391='2. Metadata'!D$1,'2. Metadata'!D$6, IF(B391='2. Metadata'!E$1,'2. Metadata'!E$6,IF( B391='2. Metadata'!F$1,'2. Metadata'!F$6,IF(B391='2. Metadata'!G$1,'2. Metadata'!G$6,IF(B391='2. Metadata'!H$1,'2. Metadata'!H$6, IF(B391='2. Metadata'!I$1,'2. Metadata'!I$6, IF(B391='2. Metadata'!J$1,'2. Metadata'!J$6, IF(B391='2. Metadata'!K$1,'2. Metadata'!K$6, IF(B391='2. Metadata'!L$1,'2. Metadata'!L$6, IF(B391='2. Metadata'!M$1,'2. Metadata'!M$6, IF(B391='2. Metadata'!N$1,'2. Metadata'!N$6))))))))))))))</f>
        <v>-117.6369</v>
      </c>
      <c r="E391" s="18" t="s">
        <v>8</v>
      </c>
      <c r="F391" s="12" t="s">
        <v>8</v>
      </c>
      <c r="G391" s="13" t="str">
        <f>IF(ISBLANK(F391)=TRUE," ",'2. Metadata'!B$14)</f>
        <v>observation</v>
      </c>
      <c r="H391" s="12" t="s">
        <v>8</v>
      </c>
      <c r="I391" s="20" t="str">
        <f>IF(ISBLANK(H391)=TRUE," ",'2. Metadata'!B$26)</f>
        <v>degrees Celsius</v>
      </c>
      <c r="J391" s="12" t="s">
        <v>8</v>
      </c>
      <c r="K391" s="20" t="str">
        <f>IF(ISBLANK(J391)=TRUE," ",'2. Metadata'!B$38)</f>
        <v>degrees Celsius</v>
      </c>
      <c r="L391" s="12" t="s">
        <v>8</v>
      </c>
      <c r="M391" s="17" t="str">
        <f>IF(ISBLANK(L391)=TRUE," ",'2. Metadata'!B$50)</f>
        <v>degrees Celsius</v>
      </c>
      <c r="N391" s="12" t="s">
        <v>8</v>
      </c>
      <c r="O391" s="17" t="str">
        <f>IF(ISBLANK(N391)=TRUE," ",'2. Metadata'!B$62)</f>
        <v>milligrams per litre</v>
      </c>
      <c r="P391" s="12" t="s">
        <v>8</v>
      </c>
      <c r="Q391" s="17" t="str">
        <f>IF(ISBLANK(P391)=TRUE," ",'2. Metadata'!B$74)</f>
        <v>microSiemens per centimetre</v>
      </c>
      <c r="R391" s="12" t="s">
        <v>8</v>
      </c>
      <c r="S391" s="17" t="str">
        <f>IF(ISBLANK(R391)=TRUE," ",'2. Metadata'!B$86)</f>
        <v>NTU</v>
      </c>
      <c r="T391" s="12" t="s">
        <v>8</v>
      </c>
      <c r="U391" s="17" t="str">
        <f>IF(ISBLANK(T391)=TRUE," ",'2. Metadata'!B$98)</f>
        <v>CFU per 100 mL</v>
      </c>
      <c r="V391" s="12" t="s">
        <v>8</v>
      </c>
      <c r="W391" s="17" t="str">
        <f>IF(ISBLANK(V391)=TRUE," ",'2. Metadata'!B$110)</f>
        <v>CFU per 100 mL</v>
      </c>
      <c r="X391" s="19" t="s">
        <v>8</v>
      </c>
      <c r="Y391" s="17" t="str">
        <f>IF(ISBLANK(X391)=TRUE," ",'2. Metadata'!B$122)</f>
        <v>CFU per 100 mL</v>
      </c>
      <c r="Z391" s="18" t="s">
        <v>8</v>
      </c>
      <c r="AA391" s="17" t="str">
        <f>IF(ISBLANK(Z391)=TRUE," ",'2. Metadata'!B$134)</f>
        <v>metres</v>
      </c>
      <c r="AB391" s="18" t="s">
        <v>8</v>
      </c>
      <c r="AC391" s="17" t="str">
        <f>IF(ISBLANK(AB391)=TRUE," ",'2. Metadata'!B$146)</f>
        <v>metres3 per second</v>
      </c>
      <c r="AD391" s="18" t="s">
        <v>8</v>
      </c>
      <c r="AE391" s="17" t="str">
        <f>IF(ISBLANK(AB391)=TRUE," ",'2. Metadata'!B$158)</f>
        <v>N/A</v>
      </c>
      <c r="AF391" s="3" t="s">
        <v>8</v>
      </c>
      <c r="AG391" s="7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>
      <c r="A392" s="23" t="s">
        <v>496</v>
      </c>
      <c r="B392" s="10" t="s">
        <v>7</v>
      </c>
      <c r="C392" s="2">
        <f>IF(ISBLANK(B392)=TRUE," ", IF(B392='2. Metadata'!B$1,'2. Metadata'!B$5, IF(B392='2. Metadata'!C$1,'2. Metadata'!C$5,IF(B392='2. Metadata'!D$1,'2. Metadata'!D$5, IF(B392='2. Metadata'!E$1,'2. Metadata'!E$5,IF( B392='2. Metadata'!F$1,'2. Metadata'!F$5,IF(B392='2. Metadata'!G$1,'2. Metadata'!G$5,IF(B392='2. Metadata'!H$1,'2. Metadata'!H$5, IF(B392='2. Metadata'!I$1,'2. Metadata'!I$5, IF(B392='2. Metadata'!J$1,'2. Metadata'!J$5, IF(B392='2. Metadata'!K$1,'2. Metadata'!K$5, IF(B392='2. Metadata'!L$1,'2. Metadata'!L$5, IF(B392='2. Metadata'!M$1,'2. Metadata'!M$5, IF(B392='2. Metadata'!N$1,'2. Metadata'!N$5))))))))))))))</f>
        <v>49.5197</v>
      </c>
      <c r="D392" s="11">
        <f>IF(ISBLANK(B392)=TRUE," ", IF(B392='2. Metadata'!B$1,'2. Metadata'!B$6, IF(B392='2. Metadata'!C$1,'2. Metadata'!C$6,IF(B392='2. Metadata'!D$1,'2. Metadata'!D$6, IF(B392='2. Metadata'!E$1,'2. Metadata'!E$6,IF( B392='2. Metadata'!F$1,'2. Metadata'!F$6,IF(B392='2. Metadata'!G$1,'2. Metadata'!G$6,IF(B392='2. Metadata'!H$1,'2. Metadata'!H$6, IF(B392='2. Metadata'!I$1,'2. Metadata'!I$6, IF(B392='2. Metadata'!J$1,'2. Metadata'!J$6, IF(B392='2. Metadata'!K$1,'2. Metadata'!K$6, IF(B392='2. Metadata'!L$1,'2. Metadata'!L$6, IF(B392='2. Metadata'!M$1,'2. Metadata'!M$6, IF(B392='2. Metadata'!N$1,'2. Metadata'!N$6))))))))))))))</f>
        <v>-117.6369</v>
      </c>
      <c r="E392" s="18" t="s">
        <v>8</v>
      </c>
      <c r="F392" s="12" t="s">
        <v>497</v>
      </c>
      <c r="G392" s="13" t="str">
        <f>IF(ISBLANK(F392)=TRUE," ",'2. Metadata'!B$14)</f>
        <v>observation</v>
      </c>
      <c r="H392" s="12" t="s">
        <v>8</v>
      </c>
      <c r="I392" s="20" t="str">
        <f>IF(ISBLANK(H392)=TRUE," ",'2. Metadata'!B$26)</f>
        <v>degrees Celsius</v>
      </c>
      <c r="J392" s="12" t="s">
        <v>8</v>
      </c>
      <c r="K392" s="20" t="str">
        <f>IF(ISBLANK(J392)=TRUE," ",'2. Metadata'!B$38)</f>
        <v>degrees Celsius</v>
      </c>
      <c r="L392" s="12" t="s">
        <v>8</v>
      </c>
      <c r="M392" s="17" t="str">
        <f>IF(ISBLANK(L392)=TRUE," ",'2. Metadata'!B$50)</f>
        <v>degrees Celsius</v>
      </c>
      <c r="N392" s="12" t="s">
        <v>8</v>
      </c>
      <c r="O392" s="17" t="str">
        <f>IF(ISBLANK(N392)=TRUE," ",'2. Metadata'!B$62)</f>
        <v>milligrams per litre</v>
      </c>
      <c r="P392" s="12" t="s">
        <v>8</v>
      </c>
      <c r="Q392" s="17" t="str">
        <f>IF(ISBLANK(P392)=TRUE," ",'2. Metadata'!B$74)</f>
        <v>microSiemens per centimetre</v>
      </c>
      <c r="R392" s="12" t="s">
        <v>8</v>
      </c>
      <c r="S392" s="17" t="str">
        <f>IF(ISBLANK(R392)=TRUE," ",'2. Metadata'!B$86)</f>
        <v>NTU</v>
      </c>
      <c r="T392" s="12" t="s">
        <v>8</v>
      </c>
      <c r="U392" s="17" t="str">
        <f>IF(ISBLANK(T392)=TRUE," ",'2. Metadata'!B$98)</f>
        <v>CFU per 100 mL</v>
      </c>
      <c r="V392" s="12" t="s">
        <v>8</v>
      </c>
      <c r="W392" s="17" t="str">
        <f>IF(ISBLANK(V392)=TRUE," ",'2. Metadata'!B$110)</f>
        <v>CFU per 100 mL</v>
      </c>
      <c r="X392" s="19" t="s">
        <v>8</v>
      </c>
      <c r="Y392" s="17" t="str">
        <f>IF(ISBLANK(X392)=TRUE," ",'2. Metadata'!B$122)</f>
        <v>CFU per 100 mL</v>
      </c>
      <c r="Z392" s="18" t="s">
        <v>8</v>
      </c>
      <c r="AA392" s="17" t="str">
        <f>IF(ISBLANK(Z392)=TRUE," ",'2. Metadata'!B$134)</f>
        <v>metres</v>
      </c>
      <c r="AB392" s="18" t="s">
        <v>8</v>
      </c>
      <c r="AC392" s="17" t="str">
        <f>IF(ISBLANK(AB392)=TRUE," ",'2. Metadata'!B$146)</f>
        <v>metres3 per second</v>
      </c>
      <c r="AD392" s="18" t="s">
        <v>8</v>
      </c>
      <c r="AE392" s="17" t="str">
        <f>IF(ISBLANK(AB392)=TRUE," ",'2. Metadata'!B$158)</f>
        <v>N/A</v>
      </c>
      <c r="AF392" s="3" t="s">
        <v>8</v>
      </c>
      <c r="AG392" s="7"/>
      <c r="AH392" s="8"/>
      <c r="AI392" s="8"/>
      <c r="AJ392" s="8"/>
      <c r="AK392" s="8"/>
      <c r="AL392" s="8"/>
      <c r="AM392" s="8"/>
      <c r="AN392" s="8"/>
      <c r="AO392" s="8"/>
      <c r="AP392" s="8"/>
      <c r="AQ392" s="8"/>
    </row>
    <row r="393" spans="1:43">
      <c r="A393" s="23" t="s">
        <v>498</v>
      </c>
      <c r="B393" s="10" t="s">
        <v>7</v>
      </c>
      <c r="C393" s="2">
        <f>IF(ISBLANK(B393)=TRUE," ", IF(B393='2. Metadata'!B$1,'2. Metadata'!B$5, IF(B393='2. Metadata'!C$1,'2. Metadata'!C$5,IF(B393='2. Metadata'!D$1,'2. Metadata'!D$5, IF(B393='2. Metadata'!E$1,'2. Metadata'!E$5,IF( B393='2. Metadata'!F$1,'2. Metadata'!F$5,IF(B393='2. Metadata'!G$1,'2. Metadata'!G$5,IF(B393='2. Metadata'!H$1,'2. Metadata'!H$5, IF(B393='2. Metadata'!I$1,'2. Metadata'!I$5, IF(B393='2. Metadata'!J$1,'2. Metadata'!J$5, IF(B393='2. Metadata'!K$1,'2. Metadata'!K$5, IF(B393='2. Metadata'!L$1,'2. Metadata'!L$5, IF(B393='2. Metadata'!M$1,'2. Metadata'!M$5, IF(B393='2. Metadata'!N$1,'2. Metadata'!N$5))))))))))))))</f>
        <v>49.5197</v>
      </c>
      <c r="D393" s="11">
        <f>IF(ISBLANK(B393)=TRUE," ", IF(B393='2. Metadata'!B$1,'2. Metadata'!B$6, IF(B393='2. Metadata'!C$1,'2. Metadata'!C$6,IF(B393='2. Metadata'!D$1,'2. Metadata'!D$6, IF(B393='2. Metadata'!E$1,'2. Metadata'!E$6,IF( B393='2. Metadata'!F$1,'2. Metadata'!F$6,IF(B393='2. Metadata'!G$1,'2. Metadata'!G$6,IF(B393='2. Metadata'!H$1,'2. Metadata'!H$6, IF(B393='2. Metadata'!I$1,'2. Metadata'!I$6, IF(B393='2. Metadata'!J$1,'2. Metadata'!J$6, IF(B393='2. Metadata'!K$1,'2. Metadata'!K$6, IF(B393='2. Metadata'!L$1,'2. Metadata'!L$6, IF(B393='2. Metadata'!M$1,'2. Metadata'!M$6, IF(B393='2. Metadata'!N$1,'2. Metadata'!N$6))))))))))))))</f>
        <v>-117.6369</v>
      </c>
      <c r="E393" s="18" t="s">
        <v>8</v>
      </c>
      <c r="F393" s="12" t="s">
        <v>8</v>
      </c>
      <c r="G393" s="13" t="str">
        <f>IF(ISBLANK(F393)=TRUE," ",'2. Metadata'!B$14)</f>
        <v>observation</v>
      </c>
      <c r="H393" s="12" t="s">
        <v>8</v>
      </c>
      <c r="I393" s="20" t="str">
        <f>IF(ISBLANK(H393)=TRUE," ",'2. Metadata'!B$26)</f>
        <v>degrees Celsius</v>
      </c>
      <c r="J393" s="12" t="s">
        <v>8</v>
      </c>
      <c r="K393" s="20" t="str">
        <f>IF(ISBLANK(J393)=TRUE," ",'2. Metadata'!B$38)</f>
        <v>degrees Celsius</v>
      </c>
      <c r="L393" s="12" t="s">
        <v>8</v>
      </c>
      <c r="M393" s="17" t="str">
        <f>IF(ISBLANK(L393)=TRUE," ",'2. Metadata'!B$50)</f>
        <v>degrees Celsius</v>
      </c>
      <c r="N393" s="12" t="s">
        <v>8</v>
      </c>
      <c r="O393" s="17" t="str">
        <f>IF(ISBLANK(N393)=TRUE," ",'2. Metadata'!B$62)</f>
        <v>milligrams per litre</v>
      </c>
      <c r="P393" s="12" t="s">
        <v>8</v>
      </c>
      <c r="Q393" s="17" t="str">
        <f>IF(ISBLANK(P393)=TRUE," ",'2. Metadata'!B$74)</f>
        <v>microSiemens per centimetre</v>
      </c>
      <c r="R393" s="12" t="s">
        <v>8</v>
      </c>
      <c r="S393" s="17" t="str">
        <f>IF(ISBLANK(R393)=TRUE," ",'2. Metadata'!B$86)</f>
        <v>NTU</v>
      </c>
      <c r="T393" s="12" t="s">
        <v>8</v>
      </c>
      <c r="U393" s="17" t="str">
        <f>IF(ISBLANK(T393)=TRUE," ",'2. Metadata'!B$98)</f>
        <v>CFU per 100 mL</v>
      </c>
      <c r="V393" s="12" t="s">
        <v>8</v>
      </c>
      <c r="W393" s="17" t="str">
        <f>IF(ISBLANK(V393)=TRUE," ",'2. Metadata'!B$110)</f>
        <v>CFU per 100 mL</v>
      </c>
      <c r="X393" s="19" t="s">
        <v>8</v>
      </c>
      <c r="Y393" s="17" t="str">
        <f>IF(ISBLANK(X393)=TRUE," ",'2. Metadata'!B$122)</f>
        <v>CFU per 100 mL</v>
      </c>
      <c r="Z393" s="18" t="s">
        <v>8</v>
      </c>
      <c r="AA393" s="17" t="str">
        <f>IF(ISBLANK(Z393)=TRUE," ",'2. Metadata'!B$134)</f>
        <v>metres</v>
      </c>
      <c r="AB393" s="18" t="s">
        <v>8</v>
      </c>
      <c r="AC393" s="17" t="str">
        <f>IF(ISBLANK(AB393)=TRUE," ",'2. Metadata'!B$146)</f>
        <v>metres3 per second</v>
      </c>
      <c r="AD393" s="18" t="s">
        <v>8</v>
      </c>
      <c r="AE393" s="17" t="str">
        <f>IF(ISBLANK(AB393)=TRUE," ",'2. Metadata'!B$158)</f>
        <v>N/A</v>
      </c>
      <c r="AF393" s="3" t="s">
        <v>8</v>
      </c>
      <c r="AG393" s="7"/>
      <c r="AH393" s="8"/>
      <c r="AI393" s="8"/>
      <c r="AJ393" s="8"/>
      <c r="AK393" s="8"/>
      <c r="AL393" s="8"/>
      <c r="AM393" s="8"/>
      <c r="AN393" s="8"/>
      <c r="AO393" s="8"/>
      <c r="AP393" s="8"/>
      <c r="AQ393" s="8"/>
    </row>
    <row r="394" spans="1:43">
      <c r="A394" s="23" t="s">
        <v>499</v>
      </c>
      <c r="B394" s="10" t="s">
        <v>7</v>
      </c>
      <c r="C394" s="2">
        <f>IF(ISBLANK(B394)=TRUE," ", IF(B394='2. Metadata'!B$1,'2. Metadata'!B$5, IF(B394='2. Metadata'!C$1,'2. Metadata'!C$5,IF(B394='2. Metadata'!D$1,'2. Metadata'!D$5, IF(B394='2. Metadata'!E$1,'2. Metadata'!E$5,IF( B394='2. Metadata'!F$1,'2. Metadata'!F$5,IF(B394='2. Metadata'!G$1,'2. Metadata'!G$5,IF(B394='2. Metadata'!H$1,'2. Metadata'!H$5, IF(B394='2. Metadata'!I$1,'2. Metadata'!I$5, IF(B394='2. Metadata'!J$1,'2. Metadata'!J$5, IF(B394='2. Metadata'!K$1,'2. Metadata'!K$5, IF(B394='2. Metadata'!L$1,'2. Metadata'!L$5, IF(B394='2. Metadata'!M$1,'2. Metadata'!M$5, IF(B394='2. Metadata'!N$1,'2. Metadata'!N$5))))))))))))))</f>
        <v>49.5197</v>
      </c>
      <c r="D394" s="11">
        <f>IF(ISBLANK(B394)=TRUE," ", IF(B394='2. Metadata'!B$1,'2. Metadata'!B$6, IF(B394='2. Metadata'!C$1,'2. Metadata'!C$6,IF(B394='2. Metadata'!D$1,'2. Metadata'!D$6, IF(B394='2. Metadata'!E$1,'2. Metadata'!E$6,IF( B394='2. Metadata'!F$1,'2. Metadata'!F$6,IF(B394='2. Metadata'!G$1,'2. Metadata'!G$6,IF(B394='2. Metadata'!H$1,'2. Metadata'!H$6, IF(B394='2. Metadata'!I$1,'2. Metadata'!I$6, IF(B394='2. Metadata'!J$1,'2. Metadata'!J$6, IF(B394='2. Metadata'!K$1,'2. Metadata'!K$6, IF(B394='2. Metadata'!L$1,'2. Metadata'!L$6, IF(B394='2. Metadata'!M$1,'2. Metadata'!M$6, IF(B394='2. Metadata'!N$1,'2. Metadata'!N$6))))))))))))))</f>
        <v>-117.6369</v>
      </c>
      <c r="E394" s="18" t="s">
        <v>8</v>
      </c>
      <c r="F394" s="12" t="s">
        <v>8</v>
      </c>
      <c r="G394" s="13" t="str">
        <f>IF(ISBLANK(F394)=TRUE," ",'2. Metadata'!B$14)</f>
        <v>observation</v>
      </c>
      <c r="H394" s="12" t="s">
        <v>8</v>
      </c>
      <c r="I394" s="20" t="str">
        <f>IF(ISBLANK(H394)=TRUE," ",'2. Metadata'!B$26)</f>
        <v>degrees Celsius</v>
      </c>
      <c r="J394" s="12" t="s">
        <v>8</v>
      </c>
      <c r="K394" s="20" t="str">
        <f>IF(ISBLANK(J394)=TRUE," ",'2. Metadata'!B$38)</f>
        <v>degrees Celsius</v>
      </c>
      <c r="L394" s="12" t="s">
        <v>8</v>
      </c>
      <c r="M394" s="17" t="str">
        <f>IF(ISBLANK(L394)=TRUE," ",'2. Metadata'!B$50)</f>
        <v>degrees Celsius</v>
      </c>
      <c r="N394" s="12" t="s">
        <v>8</v>
      </c>
      <c r="O394" s="17" t="str">
        <f>IF(ISBLANK(N394)=TRUE," ",'2. Metadata'!B$62)</f>
        <v>milligrams per litre</v>
      </c>
      <c r="P394" s="12" t="s">
        <v>8</v>
      </c>
      <c r="Q394" s="17" t="str">
        <f>IF(ISBLANK(P394)=TRUE," ",'2. Metadata'!B$74)</f>
        <v>microSiemens per centimetre</v>
      </c>
      <c r="R394" s="12" t="s">
        <v>8</v>
      </c>
      <c r="S394" s="17" t="str">
        <f>IF(ISBLANK(R394)=TRUE," ",'2. Metadata'!B$86)</f>
        <v>NTU</v>
      </c>
      <c r="T394" s="12" t="s">
        <v>8</v>
      </c>
      <c r="U394" s="17" t="str">
        <f>IF(ISBLANK(T394)=TRUE," ",'2. Metadata'!B$98)</f>
        <v>CFU per 100 mL</v>
      </c>
      <c r="V394" s="12" t="s">
        <v>8</v>
      </c>
      <c r="W394" s="17" t="str">
        <f>IF(ISBLANK(V394)=TRUE," ",'2. Metadata'!B$110)</f>
        <v>CFU per 100 mL</v>
      </c>
      <c r="X394" s="19" t="s">
        <v>8</v>
      </c>
      <c r="Y394" s="17" t="str">
        <f>IF(ISBLANK(X394)=TRUE," ",'2. Metadata'!B$122)</f>
        <v>CFU per 100 mL</v>
      </c>
      <c r="Z394" s="18" t="s">
        <v>8</v>
      </c>
      <c r="AA394" s="17" t="str">
        <f>IF(ISBLANK(Z394)=TRUE," ",'2. Metadata'!B$134)</f>
        <v>metres</v>
      </c>
      <c r="AB394" s="18" t="s">
        <v>8</v>
      </c>
      <c r="AC394" s="17" t="str">
        <f>IF(ISBLANK(AB394)=TRUE," ",'2. Metadata'!B$146)</f>
        <v>metres3 per second</v>
      </c>
      <c r="AD394" s="18" t="s">
        <v>8</v>
      </c>
      <c r="AE394" s="17" t="str">
        <f>IF(ISBLANK(AB394)=TRUE," ",'2. Metadata'!B$158)</f>
        <v>N/A</v>
      </c>
      <c r="AF394" s="3" t="s">
        <v>8</v>
      </c>
      <c r="AG394" s="7"/>
      <c r="AH394" s="8"/>
      <c r="AI394" s="8"/>
      <c r="AJ394" s="8"/>
      <c r="AK394" s="8"/>
      <c r="AL394" s="8"/>
      <c r="AM394" s="8"/>
      <c r="AN394" s="8"/>
      <c r="AO394" s="8"/>
      <c r="AP394" s="8"/>
      <c r="AQ394" s="8"/>
    </row>
    <row r="395" spans="1:43">
      <c r="A395" s="23" t="s">
        <v>500</v>
      </c>
      <c r="B395" s="10" t="s">
        <v>7</v>
      </c>
      <c r="C395" s="2">
        <f>IF(ISBLANK(B395)=TRUE," ", IF(B395='2. Metadata'!B$1,'2. Metadata'!B$5, IF(B395='2. Metadata'!C$1,'2. Metadata'!C$5,IF(B395='2. Metadata'!D$1,'2. Metadata'!D$5, IF(B395='2. Metadata'!E$1,'2. Metadata'!E$5,IF( B395='2. Metadata'!F$1,'2. Metadata'!F$5,IF(B395='2. Metadata'!G$1,'2. Metadata'!G$5,IF(B395='2. Metadata'!H$1,'2. Metadata'!H$5, IF(B395='2. Metadata'!I$1,'2. Metadata'!I$5, IF(B395='2. Metadata'!J$1,'2. Metadata'!J$5, IF(B395='2. Metadata'!K$1,'2. Metadata'!K$5, IF(B395='2. Metadata'!L$1,'2. Metadata'!L$5, IF(B395='2. Metadata'!M$1,'2. Metadata'!M$5, IF(B395='2. Metadata'!N$1,'2. Metadata'!N$5))))))))))))))</f>
        <v>49.5197</v>
      </c>
      <c r="D395" s="11">
        <f>IF(ISBLANK(B395)=TRUE," ", IF(B395='2. Metadata'!B$1,'2. Metadata'!B$6, IF(B395='2. Metadata'!C$1,'2. Metadata'!C$6,IF(B395='2. Metadata'!D$1,'2. Metadata'!D$6, IF(B395='2. Metadata'!E$1,'2. Metadata'!E$6,IF( B395='2. Metadata'!F$1,'2. Metadata'!F$6,IF(B395='2. Metadata'!G$1,'2. Metadata'!G$6,IF(B395='2. Metadata'!H$1,'2. Metadata'!H$6, IF(B395='2. Metadata'!I$1,'2. Metadata'!I$6, IF(B395='2. Metadata'!J$1,'2. Metadata'!J$6, IF(B395='2. Metadata'!K$1,'2. Metadata'!K$6, IF(B395='2. Metadata'!L$1,'2. Metadata'!L$6, IF(B395='2. Metadata'!M$1,'2. Metadata'!M$6, IF(B395='2. Metadata'!N$1,'2. Metadata'!N$6))))))))))))))</f>
        <v>-117.6369</v>
      </c>
      <c r="E395" s="18" t="s">
        <v>8</v>
      </c>
      <c r="F395" s="12" t="s">
        <v>8</v>
      </c>
      <c r="G395" s="13" t="str">
        <f>IF(ISBLANK(F395)=TRUE," ",'2. Metadata'!B$14)</f>
        <v>observation</v>
      </c>
      <c r="H395" s="12" t="s">
        <v>8</v>
      </c>
      <c r="I395" s="20" t="str">
        <f>IF(ISBLANK(H395)=TRUE," ",'2. Metadata'!B$26)</f>
        <v>degrees Celsius</v>
      </c>
      <c r="J395" s="12" t="s">
        <v>8</v>
      </c>
      <c r="K395" s="20" t="str">
        <f>IF(ISBLANK(J395)=TRUE," ",'2. Metadata'!B$38)</f>
        <v>degrees Celsius</v>
      </c>
      <c r="L395" s="12" t="s">
        <v>8</v>
      </c>
      <c r="M395" s="17" t="str">
        <f>IF(ISBLANK(L395)=TRUE," ",'2. Metadata'!B$50)</f>
        <v>degrees Celsius</v>
      </c>
      <c r="N395" s="12" t="s">
        <v>8</v>
      </c>
      <c r="O395" s="17" t="str">
        <f>IF(ISBLANK(N395)=TRUE," ",'2. Metadata'!B$62)</f>
        <v>milligrams per litre</v>
      </c>
      <c r="P395" s="12" t="s">
        <v>8</v>
      </c>
      <c r="Q395" s="17" t="str">
        <f>IF(ISBLANK(P395)=TRUE," ",'2. Metadata'!B$74)</f>
        <v>microSiemens per centimetre</v>
      </c>
      <c r="R395" s="12" t="s">
        <v>8</v>
      </c>
      <c r="S395" s="17" t="str">
        <f>IF(ISBLANK(R395)=TRUE," ",'2. Metadata'!B$86)</f>
        <v>NTU</v>
      </c>
      <c r="T395" s="12" t="s">
        <v>8</v>
      </c>
      <c r="U395" s="17" t="str">
        <f>IF(ISBLANK(T395)=TRUE," ",'2. Metadata'!B$98)</f>
        <v>CFU per 100 mL</v>
      </c>
      <c r="V395" s="12" t="s">
        <v>8</v>
      </c>
      <c r="W395" s="17" t="str">
        <f>IF(ISBLANK(V395)=TRUE," ",'2. Metadata'!B$110)</f>
        <v>CFU per 100 mL</v>
      </c>
      <c r="X395" s="19" t="s">
        <v>8</v>
      </c>
      <c r="Y395" s="17" t="str">
        <f>IF(ISBLANK(X395)=TRUE," ",'2. Metadata'!B$122)</f>
        <v>CFU per 100 mL</v>
      </c>
      <c r="Z395" s="18" t="s">
        <v>8</v>
      </c>
      <c r="AA395" s="17" t="str">
        <f>IF(ISBLANK(Z395)=TRUE," ",'2. Metadata'!B$134)</f>
        <v>metres</v>
      </c>
      <c r="AB395" s="18" t="s">
        <v>8</v>
      </c>
      <c r="AC395" s="17" t="str">
        <f>IF(ISBLANK(AB395)=TRUE," ",'2. Metadata'!B$146)</f>
        <v>metres3 per second</v>
      </c>
      <c r="AD395" s="18" t="s">
        <v>8</v>
      </c>
      <c r="AE395" s="17" t="str">
        <f>IF(ISBLANK(AB395)=TRUE," ",'2. Metadata'!B$158)</f>
        <v>N/A</v>
      </c>
      <c r="AF395" s="3" t="s">
        <v>8</v>
      </c>
      <c r="AG395" s="7"/>
      <c r="AH395" s="8"/>
      <c r="AI395" s="8"/>
      <c r="AJ395" s="8"/>
      <c r="AK395" s="8"/>
      <c r="AL395" s="8"/>
      <c r="AM395" s="8"/>
      <c r="AN395" s="8"/>
      <c r="AO395" s="8"/>
      <c r="AP395" s="8"/>
      <c r="AQ395" s="8"/>
    </row>
    <row r="396" spans="1:43">
      <c r="A396" s="23" t="s">
        <v>501</v>
      </c>
      <c r="B396" s="10" t="s">
        <v>7</v>
      </c>
      <c r="C396" s="2">
        <f>IF(ISBLANK(B396)=TRUE," ", IF(B396='2. Metadata'!B$1,'2. Metadata'!B$5, IF(B396='2. Metadata'!C$1,'2. Metadata'!C$5,IF(B396='2. Metadata'!D$1,'2. Metadata'!D$5, IF(B396='2. Metadata'!E$1,'2. Metadata'!E$5,IF( B396='2. Metadata'!F$1,'2. Metadata'!F$5,IF(B396='2. Metadata'!G$1,'2. Metadata'!G$5,IF(B396='2. Metadata'!H$1,'2. Metadata'!H$5, IF(B396='2. Metadata'!I$1,'2. Metadata'!I$5, IF(B396='2. Metadata'!J$1,'2. Metadata'!J$5, IF(B396='2. Metadata'!K$1,'2. Metadata'!K$5, IF(B396='2. Metadata'!L$1,'2. Metadata'!L$5, IF(B396='2. Metadata'!M$1,'2. Metadata'!M$5, IF(B396='2. Metadata'!N$1,'2. Metadata'!N$5))))))))))))))</f>
        <v>49.5197</v>
      </c>
      <c r="D396" s="11">
        <f>IF(ISBLANK(B396)=TRUE," ", IF(B396='2. Metadata'!B$1,'2. Metadata'!B$6, IF(B396='2. Metadata'!C$1,'2. Metadata'!C$6,IF(B396='2. Metadata'!D$1,'2. Metadata'!D$6, IF(B396='2. Metadata'!E$1,'2. Metadata'!E$6,IF( B396='2. Metadata'!F$1,'2. Metadata'!F$6,IF(B396='2. Metadata'!G$1,'2. Metadata'!G$6,IF(B396='2. Metadata'!H$1,'2. Metadata'!H$6, IF(B396='2. Metadata'!I$1,'2. Metadata'!I$6, IF(B396='2. Metadata'!J$1,'2. Metadata'!J$6, IF(B396='2. Metadata'!K$1,'2. Metadata'!K$6, IF(B396='2. Metadata'!L$1,'2. Metadata'!L$6, IF(B396='2. Metadata'!M$1,'2. Metadata'!M$6, IF(B396='2. Metadata'!N$1,'2. Metadata'!N$6))))))))))))))</f>
        <v>-117.6369</v>
      </c>
      <c r="E396" s="18" t="s">
        <v>8</v>
      </c>
      <c r="F396" s="12" t="s">
        <v>8</v>
      </c>
      <c r="G396" s="13" t="str">
        <f>IF(ISBLANK(F396)=TRUE," ",'2. Metadata'!B$14)</f>
        <v>observation</v>
      </c>
      <c r="H396" s="12" t="s">
        <v>8</v>
      </c>
      <c r="I396" s="20" t="str">
        <f>IF(ISBLANK(H396)=TRUE," ",'2. Metadata'!B$26)</f>
        <v>degrees Celsius</v>
      </c>
      <c r="J396" s="12" t="s">
        <v>8</v>
      </c>
      <c r="K396" s="20" t="str">
        <f>IF(ISBLANK(J396)=TRUE," ",'2. Metadata'!B$38)</f>
        <v>degrees Celsius</v>
      </c>
      <c r="L396" s="12" t="s">
        <v>8</v>
      </c>
      <c r="M396" s="17" t="str">
        <f>IF(ISBLANK(L396)=TRUE," ",'2. Metadata'!B$50)</f>
        <v>degrees Celsius</v>
      </c>
      <c r="N396" s="12" t="s">
        <v>8</v>
      </c>
      <c r="O396" s="17" t="str">
        <f>IF(ISBLANK(N396)=TRUE," ",'2. Metadata'!B$62)</f>
        <v>milligrams per litre</v>
      </c>
      <c r="P396" s="12" t="s">
        <v>8</v>
      </c>
      <c r="Q396" s="17" t="str">
        <f>IF(ISBLANK(P396)=TRUE," ",'2. Metadata'!B$74)</f>
        <v>microSiemens per centimetre</v>
      </c>
      <c r="R396" s="12" t="s">
        <v>8</v>
      </c>
      <c r="S396" s="17" t="str">
        <f>IF(ISBLANK(R396)=TRUE," ",'2. Metadata'!B$86)</f>
        <v>NTU</v>
      </c>
      <c r="T396" s="12" t="s">
        <v>8</v>
      </c>
      <c r="U396" s="17" t="str">
        <f>IF(ISBLANK(T396)=TRUE," ",'2. Metadata'!B$98)</f>
        <v>CFU per 100 mL</v>
      </c>
      <c r="V396" s="12" t="s">
        <v>8</v>
      </c>
      <c r="W396" s="17" t="str">
        <f>IF(ISBLANK(V396)=TRUE," ",'2. Metadata'!B$110)</f>
        <v>CFU per 100 mL</v>
      </c>
      <c r="X396" s="19" t="s">
        <v>8</v>
      </c>
      <c r="Y396" s="17" t="str">
        <f>IF(ISBLANK(X396)=TRUE," ",'2. Metadata'!B$122)</f>
        <v>CFU per 100 mL</v>
      </c>
      <c r="Z396" s="18" t="s">
        <v>8</v>
      </c>
      <c r="AA396" s="17" t="str">
        <f>IF(ISBLANK(Z396)=TRUE," ",'2. Metadata'!B$134)</f>
        <v>metres</v>
      </c>
      <c r="AB396" s="18" t="s">
        <v>8</v>
      </c>
      <c r="AC396" s="17" t="str">
        <f>IF(ISBLANK(AB396)=TRUE," ",'2. Metadata'!B$146)</f>
        <v>metres3 per second</v>
      </c>
      <c r="AD396" s="18" t="s">
        <v>8</v>
      </c>
      <c r="AE396" s="17" t="str">
        <f>IF(ISBLANK(AB396)=TRUE," ",'2. Metadata'!B$158)</f>
        <v>N/A</v>
      </c>
      <c r="AF396" s="3" t="s">
        <v>8</v>
      </c>
      <c r="AG396" s="7"/>
      <c r="AH396" s="8"/>
      <c r="AI396" s="8"/>
      <c r="AJ396" s="8"/>
      <c r="AK396" s="8"/>
      <c r="AL396" s="8"/>
      <c r="AM396" s="8"/>
      <c r="AN396" s="8"/>
      <c r="AO396" s="8"/>
      <c r="AP396" s="8"/>
      <c r="AQ396" s="8"/>
    </row>
    <row r="397" spans="1:43">
      <c r="A397" s="23" t="s">
        <v>502</v>
      </c>
      <c r="B397" s="10" t="s">
        <v>7</v>
      </c>
      <c r="C397" s="2">
        <f>IF(ISBLANK(B397)=TRUE," ", IF(B397='2. Metadata'!B$1,'2. Metadata'!B$5, IF(B397='2. Metadata'!C$1,'2. Metadata'!C$5,IF(B397='2. Metadata'!D$1,'2. Metadata'!D$5, IF(B397='2. Metadata'!E$1,'2. Metadata'!E$5,IF( B397='2. Metadata'!F$1,'2. Metadata'!F$5,IF(B397='2. Metadata'!G$1,'2. Metadata'!G$5,IF(B397='2. Metadata'!H$1,'2. Metadata'!H$5, IF(B397='2. Metadata'!I$1,'2. Metadata'!I$5, IF(B397='2. Metadata'!J$1,'2. Metadata'!J$5, IF(B397='2. Metadata'!K$1,'2. Metadata'!K$5, IF(B397='2. Metadata'!L$1,'2. Metadata'!L$5, IF(B397='2. Metadata'!M$1,'2. Metadata'!M$5, IF(B397='2. Metadata'!N$1,'2. Metadata'!N$5))))))))))))))</f>
        <v>49.5197</v>
      </c>
      <c r="D397" s="11">
        <f>IF(ISBLANK(B397)=TRUE," ", IF(B397='2. Metadata'!B$1,'2. Metadata'!B$6, IF(B397='2. Metadata'!C$1,'2. Metadata'!C$6,IF(B397='2. Metadata'!D$1,'2. Metadata'!D$6, IF(B397='2. Metadata'!E$1,'2. Metadata'!E$6,IF( B397='2. Metadata'!F$1,'2. Metadata'!F$6,IF(B397='2. Metadata'!G$1,'2. Metadata'!G$6,IF(B397='2. Metadata'!H$1,'2. Metadata'!H$6, IF(B397='2. Metadata'!I$1,'2. Metadata'!I$6, IF(B397='2. Metadata'!J$1,'2. Metadata'!J$6, IF(B397='2. Metadata'!K$1,'2. Metadata'!K$6, IF(B397='2. Metadata'!L$1,'2. Metadata'!L$6, IF(B397='2. Metadata'!M$1,'2. Metadata'!M$6, IF(B397='2. Metadata'!N$1,'2. Metadata'!N$6))))))))))))))</f>
        <v>-117.6369</v>
      </c>
      <c r="E397" s="18" t="s">
        <v>8</v>
      </c>
      <c r="F397" s="12" t="s">
        <v>8</v>
      </c>
      <c r="G397" s="13" t="str">
        <f>IF(ISBLANK(F397)=TRUE," ",'2. Metadata'!B$14)</f>
        <v>observation</v>
      </c>
      <c r="H397" s="12" t="s">
        <v>8</v>
      </c>
      <c r="I397" s="20" t="str">
        <f>IF(ISBLANK(H397)=TRUE," ",'2. Metadata'!B$26)</f>
        <v>degrees Celsius</v>
      </c>
      <c r="J397" s="12" t="s">
        <v>8</v>
      </c>
      <c r="K397" s="20" t="str">
        <f>IF(ISBLANK(J397)=TRUE," ",'2. Metadata'!B$38)</f>
        <v>degrees Celsius</v>
      </c>
      <c r="L397" s="12" t="s">
        <v>8</v>
      </c>
      <c r="M397" s="17" t="str">
        <f>IF(ISBLANK(L397)=TRUE," ",'2. Metadata'!B$50)</f>
        <v>degrees Celsius</v>
      </c>
      <c r="N397" s="12" t="s">
        <v>8</v>
      </c>
      <c r="O397" s="17" t="str">
        <f>IF(ISBLANK(N397)=TRUE," ",'2. Metadata'!B$62)</f>
        <v>milligrams per litre</v>
      </c>
      <c r="P397" s="12" t="s">
        <v>8</v>
      </c>
      <c r="Q397" s="17" t="str">
        <f>IF(ISBLANK(P397)=TRUE," ",'2. Metadata'!B$74)</f>
        <v>microSiemens per centimetre</v>
      </c>
      <c r="R397" s="12" t="s">
        <v>8</v>
      </c>
      <c r="S397" s="17" t="str">
        <f>IF(ISBLANK(R397)=TRUE," ",'2. Metadata'!B$86)</f>
        <v>NTU</v>
      </c>
      <c r="T397" s="12" t="s">
        <v>8</v>
      </c>
      <c r="U397" s="17" t="str">
        <f>IF(ISBLANK(T397)=TRUE," ",'2. Metadata'!B$98)</f>
        <v>CFU per 100 mL</v>
      </c>
      <c r="V397" s="12" t="s">
        <v>8</v>
      </c>
      <c r="W397" s="17" t="str">
        <f>IF(ISBLANK(V397)=TRUE," ",'2. Metadata'!B$110)</f>
        <v>CFU per 100 mL</v>
      </c>
      <c r="X397" s="19" t="s">
        <v>8</v>
      </c>
      <c r="Y397" s="17" t="str">
        <f>IF(ISBLANK(X397)=TRUE," ",'2. Metadata'!B$122)</f>
        <v>CFU per 100 mL</v>
      </c>
      <c r="Z397" s="18" t="s">
        <v>8</v>
      </c>
      <c r="AA397" s="17" t="str">
        <f>IF(ISBLANK(Z397)=TRUE," ",'2. Metadata'!B$134)</f>
        <v>metres</v>
      </c>
      <c r="AB397" s="18" t="s">
        <v>8</v>
      </c>
      <c r="AC397" s="17" t="str">
        <f>IF(ISBLANK(AB397)=TRUE," ",'2. Metadata'!B$146)</f>
        <v>metres3 per second</v>
      </c>
      <c r="AD397" s="18" t="s">
        <v>8</v>
      </c>
      <c r="AE397" s="17" t="str">
        <f>IF(ISBLANK(AB397)=TRUE," ",'2. Metadata'!B$158)</f>
        <v>N/A</v>
      </c>
      <c r="AF397" s="3" t="s">
        <v>8</v>
      </c>
      <c r="AG397" s="7"/>
      <c r="AH397" s="8"/>
      <c r="AI397" s="8"/>
      <c r="AJ397" s="8"/>
      <c r="AK397" s="8"/>
      <c r="AL397" s="8"/>
      <c r="AM397" s="8"/>
      <c r="AN397" s="8"/>
      <c r="AO397" s="8"/>
      <c r="AP397" s="8"/>
      <c r="AQ397" s="8"/>
    </row>
    <row r="398" spans="1:43">
      <c r="A398" s="23" t="s">
        <v>503</v>
      </c>
      <c r="B398" s="10" t="s">
        <v>7</v>
      </c>
      <c r="C398" s="2">
        <f>IF(ISBLANK(B398)=TRUE," ", IF(B398='2. Metadata'!B$1,'2. Metadata'!B$5, IF(B398='2. Metadata'!C$1,'2. Metadata'!C$5,IF(B398='2. Metadata'!D$1,'2. Metadata'!D$5, IF(B398='2. Metadata'!E$1,'2. Metadata'!E$5,IF( B398='2. Metadata'!F$1,'2. Metadata'!F$5,IF(B398='2. Metadata'!G$1,'2. Metadata'!G$5,IF(B398='2. Metadata'!H$1,'2. Metadata'!H$5, IF(B398='2. Metadata'!I$1,'2. Metadata'!I$5, IF(B398='2. Metadata'!J$1,'2. Metadata'!J$5, IF(B398='2. Metadata'!K$1,'2. Metadata'!K$5, IF(B398='2. Metadata'!L$1,'2. Metadata'!L$5, IF(B398='2. Metadata'!M$1,'2. Metadata'!M$5, IF(B398='2. Metadata'!N$1,'2. Metadata'!N$5))))))))))))))</f>
        <v>49.5197</v>
      </c>
      <c r="D398" s="11">
        <f>IF(ISBLANK(B398)=TRUE," ", IF(B398='2. Metadata'!B$1,'2. Metadata'!B$6, IF(B398='2. Metadata'!C$1,'2. Metadata'!C$6,IF(B398='2. Metadata'!D$1,'2. Metadata'!D$6, IF(B398='2. Metadata'!E$1,'2. Metadata'!E$6,IF( B398='2. Metadata'!F$1,'2. Metadata'!F$6,IF(B398='2. Metadata'!G$1,'2. Metadata'!G$6,IF(B398='2. Metadata'!H$1,'2. Metadata'!H$6, IF(B398='2. Metadata'!I$1,'2. Metadata'!I$6, IF(B398='2. Metadata'!J$1,'2. Metadata'!J$6, IF(B398='2. Metadata'!K$1,'2. Metadata'!K$6, IF(B398='2. Metadata'!L$1,'2. Metadata'!L$6, IF(B398='2. Metadata'!M$1,'2. Metadata'!M$6, IF(B398='2. Metadata'!N$1,'2. Metadata'!N$6))))))))))))))</f>
        <v>-117.6369</v>
      </c>
      <c r="E398" s="18" t="s">
        <v>8</v>
      </c>
      <c r="F398" s="12" t="s">
        <v>34</v>
      </c>
      <c r="G398" s="13" t="str">
        <f>IF(ISBLANK(F398)=TRUE," ",'2. Metadata'!B$14)</f>
        <v>observation</v>
      </c>
      <c r="H398" s="12">
        <v>24</v>
      </c>
      <c r="I398" s="20" t="str">
        <f>IF(ISBLANK(H398)=TRUE," ",'2. Metadata'!B$26)</f>
        <v>degrees Celsius</v>
      </c>
      <c r="J398" s="12" t="s">
        <v>8</v>
      </c>
      <c r="K398" s="20" t="str">
        <f>IF(ISBLANK(J398)=TRUE," ",'2. Metadata'!B$38)</f>
        <v>degrees Celsius</v>
      </c>
      <c r="L398" s="12">
        <v>14</v>
      </c>
      <c r="M398" s="17" t="str">
        <f>IF(ISBLANK(L398)=TRUE," ",'2. Metadata'!B$50)</f>
        <v>degrees Celsius</v>
      </c>
      <c r="N398" s="12" t="s">
        <v>8</v>
      </c>
      <c r="O398" s="17" t="str">
        <f>IF(ISBLANK(N398)=TRUE," ",'2. Metadata'!B$62)</f>
        <v>milligrams per litre</v>
      </c>
      <c r="P398" s="12">
        <v>61</v>
      </c>
      <c r="Q398" s="17" t="str">
        <f>IF(ISBLANK(P398)=TRUE," ",'2. Metadata'!B$74)</f>
        <v>microSiemens per centimetre</v>
      </c>
      <c r="R398" s="12">
        <v>0.2</v>
      </c>
      <c r="S398" s="17" t="str">
        <f>IF(ISBLANK(R398)=TRUE," ",'2. Metadata'!B$86)</f>
        <v>NTU</v>
      </c>
      <c r="T398" s="12" t="s">
        <v>8</v>
      </c>
      <c r="U398" s="17" t="str">
        <f>IF(ISBLANK(T398)=TRUE," ",'2. Metadata'!B$98)</f>
        <v>CFU per 100 mL</v>
      </c>
      <c r="V398" s="12" t="s">
        <v>8</v>
      </c>
      <c r="W398" s="17" t="str">
        <f>IF(ISBLANK(V398)=TRUE," ",'2. Metadata'!B$110)</f>
        <v>CFU per 100 mL</v>
      </c>
      <c r="X398" s="19" t="s">
        <v>8</v>
      </c>
      <c r="Y398" s="17" t="str">
        <f>IF(ISBLANK(X398)=TRUE," ",'2. Metadata'!B$122)</f>
        <v>CFU per 100 mL</v>
      </c>
      <c r="Z398" s="18">
        <v>0.38</v>
      </c>
      <c r="AA398" s="17" t="str">
        <f>IF(ISBLANK(Z398)=TRUE," ",'2. Metadata'!B$134)</f>
        <v>metres</v>
      </c>
      <c r="AB398" s="18">
        <v>2.1999999999999999E-2</v>
      </c>
      <c r="AC398" s="17" t="str">
        <f>IF(ISBLANK(AB398)=TRUE," ",'2. Metadata'!B$146)</f>
        <v>metres3 per second</v>
      </c>
      <c r="AD398" s="18" t="s">
        <v>435</v>
      </c>
      <c r="AE398" s="17" t="str">
        <f>IF(ISBLANK(AB398)=TRUE," ",'2. Metadata'!B$158)</f>
        <v>N/A</v>
      </c>
      <c r="AF398" s="3" t="s">
        <v>8</v>
      </c>
      <c r="AG398" s="7"/>
      <c r="AH398" s="8"/>
      <c r="AI398" s="8"/>
      <c r="AJ398" s="8"/>
      <c r="AK398" s="8"/>
      <c r="AL398" s="8"/>
      <c r="AM398" s="8"/>
      <c r="AN398" s="8"/>
      <c r="AO398" s="8"/>
      <c r="AP398" s="8"/>
      <c r="AQ398" s="8"/>
    </row>
    <row r="399" spans="1:43">
      <c r="A399" s="23" t="s">
        <v>504</v>
      </c>
      <c r="B399" s="10" t="s">
        <v>7</v>
      </c>
      <c r="C399" s="2">
        <f>IF(ISBLANK(B399)=TRUE," ", IF(B399='2. Metadata'!B$1,'2. Metadata'!B$5, IF(B399='2. Metadata'!C$1,'2. Metadata'!C$5,IF(B399='2. Metadata'!D$1,'2. Metadata'!D$5, IF(B399='2. Metadata'!E$1,'2. Metadata'!E$5,IF( B399='2. Metadata'!F$1,'2. Metadata'!F$5,IF(B399='2. Metadata'!G$1,'2. Metadata'!G$5,IF(B399='2. Metadata'!H$1,'2. Metadata'!H$5, IF(B399='2. Metadata'!I$1,'2. Metadata'!I$5, IF(B399='2. Metadata'!J$1,'2. Metadata'!J$5, IF(B399='2. Metadata'!K$1,'2. Metadata'!K$5, IF(B399='2. Metadata'!L$1,'2. Metadata'!L$5, IF(B399='2. Metadata'!M$1,'2. Metadata'!M$5, IF(B399='2. Metadata'!N$1,'2. Metadata'!N$5))))))))))))))</f>
        <v>49.5197</v>
      </c>
      <c r="D399" s="11">
        <f>IF(ISBLANK(B399)=TRUE," ", IF(B399='2. Metadata'!B$1,'2. Metadata'!B$6, IF(B399='2. Metadata'!C$1,'2. Metadata'!C$6,IF(B399='2. Metadata'!D$1,'2. Metadata'!D$6, IF(B399='2. Metadata'!E$1,'2. Metadata'!E$6,IF( B399='2. Metadata'!F$1,'2. Metadata'!F$6,IF(B399='2. Metadata'!G$1,'2. Metadata'!G$6,IF(B399='2. Metadata'!H$1,'2. Metadata'!H$6, IF(B399='2. Metadata'!I$1,'2. Metadata'!I$6, IF(B399='2. Metadata'!J$1,'2. Metadata'!J$6, IF(B399='2. Metadata'!K$1,'2. Metadata'!K$6, IF(B399='2. Metadata'!L$1,'2. Metadata'!L$6, IF(B399='2. Metadata'!M$1,'2. Metadata'!M$6, IF(B399='2. Metadata'!N$1,'2. Metadata'!N$6))))))))))))))</f>
        <v>-117.6369</v>
      </c>
      <c r="E399" s="18" t="s">
        <v>8</v>
      </c>
      <c r="F399" s="12" t="s">
        <v>8</v>
      </c>
      <c r="G399" s="13" t="str">
        <f>IF(ISBLANK(F399)=TRUE," ",'2. Metadata'!B$14)</f>
        <v>observation</v>
      </c>
      <c r="H399" s="12" t="s">
        <v>8</v>
      </c>
      <c r="I399" s="20" t="str">
        <f>IF(ISBLANK(H399)=TRUE," ",'2. Metadata'!B$26)</f>
        <v>degrees Celsius</v>
      </c>
      <c r="J399" s="12" t="s">
        <v>8</v>
      </c>
      <c r="K399" s="20" t="str">
        <f>IF(ISBLANK(J399)=TRUE," ",'2. Metadata'!B$38)</f>
        <v>degrees Celsius</v>
      </c>
      <c r="L399" s="12" t="s">
        <v>8</v>
      </c>
      <c r="M399" s="17" t="str">
        <f>IF(ISBLANK(L399)=TRUE," ",'2. Metadata'!B$50)</f>
        <v>degrees Celsius</v>
      </c>
      <c r="N399" s="12" t="s">
        <v>8</v>
      </c>
      <c r="O399" s="17" t="str">
        <f>IF(ISBLANK(N399)=TRUE," ",'2. Metadata'!B$62)</f>
        <v>milligrams per litre</v>
      </c>
      <c r="P399" s="12" t="s">
        <v>8</v>
      </c>
      <c r="Q399" s="17" t="str">
        <f>IF(ISBLANK(P399)=TRUE," ",'2. Metadata'!B$74)</f>
        <v>microSiemens per centimetre</v>
      </c>
      <c r="R399" s="12" t="s">
        <v>8</v>
      </c>
      <c r="S399" s="17" t="str">
        <f>IF(ISBLANK(R399)=TRUE," ",'2. Metadata'!B$86)</f>
        <v>NTU</v>
      </c>
      <c r="T399" s="12" t="s">
        <v>8</v>
      </c>
      <c r="U399" s="17" t="str">
        <f>IF(ISBLANK(T399)=TRUE," ",'2. Metadata'!B$98)</f>
        <v>CFU per 100 mL</v>
      </c>
      <c r="V399" s="12" t="s">
        <v>8</v>
      </c>
      <c r="W399" s="17" t="str">
        <f>IF(ISBLANK(V399)=TRUE," ",'2. Metadata'!B$110)</f>
        <v>CFU per 100 mL</v>
      </c>
      <c r="X399" s="19" t="s">
        <v>8</v>
      </c>
      <c r="Y399" s="17" t="str">
        <f>IF(ISBLANK(X399)=TRUE," ",'2. Metadata'!B$122)</f>
        <v>CFU per 100 mL</v>
      </c>
      <c r="Z399" s="18" t="s">
        <v>8</v>
      </c>
      <c r="AA399" s="17" t="str">
        <f>IF(ISBLANK(Z399)=TRUE," ",'2. Metadata'!B$134)</f>
        <v>metres</v>
      </c>
      <c r="AB399" s="18" t="s">
        <v>8</v>
      </c>
      <c r="AC399" s="17" t="str">
        <f>IF(ISBLANK(AB399)=TRUE," ",'2. Metadata'!B$146)</f>
        <v>metres3 per second</v>
      </c>
      <c r="AD399" s="18" t="s">
        <v>8</v>
      </c>
      <c r="AE399" s="17" t="str">
        <f>IF(ISBLANK(AB399)=TRUE," ",'2. Metadata'!B$158)</f>
        <v>N/A</v>
      </c>
      <c r="AF399" s="3" t="s">
        <v>8</v>
      </c>
      <c r="AG399" s="7"/>
      <c r="AH399" s="8"/>
      <c r="AI399" s="8"/>
      <c r="AJ399" s="8"/>
      <c r="AK399" s="8"/>
      <c r="AL399" s="8"/>
      <c r="AM399" s="8"/>
      <c r="AN399" s="8"/>
      <c r="AO399" s="8"/>
      <c r="AP399" s="8"/>
      <c r="AQ399" s="8"/>
    </row>
    <row r="400" spans="1:43">
      <c r="A400" s="23" t="s">
        <v>505</v>
      </c>
      <c r="B400" s="10" t="s">
        <v>7</v>
      </c>
      <c r="C400" s="2">
        <f>IF(ISBLANK(B400)=TRUE," ", IF(B400='2. Metadata'!B$1,'2. Metadata'!B$5, IF(B400='2. Metadata'!C$1,'2. Metadata'!C$5,IF(B400='2. Metadata'!D$1,'2. Metadata'!D$5, IF(B400='2. Metadata'!E$1,'2. Metadata'!E$5,IF( B400='2. Metadata'!F$1,'2. Metadata'!F$5,IF(B400='2. Metadata'!G$1,'2. Metadata'!G$5,IF(B400='2. Metadata'!H$1,'2. Metadata'!H$5, IF(B400='2. Metadata'!I$1,'2. Metadata'!I$5, IF(B400='2. Metadata'!J$1,'2. Metadata'!J$5, IF(B400='2. Metadata'!K$1,'2. Metadata'!K$5, IF(B400='2. Metadata'!L$1,'2. Metadata'!L$5, IF(B400='2. Metadata'!M$1,'2. Metadata'!M$5, IF(B400='2. Metadata'!N$1,'2. Metadata'!N$5))))))))))))))</f>
        <v>49.5197</v>
      </c>
      <c r="D400" s="11">
        <f>IF(ISBLANK(B400)=TRUE," ", IF(B400='2. Metadata'!B$1,'2. Metadata'!B$6, IF(B400='2. Metadata'!C$1,'2. Metadata'!C$6,IF(B400='2. Metadata'!D$1,'2. Metadata'!D$6, IF(B400='2. Metadata'!E$1,'2. Metadata'!E$6,IF( B400='2. Metadata'!F$1,'2. Metadata'!F$6,IF(B400='2. Metadata'!G$1,'2. Metadata'!G$6,IF(B400='2. Metadata'!H$1,'2. Metadata'!H$6, IF(B400='2. Metadata'!I$1,'2. Metadata'!I$6, IF(B400='2. Metadata'!J$1,'2. Metadata'!J$6, IF(B400='2. Metadata'!K$1,'2. Metadata'!K$6, IF(B400='2. Metadata'!L$1,'2. Metadata'!L$6, IF(B400='2. Metadata'!M$1,'2. Metadata'!M$6, IF(B400='2. Metadata'!N$1,'2. Metadata'!N$6))))))))))))))</f>
        <v>-117.6369</v>
      </c>
      <c r="E400" s="18" t="s">
        <v>8</v>
      </c>
      <c r="F400" s="12" t="s">
        <v>8</v>
      </c>
      <c r="G400" s="13" t="str">
        <f>IF(ISBLANK(F400)=TRUE," ",'2. Metadata'!B$14)</f>
        <v>observation</v>
      </c>
      <c r="H400" s="12" t="s">
        <v>8</v>
      </c>
      <c r="I400" s="20" t="str">
        <f>IF(ISBLANK(H400)=TRUE," ",'2. Metadata'!B$26)</f>
        <v>degrees Celsius</v>
      </c>
      <c r="J400" s="12" t="s">
        <v>8</v>
      </c>
      <c r="K400" s="20" t="str">
        <f>IF(ISBLANK(J400)=TRUE," ",'2. Metadata'!B$38)</f>
        <v>degrees Celsius</v>
      </c>
      <c r="L400" s="12" t="s">
        <v>8</v>
      </c>
      <c r="M400" s="17" t="str">
        <f>IF(ISBLANK(L400)=TRUE," ",'2. Metadata'!B$50)</f>
        <v>degrees Celsius</v>
      </c>
      <c r="N400" s="12" t="s">
        <v>8</v>
      </c>
      <c r="O400" s="17" t="str">
        <f>IF(ISBLANK(N400)=TRUE," ",'2. Metadata'!B$62)</f>
        <v>milligrams per litre</v>
      </c>
      <c r="P400" s="12" t="s">
        <v>8</v>
      </c>
      <c r="Q400" s="17" t="str">
        <f>IF(ISBLANK(P400)=TRUE," ",'2. Metadata'!B$74)</f>
        <v>microSiemens per centimetre</v>
      </c>
      <c r="R400" s="12" t="s">
        <v>8</v>
      </c>
      <c r="S400" s="17" t="str">
        <f>IF(ISBLANK(R400)=TRUE," ",'2. Metadata'!B$86)</f>
        <v>NTU</v>
      </c>
      <c r="T400" s="12" t="s">
        <v>8</v>
      </c>
      <c r="U400" s="17" t="str">
        <f>IF(ISBLANK(T400)=TRUE," ",'2. Metadata'!B$98)</f>
        <v>CFU per 100 mL</v>
      </c>
      <c r="V400" s="12" t="s">
        <v>8</v>
      </c>
      <c r="W400" s="17" t="str">
        <f>IF(ISBLANK(V400)=TRUE," ",'2. Metadata'!B$110)</f>
        <v>CFU per 100 mL</v>
      </c>
      <c r="X400" s="19" t="s">
        <v>8</v>
      </c>
      <c r="Y400" s="17" t="str">
        <f>IF(ISBLANK(X400)=TRUE," ",'2. Metadata'!B$122)</f>
        <v>CFU per 100 mL</v>
      </c>
      <c r="Z400" s="18" t="s">
        <v>8</v>
      </c>
      <c r="AA400" s="17" t="str">
        <f>IF(ISBLANK(Z400)=TRUE," ",'2. Metadata'!B$134)</f>
        <v>metres</v>
      </c>
      <c r="AB400" s="18" t="s">
        <v>8</v>
      </c>
      <c r="AC400" s="17" t="str">
        <f>IF(ISBLANK(AB400)=TRUE," ",'2. Metadata'!B$146)</f>
        <v>metres3 per second</v>
      </c>
      <c r="AD400" s="18" t="s">
        <v>8</v>
      </c>
      <c r="AE400" s="17" t="str">
        <f>IF(ISBLANK(AB400)=TRUE," ",'2. Metadata'!B$158)</f>
        <v>N/A</v>
      </c>
      <c r="AF400" s="3" t="s">
        <v>8</v>
      </c>
      <c r="AG400" s="7"/>
      <c r="AH400" s="8"/>
      <c r="AI400" s="8"/>
      <c r="AJ400" s="8"/>
      <c r="AK400" s="8"/>
      <c r="AL400" s="8"/>
      <c r="AM400" s="8"/>
      <c r="AN400" s="8"/>
      <c r="AO400" s="8"/>
      <c r="AP400" s="8"/>
      <c r="AQ400" s="8"/>
    </row>
    <row r="401" spans="1:43">
      <c r="A401" s="23" t="s">
        <v>506</v>
      </c>
      <c r="B401" s="10" t="s">
        <v>7</v>
      </c>
      <c r="C401" s="2">
        <f>IF(ISBLANK(B401)=TRUE," ", IF(B401='2. Metadata'!B$1,'2. Metadata'!B$5, IF(B401='2. Metadata'!C$1,'2. Metadata'!C$5,IF(B401='2. Metadata'!D$1,'2. Metadata'!D$5, IF(B401='2. Metadata'!E$1,'2. Metadata'!E$5,IF( B401='2. Metadata'!F$1,'2. Metadata'!F$5,IF(B401='2. Metadata'!G$1,'2. Metadata'!G$5,IF(B401='2. Metadata'!H$1,'2. Metadata'!H$5, IF(B401='2. Metadata'!I$1,'2. Metadata'!I$5, IF(B401='2. Metadata'!J$1,'2. Metadata'!J$5, IF(B401='2. Metadata'!K$1,'2. Metadata'!K$5, IF(B401='2. Metadata'!L$1,'2. Metadata'!L$5, IF(B401='2. Metadata'!M$1,'2. Metadata'!M$5, IF(B401='2. Metadata'!N$1,'2. Metadata'!N$5))))))))))))))</f>
        <v>49.5197</v>
      </c>
      <c r="D401" s="11">
        <f>IF(ISBLANK(B401)=TRUE," ", IF(B401='2. Metadata'!B$1,'2. Metadata'!B$6, IF(B401='2. Metadata'!C$1,'2. Metadata'!C$6,IF(B401='2. Metadata'!D$1,'2. Metadata'!D$6, IF(B401='2. Metadata'!E$1,'2. Metadata'!E$6,IF( B401='2. Metadata'!F$1,'2. Metadata'!F$6,IF(B401='2. Metadata'!G$1,'2. Metadata'!G$6,IF(B401='2. Metadata'!H$1,'2. Metadata'!H$6, IF(B401='2. Metadata'!I$1,'2. Metadata'!I$6, IF(B401='2. Metadata'!J$1,'2. Metadata'!J$6, IF(B401='2. Metadata'!K$1,'2. Metadata'!K$6, IF(B401='2. Metadata'!L$1,'2. Metadata'!L$6, IF(B401='2. Metadata'!M$1,'2. Metadata'!M$6, IF(B401='2. Metadata'!N$1,'2. Metadata'!N$6))))))))))))))</f>
        <v>-117.6369</v>
      </c>
      <c r="E401" s="18" t="s">
        <v>8</v>
      </c>
      <c r="F401" s="12" t="s">
        <v>445</v>
      </c>
      <c r="G401" s="13" t="str">
        <f>IF(ISBLANK(F401)=TRUE," ",'2. Metadata'!B$14)</f>
        <v>observation</v>
      </c>
      <c r="H401" s="12" t="s">
        <v>8</v>
      </c>
      <c r="I401" s="20" t="str">
        <f>IF(ISBLANK(H401)=TRUE," ",'2. Metadata'!B$26)</f>
        <v>degrees Celsius</v>
      </c>
      <c r="J401" s="12" t="s">
        <v>8</v>
      </c>
      <c r="K401" s="20" t="str">
        <f>IF(ISBLANK(J401)=TRUE," ",'2. Metadata'!B$38)</f>
        <v>degrees Celsius</v>
      </c>
      <c r="L401" s="12">
        <v>15.5</v>
      </c>
      <c r="M401" s="17" t="str">
        <f>IF(ISBLANK(L401)=TRUE," ",'2. Metadata'!B$50)</f>
        <v>degrees Celsius</v>
      </c>
      <c r="N401" s="12" t="s">
        <v>8</v>
      </c>
      <c r="O401" s="17" t="str">
        <f>IF(ISBLANK(N401)=TRUE," ",'2. Metadata'!B$62)</f>
        <v>milligrams per litre</v>
      </c>
      <c r="P401" s="12">
        <v>62.3</v>
      </c>
      <c r="Q401" s="17" t="str">
        <f>IF(ISBLANK(P401)=TRUE," ",'2. Metadata'!B$74)</f>
        <v>microSiemens per centimetre</v>
      </c>
      <c r="R401" s="12">
        <v>0.2</v>
      </c>
      <c r="S401" s="17" t="str">
        <f>IF(ISBLANK(R401)=TRUE," ",'2. Metadata'!B$86)</f>
        <v>NTU</v>
      </c>
      <c r="T401" s="12">
        <v>32</v>
      </c>
      <c r="U401" s="17" t="str">
        <f>IF(ISBLANK(T401)=TRUE," ",'2. Metadata'!B$98)</f>
        <v>CFU per 100 mL</v>
      </c>
      <c r="V401" s="12">
        <v>8</v>
      </c>
      <c r="W401" s="17" t="str">
        <f>IF(ISBLANK(V401)=TRUE," ",'2. Metadata'!B$110)</f>
        <v>CFU per 100 mL</v>
      </c>
      <c r="X401" s="19">
        <v>6</v>
      </c>
      <c r="Y401" s="17" t="str">
        <f>IF(ISBLANK(X401)=TRUE," ",'2. Metadata'!B$122)</f>
        <v>CFU per 100 mL</v>
      </c>
      <c r="Z401" s="18">
        <v>0.37</v>
      </c>
      <c r="AA401" s="17" t="str">
        <f>IF(ISBLANK(Z401)=TRUE," ",'2. Metadata'!B$134)</f>
        <v>metres</v>
      </c>
      <c r="AB401" s="18">
        <v>1.9E-2</v>
      </c>
      <c r="AC401" s="17" t="str">
        <f>IF(ISBLANK(AB401)=TRUE," ",'2. Metadata'!B$146)</f>
        <v>metres3 per second</v>
      </c>
      <c r="AD401" s="18" t="s">
        <v>435</v>
      </c>
      <c r="AE401" s="17" t="str">
        <f>IF(ISBLANK(AB401)=TRUE," ",'2. Metadata'!B$158)</f>
        <v>N/A</v>
      </c>
      <c r="AF401" s="3" t="s">
        <v>8</v>
      </c>
      <c r="AG401" s="7"/>
      <c r="AH401" s="8"/>
      <c r="AI401" s="8"/>
      <c r="AJ401" s="8"/>
      <c r="AK401" s="8"/>
      <c r="AL401" s="8"/>
      <c r="AM401" s="8"/>
      <c r="AN401" s="8"/>
      <c r="AO401" s="8"/>
      <c r="AP401" s="8"/>
      <c r="AQ401" s="8"/>
    </row>
    <row r="402" spans="1:43">
      <c r="A402" s="23" t="s">
        <v>507</v>
      </c>
      <c r="B402" s="10" t="s">
        <v>7</v>
      </c>
      <c r="C402" s="2">
        <f>IF(ISBLANK(B402)=TRUE," ", IF(B402='2. Metadata'!B$1,'2. Metadata'!B$5, IF(B402='2. Metadata'!C$1,'2. Metadata'!C$5,IF(B402='2. Metadata'!D$1,'2. Metadata'!D$5, IF(B402='2. Metadata'!E$1,'2. Metadata'!E$5,IF( B402='2. Metadata'!F$1,'2. Metadata'!F$5,IF(B402='2. Metadata'!G$1,'2. Metadata'!G$5,IF(B402='2. Metadata'!H$1,'2. Metadata'!H$5, IF(B402='2. Metadata'!I$1,'2. Metadata'!I$5, IF(B402='2. Metadata'!J$1,'2. Metadata'!J$5, IF(B402='2. Metadata'!K$1,'2. Metadata'!K$5, IF(B402='2. Metadata'!L$1,'2. Metadata'!L$5, IF(B402='2. Metadata'!M$1,'2. Metadata'!M$5, IF(B402='2. Metadata'!N$1,'2. Metadata'!N$5))))))))))))))</f>
        <v>49.5197</v>
      </c>
      <c r="D402" s="11">
        <f>IF(ISBLANK(B402)=TRUE," ", IF(B402='2. Metadata'!B$1,'2. Metadata'!B$6, IF(B402='2. Metadata'!C$1,'2. Metadata'!C$6,IF(B402='2. Metadata'!D$1,'2. Metadata'!D$6, IF(B402='2. Metadata'!E$1,'2. Metadata'!E$6,IF( B402='2. Metadata'!F$1,'2. Metadata'!F$6,IF(B402='2. Metadata'!G$1,'2. Metadata'!G$6,IF(B402='2. Metadata'!H$1,'2. Metadata'!H$6, IF(B402='2. Metadata'!I$1,'2. Metadata'!I$6, IF(B402='2. Metadata'!J$1,'2. Metadata'!J$6, IF(B402='2. Metadata'!K$1,'2. Metadata'!K$6, IF(B402='2. Metadata'!L$1,'2. Metadata'!L$6, IF(B402='2. Metadata'!M$1,'2. Metadata'!M$6, IF(B402='2. Metadata'!N$1,'2. Metadata'!N$6))))))))))))))</f>
        <v>-117.6369</v>
      </c>
      <c r="E402" s="18" t="s">
        <v>8</v>
      </c>
      <c r="F402" s="12" t="s">
        <v>8</v>
      </c>
      <c r="G402" s="13" t="str">
        <f>IF(ISBLANK(F402)=TRUE," ",'2. Metadata'!B$14)</f>
        <v>observation</v>
      </c>
      <c r="H402" s="12" t="s">
        <v>8</v>
      </c>
      <c r="I402" s="20" t="str">
        <f>IF(ISBLANK(H402)=TRUE," ",'2. Metadata'!B$26)</f>
        <v>degrees Celsius</v>
      </c>
      <c r="J402" s="12" t="s">
        <v>8</v>
      </c>
      <c r="K402" s="20" t="str">
        <f>IF(ISBLANK(J402)=TRUE," ",'2. Metadata'!B$38)</f>
        <v>degrees Celsius</v>
      </c>
      <c r="L402" s="12" t="s">
        <v>8</v>
      </c>
      <c r="M402" s="17" t="str">
        <f>IF(ISBLANK(L402)=TRUE," ",'2. Metadata'!B$50)</f>
        <v>degrees Celsius</v>
      </c>
      <c r="N402" s="12" t="s">
        <v>8</v>
      </c>
      <c r="O402" s="17" t="str">
        <f>IF(ISBLANK(N402)=TRUE," ",'2. Metadata'!B$62)</f>
        <v>milligrams per litre</v>
      </c>
      <c r="P402" s="12" t="s">
        <v>8</v>
      </c>
      <c r="Q402" s="17" t="str">
        <f>IF(ISBLANK(P402)=TRUE," ",'2. Metadata'!B$74)</f>
        <v>microSiemens per centimetre</v>
      </c>
      <c r="R402" s="12" t="s">
        <v>8</v>
      </c>
      <c r="S402" s="17" t="str">
        <f>IF(ISBLANK(R402)=TRUE," ",'2. Metadata'!B$86)</f>
        <v>NTU</v>
      </c>
      <c r="T402" s="12" t="s">
        <v>8</v>
      </c>
      <c r="U402" s="17" t="str">
        <f>IF(ISBLANK(T402)=TRUE," ",'2. Metadata'!B$98)</f>
        <v>CFU per 100 mL</v>
      </c>
      <c r="V402" s="12" t="s">
        <v>8</v>
      </c>
      <c r="W402" s="17" t="str">
        <f>IF(ISBLANK(V402)=TRUE," ",'2. Metadata'!B$110)</f>
        <v>CFU per 100 mL</v>
      </c>
      <c r="X402" s="19" t="s">
        <v>8</v>
      </c>
      <c r="Y402" s="17" t="str">
        <f>IF(ISBLANK(X402)=TRUE," ",'2. Metadata'!B$122)</f>
        <v>CFU per 100 mL</v>
      </c>
      <c r="Z402" s="18" t="s">
        <v>8</v>
      </c>
      <c r="AA402" s="17" t="str">
        <f>IF(ISBLANK(Z402)=TRUE," ",'2. Metadata'!B$134)</f>
        <v>metres</v>
      </c>
      <c r="AB402" s="18" t="s">
        <v>8</v>
      </c>
      <c r="AC402" s="17" t="str">
        <f>IF(ISBLANK(AB402)=TRUE," ",'2. Metadata'!B$146)</f>
        <v>metres3 per second</v>
      </c>
      <c r="AD402" s="18" t="s">
        <v>8</v>
      </c>
      <c r="AE402" s="17" t="str">
        <f>IF(ISBLANK(AB402)=TRUE," ",'2. Metadata'!B$158)</f>
        <v>N/A</v>
      </c>
      <c r="AF402" s="3" t="s">
        <v>8</v>
      </c>
      <c r="AG402" s="7"/>
      <c r="AH402" s="8"/>
      <c r="AI402" s="8"/>
      <c r="AJ402" s="8"/>
      <c r="AK402" s="8"/>
      <c r="AL402" s="8"/>
      <c r="AM402" s="8"/>
      <c r="AN402" s="8"/>
      <c r="AO402" s="8"/>
      <c r="AP402" s="8"/>
      <c r="AQ402" s="8"/>
    </row>
    <row r="403" spans="1:43">
      <c r="A403" s="23" t="s">
        <v>508</v>
      </c>
      <c r="B403" s="10" t="s">
        <v>7</v>
      </c>
      <c r="C403" s="2">
        <f>IF(ISBLANK(B403)=TRUE," ", IF(B403='2. Metadata'!B$1,'2. Metadata'!B$5, IF(B403='2. Metadata'!C$1,'2. Metadata'!C$5,IF(B403='2. Metadata'!D$1,'2. Metadata'!D$5, IF(B403='2. Metadata'!E$1,'2. Metadata'!E$5,IF( B403='2. Metadata'!F$1,'2. Metadata'!F$5,IF(B403='2. Metadata'!G$1,'2. Metadata'!G$5,IF(B403='2. Metadata'!H$1,'2. Metadata'!H$5, IF(B403='2. Metadata'!I$1,'2. Metadata'!I$5, IF(B403='2. Metadata'!J$1,'2. Metadata'!J$5, IF(B403='2. Metadata'!K$1,'2. Metadata'!K$5, IF(B403='2. Metadata'!L$1,'2. Metadata'!L$5, IF(B403='2. Metadata'!M$1,'2. Metadata'!M$5, IF(B403='2. Metadata'!N$1,'2. Metadata'!N$5))))))))))))))</f>
        <v>49.5197</v>
      </c>
      <c r="D403" s="11">
        <f>IF(ISBLANK(B403)=TRUE," ", IF(B403='2. Metadata'!B$1,'2. Metadata'!B$6, IF(B403='2. Metadata'!C$1,'2. Metadata'!C$6,IF(B403='2. Metadata'!D$1,'2. Metadata'!D$6, IF(B403='2. Metadata'!E$1,'2. Metadata'!E$6,IF( B403='2. Metadata'!F$1,'2. Metadata'!F$6,IF(B403='2. Metadata'!G$1,'2. Metadata'!G$6,IF(B403='2. Metadata'!H$1,'2. Metadata'!H$6, IF(B403='2. Metadata'!I$1,'2. Metadata'!I$6, IF(B403='2. Metadata'!J$1,'2. Metadata'!J$6, IF(B403='2. Metadata'!K$1,'2. Metadata'!K$6, IF(B403='2. Metadata'!L$1,'2. Metadata'!L$6, IF(B403='2. Metadata'!M$1,'2. Metadata'!M$6, IF(B403='2. Metadata'!N$1,'2. Metadata'!N$6))))))))))))))</f>
        <v>-117.6369</v>
      </c>
      <c r="E403" s="18" t="s">
        <v>8</v>
      </c>
      <c r="F403" s="12" t="s">
        <v>8</v>
      </c>
      <c r="G403" s="13" t="str">
        <f>IF(ISBLANK(F403)=TRUE," ",'2. Metadata'!B$14)</f>
        <v>observation</v>
      </c>
      <c r="H403" s="12" t="s">
        <v>8</v>
      </c>
      <c r="I403" s="20" t="str">
        <f>IF(ISBLANK(H403)=TRUE," ",'2. Metadata'!B$26)</f>
        <v>degrees Celsius</v>
      </c>
      <c r="J403" s="12" t="s">
        <v>8</v>
      </c>
      <c r="K403" s="20" t="str">
        <f>IF(ISBLANK(J403)=TRUE," ",'2. Metadata'!B$38)</f>
        <v>degrees Celsius</v>
      </c>
      <c r="L403" s="12" t="s">
        <v>8</v>
      </c>
      <c r="M403" s="17" t="str">
        <f>IF(ISBLANK(L403)=TRUE," ",'2. Metadata'!B$50)</f>
        <v>degrees Celsius</v>
      </c>
      <c r="N403" s="12" t="s">
        <v>8</v>
      </c>
      <c r="O403" s="17" t="str">
        <f>IF(ISBLANK(N403)=TRUE," ",'2. Metadata'!B$62)</f>
        <v>milligrams per litre</v>
      </c>
      <c r="P403" s="12" t="s">
        <v>8</v>
      </c>
      <c r="Q403" s="17" t="str">
        <f>IF(ISBLANK(P403)=TRUE," ",'2. Metadata'!B$74)</f>
        <v>microSiemens per centimetre</v>
      </c>
      <c r="R403" s="12" t="s">
        <v>8</v>
      </c>
      <c r="S403" s="17" t="str">
        <f>IF(ISBLANK(R403)=TRUE," ",'2. Metadata'!B$86)</f>
        <v>NTU</v>
      </c>
      <c r="T403" s="12" t="s">
        <v>8</v>
      </c>
      <c r="U403" s="17" t="str">
        <f>IF(ISBLANK(T403)=TRUE," ",'2. Metadata'!B$98)</f>
        <v>CFU per 100 mL</v>
      </c>
      <c r="V403" s="12" t="s">
        <v>8</v>
      </c>
      <c r="W403" s="17" t="str">
        <f>IF(ISBLANK(V403)=TRUE," ",'2. Metadata'!B$110)</f>
        <v>CFU per 100 mL</v>
      </c>
      <c r="X403" s="19" t="s">
        <v>8</v>
      </c>
      <c r="Y403" s="17" t="str">
        <f>IF(ISBLANK(X403)=TRUE," ",'2. Metadata'!B$122)</f>
        <v>CFU per 100 mL</v>
      </c>
      <c r="Z403" s="18" t="s">
        <v>8</v>
      </c>
      <c r="AA403" s="17" t="str">
        <f>IF(ISBLANK(Z403)=TRUE," ",'2. Metadata'!B$134)</f>
        <v>metres</v>
      </c>
      <c r="AB403" s="18" t="s">
        <v>8</v>
      </c>
      <c r="AC403" s="17" t="str">
        <f>IF(ISBLANK(AB403)=TRUE," ",'2. Metadata'!B$146)</f>
        <v>metres3 per second</v>
      </c>
      <c r="AD403" s="18" t="s">
        <v>8</v>
      </c>
      <c r="AE403" s="17" t="str">
        <f>IF(ISBLANK(AB403)=TRUE," ",'2. Metadata'!B$158)</f>
        <v>N/A</v>
      </c>
      <c r="AF403" s="3" t="s">
        <v>8</v>
      </c>
      <c r="AG403" s="7"/>
      <c r="AH403" s="8"/>
      <c r="AI403" s="8"/>
      <c r="AJ403" s="8"/>
      <c r="AK403" s="8"/>
      <c r="AL403" s="8"/>
      <c r="AM403" s="8"/>
      <c r="AN403" s="8"/>
      <c r="AO403" s="8"/>
      <c r="AP403" s="8"/>
      <c r="AQ403" s="8"/>
    </row>
    <row r="404" spans="1:43">
      <c r="A404" s="23" t="s">
        <v>509</v>
      </c>
      <c r="B404" s="10" t="s">
        <v>7</v>
      </c>
      <c r="C404" s="2">
        <f>IF(ISBLANK(B404)=TRUE," ", IF(B404='2. Metadata'!B$1,'2. Metadata'!B$5, IF(B404='2. Metadata'!C$1,'2. Metadata'!C$5,IF(B404='2. Metadata'!D$1,'2. Metadata'!D$5, IF(B404='2. Metadata'!E$1,'2. Metadata'!E$5,IF( B404='2. Metadata'!F$1,'2. Metadata'!F$5,IF(B404='2. Metadata'!G$1,'2. Metadata'!G$5,IF(B404='2. Metadata'!H$1,'2. Metadata'!H$5, IF(B404='2. Metadata'!I$1,'2. Metadata'!I$5, IF(B404='2. Metadata'!J$1,'2. Metadata'!J$5, IF(B404='2. Metadata'!K$1,'2. Metadata'!K$5, IF(B404='2. Metadata'!L$1,'2. Metadata'!L$5, IF(B404='2. Metadata'!M$1,'2. Metadata'!M$5, IF(B404='2. Metadata'!N$1,'2. Metadata'!N$5))))))))))))))</f>
        <v>49.5197</v>
      </c>
      <c r="D404" s="11">
        <f>IF(ISBLANK(B404)=TRUE," ", IF(B404='2. Metadata'!B$1,'2. Metadata'!B$6, IF(B404='2. Metadata'!C$1,'2. Metadata'!C$6,IF(B404='2. Metadata'!D$1,'2. Metadata'!D$6, IF(B404='2. Metadata'!E$1,'2. Metadata'!E$6,IF( B404='2. Metadata'!F$1,'2. Metadata'!F$6,IF(B404='2. Metadata'!G$1,'2. Metadata'!G$6,IF(B404='2. Metadata'!H$1,'2. Metadata'!H$6, IF(B404='2. Metadata'!I$1,'2. Metadata'!I$6, IF(B404='2. Metadata'!J$1,'2. Metadata'!J$6, IF(B404='2. Metadata'!K$1,'2. Metadata'!K$6, IF(B404='2. Metadata'!L$1,'2. Metadata'!L$6, IF(B404='2. Metadata'!M$1,'2. Metadata'!M$6, IF(B404='2. Metadata'!N$1,'2. Metadata'!N$6))))))))))))))</f>
        <v>-117.6369</v>
      </c>
      <c r="E404" s="18" t="s">
        <v>8</v>
      </c>
      <c r="F404" s="12" t="s">
        <v>8</v>
      </c>
      <c r="G404" s="13" t="str">
        <f>IF(ISBLANK(F404)=TRUE," ",'2. Metadata'!B$14)</f>
        <v>observation</v>
      </c>
      <c r="H404" s="12" t="s">
        <v>8</v>
      </c>
      <c r="I404" s="20" t="str">
        <f>IF(ISBLANK(H404)=TRUE," ",'2. Metadata'!B$26)</f>
        <v>degrees Celsius</v>
      </c>
      <c r="J404" s="12" t="s">
        <v>8</v>
      </c>
      <c r="K404" s="20" t="str">
        <f>IF(ISBLANK(J404)=TRUE," ",'2. Metadata'!B$38)</f>
        <v>degrees Celsius</v>
      </c>
      <c r="L404" s="12" t="s">
        <v>8</v>
      </c>
      <c r="M404" s="17" t="str">
        <f>IF(ISBLANK(L404)=TRUE," ",'2. Metadata'!B$50)</f>
        <v>degrees Celsius</v>
      </c>
      <c r="N404" s="12" t="s">
        <v>8</v>
      </c>
      <c r="O404" s="17" t="str">
        <f>IF(ISBLANK(N404)=TRUE," ",'2. Metadata'!B$62)</f>
        <v>milligrams per litre</v>
      </c>
      <c r="P404" s="12" t="s">
        <v>8</v>
      </c>
      <c r="Q404" s="17" t="str">
        <f>IF(ISBLANK(P404)=TRUE," ",'2. Metadata'!B$74)</f>
        <v>microSiemens per centimetre</v>
      </c>
      <c r="R404" s="12" t="s">
        <v>8</v>
      </c>
      <c r="S404" s="17" t="str">
        <f>IF(ISBLANK(R404)=TRUE," ",'2. Metadata'!B$86)</f>
        <v>NTU</v>
      </c>
      <c r="T404" s="12" t="s">
        <v>8</v>
      </c>
      <c r="U404" s="17" t="str">
        <f>IF(ISBLANK(T404)=TRUE," ",'2. Metadata'!B$98)</f>
        <v>CFU per 100 mL</v>
      </c>
      <c r="V404" s="12" t="s">
        <v>8</v>
      </c>
      <c r="W404" s="17" t="str">
        <f>IF(ISBLANK(V404)=TRUE," ",'2. Metadata'!B$110)</f>
        <v>CFU per 100 mL</v>
      </c>
      <c r="X404" s="19" t="s">
        <v>8</v>
      </c>
      <c r="Y404" s="17" t="str">
        <f>IF(ISBLANK(X404)=TRUE," ",'2. Metadata'!B$122)</f>
        <v>CFU per 100 mL</v>
      </c>
      <c r="Z404" s="18" t="s">
        <v>8</v>
      </c>
      <c r="AA404" s="17" t="str">
        <f>IF(ISBLANK(Z404)=TRUE," ",'2. Metadata'!B$134)</f>
        <v>metres</v>
      </c>
      <c r="AB404" s="18" t="s">
        <v>8</v>
      </c>
      <c r="AC404" s="17" t="str">
        <f>IF(ISBLANK(AB404)=TRUE," ",'2. Metadata'!B$146)</f>
        <v>metres3 per second</v>
      </c>
      <c r="AD404" s="18" t="s">
        <v>8</v>
      </c>
      <c r="AE404" s="17" t="str">
        <f>IF(ISBLANK(AB404)=TRUE," ",'2. Metadata'!B$158)</f>
        <v>N/A</v>
      </c>
      <c r="AF404" s="3" t="s">
        <v>8</v>
      </c>
      <c r="AG404" s="7"/>
      <c r="AH404" s="8"/>
      <c r="AI404" s="8"/>
      <c r="AJ404" s="8"/>
      <c r="AK404" s="8"/>
      <c r="AL404" s="8"/>
      <c r="AM404" s="8"/>
      <c r="AN404" s="8"/>
      <c r="AO404" s="8"/>
      <c r="AP404" s="8"/>
      <c r="AQ404" s="8"/>
    </row>
    <row r="405" spans="1:43">
      <c r="A405" s="23" t="s">
        <v>510</v>
      </c>
      <c r="B405" s="10" t="s">
        <v>7</v>
      </c>
      <c r="C405" s="2">
        <f>IF(ISBLANK(B405)=TRUE," ", IF(B405='2. Metadata'!B$1,'2. Metadata'!B$5, IF(B405='2. Metadata'!C$1,'2. Metadata'!C$5,IF(B405='2. Metadata'!D$1,'2. Metadata'!D$5, IF(B405='2. Metadata'!E$1,'2. Metadata'!E$5,IF( B405='2. Metadata'!F$1,'2. Metadata'!F$5,IF(B405='2. Metadata'!G$1,'2. Metadata'!G$5,IF(B405='2. Metadata'!H$1,'2. Metadata'!H$5, IF(B405='2. Metadata'!I$1,'2. Metadata'!I$5, IF(B405='2. Metadata'!J$1,'2. Metadata'!J$5, IF(B405='2. Metadata'!K$1,'2. Metadata'!K$5, IF(B405='2. Metadata'!L$1,'2. Metadata'!L$5, IF(B405='2. Metadata'!M$1,'2. Metadata'!M$5, IF(B405='2. Metadata'!N$1,'2. Metadata'!N$5))))))))))))))</f>
        <v>49.5197</v>
      </c>
      <c r="D405" s="11">
        <f>IF(ISBLANK(B405)=TRUE," ", IF(B405='2. Metadata'!B$1,'2. Metadata'!B$6, IF(B405='2. Metadata'!C$1,'2. Metadata'!C$6,IF(B405='2. Metadata'!D$1,'2. Metadata'!D$6, IF(B405='2. Metadata'!E$1,'2. Metadata'!E$6,IF( B405='2. Metadata'!F$1,'2. Metadata'!F$6,IF(B405='2. Metadata'!G$1,'2. Metadata'!G$6,IF(B405='2. Metadata'!H$1,'2. Metadata'!H$6, IF(B405='2. Metadata'!I$1,'2. Metadata'!I$6, IF(B405='2. Metadata'!J$1,'2. Metadata'!J$6, IF(B405='2. Metadata'!K$1,'2. Metadata'!K$6, IF(B405='2. Metadata'!L$1,'2. Metadata'!L$6, IF(B405='2. Metadata'!M$1,'2. Metadata'!M$6, IF(B405='2. Metadata'!N$1,'2. Metadata'!N$6))))))))))))))</f>
        <v>-117.6369</v>
      </c>
      <c r="E405" s="18" t="s">
        <v>8</v>
      </c>
      <c r="F405" s="12" t="s">
        <v>8</v>
      </c>
      <c r="G405" s="13" t="str">
        <f>IF(ISBLANK(F405)=TRUE," ",'2. Metadata'!B$14)</f>
        <v>observation</v>
      </c>
      <c r="H405" s="12" t="s">
        <v>8</v>
      </c>
      <c r="I405" s="20" t="str">
        <f>IF(ISBLANK(H405)=TRUE," ",'2. Metadata'!B$26)</f>
        <v>degrees Celsius</v>
      </c>
      <c r="J405" s="12" t="s">
        <v>8</v>
      </c>
      <c r="K405" s="20" t="str">
        <f>IF(ISBLANK(J405)=TRUE," ",'2. Metadata'!B$38)</f>
        <v>degrees Celsius</v>
      </c>
      <c r="L405" s="12" t="s">
        <v>8</v>
      </c>
      <c r="M405" s="17" t="str">
        <f>IF(ISBLANK(L405)=TRUE," ",'2. Metadata'!B$50)</f>
        <v>degrees Celsius</v>
      </c>
      <c r="N405" s="12" t="s">
        <v>8</v>
      </c>
      <c r="O405" s="17" t="str">
        <f>IF(ISBLANK(N405)=TRUE," ",'2. Metadata'!B$62)</f>
        <v>milligrams per litre</v>
      </c>
      <c r="P405" s="12" t="s">
        <v>8</v>
      </c>
      <c r="Q405" s="17" t="str">
        <f>IF(ISBLANK(P405)=TRUE," ",'2. Metadata'!B$74)</f>
        <v>microSiemens per centimetre</v>
      </c>
      <c r="R405" s="12" t="s">
        <v>8</v>
      </c>
      <c r="S405" s="17" t="str">
        <f>IF(ISBLANK(R405)=TRUE," ",'2. Metadata'!B$86)</f>
        <v>NTU</v>
      </c>
      <c r="T405" s="12" t="s">
        <v>8</v>
      </c>
      <c r="U405" s="17" t="str">
        <f>IF(ISBLANK(T405)=TRUE," ",'2. Metadata'!B$98)</f>
        <v>CFU per 100 mL</v>
      </c>
      <c r="V405" s="12" t="s">
        <v>8</v>
      </c>
      <c r="W405" s="17" t="str">
        <f>IF(ISBLANK(V405)=TRUE," ",'2. Metadata'!B$110)</f>
        <v>CFU per 100 mL</v>
      </c>
      <c r="X405" s="19" t="s">
        <v>8</v>
      </c>
      <c r="Y405" s="17" t="str">
        <f>IF(ISBLANK(X405)=TRUE," ",'2. Metadata'!B$122)</f>
        <v>CFU per 100 mL</v>
      </c>
      <c r="Z405" s="18" t="s">
        <v>8</v>
      </c>
      <c r="AA405" s="17" t="str">
        <f>IF(ISBLANK(Z405)=TRUE," ",'2. Metadata'!B$134)</f>
        <v>metres</v>
      </c>
      <c r="AB405" s="18" t="s">
        <v>8</v>
      </c>
      <c r="AC405" s="17" t="str">
        <f>IF(ISBLANK(AB405)=TRUE," ",'2. Metadata'!B$146)</f>
        <v>metres3 per second</v>
      </c>
      <c r="AD405" s="18" t="s">
        <v>8</v>
      </c>
      <c r="AE405" s="17" t="str">
        <f>IF(ISBLANK(AB405)=TRUE," ",'2. Metadata'!B$158)</f>
        <v>N/A</v>
      </c>
      <c r="AF405" s="3" t="s">
        <v>8</v>
      </c>
      <c r="AG405" s="7"/>
      <c r="AH405" s="8"/>
      <c r="AI405" s="8"/>
      <c r="AJ405" s="8"/>
      <c r="AK405" s="8"/>
      <c r="AL405" s="8"/>
      <c r="AM405" s="8"/>
      <c r="AN405" s="8"/>
      <c r="AO405" s="8"/>
      <c r="AP405" s="8"/>
      <c r="AQ405" s="8"/>
    </row>
    <row r="406" spans="1:43">
      <c r="A406" s="23" t="s">
        <v>511</v>
      </c>
      <c r="B406" s="10" t="s">
        <v>7</v>
      </c>
      <c r="C406" s="2">
        <f>IF(ISBLANK(B406)=TRUE," ", IF(B406='2. Metadata'!B$1,'2. Metadata'!B$5, IF(B406='2. Metadata'!C$1,'2. Metadata'!C$5,IF(B406='2. Metadata'!D$1,'2. Metadata'!D$5, IF(B406='2. Metadata'!E$1,'2. Metadata'!E$5,IF( B406='2. Metadata'!F$1,'2. Metadata'!F$5,IF(B406='2. Metadata'!G$1,'2. Metadata'!G$5,IF(B406='2. Metadata'!H$1,'2. Metadata'!H$5, IF(B406='2. Metadata'!I$1,'2. Metadata'!I$5, IF(B406='2. Metadata'!J$1,'2. Metadata'!J$5, IF(B406='2. Metadata'!K$1,'2. Metadata'!K$5, IF(B406='2. Metadata'!L$1,'2. Metadata'!L$5, IF(B406='2. Metadata'!M$1,'2. Metadata'!M$5, IF(B406='2. Metadata'!N$1,'2. Metadata'!N$5))))))))))))))</f>
        <v>49.5197</v>
      </c>
      <c r="D406" s="11">
        <f>IF(ISBLANK(B406)=TRUE," ", IF(B406='2. Metadata'!B$1,'2. Metadata'!B$6, IF(B406='2. Metadata'!C$1,'2. Metadata'!C$6,IF(B406='2. Metadata'!D$1,'2. Metadata'!D$6, IF(B406='2. Metadata'!E$1,'2. Metadata'!E$6,IF( B406='2. Metadata'!F$1,'2. Metadata'!F$6,IF(B406='2. Metadata'!G$1,'2. Metadata'!G$6,IF(B406='2. Metadata'!H$1,'2. Metadata'!H$6, IF(B406='2. Metadata'!I$1,'2. Metadata'!I$6, IF(B406='2. Metadata'!J$1,'2. Metadata'!J$6, IF(B406='2. Metadata'!K$1,'2. Metadata'!K$6, IF(B406='2. Metadata'!L$1,'2. Metadata'!L$6, IF(B406='2. Metadata'!M$1,'2. Metadata'!M$6, IF(B406='2. Metadata'!N$1,'2. Metadata'!N$6))))))))))))))</f>
        <v>-117.6369</v>
      </c>
      <c r="E406" s="18" t="s">
        <v>8</v>
      </c>
      <c r="F406" s="12" t="s">
        <v>8</v>
      </c>
      <c r="G406" s="13" t="str">
        <f>IF(ISBLANK(F406)=TRUE," ",'2. Metadata'!B$14)</f>
        <v>observation</v>
      </c>
      <c r="H406" s="12" t="s">
        <v>8</v>
      </c>
      <c r="I406" s="20" t="str">
        <f>IF(ISBLANK(H406)=TRUE," ",'2. Metadata'!B$26)</f>
        <v>degrees Celsius</v>
      </c>
      <c r="J406" s="12" t="s">
        <v>8</v>
      </c>
      <c r="K406" s="20" t="str">
        <f>IF(ISBLANK(J406)=TRUE," ",'2. Metadata'!B$38)</f>
        <v>degrees Celsius</v>
      </c>
      <c r="L406" s="12" t="s">
        <v>8</v>
      </c>
      <c r="M406" s="17" t="str">
        <f>IF(ISBLANK(L406)=TRUE," ",'2. Metadata'!B$50)</f>
        <v>degrees Celsius</v>
      </c>
      <c r="N406" s="12" t="s">
        <v>8</v>
      </c>
      <c r="O406" s="17" t="str">
        <f>IF(ISBLANK(N406)=TRUE," ",'2. Metadata'!B$62)</f>
        <v>milligrams per litre</v>
      </c>
      <c r="P406" s="12" t="s">
        <v>8</v>
      </c>
      <c r="Q406" s="17" t="str">
        <f>IF(ISBLANK(P406)=TRUE," ",'2. Metadata'!B$74)</f>
        <v>microSiemens per centimetre</v>
      </c>
      <c r="R406" s="12" t="s">
        <v>8</v>
      </c>
      <c r="S406" s="17" t="str">
        <f>IF(ISBLANK(R406)=TRUE," ",'2. Metadata'!B$86)</f>
        <v>NTU</v>
      </c>
      <c r="T406" s="12" t="s">
        <v>8</v>
      </c>
      <c r="U406" s="17" t="str">
        <f>IF(ISBLANK(T406)=TRUE," ",'2. Metadata'!B$98)</f>
        <v>CFU per 100 mL</v>
      </c>
      <c r="V406" s="12" t="s">
        <v>8</v>
      </c>
      <c r="W406" s="17" t="str">
        <f>IF(ISBLANK(V406)=TRUE," ",'2. Metadata'!B$110)</f>
        <v>CFU per 100 mL</v>
      </c>
      <c r="X406" s="19" t="s">
        <v>8</v>
      </c>
      <c r="Y406" s="17" t="str">
        <f>IF(ISBLANK(X406)=TRUE," ",'2. Metadata'!B$122)</f>
        <v>CFU per 100 mL</v>
      </c>
      <c r="Z406" s="18" t="s">
        <v>8</v>
      </c>
      <c r="AA406" s="17" t="str">
        <f>IF(ISBLANK(Z406)=TRUE," ",'2. Metadata'!B$134)</f>
        <v>metres</v>
      </c>
      <c r="AB406" s="18" t="s">
        <v>8</v>
      </c>
      <c r="AC406" s="17" t="str">
        <f>IF(ISBLANK(AB406)=TRUE," ",'2. Metadata'!B$146)</f>
        <v>metres3 per second</v>
      </c>
      <c r="AD406" s="18" t="s">
        <v>8</v>
      </c>
      <c r="AE406" s="17" t="str">
        <f>IF(ISBLANK(AB406)=TRUE," ",'2. Metadata'!B$158)</f>
        <v>N/A</v>
      </c>
      <c r="AF406" s="3" t="s">
        <v>8</v>
      </c>
      <c r="AG406" s="7"/>
      <c r="AH406" s="8"/>
      <c r="AI406" s="8"/>
      <c r="AJ406" s="8"/>
      <c r="AK406" s="8"/>
      <c r="AL406" s="8"/>
      <c r="AM406" s="8"/>
      <c r="AN406" s="8"/>
      <c r="AO406" s="8"/>
      <c r="AP406" s="8"/>
      <c r="AQ406" s="8"/>
    </row>
    <row r="407" spans="1:43">
      <c r="A407" s="23" t="s">
        <v>512</v>
      </c>
      <c r="B407" s="10" t="s">
        <v>7</v>
      </c>
      <c r="C407" s="2">
        <f>IF(ISBLANK(B407)=TRUE," ", IF(B407='2. Metadata'!B$1,'2. Metadata'!B$5, IF(B407='2. Metadata'!C$1,'2. Metadata'!C$5,IF(B407='2. Metadata'!D$1,'2. Metadata'!D$5, IF(B407='2. Metadata'!E$1,'2. Metadata'!E$5,IF( B407='2. Metadata'!F$1,'2. Metadata'!F$5,IF(B407='2. Metadata'!G$1,'2. Metadata'!G$5,IF(B407='2. Metadata'!H$1,'2. Metadata'!H$5, IF(B407='2. Metadata'!I$1,'2. Metadata'!I$5, IF(B407='2. Metadata'!J$1,'2. Metadata'!J$5, IF(B407='2. Metadata'!K$1,'2. Metadata'!K$5, IF(B407='2. Metadata'!L$1,'2. Metadata'!L$5, IF(B407='2. Metadata'!M$1,'2. Metadata'!M$5, IF(B407='2. Metadata'!N$1,'2. Metadata'!N$5))))))))))))))</f>
        <v>49.5197</v>
      </c>
      <c r="D407" s="11">
        <f>IF(ISBLANK(B407)=TRUE," ", IF(B407='2. Metadata'!B$1,'2. Metadata'!B$6, IF(B407='2. Metadata'!C$1,'2. Metadata'!C$6,IF(B407='2. Metadata'!D$1,'2. Metadata'!D$6, IF(B407='2. Metadata'!E$1,'2. Metadata'!E$6,IF( B407='2. Metadata'!F$1,'2. Metadata'!F$6,IF(B407='2. Metadata'!G$1,'2. Metadata'!G$6,IF(B407='2. Metadata'!H$1,'2. Metadata'!H$6, IF(B407='2. Metadata'!I$1,'2. Metadata'!I$6, IF(B407='2. Metadata'!J$1,'2. Metadata'!J$6, IF(B407='2. Metadata'!K$1,'2. Metadata'!K$6, IF(B407='2. Metadata'!L$1,'2. Metadata'!L$6, IF(B407='2. Metadata'!M$1,'2. Metadata'!M$6, IF(B407='2. Metadata'!N$1,'2. Metadata'!N$6))))))))))))))</f>
        <v>-117.6369</v>
      </c>
      <c r="E407" s="18" t="s">
        <v>8</v>
      </c>
      <c r="F407" s="12" t="s">
        <v>8</v>
      </c>
      <c r="G407" s="13" t="str">
        <f>IF(ISBLANK(F407)=TRUE," ",'2. Metadata'!B$14)</f>
        <v>observation</v>
      </c>
      <c r="H407" s="12" t="s">
        <v>8</v>
      </c>
      <c r="I407" s="20" t="str">
        <f>IF(ISBLANK(H407)=TRUE," ",'2. Metadata'!B$26)</f>
        <v>degrees Celsius</v>
      </c>
      <c r="J407" s="12" t="s">
        <v>8</v>
      </c>
      <c r="K407" s="20" t="str">
        <f>IF(ISBLANK(J407)=TRUE," ",'2. Metadata'!B$38)</f>
        <v>degrees Celsius</v>
      </c>
      <c r="L407" s="12" t="s">
        <v>8</v>
      </c>
      <c r="M407" s="17" t="str">
        <f>IF(ISBLANK(L407)=TRUE," ",'2. Metadata'!B$50)</f>
        <v>degrees Celsius</v>
      </c>
      <c r="N407" s="12" t="s">
        <v>8</v>
      </c>
      <c r="O407" s="17" t="str">
        <f>IF(ISBLANK(N407)=TRUE," ",'2. Metadata'!B$62)</f>
        <v>milligrams per litre</v>
      </c>
      <c r="P407" s="12" t="s">
        <v>8</v>
      </c>
      <c r="Q407" s="17" t="str">
        <f>IF(ISBLANK(P407)=TRUE," ",'2. Metadata'!B$74)</f>
        <v>microSiemens per centimetre</v>
      </c>
      <c r="R407" s="12" t="s">
        <v>8</v>
      </c>
      <c r="S407" s="17" t="str">
        <f>IF(ISBLANK(R407)=TRUE," ",'2. Metadata'!B$86)</f>
        <v>NTU</v>
      </c>
      <c r="T407" s="12" t="s">
        <v>8</v>
      </c>
      <c r="U407" s="17" t="str">
        <f>IF(ISBLANK(T407)=TRUE," ",'2. Metadata'!B$98)</f>
        <v>CFU per 100 mL</v>
      </c>
      <c r="V407" s="12" t="s">
        <v>8</v>
      </c>
      <c r="W407" s="17" t="str">
        <f>IF(ISBLANK(V407)=TRUE," ",'2. Metadata'!B$110)</f>
        <v>CFU per 100 mL</v>
      </c>
      <c r="X407" s="19" t="s">
        <v>8</v>
      </c>
      <c r="Y407" s="17" t="str">
        <f>IF(ISBLANK(X407)=TRUE," ",'2. Metadata'!B$122)</f>
        <v>CFU per 100 mL</v>
      </c>
      <c r="Z407" s="18" t="s">
        <v>8</v>
      </c>
      <c r="AA407" s="17" t="str">
        <f>IF(ISBLANK(Z407)=TRUE," ",'2. Metadata'!B$134)</f>
        <v>metres</v>
      </c>
      <c r="AB407" s="18" t="s">
        <v>8</v>
      </c>
      <c r="AC407" s="17" t="str">
        <f>IF(ISBLANK(AB407)=TRUE," ",'2. Metadata'!B$146)</f>
        <v>metres3 per second</v>
      </c>
      <c r="AD407" s="18" t="s">
        <v>8</v>
      </c>
      <c r="AE407" s="17" t="str">
        <f>IF(ISBLANK(AB407)=TRUE," ",'2. Metadata'!B$158)</f>
        <v>N/A</v>
      </c>
      <c r="AF407" s="3" t="s">
        <v>8</v>
      </c>
      <c r="AG407" s="7"/>
      <c r="AH407" s="8"/>
      <c r="AI407" s="8"/>
      <c r="AJ407" s="8"/>
      <c r="AK407" s="8"/>
      <c r="AL407" s="8"/>
      <c r="AM407" s="8"/>
      <c r="AN407" s="8"/>
      <c r="AO407" s="8"/>
      <c r="AP407" s="8"/>
      <c r="AQ407" s="8"/>
    </row>
    <row r="408" spans="1:43">
      <c r="A408" s="23" t="s">
        <v>513</v>
      </c>
      <c r="B408" s="10" t="s">
        <v>7</v>
      </c>
      <c r="C408" s="2">
        <f>IF(ISBLANK(B408)=TRUE," ", IF(B408='2. Metadata'!B$1,'2. Metadata'!B$5, IF(B408='2. Metadata'!C$1,'2. Metadata'!C$5,IF(B408='2. Metadata'!D$1,'2. Metadata'!D$5, IF(B408='2. Metadata'!E$1,'2. Metadata'!E$5,IF( B408='2. Metadata'!F$1,'2. Metadata'!F$5,IF(B408='2. Metadata'!G$1,'2. Metadata'!G$5,IF(B408='2. Metadata'!H$1,'2. Metadata'!H$5, IF(B408='2. Metadata'!I$1,'2. Metadata'!I$5, IF(B408='2. Metadata'!J$1,'2. Metadata'!J$5, IF(B408='2. Metadata'!K$1,'2. Metadata'!K$5, IF(B408='2. Metadata'!L$1,'2. Metadata'!L$5, IF(B408='2. Metadata'!M$1,'2. Metadata'!M$5, IF(B408='2. Metadata'!N$1,'2. Metadata'!N$5))))))))))))))</f>
        <v>49.5197</v>
      </c>
      <c r="D408" s="11">
        <f>IF(ISBLANK(B408)=TRUE," ", IF(B408='2. Metadata'!B$1,'2. Metadata'!B$6, IF(B408='2. Metadata'!C$1,'2. Metadata'!C$6,IF(B408='2. Metadata'!D$1,'2. Metadata'!D$6, IF(B408='2. Metadata'!E$1,'2. Metadata'!E$6,IF( B408='2. Metadata'!F$1,'2. Metadata'!F$6,IF(B408='2. Metadata'!G$1,'2. Metadata'!G$6,IF(B408='2. Metadata'!H$1,'2. Metadata'!H$6, IF(B408='2. Metadata'!I$1,'2. Metadata'!I$6, IF(B408='2. Metadata'!J$1,'2. Metadata'!J$6, IF(B408='2. Metadata'!K$1,'2. Metadata'!K$6, IF(B408='2. Metadata'!L$1,'2. Metadata'!L$6, IF(B408='2. Metadata'!M$1,'2. Metadata'!M$6, IF(B408='2. Metadata'!N$1,'2. Metadata'!N$6))))))))))))))</f>
        <v>-117.6369</v>
      </c>
      <c r="E408" s="18" t="s">
        <v>8</v>
      </c>
      <c r="F408" s="12" t="s">
        <v>8</v>
      </c>
      <c r="G408" s="13" t="str">
        <f>IF(ISBLANK(F408)=TRUE," ",'2. Metadata'!B$14)</f>
        <v>observation</v>
      </c>
      <c r="H408" s="12" t="s">
        <v>8</v>
      </c>
      <c r="I408" s="20" t="str">
        <f>IF(ISBLANK(H408)=TRUE," ",'2. Metadata'!B$26)</f>
        <v>degrees Celsius</v>
      </c>
      <c r="J408" s="12" t="s">
        <v>8</v>
      </c>
      <c r="K408" s="20" t="str">
        <f>IF(ISBLANK(J408)=TRUE," ",'2. Metadata'!B$38)</f>
        <v>degrees Celsius</v>
      </c>
      <c r="L408" s="12" t="s">
        <v>8</v>
      </c>
      <c r="M408" s="17" t="str">
        <f>IF(ISBLANK(L408)=TRUE," ",'2. Metadata'!B$50)</f>
        <v>degrees Celsius</v>
      </c>
      <c r="N408" s="12" t="s">
        <v>8</v>
      </c>
      <c r="O408" s="17" t="str">
        <f>IF(ISBLANK(N408)=TRUE," ",'2. Metadata'!B$62)</f>
        <v>milligrams per litre</v>
      </c>
      <c r="P408" s="12" t="s">
        <v>8</v>
      </c>
      <c r="Q408" s="17" t="str">
        <f>IF(ISBLANK(P408)=TRUE," ",'2. Metadata'!B$74)</f>
        <v>microSiemens per centimetre</v>
      </c>
      <c r="R408" s="12" t="s">
        <v>8</v>
      </c>
      <c r="S408" s="17" t="str">
        <f>IF(ISBLANK(R408)=TRUE," ",'2. Metadata'!B$86)</f>
        <v>NTU</v>
      </c>
      <c r="T408" s="12" t="s">
        <v>8</v>
      </c>
      <c r="U408" s="17" t="str">
        <f>IF(ISBLANK(T408)=TRUE," ",'2. Metadata'!B$98)</f>
        <v>CFU per 100 mL</v>
      </c>
      <c r="V408" s="12" t="s">
        <v>8</v>
      </c>
      <c r="W408" s="17" t="str">
        <f>IF(ISBLANK(V408)=TRUE," ",'2. Metadata'!B$110)</f>
        <v>CFU per 100 mL</v>
      </c>
      <c r="X408" s="19" t="s">
        <v>8</v>
      </c>
      <c r="Y408" s="17" t="str">
        <f>IF(ISBLANK(X408)=TRUE," ",'2. Metadata'!B$122)</f>
        <v>CFU per 100 mL</v>
      </c>
      <c r="Z408" s="18" t="s">
        <v>8</v>
      </c>
      <c r="AA408" s="17" t="str">
        <f>IF(ISBLANK(Z408)=TRUE," ",'2. Metadata'!B$134)</f>
        <v>metres</v>
      </c>
      <c r="AB408" s="18" t="s">
        <v>8</v>
      </c>
      <c r="AC408" s="17" t="str">
        <f>IF(ISBLANK(AB408)=TRUE," ",'2. Metadata'!B$146)</f>
        <v>metres3 per second</v>
      </c>
      <c r="AD408" s="18" t="s">
        <v>8</v>
      </c>
      <c r="AE408" s="17" t="str">
        <f>IF(ISBLANK(AB408)=TRUE," ",'2. Metadata'!B$158)</f>
        <v>N/A</v>
      </c>
      <c r="AF408" s="3" t="s">
        <v>8</v>
      </c>
      <c r="AG408" s="7"/>
      <c r="AH408" s="8"/>
      <c r="AI408" s="8"/>
      <c r="AJ408" s="8"/>
      <c r="AK408" s="8"/>
      <c r="AL408" s="8"/>
      <c r="AM408" s="8"/>
      <c r="AN408" s="8"/>
      <c r="AO408" s="8"/>
      <c r="AP408" s="8"/>
      <c r="AQ408" s="8"/>
    </row>
    <row r="409" spans="1:43">
      <c r="A409" s="23" t="s">
        <v>514</v>
      </c>
      <c r="B409" s="10" t="s">
        <v>7</v>
      </c>
      <c r="C409" s="2">
        <f>IF(ISBLANK(B409)=TRUE," ", IF(B409='2. Metadata'!B$1,'2. Metadata'!B$5, IF(B409='2. Metadata'!C$1,'2. Metadata'!C$5,IF(B409='2. Metadata'!D$1,'2. Metadata'!D$5, IF(B409='2. Metadata'!E$1,'2. Metadata'!E$5,IF( B409='2. Metadata'!F$1,'2. Metadata'!F$5,IF(B409='2. Metadata'!G$1,'2. Metadata'!G$5,IF(B409='2. Metadata'!H$1,'2. Metadata'!H$5, IF(B409='2. Metadata'!I$1,'2. Metadata'!I$5, IF(B409='2. Metadata'!J$1,'2. Metadata'!J$5, IF(B409='2. Metadata'!K$1,'2. Metadata'!K$5, IF(B409='2. Metadata'!L$1,'2. Metadata'!L$5, IF(B409='2. Metadata'!M$1,'2. Metadata'!M$5, IF(B409='2. Metadata'!N$1,'2. Metadata'!N$5))))))))))))))</f>
        <v>49.5197</v>
      </c>
      <c r="D409" s="11">
        <f>IF(ISBLANK(B409)=TRUE," ", IF(B409='2. Metadata'!B$1,'2. Metadata'!B$6, IF(B409='2. Metadata'!C$1,'2. Metadata'!C$6,IF(B409='2. Metadata'!D$1,'2. Metadata'!D$6, IF(B409='2. Metadata'!E$1,'2. Metadata'!E$6,IF( B409='2. Metadata'!F$1,'2. Metadata'!F$6,IF(B409='2. Metadata'!G$1,'2. Metadata'!G$6,IF(B409='2. Metadata'!H$1,'2. Metadata'!H$6, IF(B409='2. Metadata'!I$1,'2. Metadata'!I$6, IF(B409='2. Metadata'!J$1,'2. Metadata'!J$6, IF(B409='2. Metadata'!K$1,'2. Metadata'!K$6, IF(B409='2. Metadata'!L$1,'2. Metadata'!L$6, IF(B409='2. Metadata'!M$1,'2. Metadata'!M$6, IF(B409='2. Metadata'!N$1,'2. Metadata'!N$6))))))))))))))</f>
        <v>-117.6369</v>
      </c>
      <c r="E409" s="18" t="s">
        <v>8</v>
      </c>
      <c r="F409" s="12" t="s">
        <v>515</v>
      </c>
      <c r="G409" s="13" t="str">
        <f>IF(ISBLANK(F409)=TRUE," ",'2. Metadata'!B$14)</f>
        <v>observation</v>
      </c>
      <c r="H409" s="12">
        <v>23</v>
      </c>
      <c r="I409" s="20" t="str">
        <f>IF(ISBLANK(H409)=TRUE," ",'2. Metadata'!B$26)</f>
        <v>degrees Celsius</v>
      </c>
      <c r="J409" s="12" t="s">
        <v>8</v>
      </c>
      <c r="K409" s="20" t="str">
        <f>IF(ISBLANK(J409)=TRUE," ",'2. Metadata'!B$38)</f>
        <v>degrees Celsius</v>
      </c>
      <c r="L409" s="12">
        <v>13.5</v>
      </c>
      <c r="M409" s="17" t="str">
        <f>IF(ISBLANK(L409)=TRUE," ",'2. Metadata'!B$50)</f>
        <v>degrees Celsius</v>
      </c>
      <c r="N409" s="12" t="s">
        <v>8</v>
      </c>
      <c r="O409" s="17" t="str">
        <f>IF(ISBLANK(N409)=TRUE," ",'2. Metadata'!B$62)</f>
        <v>milligrams per litre</v>
      </c>
      <c r="P409" s="12">
        <v>25.2</v>
      </c>
      <c r="Q409" s="17" t="str">
        <f>IF(ISBLANK(P409)=TRUE," ",'2. Metadata'!B$74)</f>
        <v>microSiemens per centimetre</v>
      </c>
      <c r="R409" s="12">
        <v>0.3</v>
      </c>
      <c r="S409" s="17" t="str">
        <f>IF(ISBLANK(R409)=TRUE," ",'2. Metadata'!B$86)</f>
        <v>NTU</v>
      </c>
      <c r="T409" s="12">
        <v>178</v>
      </c>
      <c r="U409" s="17" t="str">
        <f>IF(ISBLANK(T409)=TRUE," ",'2. Metadata'!B$98)</f>
        <v>CFU per 100 mL</v>
      </c>
      <c r="V409" s="12">
        <v>0</v>
      </c>
      <c r="W409" s="17" t="str">
        <f>IF(ISBLANK(V409)=TRUE," ",'2. Metadata'!B$110)</f>
        <v>CFU per 100 mL</v>
      </c>
      <c r="X409" s="19">
        <v>3</v>
      </c>
      <c r="Y409" s="17" t="str">
        <f>IF(ISBLANK(X409)=TRUE," ",'2. Metadata'!B$122)</f>
        <v>CFU per 100 mL</v>
      </c>
      <c r="Z409" s="18">
        <v>0.35</v>
      </c>
      <c r="AA409" s="17" t="str">
        <f>IF(ISBLANK(Z409)=TRUE," ",'2. Metadata'!B$134)</f>
        <v>metres</v>
      </c>
      <c r="AB409" s="18">
        <v>1.4E-2</v>
      </c>
      <c r="AC409" s="17" t="str">
        <f>IF(ISBLANK(AB409)=TRUE," ",'2. Metadata'!B$146)</f>
        <v>metres3 per second</v>
      </c>
      <c r="AD409" s="18" t="s">
        <v>435</v>
      </c>
      <c r="AE409" s="17" t="str">
        <f>IF(ISBLANK(AB409)=TRUE," ",'2. Metadata'!B$158)</f>
        <v>N/A</v>
      </c>
      <c r="AF409" s="3" t="s">
        <v>8</v>
      </c>
      <c r="AG409" s="7"/>
      <c r="AH409" s="8"/>
      <c r="AI409" s="8"/>
      <c r="AJ409" s="8"/>
      <c r="AK409" s="8"/>
      <c r="AL409" s="8"/>
      <c r="AM409" s="8"/>
      <c r="AN409" s="8"/>
      <c r="AO409" s="8"/>
      <c r="AP409" s="8"/>
      <c r="AQ409" s="8"/>
    </row>
    <row r="410" spans="1:43">
      <c r="A410" s="23" t="s">
        <v>516</v>
      </c>
      <c r="B410" s="10" t="s">
        <v>7</v>
      </c>
      <c r="C410" s="2">
        <f>IF(ISBLANK(B410)=TRUE," ", IF(B410='2. Metadata'!B$1,'2. Metadata'!B$5, IF(B410='2. Metadata'!C$1,'2. Metadata'!C$5,IF(B410='2. Metadata'!D$1,'2. Metadata'!D$5, IF(B410='2. Metadata'!E$1,'2. Metadata'!E$5,IF( B410='2. Metadata'!F$1,'2. Metadata'!F$5,IF(B410='2. Metadata'!G$1,'2. Metadata'!G$5,IF(B410='2. Metadata'!H$1,'2. Metadata'!H$5, IF(B410='2. Metadata'!I$1,'2. Metadata'!I$5, IF(B410='2. Metadata'!J$1,'2. Metadata'!J$5, IF(B410='2. Metadata'!K$1,'2. Metadata'!K$5, IF(B410='2. Metadata'!L$1,'2. Metadata'!L$5, IF(B410='2. Metadata'!M$1,'2. Metadata'!M$5, IF(B410='2. Metadata'!N$1,'2. Metadata'!N$5))))))))))))))</f>
        <v>49.5197</v>
      </c>
      <c r="D410" s="11">
        <f>IF(ISBLANK(B410)=TRUE," ", IF(B410='2. Metadata'!B$1,'2. Metadata'!B$6, IF(B410='2. Metadata'!C$1,'2. Metadata'!C$6,IF(B410='2. Metadata'!D$1,'2. Metadata'!D$6, IF(B410='2. Metadata'!E$1,'2. Metadata'!E$6,IF( B410='2. Metadata'!F$1,'2. Metadata'!F$6,IF(B410='2. Metadata'!G$1,'2. Metadata'!G$6,IF(B410='2. Metadata'!H$1,'2. Metadata'!H$6, IF(B410='2. Metadata'!I$1,'2. Metadata'!I$6, IF(B410='2. Metadata'!J$1,'2. Metadata'!J$6, IF(B410='2. Metadata'!K$1,'2. Metadata'!K$6, IF(B410='2. Metadata'!L$1,'2. Metadata'!L$6, IF(B410='2. Metadata'!M$1,'2. Metadata'!M$6, IF(B410='2. Metadata'!N$1,'2. Metadata'!N$6))))))))))))))</f>
        <v>-117.6369</v>
      </c>
      <c r="E410" s="18" t="s">
        <v>8</v>
      </c>
      <c r="F410" s="12" t="s">
        <v>8</v>
      </c>
      <c r="G410" s="13" t="str">
        <f>IF(ISBLANK(F410)=TRUE," ",'2. Metadata'!B$14)</f>
        <v>observation</v>
      </c>
      <c r="H410" s="12" t="s">
        <v>8</v>
      </c>
      <c r="I410" s="20" t="str">
        <f>IF(ISBLANK(H410)=TRUE," ",'2. Metadata'!B$26)</f>
        <v>degrees Celsius</v>
      </c>
      <c r="J410" s="12" t="s">
        <v>8</v>
      </c>
      <c r="K410" s="20" t="str">
        <f>IF(ISBLANK(J410)=TRUE," ",'2. Metadata'!B$38)</f>
        <v>degrees Celsius</v>
      </c>
      <c r="L410" s="12" t="s">
        <v>8</v>
      </c>
      <c r="M410" s="17" t="str">
        <f>IF(ISBLANK(L410)=TRUE," ",'2. Metadata'!B$50)</f>
        <v>degrees Celsius</v>
      </c>
      <c r="N410" s="12" t="s">
        <v>8</v>
      </c>
      <c r="O410" s="17" t="str">
        <f>IF(ISBLANK(N410)=TRUE," ",'2. Metadata'!B$62)</f>
        <v>milligrams per litre</v>
      </c>
      <c r="P410" s="12" t="s">
        <v>8</v>
      </c>
      <c r="Q410" s="17" t="str">
        <f>IF(ISBLANK(P410)=TRUE," ",'2. Metadata'!B$74)</f>
        <v>microSiemens per centimetre</v>
      </c>
      <c r="R410" s="12" t="s">
        <v>8</v>
      </c>
      <c r="S410" s="17" t="str">
        <f>IF(ISBLANK(R410)=TRUE," ",'2. Metadata'!B$86)</f>
        <v>NTU</v>
      </c>
      <c r="T410" s="12" t="s">
        <v>8</v>
      </c>
      <c r="U410" s="17" t="str">
        <f>IF(ISBLANK(T410)=TRUE," ",'2. Metadata'!B$98)</f>
        <v>CFU per 100 mL</v>
      </c>
      <c r="V410" s="12" t="s">
        <v>8</v>
      </c>
      <c r="W410" s="17" t="str">
        <f>IF(ISBLANK(V410)=TRUE," ",'2. Metadata'!B$110)</f>
        <v>CFU per 100 mL</v>
      </c>
      <c r="X410" s="19" t="s">
        <v>8</v>
      </c>
      <c r="Y410" s="17" t="str">
        <f>IF(ISBLANK(X410)=TRUE," ",'2. Metadata'!B$122)</f>
        <v>CFU per 100 mL</v>
      </c>
      <c r="Z410" s="18" t="s">
        <v>8</v>
      </c>
      <c r="AA410" s="17" t="str">
        <f>IF(ISBLANK(Z410)=TRUE," ",'2. Metadata'!B$134)</f>
        <v>metres</v>
      </c>
      <c r="AB410" s="18" t="s">
        <v>8</v>
      </c>
      <c r="AC410" s="17" t="str">
        <f>IF(ISBLANK(AB410)=TRUE," ",'2. Metadata'!B$146)</f>
        <v>metres3 per second</v>
      </c>
      <c r="AD410" s="18" t="s">
        <v>8</v>
      </c>
      <c r="AE410" s="17" t="str">
        <f>IF(ISBLANK(AB410)=TRUE," ",'2. Metadata'!B$158)</f>
        <v>N/A</v>
      </c>
      <c r="AF410" s="3" t="s">
        <v>8</v>
      </c>
      <c r="AG410" s="7"/>
      <c r="AH410" s="8"/>
      <c r="AI410" s="8"/>
      <c r="AJ410" s="8"/>
      <c r="AK410" s="8"/>
      <c r="AL410" s="8"/>
      <c r="AM410" s="8"/>
      <c r="AN410" s="8"/>
      <c r="AO410" s="8"/>
      <c r="AP410" s="8"/>
      <c r="AQ410" s="8"/>
    </row>
    <row r="411" spans="1:43">
      <c r="A411" s="23" t="s">
        <v>517</v>
      </c>
      <c r="B411" s="10" t="s">
        <v>7</v>
      </c>
      <c r="C411" s="2">
        <f>IF(ISBLANK(B411)=TRUE," ", IF(B411='2. Metadata'!B$1,'2. Metadata'!B$5, IF(B411='2. Metadata'!C$1,'2. Metadata'!C$5,IF(B411='2. Metadata'!D$1,'2. Metadata'!D$5, IF(B411='2. Metadata'!E$1,'2. Metadata'!E$5,IF( B411='2. Metadata'!F$1,'2. Metadata'!F$5,IF(B411='2. Metadata'!G$1,'2. Metadata'!G$5,IF(B411='2. Metadata'!H$1,'2. Metadata'!H$5, IF(B411='2. Metadata'!I$1,'2. Metadata'!I$5, IF(B411='2. Metadata'!J$1,'2. Metadata'!J$5, IF(B411='2. Metadata'!K$1,'2. Metadata'!K$5, IF(B411='2. Metadata'!L$1,'2. Metadata'!L$5, IF(B411='2. Metadata'!M$1,'2. Metadata'!M$5, IF(B411='2. Metadata'!N$1,'2. Metadata'!N$5))))))))))))))</f>
        <v>49.5197</v>
      </c>
      <c r="D411" s="11">
        <f>IF(ISBLANK(B411)=TRUE," ", IF(B411='2. Metadata'!B$1,'2. Metadata'!B$6, IF(B411='2. Metadata'!C$1,'2. Metadata'!C$6,IF(B411='2. Metadata'!D$1,'2. Metadata'!D$6, IF(B411='2. Metadata'!E$1,'2. Metadata'!E$6,IF( B411='2. Metadata'!F$1,'2. Metadata'!F$6,IF(B411='2. Metadata'!G$1,'2. Metadata'!G$6,IF(B411='2. Metadata'!H$1,'2. Metadata'!H$6, IF(B411='2. Metadata'!I$1,'2. Metadata'!I$6, IF(B411='2. Metadata'!J$1,'2. Metadata'!J$6, IF(B411='2. Metadata'!K$1,'2. Metadata'!K$6, IF(B411='2. Metadata'!L$1,'2. Metadata'!L$6, IF(B411='2. Metadata'!M$1,'2. Metadata'!M$6, IF(B411='2. Metadata'!N$1,'2. Metadata'!N$6))))))))))))))</f>
        <v>-117.6369</v>
      </c>
      <c r="E411" s="18" t="s">
        <v>8</v>
      </c>
      <c r="F411" s="12" t="s">
        <v>8</v>
      </c>
      <c r="G411" s="13" t="str">
        <f>IF(ISBLANK(F411)=TRUE," ",'2. Metadata'!B$14)</f>
        <v>observation</v>
      </c>
      <c r="H411" s="12" t="s">
        <v>8</v>
      </c>
      <c r="I411" s="20" t="str">
        <f>IF(ISBLANK(H411)=TRUE," ",'2. Metadata'!B$26)</f>
        <v>degrees Celsius</v>
      </c>
      <c r="J411" s="12" t="s">
        <v>8</v>
      </c>
      <c r="K411" s="20" t="str">
        <f>IF(ISBLANK(J411)=TRUE," ",'2. Metadata'!B$38)</f>
        <v>degrees Celsius</v>
      </c>
      <c r="L411" s="12" t="s">
        <v>8</v>
      </c>
      <c r="M411" s="17" t="str">
        <f>IF(ISBLANK(L411)=TRUE," ",'2. Metadata'!B$50)</f>
        <v>degrees Celsius</v>
      </c>
      <c r="N411" s="12" t="s">
        <v>8</v>
      </c>
      <c r="O411" s="17" t="str">
        <f>IF(ISBLANK(N411)=TRUE," ",'2. Metadata'!B$62)</f>
        <v>milligrams per litre</v>
      </c>
      <c r="P411" s="12" t="s">
        <v>8</v>
      </c>
      <c r="Q411" s="17" t="str">
        <f>IF(ISBLANK(P411)=TRUE," ",'2. Metadata'!B$74)</f>
        <v>microSiemens per centimetre</v>
      </c>
      <c r="R411" s="12" t="s">
        <v>8</v>
      </c>
      <c r="S411" s="17" t="str">
        <f>IF(ISBLANK(R411)=TRUE," ",'2. Metadata'!B$86)</f>
        <v>NTU</v>
      </c>
      <c r="T411" s="12" t="s">
        <v>8</v>
      </c>
      <c r="U411" s="17" t="str">
        <f>IF(ISBLANK(T411)=TRUE," ",'2. Metadata'!B$98)</f>
        <v>CFU per 100 mL</v>
      </c>
      <c r="V411" s="12" t="s">
        <v>8</v>
      </c>
      <c r="W411" s="17" t="str">
        <f>IF(ISBLANK(V411)=TRUE," ",'2. Metadata'!B$110)</f>
        <v>CFU per 100 mL</v>
      </c>
      <c r="X411" s="19" t="s">
        <v>8</v>
      </c>
      <c r="Y411" s="17" t="str">
        <f>IF(ISBLANK(X411)=TRUE," ",'2. Metadata'!B$122)</f>
        <v>CFU per 100 mL</v>
      </c>
      <c r="Z411" s="18" t="s">
        <v>8</v>
      </c>
      <c r="AA411" s="17" t="str">
        <f>IF(ISBLANK(Z411)=TRUE," ",'2. Metadata'!B$134)</f>
        <v>metres</v>
      </c>
      <c r="AB411" s="18" t="s">
        <v>8</v>
      </c>
      <c r="AC411" s="17" t="str">
        <f>IF(ISBLANK(AB411)=TRUE," ",'2. Metadata'!B$146)</f>
        <v>metres3 per second</v>
      </c>
      <c r="AD411" s="18" t="s">
        <v>8</v>
      </c>
      <c r="AE411" s="17" t="str">
        <f>IF(ISBLANK(AB411)=TRUE," ",'2. Metadata'!B$158)</f>
        <v>N/A</v>
      </c>
      <c r="AF411" s="3" t="s">
        <v>8</v>
      </c>
      <c r="AG411" s="7"/>
      <c r="AH411" s="8"/>
      <c r="AI411" s="8"/>
      <c r="AJ411" s="8"/>
      <c r="AK411" s="8"/>
      <c r="AL411" s="8"/>
      <c r="AM411" s="8"/>
      <c r="AN411" s="8"/>
      <c r="AO411" s="8"/>
      <c r="AP411" s="8"/>
      <c r="AQ411" s="8"/>
    </row>
    <row r="412" spans="1:43">
      <c r="A412" s="23" t="s">
        <v>518</v>
      </c>
      <c r="B412" s="10" t="s">
        <v>7</v>
      </c>
      <c r="C412" s="2">
        <f>IF(ISBLANK(B412)=TRUE," ", IF(B412='2. Metadata'!B$1,'2. Metadata'!B$5, IF(B412='2. Metadata'!C$1,'2. Metadata'!C$5,IF(B412='2. Metadata'!D$1,'2. Metadata'!D$5, IF(B412='2. Metadata'!E$1,'2. Metadata'!E$5,IF( B412='2. Metadata'!F$1,'2. Metadata'!F$5,IF(B412='2. Metadata'!G$1,'2. Metadata'!G$5,IF(B412='2. Metadata'!H$1,'2. Metadata'!H$5, IF(B412='2. Metadata'!I$1,'2. Metadata'!I$5, IF(B412='2. Metadata'!J$1,'2. Metadata'!J$5, IF(B412='2. Metadata'!K$1,'2. Metadata'!K$5, IF(B412='2. Metadata'!L$1,'2. Metadata'!L$5, IF(B412='2. Metadata'!M$1,'2. Metadata'!M$5, IF(B412='2. Metadata'!N$1,'2. Metadata'!N$5))))))))))))))</f>
        <v>49.5197</v>
      </c>
      <c r="D412" s="11">
        <f>IF(ISBLANK(B412)=TRUE," ", IF(B412='2. Metadata'!B$1,'2. Metadata'!B$6, IF(B412='2. Metadata'!C$1,'2. Metadata'!C$6,IF(B412='2. Metadata'!D$1,'2. Metadata'!D$6, IF(B412='2. Metadata'!E$1,'2. Metadata'!E$6,IF( B412='2. Metadata'!F$1,'2. Metadata'!F$6,IF(B412='2. Metadata'!G$1,'2. Metadata'!G$6,IF(B412='2. Metadata'!H$1,'2. Metadata'!H$6, IF(B412='2. Metadata'!I$1,'2. Metadata'!I$6, IF(B412='2. Metadata'!J$1,'2. Metadata'!J$6, IF(B412='2. Metadata'!K$1,'2. Metadata'!K$6, IF(B412='2. Metadata'!L$1,'2. Metadata'!L$6, IF(B412='2. Metadata'!M$1,'2. Metadata'!M$6, IF(B412='2. Metadata'!N$1,'2. Metadata'!N$6))))))))))))))</f>
        <v>-117.6369</v>
      </c>
      <c r="E412" s="18" t="s">
        <v>8</v>
      </c>
      <c r="F412" s="12" t="s">
        <v>519</v>
      </c>
      <c r="G412" s="13" t="str">
        <f>IF(ISBLANK(F412)=TRUE," ",'2. Metadata'!B$14)</f>
        <v>observation</v>
      </c>
      <c r="H412" s="12" t="s">
        <v>8</v>
      </c>
      <c r="I412" s="20" t="str">
        <f>IF(ISBLANK(H412)=TRUE," ",'2. Metadata'!B$26)</f>
        <v>degrees Celsius</v>
      </c>
      <c r="J412" s="12" t="s">
        <v>8</v>
      </c>
      <c r="K412" s="20" t="str">
        <f>IF(ISBLANK(J412)=TRUE," ",'2. Metadata'!B$38)</f>
        <v>degrees Celsius</v>
      </c>
      <c r="L412" s="12" t="s">
        <v>8</v>
      </c>
      <c r="M412" s="17" t="str">
        <f>IF(ISBLANK(L412)=TRUE," ",'2. Metadata'!B$50)</f>
        <v>degrees Celsius</v>
      </c>
      <c r="N412" s="12" t="s">
        <v>8</v>
      </c>
      <c r="O412" s="17" t="str">
        <f>IF(ISBLANK(N412)=TRUE," ",'2. Metadata'!B$62)</f>
        <v>milligrams per litre</v>
      </c>
      <c r="P412" s="12" t="s">
        <v>8</v>
      </c>
      <c r="Q412" s="17" t="str">
        <f>IF(ISBLANK(P412)=TRUE," ",'2. Metadata'!B$74)</f>
        <v>microSiemens per centimetre</v>
      </c>
      <c r="R412" s="12" t="s">
        <v>8</v>
      </c>
      <c r="S412" s="17" t="str">
        <f>IF(ISBLANK(R412)=TRUE," ",'2. Metadata'!B$86)</f>
        <v>NTU</v>
      </c>
      <c r="T412" s="12" t="s">
        <v>8</v>
      </c>
      <c r="U412" s="17" t="str">
        <f>IF(ISBLANK(T412)=TRUE," ",'2. Metadata'!B$98)</f>
        <v>CFU per 100 mL</v>
      </c>
      <c r="V412" s="12" t="s">
        <v>8</v>
      </c>
      <c r="W412" s="17" t="str">
        <f>IF(ISBLANK(V412)=TRUE," ",'2. Metadata'!B$110)</f>
        <v>CFU per 100 mL</v>
      </c>
      <c r="X412" s="19" t="s">
        <v>8</v>
      </c>
      <c r="Y412" s="17" t="str">
        <f>IF(ISBLANK(X412)=TRUE," ",'2. Metadata'!B$122)</f>
        <v>CFU per 100 mL</v>
      </c>
      <c r="Z412" s="18">
        <v>0.33200000000000002</v>
      </c>
      <c r="AA412" s="17" t="str">
        <f>IF(ISBLANK(Z412)=TRUE," ",'2. Metadata'!B$134)</f>
        <v>metres</v>
      </c>
      <c r="AB412" s="18">
        <v>0.01</v>
      </c>
      <c r="AC412" s="17" t="str">
        <f>IF(ISBLANK(AB412)=TRUE," ",'2. Metadata'!B$146)</f>
        <v>metres3 per second</v>
      </c>
      <c r="AD412" s="18" t="s">
        <v>8</v>
      </c>
      <c r="AE412" s="17" t="str">
        <f>IF(ISBLANK(AB412)=TRUE," ",'2. Metadata'!B$158)</f>
        <v>N/A</v>
      </c>
      <c r="AF412" s="3" t="s">
        <v>8</v>
      </c>
      <c r="AG412" s="7"/>
      <c r="AH412" s="8"/>
      <c r="AI412" s="8"/>
      <c r="AJ412" s="8"/>
      <c r="AK412" s="8"/>
      <c r="AL412" s="8"/>
      <c r="AM412" s="8"/>
      <c r="AN412" s="8"/>
      <c r="AO412" s="8"/>
      <c r="AP412" s="8"/>
      <c r="AQ412" s="8"/>
    </row>
    <row r="413" spans="1:43">
      <c r="A413" s="23" t="s">
        <v>520</v>
      </c>
      <c r="B413" s="10" t="s">
        <v>7</v>
      </c>
      <c r="C413" s="2">
        <f>IF(ISBLANK(B413)=TRUE," ", IF(B413='2. Metadata'!B$1,'2. Metadata'!B$5, IF(B413='2. Metadata'!C$1,'2. Metadata'!C$5,IF(B413='2. Metadata'!D$1,'2. Metadata'!D$5, IF(B413='2. Metadata'!E$1,'2. Metadata'!E$5,IF( B413='2. Metadata'!F$1,'2. Metadata'!F$5,IF(B413='2. Metadata'!G$1,'2. Metadata'!G$5,IF(B413='2. Metadata'!H$1,'2. Metadata'!H$5, IF(B413='2. Metadata'!I$1,'2. Metadata'!I$5, IF(B413='2. Metadata'!J$1,'2. Metadata'!J$5, IF(B413='2. Metadata'!K$1,'2. Metadata'!K$5, IF(B413='2. Metadata'!L$1,'2. Metadata'!L$5, IF(B413='2. Metadata'!M$1,'2. Metadata'!M$5, IF(B413='2. Metadata'!N$1,'2. Metadata'!N$5))))))))))))))</f>
        <v>49.5197</v>
      </c>
      <c r="D413" s="11">
        <f>IF(ISBLANK(B413)=TRUE," ", IF(B413='2. Metadata'!B$1,'2. Metadata'!B$6, IF(B413='2. Metadata'!C$1,'2. Metadata'!C$6,IF(B413='2. Metadata'!D$1,'2. Metadata'!D$6, IF(B413='2. Metadata'!E$1,'2. Metadata'!E$6,IF( B413='2. Metadata'!F$1,'2. Metadata'!F$6,IF(B413='2. Metadata'!G$1,'2. Metadata'!G$6,IF(B413='2. Metadata'!H$1,'2. Metadata'!H$6, IF(B413='2. Metadata'!I$1,'2. Metadata'!I$6, IF(B413='2. Metadata'!J$1,'2. Metadata'!J$6, IF(B413='2. Metadata'!K$1,'2. Metadata'!K$6, IF(B413='2. Metadata'!L$1,'2. Metadata'!L$6, IF(B413='2. Metadata'!M$1,'2. Metadata'!M$6, IF(B413='2. Metadata'!N$1,'2. Metadata'!N$6))))))))))))))</f>
        <v>-117.6369</v>
      </c>
      <c r="E413" s="18" t="s">
        <v>8</v>
      </c>
      <c r="F413" s="12" t="s">
        <v>8</v>
      </c>
      <c r="G413" s="13" t="str">
        <f>IF(ISBLANK(F413)=TRUE," ",'2. Metadata'!B$14)</f>
        <v>observation</v>
      </c>
      <c r="H413" s="12" t="s">
        <v>8</v>
      </c>
      <c r="I413" s="20" t="str">
        <f>IF(ISBLANK(H413)=TRUE," ",'2. Metadata'!B$26)</f>
        <v>degrees Celsius</v>
      </c>
      <c r="J413" s="12" t="s">
        <v>8</v>
      </c>
      <c r="K413" s="20" t="str">
        <f>IF(ISBLANK(J413)=TRUE," ",'2. Metadata'!B$38)</f>
        <v>degrees Celsius</v>
      </c>
      <c r="L413" s="12" t="s">
        <v>8</v>
      </c>
      <c r="M413" s="17" t="str">
        <f>IF(ISBLANK(L413)=TRUE," ",'2. Metadata'!B$50)</f>
        <v>degrees Celsius</v>
      </c>
      <c r="N413" s="12" t="s">
        <v>8</v>
      </c>
      <c r="O413" s="17" t="str">
        <f>IF(ISBLANK(N413)=TRUE," ",'2. Metadata'!B$62)</f>
        <v>milligrams per litre</v>
      </c>
      <c r="P413" s="12" t="s">
        <v>8</v>
      </c>
      <c r="Q413" s="17" t="str">
        <f>IF(ISBLANK(P413)=TRUE," ",'2. Metadata'!B$74)</f>
        <v>microSiemens per centimetre</v>
      </c>
      <c r="R413" s="12" t="s">
        <v>8</v>
      </c>
      <c r="S413" s="17" t="str">
        <f>IF(ISBLANK(R413)=TRUE," ",'2. Metadata'!B$86)</f>
        <v>NTU</v>
      </c>
      <c r="T413" s="12" t="s">
        <v>8</v>
      </c>
      <c r="U413" s="17" t="str">
        <f>IF(ISBLANK(T413)=TRUE," ",'2. Metadata'!B$98)</f>
        <v>CFU per 100 mL</v>
      </c>
      <c r="V413" s="12" t="s">
        <v>8</v>
      </c>
      <c r="W413" s="17" t="str">
        <f>IF(ISBLANK(V413)=TRUE," ",'2. Metadata'!B$110)</f>
        <v>CFU per 100 mL</v>
      </c>
      <c r="X413" s="19" t="s">
        <v>8</v>
      </c>
      <c r="Y413" s="17" t="str">
        <f>IF(ISBLANK(X413)=TRUE," ",'2. Metadata'!B$122)</f>
        <v>CFU per 100 mL</v>
      </c>
      <c r="Z413" s="18" t="s">
        <v>8</v>
      </c>
      <c r="AA413" s="17" t="str">
        <f>IF(ISBLANK(Z413)=TRUE," ",'2. Metadata'!B$134)</f>
        <v>metres</v>
      </c>
      <c r="AB413" s="18" t="s">
        <v>8</v>
      </c>
      <c r="AC413" s="17" t="str">
        <f>IF(ISBLANK(AB413)=TRUE," ",'2. Metadata'!B$146)</f>
        <v>metres3 per second</v>
      </c>
      <c r="AD413" s="18" t="s">
        <v>8</v>
      </c>
      <c r="AE413" s="17" t="str">
        <f>IF(ISBLANK(AB413)=TRUE," ",'2. Metadata'!B$158)</f>
        <v>N/A</v>
      </c>
      <c r="AF413" s="3" t="s">
        <v>8</v>
      </c>
      <c r="AG413" s="7"/>
      <c r="AH413" s="8"/>
      <c r="AI413" s="8"/>
      <c r="AJ413" s="8"/>
      <c r="AK413" s="8"/>
      <c r="AL413" s="8"/>
      <c r="AM413" s="8"/>
      <c r="AN413" s="8"/>
      <c r="AO413" s="8"/>
      <c r="AP413" s="8"/>
      <c r="AQ413" s="8"/>
    </row>
    <row r="414" spans="1:43">
      <c r="A414" s="23" t="s">
        <v>521</v>
      </c>
      <c r="B414" s="10" t="s">
        <v>7</v>
      </c>
      <c r="C414" s="2">
        <f>IF(ISBLANK(B414)=TRUE," ", IF(B414='2. Metadata'!B$1,'2. Metadata'!B$5, IF(B414='2. Metadata'!C$1,'2. Metadata'!C$5,IF(B414='2. Metadata'!D$1,'2. Metadata'!D$5, IF(B414='2. Metadata'!E$1,'2. Metadata'!E$5,IF( B414='2. Metadata'!F$1,'2. Metadata'!F$5,IF(B414='2. Metadata'!G$1,'2. Metadata'!G$5,IF(B414='2. Metadata'!H$1,'2. Metadata'!H$5, IF(B414='2. Metadata'!I$1,'2. Metadata'!I$5, IF(B414='2. Metadata'!J$1,'2. Metadata'!J$5, IF(B414='2. Metadata'!K$1,'2. Metadata'!K$5, IF(B414='2. Metadata'!L$1,'2. Metadata'!L$5, IF(B414='2. Metadata'!M$1,'2. Metadata'!M$5, IF(B414='2. Metadata'!N$1,'2. Metadata'!N$5))))))))))))))</f>
        <v>49.5197</v>
      </c>
      <c r="D414" s="11">
        <f>IF(ISBLANK(B414)=TRUE," ", IF(B414='2. Metadata'!B$1,'2. Metadata'!B$6, IF(B414='2. Metadata'!C$1,'2. Metadata'!C$6,IF(B414='2. Metadata'!D$1,'2. Metadata'!D$6, IF(B414='2. Metadata'!E$1,'2. Metadata'!E$6,IF( B414='2. Metadata'!F$1,'2. Metadata'!F$6,IF(B414='2. Metadata'!G$1,'2. Metadata'!G$6,IF(B414='2. Metadata'!H$1,'2. Metadata'!H$6, IF(B414='2. Metadata'!I$1,'2. Metadata'!I$6, IF(B414='2. Metadata'!J$1,'2. Metadata'!J$6, IF(B414='2. Metadata'!K$1,'2. Metadata'!K$6, IF(B414='2. Metadata'!L$1,'2. Metadata'!L$6, IF(B414='2. Metadata'!M$1,'2. Metadata'!M$6, IF(B414='2. Metadata'!N$1,'2. Metadata'!N$6))))))))))))))</f>
        <v>-117.6369</v>
      </c>
      <c r="E414" s="18" t="s">
        <v>8</v>
      </c>
      <c r="F414" s="12" t="s">
        <v>8</v>
      </c>
      <c r="G414" s="13" t="str">
        <f>IF(ISBLANK(F414)=TRUE," ",'2. Metadata'!B$14)</f>
        <v>observation</v>
      </c>
      <c r="H414" s="12" t="s">
        <v>8</v>
      </c>
      <c r="I414" s="20" t="str">
        <f>IF(ISBLANK(H414)=TRUE," ",'2. Metadata'!B$26)</f>
        <v>degrees Celsius</v>
      </c>
      <c r="J414" s="12" t="s">
        <v>8</v>
      </c>
      <c r="K414" s="20" t="str">
        <f>IF(ISBLANK(J414)=TRUE," ",'2. Metadata'!B$38)</f>
        <v>degrees Celsius</v>
      </c>
      <c r="L414" s="12" t="s">
        <v>8</v>
      </c>
      <c r="M414" s="17" t="str">
        <f>IF(ISBLANK(L414)=TRUE," ",'2. Metadata'!B$50)</f>
        <v>degrees Celsius</v>
      </c>
      <c r="N414" s="12" t="s">
        <v>8</v>
      </c>
      <c r="O414" s="17" t="str">
        <f>IF(ISBLANK(N414)=TRUE," ",'2. Metadata'!B$62)</f>
        <v>milligrams per litre</v>
      </c>
      <c r="P414" s="12" t="s">
        <v>8</v>
      </c>
      <c r="Q414" s="17" t="str">
        <f>IF(ISBLANK(P414)=TRUE," ",'2. Metadata'!B$74)</f>
        <v>microSiemens per centimetre</v>
      </c>
      <c r="R414" s="12" t="s">
        <v>8</v>
      </c>
      <c r="S414" s="17" t="str">
        <f>IF(ISBLANK(R414)=TRUE," ",'2. Metadata'!B$86)</f>
        <v>NTU</v>
      </c>
      <c r="T414" s="12" t="s">
        <v>8</v>
      </c>
      <c r="U414" s="17" t="str">
        <f>IF(ISBLANK(T414)=TRUE," ",'2. Metadata'!B$98)</f>
        <v>CFU per 100 mL</v>
      </c>
      <c r="V414" s="12" t="s">
        <v>8</v>
      </c>
      <c r="W414" s="17" t="str">
        <f>IF(ISBLANK(V414)=TRUE," ",'2. Metadata'!B$110)</f>
        <v>CFU per 100 mL</v>
      </c>
      <c r="X414" s="19" t="s">
        <v>8</v>
      </c>
      <c r="Y414" s="17" t="str">
        <f>IF(ISBLANK(X414)=TRUE," ",'2. Metadata'!B$122)</f>
        <v>CFU per 100 mL</v>
      </c>
      <c r="Z414" s="18" t="s">
        <v>8</v>
      </c>
      <c r="AA414" s="17" t="str">
        <f>IF(ISBLANK(Z414)=TRUE," ",'2. Metadata'!B$134)</f>
        <v>metres</v>
      </c>
      <c r="AB414" s="18" t="s">
        <v>8</v>
      </c>
      <c r="AC414" s="17" t="str">
        <f>IF(ISBLANK(AB414)=TRUE," ",'2. Metadata'!B$146)</f>
        <v>metres3 per second</v>
      </c>
      <c r="AD414" s="18" t="s">
        <v>8</v>
      </c>
      <c r="AE414" s="17" t="str">
        <f>IF(ISBLANK(AB414)=TRUE," ",'2. Metadata'!B$158)</f>
        <v>N/A</v>
      </c>
      <c r="AF414" s="3" t="s">
        <v>8</v>
      </c>
      <c r="AG414" s="7"/>
      <c r="AH414" s="8"/>
      <c r="AI414" s="8"/>
      <c r="AJ414" s="8"/>
      <c r="AK414" s="8"/>
      <c r="AL414" s="8"/>
      <c r="AM414" s="8"/>
      <c r="AN414" s="8"/>
      <c r="AO414" s="8"/>
      <c r="AP414" s="8"/>
      <c r="AQ414" s="8"/>
    </row>
    <row r="415" spans="1:43">
      <c r="A415" s="23" t="s">
        <v>522</v>
      </c>
      <c r="B415" s="10" t="s">
        <v>7</v>
      </c>
      <c r="C415" s="2">
        <f>IF(ISBLANK(B415)=TRUE," ", IF(B415='2. Metadata'!B$1,'2. Metadata'!B$5, IF(B415='2. Metadata'!C$1,'2. Metadata'!C$5,IF(B415='2. Metadata'!D$1,'2. Metadata'!D$5, IF(B415='2. Metadata'!E$1,'2. Metadata'!E$5,IF( B415='2. Metadata'!F$1,'2. Metadata'!F$5,IF(B415='2. Metadata'!G$1,'2. Metadata'!G$5,IF(B415='2. Metadata'!H$1,'2. Metadata'!H$5, IF(B415='2. Metadata'!I$1,'2. Metadata'!I$5, IF(B415='2. Metadata'!J$1,'2. Metadata'!J$5, IF(B415='2. Metadata'!K$1,'2. Metadata'!K$5, IF(B415='2. Metadata'!L$1,'2. Metadata'!L$5, IF(B415='2. Metadata'!M$1,'2. Metadata'!M$5, IF(B415='2. Metadata'!N$1,'2. Metadata'!N$5))))))))))))))</f>
        <v>49.5197</v>
      </c>
      <c r="D415" s="11">
        <f>IF(ISBLANK(B415)=TRUE," ", IF(B415='2. Metadata'!B$1,'2. Metadata'!B$6, IF(B415='2. Metadata'!C$1,'2. Metadata'!C$6,IF(B415='2. Metadata'!D$1,'2. Metadata'!D$6, IF(B415='2. Metadata'!E$1,'2. Metadata'!E$6,IF( B415='2. Metadata'!F$1,'2. Metadata'!F$6,IF(B415='2. Metadata'!G$1,'2. Metadata'!G$6,IF(B415='2. Metadata'!H$1,'2. Metadata'!H$6, IF(B415='2. Metadata'!I$1,'2. Metadata'!I$6, IF(B415='2. Metadata'!J$1,'2. Metadata'!J$6, IF(B415='2. Metadata'!K$1,'2. Metadata'!K$6, IF(B415='2. Metadata'!L$1,'2. Metadata'!L$6, IF(B415='2. Metadata'!M$1,'2. Metadata'!M$6, IF(B415='2. Metadata'!N$1,'2. Metadata'!N$6))))))))))))))</f>
        <v>-117.6369</v>
      </c>
      <c r="E415" s="18" t="s">
        <v>8</v>
      </c>
      <c r="F415" s="12" t="s">
        <v>8</v>
      </c>
      <c r="G415" s="13" t="str">
        <f>IF(ISBLANK(F415)=TRUE," ",'2. Metadata'!B$14)</f>
        <v>observation</v>
      </c>
      <c r="H415" s="12" t="s">
        <v>8</v>
      </c>
      <c r="I415" s="20" t="str">
        <f>IF(ISBLANK(H415)=TRUE," ",'2. Metadata'!B$26)</f>
        <v>degrees Celsius</v>
      </c>
      <c r="J415" s="12" t="s">
        <v>8</v>
      </c>
      <c r="K415" s="20" t="str">
        <f>IF(ISBLANK(J415)=TRUE," ",'2. Metadata'!B$38)</f>
        <v>degrees Celsius</v>
      </c>
      <c r="L415" s="12" t="s">
        <v>8</v>
      </c>
      <c r="M415" s="17" t="str">
        <f>IF(ISBLANK(L415)=TRUE," ",'2. Metadata'!B$50)</f>
        <v>degrees Celsius</v>
      </c>
      <c r="N415" s="12" t="s">
        <v>8</v>
      </c>
      <c r="O415" s="17" t="str">
        <f>IF(ISBLANK(N415)=TRUE," ",'2. Metadata'!B$62)</f>
        <v>milligrams per litre</v>
      </c>
      <c r="P415" s="12" t="s">
        <v>8</v>
      </c>
      <c r="Q415" s="17" t="str">
        <f>IF(ISBLANK(P415)=TRUE," ",'2. Metadata'!B$74)</f>
        <v>microSiemens per centimetre</v>
      </c>
      <c r="R415" s="12" t="s">
        <v>8</v>
      </c>
      <c r="S415" s="17" t="str">
        <f>IF(ISBLANK(R415)=TRUE," ",'2. Metadata'!B$86)</f>
        <v>NTU</v>
      </c>
      <c r="T415" s="12" t="s">
        <v>8</v>
      </c>
      <c r="U415" s="17" t="str">
        <f>IF(ISBLANK(T415)=TRUE," ",'2. Metadata'!B$98)</f>
        <v>CFU per 100 mL</v>
      </c>
      <c r="V415" s="12" t="s">
        <v>8</v>
      </c>
      <c r="W415" s="17" t="str">
        <f>IF(ISBLANK(V415)=TRUE," ",'2. Metadata'!B$110)</f>
        <v>CFU per 100 mL</v>
      </c>
      <c r="X415" s="19" t="s">
        <v>8</v>
      </c>
      <c r="Y415" s="17" t="str">
        <f>IF(ISBLANK(X415)=TRUE," ",'2. Metadata'!B$122)</f>
        <v>CFU per 100 mL</v>
      </c>
      <c r="Z415" s="18" t="s">
        <v>8</v>
      </c>
      <c r="AA415" s="17" t="str">
        <f>IF(ISBLANK(Z415)=TRUE," ",'2. Metadata'!B$134)</f>
        <v>metres</v>
      </c>
      <c r="AB415" s="18" t="s">
        <v>8</v>
      </c>
      <c r="AC415" s="17" t="str">
        <f>IF(ISBLANK(AB415)=TRUE," ",'2. Metadata'!B$146)</f>
        <v>metres3 per second</v>
      </c>
      <c r="AD415" s="18" t="s">
        <v>8</v>
      </c>
      <c r="AE415" s="17" t="str">
        <f>IF(ISBLANK(AB415)=TRUE," ",'2. Metadata'!B$158)</f>
        <v>N/A</v>
      </c>
      <c r="AF415" s="3" t="s">
        <v>8</v>
      </c>
      <c r="AG415" s="7"/>
      <c r="AH415" s="8"/>
      <c r="AI415" s="8"/>
      <c r="AJ415" s="8"/>
      <c r="AK415" s="8"/>
      <c r="AL415" s="8"/>
      <c r="AM415" s="8"/>
      <c r="AN415" s="8"/>
      <c r="AO415" s="8"/>
      <c r="AP415" s="8"/>
      <c r="AQ415" s="8"/>
    </row>
    <row r="416" spans="1:43">
      <c r="A416" s="23" t="s">
        <v>523</v>
      </c>
      <c r="B416" s="10" t="s">
        <v>7</v>
      </c>
      <c r="C416" s="2">
        <f>IF(ISBLANK(B416)=TRUE," ", IF(B416='2. Metadata'!B$1,'2. Metadata'!B$5, IF(B416='2. Metadata'!C$1,'2. Metadata'!C$5,IF(B416='2. Metadata'!D$1,'2. Metadata'!D$5, IF(B416='2. Metadata'!E$1,'2. Metadata'!E$5,IF( B416='2. Metadata'!F$1,'2. Metadata'!F$5,IF(B416='2. Metadata'!G$1,'2. Metadata'!G$5,IF(B416='2. Metadata'!H$1,'2. Metadata'!H$5, IF(B416='2. Metadata'!I$1,'2. Metadata'!I$5, IF(B416='2. Metadata'!J$1,'2. Metadata'!J$5, IF(B416='2. Metadata'!K$1,'2. Metadata'!K$5, IF(B416='2. Metadata'!L$1,'2. Metadata'!L$5, IF(B416='2. Metadata'!M$1,'2. Metadata'!M$5, IF(B416='2. Metadata'!N$1,'2. Metadata'!N$5))))))))))))))</f>
        <v>49.5197</v>
      </c>
      <c r="D416" s="11">
        <f>IF(ISBLANK(B416)=TRUE," ", IF(B416='2. Metadata'!B$1,'2. Metadata'!B$6, IF(B416='2. Metadata'!C$1,'2. Metadata'!C$6,IF(B416='2. Metadata'!D$1,'2. Metadata'!D$6, IF(B416='2. Metadata'!E$1,'2. Metadata'!E$6,IF( B416='2. Metadata'!F$1,'2. Metadata'!F$6,IF(B416='2. Metadata'!G$1,'2. Metadata'!G$6,IF(B416='2. Metadata'!H$1,'2. Metadata'!H$6, IF(B416='2. Metadata'!I$1,'2. Metadata'!I$6, IF(B416='2. Metadata'!J$1,'2. Metadata'!J$6, IF(B416='2. Metadata'!K$1,'2. Metadata'!K$6, IF(B416='2. Metadata'!L$1,'2. Metadata'!L$6, IF(B416='2. Metadata'!M$1,'2. Metadata'!M$6, IF(B416='2. Metadata'!N$1,'2. Metadata'!N$6))))))))))))))</f>
        <v>-117.6369</v>
      </c>
      <c r="E416" s="18" t="s">
        <v>8</v>
      </c>
      <c r="F416" s="12" t="s">
        <v>8</v>
      </c>
      <c r="G416" s="13" t="str">
        <f>IF(ISBLANK(F416)=TRUE," ",'2. Metadata'!B$14)</f>
        <v>observation</v>
      </c>
      <c r="H416" s="12" t="s">
        <v>8</v>
      </c>
      <c r="I416" s="20" t="str">
        <f>IF(ISBLANK(H416)=TRUE," ",'2. Metadata'!B$26)</f>
        <v>degrees Celsius</v>
      </c>
      <c r="J416" s="12" t="s">
        <v>8</v>
      </c>
      <c r="K416" s="20" t="str">
        <f>IF(ISBLANK(J416)=TRUE," ",'2. Metadata'!B$38)</f>
        <v>degrees Celsius</v>
      </c>
      <c r="L416" s="12" t="s">
        <v>8</v>
      </c>
      <c r="M416" s="17" t="str">
        <f>IF(ISBLANK(L416)=TRUE," ",'2. Metadata'!B$50)</f>
        <v>degrees Celsius</v>
      </c>
      <c r="N416" s="12" t="s">
        <v>8</v>
      </c>
      <c r="O416" s="17" t="str">
        <f>IF(ISBLANK(N416)=TRUE," ",'2. Metadata'!B$62)</f>
        <v>milligrams per litre</v>
      </c>
      <c r="P416" s="12" t="s">
        <v>8</v>
      </c>
      <c r="Q416" s="17" t="str">
        <f>IF(ISBLANK(P416)=TRUE," ",'2. Metadata'!B$74)</f>
        <v>microSiemens per centimetre</v>
      </c>
      <c r="R416" s="12" t="s">
        <v>8</v>
      </c>
      <c r="S416" s="17" t="str">
        <f>IF(ISBLANK(R416)=TRUE," ",'2. Metadata'!B$86)</f>
        <v>NTU</v>
      </c>
      <c r="T416" s="12" t="s">
        <v>8</v>
      </c>
      <c r="U416" s="17" t="str">
        <f>IF(ISBLANK(T416)=TRUE," ",'2. Metadata'!B$98)</f>
        <v>CFU per 100 mL</v>
      </c>
      <c r="V416" s="12" t="s">
        <v>8</v>
      </c>
      <c r="W416" s="17" t="str">
        <f>IF(ISBLANK(V416)=TRUE," ",'2. Metadata'!B$110)</f>
        <v>CFU per 100 mL</v>
      </c>
      <c r="X416" s="19" t="s">
        <v>8</v>
      </c>
      <c r="Y416" s="17" t="str">
        <f>IF(ISBLANK(X416)=TRUE," ",'2. Metadata'!B$122)</f>
        <v>CFU per 100 mL</v>
      </c>
      <c r="Z416" s="18" t="s">
        <v>8</v>
      </c>
      <c r="AA416" s="17" t="str">
        <f>IF(ISBLANK(Z416)=TRUE," ",'2. Metadata'!B$134)</f>
        <v>metres</v>
      </c>
      <c r="AB416" s="18" t="s">
        <v>8</v>
      </c>
      <c r="AC416" s="17" t="str">
        <f>IF(ISBLANK(AB416)=TRUE," ",'2. Metadata'!B$146)</f>
        <v>metres3 per second</v>
      </c>
      <c r="AD416" s="18" t="s">
        <v>8</v>
      </c>
      <c r="AE416" s="17" t="str">
        <f>IF(ISBLANK(AB416)=TRUE," ",'2. Metadata'!B$158)</f>
        <v>N/A</v>
      </c>
      <c r="AF416" s="3" t="s">
        <v>8</v>
      </c>
      <c r="AG416" s="7"/>
      <c r="AH416" s="8"/>
      <c r="AI416" s="8"/>
      <c r="AJ416" s="8"/>
      <c r="AK416" s="8"/>
      <c r="AL416" s="8"/>
      <c r="AM416" s="8"/>
      <c r="AN416" s="8"/>
      <c r="AO416" s="8"/>
      <c r="AP416" s="8"/>
      <c r="AQ416" s="8"/>
    </row>
    <row r="417" spans="1:43">
      <c r="A417" s="23" t="s">
        <v>524</v>
      </c>
      <c r="B417" s="10" t="s">
        <v>7</v>
      </c>
      <c r="C417" s="2">
        <f>IF(ISBLANK(B417)=TRUE," ", IF(B417='2. Metadata'!B$1,'2. Metadata'!B$5, IF(B417='2. Metadata'!C$1,'2. Metadata'!C$5,IF(B417='2. Metadata'!D$1,'2. Metadata'!D$5, IF(B417='2. Metadata'!E$1,'2. Metadata'!E$5,IF( B417='2. Metadata'!F$1,'2. Metadata'!F$5,IF(B417='2. Metadata'!G$1,'2. Metadata'!G$5,IF(B417='2. Metadata'!H$1,'2. Metadata'!H$5, IF(B417='2. Metadata'!I$1,'2. Metadata'!I$5, IF(B417='2. Metadata'!J$1,'2. Metadata'!J$5, IF(B417='2. Metadata'!K$1,'2. Metadata'!K$5, IF(B417='2. Metadata'!L$1,'2. Metadata'!L$5, IF(B417='2. Metadata'!M$1,'2. Metadata'!M$5, IF(B417='2. Metadata'!N$1,'2. Metadata'!N$5))))))))))))))</f>
        <v>49.5197</v>
      </c>
      <c r="D417" s="11">
        <f>IF(ISBLANK(B417)=TRUE," ", IF(B417='2. Metadata'!B$1,'2. Metadata'!B$6, IF(B417='2. Metadata'!C$1,'2. Metadata'!C$6,IF(B417='2. Metadata'!D$1,'2. Metadata'!D$6, IF(B417='2. Metadata'!E$1,'2. Metadata'!E$6,IF( B417='2. Metadata'!F$1,'2. Metadata'!F$6,IF(B417='2. Metadata'!G$1,'2. Metadata'!G$6,IF(B417='2. Metadata'!H$1,'2. Metadata'!H$6, IF(B417='2. Metadata'!I$1,'2. Metadata'!I$6, IF(B417='2. Metadata'!J$1,'2. Metadata'!J$6, IF(B417='2. Metadata'!K$1,'2. Metadata'!K$6, IF(B417='2. Metadata'!L$1,'2. Metadata'!L$6, IF(B417='2. Metadata'!M$1,'2. Metadata'!M$6, IF(B417='2. Metadata'!N$1,'2. Metadata'!N$6))))))))))))))</f>
        <v>-117.6369</v>
      </c>
      <c r="E417" s="18" t="s">
        <v>8</v>
      </c>
      <c r="F417" s="12" t="s">
        <v>8</v>
      </c>
      <c r="G417" s="13" t="str">
        <f>IF(ISBLANK(F417)=TRUE," ",'2. Metadata'!B$14)</f>
        <v>observation</v>
      </c>
      <c r="H417" s="12" t="s">
        <v>8</v>
      </c>
      <c r="I417" s="20" t="str">
        <f>IF(ISBLANK(H417)=TRUE," ",'2. Metadata'!B$26)</f>
        <v>degrees Celsius</v>
      </c>
      <c r="J417" s="12" t="s">
        <v>8</v>
      </c>
      <c r="K417" s="20" t="str">
        <f>IF(ISBLANK(J417)=TRUE," ",'2. Metadata'!B$38)</f>
        <v>degrees Celsius</v>
      </c>
      <c r="L417" s="12" t="s">
        <v>8</v>
      </c>
      <c r="M417" s="17" t="str">
        <f>IF(ISBLANK(L417)=TRUE," ",'2. Metadata'!B$50)</f>
        <v>degrees Celsius</v>
      </c>
      <c r="N417" s="12" t="s">
        <v>8</v>
      </c>
      <c r="O417" s="17" t="str">
        <f>IF(ISBLANK(N417)=TRUE," ",'2. Metadata'!B$62)</f>
        <v>milligrams per litre</v>
      </c>
      <c r="P417" s="12" t="s">
        <v>8</v>
      </c>
      <c r="Q417" s="17" t="str">
        <f>IF(ISBLANK(P417)=TRUE," ",'2. Metadata'!B$74)</f>
        <v>microSiemens per centimetre</v>
      </c>
      <c r="R417" s="12" t="s">
        <v>8</v>
      </c>
      <c r="S417" s="17" t="str">
        <f>IF(ISBLANK(R417)=TRUE," ",'2. Metadata'!B$86)</f>
        <v>NTU</v>
      </c>
      <c r="T417" s="12" t="s">
        <v>8</v>
      </c>
      <c r="U417" s="17" t="str">
        <f>IF(ISBLANK(T417)=TRUE," ",'2. Metadata'!B$98)</f>
        <v>CFU per 100 mL</v>
      </c>
      <c r="V417" s="12" t="s">
        <v>8</v>
      </c>
      <c r="W417" s="17" t="str">
        <f>IF(ISBLANK(V417)=TRUE," ",'2. Metadata'!B$110)</f>
        <v>CFU per 100 mL</v>
      </c>
      <c r="X417" s="19" t="s">
        <v>8</v>
      </c>
      <c r="Y417" s="17" t="str">
        <f>IF(ISBLANK(X417)=TRUE," ",'2. Metadata'!B$122)</f>
        <v>CFU per 100 mL</v>
      </c>
      <c r="Z417" s="18" t="s">
        <v>8</v>
      </c>
      <c r="AA417" s="17" t="str">
        <f>IF(ISBLANK(Z417)=TRUE," ",'2. Metadata'!B$134)</f>
        <v>metres</v>
      </c>
      <c r="AB417" s="18" t="s">
        <v>8</v>
      </c>
      <c r="AC417" s="17" t="str">
        <f>IF(ISBLANK(AB417)=TRUE," ",'2. Metadata'!B$146)</f>
        <v>metres3 per second</v>
      </c>
      <c r="AD417" s="18" t="s">
        <v>8</v>
      </c>
      <c r="AE417" s="17" t="str">
        <f>IF(ISBLANK(AB417)=TRUE," ",'2. Metadata'!B$158)</f>
        <v>N/A</v>
      </c>
      <c r="AF417" s="3" t="s">
        <v>8</v>
      </c>
      <c r="AG417" s="7"/>
      <c r="AH417" s="8"/>
      <c r="AI417" s="8"/>
      <c r="AJ417" s="8"/>
      <c r="AK417" s="8"/>
      <c r="AL417" s="8"/>
      <c r="AM417" s="8"/>
      <c r="AN417" s="8"/>
      <c r="AO417" s="8"/>
      <c r="AP417" s="8"/>
      <c r="AQ417" s="8"/>
    </row>
    <row r="418" spans="1:43">
      <c r="A418" s="23" t="s">
        <v>525</v>
      </c>
      <c r="B418" s="10" t="s">
        <v>7</v>
      </c>
      <c r="C418" s="2">
        <f>IF(ISBLANK(B418)=TRUE," ", IF(B418='2. Metadata'!B$1,'2. Metadata'!B$5, IF(B418='2. Metadata'!C$1,'2. Metadata'!C$5,IF(B418='2. Metadata'!D$1,'2. Metadata'!D$5, IF(B418='2. Metadata'!E$1,'2. Metadata'!E$5,IF( B418='2. Metadata'!F$1,'2. Metadata'!F$5,IF(B418='2. Metadata'!G$1,'2. Metadata'!G$5,IF(B418='2. Metadata'!H$1,'2. Metadata'!H$5, IF(B418='2. Metadata'!I$1,'2. Metadata'!I$5, IF(B418='2. Metadata'!J$1,'2. Metadata'!J$5, IF(B418='2. Metadata'!K$1,'2. Metadata'!K$5, IF(B418='2. Metadata'!L$1,'2. Metadata'!L$5, IF(B418='2. Metadata'!M$1,'2. Metadata'!M$5, IF(B418='2. Metadata'!N$1,'2. Metadata'!N$5))))))))))))))</f>
        <v>49.5197</v>
      </c>
      <c r="D418" s="11">
        <f>IF(ISBLANK(B418)=TRUE," ", IF(B418='2. Metadata'!B$1,'2. Metadata'!B$6, IF(B418='2. Metadata'!C$1,'2. Metadata'!C$6,IF(B418='2. Metadata'!D$1,'2. Metadata'!D$6, IF(B418='2. Metadata'!E$1,'2. Metadata'!E$6,IF( B418='2. Metadata'!F$1,'2. Metadata'!F$6,IF(B418='2. Metadata'!G$1,'2. Metadata'!G$6,IF(B418='2. Metadata'!H$1,'2. Metadata'!H$6, IF(B418='2. Metadata'!I$1,'2. Metadata'!I$6, IF(B418='2. Metadata'!J$1,'2. Metadata'!J$6, IF(B418='2. Metadata'!K$1,'2. Metadata'!K$6, IF(B418='2. Metadata'!L$1,'2. Metadata'!L$6, IF(B418='2. Metadata'!M$1,'2. Metadata'!M$6, IF(B418='2. Metadata'!N$1,'2. Metadata'!N$6))))))))))))))</f>
        <v>-117.6369</v>
      </c>
      <c r="E418" s="18" t="s">
        <v>8</v>
      </c>
      <c r="F418" s="12" t="s">
        <v>8</v>
      </c>
      <c r="G418" s="13" t="str">
        <f>IF(ISBLANK(F418)=TRUE," ",'2. Metadata'!B$14)</f>
        <v>observation</v>
      </c>
      <c r="H418" s="12" t="s">
        <v>8</v>
      </c>
      <c r="I418" s="20" t="str">
        <f>IF(ISBLANK(H418)=TRUE," ",'2. Metadata'!B$26)</f>
        <v>degrees Celsius</v>
      </c>
      <c r="J418" s="12" t="s">
        <v>8</v>
      </c>
      <c r="K418" s="20" t="str">
        <f>IF(ISBLANK(J418)=TRUE," ",'2. Metadata'!B$38)</f>
        <v>degrees Celsius</v>
      </c>
      <c r="L418" s="12" t="s">
        <v>8</v>
      </c>
      <c r="M418" s="17" t="str">
        <f>IF(ISBLANK(L418)=TRUE," ",'2. Metadata'!B$50)</f>
        <v>degrees Celsius</v>
      </c>
      <c r="N418" s="12" t="s">
        <v>8</v>
      </c>
      <c r="O418" s="17" t="str">
        <f>IF(ISBLANK(N418)=TRUE," ",'2. Metadata'!B$62)</f>
        <v>milligrams per litre</v>
      </c>
      <c r="P418" s="12" t="s">
        <v>8</v>
      </c>
      <c r="Q418" s="17" t="str">
        <f>IF(ISBLANK(P418)=TRUE," ",'2. Metadata'!B$74)</f>
        <v>microSiemens per centimetre</v>
      </c>
      <c r="R418" s="12" t="s">
        <v>8</v>
      </c>
      <c r="S418" s="17" t="str">
        <f>IF(ISBLANK(R418)=TRUE," ",'2. Metadata'!B$86)</f>
        <v>NTU</v>
      </c>
      <c r="T418" s="12" t="s">
        <v>8</v>
      </c>
      <c r="U418" s="17" t="str">
        <f>IF(ISBLANK(T418)=TRUE," ",'2. Metadata'!B$98)</f>
        <v>CFU per 100 mL</v>
      </c>
      <c r="V418" s="12" t="s">
        <v>8</v>
      </c>
      <c r="W418" s="17" t="str">
        <f>IF(ISBLANK(V418)=TRUE," ",'2. Metadata'!B$110)</f>
        <v>CFU per 100 mL</v>
      </c>
      <c r="X418" s="19" t="s">
        <v>8</v>
      </c>
      <c r="Y418" s="17" t="str">
        <f>IF(ISBLANK(X418)=TRUE," ",'2. Metadata'!B$122)</f>
        <v>CFU per 100 mL</v>
      </c>
      <c r="Z418" s="18" t="s">
        <v>8</v>
      </c>
      <c r="AA418" s="17" t="str">
        <f>IF(ISBLANK(Z418)=TRUE," ",'2. Metadata'!B$134)</f>
        <v>metres</v>
      </c>
      <c r="AB418" s="18" t="s">
        <v>8</v>
      </c>
      <c r="AC418" s="17" t="str">
        <f>IF(ISBLANK(AB418)=TRUE," ",'2. Metadata'!B$146)</f>
        <v>metres3 per second</v>
      </c>
      <c r="AD418" s="18" t="s">
        <v>8</v>
      </c>
      <c r="AE418" s="17" t="str">
        <f>IF(ISBLANK(AB418)=TRUE," ",'2. Metadata'!B$158)</f>
        <v>N/A</v>
      </c>
      <c r="AF418" s="3" t="s">
        <v>8</v>
      </c>
      <c r="AG418" s="7"/>
      <c r="AH418" s="8"/>
      <c r="AI418" s="8"/>
      <c r="AJ418" s="8"/>
      <c r="AK418" s="8"/>
      <c r="AL418" s="8"/>
      <c r="AM418" s="8"/>
      <c r="AN418" s="8"/>
      <c r="AO418" s="8"/>
      <c r="AP418" s="8"/>
      <c r="AQ418" s="8"/>
    </row>
    <row r="419" spans="1:43">
      <c r="A419" s="23" t="s">
        <v>526</v>
      </c>
      <c r="B419" s="10" t="s">
        <v>7</v>
      </c>
      <c r="C419" s="2">
        <f>IF(ISBLANK(B419)=TRUE," ", IF(B419='2. Metadata'!B$1,'2. Metadata'!B$5, IF(B419='2. Metadata'!C$1,'2. Metadata'!C$5,IF(B419='2. Metadata'!D$1,'2. Metadata'!D$5, IF(B419='2. Metadata'!E$1,'2. Metadata'!E$5,IF( B419='2. Metadata'!F$1,'2. Metadata'!F$5,IF(B419='2. Metadata'!G$1,'2. Metadata'!G$5,IF(B419='2. Metadata'!H$1,'2. Metadata'!H$5, IF(B419='2. Metadata'!I$1,'2. Metadata'!I$5, IF(B419='2. Metadata'!J$1,'2. Metadata'!J$5, IF(B419='2. Metadata'!K$1,'2. Metadata'!K$5, IF(B419='2. Metadata'!L$1,'2. Metadata'!L$5, IF(B419='2. Metadata'!M$1,'2. Metadata'!M$5, IF(B419='2. Metadata'!N$1,'2. Metadata'!N$5))))))))))))))</f>
        <v>49.5197</v>
      </c>
      <c r="D419" s="11">
        <f>IF(ISBLANK(B419)=TRUE," ", IF(B419='2. Metadata'!B$1,'2. Metadata'!B$6, IF(B419='2. Metadata'!C$1,'2. Metadata'!C$6,IF(B419='2. Metadata'!D$1,'2. Metadata'!D$6, IF(B419='2. Metadata'!E$1,'2. Metadata'!E$6,IF( B419='2. Metadata'!F$1,'2. Metadata'!F$6,IF(B419='2. Metadata'!G$1,'2. Metadata'!G$6,IF(B419='2. Metadata'!H$1,'2. Metadata'!H$6, IF(B419='2. Metadata'!I$1,'2. Metadata'!I$6, IF(B419='2. Metadata'!J$1,'2. Metadata'!J$6, IF(B419='2. Metadata'!K$1,'2. Metadata'!K$6, IF(B419='2. Metadata'!L$1,'2. Metadata'!L$6, IF(B419='2. Metadata'!M$1,'2. Metadata'!M$6, IF(B419='2. Metadata'!N$1,'2. Metadata'!N$6))))))))))))))</f>
        <v>-117.6369</v>
      </c>
      <c r="E419" s="18" t="s">
        <v>8</v>
      </c>
      <c r="F419" s="12" t="s">
        <v>8</v>
      </c>
      <c r="G419" s="13" t="str">
        <f>IF(ISBLANK(F419)=TRUE," ",'2. Metadata'!B$14)</f>
        <v>observation</v>
      </c>
      <c r="H419" s="12" t="s">
        <v>8</v>
      </c>
      <c r="I419" s="20" t="str">
        <f>IF(ISBLANK(H419)=TRUE," ",'2. Metadata'!B$26)</f>
        <v>degrees Celsius</v>
      </c>
      <c r="J419" s="12" t="s">
        <v>8</v>
      </c>
      <c r="K419" s="20" t="str">
        <f>IF(ISBLANK(J419)=TRUE," ",'2. Metadata'!B$38)</f>
        <v>degrees Celsius</v>
      </c>
      <c r="L419" s="12" t="s">
        <v>8</v>
      </c>
      <c r="M419" s="17" t="str">
        <f>IF(ISBLANK(L419)=TRUE," ",'2. Metadata'!B$50)</f>
        <v>degrees Celsius</v>
      </c>
      <c r="N419" s="12" t="s">
        <v>8</v>
      </c>
      <c r="O419" s="17" t="str">
        <f>IF(ISBLANK(N419)=TRUE," ",'2. Metadata'!B$62)</f>
        <v>milligrams per litre</v>
      </c>
      <c r="P419" s="12" t="s">
        <v>8</v>
      </c>
      <c r="Q419" s="17" t="str">
        <f>IF(ISBLANK(P419)=TRUE," ",'2. Metadata'!B$74)</f>
        <v>microSiemens per centimetre</v>
      </c>
      <c r="R419" s="12" t="s">
        <v>8</v>
      </c>
      <c r="S419" s="17" t="str">
        <f>IF(ISBLANK(R419)=TRUE," ",'2. Metadata'!B$86)</f>
        <v>NTU</v>
      </c>
      <c r="T419" s="12" t="s">
        <v>8</v>
      </c>
      <c r="U419" s="17" t="str">
        <f>IF(ISBLANK(T419)=TRUE," ",'2. Metadata'!B$98)</f>
        <v>CFU per 100 mL</v>
      </c>
      <c r="V419" s="12" t="s">
        <v>8</v>
      </c>
      <c r="W419" s="17" t="str">
        <f>IF(ISBLANK(V419)=TRUE," ",'2. Metadata'!B$110)</f>
        <v>CFU per 100 mL</v>
      </c>
      <c r="X419" s="19" t="s">
        <v>8</v>
      </c>
      <c r="Y419" s="17" t="str">
        <f>IF(ISBLANK(X419)=TRUE," ",'2. Metadata'!B$122)</f>
        <v>CFU per 100 mL</v>
      </c>
      <c r="Z419" s="18" t="s">
        <v>8</v>
      </c>
      <c r="AA419" s="17" t="str">
        <f>IF(ISBLANK(Z419)=TRUE," ",'2. Metadata'!B$134)</f>
        <v>metres</v>
      </c>
      <c r="AB419" s="18" t="s">
        <v>8</v>
      </c>
      <c r="AC419" s="17" t="str">
        <f>IF(ISBLANK(AB419)=TRUE," ",'2. Metadata'!B$146)</f>
        <v>metres3 per second</v>
      </c>
      <c r="AD419" s="18" t="s">
        <v>8</v>
      </c>
      <c r="AE419" s="17" t="str">
        <f>IF(ISBLANK(AB419)=TRUE," ",'2. Metadata'!B$158)</f>
        <v>N/A</v>
      </c>
      <c r="AF419" s="3" t="s">
        <v>8</v>
      </c>
      <c r="AG419" s="7"/>
      <c r="AH419" s="8"/>
      <c r="AI419" s="8"/>
      <c r="AJ419" s="8"/>
      <c r="AK419" s="8"/>
      <c r="AL419" s="8"/>
      <c r="AM419" s="8"/>
      <c r="AN419" s="8"/>
      <c r="AO419" s="8"/>
      <c r="AP419" s="8"/>
      <c r="AQ419" s="8"/>
    </row>
    <row r="420" spans="1:43">
      <c r="A420" s="23" t="s">
        <v>527</v>
      </c>
      <c r="B420" s="10" t="s">
        <v>7</v>
      </c>
      <c r="C420" s="2">
        <f>IF(ISBLANK(B420)=TRUE," ", IF(B420='2. Metadata'!B$1,'2. Metadata'!B$5, IF(B420='2. Metadata'!C$1,'2. Metadata'!C$5,IF(B420='2. Metadata'!D$1,'2. Metadata'!D$5, IF(B420='2. Metadata'!E$1,'2. Metadata'!E$5,IF( B420='2. Metadata'!F$1,'2. Metadata'!F$5,IF(B420='2. Metadata'!G$1,'2. Metadata'!G$5,IF(B420='2. Metadata'!H$1,'2. Metadata'!H$5, IF(B420='2. Metadata'!I$1,'2. Metadata'!I$5, IF(B420='2. Metadata'!J$1,'2. Metadata'!J$5, IF(B420='2. Metadata'!K$1,'2. Metadata'!K$5, IF(B420='2. Metadata'!L$1,'2. Metadata'!L$5, IF(B420='2. Metadata'!M$1,'2. Metadata'!M$5, IF(B420='2. Metadata'!N$1,'2. Metadata'!N$5))))))))))))))</f>
        <v>49.5197</v>
      </c>
      <c r="D420" s="11">
        <f>IF(ISBLANK(B420)=TRUE," ", IF(B420='2. Metadata'!B$1,'2. Metadata'!B$6, IF(B420='2. Metadata'!C$1,'2. Metadata'!C$6,IF(B420='2. Metadata'!D$1,'2. Metadata'!D$6, IF(B420='2. Metadata'!E$1,'2. Metadata'!E$6,IF( B420='2. Metadata'!F$1,'2. Metadata'!F$6,IF(B420='2. Metadata'!G$1,'2. Metadata'!G$6,IF(B420='2. Metadata'!H$1,'2. Metadata'!H$6, IF(B420='2. Metadata'!I$1,'2. Metadata'!I$6, IF(B420='2. Metadata'!J$1,'2. Metadata'!J$6, IF(B420='2. Metadata'!K$1,'2. Metadata'!K$6, IF(B420='2. Metadata'!L$1,'2. Metadata'!L$6, IF(B420='2. Metadata'!M$1,'2. Metadata'!M$6, IF(B420='2. Metadata'!N$1,'2. Metadata'!N$6))))))))))))))</f>
        <v>-117.6369</v>
      </c>
      <c r="E420" s="18" t="s">
        <v>8</v>
      </c>
      <c r="F420" s="12" t="s">
        <v>8</v>
      </c>
      <c r="G420" s="13" t="str">
        <f>IF(ISBLANK(F420)=TRUE," ",'2. Metadata'!B$14)</f>
        <v>observation</v>
      </c>
      <c r="H420" s="12" t="s">
        <v>8</v>
      </c>
      <c r="I420" s="20" t="str">
        <f>IF(ISBLANK(H420)=TRUE," ",'2. Metadata'!B$26)</f>
        <v>degrees Celsius</v>
      </c>
      <c r="J420" s="12" t="s">
        <v>8</v>
      </c>
      <c r="K420" s="20" t="str">
        <f>IF(ISBLANK(J420)=TRUE," ",'2. Metadata'!B$38)</f>
        <v>degrees Celsius</v>
      </c>
      <c r="L420" s="12" t="s">
        <v>8</v>
      </c>
      <c r="M420" s="17" t="str">
        <f>IF(ISBLANK(L420)=TRUE," ",'2. Metadata'!B$50)</f>
        <v>degrees Celsius</v>
      </c>
      <c r="N420" s="12" t="s">
        <v>8</v>
      </c>
      <c r="O420" s="17" t="str">
        <f>IF(ISBLANK(N420)=TRUE," ",'2. Metadata'!B$62)</f>
        <v>milligrams per litre</v>
      </c>
      <c r="P420" s="12" t="s">
        <v>8</v>
      </c>
      <c r="Q420" s="17" t="str">
        <f>IF(ISBLANK(P420)=TRUE," ",'2. Metadata'!B$74)</f>
        <v>microSiemens per centimetre</v>
      </c>
      <c r="R420" s="12" t="s">
        <v>8</v>
      </c>
      <c r="S420" s="17" t="str">
        <f>IF(ISBLANK(R420)=TRUE," ",'2. Metadata'!B$86)</f>
        <v>NTU</v>
      </c>
      <c r="T420" s="12" t="s">
        <v>8</v>
      </c>
      <c r="U420" s="17" t="str">
        <f>IF(ISBLANK(T420)=TRUE," ",'2. Metadata'!B$98)</f>
        <v>CFU per 100 mL</v>
      </c>
      <c r="V420" s="12" t="s">
        <v>8</v>
      </c>
      <c r="W420" s="17" t="str">
        <f>IF(ISBLANK(V420)=TRUE," ",'2. Metadata'!B$110)</f>
        <v>CFU per 100 mL</v>
      </c>
      <c r="X420" s="19" t="s">
        <v>8</v>
      </c>
      <c r="Y420" s="17" t="str">
        <f>IF(ISBLANK(X420)=TRUE," ",'2. Metadata'!B$122)</f>
        <v>CFU per 100 mL</v>
      </c>
      <c r="Z420" s="18" t="s">
        <v>8</v>
      </c>
      <c r="AA420" s="17" t="str">
        <f>IF(ISBLANK(Z420)=TRUE," ",'2. Metadata'!B$134)</f>
        <v>metres</v>
      </c>
      <c r="AB420" s="18" t="s">
        <v>8</v>
      </c>
      <c r="AC420" s="17" t="str">
        <f>IF(ISBLANK(AB420)=TRUE," ",'2. Metadata'!B$146)</f>
        <v>metres3 per second</v>
      </c>
      <c r="AD420" s="18" t="s">
        <v>8</v>
      </c>
      <c r="AE420" s="17" t="str">
        <f>IF(ISBLANK(AB420)=TRUE," ",'2. Metadata'!B$158)</f>
        <v>N/A</v>
      </c>
      <c r="AF420" s="3" t="s">
        <v>8</v>
      </c>
      <c r="AG420" s="7"/>
      <c r="AH420" s="8"/>
      <c r="AI420" s="8"/>
      <c r="AJ420" s="8"/>
      <c r="AK420" s="8"/>
      <c r="AL420" s="8"/>
      <c r="AM420" s="8"/>
      <c r="AN420" s="8"/>
      <c r="AO420" s="8"/>
      <c r="AP420" s="8"/>
      <c r="AQ420" s="8"/>
    </row>
    <row r="421" spans="1:43">
      <c r="A421" s="23" t="s">
        <v>528</v>
      </c>
      <c r="B421" s="10" t="s">
        <v>7</v>
      </c>
      <c r="C421" s="2">
        <f>IF(ISBLANK(B421)=TRUE," ", IF(B421='2. Metadata'!B$1,'2. Metadata'!B$5, IF(B421='2. Metadata'!C$1,'2. Metadata'!C$5,IF(B421='2. Metadata'!D$1,'2. Metadata'!D$5, IF(B421='2. Metadata'!E$1,'2. Metadata'!E$5,IF( B421='2. Metadata'!F$1,'2. Metadata'!F$5,IF(B421='2. Metadata'!G$1,'2. Metadata'!G$5,IF(B421='2. Metadata'!H$1,'2. Metadata'!H$5, IF(B421='2. Metadata'!I$1,'2. Metadata'!I$5, IF(B421='2. Metadata'!J$1,'2. Metadata'!J$5, IF(B421='2. Metadata'!K$1,'2. Metadata'!K$5, IF(B421='2. Metadata'!L$1,'2. Metadata'!L$5, IF(B421='2. Metadata'!M$1,'2. Metadata'!M$5, IF(B421='2. Metadata'!N$1,'2. Metadata'!N$5))))))))))))))</f>
        <v>49.5197</v>
      </c>
      <c r="D421" s="11">
        <f>IF(ISBLANK(B421)=TRUE," ", IF(B421='2. Metadata'!B$1,'2. Metadata'!B$6, IF(B421='2. Metadata'!C$1,'2. Metadata'!C$6,IF(B421='2. Metadata'!D$1,'2. Metadata'!D$6, IF(B421='2. Metadata'!E$1,'2. Metadata'!E$6,IF( B421='2. Metadata'!F$1,'2. Metadata'!F$6,IF(B421='2. Metadata'!G$1,'2. Metadata'!G$6,IF(B421='2. Metadata'!H$1,'2. Metadata'!H$6, IF(B421='2. Metadata'!I$1,'2. Metadata'!I$6, IF(B421='2. Metadata'!J$1,'2. Metadata'!J$6, IF(B421='2. Metadata'!K$1,'2. Metadata'!K$6, IF(B421='2. Metadata'!L$1,'2. Metadata'!L$6, IF(B421='2. Metadata'!M$1,'2. Metadata'!M$6, IF(B421='2. Metadata'!N$1,'2. Metadata'!N$6))))))))))))))</f>
        <v>-117.6369</v>
      </c>
      <c r="E421" s="18" t="s">
        <v>8</v>
      </c>
      <c r="F421" s="12" t="s">
        <v>8</v>
      </c>
      <c r="G421" s="13" t="str">
        <f>IF(ISBLANK(F421)=TRUE," ",'2. Metadata'!B$14)</f>
        <v>observation</v>
      </c>
      <c r="H421" s="12" t="s">
        <v>8</v>
      </c>
      <c r="I421" s="20" t="str">
        <f>IF(ISBLANK(H421)=TRUE," ",'2. Metadata'!B$26)</f>
        <v>degrees Celsius</v>
      </c>
      <c r="J421" s="12" t="s">
        <v>8</v>
      </c>
      <c r="K421" s="20" t="str">
        <f>IF(ISBLANK(J421)=TRUE," ",'2. Metadata'!B$38)</f>
        <v>degrees Celsius</v>
      </c>
      <c r="L421" s="12" t="s">
        <v>8</v>
      </c>
      <c r="M421" s="17" t="str">
        <f>IF(ISBLANK(L421)=TRUE," ",'2. Metadata'!B$50)</f>
        <v>degrees Celsius</v>
      </c>
      <c r="N421" s="12" t="s">
        <v>8</v>
      </c>
      <c r="O421" s="17" t="str">
        <f>IF(ISBLANK(N421)=TRUE," ",'2. Metadata'!B$62)</f>
        <v>milligrams per litre</v>
      </c>
      <c r="P421" s="12" t="s">
        <v>8</v>
      </c>
      <c r="Q421" s="17" t="str">
        <f>IF(ISBLANK(P421)=TRUE," ",'2. Metadata'!B$74)</f>
        <v>microSiemens per centimetre</v>
      </c>
      <c r="R421" s="12" t="s">
        <v>8</v>
      </c>
      <c r="S421" s="17" t="str">
        <f>IF(ISBLANK(R421)=TRUE," ",'2. Metadata'!B$86)</f>
        <v>NTU</v>
      </c>
      <c r="T421" s="12" t="s">
        <v>8</v>
      </c>
      <c r="U421" s="17" t="str">
        <f>IF(ISBLANK(T421)=TRUE," ",'2. Metadata'!B$98)</f>
        <v>CFU per 100 mL</v>
      </c>
      <c r="V421" s="12" t="s">
        <v>8</v>
      </c>
      <c r="W421" s="17" t="str">
        <f>IF(ISBLANK(V421)=TRUE," ",'2. Metadata'!B$110)</f>
        <v>CFU per 100 mL</v>
      </c>
      <c r="X421" s="19" t="s">
        <v>8</v>
      </c>
      <c r="Y421" s="17" t="str">
        <f>IF(ISBLANK(X421)=TRUE," ",'2. Metadata'!B$122)</f>
        <v>CFU per 100 mL</v>
      </c>
      <c r="Z421" s="18" t="s">
        <v>8</v>
      </c>
      <c r="AA421" s="17" t="str">
        <f>IF(ISBLANK(Z421)=TRUE," ",'2. Metadata'!B$134)</f>
        <v>metres</v>
      </c>
      <c r="AB421" s="18" t="s">
        <v>8</v>
      </c>
      <c r="AC421" s="17" t="str">
        <f>IF(ISBLANK(AB421)=TRUE," ",'2. Metadata'!B$146)</f>
        <v>metres3 per second</v>
      </c>
      <c r="AD421" s="18" t="s">
        <v>8</v>
      </c>
      <c r="AE421" s="17" t="str">
        <f>IF(ISBLANK(AB421)=TRUE," ",'2. Metadata'!B$158)</f>
        <v>N/A</v>
      </c>
      <c r="AF421" s="3" t="s">
        <v>8</v>
      </c>
      <c r="AG421" s="7"/>
      <c r="AH421" s="8"/>
      <c r="AI421" s="8"/>
      <c r="AJ421" s="8"/>
      <c r="AK421" s="8"/>
      <c r="AL421" s="8"/>
      <c r="AM421" s="8"/>
      <c r="AN421" s="8"/>
      <c r="AO421" s="8"/>
      <c r="AP421" s="8"/>
      <c r="AQ421" s="8"/>
    </row>
    <row r="422" spans="1:43">
      <c r="A422" s="23" t="s">
        <v>529</v>
      </c>
      <c r="B422" s="10" t="s">
        <v>7</v>
      </c>
      <c r="C422" s="2">
        <f>IF(ISBLANK(B422)=TRUE," ", IF(B422='2. Metadata'!B$1,'2. Metadata'!B$5, IF(B422='2. Metadata'!C$1,'2. Metadata'!C$5,IF(B422='2. Metadata'!D$1,'2. Metadata'!D$5, IF(B422='2. Metadata'!E$1,'2. Metadata'!E$5,IF( B422='2. Metadata'!F$1,'2. Metadata'!F$5,IF(B422='2. Metadata'!G$1,'2. Metadata'!G$5,IF(B422='2. Metadata'!H$1,'2. Metadata'!H$5, IF(B422='2. Metadata'!I$1,'2. Metadata'!I$5, IF(B422='2. Metadata'!J$1,'2. Metadata'!J$5, IF(B422='2. Metadata'!K$1,'2. Metadata'!K$5, IF(B422='2. Metadata'!L$1,'2. Metadata'!L$5, IF(B422='2. Metadata'!M$1,'2. Metadata'!M$5, IF(B422='2. Metadata'!N$1,'2. Metadata'!N$5))))))))))))))</f>
        <v>49.5197</v>
      </c>
      <c r="D422" s="11">
        <f>IF(ISBLANK(B422)=TRUE," ", IF(B422='2. Metadata'!B$1,'2. Metadata'!B$6, IF(B422='2. Metadata'!C$1,'2. Metadata'!C$6,IF(B422='2. Metadata'!D$1,'2. Metadata'!D$6, IF(B422='2. Metadata'!E$1,'2. Metadata'!E$6,IF( B422='2. Metadata'!F$1,'2. Metadata'!F$6,IF(B422='2. Metadata'!G$1,'2. Metadata'!G$6,IF(B422='2. Metadata'!H$1,'2. Metadata'!H$6, IF(B422='2. Metadata'!I$1,'2. Metadata'!I$6, IF(B422='2. Metadata'!J$1,'2. Metadata'!J$6, IF(B422='2. Metadata'!K$1,'2. Metadata'!K$6, IF(B422='2. Metadata'!L$1,'2. Metadata'!L$6, IF(B422='2. Metadata'!M$1,'2. Metadata'!M$6, IF(B422='2. Metadata'!N$1,'2. Metadata'!N$6))))))))))))))</f>
        <v>-117.6369</v>
      </c>
      <c r="E422" s="18" t="s">
        <v>8</v>
      </c>
      <c r="F422" s="12" t="s">
        <v>8</v>
      </c>
      <c r="G422" s="13" t="str">
        <f>IF(ISBLANK(F422)=TRUE," ",'2. Metadata'!B$14)</f>
        <v>observation</v>
      </c>
      <c r="H422" s="12" t="s">
        <v>8</v>
      </c>
      <c r="I422" s="20" t="str">
        <f>IF(ISBLANK(H422)=TRUE," ",'2. Metadata'!B$26)</f>
        <v>degrees Celsius</v>
      </c>
      <c r="J422" s="12" t="s">
        <v>8</v>
      </c>
      <c r="K422" s="20" t="str">
        <f>IF(ISBLANK(J422)=TRUE," ",'2. Metadata'!B$38)</f>
        <v>degrees Celsius</v>
      </c>
      <c r="L422" s="12" t="s">
        <v>8</v>
      </c>
      <c r="M422" s="17" t="str">
        <f>IF(ISBLANK(L422)=TRUE," ",'2. Metadata'!B$50)</f>
        <v>degrees Celsius</v>
      </c>
      <c r="N422" s="12" t="s">
        <v>8</v>
      </c>
      <c r="O422" s="17" t="str">
        <f>IF(ISBLANK(N422)=TRUE," ",'2. Metadata'!B$62)</f>
        <v>milligrams per litre</v>
      </c>
      <c r="P422" s="12" t="s">
        <v>8</v>
      </c>
      <c r="Q422" s="17" t="str">
        <f>IF(ISBLANK(P422)=TRUE," ",'2. Metadata'!B$74)</f>
        <v>microSiemens per centimetre</v>
      </c>
      <c r="R422" s="12" t="s">
        <v>8</v>
      </c>
      <c r="S422" s="17" t="str">
        <f>IF(ISBLANK(R422)=TRUE," ",'2. Metadata'!B$86)</f>
        <v>NTU</v>
      </c>
      <c r="T422" s="12" t="s">
        <v>8</v>
      </c>
      <c r="U422" s="17" t="str">
        <f>IF(ISBLANK(T422)=TRUE," ",'2. Metadata'!B$98)</f>
        <v>CFU per 100 mL</v>
      </c>
      <c r="V422" s="12" t="s">
        <v>8</v>
      </c>
      <c r="W422" s="17" t="str">
        <f>IF(ISBLANK(V422)=TRUE," ",'2. Metadata'!B$110)</f>
        <v>CFU per 100 mL</v>
      </c>
      <c r="X422" s="19" t="s">
        <v>8</v>
      </c>
      <c r="Y422" s="17" t="str">
        <f>IF(ISBLANK(X422)=TRUE," ",'2. Metadata'!B$122)</f>
        <v>CFU per 100 mL</v>
      </c>
      <c r="Z422" s="18" t="s">
        <v>8</v>
      </c>
      <c r="AA422" s="17" t="str">
        <f>IF(ISBLANK(Z422)=TRUE," ",'2. Metadata'!B$134)</f>
        <v>metres</v>
      </c>
      <c r="AB422" s="18" t="s">
        <v>8</v>
      </c>
      <c r="AC422" s="17" t="str">
        <f>IF(ISBLANK(AB422)=TRUE," ",'2. Metadata'!B$146)</f>
        <v>metres3 per second</v>
      </c>
      <c r="AD422" s="18" t="s">
        <v>8</v>
      </c>
      <c r="AE422" s="17" t="str">
        <f>IF(ISBLANK(AB422)=TRUE," ",'2. Metadata'!B$158)</f>
        <v>N/A</v>
      </c>
      <c r="AF422" s="3" t="s">
        <v>8</v>
      </c>
      <c r="AG422" s="7"/>
      <c r="AH422" s="8"/>
      <c r="AI422" s="8"/>
      <c r="AJ422" s="8"/>
      <c r="AK422" s="8"/>
      <c r="AL422" s="8"/>
      <c r="AM422" s="8"/>
      <c r="AN422" s="8"/>
      <c r="AO422" s="8"/>
      <c r="AP422" s="8"/>
      <c r="AQ422" s="8"/>
    </row>
    <row r="423" spans="1:43">
      <c r="A423" s="23" t="s">
        <v>530</v>
      </c>
      <c r="B423" s="10" t="s">
        <v>7</v>
      </c>
      <c r="C423" s="2">
        <f>IF(ISBLANK(B423)=TRUE," ", IF(B423='2. Metadata'!B$1,'2. Metadata'!B$5, IF(B423='2. Metadata'!C$1,'2. Metadata'!C$5,IF(B423='2. Metadata'!D$1,'2. Metadata'!D$5, IF(B423='2. Metadata'!E$1,'2. Metadata'!E$5,IF( B423='2. Metadata'!F$1,'2. Metadata'!F$5,IF(B423='2. Metadata'!G$1,'2. Metadata'!G$5,IF(B423='2. Metadata'!H$1,'2. Metadata'!H$5, IF(B423='2. Metadata'!I$1,'2. Metadata'!I$5, IF(B423='2. Metadata'!J$1,'2. Metadata'!J$5, IF(B423='2. Metadata'!K$1,'2. Metadata'!K$5, IF(B423='2. Metadata'!L$1,'2. Metadata'!L$5, IF(B423='2. Metadata'!M$1,'2. Metadata'!M$5, IF(B423='2. Metadata'!N$1,'2. Metadata'!N$5))))))))))))))</f>
        <v>49.5197</v>
      </c>
      <c r="D423" s="11">
        <f>IF(ISBLANK(B423)=TRUE," ", IF(B423='2. Metadata'!B$1,'2. Metadata'!B$6, IF(B423='2. Metadata'!C$1,'2. Metadata'!C$6,IF(B423='2. Metadata'!D$1,'2. Metadata'!D$6, IF(B423='2. Metadata'!E$1,'2. Metadata'!E$6,IF( B423='2. Metadata'!F$1,'2. Metadata'!F$6,IF(B423='2. Metadata'!G$1,'2. Metadata'!G$6,IF(B423='2. Metadata'!H$1,'2. Metadata'!H$6, IF(B423='2. Metadata'!I$1,'2. Metadata'!I$6, IF(B423='2. Metadata'!J$1,'2. Metadata'!J$6, IF(B423='2. Metadata'!K$1,'2. Metadata'!K$6, IF(B423='2. Metadata'!L$1,'2. Metadata'!L$6, IF(B423='2. Metadata'!M$1,'2. Metadata'!M$6, IF(B423='2. Metadata'!N$1,'2. Metadata'!N$6))))))))))))))</f>
        <v>-117.6369</v>
      </c>
      <c r="E423" s="18" t="s">
        <v>8</v>
      </c>
      <c r="F423" s="12" t="s">
        <v>8</v>
      </c>
      <c r="G423" s="13" t="str">
        <f>IF(ISBLANK(F423)=TRUE," ",'2. Metadata'!B$14)</f>
        <v>observation</v>
      </c>
      <c r="H423" s="12" t="s">
        <v>8</v>
      </c>
      <c r="I423" s="20" t="str">
        <f>IF(ISBLANK(H423)=TRUE," ",'2. Metadata'!B$26)</f>
        <v>degrees Celsius</v>
      </c>
      <c r="J423" s="12" t="s">
        <v>8</v>
      </c>
      <c r="K423" s="20" t="str">
        <f>IF(ISBLANK(J423)=TRUE," ",'2. Metadata'!B$38)</f>
        <v>degrees Celsius</v>
      </c>
      <c r="L423" s="12" t="s">
        <v>8</v>
      </c>
      <c r="M423" s="17" t="str">
        <f>IF(ISBLANK(L423)=TRUE," ",'2. Metadata'!B$50)</f>
        <v>degrees Celsius</v>
      </c>
      <c r="N423" s="12" t="s">
        <v>8</v>
      </c>
      <c r="O423" s="17" t="str">
        <f>IF(ISBLANK(N423)=TRUE," ",'2. Metadata'!B$62)</f>
        <v>milligrams per litre</v>
      </c>
      <c r="P423" s="12" t="s">
        <v>8</v>
      </c>
      <c r="Q423" s="17" t="str">
        <f>IF(ISBLANK(P423)=TRUE," ",'2. Metadata'!B$74)</f>
        <v>microSiemens per centimetre</v>
      </c>
      <c r="R423" s="12" t="s">
        <v>8</v>
      </c>
      <c r="S423" s="17" t="str">
        <f>IF(ISBLANK(R423)=TRUE," ",'2. Metadata'!B$86)</f>
        <v>NTU</v>
      </c>
      <c r="T423" s="12" t="s">
        <v>8</v>
      </c>
      <c r="U423" s="17" t="str">
        <f>IF(ISBLANK(T423)=TRUE," ",'2. Metadata'!B$98)</f>
        <v>CFU per 100 mL</v>
      </c>
      <c r="V423" s="12" t="s">
        <v>8</v>
      </c>
      <c r="W423" s="17" t="str">
        <f>IF(ISBLANK(V423)=TRUE," ",'2. Metadata'!B$110)</f>
        <v>CFU per 100 mL</v>
      </c>
      <c r="X423" s="19" t="s">
        <v>8</v>
      </c>
      <c r="Y423" s="17" t="str">
        <f>IF(ISBLANK(X423)=TRUE," ",'2. Metadata'!B$122)</f>
        <v>CFU per 100 mL</v>
      </c>
      <c r="Z423" s="18" t="s">
        <v>8</v>
      </c>
      <c r="AA423" s="17" t="str">
        <f>IF(ISBLANK(Z423)=TRUE," ",'2. Metadata'!B$134)</f>
        <v>metres</v>
      </c>
      <c r="AB423" s="18" t="s">
        <v>8</v>
      </c>
      <c r="AC423" s="17" t="str">
        <f>IF(ISBLANK(AB423)=TRUE," ",'2. Metadata'!B$146)</f>
        <v>metres3 per second</v>
      </c>
      <c r="AD423" s="18" t="s">
        <v>8</v>
      </c>
      <c r="AE423" s="17" t="str">
        <f>IF(ISBLANK(AB423)=TRUE," ",'2. Metadata'!B$158)</f>
        <v>N/A</v>
      </c>
      <c r="AF423" s="3" t="s">
        <v>8</v>
      </c>
      <c r="AG423" s="7"/>
      <c r="AH423" s="8"/>
      <c r="AI423" s="8"/>
      <c r="AJ423" s="8"/>
      <c r="AK423" s="8"/>
      <c r="AL423" s="8"/>
      <c r="AM423" s="8"/>
      <c r="AN423" s="8"/>
      <c r="AO423" s="8"/>
      <c r="AP423" s="8"/>
      <c r="AQ423" s="8"/>
    </row>
    <row r="424" spans="1:43">
      <c r="A424" s="23" t="s">
        <v>531</v>
      </c>
      <c r="B424" s="10" t="s">
        <v>7</v>
      </c>
      <c r="C424" s="2">
        <f>IF(ISBLANK(B424)=TRUE," ", IF(B424='2. Metadata'!B$1,'2. Metadata'!B$5, IF(B424='2. Metadata'!C$1,'2. Metadata'!C$5,IF(B424='2. Metadata'!D$1,'2. Metadata'!D$5, IF(B424='2. Metadata'!E$1,'2. Metadata'!E$5,IF( B424='2. Metadata'!F$1,'2. Metadata'!F$5,IF(B424='2. Metadata'!G$1,'2. Metadata'!G$5,IF(B424='2. Metadata'!H$1,'2. Metadata'!H$5, IF(B424='2. Metadata'!I$1,'2. Metadata'!I$5, IF(B424='2. Metadata'!J$1,'2. Metadata'!J$5, IF(B424='2. Metadata'!K$1,'2. Metadata'!K$5, IF(B424='2. Metadata'!L$1,'2. Metadata'!L$5, IF(B424='2. Metadata'!M$1,'2. Metadata'!M$5, IF(B424='2. Metadata'!N$1,'2. Metadata'!N$5))))))))))))))</f>
        <v>49.5197</v>
      </c>
      <c r="D424" s="11">
        <f>IF(ISBLANK(B424)=TRUE," ", IF(B424='2. Metadata'!B$1,'2. Metadata'!B$6, IF(B424='2. Metadata'!C$1,'2. Metadata'!C$6,IF(B424='2. Metadata'!D$1,'2. Metadata'!D$6, IF(B424='2. Metadata'!E$1,'2. Metadata'!E$6,IF( B424='2. Metadata'!F$1,'2. Metadata'!F$6,IF(B424='2. Metadata'!G$1,'2. Metadata'!G$6,IF(B424='2. Metadata'!H$1,'2. Metadata'!H$6, IF(B424='2. Metadata'!I$1,'2. Metadata'!I$6, IF(B424='2. Metadata'!J$1,'2. Metadata'!J$6, IF(B424='2. Metadata'!K$1,'2. Metadata'!K$6, IF(B424='2. Metadata'!L$1,'2. Metadata'!L$6, IF(B424='2. Metadata'!M$1,'2. Metadata'!M$6, IF(B424='2. Metadata'!N$1,'2. Metadata'!N$6))))))))))))))</f>
        <v>-117.6369</v>
      </c>
      <c r="E424" s="18" t="s">
        <v>8</v>
      </c>
      <c r="F424" s="12" t="s">
        <v>532</v>
      </c>
      <c r="G424" s="13" t="str">
        <f>IF(ISBLANK(F424)=TRUE," ",'2. Metadata'!B$14)</f>
        <v>observation</v>
      </c>
      <c r="H424" s="12">
        <v>27</v>
      </c>
      <c r="I424" s="20" t="str">
        <f>IF(ISBLANK(H424)=TRUE," ",'2. Metadata'!B$26)</f>
        <v>degrees Celsius</v>
      </c>
      <c r="J424" s="12" t="s">
        <v>8</v>
      </c>
      <c r="K424" s="20" t="str">
        <f>IF(ISBLANK(J424)=TRUE," ",'2. Metadata'!B$38)</f>
        <v>degrees Celsius</v>
      </c>
      <c r="L424" s="12">
        <v>15</v>
      </c>
      <c r="M424" s="17" t="str">
        <f>IF(ISBLANK(L424)=TRUE," ",'2. Metadata'!B$50)</f>
        <v>degrees Celsius</v>
      </c>
      <c r="N424" s="12" t="s">
        <v>8</v>
      </c>
      <c r="O424" s="17" t="str">
        <f>IF(ISBLANK(N424)=TRUE," ",'2. Metadata'!B$62)</f>
        <v>milligrams per litre</v>
      </c>
      <c r="P424" s="12">
        <v>31</v>
      </c>
      <c r="Q424" s="17" t="str">
        <f>IF(ISBLANK(P424)=TRUE," ",'2. Metadata'!B$74)</f>
        <v>microSiemens per centimetre</v>
      </c>
      <c r="R424" s="12">
        <v>0.3</v>
      </c>
      <c r="S424" s="17" t="str">
        <f>IF(ISBLANK(R424)=TRUE," ",'2. Metadata'!B$86)</f>
        <v>NTU</v>
      </c>
      <c r="T424" s="12" t="s">
        <v>8</v>
      </c>
      <c r="U424" s="17" t="str">
        <f>IF(ISBLANK(T424)=TRUE," ",'2. Metadata'!B$98)</f>
        <v>CFU per 100 mL</v>
      </c>
      <c r="V424" s="12" t="s">
        <v>8</v>
      </c>
      <c r="W424" s="17" t="str">
        <f>IF(ISBLANK(V424)=TRUE," ",'2. Metadata'!B$110)</f>
        <v>CFU per 100 mL</v>
      </c>
      <c r="X424" s="19" t="s">
        <v>8</v>
      </c>
      <c r="Y424" s="17" t="str">
        <f>IF(ISBLANK(X424)=TRUE," ",'2. Metadata'!B$122)</f>
        <v>CFU per 100 mL</v>
      </c>
      <c r="Z424" s="18">
        <v>0.28000000000000003</v>
      </c>
      <c r="AA424" s="17" t="str">
        <f>IF(ISBLANK(Z424)=TRUE," ",'2. Metadata'!B$134)</f>
        <v>metres</v>
      </c>
      <c r="AB424" s="18">
        <v>4.0000000000000001E-3</v>
      </c>
      <c r="AC424" s="17" t="str">
        <f>IF(ISBLANK(AB424)=TRUE," ",'2. Metadata'!B$146)</f>
        <v>metres3 per second</v>
      </c>
      <c r="AD424" s="18" t="s">
        <v>435</v>
      </c>
      <c r="AE424" s="17" t="str">
        <f>IF(ISBLANK(AB424)=TRUE," ",'2. Metadata'!B$158)</f>
        <v>N/A</v>
      </c>
      <c r="AF424" s="3" t="s">
        <v>8</v>
      </c>
      <c r="AG424" s="7"/>
      <c r="AH424" s="8"/>
      <c r="AI424" s="8"/>
      <c r="AJ424" s="8"/>
      <c r="AK424" s="8"/>
      <c r="AL424" s="8"/>
      <c r="AM424" s="8"/>
      <c r="AN424" s="8"/>
      <c r="AO424" s="8"/>
      <c r="AP424" s="8"/>
      <c r="AQ424" s="8"/>
    </row>
    <row r="425" spans="1:43">
      <c r="A425" s="23" t="s">
        <v>533</v>
      </c>
      <c r="B425" s="10" t="s">
        <v>7</v>
      </c>
      <c r="C425" s="2">
        <f>IF(ISBLANK(B425)=TRUE," ", IF(B425='2. Metadata'!B$1,'2. Metadata'!B$5, IF(B425='2. Metadata'!C$1,'2. Metadata'!C$5,IF(B425='2. Metadata'!D$1,'2. Metadata'!D$5, IF(B425='2. Metadata'!E$1,'2. Metadata'!E$5,IF( B425='2. Metadata'!F$1,'2. Metadata'!F$5,IF(B425='2. Metadata'!G$1,'2. Metadata'!G$5,IF(B425='2. Metadata'!H$1,'2. Metadata'!H$5, IF(B425='2. Metadata'!I$1,'2. Metadata'!I$5, IF(B425='2. Metadata'!J$1,'2. Metadata'!J$5, IF(B425='2. Metadata'!K$1,'2. Metadata'!K$5, IF(B425='2. Metadata'!L$1,'2. Metadata'!L$5, IF(B425='2. Metadata'!M$1,'2. Metadata'!M$5, IF(B425='2. Metadata'!N$1,'2. Metadata'!N$5))))))))))))))</f>
        <v>49.5197</v>
      </c>
      <c r="D425" s="11">
        <f>IF(ISBLANK(B425)=TRUE," ", IF(B425='2. Metadata'!B$1,'2. Metadata'!B$6, IF(B425='2. Metadata'!C$1,'2. Metadata'!C$6,IF(B425='2. Metadata'!D$1,'2. Metadata'!D$6, IF(B425='2. Metadata'!E$1,'2. Metadata'!E$6,IF( B425='2. Metadata'!F$1,'2. Metadata'!F$6,IF(B425='2. Metadata'!G$1,'2. Metadata'!G$6,IF(B425='2. Metadata'!H$1,'2. Metadata'!H$6, IF(B425='2. Metadata'!I$1,'2. Metadata'!I$6, IF(B425='2. Metadata'!J$1,'2. Metadata'!J$6, IF(B425='2. Metadata'!K$1,'2. Metadata'!K$6, IF(B425='2. Metadata'!L$1,'2. Metadata'!L$6, IF(B425='2. Metadata'!M$1,'2. Metadata'!M$6, IF(B425='2. Metadata'!N$1,'2. Metadata'!N$6))))))))))))))</f>
        <v>-117.6369</v>
      </c>
      <c r="E425" s="18" t="s">
        <v>8</v>
      </c>
      <c r="F425" s="12" t="s">
        <v>8</v>
      </c>
      <c r="G425" s="13" t="str">
        <f>IF(ISBLANK(F425)=TRUE," ",'2. Metadata'!B$14)</f>
        <v>observation</v>
      </c>
      <c r="H425" s="12" t="s">
        <v>8</v>
      </c>
      <c r="I425" s="20" t="str">
        <f>IF(ISBLANK(H425)=TRUE," ",'2. Metadata'!B$26)</f>
        <v>degrees Celsius</v>
      </c>
      <c r="J425" s="12" t="s">
        <v>8</v>
      </c>
      <c r="K425" s="20" t="str">
        <f>IF(ISBLANK(J425)=TRUE," ",'2. Metadata'!B$38)</f>
        <v>degrees Celsius</v>
      </c>
      <c r="L425" s="12" t="s">
        <v>8</v>
      </c>
      <c r="M425" s="17" t="str">
        <f>IF(ISBLANK(L425)=TRUE," ",'2. Metadata'!B$50)</f>
        <v>degrees Celsius</v>
      </c>
      <c r="N425" s="12" t="s">
        <v>8</v>
      </c>
      <c r="O425" s="17" t="str">
        <f>IF(ISBLANK(N425)=TRUE," ",'2. Metadata'!B$62)</f>
        <v>milligrams per litre</v>
      </c>
      <c r="P425" s="12" t="s">
        <v>8</v>
      </c>
      <c r="Q425" s="17" t="str">
        <f>IF(ISBLANK(P425)=TRUE," ",'2. Metadata'!B$74)</f>
        <v>microSiemens per centimetre</v>
      </c>
      <c r="R425" s="12" t="s">
        <v>8</v>
      </c>
      <c r="S425" s="17" t="str">
        <f>IF(ISBLANK(R425)=TRUE," ",'2. Metadata'!B$86)</f>
        <v>NTU</v>
      </c>
      <c r="T425" s="12" t="s">
        <v>8</v>
      </c>
      <c r="U425" s="17" t="str">
        <f>IF(ISBLANK(T425)=TRUE," ",'2. Metadata'!B$98)</f>
        <v>CFU per 100 mL</v>
      </c>
      <c r="V425" s="12" t="s">
        <v>8</v>
      </c>
      <c r="W425" s="17" t="str">
        <f>IF(ISBLANK(V425)=TRUE," ",'2. Metadata'!B$110)</f>
        <v>CFU per 100 mL</v>
      </c>
      <c r="X425" s="19" t="s">
        <v>8</v>
      </c>
      <c r="Y425" s="17" t="str">
        <f>IF(ISBLANK(X425)=TRUE," ",'2. Metadata'!B$122)</f>
        <v>CFU per 100 mL</v>
      </c>
      <c r="Z425" s="18" t="s">
        <v>8</v>
      </c>
      <c r="AA425" s="17" t="str">
        <f>IF(ISBLANK(Z425)=TRUE," ",'2. Metadata'!B$134)</f>
        <v>metres</v>
      </c>
      <c r="AB425" s="18" t="s">
        <v>8</v>
      </c>
      <c r="AC425" s="17" t="str">
        <f>IF(ISBLANK(AB425)=TRUE," ",'2. Metadata'!B$146)</f>
        <v>metres3 per second</v>
      </c>
      <c r="AD425" s="18" t="s">
        <v>8</v>
      </c>
      <c r="AE425" s="17" t="str">
        <f>IF(ISBLANK(AB425)=TRUE," ",'2. Metadata'!B$158)</f>
        <v>N/A</v>
      </c>
      <c r="AF425" s="3" t="s">
        <v>8</v>
      </c>
      <c r="AG425" s="7"/>
      <c r="AH425" s="8"/>
      <c r="AI425" s="8"/>
      <c r="AJ425" s="8"/>
      <c r="AK425" s="8"/>
      <c r="AL425" s="8"/>
      <c r="AM425" s="8"/>
      <c r="AN425" s="8"/>
      <c r="AO425" s="8"/>
      <c r="AP425" s="8"/>
      <c r="AQ425" s="8"/>
    </row>
    <row r="426" spans="1:43">
      <c r="A426" s="23" t="s">
        <v>534</v>
      </c>
      <c r="B426" s="10" t="s">
        <v>7</v>
      </c>
      <c r="C426" s="2">
        <f>IF(ISBLANK(B426)=TRUE," ", IF(B426='2. Metadata'!B$1,'2. Metadata'!B$5, IF(B426='2. Metadata'!C$1,'2. Metadata'!C$5,IF(B426='2. Metadata'!D$1,'2. Metadata'!D$5, IF(B426='2. Metadata'!E$1,'2. Metadata'!E$5,IF( B426='2. Metadata'!F$1,'2. Metadata'!F$5,IF(B426='2. Metadata'!G$1,'2. Metadata'!G$5,IF(B426='2. Metadata'!H$1,'2. Metadata'!H$5, IF(B426='2. Metadata'!I$1,'2. Metadata'!I$5, IF(B426='2. Metadata'!J$1,'2. Metadata'!J$5, IF(B426='2. Metadata'!K$1,'2. Metadata'!K$5, IF(B426='2. Metadata'!L$1,'2. Metadata'!L$5, IF(B426='2. Metadata'!M$1,'2. Metadata'!M$5, IF(B426='2. Metadata'!N$1,'2. Metadata'!N$5))))))))))))))</f>
        <v>49.5197</v>
      </c>
      <c r="D426" s="11">
        <f>IF(ISBLANK(B426)=TRUE," ", IF(B426='2. Metadata'!B$1,'2. Metadata'!B$6, IF(B426='2. Metadata'!C$1,'2. Metadata'!C$6,IF(B426='2. Metadata'!D$1,'2. Metadata'!D$6, IF(B426='2. Metadata'!E$1,'2. Metadata'!E$6,IF( B426='2. Metadata'!F$1,'2. Metadata'!F$6,IF(B426='2. Metadata'!G$1,'2. Metadata'!G$6,IF(B426='2. Metadata'!H$1,'2. Metadata'!H$6, IF(B426='2. Metadata'!I$1,'2. Metadata'!I$6, IF(B426='2. Metadata'!J$1,'2. Metadata'!J$6, IF(B426='2. Metadata'!K$1,'2. Metadata'!K$6, IF(B426='2. Metadata'!L$1,'2. Metadata'!L$6, IF(B426='2. Metadata'!M$1,'2. Metadata'!M$6, IF(B426='2. Metadata'!N$1,'2. Metadata'!N$6))))))))))))))</f>
        <v>-117.6369</v>
      </c>
      <c r="E426" s="18" t="s">
        <v>8</v>
      </c>
      <c r="F426" s="12" t="s">
        <v>535</v>
      </c>
      <c r="G426" s="13" t="str">
        <f>IF(ISBLANK(F426)=TRUE," ",'2. Metadata'!B$14)</f>
        <v>observation</v>
      </c>
      <c r="H426" s="12" t="s">
        <v>8</v>
      </c>
      <c r="I426" s="20" t="str">
        <f>IF(ISBLANK(H426)=TRUE," ",'2. Metadata'!B$26)</f>
        <v>degrees Celsius</v>
      </c>
      <c r="J426" s="12" t="s">
        <v>8</v>
      </c>
      <c r="K426" s="20" t="str">
        <f>IF(ISBLANK(J426)=TRUE," ",'2. Metadata'!B$38)</f>
        <v>degrees Celsius</v>
      </c>
      <c r="L426" s="12" t="s">
        <v>8</v>
      </c>
      <c r="M426" s="17" t="str">
        <f>IF(ISBLANK(L426)=TRUE," ",'2. Metadata'!B$50)</f>
        <v>degrees Celsius</v>
      </c>
      <c r="N426" s="12" t="s">
        <v>8</v>
      </c>
      <c r="O426" s="17" t="str">
        <f>IF(ISBLANK(N426)=TRUE," ",'2. Metadata'!B$62)</f>
        <v>milligrams per litre</v>
      </c>
      <c r="P426" s="12" t="s">
        <v>8</v>
      </c>
      <c r="Q426" s="17" t="str">
        <f>IF(ISBLANK(P426)=TRUE," ",'2. Metadata'!B$74)</f>
        <v>microSiemens per centimetre</v>
      </c>
      <c r="R426" s="12" t="s">
        <v>8</v>
      </c>
      <c r="S426" s="17" t="str">
        <f>IF(ISBLANK(R426)=TRUE," ",'2. Metadata'!B$86)</f>
        <v>NTU</v>
      </c>
      <c r="T426" s="12" t="s">
        <v>410</v>
      </c>
      <c r="U426" s="17" t="str">
        <f>IF(ISBLANK(T426)=TRUE," ",'2. Metadata'!B$98)</f>
        <v>CFU per 100 mL</v>
      </c>
      <c r="V426" s="12">
        <v>202</v>
      </c>
      <c r="W426" s="17" t="str">
        <f>IF(ISBLANK(V426)=TRUE," ",'2. Metadata'!B$110)</f>
        <v>CFU per 100 mL</v>
      </c>
      <c r="X426" s="19">
        <v>88</v>
      </c>
      <c r="Y426" s="17" t="str">
        <f>IF(ISBLANK(X426)=TRUE," ",'2. Metadata'!B$122)</f>
        <v>CFU per 100 mL</v>
      </c>
      <c r="Z426" s="18" t="s">
        <v>8</v>
      </c>
      <c r="AA426" s="17" t="str">
        <f>IF(ISBLANK(Z426)=TRUE," ",'2. Metadata'!B$134)</f>
        <v>metres</v>
      </c>
      <c r="AB426" s="18" t="s">
        <v>8</v>
      </c>
      <c r="AC426" s="17" t="str">
        <f>IF(ISBLANK(AB426)=TRUE," ",'2. Metadata'!B$146)</f>
        <v>metres3 per second</v>
      </c>
      <c r="AD426" s="18" t="s">
        <v>8</v>
      </c>
      <c r="AE426" s="17" t="str">
        <f>IF(ISBLANK(AB426)=TRUE," ",'2. Metadata'!B$158)</f>
        <v>N/A</v>
      </c>
      <c r="AF426" s="24" t="s">
        <v>536</v>
      </c>
      <c r="AG426" s="7"/>
      <c r="AH426" s="8"/>
      <c r="AI426" s="8"/>
      <c r="AJ426" s="8"/>
      <c r="AK426" s="8"/>
      <c r="AL426" s="8"/>
      <c r="AM426" s="8"/>
      <c r="AN426" s="8"/>
      <c r="AO426" s="8"/>
      <c r="AP426" s="8"/>
      <c r="AQ426" s="8"/>
    </row>
    <row r="427" spans="1:43">
      <c r="A427" s="23" t="s">
        <v>537</v>
      </c>
      <c r="B427" s="10" t="s">
        <v>7</v>
      </c>
      <c r="C427" s="2">
        <f>IF(ISBLANK(B427)=TRUE," ", IF(B427='2. Metadata'!B$1,'2. Metadata'!B$5, IF(B427='2. Metadata'!C$1,'2. Metadata'!C$5,IF(B427='2. Metadata'!D$1,'2. Metadata'!D$5, IF(B427='2. Metadata'!E$1,'2. Metadata'!E$5,IF( B427='2. Metadata'!F$1,'2. Metadata'!F$5,IF(B427='2. Metadata'!G$1,'2. Metadata'!G$5,IF(B427='2. Metadata'!H$1,'2. Metadata'!H$5, IF(B427='2. Metadata'!I$1,'2. Metadata'!I$5, IF(B427='2. Metadata'!J$1,'2. Metadata'!J$5, IF(B427='2. Metadata'!K$1,'2. Metadata'!K$5, IF(B427='2. Metadata'!L$1,'2. Metadata'!L$5, IF(B427='2. Metadata'!M$1,'2. Metadata'!M$5, IF(B427='2. Metadata'!N$1,'2. Metadata'!N$5))))))))))))))</f>
        <v>49.5197</v>
      </c>
      <c r="D427" s="11">
        <f>IF(ISBLANK(B427)=TRUE," ", IF(B427='2. Metadata'!B$1,'2. Metadata'!B$6, IF(B427='2. Metadata'!C$1,'2. Metadata'!C$6,IF(B427='2. Metadata'!D$1,'2. Metadata'!D$6, IF(B427='2. Metadata'!E$1,'2. Metadata'!E$6,IF( B427='2. Metadata'!F$1,'2. Metadata'!F$6,IF(B427='2. Metadata'!G$1,'2. Metadata'!G$6,IF(B427='2. Metadata'!H$1,'2. Metadata'!H$6, IF(B427='2. Metadata'!I$1,'2. Metadata'!I$6, IF(B427='2. Metadata'!J$1,'2. Metadata'!J$6, IF(B427='2. Metadata'!K$1,'2. Metadata'!K$6, IF(B427='2. Metadata'!L$1,'2. Metadata'!L$6, IF(B427='2. Metadata'!M$1,'2. Metadata'!M$6, IF(B427='2. Metadata'!N$1,'2. Metadata'!N$6))))))))))))))</f>
        <v>-117.6369</v>
      </c>
      <c r="E427" s="18" t="s">
        <v>8</v>
      </c>
      <c r="F427" s="12" t="s">
        <v>8</v>
      </c>
      <c r="G427" s="13" t="str">
        <f>IF(ISBLANK(F427)=TRUE," ",'2. Metadata'!B$14)</f>
        <v>observation</v>
      </c>
      <c r="H427" s="12" t="s">
        <v>8</v>
      </c>
      <c r="I427" s="20" t="str">
        <f>IF(ISBLANK(H427)=TRUE," ",'2. Metadata'!B$26)</f>
        <v>degrees Celsius</v>
      </c>
      <c r="J427" s="12" t="s">
        <v>8</v>
      </c>
      <c r="K427" s="20" t="str">
        <f>IF(ISBLANK(J427)=TRUE," ",'2. Metadata'!B$38)</f>
        <v>degrees Celsius</v>
      </c>
      <c r="L427" s="12" t="s">
        <v>8</v>
      </c>
      <c r="M427" s="17" t="str">
        <f>IF(ISBLANK(L427)=TRUE," ",'2. Metadata'!B$50)</f>
        <v>degrees Celsius</v>
      </c>
      <c r="N427" s="12" t="s">
        <v>8</v>
      </c>
      <c r="O427" s="17" t="str">
        <f>IF(ISBLANK(N427)=TRUE," ",'2. Metadata'!B$62)</f>
        <v>milligrams per litre</v>
      </c>
      <c r="P427" s="12" t="s">
        <v>8</v>
      </c>
      <c r="Q427" s="17" t="str">
        <f>IF(ISBLANK(P427)=TRUE," ",'2. Metadata'!B$74)</f>
        <v>microSiemens per centimetre</v>
      </c>
      <c r="R427" s="12" t="s">
        <v>8</v>
      </c>
      <c r="S427" s="17" t="str">
        <f>IF(ISBLANK(R427)=TRUE," ",'2. Metadata'!B$86)</f>
        <v>NTU</v>
      </c>
      <c r="T427" s="12" t="s">
        <v>8</v>
      </c>
      <c r="U427" s="17" t="str">
        <f>IF(ISBLANK(T427)=TRUE," ",'2. Metadata'!B$98)</f>
        <v>CFU per 100 mL</v>
      </c>
      <c r="V427" s="12" t="s">
        <v>8</v>
      </c>
      <c r="W427" s="17" t="str">
        <f>IF(ISBLANK(V427)=TRUE," ",'2. Metadata'!B$110)</f>
        <v>CFU per 100 mL</v>
      </c>
      <c r="X427" s="19" t="s">
        <v>8</v>
      </c>
      <c r="Y427" s="17" t="str">
        <f>IF(ISBLANK(X427)=TRUE," ",'2. Metadata'!B$122)</f>
        <v>CFU per 100 mL</v>
      </c>
      <c r="Z427" s="18" t="s">
        <v>8</v>
      </c>
      <c r="AA427" s="17" t="str">
        <f>IF(ISBLANK(Z427)=TRUE," ",'2. Metadata'!B$134)</f>
        <v>metres</v>
      </c>
      <c r="AB427" s="18" t="s">
        <v>8</v>
      </c>
      <c r="AC427" s="17" t="str">
        <f>IF(ISBLANK(AB427)=TRUE," ",'2. Metadata'!B$146)</f>
        <v>metres3 per second</v>
      </c>
      <c r="AD427" s="18" t="s">
        <v>8</v>
      </c>
      <c r="AE427" s="17" t="str">
        <f>IF(ISBLANK(AB427)=TRUE," ",'2. Metadata'!B$158)</f>
        <v>N/A</v>
      </c>
      <c r="AF427" s="3" t="s">
        <v>8</v>
      </c>
      <c r="AG427" s="7"/>
      <c r="AH427" s="8"/>
      <c r="AI427" s="8"/>
      <c r="AJ427" s="8"/>
      <c r="AK427" s="8"/>
      <c r="AL427" s="8"/>
      <c r="AM427" s="8"/>
      <c r="AN427" s="8"/>
      <c r="AO427" s="8"/>
      <c r="AP427" s="8"/>
      <c r="AQ427" s="8"/>
    </row>
    <row r="428" spans="1:43">
      <c r="A428" s="23" t="s">
        <v>538</v>
      </c>
      <c r="B428" s="10" t="s">
        <v>7</v>
      </c>
      <c r="C428" s="2">
        <f>IF(ISBLANK(B428)=TRUE," ", IF(B428='2. Metadata'!B$1,'2. Metadata'!B$5, IF(B428='2. Metadata'!C$1,'2. Metadata'!C$5,IF(B428='2. Metadata'!D$1,'2. Metadata'!D$5, IF(B428='2. Metadata'!E$1,'2. Metadata'!E$5,IF( B428='2. Metadata'!F$1,'2. Metadata'!F$5,IF(B428='2. Metadata'!G$1,'2. Metadata'!G$5,IF(B428='2. Metadata'!H$1,'2. Metadata'!H$5, IF(B428='2. Metadata'!I$1,'2. Metadata'!I$5, IF(B428='2. Metadata'!J$1,'2. Metadata'!J$5, IF(B428='2. Metadata'!K$1,'2. Metadata'!K$5, IF(B428='2. Metadata'!L$1,'2. Metadata'!L$5, IF(B428='2. Metadata'!M$1,'2. Metadata'!M$5, IF(B428='2. Metadata'!N$1,'2. Metadata'!N$5))))))))))))))</f>
        <v>49.5197</v>
      </c>
      <c r="D428" s="11">
        <f>IF(ISBLANK(B428)=TRUE," ", IF(B428='2. Metadata'!B$1,'2. Metadata'!B$6, IF(B428='2. Metadata'!C$1,'2. Metadata'!C$6,IF(B428='2. Metadata'!D$1,'2. Metadata'!D$6, IF(B428='2. Metadata'!E$1,'2. Metadata'!E$6,IF( B428='2. Metadata'!F$1,'2. Metadata'!F$6,IF(B428='2. Metadata'!G$1,'2. Metadata'!G$6,IF(B428='2. Metadata'!H$1,'2. Metadata'!H$6, IF(B428='2. Metadata'!I$1,'2. Metadata'!I$6, IF(B428='2. Metadata'!J$1,'2. Metadata'!J$6, IF(B428='2. Metadata'!K$1,'2. Metadata'!K$6, IF(B428='2. Metadata'!L$1,'2. Metadata'!L$6, IF(B428='2. Metadata'!M$1,'2. Metadata'!M$6, IF(B428='2. Metadata'!N$1,'2. Metadata'!N$6))))))))))))))</f>
        <v>-117.6369</v>
      </c>
      <c r="E428" s="18" t="s">
        <v>8</v>
      </c>
      <c r="F428" s="12" t="s">
        <v>8</v>
      </c>
      <c r="G428" s="13" t="str">
        <f>IF(ISBLANK(F428)=TRUE," ",'2. Metadata'!B$14)</f>
        <v>observation</v>
      </c>
      <c r="H428" s="12" t="s">
        <v>8</v>
      </c>
      <c r="I428" s="20" t="str">
        <f>IF(ISBLANK(H428)=TRUE," ",'2. Metadata'!B$26)</f>
        <v>degrees Celsius</v>
      </c>
      <c r="J428" s="12" t="s">
        <v>8</v>
      </c>
      <c r="K428" s="20" t="str">
        <f>IF(ISBLANK(J428)=TRUE," ",'2. Metadata'!B$38)</f>
        <v>degrees Celsius</v>
      </c>
      <c r="L428" s="12" t="s">
        <v>8</v>
      </c>
      <c r="M428" s="17" t="str">
        <f>IF(ISBLANK(L428)=TRUE," ",'2. Metadata'!B$50)</f>
        <v>degrees Celsius</v>
      </c>
      <c r="N428" s="12" t="s">
        <v>8</v>
      </c>
      <c r="O428" s="17" t="str">
        <f>IF(ISBLANK(N428)=TRUE," ",'2. Metadata'!B$62)</f>
        <v>milligrams per litre</v>
      </c>
      <c r="P428" s="12" t="s">
        <v>8</v>
      </c>
      <c r="Q428" s="17" t="str">
        <f>IF(ISBLANK(P428)=TRUE," ",'2. Metadata'!B$74)</f>
        <v>microSiemens per centimetre</v>
      </c>
      <c r="R428" s="12" t="s">
        <v>8</v>
      </c>
      <c r="S428" s="17" t="str">
        <f>IF(ISBLANK(R428)=TRUE," ",'2. Metadata'!B$86)</f>
        <v>NTU</v>
      </c>
      <c r="T428" s="12" t="s">
        <v>8</v>
      </c>
      <c r="U428" s="17" t="str">
        <f>IF(ISBLANK(T428)=TRUE," ",'2. Metadata'!B$98)</f>
        <v>CFU per 100 mL</v>
      </c>
      <c r="V428" s="12" t="s">
        <v>8</v>
      </c>
      <c r="W428" s="17" t="str">
        <f>IF(ISBLANK(V428)=TRUE," ",'2. Metadata'!B$110)</f>
        <v>CFU per 100 mL</v>
      </c>
      <c r="X428" s="19" t="s">
        <v>8</v>
      </c>
      <c r="Y428" s="17" t="str">
        <f>IF(ISBLANK(X428)=TRUE," ",'2. Metadata'!B$122)</f>
        <v>CFU per 100 mL</v>
      </c>
      <c r="Z428" s="18" t="s">
        <v>8</v>
      </c>
      <c r="AA428" s="17" t="str">
        <f>IF(ISBLANK(Z428)=TRUE," ",'2. Metadata'!B$134)</f>
        <v>metres</v>
      </c>
      <c r="AB428" s="18" t="s">
        <v>8</v>
      </c>
      <c r="AC428" s="17" t="str">
        <f>IF(ISBLANK(AB428)=TRUE," ",'2. Metadata'!B$146)</f>
        <v>metres3 per second</v>
      </c>
      <c r="AD428" s="18" t="s">
        <v>8</v>
      </c>
      <c r="AE428" s="17" t="str">
        <f>IF(ISBLANK(AB428)=TRUE," ",'2. Metadata'!B$158)</f>
        <v>N/A</v>
      </c>
      <c r="AF428" s="3" t="s">
        <v>8</v>
      </c>
      <c r="AG428" s="7"/>
      <c r="AH428" s="8"/>
      <c r="AI428" s="8"/>
      <c r="AJ428" s="8"/>
      <c r="AK428" s="8"/>
      <c r="AL428" s="8"/>
      <c r="AM428" s="8"/>
      <c r="AN428" s="8"/>
      <c r="AO428" s="8"/>
      <c r="AP428" s="8"/>
      <c r="AQ428" s="8"/>
    </row>
    <row r="429" spans="1:43">
      <c r="A429" s="23" t="s">
        <v>539</v>
      </c>
      <c r="B429" s="10" t="s">
        <v>7</v>
      </c>
      <c r="C429" s="2">
        <f>IF(ISBLANK(B429)=TRUE," ", IF(B429='2. Metadata'!B$1,'2. Metadata'!B$5, IF(B429='2. Metadata'!C$1,'2. Metadata'!C$5,IF(B429='2. Metadata'!D$1,'2. Metadata'!D$5, IF(B429='2. Metadata'!E$1,'2. Metadata'!E$5,IF( B429='2. Metadata'!F$1,'2. Metadata'!F$5,IF(B429='2. Metadata'!G$1,'2. Metadata'!G$5,IF(B429='2. Metadata'!H$1,'2. Metadata'!H$5, IF(B429='2. Metadata'!I$1,'2. Metadata'!I$5, IF(B429='2. Metadata'!J$1,'2. Metadata'!J$5, IF(B429='2. Metadata'!K$1,'2. Metadata'!K$5, IF(B429='2. Metadata'!L$1,'2. Metadata'!L$5, IF(B429='2. Metadata'!M$1,'2. Metadata'!M$5, IF(B429='2. Metadata'!N$1,'2. Metadata'!N$5))))))))))))))</f>
        <v>49.5197</v>
      </c>
      <c r="D429" s="11">
        <f>IF(ISBLANK(B429)=TRUE," ", IF(B429='2. Metadata'!B$1,'2. Metadata'!B$6, IF(B429='2. Metadata'!C$1,'2. Metadata'!C$6,IF(B429='2. Metadata'!D$1,'2. Metadata'!D$6, IF(B429='2. Metadata'!E$1,'2. Metadata'!E$6,IF( B429='2. Metadata'!F$1,'2. Metadata'!F$6,IF(B429='2. Metadata'!G$1,'2. Metadata'!G$6,IF(B429='2. Metadata'!H$1,'2. Metadata'!H$6, IF(B429='2. Metadata'!I$1,'2. Metadata'!I$6, IF(B429='2. Metadata'!J$1,'2. Metadata'!J$6, IF(B429='2. Metadata'!K$1,'2. Metadata'!K$6, IF(B429='2. Metadata'!L$1,'2. Metadata'!L$6, IF(B429='2. Metadata'!M$1,'2. Metadata'!M$6, IF(B429='2. Metadata'!N$1,'2. Metadata'!N$6))))))))))))))</f>
        <v>-117.6369</v>
      </c>
      <c r="E429" s="18" t="s">
        <v>8</v>
      </c>
      <c r="F429" s="12" t="s">
        <v>8</v>
      </c>
      <c r="G429" s="13" t="str">
        <f>IF(ISBLANK(F429)=TRUE," ",'2. Metadata'!B$14)</f>
        <v>observation</v>
      </c>
      <c r="H429" s="12" t="s">
        <v>8</v>
      </c>
      <c r="I429" s="20" t="str">
        <f>IF(ISBLANK(H429)=TRUE," ",'2. Metadata'!B$26)</f>
        <v>degrees Celsius</v>
      </c>
      <c r="J429" s="12" t="s">
        <v>8</v>
      </c>
      <c r="K429" s="20" t="str">
        <f>IF(ISBLANK(J429)=TRUE," ",'2. Metadata'!B$38)</f>
        <v>degrees Celsius</v>
      </c>
      <c r="L429" s="12" t="s">
        <v>8</v>
      </c>
      <c r="M429" s="17" t="str">
        <f>IF(ISBLANK(L429)=TRUE," ",'2. Metadata'!B$50)</f>
        <v>degrees Celsius</v>
      </c>
      <c r="N429" s="12" t="s">
        <v>8</v>
      </c>
      <c r="O429" s="17" t="str">
        <f>IF(ISBLANK(N429)=TRUE," ",'2. Metadata'!B$62)</f>
        <v>milligrams per litre</v>
      </c>
      <c r="P429" s="12" t="s">
        <v>8</v>
      </c>
      <c r="Q429" s="17" t="str">
        <f>IF(ISBLANK(P429)=TRUE," ",'2. Metadata'!B$74)</f>
        <v>microSiemens per centimetre</v>
      </c>
      <c r="R429" s="12" t="s">
        <v>8</v>
      </c>
      <c r="S429" s="17" t="str">
        <f>IF(ISBLANK(R429)=TRUE," ",'2. Metadata'!B$86)</f>
        <v>NTU</v>
      </c>
      <c r="T429" s="12" t="s">
        <v>8</v>
      </c>
      <c r="U429" s="17" t="str">
        <f>IF(ISBLANK(T429)=TRUE," ",'2. Metadata'!B$98)</f>
        <v>CFU per 100 mL</v>
      </c>
      <c r="V429" s="12" t="s">
        <v>8</v>
      </c>
      <c r="W429" s="17" t="str">
        <f>IF(ISBLANK(V429)=TRUE," ",'2. Metadata'!B$110)</f>
        <v>CFU per 100 mL</v>
      </c>
      <c r="X429" s="19" t="s">
        <v>8</v>
      </c>
      <c r="Y429" s="17" t="str">
        <f>IF(ISBLANK(X429)=TRUE," ",'2. Metadata'!B$122)</f>
        <v>CFU per 100 mL</v>
      </c>
      <c r="Z429" s="18" t="s">
        <v>8</v>
      </c>
      <c r="AA429" s="17" t="str">
        <f>IF(ISBLANK(Z429)=TRUE," ",'2. Metadata'!B$134)</f>
        <v>metres</v>
      </c>
      <c r="AB429" s="18" t="s">
        <v>8</v>
      </c>
      <c r="AC429" s="17" t="str">
        <f>IF(ISBLANK(AB429)=TRUE," ",'2. Metadata'!B$146)</f>
        <v>metres3 per second</v>
      </c>
      <c r="AD429" s="18" t="s">
        <v>8</v>
      </c>
      <c r="AE429" s="17" t="str">
        <f>IF(ISBLANK(AB429)=TRUE," ",'2. Metadata'!B$158)</f>
        <v>N/A</v>
      </c>
      <c r="AF429" s="3" t="s">
        <v>8</v>
      </c>
      <c r="AG429" s="7"/>
      <c r="AH429" s="8"/>
      <c r="AI429" s="8"/>
      <c r="AJ429" s="8"/>
      <c r="AK429" s="8"/>
      <c r="AL429" s="8"/>
      <c r="AM429" s="8"/>
      <c r="AN429" s="8"/>
      <c r="AO429" s="8"/>
      <c r="AP429" s="8"/>
      <c r="AQ429" s="8"/>
    </row>
    <row r="430" spans="1:43">
      <c r="A430" s="23" t="s">
        <v>540</v>
      </c>
      <c r="B430" s="10" t="s">
        <v>7</v>
      </c>
      <c r="C430" s="2">
        <f>IF(ISBLANK(B430)=TRUE," ", IF(B430='2. Metadata'!B$1,'2. Metadata'!B$5, IF(B430='2. Metadata'!C$1,'2. Metadata'!C$5,IF(B430='2. Metadata'!D$1,'2. Metadata'!D$5, IF(B430='2. Metadata'!E$1,'2. Metadata'!E$5,IF( B430='2. Metadata'!F$1,'2. Metadata'!F$5,IF(B430='2. Metadata'!G$1,'2. Metadata'!G$5,IF(B430='2. Metadata'!H$1,'2. Metadata'!H$5, IF(B430='2. Metadata'!I$1,'2. Metadata'!I$5, IF(B430='2. Metadata'!J$1,'2. Metadata'!J$5, IF(B430='2. Metadata'!K$1,'2. Metadata'!K$5, IF(B430='2. Metadata'!L$1,'2. Metadata'!L$5, IF(B430='2. Metadata'!M$1,'2. Metadata'!M$5, IF(B430='2. Metadata'!N$1,'2. Metadata'!N$5))))))))))))))</f>
        <v>49.5197</v>
      </c>
      <c r="D430" s="11">
        <f>IF(ISBLANK(B430)=TRUE," ", IF(B430='2. Metadata'!B$1,'2. Metadata'!B$6, IF(B430='2. Metadata'!C$1,'2. Metadata'!C$6,IF(B430='2. Metadata'!D$1,'2. Metadata'!D$6, IF(B430='2. Metadata'!E$1,'2. Metadata'!E$6,IF( B430='2. Metadata'!F$1,'2. Metadata'!F$6,IF(B430='2. Metadata'!G$1,'2. Metadata'!G$6,IF(B430='2. Metadata'!H$1,'2. Metadata'!H$6, IF(B430='2. Metadata'!I$1,'2. Metadata'!I$6, IF(B430='2. Metadata'!J$1,'2. Metadata'!J$6, IF(B430='2. Metadata'!K$1,'2. Metadata'!K$6, IF(B430='2. Metadata'!L$1,'2. Metadata'!L$6, IF(B430='2. Metadata'!M$1,'2. Metadata'!M$6, IF(B430='2. Metadata'!N$1,'2. Metadata'!N$6))))))))))))))</f>
        <v>-117.6369</v>
      </c>
      <c r="E430" s="18" t="s">
        <v>8</v>
      </c>
      <c r="F430" s="12" t="s">
        <v>8</v>
      </c>
      <c r="G430" s="13" t="str">
        <f>IF(ISBLANK(F430)=TRUE," ",'2. Metadata'!B$14)</f>
        <v>observation</v>
      </c>
      <c r="H430" s="12" t="s">
        <v>8</v>
      </c>
      <c r="I430" s="20" t="str">
        <f>IF(ISBLANK(H430)=TRUE," ",'2. Metadata'!B$26)</f>
        <v>degrees Celsius</v>
      </c>
      <c r="J430" s="12" t="s">
        <v>8</v>
      </c>
      <c r="K430" s="20" t="str">
        <f>IF(ISBLANK(J430)=TRUE," ",'2. Metadata'!B$38)</f>
        <v>degrees Celsius</v>
      </c>
      <c r="L430" s="12" t="s">
        <v>8</v>
      </c>
      <c r="M430" s="17" t="str">
        <f>IF(ISBLANK(L430)=TRUE," ",'2. Metadata'!B$50)</f>
        <v>degrees Celsius</v>
      </c>
      <c r="N430" s="12" t="s">
        <v>8</v>
      </c>
      <c r="O430" s="17" t="str">
        <f>IF(ISBLANK(N430)=TRUE," ",'2. Metadata'!B$62)</f>
        <v>milligrams per litre</v>
      </c>
      <c r="P430" s="12" t="s">
        <v>8</v>
      </c>
      <c r="Q430" s="17" t="str">
        <f>IF(ISBLANK(P430)=TRUE," ",'2. Metadata'!B$74)</f>
        <v>microSiemens per centimetre</v>
      </c>
      <c r="R430" s="12" t="s">
        <v>8</v>
      </c>
      <c r="S430" s="17" t="str">
        <f>IF(ISBLANK(R430)=TRUE," ",'2. Metadata'!B$86)</f>
        <v>NTU</v>
      </c>
      <c r="T430" s="12" t="s">
        <v>8</v>
      </c>
      <c r="U430" s="17" t="str">
        <f>IF(ISBLANK(T430)=TRUE," ",'2. Metadata'!B$98)</f>
        <v>CFU per 100 mL</v>
      </c>
      <c r="V430" s="12" t="s">
        <v>8</v>
      </c>
      <c r="W430" s="17" t="str">
        <f>IF(ISBLANK(V430)=TRUE," ",'2. Metadata'!B$110)</f>
        <v>CFU per 100 mL</v>
      </c>
      <c r="X430" s="19" t="s">
        <v>8</v>
      </c>
      <c r="Y430" s="17" t="str">
        <f>IF(ISBLANK(X430)=TRUE," ",'2. Metadata'!B$122)</f>
        <v>CFU per 100 mL</v>
      </c>
      <c r="Z430" s="18" t="s">
        <v>8</v>
      </c>
      <c r="AA430" s="17" t="str">
        <f>IF(ISBLANK(Z430)=TRUE," ",'2. Metadata'!B$134)</f>
        <v>metres</v>
      </c>
      <c r="AB430" s="18" t="s">
        <v>8</v>
      </c>
      <c r="AC430" s="17" t="str">
        <f>IF(ISBLANK(AB430)=TRUE," ",'2. Metadata'!B$146)</f>
        <v>metres3 per second</v>
      </c>
      <c r="AD430" s="18" t="s">
        <v>8</v>
      </c>
      <c r="AE430" s="17" t="str">
        <f>IF(ISBLANK(AB430)=TRUE," ",'2. Metadata'!B$158)</f>
        <v>N/A</v>
      </c>
      <c r="AF430" s="3" t="s">
        <v>8</v>
      </c>
      <c r="AG430" s="7"/>
      <c r="AH430" s="8"/>
      <c r="AI430" s="8"/>
      <c r="AJ430" s="8"/>
      <c r="AK430" s="8"/>
      <c r="AL430" s="8"/>
      <c r="AM430" s="8"/>
      <c r="AN430" s="8"/>
      <c r="AO430" s="8"/>
      <c r="AP430" s="8"/>
      <c r="AQ430" s="8"/>
    </row>
    <row r="431" spans="1:43">
      <c r="A431" s="23" t="s">
        <v>541</v>
      </c>
      <c r="B431" s="10" t="s">
        <v>7</v>
      </c>
      <c r="C431" s="2">
        <f>IF(ISBLANK(B431)=TRUE," ", IF(B431='2. Metadata'!B$1,'2. Metadata'!B$5, IF(B431='2. Metadata'!C$1,'2. Metadata'!C$5,IF(B431='2. Metadata'!D$1,'2. Metadata'!D$5, IF(B431='2. Metadata'!E$1,'2. Metadata'!E$5,IF( B431='2. Metadata'!F$1,'2. Metadata'!F$5,IF(B431='2. Metadata'!G$1,'2. Metadata'!G$5,IF(B431='2. Metadata'!H$1,'2. Metadata'!H$5, IF(B431='2. Metadata'!I$1,'2. Metadata'!I$5, IF(B431='2. Metadata'!J$1,'2. Metadata'!J$5, IF(B431='2. Metadata'!K$1,'2. Metadata'!K$5, IF(B431='2. Metadata'!L$1,'2. Metadata'!L$5, IF(B431='2. Metadata'!M$1,'2. Metadata'!M$5, IF(B431='2. Metadata'!N$1,'2. Metadata'!N$5))))))))))))))</f>
        <v>49.5197</v>
      </c>
      <c r="D431" s="11">
        <f>IF(ISBLANK(B431)=TRUE," ", IF(B431='2. Metadata'!B$1,'2. Metadata'!B$6, IF(B431='2. Metadata'!C$1,'2. Metadata'!C$6,IF(B431='2. Metadata'!D$1,'2. Metadata'!D$6, IF(B431='2. Metadata'!E$1,'2. Metadata'!E$6,IF( B431='2. Metadata'!F$1,'2. Metadata'!F$6,IF(B431='2. Metadata'!G$1,'2. Metadata'!G$6,IF(B431='2. Metadata'!H$1,'2. Metadata'!H$6, IF(B431='2. Metadata'!I$1,'2. Metadata'!I$6, IF(B431='2. Metadata'!J$1,'2. Metadata'!J$6, IF(B431='2. Metadata'!K$1,'2. Metadata'!K$6, IF(B431='2. Metadata'!L$1,'2. Metadata'!L$6, IF(B431='2. Metadata'!M$1,'2. Metadata'!M$6, IF(B431='2. Metadata'!N$1,'2. Metadata'!N$6))))))))))))))</f>
        <v>-117.6369</v>
      </c>
      <c r="E431" s="18" t="s">
        <v>8</v>
      </c>
      <c r="F431" s="12" t="s">
        <v>8</v>
      </c>
      <c r="G431" s="13" t="str">
        <f>IF(ISBLANK(F431)=TRUE," ",'2. Metadata'!B$14)</f>
        <v>observation</v>
      </c>
      <c r="H431" s="12" t="s">
        <v>8</v>
      </c>
      <c r="I431" s="20" t="str">
        <f>IF(ISBLANK(H431)=TRUE," ",'2. Metadata'!B$26)</f>
        <v>degrees Celsius</v>
      </c>
      <c r="J431" s="12" t="s">
        <v>8</v>
      </c>
      <c r="K431" s="20" t="str">
        <f>IF(ISBLANK(J431)=TRUE," ",'2. Metadata'!B$38)</f>
        <v>degrees Celsius</v>
      </c>
      <c r="L431" s="12" t="s">
        <v>8</v>
      </c>
      <c r="M431" s="17" t="str">
        <f>IF(ISBLANK(L431)=TRUE," ",'2. Metadata'!B$50)</f>
        <v>degrees Celsius</v>
      </c>
      <c r="N431" s="12" t="s">
        <v>8</v>
      </c>
      <c r="O431" s="17" t="str">
        <f>IF(ISBLANK(N431)=TRUE," ",'2. Metadata'!B$62)</f>
        <v>milligrams per litre</v>
      </c>
      <c r="P431" s="12" t="s">
        <v>8</v>
      </c>
      <c r="Q431" s="17" t="str">
        <f>IF(ISBLANK(P431)=TRUE," ",'2. Metadata'!B$74)</f>
        <v>microSiemens per centimetre</v>
      </c>
      <c r="R431" s="12" t="s">
        <v>8</v>
      </c>
      <c r="S431" s="17" t="str">
        <f>IF(ISBLANK(R431)=TRUE," ",'2. Metadata'!B$86)</f>
        <v>NTU</v>
      </c>
      <c r="T431" s="12" t="s">
        <v>8</v>
      </c>
      <c r="U431" s="17" t="str">
        <f>IF(ISBLANK(T431)=TRUE," ",'2. Metadata'!B$98)</f>
        <v>CFU per 100 mL</v>
      </c>
      <c r="V431" s="12" t="s">
        <v>8</v>
      </c>
      <c r="W431" s="17" t="str">
        <f>IF(ISBLANK(V431)=TRUE," ",'2. Metadata'!B$110)</f>
        <v>CFU per 100 mL</v>
      </c>
      <c r="X431" s="19" t="s">
        <v>8</v>
      </c>
      <c r="Y431" s="17" t="str">
        <f>IF(ISBLANK(X431)=TRUE," ",'2. Metadata'!B$122)</f>
        <v>CFU per 100 mL</v>
      </c>
      <c r="Z431" s="18" t="s">
        <v>8</v>
      </c>
      <c r="AA431" s="17" t="str">
        <f>IF(ISBLANK(Z431)=TRUE," ",'2. Metadata'!B$134)</f>
        <v>metres</v>
      </c>
      <c r="AB431" s="18" t="s">
        <v>8</v>
      </c>
      <c r="AC431" s="17" t="str">
        <f>IF(ISBLANK(AB431)=TRUE," ",'2. Metadata'!B$146)</f>
        <v>metres3 per second</v>
      </c>
      <c r="AD431" s="18" t="s">
        <v>8</v>
      </c>
      <c r="AE431" s="17" t="str">
        <f>IF(ISBLANK(AB431)=TRUE," ",'2. Metadata'!B$158)</f>
        <v>N/A</v>
      </c>
      <c r="AF431" s="3" t="s">
        <v>8</v>
      </c>
      <c r="AG431" s="7"/>
      <c r="AH431" s="8"/>
      <c r="AI431" s="8"/>
      <c r="AJ431" s="8"/>
      <c r="AK431" s="8"/>
      <c r="AL431" s="8"/>
      <c r="AM431" s="8"/>
      <c r="AN431" s="8"/>
      <c r="AO431" s="8"/>
      <c r="AP431" s="8"/>
      <c r="AQ431" s="8"/>
    </row>
    <row r="432" spans="1:43">
      <c r="A432" s="23" t="s">
        <v>542</v>
      </c>
      <c r="B432" s="10" t="s">
        <v>7</v>
      </c>
      <c r="C432" s="2">
        <f>IF(ISBLANK(B432)=TRUE," ", IF(B432='2. Metadata'!B$1,'2. Metadata'!B$5, IF(B432='2. Metadata'!C$1,'2. Metadata'!C$5,IF(B432='2. Metadata'!D$1,'2. Metadata'!D$5, IF(B432='2. Metadata'!E$1,'2. Metadata'!E$5,IF( B432='2. Metadata'!F$1,'2. Metadata'!F$5,IF(B432='2. Metadata'!G$1,'2. Metadata'!G$5,IF(B432='2. Metadata'!H$1,'2. Metadata'!H$5, IF(B432='2. Metadata'!I$1,'2. Metadata'!I$5, IF(B432='2. Metadata'!J$1,'2. Metadata'!J$5, IF(B432='2. Metadata'!K$1,'2. Metadata'!K$5, IF(B432='2. Metadata'!L$1,'2. Metadata'!L$5, IF(B432='2. Metadata'!M$1,'2. Metadata'!M$5, IF(B432='2. Metadata'!N$1,'2. Metadata'!N$5))))))))))))))</f>
        <v>49.5197</v>
      </c>
      <c r="D432" s="11">
        <f>IF(ISBLANK(B432)=TRUE," ", IF(B432='2. Metadata'!B$1,'2. Metadata'!B$6, IF(B432='2. Metadata'!C$1,'2. Metadata'!C$6,IF(B432='2. Metadata'!D$1,'2. Metadata'!D$6, IF(B432='2. Metadata'!E$1,'2. Metadata'!E$6,IF( B432='2. Metadata'!F$1,'2. Metadata'!F$6,IF(B432='2. Metadata'!G$1,'2. Metadata'!G$6,IF(B432='2. Metadata'!H$1,'2. Metadata'!H$6, IF(B432='2. Metadata'!I$1,'2. Metadata'!I$6, IF(B432='2. Metadata'!J$1,'2. Metadata'!J$6, IF(B432='2. Metadata'!K$1,'2. Metadata'!K$6, IF(B432='2. Metadata'!L$1,'2. Metadata'!L$6, IF(B432='2. Metadata'!M$1,'2. Metadata'!M$6, IF(B432='2. Metadata'!N$1,'2. Metadata'!N$6))))))))))))))</f>
        <v>-117.6369</v>
      </c>
      <c r="E432" s="18" t="s">
        <v>8</v>
      </c>
      <c r="F432" s="12" t="s">
        <v>8</v>
      </c>
      <c r="G432" s="13" t="str">
        <f>IF(ISBLANK(F432)=TRUE," ",'2. Metadata'!B$14)</f>
        <v>observation</v>
      </c>
      <c r="H432" s="12" t="s">
        <v>8</v>
      </c>
      <c r="I432" s="20" t="str">
        <f>IF(ISBLANK(H432)=TRUE," ",'2. Metadata'!B$26)</f>
        <v>degrees Celsius</v>
      </c>
      <c r="J432" s="12" t="s">
        <v>8</v>
      </c>
      <c r="K432" s="20" t="str">
        <f>IF(ISBLANK(J432)=TRUE," ",'2. Metadata'!B$38)</f>
        <v>degrees Celsius</v>
      </c>
      <c r="L432" s="12" t="s">
        <v>8</v>
      </c>
      <c r="M432" s="17" t="str">
        <f>IF(ISBLANK(L432)=TRUE," ",'2. Metadata'!B$50)</f>
        <v>degrees Celsius</v>
      </c>
      <c r="N432" s="12" t="s">
        <v>8</v>
      </c>
      <c r="O432" s="17" t="str">
        <f>IF(ISBLANK(N432)=TRUE," ",'2. Metadata'!B$62)</f>
        <v>milligrams per litre</v>
      </c>
      <c r="P432" s="12" t="s">
        <v>8</v>
      </c>
      <c r="Q432" s="17" t="str">
        <f>IF(ISBLANK(P432)=TRUE," ",'2. Metadata'!B$74)</f>
        <v>microSiemens per centimetre</v>
      </c>
      <c r="R432" s="12" t="s">
        <v>8</v>
      </c>
      <c r="S432" s="17" t="str">
        <f>IF(ISBLANK(R432)=TRUE," ",'2. Metadata'!B$86)</f>
        <v>NTU</v>
      </c>
      <c r="T432" s="12" t="s">
        <v>8</v>
      </c>
      <c r="U432" s="17" t="str">
        <f>IF(ISBLANK(T432)=TRUE," ",'2. Metadata'!B$98)</f>
        <v>CFU per 100 mL</v>
      </c>
      <c r="V432" s="12" t="s">
        <v>8</v>
      </c>
      <c r="W432" s="17" t="str">
        <f>IF(ISBLANK(V432)=TRUE," ",'2. Metadata'!B$110)</f>
        <v>CFU per 100 mL</v>
      </c>
      <c r="X432" s="19" t="s">
        <v>8</v>
      </c>
      <c r="Y432" s="17" t="str">
        <f>IF(ISBLANK(X432)=TRUE," ",'2. Metadata'!B$122)</f>
        <v>CFU per 100 mL</v>
      </c>
      <c r="Z432" s="18" t="s">
        <v>8</v>
      </c>
      <c r="AA432" s="17" t="str">
        <f>IF(ISBLANK(Z432)=TRUE," ",'2. Metadata'!B$134)</f>
        <v>metres</v>
      </c>
      <c r="AB432" s="18" t="s">
        <v>8</v>
      </c>
      <c r="AC432" s="17" t="str">
        <f>IF(ISBLANK(AB432)=TRUE," ",'2. Metadata'!B$146)</f>
        <v>metres3 per second</v>
      </c>
      <c r="AD432" s="18" t="s">
        <v>8</v>
      </c>
      <c r="AE432" s="17" t="str">
        <f>IF(ISBLANK(AB432)=TRUE," ",'2. Metadata'!B$158)</f>
        <v>N/A</v>
      </c>
      <c r="AF432" s="3" t="s">
        <v>8</v>
      </c>
      <c r="AG432" s="7"/>
      <c r="AH432" s="8"/>
      <c r="AI432" s="8"/>
      <c r="AJ432" s="8"/>
      <c r="AK432" s="8"/>
      <c r="AL432" s="8"/>
      <c r="AM432" s="8"/>
      <c r="AN432" s="8"/>
      <c r="AO432" s="8"/>
      <c r="AP432" s="8"/>
      <c r="AQ432" s="8"/>
    </row>
    <row r="433" spans="1:43">
      <c r="A433" s="23" t="s">
        <v>543</v>
      </c>
      <c r="B433" s="10" t="s">
        <v>7</v>
      </c>
      <c r="C433" s="2">
        <f>IF(ISBLANK(B433)=TRUE," ", IF(B433='2. Metadata'!B$1,'2. Metadata'!B$5, IF(B433='2. Metadata'!C$1,'2. Metadata'!C$5,IF(B433='2. Metadata'!D$1,'2. Metadata'!D$5, IF(B433='2. Metadata'!E$1,'2. Metadata'!E$5,IF( B433='2. Metadata'!F$1,'2. Metadata'!F$5,IF(B433='2. Metadata'!G$1,'2. Metadata'!G$5,IF(B433='2. Metadata'!H$1,'2. Metadata'!H$5, IF(B433='2. Metadata'!I$1,'2. Metadata'!I$5, IF(B433='2. Metadata'!J$1,'2. Metadata'!J$5, IF(B433='2. Metadata'!K$1,'2. Metadata'!K$5, IF(B433='2. Metadata'!L$1,'2. Metadata'!L$5, IF(B433='2. Metadata'!M$1,'2. Metadata'!M$5, IF(B433='2. Metadata'!N$1,'2. Metadata'!N$5))))))))))))))</f>
        <v>49.5197</v>
      </c>
      <c r="D433" s="11">
        <f>IF(ISBLANK(B433)=TRUE," ", IF(B433='2. Metadata'!B$1,'2. Metadata'!B$6, IF(B433='2. Metadata'!C$1,'2. Metadata'!C$6,IF(B433='2. Metadata'!D$1,'2. Metadata'!D$6, IF(B433='2. Metadata'!E$1,'2. Metadata'!E$6,IF( B433='2. Metadata'!F$1,'2. Metadata'!F$6,IF(B433='2. Metadata'!G$1,'2. Metadata'!G$6,IF(B433='2. Metadata'!H$1,'2. Metadata'!H$6, IF(B433='2. Metadata'!I$1,'2. Metadata'!I$6, IF(B433='2. Metadata'!J$1,'2. Metadata'!J$6, IF(B433='2. Metadata'!K$1,'2. Metadata'!K$6, IF(B433='2. Metadata'!L$1,'2. Metadata'!L$6, IF(B433='2. Metadata'!M$1,'2. Metadata'!M$6, IF(B433='2. Metadata'!N$1,'2. Metadata'!N$6))))))))))))))</f>
        <v>-117.6369</v>
      </c>
      <c r="E433" s="18" t="s">
        <v>8</v>
      </c>
      <c r="F433" s="12" t="s">
        <v>8</v>
      </c>
      <c r="G433" s="13" t="str">
        <f>IF(ISBLANK(F433)=TRUE," ",'2. Metadata'!B$14)</f>
        <v>observation</v>
      </c>
      <c r="H433" s="12" t="s">
        <v>8</v>
      </c>
      <c r="I433" s="20" t="str">
        <f>IF(ISBLANK(H433)=TRUE," ",'2. Metadata'!B$26)</f>
        <v>degrees Celsius</v>
      </c>
      <c r="J433" s="12" t="s">
        <v>8</v>
      </c>
      <c r="K433" s="20" t="str">
        <f>IF(ISBLANK(J433)=TRUE," ",'2. Metadata'!B$38)</f>
        <v>degrees Celsius</v>
      </c>
      <c r="L433" s="12" t="s">
        <v>8</v>
      </c>
      <c r="M433" s="17" t="str">
        <f>IF(ISBLANK(L433)=TRUE," ",'2. Metadata'!B$50)</f>
        <v>degrees Celsius</v>
      </c>
      <c r="N433" s="12" t="s">
        <v>8</v>
      </c>
      <c r="O433" s="17" t="str">
        <f>IF(ISBLANK(N433)=TRUE," ",'2. Metadata'!B$62)</f>
        <v>milligrams per litre</v>
      </c>
      <c r="P433" s="12" t="s">
        <v>8</v>
      </c>
      <c r="Q433" s="17" t="str">
        <f>IF(ISBLANK(P433)=TRUE," ",'2. Metadata'!B$74)</f>
        <v>microSiemens per centimetre</v>
      </c>
      <c r="R433" s="12" t="s">
        <v>8</v>
      </c>
      <c r="S433" s="17" t="str">
        <f>IF(ISBLANK(R433)=TRUE," ",'2. Metadata'!B$86)</f>
        <v>NTU</v>
      </c>
      <c r="T433" s="12" t="s">
        <v>8</v>
      </c>
      <c r="U433" s="17" t="str">
        <f>IF(ISBLANK(T433)=TRUE," ",'2. Metadata'!B$98)</f>
        <v>CFU per 100 mL</v>
      </c>
      <c r="V433" s="12" t="s">
        <v>8</v>
      </c>
      <c r="W433" s="17" t="str">
        <f>IF(ISBLANK(V433)=TRUE," ",'2. Metadata'!B$110)</f>
        <v>CFU per 100 mL</v>
      </c>
      <c r="X433" s="19" t="s">
        <v>8</v>
      </c>
      <c r="Y433" s="17" t="str">
        <f>IF(ISBLANK(X433)=TRUE," ",'2. Metadata'!B$122)</f>
        <v>CFU per 100 mL</v>
      </c>
      <c r="Z433" s="18" t="s">
        <v>8</v>
      </c>
      <c r="AA433" s="17" t="str">
        <f>IF(ISBLANK(Z433)=TRUE," ",'2. Metadata'!B$134)</f>
        <v>metres</v>
      </c>
      <c r="AB433" s="18" t="s">
        <v>8</v>
      </c>
      <c r="AC433" s="17" t="str">
        <f>IF(ISBLANK(AB433)=TRUE," ",'2. Metadata'!B$146)</f>
        <v>metres3 per second</v>
      </c>
      <c r="AD433" s="18" t="s">
        <v>8</v>
      </c>
      <c r="AE433" s="17" t="str">
        <f>IF(ISBLANK(AB433)=TRUE," ",'2. Metadata'!B$158)</f>
        <v>N/A</v>
      </c>
      <c r="AF433" s="3" t="s">
        <v>8</v>
      </c>
      <c r="AG433" s="7"/>
      <c r="AH433" s="8"/>
      <c r="AI433" s="8"/>
      <c r="AJ433" s="8"/>
      <c r="AK433" s="8"/>
      <c r="AL433" s="8"/>
      <c r="AM433" s="8"/>
      <c r="AN433" s="8"/>
      <c r="AO433" s="8"/>
      <c r="AP433" s="8"/>
      <c r="AQ433" s="8"/>
    </row>
    <row r="434" spans="1:43">
      <c r="A434" s="23" t="s">
        <v>544</v>
      </c>
      <c r="B434" s="10" t="s">
        <v>7</v>
      </c>
      <c r="C434" s="2">
        <f>IF(ISBLANK(B434)=TRUE," ", IF(B434='2. Metadata'!B$1,'2. Metadata'!B$5, IF(B434='2. Metadata'!C$1,'2. Metadata'!C$5,IF(B434='2. Metadata'!D$1,'2. Metadata'!D$5, IF(B434='2. Metadata'!E$1,'2. Metadata'!E$5,IF( B434='2. Metadata'!F$1,'2. Metadata'!F$5,IF(B434='2. Metadata'!G$1,'2. Metadata'!G$5,IF(B434='2. Metadata'!H$1,'2. Metadata'!H$5, IF(B434='2. Metadata'!I$1,'2. Metadata'!I$5, IF(B434='2. Metadata'!J$1,'2. Metadata'!J$5, IF(B434='2. Metadata'!K$1,'2. Metadata'!K$5, IF(B434='2. Metadata'!L$1,'2. Metadata'!L$5, IF(B434='2. Metadata'!M$1,'2. Metadata'!M$5, IF(B434='2. Metadata'!N$1,'2. Metadata'!N$5))))))))))))))</f>
        <v>49.5197</v>
      </c>
      <c r="D434" s="11">
        <f>IF(ISBLANK(B434)=TRUE," ", IF(B434='2. Metadata'!B$1,'2. Metadata'!B$6, IF(B434='2. Metadata'!C$1,'2. Metadata'!C$6,IF(B434='2. Metadata'!D$1,'2. Metadata'!D$6, IF(B434='2. Metadata'!E$1,'2. Metadata'!E$6,IF( B434='2. Metadata'!F$1,'2. Metadata'!F$6,IF(B434='2. Metadata'!G$1,'2. Metadata'!G$6,IF(B434='2. Metadata'!H$1,'2. Metadata'!H$6, IF(B434='2. Metadata'!I$1,'2. Metadata'!I$6, IF(B434='2. Metadata'!J$1,'2. Metadata'!J$6, IF(B434='2. Metadata'!K$1,'2. Metadata'!K$6, IF(B434='2. Metadata'!L$1,'2. Metadata'!L$6, IF(B434='2. Metadata'!M$1,'2. Metadata'!M$6, IF(B434='2. Metadata'!N$1,'2. Metadata'!N$6))))))))))))))</f>
        <v>-117.6369</v>
      </c>
      <c r="E434" s="18" t="s">
        <v>8</v>
      </c>
      <c r="F434" s="12" t="s">
        <v>8</v>
      </c>
      <c r="G434" s="13" t="str">
        <f>IF(ISBLANK(F434)=TRUE," ",'2. Metadata'!B$14)</f>
        <v>observation</v>
      </c>
      <c r="H434" s="12" t="s">
        <v>8</v>
      </c>
      <c r="I434" s="20" t="str">
        <f>IF(ISBLANK(H434)=TRUE," ",'2. Metadata'!B$26)</f>
        <v>degrees Celsius</v>
      </c>
      <c r="J434" s="12" t="s">
        <v>8</v>
      </c>
      <c r="K434" s="20" t="str">
        <f>IF(ISBLANK(J434)=TRUE," ",'2. Metadata'!B$38)</f>
        <v>degrees Celsius</v>
      </c>
      <c r="L434" s="12" t="s">
        <v>8</v>
      </c>
      <c r="M434" s="17" t="str">
        <f>IF(ISBLANK(L434)=TRUE," ",'2. Metadata'!B$50)</f>
        <v>degrees Celsius</v>
      </c>
      <c r="N434" s="12" t="s">
        <v>8</v>
      </c>
      <c r="O434" s="17" t="str">
        <f>IF(ISBLANK(N434)=TRUE," ",'2. Metadata'!B$62)</f>
        <v>milligrams per litre</v>
      </c>
      <c r="P434" s="12" t="s">
        <v>8</v>
      </c>
      <c r="Q434" s="17" t="str">
        <f>IF(ISBLANK(P434)=TRUE," ",'2. Metadata'!B$74)</f>
        <v>microSiemens per centimetre</v>
      </c>
      <c r="R434" s="12" t="s">
        <v>8</v>
      </c>
      <c r="S434" s="17" t="str">
        <f>IF(ISBLANK(R434)=TRUE," ",'2. Metadata'!B$86)</f>
        <v>NTU</v>
      </c>
      <c r="T434" s="12" t="s">
        <v>8</v>
      </c>
      <c r="U434" s="17" t="str">
        <f>IF(ISBLANK(T434)=TRUE," ",'2. Metadata'!B$98)</f>
        <v>CFU per 100 mL</v>
      </c>
      <c r="V434" s="12" t="s">
        <v>8</v>
      </c>
      <c r="W434" s="17" t="str">
        <f>IF(ISBLANK(V434)=TRUE," ",'2. Metadata'!B$110)</f>
        <v>CFU per 100 mL</v>
      </c>
      <c r="X434" s="19" t="s">
        <v>8</v>
      </c>
      <c r="Y434" s="17" t="str">
        <f>IF(ISBLANK(X434)=TRUE," ",'2. Metadata'!B$122)</f>
        <v>CFU per 100 mL</v>
      </c>
      <c r="Z434" s="18" t="s">
        <v>8</v>
      </c>
      <c r="AA434" s="17" t="str">
        <f>IF(ISBLANK(Z434)=TRUE," ",'2. Metadata'!B$134)</f>
        <v>metres</v>
      </c>
      <c r="AB434" s="18" t="s">
        <v>8</v>
      </c>
      <c r="AC434" s="17" t="str">
        <f>IF(ISBLANK(AB434)=TRUE," ",'2. Metadata'!B$146)</f>
        <v>metres3 per second</v>
      </c>
      <c r="AD434" s="18" t="s">
        <v>8</v>
      </c>
      <c r="AE434" s="17" t="str">
        <f>IF(ISBLANK(AB434)=TRUE," ",'2. Metadata'!B$158)</f>
        <v>N/A</v>
      </c>
      <c r="AF434" s="3" t="s">
        <v>8</v>
      </c>
      <c r="AG434" s="7"/>
      <c r="AH434" s="8"/>
      <c r="AI434" s="8"/>
      <c r="AJ434" s="8"/>
      <c r="AK434" s="8"/>
      <c r="AL434" s="8"/>
      <c r="AM434" s="8"/>
      <c r="AN434" s="8"/>
      <c r="AO434" s="8"/>
      <c r="AP434" s="8"/>
      <c r="AQ434" s="8"/>
    </row>
    <row r="435" spans="1:43">
      <c r="A435" s="23" t="s">
        <v>545</v>
      </c>
      <c r="B435" s="10" t="s">
        <v>7</v>
      </c>
      <c r="C435" s="2">
        <f>IF(ISBLANK(B435)=TRUE," ", IF(B435='2. Metadata'!B$1,'2. Metadata'!B$5, IF(B435='2. Metadata'!C$1,'2. Metadata'!C$5,IF(B435='2. Metadata'!D$1,'2. Metadata'!D$5, IF(B435='2. Metadata'!E$1,'2. Metadata'!E$5,IF( B435='2. Metadata'!F$1,'2. Metadata'!F$5,IF(B435='2. Metadata'!G$1,'2. Metadata'!G$5,IF(B435='2. Metadata'!H$1,'2. Metadata'!H$5, IF(B435='2. Metadata'!I$1,'2. Metadata'!I$5, IF(B435='2. Metadata'!J$1,'2. Metadata'!J$5, IF(B435='2. Metadata'!K$1,'2. Metadata'!K$5, IF(B435='2. Metadata'!L$1,'2. Metadata'!L$5, IF(B435='2. Metadata'!M$1,'2. Metadata'!M$5, IF(B435='2. Metadata'!N$1,'2. Metadata'!N$5))))))))))))))</f>
        <v>49.5197</v>
      </c>
      <c r="D435" s="11">
        <f>IF(ISBLANK(B435)=TRUE," ", IF(B435='2. Metadata'!B$1,'2. Metadata'!B$6, IF(B435='2. Metadata'!C$1,'2. Metadata'!C$6,IF(B435='2. Metadata'!D$1,'2. Metadata'!D$6, IF(B435='2. Metadata'!E$1,'2. Metadata'!E$6,IF( B435='2. Metadata'!F$1,'2. Metadata'!F$6,IF(B435='2. Metadata'!G$1,'2. Metadata'!G$6,IF(B435='2. Metadata'!H$1,'2. Metadata'!H$6, IF(B435='2. Metadata'!I$1,'2. Metadata'!I$6, IF(B435='2. Metadata'!J$1,'2. Metadata'!J$6, IF(B435='2. Metadata'!K$1,'2. Metadata'!K$6, IF(B435='2. Metadata'!L$1,'2. Metadata'!L$6, IF(B435='2. Metadata'!M$1,'2. Metadata'!M$6, IF(B435='2. Metadata'!N$1,'2. Metadata'!N$6))))))))))))))</f>
        <v>-117.6369</v>
      </c>
      <c r="E435" s="18" t="s">
        <v>8</v>
      </c>
      <c r="F435" s="12" t="s">
        <v>8</v>
      </c>
      <c r="G435" s="13" t="str">
        <f>IF(ISBLANK(F435)=TRUE," ",'2. Metadata'!B$14)</f>
        <v>observation</v>
      </c>
      <c r="H435" s="12" t="s">
        <v>8</v>
      </c>
      <c r="I435" s="20" t="str">
        <f>IF(ISBLANK(H435)=TRUE," ",'2. Metadata'!B$26)</f>
        <v>degrees Celsius</v>
      </c>
      <c r="J435" s="12" t="s">
        <v>8</v>
      </c>
      <c r="K435" s="20" t="str">
        <f>IF(ISBLANK(J435)=TRUE," ",'2. Metadata'!B$38)</f>
        <v>degrees Celsius</v>
      </c>
      <c r="L435" s="12" t="s">
        <v>8</v>
      </c>
      <c r="M435" s="17" t="str">
        <f>IF(ISBLANK(L435)=TRUE," ",'2. Metadata'!B$50)</f>
        <v>degrees Celsius</v>
      </c>
      <c r="N435" s="12" t="s">
        <v>8</v>
      </c>
      <c r="O435" s="17" t="str">
        <f>IF(ISBLANK(N435)=TRUE," ",'2. Metadata'!B$62)</f>
        <v>milligrams per litre</v>
      </c>
      <c r="P435" s="12" t="s">
        <v>8</v>
      </c>
      <c r="Q435" s="17" t="str">
        <f>IF(ISBLANK(P435)=TRUE," ",'2. Metadata'!B$74)</f>
        <v>microSiemens per centimetre</v>
      </c>
      <c r="R435" s="12" t="s">
        <v>8</v>
      </c>
      <c r="S435" s="17" t="str">
        <f>IF(ISBLANK(R435)=TRUE," ",'2. Metadata'!B$86)</f>
        <v>NTU</v>
      </c>
      <c r="T435" s="12" t="s">
        <v>8</v>
      </c>
      <c r="U435" s="17" t="str">
        <f>IF(ISBLANK(T435)=TRUE," ",'2. Metadata'!B$98)</f>
        <v>CFU per 100 mL</v>
      </c>
      <c r="V435" s="12" t="s">
        <v>8</v>
      </c>
      <c r="W435" s="17" t="str">
        <f>IF(ISBLANK(V435)=TRUE," ",'2. Metadata'!B$110)</f>
        <v>CFU per 100 mL</v>
      </c>
      <c r="X435" s="19" t="s">
        <v>8</v>
      </c>
      <c r="Y435" s="17" t="str">
        <f>IF(ISBLANK(X435)=TRUE," ",'2. Metadata'!B$122)</f>
        <v>CFU per 100 mL</v>
      </c>
      <c r="Z435" s="18" t="s">
        <v>8</v>
      </c>
      <c r="AA435" s="17" t="str">
        <f>IF(ISBLANK(Z435)=TRUE," ",'2. Metadata'!B$134)</f>
        <v>metres</v>
      </c>
      <c r="AB435" s="18" t="s">
        <v>8</v>
      </c>
      <c r="AC435" s="17" t="str">
        <f>IF(ISBLANK(AB435)=TRUE," ",'2. Metadata'!B$146)</f>
        <v>metres3 per second</v>
      </c>
      <c r="AD435" s="18" t="s">
        <v>8</v>
      </c>
      <c r="AE435" s="17" t="str">
        <f>IF(ISBLANK(AB435)=TRUE," ",'2. Metadata'!B$158)</f>
        <v>N/A</v>
      </c>
      <c r="AF435" s="3" t="s">
        <v>8</v>
      </c>
      <c r="AG435" s="7"/>
      <c r="AH435" s="8"/>
      <c r="AI435" s="8"/>
      <c r="AJ435" s="8"/>
      <c r="AK435" s="8"/>
      <c r="AL435" s="8"/>
      <c r="AM435" s="8"/>
      <c r="AN435" s="8"/>
      <c r="AO435" s="8"/>
      <c r="AP435" s="8"/>
      <c r="AQ435" s="8"/>
    </row>
    <row r="436" spans="1:43">
      <c r="A436" s="23" t="s">
        <v>546</v>
      </c>
      <c r="B436" s="10" t="s">
        <v>7</v>
      </c>
      <c r="C436" s="2">
        <f>IF(ISBLANK(B436)=TRUE," ", IF(B436='2. Metadata'!B$1,'2. Metadata'!B$5, IF(B436='2. Metadata'!C$1,'2. Metadata'!C$5,IF(B436='2. Metadata'!D$1,'2. Metadata'!D$5, IF(B436='2. Metadata'!E$1,'2. Metadata'!E$5,IF( B436='2. Metadata'!F$1,'2. Metadata'!F$5,IF(B436='2. Metadata'!G$1,'2. Metadata'!G$5,IF(B436='2. Metadata'!H$1,'2. Metadata'!H$5, IF(B436='2. Metadata'!I$1,'2. Metadata'!I$5, IF(B436='2. Metadata'!J$1,'2. Metadata'!J$5, IF(B436='2. Metadata'!K$1,'2. Metadata'!K$5, IF(B436='2. Metadata'!L$1,'2. Metadata'!L$5, IF(B436='2. Metadata'!M$1,'2. Metadata'!M$5, IF(B436='2. Metadata'!N$1,'2. Metadata'!N$5))))))))))))))</f>
        <v>49.5197</v>
      </c>
      <c r="D436" s="11">
        <f>IF(ISBLANK(B436)=TRUE," ", IF(B436='2. Metadata'!B$1,'2. Metadata'!B$6, IF(B436='2. Metadata'!C$1,'2. Metadata'!C$6,IF(B436='2. Metadata'!D$1,'2. Metadata'!D$6, IF(B436='2. Metadata'!E$1,'2. Metadata'!E$6,IF( B436='2. Metadata'!F$1,'2. Metadata'!F$6,IF(B436='2. Metadata'!G$1,'2. Metadata'!G$6,IF(B436='2. Metadata'!H$1,'2. Metadata'!H$6, IF(B436='2. Metadata'!I$1,'2. Metadata'!I$6, IF(B436='2. Metadata'!J$1,'2. Metadata'!J$6, IF(B436='2. Metadata'!K$1,'2. Metadata'!K$6, IF(B436='2. Metadata'!L$1,'2. Metadata'!L$6, IF(B436='2. Metadata'!M$1,'2. Metadata'!M$6, IF(B436='2. Metadata'!N$1,'2. Metadata'!N$6))))))))))))))</f>
        <v>-117.6369</v>
      </c>
      <c r="E436" s="18" t="s">
        <v>8</v>
      </c>
      <c r="F436" s="12" t="s">
        <v>8</v>
      </c>
      <c r="G436" s="13" t="str">
        <f>IF(ISBLANK(F436)=TRUE," ",'2. Metadata'!B$14)</f>
        <v>observation</v>
      </c>
      <c r="H436" s="12" t="s">
        <v>8</v>
      </c>
      <c r="I436" s="20" t="str">
        <f>IF(ISBLANK(H436)=TRUE," ",'2. Metadata'!B$26)</f>
        <v>degrees Celsius</v>
      </c>
      <c r="J436" s="12" t="s">
        <v>8</v>
      </c>
      <c r="K436" s="20" t="str">
        <f>IF(ISBLANK(J436)=TRUE," ",'2. Metadata'!B$38)</f>
        <v>degrees Celsius</v>
      </c>
      <c r="L436" s="12" t="s">
        <v>8</v>
      </c>
      <c r="M436" s="17" t="str">
        <f>IF(ISBLANK(L436)=TRUE," ",'2. Metadata'!B$50)</f>
        <v>degrees Celsius</v>
      </c>
      <c r="N436" s="12" t="s">
        <v>8</v>
      </c>
      <c r="O436" s="17" t="str">
        <f>IF(ISBLANK(N436)=TRUE," ",'2. Metadata'!B$62)</f>
        <v>milligrams per litre</v>
      </c>
      <c r="P436" s="12" t="s">
        <v>8</v>
      </c>
      <c r="Q436" s="17" t="str">
        <f>IF(ISBLANK(P436)=TRUE," ",'2. Metadata'!B$74)</f>
        <v>microSiemens per centimetre</v>
      </c>
      <c r="R436" s="12" t="s">
        <v>8</v>
      </c>
      <c r="S436" s="17" t="str">
        <f>IF(ISBLANK(R436)=TRUE," ",'2. Metadata'!B$86)</f>
        <v>NTU</v>
      </c>
      <c r="T436" s="12" t="s">
        <v>8</v>
      </c>
      <c r="U436" s="17" t="str">
        <f>IF(ISBLANK(T436)=TRUE," ",'2. Metadata'!B$98)</f>
        <v>CFU per 100 mL</v>
      </c>
      <c r="V436" s="12" t="s">
        <v>8</v>
      </c>
      <c r="W436" s="17" t="str">
        <f>IF(ISBLANK(V436)=TRUE," ",'2. Metadata'!B$110)</f>
        <v>CFU per 100 mL</v>
      </c>
      <c r="X436" s="19" t="s">
        <v>8</v>
      </c>
      <c r="Y436" s="17" t="str">
        <f>IF(ISBLANK(X436)=TRUE," ",'2. Metadata'!B$122)</f>
        <v>CFU per 100 mL</v>
      </c>
      <c r="Z436" s="18" t="s">
        <v>8</v>
      </c>
      <c r="AA436" s="17" t="str">
        <f>IF(ISBLANK(Z436)=TRUE," ",'2. Metadata'!B$134)</f>
        <v>metres</v>
      </c>
      <c r="AB436" s="18" t="s">
        <v>8</v>
      </c>
      <c r="AC436" s="17" t="str">
        <f>IF(ISBLANK(AB436)=TRUE," ",'2. Metadata'!B$146)</f>
        <v>metres3 per second</v>
      </c>
      <c r="AD436" s="18" t="s">
        <v>8</v>
      </c>
      <c r="AE436" s="17" t="str">
        <f>IF(ISBLANK(AB436)=TRUE," ",'2. Metadata'!B$158)</f>
        <v>N/A</v>
      </c>
      <c r="AF436" s="3" t="s">
        <v>8</v>
      </c>
      <c r="AG436" s="7"/>
      <c r="AH436" s="8"/>
      <c r="AI436" s="8"/>
      <c r="AJ436" s="8"/>
      <c r="AK436" s="8"/>
      <c r="AL436" s="8"/>
      <c r="AM436" s="8"/>
      <c r="AN436" s="8"/>
      <c r="AO436" s="8"/>
      <c r="AP436" s="8"/>
      <c r="AQ436" s="8"/>
    </row>
    <row r="437" spans="1:43">
      <c r="A437" s="23" t="s">
        <v>547</v>
      </c>
      <c r="B437" s="10" t="s">
        <v>7</v>
      </c>
      <c r="C437" s="2">
        <f>IF(ISBLANK(B437)=TRUE," ", IF(B437='2. Metadata'!B$1,'2. Metadata'!B$5, IF(B437='2. Metadata'!C$1,'2. Metadata'!C$5,IF(B437='2. Metadata'!D$1,'2. Metadata'!D$5, IF(B437='2. Metadata'!E$1,'2. Metadata'!E$5,IF( B437='2. Metadata'!F$1,'2. Metadata'!F$5,IF(B437='2. Metadata'!G$1,'2. Metadata'!G$5,IF(B437='2. Metadata'!H$1,'2. Metadata'!H$5, IF(B437='2. Metadata'!I$1,'2. Metadata'!I$5, IF(B437='2. Metadata'!J$1,'2. Metadata'!J$5, IF(B437='2. Metadata'!K$1,'2. Metadata'!K$5, IF(B437='2. Metadata'!L$1,'2. Metadata'!L$5, IF(B437='2. Metadata'!M$1,'2. Metadata'!M$5, IF(B437='2. Metadata'!N$1,'2. Metadata'!N$5))))))))))))))</f>
        <v>49.5197</v>
      </c>
      <c r="D437" s="11">
        <f>IF(ISBLANK(B437)=TRUE," ", IF(B437='2. Metadata'!B$1,'2. Metadata'!B$6, IF(B437='2. Metadata'!C$1,'2. Metadata'!C$6,IF(B437='2. Metadata'!D$1,'2. Metadata'!D$6, IF(B437='2. Metadata'!E$1,'2. Metadata'!E$6,IF( B437='2. Metadata'!F$1,'2. Metadata'!F$6,IF(B437='2. Metadata'!G$1,'2. Metadata'!G$6,IF(B437='2. Metadata'!H$1,'2. Metadata'!H$6, IF(B437='2. Metadata'!I$1,'2. Metadata'!I$6, IF(B437='2. Metadata'!J$1,'2. Metadata'!J$6, IF(B437='2. Metadata'!K$1,'2. Metadata'!K$6, IF(B437='2. Metadata'!L$1,'2. Metadata'!L$6, IF(B437='2. Metadata'!M$1,'2. Metadata'!M$6, IF(B437='2. Metadata'!N$1,'2. Metadata'!N$6))))))))))))))</f>
        <v>-117.6369</v>
      </c>
      <c r="E437" s="18" t="s">
        <v>8</v>
      </c>
      <c r="F437" s="12" t="s">
        <v>8</v>
      </c>
      <c r="G437" s="13" t="str">
        <f>IF(ISBLANK(F437)=TRUE," ",'2. Metadata'!B$14)</f>
        <v>observation</v>
      </c>
      <c r="H437" s="12" t="s">
        <v>8</v>
      </c>
      <c r="I437" s="20" t="str">
        <f>IF(ISBLANK(H437)=TRUE," ",'2. Metadata'!B$26)</f>
        <v>degrees Celsius</v>
      </c>
      <c r="J437" s="12" t="s">
        <v>8</v>
      </c>
      <c r="K437" s="20" t="str">
        <f>IF(ISBLANK(J437)=TRUE," ",'2. Metadata'!B$38)</f>
        <v>degrees Celsius</v>
      </c>
      <c r="L437" s="12" t="s">
        <v>8</v>
      </c>
      <c r="M437" s="17" t="str">
        <f>IF(ISBLANK(L437)=TRUE," ",'2. Metadata'!B$50)</f>
        <v>degrees Celsius</v>
      </c>
      <c r="N437" s="12" t="s">
        <v>8</v>
      </c>
      <c r="O437" s="17" t="str">
        <f>IF(ISBLANK(N437)=TRUE," ",'2. Metadata'!B$62)</f>
        <v>milligrams per litre</v>
      </c>
      <c r="P437" s="12" t="s">
        <v>8</v>
      </c>
      <c r="Q437" s="17" t="str">
        <f>IF(ISBLANK(P437)=TRUE," ",'2. Metadata'!B$74)</f>
        <v>microSiemens per centimetre</v>
      </c>
      <c r="R437" s="12" t="s">
        <v>8</v>
      </c>
      <c r="S437" s="17" t="str">
        <f>IF(ISBLANK(R437)=TRUE," ",'2. Metadata'!B$86)</f>
        <v>NTU</v>
      </c>
      <c r="T437" s="12" t="s">
        <v>8</v>
      </c>
      <c r="U437" s="17" t="str">
        <f>IF(ISBLANK(T437)=TRUE," ",'2. Metadata'!B$98)</f>
        <v>CFU per 100 mL</v>
      </c>
      <c r="V437" s="12" t="s">
        <v>8</v>
      </c>
      <c r="W437" s="17" t="str">
        <f>IF(ISBLANK(V437)=TRUE," ",'2. Metadata'!B$110)</f>
        <v>CFU per 100 mL</v>
      </c>
      <c r="X437" s="19" t="s">
        <v>8</v>
      </c>
      <c r="Y437" s="17" t="str">
        <f>IF(ISBLANK(X437)=TRUE," ",'2. Metadata'!B$122)</f>
        <v>CFU per 100 mL</v>
      </c>
      <c r="Z437" s="18" t="s">
        <v>8</v>
      </c>
      <c r="AA437" s="17" t="str">
        <f>IF(ISBLANK(Z437)=TRUE," ",'2. Metadata'!B$134)</f>
        <v>metres</v>
      </c>
      <c r="AB437" s="18" t="s">
        <v>8</v>
      </c>
      <c r="AC437" s="17" t="str">
        <f>IF(ISBLANK(AB437)=TRUE," ",'2. Metadata'!B$146)</f>
        <v>metres3 per second</v>
      </c>
      <c r="AD437" s="18" t="s">
        <v>8</v>
      </c>
      <c r="AE437" s="17" t="str">
        <f>IF(ISBLANK(AB437)=TRUE," ",'2. Metadata'!B$158)</f>
        <v>N/A</v>
      </c>
      <c r="AF437" s="3" t="s">
        <v>8</v>
      </c>
      <c r="AG437" s="7"/>
      <c r="AH437" s="8"/>
      <c r="AI437" s="8"/>
      <c r="AJ437" s="8"/>
      <c r="AK437" s="8"/>
      <c r="AL437" s="8"/>
      <c r="AM437" s="8"/>
      <c r="AN437" s="8"/>
      <c r="AO437" s="8"/>
      <c r="AP437" s="8"/>
      <c r="AQ437" s="8"/>
    </row>
    <row r="438" spans="1:43">
      <c r="A438" s="23" t="s">
        <v>548</v>
      </c>
      <c r="B438" s="10" t="s">
        <v>7</v>
      </c>
      <c r="C438" s="2">
        <f>IF(ISBLANK(B438)=TRUE," ", IF(B438='2. Metadata'!B$1,'2. Metadata'!B$5, IF(B438='2. Metadata'!C$1,'2. Metadata'!C$5,IF(B438='2. Metadata'!D$1,'2. Metadata'!D$5, IF(B438='2. Metadata'!E$1,'2. Metadata'!E$5,IF( B438='2. Metadata'!F$1,'2. Metadata'!F$5,IF(B438='2. Metadata'!G$1,'2. Metadata'!G$5,IF(B438='2. Metadata'!H$1,'2. Metadata'!H$5, IF(B438='2. Metadata'!I$1,'2. Metadata'!I$5, IF(B438='2. Metadata'!J$1,'2. Metadata'!J$5, IF(B438='2. Metadata'!K$1,'2. Metadata'!K$5, IF(B438='2. Metadata'!L$1,'2. Metadata'!L$5, IF(B438='2. Metadata'!M$1,'2. Metadata'!M$5, IF(B438='2. Metadata'!N$1,'2. Metadata'!N$5))))))))))))))</f>
        <v>49.5197</v>
      </c>
      <c r="D438" s="11">
        <f>IF(ISBLANK(B438)=TRUE," ", IF(B438='2. Metadata'!B$1,'2. Metadata'!B$6, IF(B438='2. Metadata'!C$1,'2. Metadata'!C$6,IF(B438='2. Metadata'!D$1,'2. Metadata'!D$6, IF(B438='2. Metadata'!E$1,'2. Metadata'!E$6,IF( B438='2. Metadata'!F$1,'2. Metadata'!F$6,IF(B438='2. Metadata'!G$1,'2. Metadata'!G$6,IF(B438='2. Metadata'!H$1,'2. Metadata'!H$6, IF(B438='2. Metadata'!I$1,'2. Metadata'!I$6, IF(B438='2. Metadata'!J$1,'2. Metadata'!J$6, IF(B438='2. Metadata'!K$1,'2. Metadata'!K$6, IF(B438='2. Metadata'!L$1,'2. Metadata'!L$6, IF(B438='2. Metadata'!M$1,'2. Metadata'!M$6, IF(B438='2. Metadata'!N$1,'2. Metadata'!N$6))))))))))))))</f>
        <v>-117.6369</v>
      </c>
      <c r="E438" s="18" t="s">
        <v>8</v>
      </c>
      <c r="F438" s="12" t="s">
        <v>8</v>
      </c>
      <c r="G438" s="13" t="str">
        <f>IF(ISBLANK(F438)=TRUE," ",'2. Metadata'!B$14)</f>
        <v>observation</v>
      </c>
      <c r="H438" s="12" t="s">
        <v>8</v>
      </c>
      <c r="I438" s="20" t="str">
        <f>IF(ISBLANK(H438)=TRUE," ",'2. Metadata'!B$26)</f>
        <v>degrees Celsius</v>
      </c>
      <c r="J438" s="12" t="s">
        <v>8</v>
      </c>
      <c r="K438" s="20" t="str">
        <f>IF(ISBLANK(J438)=TRUE," ",'2. Metadata'!B$38)</f>
        <v>degrees Celsius</v>
      </c>
      <c r="L438" s="12" t="s">
        <v>8</v>
      </c>
      <c r="M438" s="17" t="str">
        <f>IF(ISBLANK(L438)=TRUE," ",'2. Metadata'!B$50)</f>
        <v>degrees Celsius</v>
      </c>
      <c r="N438" s="12" t="s">
        <v>8</v>
      </c>
      <c r="O438" s="17" t="str">
        <f>IF(ISBLANK(N438)=TRUE," ",'2. Metadata'!B$62)</f>
        <v>milligrams per litre</v>
      </c>
      <c r="P438" s="12" t="s">
        <v>8</v>
      </c>
      <c r="Q438" s="17" t="str">
        <f>IF(ISBLANK(P438)=TRUE," ",'2. Metadata'!B$74)</f>
        <v>microSiemens per centimetre</v>
      </c>
      <c r="R438" s="12" t="s">
        <v>8</v>
      </c>
      <c r="S438" s="17" t="str">
        <f>IF(ISBLANK(R438)=TRUE," ",'2. Metadata'!B$86)</f>
        <v>NTU</v>
      </c>
      <c r="T438" s="12" t="s">
        <v>8</v>
      </c>
      <c r="U438" s="17" t="str">
        <f>IF(ISBLANK(T438)=TRUE," ",'2. Metadata'!B$98)</f>
        <v>CFU per 100 mL</v>
      </c>
      <c r="V438" s="12" t="s">
        <v>8</v>
      </c>
      <c r="W438" s="17" t="str">
        <f>IF(ISBLANK(V438)=TRUE," ",'2. Metadata'!B$110)</f>
        <v>CFU per 100 mL</v>
      </c>
      <c r="X438" s="19" t="s">
        <v>8</v>
      </c>
      <c r="Y438" s="17" t="str">
        <f>IF(ISBLANK(X438)=TRUE," ",'2. Metadata'!B$122)</f>
        <v>CFU per 100 mL</v>
      </c>
      <c r="Z438" s="18" t="s">
        <v>8</v>
      </c>
      <c r="AA438" s="17" t="str">
        <f>IF(ISBLANK(Z438)=TRUE," ",'2. Metadata'!B$134)</f>
        <v>metres</v>
      </c>
      <c r="AB438" s="18" t="s">
        <v>8</v>
      </c>
      <c r="AC438" s="17" t="str">
        <f>IF(ISBLANK(AB438)=TRUE," ",'2. Metadata'!B$146)</f>
        <v>metres3 per second</v>
      </c>
      <c r="AD438" s="18" t="s">
        <v>8</v>
      </c>
      <c r="AE438" s="17" t="str">
        <f>IF(ISBLANK(AB438)=TRUE," ",'2. Metadata'!B$158)</f>
        <v>N/A</v>
      </c>
      <c r="AF438" s="3" t="s">
        <v>8</v>
      </c>
      <c r="AG438" s="7"/>
      <c r="AH438" s="8"/>
      <c r="AI438" s="8"/>
      <c r="AJ438" s="8"/>
      <c r="AK438" s="8"/>
      <c r="AL438" s="8"/>
      <c r="AM438" s="8"/>
      <c r="AN438" s="8"/>
      <c r="AO438" s="8"/>
      <c r="AP438" s="8"/>
      <c r="AQ438" s="8"/>
    </row>
    <row r="439" spans="1:43">
      <c r="A439" s="23" t="s">
        <v>549</v>
      </c>
      <c r="B439" s="10" t="s">
        <v>7</v>
      </c>
      <c r="C439" s="2">
        <f>IF(ISBLANK(B439)=TRUE," ", IF(B439='2. Metadata'!B$1,'2. Metadata'!B$5, IF(B439='2. Metadata'!C$1,'2. Metadata'!C$5,IF(B439='2. Metadata'!D$1,'2. Metadata'!D$5, IF(B439='2. Metadata'!E$1,'2. Metadata'!E$5,IF( B439='2. Metadata'!F$1,'2. Metadata'!F$5,IF(B439='2. Metadata'!G$1,'2. Metadata'!G$5,IF(B439='2. Metadata'!H$1,'2. Metadata'!H$5, IF(B439='2. Metadata'!I$1,'2. Metadata'!I$5, IF(B439='2. Metadata'!J$1,'2. Metadata'!J$5, IF(B439='2. Metadata'!K$1,'2. Metadata'!K$5, IF(B439='2. Metadata'!L$1,'2. Metadata'!L$5, IF(B439='2. Metadata'!M$1,'2. Metadata'!M$5, IF(B439='2. Metadata'!N$1,'2. Metadata'!N$5))))))))))))))</f>
        <v>49.5197</v>
      </c>
      <c r="D439" s="11">
        <f>IF(ISBLANK(B439)=TRUE," ", IF(B439='2. Metadata'!B$1,'2. Metadata'!B$6, IF(B439='2. Metadata'!C$1,'2. Metadata'!C$6,IF(B439='2. Metadata'!D$1,'2. Metadata'!D$6, IF(B439='2. Metadata'!E$1,'2. Metadata'!E$6,IF( B439='2. Metadata'!F$1,'2. Metadata'!F$6,IF(B439='2. Metadata'!G$1,'2. Metadata'!G$6,IF(B439='2. Metadata'!H$1,'2. Metadata'!H$6, IF(B439='2. Metadata'!I$1,'2. Metadata'!I$6, IF(B439='2. Metadata'!J$1,'2. Metadata'!J$6, IF(B439='2. Metadata'!K$1,'2. Metadata'!K$6, IF(B439='2. Metadata'!L$1,'2. Metadata'!L$6, IF(B439='2. Metadata'!M$1,'2. Metadata'!M$6, IF(B439='2. Metadata'!N$1,'2. Metadata'!N$6))))))))))))))</f>
        <v>-117.6369</v>
      </c>
      <c r="E439" s="18" t="s">
        <v>8</v>
      </c>
      <c r="F439" s="12" t="s">
        <v>25</v>
      </c>
      <c r="G439" s="13" t="str">
        <f>IF(ISBLANK(F439)=TRUE," ",'2. Metadata'!B$14)</f>
        <v>observation</v>
      </c>
      <c r="H439" s="12">
        <v>17</v>
      </c>
      <c r="I439" s="20" t="str">
        <f>IF(ISBLANK(H439)=TRUE," ",'2. Metadata'!B$26)</f>
        <v>degrees Celsius</v>
      </c>
      <c r="J439" s="12" t="s">
        <v>8</v>
      </c>
      <c r="K439" s="20" t="str">
        <f>IF(ISBLANK(J439)=TRUE," ",'2. Metadata'!B$38)</f>
        <v>degrees Celsius</v>
      </c>
      <c r="L439" s="12">
        <v>13</v>
      </c>
      <c r="M439" s="17" t="str">
        <f>IF(ISBLANK(L439)=TRUE," ",'2. Metadata'!B$50)</f>
        <v>degrees Celsius</v>
      </c>
      <c r="N439" s="12" t="s">
        <v>8</v>
      </c>
      <c r="O439" s="17" t="str">
        <f>IF(ISBLANK(N439)=TRUE," ",'2. Metadata'!B$62)</f>
        <v>milligrams per litre</v>
      </c>
      <c r="P439" s="12">
        <v>30.3</v>
      </c>
      <c r="Q439" s="17" t="str">
        <f>IF(ISBLANK(P439)=TRUE," ",'2. Metadata'!B$74)</f>
        <v>microSiemens per centimetre</v>
      </c>
      <c r="R439" s="12">
        <v>0.2</v>
      </c>
      <c r="S439" s="17" t="str">
        <f>IF(ISBLANK(R439)=TRUE," ",'2. Metadata'!B$86)</f>
        <v>NTU</v>
      </c>
      <c r="T439" s="12" t="s">
        <v>8</v>
      </c>
      <c r="U439" s="17" t="str">
        <f>IF(ISBLANK(T439)=TRUE," ",'2. Metadata'!B$98)</f>
        <v>CFU per 100 mL</v>
      </c>
      <c r="V439" s="12" t="s">
        <v>8</v>
      </c>
      <c r="W439" s="17" t="str">
        <f>IF(ISBLANK(V439)=TRUE," ",'2. Metadata'!B$110)</f>
        <v>CFU per 100 mL</v>
      </c>
      <c r="X439" s="19" t="s">
        <v>8</v>
      </c>
      <c r="Y439" s="17" t="str">
        <f>IF(ISBLANK(X439)=TRUE," ",'2. Metadata'!B$122)</f>
        <v>CFU per 100 mL</v>
      </c>
      <c r="Z439" s="18">
        <v>0.31</v>
      </c>
      <c r="AA439" s="17" t="str">
        <f>IF(ISBLANK(Z439)=TRUE," ",'2. Metadata'!B$134)</f>
        <v>metres</v>
      </c>
      <c r="AB439" s="18">
        <v>7.0000000000000001E-3</v>
      </c>
      <c r="AC439" s="17" t="str">
        <f>IF(ISBLANK(AB439)=TRUE," ",'2. Metadata'!B$146)</f>
        <v>metres3 per second</v>
      </c>
      <c r="AD439" s="18" t="s">
        <v>435</v>
      </c>
      <c r="AE439" s="17" t="str">
        <f>IF(ISBLANK(AB439)=TRUE," ",'2. Metadata'!B$158)</f>
        <v>N/A</v>
      </c>
      <c r="AF439" s="3" t="s">
        <v>8</v>
      </c>
      <c r="AG439" s="7"/>
      <c r="AH439" s="8"/>
      <c r="AI439" s="8"/>
      <c r="AJ439" s="8"/>
      <c r="AK439" s="8"/>
      <c r="AL439" s="8"/>
      <c r="AM439" s="8"/>
      <c r="AN439" s="8"/>
      <c r="AO439" s="8"/>
      <c r="AP439" s="8"/>
      <c r="AQ439" s="8"/>
    </row>
    <row r="440" spans="1:43">
      <c r="A440" s="23" t="s">
        <v>550</v>
      </c>
      <c r="B440" s="10" t="s">
        <v>7</v>
      </c>
      <c r="C440" s="2">
        <f>IF(ISBLANK(B440)=TRUE," ", IF(B440='2. Metadata'!B$1,'2. Metadata'!B$5, IF(B440='2. Metadata'!C$1,'2. Metadata'!C$5,IF(B440='2. Metadata'!D$1,'2. Metadata'!D$5, IF(B440='2. Metadata'!E$1,'2. Metadata'!E$5,IF( B440='2. Metadata'!F$1,'2. Metadata'!F$5,IF(B440='2. Metadata'!G$1,'2. Metadata'!G$5,IF(B440='2. Metadata'!H$1,'2. Metadata'!H$5, IF(B440='2. Metadata'!I$1,'2. Metadata'!I$5, IF(B440='2. Metadata'!J$1,'2. Metadata'!J$5, IF(B440='2. Metadata'!K$1,'2. Metadata'!K$5, IF(B440='2. Metadata'!L$1,'2. Metadata'!L$5, IF(B440='2. Metadata'!M$1,'2. Metadata'!M$5, IF(B440='2. Metadata'!N$1,'2. Metadata'!N$5))))))))))))))</f>
        <v>49.5197</v>
      </c>
      <c r="D440" s="11">
        <f>IF(ISBLANK(B440)=TRUE," ", IF(B440='2. Metadata'!B$1,'2. Metadata'!B$6, IF(B440='2. Metadata'!C$1,'2. Metadata'!C$6,IF(B440='2. Metadata'!D$1,'2. Metadata'!D$6, IF(B440='2. Metadata'!E$1,'2. Metadata'!E$6,IF( B440='2. Metadata'!F$1,'2. Metadata'!F$6,IF(B440='2. Metadata'!G$1,'2. Metadata'!G$6,IF(B440='2. Metadata'!H$1,'2. Metadata'!H$6, IF(B440='2. Metadata'!I$1,'2. Metadata'!I$6, IF(B440='2. Metadata'!J$1,'2. Metadata'!J$6, IF(B440='2. Metadata'!K$1,'2. Metadata'!K$6, IF(B440='2. Metadata'!L$1,'2. Metadata'!L$6, IF(B440='2. Metadata'!M$1,'2. Metadata'!M$6, IF(B440='2. Metadata'!N$1,'2. Metadata'!N$6))))))))))))))</f>
        <v>-117.6369</v>
      </c>
      <c r="E440" s="18" t="s">
        <v>8</v>
      </c>
      <c r="F440" s="12" t="s">
        <v>8</v>
      </c>
      <c r="G440" s="13" t="str">
        <f>IF(ISBLANK(F440)=TRUE," ",'2. Metadata'!B$14)</f>
        <v>observation</v>
      </c>
      <c r="H440" s="12" t="s">
        <v>8</v>
      </c>
      <c r="I440" s="20" t="str">
        <f>IF(ISBLANK(H440)=TRUE," ",'2. Metadata'!B$26)</f>
        <v>degrees Celsius</v>
      </c>
      <c r="J440" s="12" t="s">
        <v>8</v>
      </c>
      <c r="K440" s="20" t="str">
        <f>IF(ISBLANK(J440)=TRUE," ",'2. Metadata'!B$38)</f>
        <v>degrees Celsius</v>
      </c>
      <c r="L440" s="12" t="s">
        <v>8</v>
      </c>
      <c r="M440" s="17" t="str">
        <f>IF(ISBLANK(L440)=TRUE," ",'2. Metadata'!B$50)</f>
        <v>degrees Celsius</v>
      </c>
      <c r="N440" s="12" t="s">
        <v>8</v>
      </c>
      <c r="O440" s="17" t="str">
        <f>IF(ISBLANK(N440)=TRUE," ",'2. Metadata'!B$62)</f>
        <v>milligrams per litre</v>
      </c>
      <c r="P440" s="12" t="s">
        <v>8</v>
      </c>
      <c r="Q440" s="17" t="str">
        <f>IF(ISBLANK(P440)=TRUE," ",'2. Metadata'!B$74)</f>
        <v>microSiemens per centimetre</v>
      </c>
      <c r="R440" s="12" t="s">
        <v>8</v>
      </c>
      <c r="S440" s="17" t="str">
        <f>IF(ISBLANK(R440)=TRUE," ",'2. Metadata'!B$86)</f>
        <v>NTU</v>
      </c>
      <c r="T440" s="12" t="s">
        <v>8</v>
      </c>
      <c r="U440" s="17" t="str">
        <f>IF(ISBLANK(T440)=TRUE," ",'2. Metadata'!B$98)</f>
        <v>CFU per 100 mL</v>
      </c>
      <c r="V440" s="12" t="s">
        <v>8</v>
      </c>
      <c r="W440" s="17" t="str">
        <f>IF(ISBLANK(V440)=TRUE," ",'2. Metadata'!B$110)</f>
        <v>CFU per 100 mL</v>
      </c>
      <c r="X440" s="19" t="s">
        <v>8</v>
      </c>
      <c r="Y440" s="17" t="str">
        <f>IF(ISBLANK(X440)=TRUE," ",'2. Metadata'!B$122)</f>
        <v>CFU per 100 mL</v>
      </c>
      <c r="Z440" s="18" t="s">
        <v>8</v>
      </c>
      <c r="AA440" s="17" t="str">
        <f>IF(ISBLANK(Z440)=TRUE," ",'2. Metadata'!B$134)</f>
        <v>metres</v>
      </c>
      <c r="AB440" s="18" t="s">
        <v>8</v>
      </c>
      <c r="AC440" s="17" t="str">
        <f>IF(ISBLANK(AB440)=TRUE," ",'2. Metadata'!B$146)</f>
        <v>metres3 per second</v>
      </c>
      <c r="AD440" s="18" t="s">
        <v>8</v>
      </c>
      <c r="AE440" s="17" t="str">
        <f>IF(ISBLANK(AB440)=TRUE," ",'2. Metadata'!B$158)</f>
        <v>N/A</v>
      </c>
      <c r="AF440" s="3" t="s">
        <v>8</v>
      </c>
      <c r="AG440" s="7"/>
      <c r="AH440" s="8"/>
      <c r="AI440" s="8"/>
      <c r="AJ440" s="8"/>
      <c r="AK440" s="8"/>
      <c r="AL440" s="8"/>
      <c r="AM440" s="8"/>
      <c r="AN440" s="8"/>
      <c r="AO440" s="8"/>
      <c r="AP440" s="8"/>
      <c r="AQ440" s="8"/>
    </row>
    <row r="441" spans="1:43">
      <c r="A441" s="23" t="s">
        <v>551</v>
      </c>
      <c r="B441" s="10" t="s">
        <v>7</v>
      </c>
      <c r="C441" s="2">
        <f>IF(ISBLANK(B441)=TRUE," ", IF(B441='2. Metadata'!B$1,'2. Metadata'!B$5, IF(B441='2. Metadata'!C$1,'2. Metadata'!C$5,IF(B441='2. Metadata'!D$1,'2. Metadata'!D$5, IF(B441='2. Metadata'!E$1,'2. Metadata'!E$5,IF( B441='2. Metadata'!F$1,'2. Metadata'!F$5,IF(B441='2. Metadata'!G$1,'2. Metadata'!G$5,IF(B441='2. Metadata'!H$1,'2. Metadata'!H$5, IF(B441='2. Metadata'!I$1,'2. Metadata'!I$5, IF(B441='2. Metadata'!J$1,'2. Metadata'!J$5, IF(B441='2. Metadata'!K$1,'2. Metadata'!K$5, IF(B441='2. Metadata'!L$1,'2. Metadata'!L$5, IF(B441='2. Metadata'!M$1,'2. Metadata'!M$5, IF(B441='2. Metadata'!N$1,'2. Metadata'!N$5))))))))))))))</f>
        <v>49.5197</v>
      </c>
      <c r="D441" s="11">
        <f>IF(ISBLANK(B441)=TRUE," ", IF(B441='2. Metadata'!B$1,'2. Metadata'!B$6, IF(B441='2. Metadata'!C$1,'2. Metadata'!C$6,IF(B441='2. Metadata'!D$1,'2. Metadata'!D$6, IF(B441='2. Metadata'!E$1,'2. Metadata'!E$6,IF( B441='2. Metadata'!F$1,'2. Metadata'!F$6,IF(B441='2. Metadata'!G$1,'2. Metadata'!G$6,IF(B441='2. Metadata'!H$1,'2. Metadata'!H$6, IF(B441='2. Metadata'!I$1,'2. Metadata'!I$6, IF(B441='2. Metadata'!J$1,'2. Metadata'!J$6, IF(B441='2. Metadata'!K$1,'2. Metadata'!K$6, IF(B441='2. Metadata'!L$1,'2. Metadata'!L$6, IF(B441='2. Metadata'!M$1,'2. Metadata'!M$6, IF(B441='2. Metadata'!N$1,'2. Metadata'!N$6))))))))))))))</f>
        <v>-117.6369</v>
      </c>
      <c r="E441" s="18" t="s">
        <v>8</v>
      </c>
      <c r="F441" s="12" t="s">
        <v>8</v>
      </c>
      <c r="G441" s="13" t="str">
        <f>IF(ISBLANK(F441)=TRUE," ",'2. Metadata'!B$14)</f>
        <v>observation</v>
      </c>
      <c r="H441" s="12" t="s">
        <v>8</v>
      </c>
      <c r="I441" s="20" t="str">
        <f>IF(ISBLANK(H441)=TRUE," ",'2. Metadata'!B$26)</f>
        <v>degrees Celsius</v>
      </c>
      <c r="J441" s="12" t="s">
        <v>8</v>
      </c>
      <c r="K441" s="20" t="str">
        <f>IF(ISBLANK(J441)=TRUE," ",'2. Metadata'!B$38)</f>
        <v>degrees Celsius</v>
      </c>
      <c r="L441" s="12" t="s">
        <v>8</v>
      </c>
      <c r="M441" s="17" t="str">
        <f>IF(ISBLANK(L441)=TRUE," ",'2. Metadata'!B$50)</f>
        <v>degrees Celsius</v>
      </c>
      <c r="N441" s="12" t="s">
        <v>8</v>
      </c>
      <c r="O441" s="17" t="str">
        <f>IF(ISBLANK(N441)=TRUE," ",'2. Metadata'!B$62)</f>
        <v>milligrams per litre</v>
      </c>
      <c r="P441" s="12" t="s">
        <v>8</v>
      </c>
      <c r="Q441" s="17" t="str">
        <f>IF(ISBLANK(P441)=TRUE," ",'2. Metadata'!B$74)</f>
        <v>microSiemens per centimetre</v>
      </c>
      <c r="R441" s="12" t="s">
        <v>8</v>
      </c>
      <c r="S441" s="17" t="str">
        <f>IF(ISBLANK(R441)=TRUE," ",'2. Metadata'!B$86)</f>
        <v>NTU</v>
      </c>
      <c r="T441" s="12" t="s">
        <v>8</v>
      </c>
      <c r="U441" s="17" t="str">
        <f>IF(ISBLANK(T441)=TRUE," ",'2. Metadata'!B$98)</f>
        <v>CFU per 100 mL</v>
      </c>
      <c r="V441" s="12" t="s">
        <v>8</v>
      </c>
      <c r="W441" s="17" t="str">
        <f>IF(ISBLANK(V441)=TRUE," ",'2. Metadata'!B$110)</f>
        <v>CFU per 100 mL</v>
      </c>
      <c r="X441" s="19" t="s">
        <v>8</v>
      </c>
      <c r="Y441" s="17" t="str">
        <f>IF(ISBLANK(X441)=TRUE," ",'2. Metadata'!B$122)</f>
        <v>CFU per 100 mL</v>
      </c>
      <c r="Z441" s="18" t="s">
        <v>8</v>
      </c>
      <c r="AA441" s="17" t="str">
        <f>IF(ISBLANK(Z441)=TRUE," ",'2. Metadata'!B$134)</f>
        <v>metres</v>
      </c>
      <c r="AB441" s="18" t="s">
        <v>8</v>
      </c>
      <c r="AC441" s="17" t="str">
        <f>IF(ISBLANK(AB441)=TRUE," ",'2. Metadata'!B$146)</f>
        <v>metres3 per second</v>
      </c>
      <c r="AD441" s="18" t="s">
        <v>8</v>
      </c>
      <c r="AE441" s="17" t="str">
        <f>IF(ISBLANK(AB441)=TRUE," ",'2. Metadata'!B$158)</f>
        <v>N/A</v>
      </c>
      <c r="AF441" s="3" t="s">
        <v>8</v>
      </c>
      <c r="AG441" s="7"/>
      <c r="AH441" s="8"/>
      <c r="AI441" s="8"/>
      <c r="AJ441" s="8"/>
      <c r="AK441" s="8"/>
      <c r="AL441" s="8"/>
      <c r="AM441" s="8"/>
      <c r="AN441" s="8"/>
      <c r="AO441" s="8"/>
      <c r="AP441" s="8"/>
      <c r="AQ441" s="8"/>
    </row>
    <row r="442" spans="1:43">
      <c r="A442" s="23" t="s">
        <v>552</v>
      </c>
      <c r="B442" s="10" t="s">
        <v>7</v>
      </c>
      <c r="C442" s="2">
        <f>IF(ISBLANK(B442)=TRUE," ", IF(B442='2. Metadata'!B$1,'2. Metadata'!B$5, IF(B442='2. Metadata'!C$1,'2. Metadata'!C$5,IF(B442='2. Metadata'!D$1,'2. Metadata'!D$5, IF(B442='2. Metadata'!E$1,'2. Metadata'!E$5,IF( B442='2. Metadata'!F$1,'2. Metadata'!F$5,IF(B442='2. Metadata'!G$1,'2. Metadata'!G$5,IF(B442='2. Metadata'!H$1,'2. Metadata'!H$5, IF(B442='2. Metadata'!I$1,'2. Metadata'!I$5, IF(B442='2. Metadata'!J$1,'2. Metadata'!J$5, IF(B442='2. Metadata'!K$1,'2. Metadata'!K$5, IF(B442='2. Metadata'!L$1,'2. Metadata'!L$5, IF(B442='2. Metadata'!M$1,'2. Metadata'!M$5, IF(B442='2. Metadata'!N$1,'2. Metadata'!N$5))))))))))))))</f>
        <v>49.5197</v>
      </c>
      <c r="D442" s="11">
        <f>IF(ISBLANK(B442)=TRUE," ", IF(B442='2. Metadata'!B$1,'2. Metadata'!B$6, IF(B442='2. Metadata'!C$1,'2. Metadata'!C$6,IF(B442='2. Metadata'!D$1,'2. Metadata'!D$6, IF(B442='2. Metadata'!E$1,'2. Metadata'!E$6,IF( B442='2. Metadata'!F$1,'2. Metadata'!F$6,IF(B442='2. Metadata'!G$1,'2. Metadata'!G$6,IF(B442='2. Metadata'!H$1,'2. Metadata'!H$6, IF(B442='2. Metadata'!I$1,'2. Metadata'!I$6, IF(B442='2. Metadata'!J$1,'2. Metadata'!J$6, IF(B442='2. Metadata'!K$1,'2. Metadata'!K$6, IF(B442='2. Metadata'!L$1,'2. Metadata'!L$6, IF(B442='2. Metadata'!M$1,'2. Metadata'!M$6, IF(B442='2. Metadata'!N$1,'2. Metadata'!N$6))))))))))))))</f>
        <v>-117.6369</v>
      </c>
      <c r="E442" s="18" t="s">
        <v>8</v>
      </c>
      <c r="F442" s="12" t="s">
        <v>8</v>
      </c>
      <c r="G442" s="13" t="str">
        <f>IF(ISBLANK(F442)=TRUE," ",'2. Metadata'!B$14)</f>
        <v>observation</v>
      </c>
      <c r="H442" s="12" t="s">
        <v>8</v>
      </c>
      <c r="I442" s="20" t="str">
        <f>IF(ISBLANK(H442)=TRUE," ",'2. Metadata'!B$26)</f>
        <v>degrees Celsius</v>
      </c>
      <c r="J442" s="12" t="s">
        <v>8</v>
      </c>
      <c r="K442" s="20" t="str">
        <f>IF(ISBLANK(J442)=TRUE," ",'2. Metadata'!B$38)</f>
        <v>degrees Celsius</v>
      </c>
      <c r="L442" s="12" t="s">
        <v>8</v>
      </c>
      <c r="M442" s="17" t="str">
        <f>IF(ISBLANK(L442)=TRUE," ",'2. Metadata'!B$50)</f>
        <v>degrees Celsius</v>
      </c>
      <c r="N442" s="12" t="s">
        <v>8</v>
      </c>
      <c r="O442" s="17" t="str">
        <f>IF(ISBLANK(N442)=TRUE," ",'2. Metadata'!B$62)</f>
        <v>milligrams per litre</v>
      </c>
      <c r="P442" s="12" t="s">
        <v>8</v>
      </c>
      <c r="Q442" s="17" t="str">
        <f>IF(ISBLANK(P442)=TRUE," ",'2. Metadata'!B$74)</f>
        <v>microSiemens per centimetre</v>
      </c>
      <c r="R442" s="12" t="s">
        <v>8</v>
      </c>
      <c r="S442" s="17" t="str">
        <f>IF(ISBLANK(R442)=TRUE," ",'2. Metadata'!B$86)</f>
        <v>NTU</v>
      </c>
      <c r="T442" s="12" t="s">
        <v>8</v>
      </c>
      <c r="U442" s="17" t="str">
        <f>IF(ISBLANK(T442)=TRUE," ",'2. Metadata'!B$98)</f>
        <v>CFU per 100 mL</v>
      </c>
      <c r="V442" s="12" t="s">
        <v>8</v>
      </c>
      <c r="W442" s="17" t="str">
        <f>IF(ISBLANK(V442)=TRUE," ",'2. Metadata'!B$110)</f>
        <v>CFU per 100 mL</v>
      </c>
      <c r="X442" s="19" t="s">
        <v>8</v>
      </c>
      <c r="Y442" s="17" t="str">
        <f>IF(ISBLANK(X442)=TRUE," ",'2. Metadata'!B$122)</f>
        <v>CFU per 100 mL</v>
      </c>
      <c r="Z442" s="18" t="s">
        <v>8</v>
      </c>
      <c r="AA442" s="17" t="str">
        <f>IF(ISBLANK(Z442)=TRUE," ",'2. Metadata'!B$134)</f>
        <v>metres</v>
      </c>
      <c r="AB442" s="18" t="s">
        <v>8</v>
      </c>
      <c r="AC442" s="17" t="str">
        <f>IF(ISBLANK(AB442)=TRUE," ",'2. Metadata'!B$146)</f>
        <v>metres3 per second</v>
      </c>
      <c r="AD442" s="18" t="s">
        <v>8</v>
      </c>
      <c r="AE442" s="17" t="str">
        <f>IF(ISBLANK(AB442)=TRUE," ",'2. Metadata'!B$158)</f>
        <v>N/A</v>
      </c>
      <c r="AF442" s="3" t="s">
        <v>8</v>
      </c>
      <c r="AG442" s="7"/>
      <c r="AH442" s="8"/>
      <c r="AI442" s="8"/>
      <c r="AJ442" s="8"/>
      <c r="AK442" s="8"/>
      <c r="AL442" s="8"/>
      <c r="AM442" s="8"/>
      <c r="AN442" s="8"/>
      <c r="AO442" s="8"/>
      <c r="AP442" s="8"/>
      <c r="AQ442" s="8"/>
    </row>
    <row r="443" spans="1:43">
      <c r="A443" s="23" t="s">
        <v>553</v>
      </c>
      <c r="B443" s="10" t="s">
        <v>7</v>
      </c>
      <c r="C443" s="2">
        <f>IF(ISBLANK(B443)=TRUE," ", IF(B443='2. Metadata'!B$1,'2. Metadata'!B$5, IF(B443='2. Metadata'!C$1,'2. Metadata'!C$5,IF(B443='2. Metadata'!D$1,'2. Metadata'!D$5, IF(B443='2. Metadata'!E$1,'2. Metadata'!E$5,IF( B443='2. Metadata'!F$1,'2. Metadata'!F$5,IF(B443='2. Metadata'!G$1,'2. Metadata'!G$5,IF(B443='2. Metadata'!H$1,'2. Metadata'!H$5, IF(B443='2. Metadata'!I$1,'2. Metadata'!I$5, IF(B443='2. Metadata'!J$1,'2. Metadata'!J$5, IF(B443='2. Metadata'!K$1,'2. Metadata'!K$5, IF(B443='2. Metadata'!L$1,'2. Metadata'!L$5, IF(B443='2. Metadata'!M$1,'2. Metadata'!M$5, IF(B443='2. Metadata'!N$1,'2. Metadata'!N$5))))))))))))))</f>
        <v>49.5197</v>
      </c>
      <c r="D443" s="11">
        <f>IF(ISBLANK(B443)=TRUE," ", IF(B443='2. Metadata'!B$1,'2. Metadata'!B$6, IF(B443='2. Metadata'!C$1,'2. Metadata'!C$6,IF(B443='2. Metadata'!D$1,'2. Metadata'!D$6, IF(B443='2. Metadata'!E$1,'2. Metadata'!E$6,IF( B443='2. Metadata'!F$1,'2. Metadata'!F$6,IF(B443='2. Metadata'!G$1,'2. Metadata'!G$6,IF(B443='2. Metadata'!H$1,'2. Metadata'!H$6, IF(B443='2. Metadata'!I$1,'2. Metadata'!I$6, IF(B443='2. Metadata'!J$1,'2. Metadata'!J$6, IF(B443='2. Metadata'!K$1,'2. Metadata'!K$6, IF(B443='2. Metadata'!L$1,'2. Metadata'!L$6, IF(B443='2. Metadata'!M$1,'2. Metadata'!M$6, IF(B443='2. Metadata'!N$1,'2. Metadata'!N$6))))))))))))))</f>
        <v>-117.6369</v>
      </c>
      <c r="E443" s="18" t="s">
        <v>8</v>
      </c>
      <c r="F443" s="12" t="s">
        <v>8</v>
      </c>
      <c r="G443" s="13" t="str">
        <f>IF(ISBLANK(F443)=TRUE," ",'2. Metadata'!B$14)</f>
        <v>observation</v>
      </c>
      <c r="H443" s="12" t="s">
        <v>8</v>
      </c>
      <c r="I443" s="20" t="str">
        <f>IF(ISBLANK(H443)=TRUE," ",'2. Metadata'!B$26)</f>
        <v>degrees Celsius</v>
      </c>
      <c r="J443" s="12" t="s">
        <v>8</v>
      </c>
      <c r="K443" s="20" t="str">
        <f>IF(ISBLANK(J443)=TRUE," ",'2. Metadata'!B$38)</f>
        <v>degrees Celsius</v>
      </c>
      <c r="L443" s="12" t="s">
        <v>8</v>
      </c>
      <c r="M443" s="17" t="str">
        <f>IF(ISBLANK(L443)=TRUE," ",'2. Metadata'!B$50)</f>
        <v>degrees Celsius</v>
      </c>
      <c r="N443" s="12" t="s">
        <v>8</v>
      </c>
      <c r="O443" s="17" t="str">
        <f>IF(ISBLANK(N443)=TRUE," ",'2. Metadata'!B$62)</f>
        <v>milligrams per litre</v>
      </c>
      <c r="P443" s="12" t="s">
        <v>8</v>
      </c>
      <c r="Q443" s="17" t="str">
        <f>IF(ISBLANK(P443)=TRUE," ",'2. Metadata'!B$74)</f>
        <v>microSiemens per centimetre</v>
      </c>
      <c r="R443" s="12" t="s">
        <v>8</v>
      </c>
      <c r="S443" s="17" t="str">
        <f>IF(ISBLANK(R443)=TRUE," ",'2. Metadata'!B$86)</f>
        <v>NTU</v>
      </c>
      <c r="T443" s="12" t="s">
        <v>8</v>
      </c>
      <c r="U443" s="17" t="str">
        <f>IF(ISBLANK(T443)=TRUE," ",'2. Metadata'!B$98)</f>
        <v>CFU per 100 mL</v>
      </c>
      <c r="V443" s="12" t="s">
        <v>8</v>
      </c>
      <c r="W443" s="17" t="str">
        <f>IF(ISBLANK(V443)=TRUE," ",'2. Metadata'!B$110)</f>
        <v>CFU per 100 mL</v>
      </c>
      <c r="X443" s="19" t="s">
        <v>8</v>
      </c>
      <c r="Y443" s="17" t="str">
        <f>IF(ISBLANK(X443)=TRUE," ",'2. Metadata'!B$122)</f>
        <v>CFU per 100 mL</v>
      </c>
      <c r="Z443" s="18" t="s">
        <v>8</v>
      </c>
      <c r="AA443" s="17" t="str">
        <f>IF(ISBLANK(Z443)=TRUE," ",'2. Metadata'!B$134)</f>
        <v>metres</v>
      </c>
      <c r="AB443" s="18" t="s">
        <v>8</v>
      </c>
      <c r="AC443" s="17" t="str">
        <f>IF(ISBLANK(AB443)=TRUE," ",'2. Metadata'!B$146)</f>
        <v>metres3 per second</v>
      </c>
      <c r="AD443" s="18" t="s">
        <v>8</v>
      </c>
      <c r="AE443" s="17" t="str">
        <f>IF(ISBLANK(AB443)=TRUE," ",'2. Metadata'!B$158)</f>
        <v>N/A</v>
      </c>
      <c r="AF443" s="3" t="s">
        <v>8</v>
      </c>
      <c r="AG443" s="7"/>
      <c r="AH443" s="8"/>
      <c r="AI443" s="8"/>
      <c r="AJ443" s="8"/>
      <c r="AK443" s="8"/>
      <c r="AL443" s="8"/>
      <c r="AM443" s="8"/>
      <c r="AN443" s="8"/>
      <c r="AO443" s="8"/>
      <c r="AP443" s="8"/>
      <c r="AQ443" s="8"/>
    </row>
    <row r="444" spans="1:43">
      <c r="A444" s="23" t="s">
        <v>554</v>
      </c>
      <c r="B444" s="10" t="s">
        <v>7</v>
      </c>
      <c r="C444" s="2">
        <f>IF(ISBLANK(B444)=TRUE," ", IF(B444='2. Metadata'!B$1,'2. Metadata'!B$5, IF(B444='2. Metadata'!C$1,'2. Metadata'!C$5,IF(B444='2. Metadata'!D$1,'2. Metadata'!D$5, IF(B444='2. Metadata'!E$1,'2. Metadata'!E$5,IF( B444='2. Metadata'!F$1,'2. Metadata'!F$5,IF(B444='2. Metadata'!G$1,'2. Metadata'!G$5,IF(B444='2. Metadata'!H$1,'2. Metadata'!H$5, IF(B444='2. Metadata'!I$1,'2. Metadata'!I$5, IF(B444='2. Metadata'!J$1,'2. Metadata'!J$5, IF(B444='2. Metadata'!K$1,'2. Metadata'!K$5, IF(B444='2. Metadata'!L$1,'2. Metadata'!L$5, IF(B444='2. Metadata'!M$1,'2. Metadata'!M$5, IF(B444='2. Metadata'!N$1,'2. Metadata'!N$5))))))))))))))</f>
        <v>49.5197</v>
      </c>
      <c r="D444" s="11">
        <f>IF(ISBLANK(B444)=TRUE," ", IF(B444='2. Metadata'!B$1,'2. Metadata'!B$6, IF(B444='2. Metadata'!C$1,'2. Metadata'!C$6,IF(B444='2. Metadata'!D$1,'2. Metadata'!D$6, IF(B444='2. Metadata'!E$1,'2. Metadata'!E$6,IF( B444='2. Metadata'!F$1,'2. Metadata'!F$6,IF(B444='2. Metadata'!G$1,'2. Metadata'!G$6,IF(B444='2. Metadata'!H$1,'2. Metadata'!H$6, IF(B444='2. Metadata'!I$1,'2. Metadata'!I$6, IF(B444='2. Metadata'!J$1,'2. Metadata'!J$6, IF(B444='2. Metadata'!K$1,'2. Metadata'!K$6, IF(B444='2. Metadata'!L$1,'2. Metadata'!L$6, IF(B444='2. Metadata'!M$1,'2. Metadata'!M$6, IF(B444='2. Metadata'!N$1,'2. Metadata'!N$6))))))))))))))</f>
        <v>-117.6369</v>
      </c>
      <c r="E444" s="18" t="s">
        <v>8</v>
      </c>
      <c r="F444" s="12" t="s">
        <v>8</v>
      </c>
      <c r="G444" s="13" t="str">
        <f>IF(ISBLANK(F444)=TRUE," ",'2. Metadata'!B$14)</f>
        <v>observation</v>
      </c>
      <c r="H444" s="12" t="s">
        <v>8</v>
      </c>
      <c r="I444" s="20" t="str">
        <f>IF(ISBLANK(H444)=TRUE," ",'2. Metadata'!B$26)</f>
        <v>degrees Celsius</v>
      </c>
      <c r="J444" s="12" t="s">
        <v>8</v>
      </c>
      <c r="K444" s="20" t="str">
        <f>IF(ISBLANK(J444)=TRUE," ",'2. Metadata'!B$38)</f>
        <v>degrees Celsius</v>
      </c>
      <c r="L444" s="12" t="s">
        <v>8</v>
      </c>
      <c r="M444" s="17" t="str">
        <f>IF(ISBLANK(L444)=TRUE," ",'2. Metadata'!B$50)</f>
        <v>degrees Celsius</v>
      </c>
      <c r="N444" s="12" t="s">
        <v>8</v>
      </c>
      <c r="O444" s="17" t="str">
        <f>IF(ISBLANK(N444)=TRUE," ",'2. Metadata'!B$62)</f>
        <v>milligrams per litre</v>
      </c>
      <c r="P444" s="12" t="s">
        <v>8</v>
      </c>
      <c r="Q444" s="17" t="str">
        <f>IF(ISBLANK(P444)=TRUE," ",'2. Metadata'!B$74)</f>
        <v>microSiemens per centimetre</v>
      </c>
      <c r="R444" s="12" t="s">
        <v>8</v>
      </c>
      <c r="S444" s="17" t="str">
        <f>IF(ISBLANK(R444)=TRUE," ",'2. Metadata'!B$86)</f>
        <v>NTU</v>
      </c>
      <c r="T444" s="12" t="s">
        <v>8</v>
      </c>
      <c r="U444" s="17" t="str">
        <f>IF(ISBLANK(T444)=TRUE," ",'2. Metadata'!B$98)</f>
        <v>CFU per 100 mL</v>
      </c>
      <c r="V444" s="12" t="s">
        <v>8</v>
      </c>
      <c r="W444" s="17" t="str">
        <f>IF(ISBLANK(V444)=TRUE," ",'2. Metadata'!B$110)</f>
        <v>CFU per 100 mL</v>
      </c>
      <c r="X444" s="19" t="s">
        <v>8</v>
      </c>
      <c r="Y444" s="17" t="str">
        <f>IF(ISBLANK(X444)=TRUE," ",'2. Metadata'!B$122)</f>
        <v>CFU per 100 mL</v>
      </c>
      <c r="Z444" s="18" t="s">
        <v>8</v>
      </c>
      <c r="AA444" s="17" t="str">
        <f>IF(ISBLANK(Z444)=TRUE," ",'2. Metadata'!B$134)</f>
        <v>metres</v>
      </c>
      <c r="AB444" s="18" t="s">
        <v>8</v>
      </c>
      <c r="AC444" s="17" t="str">
        <f>IF(ISBLANK(AB444)=TRUE," ",'2. Metadata'!B$146)</f>
        <v>metres3 per second</v>
      </c>
      <c r="AD444" s="18" t="s">
        <v>8</v>
      </c>
      <c r="AE444" s="17" t="str">
        <f>IF(ISBLANK(AB444)=TRUE," ",'2. Metadata'!B$158)</f>
        <v>N/A</v>
      </c>
      <c r="AF444" s="3" t="s">
        <v>8</v>
      </c>
      <c r="AG444" s="7"/>
      <c r="AH444" s="8"/>
      <c r="AI444" s="8"/>
      <c r="AJ444" s="8"/>
      <c r="AK444" s="8"/>
      <c r="AL444" s="8"/>
      <c r="AM444" s="8"/>
      <c r="AN444" s="8"/>
      <c r="AO444" s="8"/>
      <c r="AP444" s="8"/>
      <c r="AQ444" s="8"/>
    </row>
    <row r="445" spans="1:43">
      <c r="A445" s="23" t="s">
        <v>555</v>
      </c>
      <c r="B445" s="10" t="s">
        <v>7</v>
      </c>
      <c r="C445" s="2">
        <f>IF(ISBLANK(B445)=TRUE," ", IF(B445='2. Metadata'!B$1,'2. Metadata'!B$5, IF(B445='2. Metadata'!C$1,'2. Metadata'!C$5,IF(B445='2. Metadata'!D$1,'2. Metadata'!D$5, IF(B445='2. Metadata'!E$1,'2. Metadata'!E$5,IF( B445='2. Metadata'!F$1,'2. Metadata'!F$5,IF(B445='2. Metadata'!G$1,'2. Metadata'!G$5,IF(B445='2. Metadata'!H$1,'2. Metadata'!H$5, IF(B445='2. Metadata'!I$1,'2. Metadata'!I$5, IF(B445='2. Metadata'!J$1,'2. Metadata'!J$5, IF(B445='2. Metadata'!K$1,'2. Metadata'!K$5, IF(B445='2. Metadata'!L$1,'2. Metadata'!L$5, IF(B445='2. Metadata'!M$1,'2. Metadata'!M$5, IF(B445='2. Metadata'!N$1,'2. Metadata'!N$5))))))))))))))</f>
        <v>49.5197</v>
      </c>
      <c r="D445" s="11">
        <f>IF(ISBLANK(B445)=TRUE," ", IF(B445='2. Metadata'!B$1,'2. Metadata'!B$6, IF(B445='2. Metadata'!C$1,'2. Metadata'!C$6,IF(B445='2. Metadata'!D$1,'2. Metadata'!D$6, IF(B445='2. Metadata'!E$1,'2. Metadata'!E$6,IF( B445='2. Metadata'!F$1,'2. Metadata'!F$6,IF(B445='2. Metadata'!G$1,'2. Metadata'!G$6,IF(B445='2. Metadata'!H$1,'2. Metadata'!H$6, IF(B445='2. Metadata'!I$1,'2. Metadata'!I$6, IF(B445='2. Metadata'!J$1,'2. Metadata'!J$6, IF(B445='2. Metadata'!K$1,'2. Metadata'!K$6, IF(B445='2. Metadata'!L$1,'2. Metadata'!L$6, IF(B445='2. Metadata'!M$1,'2. Metadata'!M$6, IF(B445='2. Metadata'!N$1,'2. Metadata'!N$6))))))))))))))</f>
        <v>-117.6369</v>
      </c>
      <c r="E445" s="18" t="s">
        <v>8</v>
      </c>
      <c r="F445" s="12" t="s">
        <v>8</v>
      </c>
      <c r="G445" s="13" t="str">
        <f>IF(ISBLANK(F445)=TRUE," ",'2. Metadata'!B$14)</f>
        <v>observation</v>
      </c>
      <c r="H445" s="12" t="s">
        <v>8</v>
      </c>
      <c r="I445" s="20" t="str">
        <f>IF(ISBLANK(H445)=TRUE," ",'2. Metadata'!B$26)</f>
        <v>degrees Celsius</v>
      </c>
      <c r="J445" s="12" t="s">
        <v>8</v>
      </c>
      <c r="K445" s="20" t="str">
        <f>IF(ISBLANK(J445)=TRUE," ",'2. Metadata'!B$38)</f>
        <v>degrees Celsius</v>
      </c>
      <c r="L445" s="12" t="s">
        <v>8</v>
      </c>
      <c r="M445" s="17" t="str">
        <f>IF(ISBLANK(L445)=TRUE," ",'2. Metadata'!B$50)</f>
        <v>degrees Celsius</v>
      </c>
      <c r="N445" s="12" t="s">
        <v>8</v>
      </c>
      <c r="O445" s="17" t="str">
        <f>IF(ISBLANK(N445)=TRUE," ",'2. Metadata'!B$62)</f>
        <v>milligrams per litre</v>
      </c>
      <c r="P445" s="12" t="s">
        <v>8</v>
      </c>
      <c r="Q445" s="17" t="str">
        <f>IF(ISBLANK(P445)=TRUE," ",'2. Metadata'!B$74)</f>
        <v>microSiemens per centimetre</v>
      </c>
      <c r="R445" s="12" t="s">
        <v>8</v>
      </c>
      <c r="S445" s="17" t="str">
        <f>IF(ISBLANK(R445)=TRUE," ",'2. Metadata'!B$86)</f>
        <v>NTU</v>
      </c>
      <c r="T445" s="12" t="s">
        <v>8</v>
      </c>
      <c r="U445" s="17" t="str">
        <f>IF(ISBLANK(T445)=TRUE," ",'2. Metadata'!B$98)</f>
        <v>CFU per 100 mL</v>
      </c>
      <c r="V445" s="12" t="s">
        <v>8</v>
      </c>
      <c r="W445" s="17" t="str">
        <f>IF(ISBLANK(V445)=TRUE," ",'2. Metadata'!B$110)</f>
        <v>CFU per 100 mL</v>
      </c>
      <c r="X445" s="19" t="s">
        <v>8</v>
      </c>
      <c r="Y445" s="17" t="str">
        <f>IF(ISBLANK(X445)=TRUE," ",'2. Metadata'!B$122)</f>
        <v>CFU per 100 mL</v>
      </c>
      <c r="Z445" s="18" t="s">
        <v>8</v>
      </c>
      <c r="AA445" s="17" t="str">
        <f>IF(ISBLANK(Z445)=TRUE," ",'2. Metadata'!B$134)</f>
        <v>metres</v>
      </c>
      <c r="AB445" s="18" t="s">
        <v>8</v>
      </c>
      <c r="AC445" s="17" t="str">
        <f>IF(ISBLANK(AB445)=TRUE," ",'2. Metadata'!B$146)</f>
        <v>metres3 per second</v>
      </c>
      <c r="AD445" s="18" t="s">
        <v>8</v>
      </c>
      <c r="AE445" s="17" t="str">
        <f>IF(ISBLANK(AB445)=TRUE," ",'2. Metadata'!B$158)</f>
        <v>N/A</v>
      </c>
      <c r="AF445" s="3" t="s">
        <v>8</v>
      </c>
      <c r="AG445" s="7"/>
      <c r="AH445" s="8"/>
      <c r="AI445" s="8"/>
      <c r="AJ445" s="8"/>
      <c r="AK445" s="8"/>
      <c r="AL445" s="8"/>
      <c r="AM445" s="8"/>
      <c r="AN445" s="8"/>
      <c r="AO445" s="8"/>
      <c r="AP445" s="8"/>
      <c r="AQ445" s="8"/>
    </row>
    <row r="446" spans="1:43">
      <c r="A446" s="23" t="s">
        <v>556</v>
      </c>
      <c r="B446" s="10" t="s">
        <v>7</v>
      </c>
      <c r="C446" s="2">
        <f>IF(ISBLANK(B446)=TRUE," ", IF(B446='2. Metadata'!B$1,'2. Metadata'!B$5, IF(B446='2. Metadata'!C$1,'2. Metadata'!C$5,IF(B446='2. Metadata'!D$1,'2. Metadata'!D$5, IF(B446='2. Metadata'!E$1,'2. Metadata'!E$5,IF( B446='2. Metadata'!F$1,'2. Metadata'!F$5,IF(B446='2. Metadata'!G$1,'2. Metadata'!G$5,IF(B446='2. Metadata'!H$1,'2. Metadata'!H$5, IF(B446='2. Metadata'!I$1,'2. Metadata'!I$5, IF(B446='2. Metadata'!J$1,'2. Metadata'!J$5, IF(B446='2. Metadata'!K$1,'2. Metadata'!K$5, IF(B446='2. Metadata'!L$1,'2. Metadata'!L$5, IF(B446='2. Metadata'!M$1,'2. Metadata'!M$5, IF(B446='2. Metadata'!N$1,'2. Metadata'!N$5))))))))))))))</f>
        <v>49.5197</v>
      </c>
      <c r="D446" s="11">
        <f>IF(ISBLANK(B446)=TRUE," ", IF(B446='2. Metadata'!B$1,'2. Metadata'!B$6, IF(B446='2. Metadata'!C$1,'2. Metadata'!C$6,IF(B446='2. Metadata'!D$1,'2. Metadata'!D$6, IF(B446='2. Metadata'!E$1,'2. Metadata'!E$6,IF( B446='2. Metadata'!F$1,'2. Metadata'!F$6,IF(B446='2. Metadata'!G$1,'2. Metadata'!G$6,IF(B446='2. Metadata'!H$1,'2. Metadata'!H$6, IF(B446='2. Metadata'!I$1,'2. Metadata'!I$6, IF(B446='2. Metadata'!J$1,'2. Metadata'!J$6, IF(B446='2. Metadata'!K$1,'2. Metadata'!K$6, IF(B446='2. Metadata'!L$1,'2. Metadata'!L$6, IF(B446='2. Metadata'!M$1,'2. Metadata'!M$6, IF(B446='2. Metadata'!N$1,'2. Metadata'!N$6))))))))))))))</f>
        <v>-117.6369</v>
      </c>
      <c r="E446" s="18" t="s">
        <v>8</v>
      </c>
      <c r="F446" s="12" t="s">
        <v>8</v>
      </c>
      <c r="G446" s="13" t="str">
        <f>IF(ISBLANK(F446)=TRUE," ",'2. Metadata'!B$14)</f>
        <v>observation</v>
      </c>
      <c r="H446" s="12" t="s">
        <v>8</v>
      </c>
      <c r="I446" s="20" t="str">
        <f>IF(ISBLANK(H446)=TRUE," ",'2. Metadata'!B$26)</f>
        <v>degrees Celsius</v>
      </c>
      <c r="J446" s="12" t="s">
        <v>8</v>
      </c>
      <c r="K446" s="20" t="str">
        <f>IF(ISBLANK(J446)=TRUE," ",'2. Metadata'!B$38)</f>
        <v>degrees Celsius</v>
      </c>
      <c r="L446" s="12" t="s">
        <v>8</v>
      </c>
      <c r="M446" s="17" t="str">
        <f>IF(ISBLANK(L446)=TRUE," ",'2. Metadata'!B$50)</f>
        <v>degrees Celsius</v>
      </c>
      <c r="N446" s="12" t="s">
        <v>8</v>
      </c>
      <c r="O446" s="17" t="str">
        <f>IF(ISBLANK(N446)=TRUE," ",'2. Metadata'!B$62)</f>
        <v>milligrams per litre</v>
      </c>
      <c r="P446" s="12" t="s">
        <v>8</v>
      </c>
      <c r="Q446" s="17" t="str">
        <f>IF(ISBLANK(P446)=TRUE," ",'2. Metadata'!B$74)</f>
        <v>microSiemens per centimetre</v>
      </c>
      <c r="R446" s="12" t="s">
        <v>8</v>
      </c>
      <c r="S446" s="17" t="str">
        <f>IF(ISBLANK(R446)=TRUE," ",'2. Metadata'!B$86)</f>
        <v>NTU</v>
      </c>
      <c r="T446" s="12" t="s">
        <v>8</v>
      </c>
      <c r="U446" s="17" t="str">
        <f>IF(ISBLANK(T446)=TRUE," ",'2. Metadata'!B$98)</f>
        <v>CFU per 100 mL</v>
      </c>
      <c r="V446" s="12" t="s">
        <v>8</v>
      </c>
      <c r="W446" s="17" t="str">
        <f>IF(ISBLANK(V446)=TRUE," ",'2. Metadata'!B$110)</f>
        <v>CFU per 100 mL</v>
      </c>
      <c r="X446" s="19" t="s">
        <v>8</v>
      </c>
      <c r="Y446" s="17" t="str">
        <f>IF(ISBLANK(X446)=TRUE," ",'2. Metadata'!B$122)</f>
        <v>CFU per 100 mL</v>
      </c>
      <c r="Z446" s="18" t="s">
        <v>8</v>
      </c>
      <c r="AA446" s="17" t="str">
        <f>IF(ISBLANK(Z446)=TRUE," ",'2. Metadata'!B$134)</f>
        <v>metres</v>
      </c>
      <c r="AB446" s="18" t="s">
        <v>8</v>
      </c>
      <c r="AC446" s="17" t="str">
        <f>IF(ISBLANK(AB446)=TRUE," ",'2. Metadata'!B$146)</f>
        <v>metres3 per second</v>
      </c>
      <c r="AD446" s="18" t="s">
        <v>8</v>
      </c>
      <c r="AE446" s="17" t="str">
        <f>IF(ISBLANK(AB446)=TRUE," ",'2. Metadata'!B$158)</f>
        <v>N/A</v>
      </c>
      <c r="AF446" s="3" t="s">
        <v>8</v>
      </c>
      <c r="AG446" s="7"/>
      <c r="AH446" s="8"/>
      <c r="AI446" s="8"/>
      <c r="AJ446" s="8"/>
      <c r="AK446" s="8"/>
      <c r="AL446" s="8"/>
      <c r="AM446" s="8"/>
      <c r="AN446" s="8"/>
      <c r="AO446" s="8"/>
      <c r="AP446" s="8"/>
      <c r="AQ446" s="8"/>
    </row>
    <row r="447" spans="1:43">
      <c r="A447" s="23" t="s">
        <v>557</v>
      </c>
      <c r="B447" s="10" t="s">
        <v>7</v>
      </c>
      <c r="C447" s="2">
        <f>IF(ISBLANK(B447)=TRUE," ", IF(B447='2. Metadata'!B$1,'2. Metadata'!B$5, IF(B447='2. Metadata'!C$1,'2. Metadata'!C$5,IF(B447='2. Metadata'!D$1,'2. Metadata'!D$5, IF(B447='2. Metadata'!E$1,'2. Metadata'!E$5,IF( B447='2. Metadata'!F$1,'2. Metadata'!F$5,IF(B447='2. Metadata'!G$1,'2. Metadata'!G$5,IF(B447='2. Metadata'!H$1,'2. Metadata'!H$5, IF(B447='2. Metadata'!I$1,'2. Metadata'!I$5, IF(B447='2. Metadata'!J$1,'2. Metadata'!J$5, IF(B447='2. Metadata'!K$1,'2. Metadata'!K$5, IF(B447='2. Metadata'!L$1,'2. Metadata'!L$5, IF(B447='2. Metadata'!M$1,'2. Metadata'!M$5, IF(B447='2. Metadata'!N$1,'2. Metadata'!N$5))))))))))))))</f>
        <v>49.5197</v>
      </c>
      <c r="D447" s="11">
        <f>IF(ISBLANK(B447)=TRUE," ", IF(B447='2. Metadata'!B$1,'2. Metadata'!B$6, IF(B447='2. Metadata'!C$1,'2. Metadata'!C$6,IF(B447='2. Metadata'!D$1,'2. Metadata'!D$6, IF(B447='2. Metadata'!E$1,'2. Metadata'!E$6,IF( B447='2. Metadata'!F$1,'2. Metadata'!F$6,IF(B447='2. Metadata'!G$1,'2. Metadata'!G$6,IF(B447='2. Metadata'!H$1,'2. Metadata'!H$6, IF(B447='2. Metadata'!I$1,'2. Metadata'!I$6, IF(B447='2. Metadata'!J$1,'2. Metadata'!J$6, IF(B447='2. Metadata'!K$1,'2. Metadata'!K$6, IF(B447='2. Metadata'!L$1,'2. Metadata'!L$6, IF(B447='2. Metadata'!M$1,'2. Metadata'!M$6, IF(B447='2. Metadata'!N$1,'2. Metadata'!N$6))))))))))))))</f>
        <v>-117.6369</v>
      </c>
      <c r="E447" s="18" t="s">
        <v>8</v>
      </c>
      <c r="F447" s="12" t="s">
        <v>8</v>
      </c>
      <c r="G447" s="13" t="str">
        <f>IF(ISBLANK(F447)=TRUE," ",'2. Metadata'!B$14)</f>
        <v>observation</v>
      </c>
      <c r="H447" s="12" t="s">
        <v>8</v>
      </c>
      <c r="I447" s="20" t="str">
        <f>IF(ISBLANK(H447)=TRUE," ",'2. Metadata'!B$26)</f>
        <v>degrees Celsius</v>
      </c>
      <c r="J447" s="12" t="s">
        <v>8</v>
      </c>
      <c r="K447" s="20" t="str">
        <f>IF(ISBLANK(J447)=TRUE," ",'2. Metadata'!B$38)</f>
        <v>degrees Celsius</v>
      </c>
      <c r="L447" s="12" t="s">
        <v>8</v>
      </c>
      <c r="M447" s="17" t="str">
        <f>IF(ISBLANK(L447)=TRUE," ",'2. Metadata'!B$50)</f>
        <v>degrees Celsius</v>
      </c>
      <c r="N447" s="12" t="s">
        <v>8</v>
      </c>
      <c r="O447" s="17" t="str">
        <f>IF(ISBLANK(N447)=TRUE," ",'2. Metadata'!B$62)</f>
        <v>milligrams per litre</v>
      </c>
      <c r="P447" s="12" t="s">
        <v>8</v>
      </c>
      <c r="Q447" s="17" t="str">
        <f>IF(ISBLANK(P447)=TRUE," ",'2. Metadata'!B$74)</f>
        <v>microSiemens per centimetre</v>
      </c>
      <c r="R447" s="12" t="s">
        <v>8</v>
      </c>
      <c r="S447" s="17" t="str">
        <f>IF(ISBLANK(R447)=TRUE," ",'2. Metadata'!B$86)</f>
        <v>NTU</v>
      </c>
      <c r="T447" s="12" t="s">
        <v>8</v>
      </c>
      <c r="U447" s="17" t="str">
        <f>IF(ISBLANK(T447)=TRUE," ",'2. Metadata'!B$98)</f>
        <v>CFU per 100 mL</v>
      </c>
      <c r="V447" s="12" t="s">
        <v>8</v>
      </c>
      <c r="W447" s="17" t="str">
        <f>IF(ISBLANK(V447)=TRUE," ",'2. Metadata'!B$110)</f>
        <v>CFU per 100 mL</v>
      </c>
      <c r="X447" s="19" t="s">
        <v>8</v>
      </c>
      <c r="Y447" s="17" t="str">
        <f>IF(ISBLANK(X447)=TRUE," ",'2. Metadata'!B$122)</f>
        <v>CFU per 100 mL</v>
      </c>
      <c r="Z447" s="18" t="s">
        <v>8</v>
      </c>
      <c r="AA447" s="17" t="str">
        <f>IF(ISBLANK(Z447)=TRUE," ",'2. Metadata'!B$134)</f>
        <v>metres</v>
      </c>
      <c r="AB447" s="18" t="s">
        <v>8</v>
      </c>
      <c r="AC447" s="17" t="str">
        <f>IF(ISBLANK(AB447)=TRUE," ",'2. Metadata'!B$146)</f>
        <v>metres3 per second</v>
      </c>
      <c r="AD447" s="18" t="s">
        <v>8</v>
      </c>
      <c r="AE447" s="17" t="str">
        <f>IF(ISBLANK(AB447)=TRUE," ",'2. Metadata'!B$158)</f>
        <v>N/A</v>
      </c>
      <c r="AF447" s="3" t="s">
        <v>8</v>
      </c>
      <c r="AG447" s="7"/>
      <c r="AH447" s="8"/>
      <c r="AI447" s="8"/>
      <c r="AJ447" s="8"/>
      <c r="AK447" s="8"/>
      <c r="AL447" s="8"/>
      <c r="AM447" s="8"/>
      <c r="AN447" s="8"/>
      <c r="AO447" s="8"/>
      <c r="AP447" s="8"/>
      <c r="AQ447" s="8"/>
    </row>
    <row r="448" spans="1:43">
      <c r="A448" s="23" t="s">
        <v>558</v>
      </c>
      <c r="B448" s="10" t="s">
        <v>7</v>
      </c>
      <c r="C448" s="2">
        <f>IF(ISBLANK(B448)=TRUE," ", IF(B448='2. Metadata'!B$1,'2. Metadata'!B$5, IF(B448='2. Metadata'!C$1,'2. Metadata'!C$5,IF(B448='2. Metadata'!D$1,'2. Metadata'!D$5, IF(B448='2. Metadata'!E$1,'2. Metadata'!E$5,IF( B448='2. Metadata'!F$1,'2. Metadata'!F$5,IF(B448='2. Metadata'!G$1,'2. Metadata'!G$5,IF(B448='2. Metadata'!H$1,'2. Metadata'!H$5, IF(B448='2. Metadata'!I$1,'2. Metadata'!I$5, IF(B448='2. Metadata'!J$1,'2. Metadata'!J$5, IF(B448='2. Metadata'!K$1,'2. Metadata'!K$5, IF(B448='2. Metadata'!L$1,'2. Metadata'!L$5, IF(B448='2. Metadata'!M$1,'2. Metadata'!M$5, IF(B448='2. Metadata'!N$1,'2. Metadata'!N$5))))))))))))))</f>
        <v>49.5197</v>
      </c>
      <c r="D448" s="11">
        <f>IF(ISBLANK(B448)=TRUE," ", IF(B448='2. Metadata'!B$1,'2. Metadata'!B$6, IF(B448='2. Metadata'!C$1,'2. Metadata'!C$6,IF(B448='2. Metadata'!D$1,'2. Metadata'!D$6, IF(B448='2. Metadata'!E$1,'2. Metadata'!E$6,IF( B448='2. Metadata'!F$1,'2. Metadata'!F$6,IF(B448='2. Metadata'!G$1,'2. Metadata'!G$6,IF(B448='2. Metadata'!H$1,'2. Metadata'!H$6, IF(B448='2. Metadata'!I$1,'2. Metadata'!I$6, IF(B448='2. Metadata'!J$1,'2. Metadata'!J$6, IF(B448='2. Metadata'!K$1,'2. Metadata'!K$6, IF(B448='2. Metadata'!L$1,'2. Metadata'!L$6, IF(B448='2. Metadata'!M$1,'2. Metadata'!M$6, IF(B448='2. Metadata'!N$1,'2. Metadata'!N$6))))))))))))))</f>
        <v>-117.6369</v>
      </c>
      <c r="E448" s="18" t="s">
        <v>8</v>
      </c>
      <c r="F448" s="12" t="s">
        <v>8</v>
      </c>
      <c r="G448" s="13" t="str">
        <f>IF(ISBLANK(F448)=TRUE," ",'2. Metadata'!B$14)</f>
        <v>observation</v>
      </c>
      <c r="H448" s="12" t="s">
        <v>8</v>
      </c>
      <c r="I448" s="20" t="str">
        <f>IF(ISBLANK(H448)=TRUE," ",'2. Metadata'!B$26)</f>
        <v>degrees Celsius</v>
      </c>
      <c r="J448" s="12" t="s">
        <v>8</v>
      </c>
      <c r="K448" s="20" t="str">
        <f>IF(ISBLANK(J448)=TRUE," ",'2. Metadata'!B$38)</f>
        <v>degrees Celsius</v>
      </c>
      <c r="L448" s="12" t="s">
        <v>8</v>
      </c>
      <c r="M448" s="17" t="str">
        <f>IF(ISBLANK(L448)=TRUE," ",'2. Metadata'!B$50)</f>
        <v>degrees Celsius</v>
      </c>
      <c r="N448" s="12" t="s">
        <v>8</v>
      </c>
      <c r="O448" s="17" t="str">
        <f>IF(ISBLANK(N448)=TRUE," ",'2. Metadata'!B$62)</f>
        <v>milligrams per litre</v>
      </c>
      <c r="P448" s="12" t="s">
        <v>8</v>
      </c>
      <c r="Q448" s="17" t="str">
        <f>IF(ISBLANK(P448)=TRUE," ",'2. Metadata'!B$74)</f>
        <v>microSiemens per centimetre</v>
      </c>
      <c r="R448" s="12" t="s">
        <v>8</v>
      </c>
      <c r="S448" s="17" t="str">
        <f>IF(ISBLANK(R448)=TRUE," ",'2. Metadata'!B$86)</f>
        <v>NTU</v>
      </c>
      <c r="T448" s="12" t="s">
        <v>8</v>
      </c>
      <c r="U448" s="17" t="str">
        <f>IF(ISBLANK(T448)=TRUE," ",'2. Metadata'!B$98)</f>
        <v>CFU per 100 mL</v>
      </c>
      <c r="V448" s="12" t="s">
        <v>8</v>
      </c>
      <c r="W448" s="17" t="str">
        <f>IF(ISBLANK(V448)=TRUE," ",'2. Metadata'!B$110)</f>
        <v>CFU per 100 mL</v>
      </c>
      <c r="X448" s="19" t="s">
        <v>8</v>
      </c>
      <c r="Y448" s="17" t="str">
        <f>IF(ISBLANK(X448)=TRUE," ",'2. Metadata'!B$122)</f>
        <v>CFU per 100 mL</v>
      </c>
      <c r="Z448" s="18" t="s">
        <v>8</v>
      </c>
      <c r="AA448" s="17" t="str">
        <f>IF(ISBLANK(Z448)=TRUE," ",'2. Metadata'!B$134)</f>
        <v>metres</v>
      </c>
      <c r="AB448" s="18" t="s">
        <v>8</v>
      </c>
      <c r="AC448" s="17" t="str">
        <f>IF(ISBLANK(AB448)=TRUE," ",'2. Metadata'!B$146)</f>
        <v>metres3 per second</v>
      </c>
      <c r="AD448" s="18" t="s">
        <v>8</v>
      </c>
      <c r="AE448" s="17" t="str">
        <f>IF(ISBLANK(AB448)=TRUE," ",'2. Metadata'!B$158)</f>
        <v>N/A</v>
      </c>
      <c r="AF448" s="3" t="s">
        <v>8</v>
      </c>
      <c r="AG448" s="7"/>
      <c r="AH448" s="8"/>
      <c r="AI448" s="8"/>
      <c r="AJ448" s="8"/>
      <c r="AK448" s="8"/>
      <c r="AL448" s="8"/>
      <c r="AM448" s="8"/>
      <c r="AN448" s="8"/>
      <c r="AO448" s="8"/>
      <c r="AP448" s="8"/>
      <c r="AQ448" s="8"/>
    </row>
    <row r="449" spans="1:43">
      <c r="A449" s="23" t="s">
        <v>559</v>
      </c>
      <c r="B449" s="10" t="s">
        <v>7</v>
      </c>
      <c r="C449" s="2">
        <f>IF(ISBLANK(B449)=TRUE," ", IF(B449='2. Metadata'!B$1,'2. Metadata'!B$5, IF(B449='2. Metadata'!C$1,'2. Metadata'!C$5,IF(B449='2. Metadata'!D$1,'2. Metadata'!D$5, IF(B449='2. Metadata'!E$1,'2. Metadata'!E$5,IF( B449='2. Metadata'!F$1,'2. Metadata'!F$5,IF(B449='2. Metadata'!G$1,'2. Metadata'!G$5,IF(B449='2. Metadata'!H$1,'2. Metadata'!H$5, IF(B449='2. Metadata'!I$1,'2. Metadata'!I$5, IF(B449='2. Metadata'!J$1,'2. Metadata'!J$5, IF(B449='2. Metadata'!K$1,'2. Metadata'!K$5, IF(B449='2. Metadata'!L$1,'2. Metadata'!L$5, IF(B449='2. Metadata'!M$1,'2. Metadata'!M$5, IF(B449='2. Metadata'!N$1,'2. Metadata'!N$5))))))))))))))</f>
        <v>49.5197</v>
      </c>
      <c r="D449" s="11">
        <f>IF(ISBLANK(B449)=TRUE," ", IF(B449='2. Metadata'!B$1,'2. Metadata'!B$6, IF(B449='2. Metadata'!C$1,'2. Metadata'!C$6,IF(B449='2. Metadata'!D$1,'2. Metadata'!D$6, IF(B449='2. Metadata'!E$1,'2. Metadata'!E$6,IF( B449='2. Metadata'!F$1,'2. Metadata'!F$6,IF(B449='2. Metadata'!G$1,'2. Metadata'!G$6,IF(B449='2. Metadata'!H$1,'2. Metadata'!H$6, IF(B449='2. Metadata'!I$1,'2. Metadata'!I$6, IF(B449='2. Metadata'!J$1,'2. Metadata'!J$6, IF(B449='2. Metadata'!K$1,'2. Metadata'!K$6, IF(B449='2. Metadata'!L$1,'2. Metadata'!L$6, IF(B449='2. Metadata'!M$1,'2. Metadata'!M$6, IF(B449='2. Metadata'!N$1,'2. Metadata'!N$6))))))))))))))</f>
        <v>-117.6369</v>
      </c>
      <c r="E449" s="18" t="s">
        <v>8</v>
      </c>
      <c r="F449" s="12" t="s">
        <v>8</v>
      </c>
      <c r="G449" s="13" t="str">
        <f>IF(ISBLANK(F449)=TRUE," ",'2. Metadata'!B$14)</f>
        <v>observation</v>
      </c>
      <c r="H449" s="12" t="s">
        <v>8</v>
      </c>
      <c r="I449" s="20" t="str">
        <f>IF(ISBLANK(H449)=TRUE," ",'2. Metadata'!B$26)</f>
        <v>degrees Celsius</v>
      </c>
      <c r="J449" s="12" t="s">
        <v>8</v>
      </c>
      <c r="K449" s="20" t="str">
        <f>IF(ISBLANK(J449)=TRUE," ",'2. Metadata'!B$38)</f>
        <v>degrees Celsius</v>
      </c>
      <c r="L449" s="12" t="s">
        <v>8</v>
      </c>
      <c r="M449" s="17" t="str">
        <f>IF(ISBLANK(L449)=TRUE," ",'2. Metadata'!B$50)</f>
        <v>degrees Celsius</v>
      </c>
      <c r="N449" s="12" t="s">
        <v>8</v>
      </c>
      <c r="O449" s="17" t="str">
        <f>IF(ISBLANK(N449)=TRUE," ",'2. Metadata'!B$62)</f>
        <v>milligrams per litre</v>
      </c>
      <c r="P449" s="12" t="s">
        <v>8</v>
      </c>
      <c r="Q449" s="17" t="str">
        <f>IF(ISBLANK(P449)=TRUE," ",'2. Metadata'!B$74)</f>
        <v>microSiemens per centimetre</v>
      </c>
      <c r="R449" s="12" t="s">
        <v>8</v>
      </c>
      <c r="S449" s="17" t="str">
        <f>IF(ISBLANK(R449)=TRUE," ",'2. Metadata'!B$86)</f>
        <v>NTU</v>
      </c>
      <c r="T449" s="12" t="s">
        <v>8</v>
      </c>
      <c r="U449" s="17" t="str">
        <f>IF(ISBLANK(T449)=TRUE," ",'2. Metadata'!B$98)</f>
        <v>CFU per 100 mL</v>
      </c>
      <c r="V449" s="12" t="s">
        <v>8</v>
      </c>
      <c r="W449" s="17" t="str">
        <f>IF(ISBLANK(V449)=TRUE," ",'2. Metadata'!B$110)</f>
        <v>CFU per 100 mL</v>
      </c>
      <c r="X449" s="19" t="s">
        <v>8</v>
      </c>
      <c r="Y449" s="17" t="str">
        <f>IF(ISBLANK(X449)=TRUE," ",'2. Metadata'!B$122)</f>
        <v>CFU per 100 mL</v>
      </c>
      <c r="Z449" s="18" t="s">
        <v>8</v>
      </c>
      <c r="AA449" s="17" t="str">
        <f>IF(ISBLANK(Z449)=TRUE," ",'2. Metadata'!B$134)</f>
        <v>metres</v>
      </c>
      <c r="AB449" s="18" t="s">
        <v>8</v>
      </c>
      <c r="AC449" s="17" t="str">
        <f>IF(ISBLANK(AB449)=TRUE," ",'2. Metadata'!B$146)</f>
        <v>metres3 per second</v>
      </c>
      <c r="AD449" s="18" t="s">
        <v>8</v>
      </c>
      <c r="AE449" s="17" t="str">
        <f>IF(ISBLANK(AB449)=TRUE," ",'2. Metadata'!B$158)</f>
        <v>N/A</v>
      </c>
      <c r="AF449" s="3" t="s">
        <v>8</v>
      </c>
      <c r="AG449" s="7"/>
      <c r="AH449" s="8"/>
      <c r="AI449" s="8"/>
      <c r="AJ449" s="8"/>
      <c r="AK449" s="8"/>
      <c r="AL449" s="8"/>
      <c r="AM449" s="8"/>
      <c r="AN449" s="8"/>
      <c r="AO449" s="8"/>
      <c r="AP449" s="8"/>
      <c r="AQ449" s="8"/>
    </row>
    <row r="450" spans="1:43">
      <c r="A450" s="23" t="s">
        <v>560</v>
      </c>
      <c r="B450" s="10" t="s">
        <v>7</v>
      </c>
      <c r="C450" s="2">
        <f>IF(ISBLANK(B450)=TRUE," ", IF(B450='2. Metadata'!B$1,'2. Metadata'!B$5, IF(B450='2. Metadata'!C$1,'2. Metadata'!C$5,IF(B450='2. Metadata'!D$1,'2. Metadata'!D$5, IF(B450='2. Metadata'!E$1,'2. Metadata'!E$5,IF( B450='2. Metadata'!F$1,'2. Metadata'!F$5,IF(B450='2. Metadata'!G$1,'2. Metadata'!G$5,IF(B450='2. Metadata'!H$1,'2. Metadata'!H$5, IF(B450='2. Metadata'!I$1,'2. Metadata'!I$5, IF(B450='2. Metadata'!J$1,'2. Metadata'!J$5, IF(B450='2. Metadata'!K$1,'2. Metadata'!K$5, IF(B450='2. Metadata'!L$1,'2. Metadata'!L$5, IF(B450='2. Metadata'!M$1,'2. Metadata'!M$5, IF(B450='2. Metadata'!N$1,'2. Metadata'!N$5))))))))))))))</f>
        <v>49.5197</v>
      </c>
      <c r="D450" s="11">
        <f>IF(ISBLANK(B450)=TRUE," ", IF(B450='2. Metadata'!B$1,'2. Metadata'!B$6, IF(B450='2. Metadata'!C$1,'2. Metadata'!C$6,IF(B450='2. Metadata'!D$1,'2. Metadata'!D$6, IF(B450='2. Metadata'!E$1,'2. Metadata'!E$6,IF( B450='2. Metadata'!F$1,'2. Metadata'!F$6,IF(B450='2. Metadata'!G$1,'2. Metadata'!G$6,IF(B450='2. Metadata'!H$1,'2. Metadata'!H$6, IF(B450='2. Metadata'!I$1,'2. Metadata'!I$6, IF(B450='2. Metadata'!J$1,'2. Metadata'!J$6, IF(B450='2. Metadata'!K$1,'2. Metadata'!K$6, IF(B450='2. Metadata'!L$1,'2. Metadata'!L$6, IF(B450='2. Metadata'!M$1,'2. Metadata'!M$6, IF(B450='2. Metadata'!N$1,'2. Metadata'!N$6))))))))))))))</f>
        <v>-117.6369</v>
      </c>
      <c r="E450" s="18" t="s">
        <v>8</v>
      </c>
      <c r="F450" s="12" t="s">
        <v>8</v>
      </c>
      <c r="G450" s="13" t="str">
        <f>IF(ISBLANK(F450)=TRUE," ",'2. Metadata'!B$14)</f>
        <v>observation</v>
      </c>
      <c r="H450" s="12" t="s">
        <v>8</v>
      </c>
      <c r="I450" s="20" t="str">
        <f>IF(ISBLANK(H450)=TRUE," ",'2. Metadata'!B$26)</f>
        <v>degrees Celsius</v>
      </c>
      <c r="J450" s="12" t="s">
        <v>8</v>
      </c>
      <c r="K450" s="20" t="str">
        <f>IF(ISBLANK(J450)=TRUE," ",'2. Metadata'!B$38)</f>
        <v>degrees Celsius</v>
      </c>
      <c r="L450" s="12" t="s">
        <v>8</v>
      </c>
      <c r="M450" s="17" t="str">
        <f>IF(ISBLANK(L450)=TRUE," ",'2. Metadata'!B$50)</f>
        <v>degrees Celsius</v>
      </c>
      <c r="N450" s="12" t="s">
        <v>8</v>
      </c>
      <c r="O450" s="17" t="str">
        <f>IF(ISBLANK(N450)=TRUE," ",'2. Metadata'!B$62)</f>
        <v>milligrams per litre</v>
      </c>
      <c r="P450" s="12" t="s">
        <v>8</v>
      </c>
      <c r="Q450" s="17" t="str">
        <f>IF(ISBLANK(P450)=TRUE," ",'2. Metadata'!B$74)</f>
        <v>microSiemens per centimetre</v>
      </c>
      <c r="R450" s="12" t="s">
        <v>8</v>
      </c>
      <c r="S450" s="17" t="str">
        <f>IF(ISBLANK(R450)=TRUE," ",'2. Metadata'!B$86)</f>
        <v>NTU</v>
      </c>
      <c r="T450" s="12" t="s">
        <v>8</v>
      </c>
      <c r="U450" s="17" t="str">
        <f>IF(ISBLANK(T450)=TRUE," ",'2. Metadata'!B$98)</f>
        <v>CFU per 100 mL</v>
      </c>
      <c r="V450" s="12" t="s">
        <v>8</v>
      </c>
      <c r="W450" s="17" t="str">
        <f>IF(ISBLANK(V450)=TRUE," ",'2. Metadata'!B$110)</f>
        <v>CFU per 100 mL</v>
      </c>
      <c r="X450" s="19" t="s">
        <v>8</v>
      </c>
      <c r="Y450" s="17" t="str">
        <f>IF(ISBLANK(X450)=TRUE," ",'2. Metadata'!B$122)</f>
        <v>CFU per 100 mL</v>
      </c>
      <c r="Z450" s="18" t="s">
        <v>8</v>
      </c>
      <c r="AA450" s="17" t="str">
        <f>IF(ISBLANK(Z450)=TRUE," ",'2. Metadata'!B$134)</f>
        <v>metres</v>
      </c>
      <c r="AB450" s="18" t="s">
        <v>8</v>
      </c>
      <c r="AC450" s="17" t="str">
        <f>IF(ISBLANK(AB450)=TRUE," ",'2. Metadata'!B$146)</f>
        <v>metres3 per second</v>
      </c>
      <c r="AD450" s="18" t="s">
        <v>8</v>
      </c>
      <c r="AE450" s="17" t="str">
        <f>IF(ISBLANK(AB450)=TRUE," ",'2. Metadata'!B$158)</f>
        <v>N/A</v>
      </c>
      <c r="AF450" s="3" t="s">
        <v>8</v>
      </c>
      <c r="AG450" s="7"/>
      <c r="AH450" s="8"/>
      <c r="AI450" s="8"/>
      <c r="AJ450" s="8"/>
      <c r="AK450" s="8"/>
      <c r="AL450" s="8"/>
      <c r="AM450" s="8"/>
      <c r="AN450" s="8"/>
      <c r="AO450" s="8"/>
      <c r="AP450" s="8"/>
      <c r="AQ450" s="8"/>
    </row>
    <row r="451" spans="1:43">
      <c r="A451" s="23" t="s">
        <v>561</v>
      </c>
      <c r="B451" s="10" t="s">
        <v>7</v>
      </c>
      <c r="C451" s="2">
        <f>IF(ISBLANK(B451)=TRUE," ", IF(B451='2. Metadata'!B$1,'2. Metadata'!B$5, IF(B451='2. Metadata'!C$1,'2. Metadata'!C$5,IF(B451='2. Metadata'!D$1,'2. Metadata'!D$5, IF(B451='2. Metadata'!E$1,'2. Metadata'!E$5,IF( B451='2. Metadata'!F$1,'2. Metadata'!F$5,IF(B451='2. Metadata'!G$1,'2. Metadata'!G$5,IF(B451='2. Metadata'!H$1,'2. Metadata'!H$5, IF(B451='2. Metadata'!I$1,'2. Metadata'!I$5, IF(B451='2. Metadata'!J$1,'2. Metadata'!J$5, IF(B451='2. Metadata'!K$1,'2. Metadata'!K$5, IF(B451='2. Metadata'!L$1,'2. Metadata'!L$5, IF(B451='2. Metadata'!M$1,'2. Metadata'!M$5, IF(B451='2. Metadata'!N$1,'2. Metadata'!N$5))))))))))))))</f>
        <v>49.5197</v>
      </c>
      <c r="D451" s="11">
        <f>IF(ISBLANK(B451)=TRUE," ", IF(B451='2. Metadata'!B$1,'2. Metadata'!B$6, IF(B451='2. Metadata'!C$1,'2. Metadata'!C$6,IF(B451='2. Metadata'!D$1,'2. Metadata'!D$6, IF(B451='2. Metadata'!E$1,'2. Metadata'!E$6,IF( B451='2. Metadata'!F$1,'2. Metadata'!F$6,IF(B451='2. Metadata'!G$1,'2. Metadata'!G$6,IF(B451='2. Metadata'!H$1,'2. Metadata'!H$6, IF(B451='2. Metadata'!I$1,'2. Metadata'!I$6, IF(B451='2. Metadata'!J$1,'2. Metadata'!J$6, IF(B451='2. Metadata'!K$1,'2. Metadata'!K$6, IF(B451='2. Metadata'!L$1,'2. Metadata'!L$6, IF(B451='2. Metadata'!M$1,'2. Metadata'!M$6, IF(B451='2. Metadata'!N$1,'2. Metadata'!N$6))))))))))))))</f>
        <v>-117.6369</v>
      </c>
      <c r="E451" s="18" t="s">
        <v>8</v>
      </c>
      <c r="F451" s="12" t="s">
        <v>8</v>
      </c>
      <c r="G451" s="13" t="str">
        <f>IF(ISBLANK(F451)=TRUE," ",'2. Metadata'!B$14)</f>
        <v>observation</v>
      </c>
      <c r="H451" s="12" t="s">
        <v>8</v>
      </c>
      <c r="I451" s="20" t="str">
        <f>IF(ISBLANK(H451)=TRUE," ",'2. Metadata'!B$26)</f>
        <v>degrees Celsius</v>
      </c>
      <c r="J451" s="12" t="s">
        <v>8</v>
      </c>
      <c r="K451" s="20" t="str">
        <f>IF(ISBLANK(J451)=TRUE," ",'2. Metadata'!B$38)</f>
        <v>degrees Celsius</v>
      </c>
      <c r="L451" s="12" t="s">
        <v>8</v>
      </c>
      <c r="M451" s="17" t="str">
        <f>IF(ISBLANK(L451)=TRUE," ",'2. Metadata'!B$50)</f>
        <v>degrees Celsius</v>
      </c>
      <c r="N451" s="12" t="s">
        <v>8</v>
      </c>
      <c r="O451" s="17" t="str">
        <f>IF(ISBLANK(N451)=TRUE," ",'2. Metadata'!B$62)</f>
        <v>milligrams per litre</v>
      </c>
      <c r="P451" s="12" t="s">
        <v>8</v>
      </c>
      <c r="Q451" s="17" t="str">
        <f>IF(ISBLANK(P451)=TRUE," ",'2. Metadata'!B$74)</f>
        <v>microSiemens per centimetre</v>
      </c>
      <c r="R451" s="12" t="s">
        <v>8</v>
      </c>
      <c r="S451" s="17" t="str">
        <f>IF(ISBLANK(R451)=TRUE," ",'2. Metadata'!B$86)</f>
        <v>NTU</v>
      </c>
      <c r="T451" s="12" t="s">
        <v>8</v>
      </c>
      <c r="U451" s="17" t="str">
        <f>IF(ISBLANK(T451)=TRUE," ",'2. Metadata'!B$98)</f>
        <v>CFU per 100 mL</v>
      </c>
      <c r="V451" s="12" t="s">
        <v>8</v>
      </c>
      <c r="W451" s="17" t="str">
        <f>IF(ISBLANK(V451)=TRUE," ",'2. Metadata'!B$110)</f>
        <v>CFU per 100 mL</v>
      </c>
      <c r="X451" s="19" t="s">
        <v>8</v>
      </c>
      <c r="Y451" s="17" t="str">
        <f>IF(ISBLANK(X451)=TRUE," ",'2. Metadata'!B$122)</f>
        <v>CFU per 100 mL</v>
      </c>
      <c r="Z451" s="18" t="s">
        <v>8</v>
      </c>
      <c r="AA451" s="17" t="str">
        <f>IF(ISBLANK(Z451)=TRUE," ",'2. Metadata'!B$134)</f>
        <v>metres</v>
      </c>
      <c r="AB451" s="18" t="s">
        <v>8</v>
      </c>
      <c r="AC451" s="17" t="str">
        <f>IF(ISBLANK(AB451)=TRUE," ",'2. Metadata'!B$146)</f>
        <v>metres3 per second</v>
      </c>
      <c r="AD451" s="18" t="s">
        <v>8</v>
      </c>
      <c r="AE451" s="17" t="str">
        <f>IF(ISBLANK(AB451)=TRUE," ",'2. Metadata'!B$158)</f>
        <v>N/A</v>
      </c>
      <c r="AF451" s="3" t="s">
        <v>8</v>
      </c>
      <c r="AG451" s="7"/>
      <c r="AH451" s="8"/>
      <c r="AI451" s="8"/>
      <c r="AJ451" s="8"/>
      <c r="AK451" s="8"/>
      <c r="AL451" s="8"/>
      <c r="AM451" s="8"/>
      <c r="AN451" s="8"/>
      <c r="AO451" s="8"/>
      <c r="AP451" s="8"/>
      <c r="AQ451" s="8"/>
    </row>
    <row r="452" spans="1:43">
      <c r="A452" s="23" t="s">
        <v>562</v>
      </c>
      <c r="B452" s="10" t="s">
        <v>7</v>
      </c>
      <c r="C452" s="2">
        <f>IF(ISBLANK(B452)=TRUE," ", IF(B452='2. Metadata'!B$1,'2. Metadata'!B$5, IF(B452='2. Metadata'!C$1,'2. Metadata'!C$5,IF(B452='2. Metadata'!D$1,'2. Metadata'!D$5, IF(B452='2. Metadata'!E$1,'2. Metadata'!E$5,IF( B452='2. Metadata'!F$1,'2. Metadata'!F$5,IF(B452='2. Metadata'!G$1,'2. Metadata'!G$5,IF(B452='2. Metadata'!H$1,'2. Metadata'!H$5, IF(B452='2. Metadata'!I$1,'2. Metadata'!I$5, IF(B452='2. Metadata'!J$1,'2. Metadata'!J$5, IF(B452='2. Metadata'!K$1,'2. Metadata'!K$5, IF(B452='2. Metadata'!L$1,'2. Metadata'!L$5, IF(B452='2. Metadata'!M$1,'2. Metadata'!M$5, IF(B452='2. Metadata'!N$1,'2. Metadata'!N$5))))))))))))))</f>
        <v>49.5197</v>
      </c>
      <c r="D452" s="11">
        <f>IF(ISBLANK(B452)=TRUE," ", IF(B452='2. Metadata'!B$1,'2. Metadata'!B$6, IF(B452='2. Metadata'!C$1,'2. Metadata'!C$6,IF(B452='2. Metadata'!D$1,'2. Metadata'!D$6, IF(B452='2. Metadata'!E$1,'2. Metadata'!E$6,IF( B452='2. Metadata'!F$1,'2. Metadata'!F$6,IF(B452='2. Metadata'!G$1,'2. Metadata'!G$6,IF(B452='2. Metadata'!H$1,'2. Metadata'!H$6, IF(B452='2. Metadata'!I$1,'2. Metadata'!I$6, IF(B452='2. Metadata'!J$1,'2. Metadata'!J$6, IF(B452='2. Metadata'!K$1,'2. Metadata'!K$6, IF(B452='2. Metadata'!L$1,'2. Metadata'!L$6, IF(B452='2. Metadata'!M$1,'2. Metadata'!M$6, IF(B452='2. Metadata'!N$1,'2. Metadata'!N$6))))))))))))))</f>
        <v>-117.6369</v>
      </c>
      <c r="E452" s="18" t="s">
        <v>563</v>
      </c>
      <c r="F452" s="12" t="s">
        <v>203</v>
      </c>
      <c r="G452" s="13" t="str">
        <f>IF(ISBLANK(F452)=TRUE," ",'2. Metadata'!B$14)</f>
        <v>observation</v>
      </c>
      <c r="H452" s="12">
        <v>12</v>
      </c>
      <c r="I452" s="20" t="str">
        <f>IF(ISBLANK(H452)=TRUE," ",'2. Metadata'!B$26)</f>
        <v>degrees Celsius</v>
      </c>
      <c r="J452" s="12" t="s">
        <v>8</v>
      </c>
      <c r="K452" s="20" t="str">
        <f>IF(ISBLANK(J452)=TRUE," ",'2. Metadata'!B$38)</f>
        <v>degrees Celsius</v>
      </c>
      <c r="L452" s="12">
        <v>9</v>
      </c>
      <c r="M452" s="17" t="str">
        <f>IF(ISBLANK(L452)=TRUE," ",'2. Metadata'!B$50)</f>
        <v>degrees Celsius</v>
      </c>
      <c r="N452" s="12" t="s">
        <v>8</v>
      </c>
      <c r="O452" s="17" t="str">
        <f>IF(ISBLANK(N452)=TRUE," ",'2. Metadata'!B$62)</f>
        <v>milligrams per litre</v>
      </c>
      <c r="P452" s="12">
        <v>32.299999999999997</v>
      </c>
      <c r="Q452" s="17" t="str">
        <f>IF(ISBLANK(P452)=TRUE," ",'2. Metadata'!B$74)</f>
        <v>microSiemens per centimetre</v>
      </c>
      <c r="R452" s="12">
        <v>0.1</v>
      </c>
      <c r="S452" s="17" t="str">
        <f>IF(ISBLANK(R452)=TRUE," ",'2. Metadata'!B$86)</f>
        <v>NTU</v>
      </c>
      <c r="T452" s="12" t="s">
        <v>8</v>
      </c>
      <c r="U452" s="17" t="str">
        <f>IF(ISBLANK(T452)=TRUE," ",'2. Metadata'!B$98)</f>
        <v>CFU per 100 mL</v>
      </c>
      <c r="V452" s="12" t="s">
        <v>8</v>
      </c>
      <c r="W452" s="17" t="str">
        <f>IF(ISBLANK(V452)=TRUE," ",'2. Metadata'!B$110)</f>
        <v>CFU per 100 mL</v>
      </c>
      <c r="X452" s="19" t="s">
        <v>8</v>
      </c>
      <c r="Y452" s="17" t="str">
        <f>IF(ISBLANK(X452)=TRUE," ",'2. Metadata'!B$122)</f>
        <v>CFU per 100 mL</v>
      </c>
      <c r="Z452" s="18" t="s">
        <v>8</v>
      </c>
      <c r="AA452" s="17" t="str">
        <f>IF(ISBLANK(Z452)=TRUE," ",'2. Metadata'!B$134)</f>
        <v>metres</v>
      </c>
      <c r="AB452" s="18" t="s">
        <v>8</v>
      </c>
      <c r="AC452" s="17" t="str">
        <f>IF(ISBLANK(AB452)=TRUE," ",'2. Metadata'!B$146)</f>
        <v>metres3 per second</v>
      </c>
      <c r="AD452" s="18" t="s">
        <v>435</v>
      </c>
      <c r="AE452" s="17" t="str">
        <f>IF(ISBLANK(AB452)=TRUE," ",'2. Metadata'!B$158)</f>
        <v>N/A</v>
      </c>
      <c r="AF452" s="3" t="s">
        <v>8</v>
      </c>
      <c r="AG452" s="7"/>
      <c r="AH452" s="8"/>
      <c r="AI452" s="8"/>
      <c r="AJ452" s="8"/>
      <c r="AK452" s="8"/>
      <c r="AL452" s="8"/>
      <c r="AM452" s="8"/>
      <c r="AN452" s="8"/>
      <c r="AO452" s="8"/>
      <c r="AP452" s="8"/>
      <c r="AQ452" s="8"/>
    </row>
    <row r="453" spans="1:43">
      <c r="A453" s="23" t="s">
        <v>564</v>
      </c>
      <c r="B453" s="10" t="s">
        <v>7</v>
      </c>
      <c r="C453" s="2">
        <f>IF(ISBLANK(B453)=TRUE," ", IF(B453='2. Metadata'!B$1,'2. Metadata'!B$5, IF(B453='2. Metadata'!C$1,'2. Metadata'!C$5,IF(B453='2. Metadata'!D$1,'2. Metadata'!D$5, IF(B453='2. Metadata'!E$1,'2. Metadata'!E$5,IF( B453='2. Metadata'!F$1,'2. Metadata'!F$5,IF(B453='2. Metadata'!G$1,'2. Metadata'!G$5,IF(B453='2. Metadata'!H$1,'2. Metadata'!H$5, IF(B453='2. Metadata'!I$1,'2. Metadata'!I$5, IF(B453='2. Metadata'!J$1,'2. Metadata'!J$5, IF(B453='2. Metadata'!K$1,'2. Metadata'!K$5, IF(B453='2. Metadata'!L$1,'2. Metadata'!L$5, IF(B453='2. Metadata'!M$1,'2. Metadata'!M$5, IF(B453='2. Metadata'!N$1,'2. Metadata'!N$5))))))))))))))</f>
        <v>49.5197</v>
      </c>
      <c r="D453" s="11">
        <f>IF(ISBLANK(B453)=TRUE," ", IF(B453='2. Metadata'!B$1,'2. Metadata'!B$6, IF(B453='2. Metadata'!C$1,'2. Metadata'!C$6,IF(B453='2. Metadata'!D$1,'2. Metadata'!D$6, IF(B453='2. Metadata'!E$1,'2. Metadata'!E$6,IF( B453='2. Metadata'!F$1,'2. Metadata'!F$6,IF(B453='2. Metadata'!G$1,'2. Metadata'!G$6,IF(B453='2. Metadata'!H$1,'2. Metadata'!H$6, IF(B453='2. Metadata'!I$1,'2. Metadata'!I$6, IF(B453='2. Metadata'!J$1,'2. Metadata'!J$6, IF(B453='2. Metadata'!K$1,'2. Metadata'!K$6, IF(B453='2. Metadata'!L$1,'2. Metadata'!L$6, IF(B453='2. Metadata'!M$1,'2. Metadata'!M$6, IF(B453='2. Metadata'!N$1,'2. Metadata'!N$6))))))))))))))</f>
        <v>-117.6369</v>
      </c>
      <c r="E453" s="18" t="s">
        <v>8</v>
      </c>
      <c r="F453" s="12" t="s">
        <v>8</v>
      </c>
      <c r="G453" s="13" t="str">
        <f>IF(ISBLANK(F453)=TRUE," ",'2. Metadata'!B$14)</f>
        <v>observation</v>
      </c>
      <c r="H453" s="12" t="s">
        <v>8</v>
      </c>
      <c r="I453" s="20" t="str">
        <f>IF(ISBLANK(H453)=TRUE," ",'2. Metadata'!B$26)</f>
        <v>degrees Celsius</v>
      </c>
      <c r="J453" s="12" t="s">
        <v>8</v>
      </c>
      <c r="K453" s="20" t="str">
        <f>IF(ISBLANK(J453)=TRUE," ",'2. Metadata'!B$38)</f>
        <v>degrees Celsius</v>
      </c>
      <c r="L453" s="12" t="s">
        <v>8</v>
      </c>
      <c r="M453" s="17" t="str">
        <f>IF(ISBLANK(L453)=TRUE," ",'2. Metadata'!B$50)</f>
        <v>degrees Celsius</v>
      </c>
      <c r="N453" s="12" t="s">
        <v>8</v>
      </c>
      <c r="O453" s="17" t="str">
        <f>IF(ISBLANK(N453)=TRUE," ",'2. Metadata'!B$62)</f>
        <v>milligrams per litre</v>
      </c>
      <c r="P453" s="12" t="s">
        <v>8</v>
      </c>
      <c r="Q453" s="17" t="str">
        <f>IF(ISBLANK(P453)=TRUE," ",'2. Metadata'!B$74)</f>
        <v>microSiemens per centimetre</v>
      </c>
      <c r="R453" s="12" t="s">
        <v>8</v>
      </c>
      <c r="S453" s="17" t="str">
        <f>IF(ISBLANK(R453)=TRUE," ",'2. Metadata'!B$86)</f>
        <v>NTU</v>
      </c>
      <c r="T453" s="12" t="s">
        <v>8</v>
      </c>
      <c r="U453" s="17" t="str">
        <f>IF(ISBLANK(T453)=TRUE," ",'2. Metadata'!B$98)</f>
        <v>CFU per 100 mL</v>
      </c>
      <c r="V453" s="12" t="s">
        <v>8</v>
      </c>
      <c r="W453" s="17" t="str">
        <f>IF(ISBLANK(V453)=TRUE," ",'2. Metadata'!B$110)</f>
        <v>CFU per 100 mL</v>
      </c>
      <c r="X453" s="19" t="s">
        <v>8</v>
      </c>
      <c r="Y453" s="17" t="str">
        <f>IF(ISBLANK(X453)=TRUE," ",'2. Metadata'!B$122)</f>
        <v>CFU per 100 mL</v>
      </c>
      <c r="Z453" s="18" t="s">
        <v>8</v>
      </c>
      <c r="AA453" s="17" t="str">
        <f>IF(ISBLANK(Z453)=TRUE," ",'2. Metadata'!B$134)</f>
        <v>metres</v>
      </c>
      <c r="AB453" s="18" t="s">
        <v>8</v>
      </c>
      <c r="AC453" s="17" t="str">
        <f>IF(ISBLANK(AB453)=TRUE," ",'2. Metadata'!B$146)</f>
        <v>metres3 per second</v>
      </c>
      <c r="AD453" s="18" t="s">
        <v>8</v>
      </c>
      <c r="AE453" s="17" t="str">
        <f>IF(ISBLANK(AB453)=TRUE," ",'2. Metadata'!B$158)</f>
        <v>N/A</v>
      </c>
      <c r="AF453" s="3" t="s">
        <v>8</v>
      </c>
      <c r="AG453" s="7"/>
      <c r="AH453" s="8"/>
      <c r="AI453" s="8"/>
      <c r="AJ453" s="8"/>
      <c r="AK453" s="8"/>
      <c r="AL453" s="8"/>
      <c r="AM453" s="8"/>
      <c r="AN453" s="8"/>
      <c r="AO453" s="8"/>
      <c r="AP453" s="8"/>
      <c r="AQ453" s="8"/>
    </row>
    <row r="454" spans="1:43">
      <c r="A454" s="23" t="s">
        <v>565</v>
      </c>
      <c r="B454" s="10" t="s">
        <v>7</v>
      </c>
      <c r="C454" s="2">
        <f>IF(ISBLANK(B454)=TRUE," ", IF(B454='2. Metadata'!B$1,'2. Metadata'!B$5, IF(B454='2. Metadata'!C$1,'2. Metadata'!C$5,IF(B454='2. Metadata'!D$1,'2. Metadata'!D$5, IF(B454='2. Metadata'!E$1,'2. Metadata'!E$5,IF( B454='2. Metadata'!F$1,'2. Metadata'!F$5,IF(B454='2. Metadata'!G$1,'2. Metadata'!G$5,IF(B454='2. Metadata'!H$1,'2. Metadata'!H$5, IF(B454='2. Metadata'!I$1,'2. Metadata'!I$5, IF(B454='2. Metadata'!J$1,'2. Metadata'!J$5, IF(B454='2. Metadata'!K$1,'2. Metadata'!K$5, IF(B454='2. Metadata'!L$1,'2. Metadata'!L$5, IF(B454='2. Metadata'!M$1,'2. Metadata'!M$5, IF(B454='2. Metadata'!N$1,'2. Metadata'!N$5))))))))))))))</f>
        <v>49.5197</v>
      </c>
      <c r="D454" s="11">
        <f>IF(ISBLANK(B454)=TRUE," ", IF(B454='2. Metadata'!B$1,'2. Metadata'!B$6, IF(B454='2. Metadata'!C$1,'2. Metadata'!C$6,IF(B454='2. Metadata'!D$1,'2. Metadata'!D$6, IF(B454='2. Metadata'!E$1,'2. Metadata'!E$6,IF( B454='2. Metadata'!F$1,'2. Metadata'!F$6,IF(B454='2. Metadata'!G$1,'2. Metadata'!G$6,IF(B454='2. Metadata'!H$1,'2. Metadata'!H$6, IF(B454='2. Metadata'!I$1,'2. Metadata'!I$6, IF(B454='2. Metadata'!J$1,'2. Metadata'!J$6, IF(B454='2. Metadata'!K$1,'2. Metadata'!K$6, IF(B454='2. Metadata'!L$1,'2. Metadata'!L$6, IF(B454='2. Metadata'!M$1,'2. Metadata'!M$6, IF(B454='2. Metadata'!N$1,'2. Metadata'!N$6))))))))))))))</f>
        <v>-117.6369</v>
      </c>
      <c r="E454" s="18" t="s">
        <v>8</v>
      </c>
      <c r="F454" s="12" t="s">
        <v>8</v>
      </c>
      <c r="G454" s="13" t="str">
        <f>IF(ISBLANK(F454)=TRUE," ",'2. Metadata'!B$14)</f>
        <v>observation</v>
      </c>
      <c r="H454" s="12" t="s">
        <v>8</v>
      </c>
      <c r="I454" s="20" t="str">
        <f>IF(ISBLANK(H454)=TRUE," ",'2. Metadata'!B$26)</f>
        <v>degrees Celsius</v>
      </c>
      <c r="J454" s="12" t="s">
        <v>8</v>
      </c>
      <c r="K454" s="20" t="str">
        <f>IF(ISBLANK(J454)=TRUE," ",'2. Metadata'!B$38)</f>
        <v>degrees Celsius</v>
      </c>
      <c r="L454" s="12" t="s">
        <v>8</v>
      </c>
      <c r="M454" s="17" t="str">
        <f>IF(ISBLANK(L454)=TRUE," ",'2. Metadata'!B$50)</f>
        <v>degrees Celsius</v>
      </c>
      <c r="N454" s="12" t="s">
        <v>8</v>
      </c>
      <c r="O454" s="17" t="str">
        <f>IF(ISBLANK(N454)=TRUE," ",'2. Metadata'!B$62)</f>
        <v>milligrams per litre</v>
      </c>
      <c r="P454" s="12" t="s">
        <v>8</v>
      </c>
      <c r="Q454" s="17" t="str">
        <f>IF(ISBLANK(P454)=TRUE," ",'2. Metadata'!B$74)</f>
        <v>microSiemens per centimetre</v>
      </c>
      <c r="R454" s="12" t="s">
        <v>8</v>
      </c>
      <c r="S454" s="17" t="str">
        <f>IF(ISBLANK(R454)=TRUE," ",'2. Metadata'!B$86)</f>
        <v>NTU</v>
      </c>
      <c r="T454" s="12" t="s">
        <v>8</v>
      </c>
      <c r="U454" s="17" t="str">
        <f>IF(ISBLANK(T454)=TRUE," ",'2. Metadata'!B$98)</f>
        <v>CFU per 100 mL</v>
      </c>
      <c r="V454" s="12" t="s">
        <v>8</v>
      </c>
      <c r="W454" s="17" t="str">
        <f>IF(ISBLANK(V454)=TRUE," ",'2. Metadata'!B$110)</f>
        <v>CFU per 100 mL</v>
      </c>
      <c r="X454" s="19" t="s">
        <v>8</v>
      </c>
      <c r="Y454" s="17" t="str">
        <f>IF(ISBLANK(X454)=TRUE," ",'2. Metadata'!B$122)</f>
        <v>CFU per 100 mL</v>
      </c>
      <c r="Z454" s="18" t="s">
        <v>8</v>
      </c>
      <c r="AA454" s="17" t="str">
        <f>IF(ISBLANK(Z454)=TRUE," ",'2. Metadata'!B$134)</f>
        <v>metres</v>
      </c>
      <c r="AB454" s="18" t="s">
        <v>8</v>
      </c>
      <c r="AC454" s="17" t="str">
        <f>IF(ISBLANK(AB454)=TRUE," ",'2. Metadata'!B$146)</f>
        <v>metres3 per second</v>
      </c>
      <c r="AD454" s="18" t="s">
        <v>8</v>
      </c>
      <c r="AE454" s="17" t="str">
        <f>IF(ISBLANK(AB454)=TRUE," ",'2. Metadata'!B$158)</f>
        <v>N/A</v>
      </c>
      <c r="AF454" s="3" t="s">
        <v>8</v>
      </c>
      <c r="AG454" s="7"/>
      <c r="AH454" s="8"/>
      <c r="AI454" s="8"/>
      <c r="AJ454" s="8"/>
      <c r="AK454" s="8"/>
      <c r="AL454" s="8"/>
      <c r="AM454" s="8"/>
      <c r="AN454" s="8"/>
      <c r="AO454" s="8"/>
      <c r="AP454" s="8"/>
      <c r="AQ454" s="8"/>
    </row>
    <row r="455" spans="1:43">
      <c r="A455" s="23" t="s">
        <v>566</v>
      </c>
      <c r="B455" s="10" t="s">
        <v>7</v>
      </c>
      <c r="C455" s="2">
        <f>IF(ISBLANK(B455)=TRUE," ", IF(B455='2. Metadata'!B$1,'2. Metadata'!B$5, IF(B455='2. Metadata'!C$1,'2. Metadata'!C$5,IF(B455='2. Metadata'!D$1,'2. Metadata'!D$5, IF(B455='2. Metadata'!E$1,'2. Metadata'!E$5,IF( B455='2. Metadata'!F$1,'2. Metadata'!F$5,IF(B455='2. Metadata'!G$1,'2. Metadata'!G$5,IF(B455='2. Metadata'!H$1,'2. Metadata'!H$5, IF(B455='2. Metadata'!I$1,'2. Metadata'!I$5, IF(B455='2. Metadata'!J$1,'2. Metadata'!J$5, IF(B455='2. Metadata'!K$1,'2. Metadata'!K$5, IF(B455='2. Metadata'!L$1,'2. Metadata'!L$5, IF(B455='2. Metadata'!M$1,'2. Metadata'!M$5, IF(B455='2. Metadata'!N$1,'2. Metadata'!N$5))))))))))))))</f>
        <v>49.5197</v>
      </c>
      <c r="D455" s="11">
        <f>IF(ISBLANK(B455)=TRUE," ", IF(B455='2. Metadata'!B$1,'2. Metadata'!B$6, IF(B455='2. Metadata'!C$1,'2. Metadata'!C$6,IF(B455='2. Metadata'!D$1,'2. Metadata'!D$6, IF(B455='2. Metadata'!E$1,'2. Metadata'!E$6,IF( B455='2. Metadata'!F$1,'2. Metadata'!F$6,IF(B455='2. Metadata'!G$1,'2. Metadata'!G$6,IF(B455='2. Metadata'!H$1,'2. Metadata'!H$6, IF(B455='2. Metadata'!I$1,'2. Metadata'!I$6, IF(B455='2. Metadata'!J$1,'2. Metadata'!J$6, IF(B455='2. Metadata'!K$1,'2. Metadata'!K$6, IF(B455='2. Metadata'!L$1,'2. Metadata'!L$6, IF(B455='2. Metadata'!M$1,'2. Metadata'!M$6, IF(B455='2. Metadata'!N$1,'2. Metadata'!N$6))))))))))))))</f>
        <v>-117.6369</v>
      </c>
      <c r="E455" s="18" t="s">
        <v>8</v>
      </c>
      <c r="F455" s="12" t="s">
        <v>8</v>
      </c>
      <c r="G455" s="13" t="str">
        <f>IF(ISBLANK(F455)=TRUE," ",'2. Metadata'!B$14)</f>
        <v>observation</v>
      </c>
      <c r="H455" s="12" t="s">
        <v>8</v>
      </c>
      <c r="I455" s="20" t="str">
        <f>IF(ISBLANK(H455)=TRUE," ",'2. Metadata'!B$26)</f>
        <v>degrees Celsius</v>
      </c>
      <c r="J455" s="12" t="s">
        <v>8</v>
      </c>
      <c r="K455" s="20" t="str">
        <f>IF(ISBLANK(J455)=TRUE," ",'2. Metadata'!B$38)</f>
        <v>degrees Celsius</v>
      </c>
      <c r="L455" s="12" t="s">
        <v>8</v>
      </c>
      <c r="M455" s="17" t="str">
        <f>IF(ISBLANK(L455)=TRUE," ",'2. Metadata'!B$50)</f>
        <v>degrees Celsius</v>
      </c>
      <c r="N455" s="12" t="s">
        <v>8</v>
      </c>
      <c r="O455" s="17" t="str">
        <f>IF(ISBLANK(N455)=TRUE," ",'2. Metadata'!B$62)</f>
        <v>milligrams per litre</v>
      </c>
      <c r="P455" s="12" t="s">
        <v>8</v>
      </c>
      <c r="Q455" s="17" t="str">
        <f>IF(ISBLANK(P455)=TRUE," ",'2. Metadata'!B$74)</f>
        <v>microSiemens per centimetre</v>
      </c>
      <c r="R455" s="12" t="s">
        <v>8</v>
      </c>
      <c r="S455" s="17" t="str">
        <f>IF(ISBLANK(R455)=TRUE," ",'2. Metadata'!B$86)</f>
        <v>NTU</v>
      </c>
      <c r="T455" s="12" t="s">
        <v>8</v>
      </c>
      <c r="U455" s="17" t="str">
        <f>IF(ISBLANK(T455)=TRUE," ",'2. Metadata'!B$98)</f>
        <v>CFU per 100 mL</v>
      </c>
      <c r="V455" s="12" t="s">
        <v>8</v>
      </c>
      <c r="W455" s="17" t="str">
        <f>IF(ISBLANK(V455)=TRUE," ",'2. Metadata'!B$110)</f>
        <v>CFU per 100 mL</v>
      </c>
      <c r="X455" s="19" t="s">
        <v>8</v>
      </c>
      <c r="Y455" s="17" t="str">
        <f>IF(ISBLANK(X455)=TRUE," ",'2. Metadata'!B$122)</f>
        <v>CFU per 100 mL</v>
      </c>
      <c r="Z455" s="18" t="s">
        <v>8</v>
      </c>
      <c r="AA455" s="17" t="str">
        <f>IF(ISBLANK(Z455)=TRUE," ",'2. Metadata'!B$134)</f>
        <v>metres</v>
      </c>
      <c r="AB455" s="18" t="s">
        <v>8</v>
      </c>
      <c r="AC455" s="17" t="str">
        <f>IF(ISBLANK(AB455)=TRUE," ",'2. Metadata'!B$146)</f>
        <v>metres3 per second</v>
      </c>
      <c r="AD455" s="18" t="s">
        <v>8</v>
      </c>
      <c r="AE455" s="17" t="str">
        <f>IF(ISBLANK(AB455)=TRUE," ",'2. Metadata'!B$158)</f>
        <v>N/A</v>
      </c>
      <c r="AF455" s="3" t="s">
        <v>8</v>
      </c>
      <c r="AG455" s="7"/>
      <c r="AH455" s="8"/>
      <c r="AI455" s="8"/>
      <c r="AJ455" s="8"/>
      <c r="AK455" s="8"/>
      <c r="AL455" s="8"/>
      <c r="AM455" s="8"/>
      <c r="AN455" s="8"/>
      <c r="AO455" s="8"/>
      <c r="AP455" s="8"/>
      <c r="AQ455" s="8"/>
    </row>
    <row r="456" spans="1:43">
      <c r="A456" s="23" t="s">
        <v>567</v>
      </c>
      <c r="B456" s="10" t="s">
        <v>7</v>
      </c>
      <c r="C456" s="2">
        <f>IF(ISBLANK(B456)=TRUE," ", IF(B456='2. Metadata'!B$1,'2. Metadata'!B$5, IF(B456='2. Metadata'!C$1,'2. Metadata'!C$5,IF(B456='2. Metadata'!D$1,'2. Metadata'!D$5, IF(B456='2. Metadata'!E$1,'2. Metadata'!E$5,IF( B456='2. Metadata'!F$1,'2. Metadata'!F$5,IF(B456='2. Metadata'!G$1,'2. Metadata'!G$5,IF(B456='2. Metadata'!H$1,'2. Metadata'!H$5, IF(B456='2. Metadata'!I$1,'2. Metadata'!I$5, IF(B456='2. Metadata'!J$1,'2. Metadata'!J$5, IF(B456='2. Metadata'!K$1,'2. Metadata'!K$5, IF(B456='2. Metadata'!L$1,'2. Metadata'!L$5, IF(B456='2. Metadata'!M$1,'2. Metadata'!M$5, IF(B456='2. Metadata'!N$1,'2. Metadata'!N$5))))))))))))))</f>
        <v>49.5197</v>
      </c>
      <c r="D456" s="11">
        <f>IF(ISBLANK(B456)=TRUE," ", IF(B456='2. Metadata'!B$1,'2. Metadata'!B$6, IF(B456='2. Metadata'!C$1,'2. Metadata'!C$6,IF(B456='2. Metadata'!D$1,'2. Metadata'!D$6, IF(B456='2. Metadata'!E$1,'2. Metadata'!E$6,IF( B456='2. Metadata'!F$1,'2. Metadata'!F$6,IF(B456='2. Metadata'!G$1,'2. Metadata'!G$6,IF(B456='2. Metadata'!H$1,'2. Metadata'!H$6, IF(B456='2. Metadata'!I$1,'2. Metadata'!I$6, IF(B456='2. Metadata'!J$1,'2. Metadata'!J$6, IF(B456='2. Metadata'!K$1,'2. Metadata'!K$6, IF(B456='2. Metadata'!L$1,'2. Metadata'!L$6, IF(B456='2. Metadata'!M$1,'2. Metadata'!M$6, IF(B456='2. Metadata'!N$1,'2. Metadata'!N$6))))))))))))))</f>
        <v>-117.6369</v>
      </c>
      <c r="E456" s="18" t="s">
        <v>8</v>
      </c>
      <c r="F456" s="12" t="s">
        <v>8</v>
      </c>
      <c r="G456" s="13" t="str">
        <f>IF(ISBLANK(F456)=TRUE," ",'2. Metadata'!B$14)</f>
        <v>observation</v>
      </c>
      <c r="H456" s="12" t="s">
        <v>8</v>
      </c>
      <c r="I456" s="20" t="str">
        <f>IF(ISBLANK(H456)=TRUE," ",'2. Metadata'!B$26)</f>
        <v>degrees Celsius</v>
      </c>
      <c r="J456" s="12" t="s">
        <v>8</v>
      </c>
      <c r="K456" s="20" t="str">
        <f>IF(ISBLANK(J456)=TRUE," ",'2. Metadata'!B$38)</f>
        <v>degrees Celsius</v>
      </c>
      <c r="L456" s="12" t="s">
        <v>8</v>
      </c>
      <c r="M456" s="17" t="str">
        <f>IF(ISBLANK(L456)=TRUE," ",'2. Metadata'!B$50)</f>
        <v>degrees Celsius</v>
      </c>
      <c r="N456" s="12" t="s">
        <v>8</v>
      </c>
      <c r="O456" s="17" t="str">
        <f>IF(ISBLANK(N456)=TRUE," ",'2. Metadata'!B$62)</f>
        <v>milligrams per litre</v>
      </c>
      <c r="P456" s="12" t="s">
        <v>8</v>
      </c>
      <c r="Q456" s="17" t="str">
        <f>IF(ISBLANK(P456)=TRUE," ",'2. Metadata'!B$74)</f>
        <v>microSiemens per centimetre</v>
      </c>
      <c r="R456" s="12" t="s">
        <v>8</v>
      </c>
      <c r="S456" s="17" t="str">
        <f>IF(ISBLANK(R456)=TRUE," ",'2. Metadata'!B$86)</f>
        <v>NTU</v>
      </c>
      <c r="T456" s="12" t="s">
        <v>8</v>
      </c>
      <c r="U456" s="17" t="str">
        <f>IF(ISBLANK(T456)=TRUE," ",'2. Metadata'!B$98)</f>
        <v>CFU per 100 mL</v>
      </c>
      <c r="V456" s="12" t="s">
        <v>8</v>
      </c>
      <c r="W456" s="17" t="str">
        <f>IF(ISBLANK(V456)=TRUE," ",'2. Metadata'!B$110)</f>
        <v>CFU per 100 mL</v>
      </c>
      <c r="X456" s="19" t="s">
        <v>8</v>
      </c>
      <c r="Y456" s="17" t="str">
        <f>IF(ISBLANK(X456)=TRUE," ",'2. Metadata'!B$122)</f>
        <v>CFU per 100 mL</v>
      </c>
      <c r="Z456" s="18" t="s">
        <v>8</v>
      </c>
      <c r="AA456" s="17" t="str">
        <f>IF(ISBLANK(Z456)=TRUE," ",'2. Metadata'!B$134)</f>
        <v>metres</v>
      </c>
      <c r="AB456" s="18" t="s">
        <v>8</v>
      </c>
      <c r="AC456" s="17" t="str">
        <f>IF(ISBLANK(AB456)=TRUE," ",'2. Metadata'!B$146)</f>
        <v>metres3 per second</v>
      </c>
      <c r="AD456" s="18" t="s">
        <v>8</v>
      </c>
      <c r="AE456" s="17" t="str">
        <f>IF(ISBLANK(AB456)=TRUE," ",'2. Metadata'!B$158)</f>
        <v>N/A</v>
      </c>
      <c r="AF456" s="3" t="s">
        <v>8</v>
      </c>
      <c r="AG456" s="7"/>
      <c r="AH456" s="8"/>
      <c r="AI456" s="8"/>
      <c r="AJ456" s="8"/>
      <c r="AK456" s="8"/>
      <c r="AL456" s="8"/>
      <c r="AM456" s="8"/>
      <c r="AN456" s="8"/>
      <c r="AO456" s="8"/>
      <c r="AP456" s="8"/>
      <c r="AQ456" s="8"/>
    </row>
    <row r="457" spans="1:43">
      <c r="A457" s="23" t="s">
        <v>568</v>
      </c>
      <c r="B457" s="10" t="s">
        <v>7</v>
      </c>
      <c r="C457" s="2">
        <f>IF(ISBLANK(B457)=TRUE," ", IF(B457='2. Metadata'!B$1,'2. Metadata'!B$5, IF(B457='2. Metadata'!C$1,'2. Metadata'!C$5,IF(B457='2. Metadata'!D$1,'2. Metadata'!D$5, IF(B457='2. Metadata'!E$1,'2. Metadata'!E$5,IF( B457='2. Metadata'!F$1,'2. Metadata'!F$5,IF(B457='2. Metadata'!G$1,'2. Metadata'!G$5,IF(B457='2. Metadata'!H$1,'2. Metadata'!H$5, IF(B457='2. Metadata'!I$1,'2. Metadata'!I$5, IF(B457='2. Metadata'!J$1,'2. Metadata'!J$5, IF(B457='2. Metadata'!K$1,'2. Metadata'!K$5, IF(B457='2. Metadata'!L$1,'2. Metadata'!L$5, IF(B457='2. Metadata'!M$1,'2. Metadata'!M$5, IF(B457='2. Metadata'!N$1,'2. Metadata'!N$5))))))))))))))</f>
        <v>49.5197</v>
      </c>
      <c r="D457" s="11">
        <f>IF(ISBLANK(B457)=TRUE," ", IF(B457='2. Metadata'!B$1,'2. Metadata'!B$6, IF(B457='2. Metadata'!C$1,'2. Metadata'!C$6,IF(B457='2. Metadata'!D$1,'2. Metadata'!D$6, IF(B457='2. Metadata'!E$1,'2. Metadata'!E$6,IF( B457='2. Metadata'!F$1,'2. Metadata'!F$6,IF(B457='2. Metadata'!G$1,'2. Metadata'!G$6,IF(B457='2. Metadata'!H$1,'2. Metadata'!H$6, IF(B457='2. Metadata'!I$1,'2. Metadata'!I$6, IF(B457='2. Metadata'!J$1,'2. Metadata'!J$6, IF(B457='2. Metadata'!K$1,'2. Metadata'!K$6, IF(B457='2. Metadata'!L$1,'2. Metadata'!L$6, IF(B457='2. Metadata'!M$1,'2. Metadata'!M$6, IF(B457='2. Metadata'!N$1,'2. Metadata'!N$6))))))))))))))</f>
        <v>-117.6369</v>
      </c>
      <c r="E457" s="18" t="s">
        <v>8</v>
      </c>
      <c r="F457" s="12" t="s">
        <v>8</v>
      </c>
      <c r="G457" s="13" t="str">
        <f>IF(ISBLANK(F457)=TRUE," ",'2. Metadata'!B$14)</f>
        <v>observation</v>
      </c>
      <c r="H457" s="12" t="s">
        <v>8</v>
      </c>
      <c r="I457" s="20" t="str">
        <f>IF(ISBLANK(H457)=TRUE," ",'2. Metadata'!B$26)</f>
        <v>degrees Celsius</v>
      </c>
      <c r="J457" s="12" t="s">
        <v>8</v>
      </c>
      <c r="K457" s="20" t="str">
        <f>IF(ISBLANK(J457)=TRUE," ",'2. Metadata'!B$38)</f>
        <v>degrees Celsius</v>
      </c>
      <c r="L457" s="12" t="s">
        <v>8</v>
      </c>
      <c r="M457" s="17" t="str">
        <f>IF(ISBLANK(L457)=TRUE," ",'2. Metadata'!B$50)</f>
        <v>degrees Celsius</v>
      </c>
      <c r="N457" s="12" t="s">
        <v>8</v>
      </c>
      <c r="O457" s="17" t="str">
        <f>IF(ISBLANK(N457)=TRUE," ",'2. Metadata'!B$62)</f>
        <v>milligrams per litre</v>
      </c>
      <c r="P457" s="12" t="s">
        <v>8</v>
      </c>
      <c r="Q457" s="17" t="str">
        <f>IF(ISBLANK(P457)=TRUE," ",'2. Metadata'!B$74)</f>
        <v>microSiemens per centimetre</v>
      </c>
      <c r="R457" s="12" t="s">
        <v>8</v>
      </c>
      <c r="S457" s="17" t="str">
        <f>IF(ISBLANK(R457)=TRUE," ",'2. Metadata'!B$86)</f>
        <v>NTU</v>
      </c>
      <c r="T457" s="12" t="s">
        <v>8</v>
      </c>
      <c r="U457" s="17" t="str">
        <f>IF(ISBLANK(T457)=TRUE," ",'2. Metadata'!B$98)</f>
        <v>CFU per 100 mL</v>
      </c>
      <c r="V457" s="12" t="s">
        <v>8</v>
      </c>
      <c r="W457" s="17" t="str">
        <f>IF(ISBLANK(V457)=TRUE," ",'2. Metadata'!B$110)</f>
        <v>CFU per 100 mL</v>
      </c>
      <c r="X457" s="19" t="s">
        <v>8</v>
      </c>
      <c r="Y457" s="17" t="str">
        <f>IF(ISBLANK(X457)=TRUE," ",'2. Metadata'!B$122)</f>
        <v>CFU per 100 mL</v>
      </c>
      <c r="Z457" s="18" t="s">
        <v>8</v>
      </c>
      <c r="AA457" s="17" t="str">
        <f>IF(ISBLANK(Z457)=TRUE," ",'2. Metadata'!B$134)</f>
        <v>metres</v>
      </c>
      <c r="AB457" s="18" t="s">
        <v>8</v>
      </c>
      <c r="AC457" s="17" t="str">
        <f>IF(ISBLANK(AB457)=TRUE," ",'2. Metadata'!B$146)</f>
        <v>metres3 per second</v>
      </c>
      <c r="AD457" s="18" t="s">
        <v>8</v>
      </c>
      <c r="AE457" s="17" t="str">
        <f>IF(ISBLANK(AB457)=TRUE," ",'2. Metadata'!B$158)</f>
        <v>N/A</v>
      </c>
      <c r="AF457" s="3" t="s">
        <v>8</v>
      </c>
      <c r="AG457" s="7"/>
      <c r="AH457" s="8"/>
      <c r="AI457" s="8"/>
      <c r="AJ457" s="8"/>
      <c r="AK457" s="8"/>
      <c r="AL457" s="8"/>
      <c r="AM457" s="8"/>
      <c r="AN457" s="8"/>
      <c r="AO457" s="8"/>
      <c r="AP457" s="8"/>
      <c r="AQ457" s="8"/>
    </row>
    <row r="458" spans="1:43">
      <c r="A458" s="23" t="s">
        <v>569</v>
      </c>
      <c r="B458" s="10" t="s">
        <v>7</v>
      </c>
      <c r="C458" s="2">
        <f>IF(ISBLANK(B458)=TRUE," ", IF(B458='2. Metadata'!B$1,'2. Metadata'!B$5, IF(B458='2. Metadata'!C$1,'2. Metadata'!C$5,IF(B458='2. Metadata'!D$1,'2. Metadata'!D$5, IF(B458='2. Metadata'!E$1,'2. Metadata'!E$5,IF( B458='2. Metadata'!F$1,'2. Metadata'!F$5,IF(B458='2. Metadata'!G$1,'2. Metadata'!G$5,IF(B458='2. Metadata'!H$1,'2. Metadata'!H$5, IF(B458='2. Metadata'!I$1,'2. Metadata'!I$5, IF(B458='2. Metadata'!J$1,'2. Metadata'!J$5, IF(B458='2. Metadata'!K$1,'2. Metadata'!K$5, IF(B458='2. Metadata'!L$1,'2. Metadata'!L$5, IF(B458='2. Metadata'!M$1,'2. Metadata'!M$5, IF(B458='2. Metadata'!N$1,'2. Metadata'!N$5))))))))))))))</f>
        <v>49.5197</v>
      </c>
      <c r="D458" s="11">
        <f>IF(ISBLANK(B458)=TRUE," ", IF(B458='2. Metadata'!B$1,'2. Metadata'!B$6, IF(B458='2. Metadata'!C$1,'2. Metadata'!C$6,IF(B458='2. Metadata'!D$1,'2. Metadata'!D$6, IF(B458='2. Metadata'!E$1,'2. Metadata'!E$6,IF( B458='2. Metadata'!F$1,'2. Metadata'!F$6,IF(B458='2. Metadata'!G$1,'2. Metadata'!G$6,IF(B458='2. Metadata'!H$1,'2. Metadata'!H$6, IF(B458='2. Metadata'!I$1,'2. Metadata'!I$6, IF(B458='2. Metadata'!J$1,'2. Metadata'!J$6, IF(B458='2. Metadata'!K$1,'2. Metadata'!K$6, IF(B458='2. Metadata'!L$1,'2. Metadata'!L$6, IF(B458='2. Metadata'!M$1,'2. Metadata'!M$6, IF(B458='2. Metadata'!N$1,'2. Metadata'!N$6))))))))))))))</f>
        <v>-117.6369</v>
      </c>
      <c r="E458" s="18" t="s">
        <v>8</v>
      </c>
      <c r="F458" s="12" t="s">
        <v>8</v>
      </c>
      <c r="G458" s="13" t="str">
        <f>IF(ISBLANK(F458)=TRUE," ",'2. Metadata'!B$14)</f>
        <v>observation</v>
      </c>
      <c r="H458" s="12" t="s">
        <v>8</v>
      </c>
      <c r="I458" s="20" t="str">
        <f>IF(ISBLANK(H458)=TRUE," ",'2. Metadata'!B$26)</f>
        <v>degrees Celsius</v>
      </c>
      <c r="J458" s="12" t="s">
        <v>8</v>
      </c>
      <c r="K458" s="20" t="str">
        <f>IF(ISBLANK(J458)=TRUE," ",'2. Metadata'!B$38)</f>
        <v>degrees Celsius</v>
      </c>
      <c r="L458" s="12" t="s">
        <v>8</v>
      </c>
      <c r="M458" s="17" t="str">
        <f>IF(ISBLANK(L458)=TRUE," ",'2. Metadata'!B$50)</f>
        <v>degrees Celsius</v>
      </c>
      <c r="N458" s="12" t="s">
        <v>8</v>
      </c>
      <c r="O458" s="17" t="str">
        <f>IF(ISBLANK(N458)=TRUE," ",'2. Metadata'!B$62)</f>
        <v>milligrams per litre</v>
      </c>
      <c r="P458" s="12" t="s">
        <v>8</v>
      </c>
      <c r="Q458" s="17" t="str">
        <f>IF(ISBLANK(P458)=TRUE," ",'2. Metadata'!B$74)</f>
        <v>microSiemens per centimetre</v>
      </c>
      <c r="R458" s="12" t="s">
        <v>8</v>
      </c>
      <c r="S458" s="17" t="str">
        <f>IF(ISBLANK(R458)=TRUE," ",'2. Metadata'!B$86)</f>
        <v>NTU</v>
      </c>
      <c r="T458" s="12" t="s">
        <v>8</v>
      </c>
      <c r="U458" s="17" t="str">
        <f>IF(ISBLANK(T458)=TRUE," ",'2. Metadata'!B$98)</f>
        <v>CFU per 100 mL</v>
      </c>
      <c r="V458" s="12" t="s">
        <v>8</v>
      </c>
      <c r="W458" s="17" t="str">
        <f>IF(ISBLANK(V458)=TRUE," ",'2. Metadata'!B$110)</f>
        <v>CFU per 100 mL</v>
      </c>
      <c r="X458" s="19" t="s">
        <v>8</v>
      </c>
      <c r="Y458" s="17" t="str">
        <f>IF(ISBLANK(X458)=TRUE," ",'2. Metadata'!B$122)</f>
        <v>CFU per 100 mL</v>
      </c>
      <c r="Z458" s="18" t="s">
        <v>8</v>
      </c>
      <c r="AA458" s="17" t="str">
        <f>IF(ISBLANK(Z458)=TRUE," ",'2. Metadata'!B$134)</f>
        <v>metres</v>
      </c>
      <c r="AB458" s="18" t="s">
        <v>8</v>
      </c>
      <c r="AC458" s="17" t="str">
        <f>IF(ISBLANK(AB458)=TRUE," ",'2. Metadata'!B$146)</f>
        <v>metres3 per second</v>
      </c>
      <c r="AD458" s="18" t="s">
        <v>8</v>
      </c>
      <c r="AE458" s="17" t="str">
        <f>IF(ISBLANK(AB458)=TRUE," ",'2. Metadata'!B$158)</f>
        <v>N/A</v>
      </c>
      <c r="AF458" s="3" t="s">
        <v>8</v>
      </c>
      <c r="AG458" s="7"/>
      <c r="AH458" s="8"/>
      <c r="AI458" s="8"/>
      <c r="AJ458" s="8"/>
      <c r="AK458" s="8"/>
      <c r="AL458" s="8"/>
      <c r="AM458" s="8"/>
      <c r="AN458" s="8"/>
      <c r="AO458" s="8"/>
      <c r="AP458" s="8"/>
      <c r="AQ458" s="8"/>
    </row>
    <row r="459" spans="1:43">
      <c r="A459" s="23" t="s">
        <v>570</v>
      </c>
      <c r="B459" s="10" t="s">
        <v>7</v>
      </c>
      <c r="C459" s="2">
        <f>IF(ISBLANK(B459)=TRUE," ", IF(B459='2. Metadata'!B$1,'2. Metadata'!B$5, IF(B459='2. Metadata'!C$1,'2. Metadata'!C$5,IF(B459='2. Metadata'!D$1,'2. Metadata'!D$5, IF(B459='2. Metadata'!E$1,'2. Metadata'!E$5,IF( B459='2. Metadata'!F$1,'2. Metadata'!F$5,IF(B459='2. Metadata'!G$1,'2. Metadata'!G$5,IF(B459='2. Metadata'!H$1,'2. Metadata'!H$5, IF(B459='2. Metadata'!I$1,'2. Metadata'!I$5, IF(B459='2. Metadata'!J$1,'2. Metadata'!J$5, IF(B459='2. Metadata'!K$1,'2. Metadata'!K$5, IF(B459='2. Metadata'!L$1,'2. Metadata'!L$5, IF(B459='2. Metadata'!M$1,'2. Metadata'!M$5, IF(B459='2. Metadata'!N$1,'2. Metadata'!N$5))))))))))))))</f>
        <v>49.5197</v>
      </c>
      <c r="D459" s="11">
        <f>IF(ISBLANK(B459)=TRUE," ", IF(B459='2. Metadata'!B$1,'2. Metadata'!B$6, IF(B459='2. Metadata'!C$1,'2. Metadata'!C$6,IF(B459='2. Metadata'!D$1,'2. Metadata'!D$6, IF(B459='2. Metadata'!E$1,'2. Metadata'!E$6,IF( B459='2. Metadata'!F$1,'2. Metadata'!F$6,IF(B459='2. Metadata'!G$1,'2. Metadata'!G$6,IF(B459='2. Metadata'!H$1,'2. Metadata'!H$6, IF(B459='2. Metadata'!I$1,'2. Metadata'!I$6, IF(B459='2. Metadata'!J$1,'2. Metadata'!J$6, IF(B459='2. Metadata'!K$1,'2. Metadata'!K$6, IF(B459='2. Metadata'!L$1,'2. Metadata'!L$6, IF(B459='2. Metadata'!M$1,'2. Metadata'!M$6, IF(B459='2. Metadata'!N$1,'2. Metadata'!N$6))))))))))))))</f>
        <v>-117.6369</v>
      </c>
      <c r="E459" s="18" t="s">
        <v>8</v>
      </c>
      <c r="F459" s="12" t="s">
        <v>8</v>
      </c>
      <c r="G459" s="13" t="str">
        <f>IF(ISBLANK(F459)=TRUE," ",'2. Metadata'!B$14)</f>
        <v>observation</v>
      </c>
      <c r="H459" s="12" t="s">
        <v>8</v>
      </c>
      <c r="I459" s="20" t="str">
        <f>IF(ISBLANK(H459)=TRUE," ",'2. Metadata'!B$26)</f>
        <v>degrees Celsius</v>
      </c>
      <c r="J459" s="12" t="s">
        <v>8</v>
      </c>
      <c r="K459" s="20" t="str">
        <f>IF(ISBLANK(J459)=TRUE," ",'2. Metadata'!B$38)</f>
        <v>degrees Celsius</v>
      </c>
      <c r="L459" s="12" t="s">
        <v>8</v>
      </c>
      <c r="M459" s="17" t="str">
        <f>IF(ISBLANK(L459)=TRUE," ",'2. Metadata'!B$50)</f>
        <v>degrees Celsius</v>
      </c>
      <c r="N459" s="12" t="s">
        <v>8</v>
      </c>
      <c r="O459" s="17" t="str">
        <f>IF(ISBLANK(N459)=TRUE," ",'2. Metadata'!B$62)</f>
        <v>milligrams per litre</v>
      </c>
      <c r="P459" s="12" t="s">
        <v>8</v>
      </c>
      <c r="Q459" s="17" t="str">
        <f>IF(ISBLANK(P459)=TRUE," ",'2. Metadata'!B$74)</f>
        <v>microSiemens per centimetre</v>
      </c>
      <c r="R459" s="12" t="s">
        <v>8</v>
      </c>
      <c r="S459" s="17" t="str">
        <f>IF(ISBLANK(R459)=TRUE," ",'2. Metadata'!B$86)</f>
        <v>NTU</v>
      </c>
      <c r="T459" s="12" t="s">
        <v>8</v>
      </c>
      <c r="U459" s="17" t="str">
        <f>IF(ISBLANK(T459)=TRUE," ",'2. Metadata'!B$98)</f>
        <v>CFU per 100 mL</v>
      </c>
      <c r="V459" s="12" t="s">
        <v>8</v>
      </c>
      <c r="W459" s="17" t="str">
        <f>IF(ISBLANK(V459)=TRUE," ",'2. Metadata'!B$110)</f>
        <v>CFU per 100 mL</v>
      </c>
      <c r="X459" s="19" t="s">
        <v>8</v>
      </c>
      <c r="Y459" s="17" t="str">
        <f>IF(ISBLANK(X459)=TRUE," ",'2. Metadata'!B$122)</f>
        <v>CFU per 100 mL</v>
      </c>
      <c r="Z459" s="18" t="s">
        <v>8</v>
      </c>
      <c r="AA459" s="17" t="str">
        <f>IF(ISBLANK(Z459)=TRUE," ",'2. Metadata'!B$134)</f>
        <v>metres</v>
      </c>
      <c r="AB459" s="18" t="s">
        <v>8</v>
      </c>
      <c r="AC459" s="17" t="str">
        <f>IF(ISBLANK(AB459)=TRUE," ",'2. Metadata'!B$146)</f>
        <v>metres3 per second</v>
      </c>
      <c r="AD459" s="18" t="s">
        <v>8</v>
      </c>
      <c r="AE459" s="17" t="str">
        <f>IF(ISBLANK(AB459)=TRUE," ",'2. Metadata'!B$158)</f>
        <v>N/A</v>
      </c>
      <c r="AF459" s="3" t="s">
        <v>8</v>
      </c>
      <c r="AG459" s="7"/>
      <c r="AH459" s="8"/>
      <c r="AI459" s="8"/>
      <c r="AJ459" s="8"/>
      <c r="AK459" s="8"/>
      <c r="AL459" s="8"/>
      <c r="AM459" s="8"/>
      <c r="AN459" s="8"/>
      <c r="AO459" s="8"/>
      <c r="AP459" s="8"/>
      <c r="AQ459" s="8"/>
    </row>
    <row r="460" spans="1:43">
      <c r="A460" s="23" t="s">
        <v>571</v>
      </c>
      <c r="B460" s="10" t="s">
        <v>7</v>
      </c>
      <c r="C460" s="2">
        <f>IF(ISBLANK(B460)=TRUE," ", IF(B460='2. Metadata'!B$1,'2. Metadata'!B$5, IF(B460='2. Metadata'!C$1,'2. Metadata'!C$5,IF(B460='2. Metadata'!D$1,'2. Metadata'!D$5, IF(B460='2. Metadata'!E$1,'2. Metadata'!E$5,IF( B460='2. Metadata'!F$1,'2. Metadata'!F$5,IF(B460='2. Metadata'!G$1,'2. Metadata'!G$5,IF(B460='2. Metadata'!H$1,'2. Metadata'!H$5, IF(B460='2. Metadata'!I$1,'2. Metadata'!I$5, IF(B460='2. Metadata'!J$1,'2. Metadata'!J$5, IF(B460='2. Metadata'!K$1,'2. Metadata'!K$5, IF(B460='2. Metadata'!L$1,'2. Metadata'!L$5, IF(B460='2. Metadata'!M$1,'2. Metadata'!M$5, IF(B460='2. Metadata'!N$1,'2. Metadata'!N$5))))))))))))))</f>
        <v>49.5197</v>
      </c>
      <c r="D460" s="11">
        <f>IF(ISBLANK(B460)=TRUE," ", IF(B460='2. Metadata'!B$1,'2. Metadata'!B$6, IF(B460='2. Metadata'!C$1,'2. Metadata'!C$6,IF(B460='2. Metadata'!D$1,'2. Metadata'!D$6, IF(B460='2. Metadata'!E$1,'2. Metadata'!E$6,IF( B460='2. Metadata'!F$1,'2. Metadata'!F$6,IF(B460='2. Metadata'!G$1,'2. Metadata'!G$6,IF(B460='2. Metadata'!H$1,'2. Metadata'!H$6, IF(B460='2. Metadata'!I$1,'2. Metadata'!I$6, IF(B460='2. Metadata'!J$1,'2. Metadata'!J$6, IF(B460='2. Metadata'!K$1,'2. Metadata'!K$6, IF(B460='2. Metadata'!L$1,'2. Metadata'!L$6, IF(B460='2. Metadata'!M$1,'2. Metadata'!M$6, IF(B460='2. Metadata'!N$1,'2. Metadata'!N$6))))))))))))))</f>
        <v>-117.6369</v>
      </c>
      <c r="E460" s="18" t="s">
        <v>8</v>
      </c>
      <c r="F460" s="12" t="s">
        <v>8</v>
      </c>
      <c r="G460" s="13" t="str">
        <f>IF(ISBLANK(F460)=TRUE," ",'2. Metadata'!B$14)</f>
        <v>observation</v>
      </c>
      <c r="H460" s="12" t="s">
        <v>8</v>
      </c>
      <c r="I460" s="20" t="str">
        <f>IF(ISBLANK(H460)=TRUE," ",'2. Metadata'!B$26)</f>
        <v>degrees Celsius</v>
      </c>
      <c r="J460" s="12" t="s">
        <v>8</v>
      </c>
      <c r="K460" s="20" t="str">
        <f>IF(ISBLANK(J460)=TRUE," ",'2. Metadata'!B$38)</f>
        <v>degrees Celsius</v>
      </c>
      <c r="L460" s="12" t="s">
        <v>8</v>
      </c>
      <c r="M460" s="17" t="str">
        <f>IF(ISBLANK(L460)=TRUE," ",'2. Metadata'!B$50)</f>
        <v>degrees Celsius</v>
      </c>
      <c r="N460" s="12" t="s">
        <v>8</v>
      </c>
      <c r="O460" s="17" t="str">
        <f>IF(ISBLANK(N460)=TRUE," ",'2. Metadata'!B$62)</f>
        <v>milligrams per litre</v>
      </c>
      <c r="P460" s="12" t="s">
        <v>8</v>
      </c>
      <c r="Q460" s="17" t="str">
        <f>IF(ISBLANK(P460)=TRUE," ",'2. Metadata'!B$74)</f>
        <v>microSiemens per centimetre</v>
      </c>
      <c r="R460" s="12" t="s">
        <v>8</v>
      </c>
      <c r="S460" s="17" t="str">
        <f>IF(ISBLANK(R460)=TRUE," ",'2. Metadata'!B$86)</f>
        <v>NTU</v>
      </c>
      <c r="T460" s="12" t="s">
        <v>8</v>
      </c>
      <c r="U460" s="17" t="str">
        <f>IF(ISBLANK(T460)=TRUE," ",'2. Metadata'!B$98)</f>
        <v>CFU per 100 mL</v>
      </c>
      <c r="V460" s="12" t="s">
        <v>8</v>
      </c>
      <c r="W460" s="17" t="str">
        <f>IF(ISBLANK(V460)=TRUE," ",'2. Metadata'!B$110)</f>
        <v>CFU per 100 mL</v>
      </c>
      <c r="X460" s="19" t="s">
        <v>8</v>
      </c>
      <c r="Y460" s="17" t="str">
        <f>IF(ISBLANK(X460)=TRUE," ",'2. Metadata'!B$122)</f>
        <v>CFU per 100 mL</v>
      </c>
      <c r="Z460" s="18" t="s">
        <v>8</v>
      </c>
      <c r="AA460" s="17" t="str">
        <f>IF(ISBLANK(Z460)=TRUE," ",'2. Metadata'!B$134)</f>
        <v>metres</v>
      </c>
      <c r="AB460" s="18" t="s">
        <v>8</v>
      </c>
      <c r="AC460" s="17" t="str">
        <f>IF(ISBLANK(AB460)=TRUE," ",'2. Metadata'!B$146)</f>
        <v>metres3 per second</v>
      </c>
      <c r="AD460" s="18" t="s">
        <v>8</v>
      </c>
      <c r="AE460" s="17" t="str">
        <f>IF(ISBLANK(AB460)=TRUE," ",'2. Metadata'!B$158)</f>
        <v>N/A</v>
      </c>
      <c r="AF460" s="3" t="s">
        <v>8</v>
      </c>
      <c r="AG460" s="7"/>
      <c r="AH460" s="8"/>
      <c r="AI460" s="8"/>
      <c r="AJ460" s="8"/>
      <c r="AK460" s="8"/>
      <c r="AL460" s="8"/>
      <c r="AM460" s="8"/>
      <c r="AN460" s="8"/>
      <c r="AO460" s="8"/>
      <c r="AP460" s="8"/>
      <c r="AQ460" s="8"/>
    </row>
    <row r="461" spans="1:43">
      <c r="A461" s="23" t="s">
        <v>572</v>
      </c>
      <c r="B461" s="10" t="s">
        <v>7</v>
      </c>
      <c r="C461" s="2">
        <f>IF(ISBLANK(B461)=TRUE," ", IF(B461='2. Metadata'!B$1,'2. Metadata'!B$5, IF(B461='2. Metadata'!C$1,'2. Metadata'!C$5,IF(B461='2. Metadata'!D$1,'2. Metadata'!D$5, IF(B461='2. Metadata'!E$1,'2. Metadata'!E$5,IF( B461='2. Metadata'!F$1,'2. Metadata'!F$5,IF(B461='2. Metadata'!G$1,'2. Metadata'!G$5,IF(B461='2. Metadata'!H$1,'2. Metadata'!H$5, IF(B461='2. Metadata'!I$1,'2. Metadata'!I$5, IF(B461='2. Metadata'!J$1,'2. Metadata'!J$5, IF(B461='2. Metadata'!K$1,'2. Metadata'!K$5, IF(B461='2. Metadata'!L$1,'2. Metadata'!L$5, IF(B461='2. Metadata'!M$1,'2. Metadata'!M$5, IF(B461='2. Metadata'!N$1,'2. Metadata'!N$5))))))))))))))</f>
        <v>49.5197</v>
      </c>
      <c r="D461" s="11">
        <f>IF(ISBLANK(B461)=TRUE," ", IF(B461='2. Metadata'!B$1,'2. Metadata'!B$6, IF(B461='2. Metadata'!C$1,'2. Metadata'!C$6,IF(B461='2. Metadata'!D$1,'2. Metadata'!D$6, IF(B461='2. Metadata'!E$1,'2. Metadata'!E$6,IF( B461='2. Metadata'!F$1,'2. Metadata'!F$6,IF(B461='2. Metadata'!G$1,'2. Metadata'!G$6,IF(B461='2. Metadata'!H$1,'2. Metadata'!H$6, IF(B461='2. Metadata'!I$1,'2. Metadata'!I$6, IF(B461='2. Metadata'!J$1,'2. Metadata'!J$6, IF(B461='2. Metadata'!K$1,'2. Metadata'!K$6, IF(B461='2. Metadata'!L$1,'2. Metadata'!L$6, IF(B461='2. Metadata'!M$1,'2. Metadata'!M$6, IF(B461='2. Metadata'!N$1,'2. Metadata'!N$6))))))))))))))</f>
        <v>-117.6369</v>
      </c>
      <c r="E461" s="18" t="s">
        <v>8</v>
      </c>
      <c r="F461" s="12" t="s">
        <v>8</v>
      </c>
      <c r="G461" s="13" t="str">
        <f>IF(ISBLANK(F461)=TRUE," ",'2. Metadata'!B$14)</f>
        <v>observation</v>
      </c>
      <c r="H461" s="12" t="s">
        <v>8</v>
      </c>
      <c r="I461" s="20" t="str">
        <f>IF(ISBLANK(H461)=TRUE," ",'2. Metadata'!B$26)</f>
        <v>degrees Celsius</v>
      </c>
      <c r="J461" s="12" t="s">
        <v>8</v>
      </c>
      <c r="K461" s="20" t="str">
        <f>IF(ISBLANK(J461)=TRUE," ",'2. Metadata'!B$38)</f>
        <v>degrees Celsius</v>
      </c>
      <c r="L461" s="12" t="s">
        <v>8</v>
      </c>
      <c r="M461" s="17" t="str">
        <f>IF(ISBLANK(L461)=TRUE," ",'2. Metadata'!B$50)</f>
        <v>degrees Celsius</v>
      </c>
      <c r="N461" s="12" t="s">
        <v>8</v>
      </c>
      <c r="O461" s="17" t="str">
        <f>IF(ISBLANK(N461)=TRUE," ",'2. Metadata'!B$62)</f>
        <v>milligrams per litre</v>
      </c>
      <c r="P461" s="12" t="s">
        <v>8</v>
      </c>
      <c r="Q461" s="17" t="str">
        <f>IF(ISBLANK(P461)=TRUE," ",'2. Metadata'!B$74)</f>
        <v>microSiemens per centimetre</v>
      </c>
      <c r="R461" s="12" t="s">
        <v>8</v>
      </c>
      <c r="S461" s="17" t="str">
        <f>IF(ISBLANK(R461)=TRUE," ",'2. Metadata'!B$86)</f>
        <v>NTU</v>
      </c>
      <c r="T461" s="12" t="s">
        <v>8</v>
      </c>
      <c r="U461" s="17" t="str">
        <f>IF(ISBLANK(T461)=TRUE," ",'2. Metadata'!B$98)</f>
        <v>CFU per 100 mL</v>
      </c>
      <c r="V461" s="12" t="s">
        <v>8</v>
      </c>
      <c r="W461" s="17" t="str">
        <f>IF(ISBLANK(V461)=TRUE," ",'2. Metadata'!B$110)</f>
        <v>CFU per 100 mL</v>
      </c>
      <c r="X461" s="19" t="s">
        <v>8</v>
      </c>
      <c r="Y461" s="17" t="str">
        <f>IF(ISBLANK(X461)=TRUE," ",'2. Metadata'!B$122)</f>
        <v>CFU per 100 mL</v>
      </c>
      <c r="Z461" s="18" t="s">
        <v>8</v>
      </c>
      <c r="AA461" s="17" t="str">
        <f>IF(ISBLANK(Z461)=TRUE," ",'2. Metadata'!B$134)</f>
        <v>metres</v>
      </c>
      <c r="AB461" s="18" t="s">
        <v>8</v>
      </c>
      <c r="AC461" s="17" t="str">
        <f>IF(ISBLANK(AB461)=TRUE," ",'2. Metadata'!B$146)</f>
        <v>metres3 per second</v>
      </c>
      <c r="AD461" s="18" t="s">
        <v>8</v>
      </c>
      <c r="AE461" s="17" t="str">
        <f>IF(ISBLANK(AB461)=TRUE," ",'2. Metadata'!B$158)</f>
        <v>N/A</v>
      </c>
      <c r="AF461" s="3" t="s">
        <v>8</v>
      </c>
      <c r="AG461" s="7"/>
      <c r="AH461" s="8"/>
      <c r="AI461" s="8"/>
      <c r="AJ461" s="8"/>
      <c r="AK461" s="8"/>
      <c r="AL461" s="8"/>
      <c r="AM461" s="8"/>
      <c r="AN461" s="8"/>
      <c r="AO461" s="8"/>
      <c r="AP461" s="8"/>
      <c r="AQ461" s="8"/>
    </row>
    <row r="462" spans="1:43">
      <c r="A462" s="23" t="s">
        <v>573</v>
      </c>
      <c r="B462" s="10" t="s">
        <v>7</v>
      </c>
      <c r="C462" s="2">
        <f>IF(ISBLANK(B462)=TRUE," ", IF(B462='2. Metadata'!B$1,'2. Metadata'!B$5, IF(B462='2. Metadata'!C$1,'2. Metadata'!C$5,IF(B462='2. Metadata'!D$1,'2. Metadata'!D$5, IF(B462='2. Metadata'!E$1,'2. Metadata'!E$5,IF( B462='2. Metadata'!F$1,'2. Metadata'!F$5,IF(B462='2. Metadata'!G$1,'2. Metadata'!G$5,IF(B462='2. Metadata'!H$1,'2. Metadata'!H$5, IF(B462='2. Metadata'!I$1,'2. Metadata'!I$5, IF(B462='2. Metadata'!J$1,'2. Metadata'!J$5, IF(B462='2. Metadata'!K$1,'2. Metadata'!K$5, IF(B462='2. Metadata'!L$1,'2. Metadata'!L$5, IF(B462='2. Metadata'!M$1,'2. Metadata'!M$5, IF(B462='2. Metadata'!N$1,'2. Metadata'!N$5))))))))))))))</f>
        <v>49.5197</v>
      </c>
      <c r="D462" s="11">
        <f>IF(ISBLANK(B462)=TRUE," ", IF(B462='2. Metadata'!B$1,'2. Metadata'!B$6, IF(B462='2. Metadata'!C$1,'2. Metadata'!C$6,IF(B462='2. Metadata'!D$1,'2. Metadata'!D$6, IF(B462='2. Metadata'!E$1,'2. Metadata'!E$6,IF( B462='2. Metadata'!F$1,'2. Metadata'!F$6,IF(B462='2. Metadata'!G$1,'2. Metadata'!G$6,IF(B462='2. Metadata'!H$1,'2. Metadata'!H$6, IF(B462='2. Metadata'!I$1,'2. Metadata'!I$6, IF(B462='2. Metadata'!J$1,'2. Metadata'!J$6, IF(B462='2. Metadata'!K$1,'2. Metadata'!K$6, IF(B462='2. Metadata'!L$1,'2. Metadata'!L$6, IF(B462='2. Metadata'!M$1,'2. Metadata'!M$6, IF(B462='2. Metadata'!N$1,'2. Metadata'!N$6))))))))))))))</f>
        <v>-117.6369</v>
      </c>
      <c r="E462" s="18" t="s">
        <v>8</v>
      </c>
      <c r="F462" s="12" t="s">
        <v>8</v>
      </c>
      <c r="G462" s="13" t="str">
        <f>IF(ISBLANK(F462)=TRUE," ",'2. Metadata'!B$14)</f>
        <v>observation</v>
      </c>
      <c r="H462" s="12" t="s">
        <v>8</v>
      </c>
      <c r="I462" s="20" t="str">
        <f>IF(ISBLANK(H462)=TRUE," ",'2. Metadata'!B$26)</f>
        <v>degrees Celsius</v>
      </c>
      <c r="J462" s="12" t="s">
        <v>8</v>
      </c>
      <c r="K462" s="20" t="str">
        <f>IF(ISBLANK(J462)=TRUE," ",'2. Metadata'!B$38)</f>
        <v>degrees Celsius</v>
      </c>
      <c r="L462" s="12" t="s">
        <v>8</v>
      </c>
      <c r="M462" s="17" t="str">
        <f>IF(ISBLANK(L462)=TRUE," ",'2. Metadata'!B$50)</f>
        <v>degrees Celsius</v>
      </c>
      <c r="N462" s="12" t="s">
        <v>8</v>
      </c>
      <c r="O462" s="17" t="str">
        <f>IF(ISBLANK(N462)=TRUE," ",'2. Metadata'!B$62)</f>
        <v>milligrams per litre</v>
      </c>
      <c r="P462" s="12" t="s">
        <v>8</v>
      </c>
      <c r="Q462" s="17" t="str">
        <f>IF(ISBLANK(P462)=TRUE," ",'2. Metadata'!B$74)</f>
        <v>microSiemens per centimetre</v>
      </c>
      <c r="R462" s="12" t="s">
        <v>8</v>
      </c>
      <c r="S462" s="17" t="str">
        <f>IF(ISBLANK(R462)=TRUE," ",'2. Metadata'!B$86)</f>
        <v>NTU</v>
      </c>
      <c r="T462" s="12" t="s">
        <v>8</v>
      </c>
      <c r="U462" s="17" t="str">
        <f>IF(ISBLANK(T462)=TRUE," ",'2. Metadata'!B$98)</f>
        <v>CFU per 100 mL</v>
      </c>
      <c r="V462" s="12" t="s">
        <v>8</v>
      </c>
      <c r="W462" s="17" t="str">
        <f>IF(ISBLANK(V462)=TRUE," ",'2. Metadata'!B$110)</f>
        <v>CFU per 100 mL</v>
      </c>
      <c r="X462" s="19" t="s">
        <v>8</v>
      </c>
      <c r="Y462" s="17" t="str">
        <f>IF(ISBLANK(X462)=TRUE," ",'2. Metadata'!B$122)</f>
        <v>CFU per 100 mL</v>
      </c>
      <c r="Z462" s="18" t="s">
        <v>8</v>
      </c>
      <c r="AA462" s="17" t="str">
        <f>IF(ISBLANK(Z462)=TRUE," ",'2. Metadata'!B$134)</f>
        <v>metres</v>
      </c>
      <c r="AB462" s="18" t="s">
        <v>8</v>
      </c>
      <c r="AC462" s="17" t="str">
        <f>IF(ISBLANK(AB462)=TRUE," ",'2. Metadata'!B$146)</f>
        <v>metres3 per second</v>
      </c>
      <c r="AD462" s="18" t="s">
        <v>8</v>
      </c>
      <c r="AE462" s="17" t="str">
        <f>IF(ISBLANK(AB462)=TRUE," ",'2. Metadata'!B$158)</f>
        <v>N/A</v>
      </c>
      <c r="AF462" s="3" t="s">
        <v>8</v>
      </c>
      <c r="AG462" s="7"/>
      <c r="AH462" s="8"/>
      <c r="AI462" s="8"/>
      <c r="AJ462" s="8"/>
      <c r="AK462" s="8"/>
      <c r="AL462" s="8"/>
      <c r="AM462" s="8"/>
      <c r="AN462" s="8"/>
      <c r="AO462" s="8"/>
      <c r="AP462" s="8"/>
      <c r="AQ462" s="8"/>
    </row>
    <row r="463" spans="1:43">
      <c r="A463" s="23" t="s">
        <v>574</v>
      </c>
      <c r="B463" s="10" t="s">
        <v>7</v>
      </c>
      <c r="C463" s="2">
        <f>IF(ISBLANK(B463)=TRUE," ", IF(B463='2. Metadata'!B$1,'2. Metadata'!B$5, IF(B463='2. Metadata'!C$1,'2. Metadata'!C$5,IF(B463='2. Metadata'!D$1,'2. Metadata'!D$5, IF(B463='2. Metadata'!E$1,'2. Metadata'!E$5,IF( B463='2. Metadata'!F$1,'2. Metadata'!F$5,IF(B463='2. Metadata'!G$1,'2. Metadata'!G$5,IF(B463='2. Metadata'!H$1,'2. Metadata'!H$5, IF(B463='2. Metadata'!I$1,'2. Metadata'!I$5, IF(B463='2. Metadata'!J$1,'2. Metadata'!J$5, IF(B463='2. Metadata'!K$1,'2. Metadata'!K$5, IF(B463='2. Metadata'!L$1,'2. Metadata'!L$5, IF(B463='2. Metadata'!M$1,'2. Metadata'!M$5, IF(B463='2. Metadata'!N$1,'2. Metadata'!N$5))))))))))))))</f>
        <v>49.5197</v>
      </c>
      <c r="D463" s="11">
        <f>IF(ISBLANK(B463)=TRUE," ", IF(B463='2. Metadata'!B$1,'2. Metadata'!B$6, IF(B463='2. Metadata'!C$1,'2. Metadata'!C$6,IF(B463='2. Metadata'!D$1,'2. Metadata'!D$6, IF(B463='2. Metadata'!E$1,'2. Metadata'!E$6,IF( B463='2. Metadata'!F$1,'2. Metadata'!F$6,IF(B463='2. Metadata'!G$1,'2. Metadata'!G$6,IF(B463='2. Metadata'!H$1,'2. Metadata'!H$6, IF(B463='2. Metadata'!I$1,'2. Metadata'!I$6, IF(B463='2. Metadata'!J$1,'2. Metadata'!J$6, IF(B463='2. Metadata'!K$1,'2. Metadata'!K$6, IF(B463='2. Metadata'!L$1,'2. Metadata'!L$6, IF(B463='2. Metadata'!M$1,'2. Metadata'!M$6, IF(B463='2. Metadata'!N$1,'2. Metadata'!N$6))))))))))))))</f>
        <v>-117.6369</v>
      </c>
      <c r="E463" s="18" t="s">
        <v>8</v>
      </c>
      <c r="F463" s="12" t="s">
        <v>8</v>
      </c>
      <c r="G463" s="13" t="str">
        <f>IF(ISBLANK(F463)=TRUE," ",'2. Metadata'!B$14)</f>
        <v>observation</v>
      </c>
      <c r="H463" s="12" t="s">
        <v>8</v>
      </c>
      <c r="I463" s="20" t="str">
        <f>IF(ISBLANK(H463)=TRUE," ",'2. Metadata'!B$26)</f>
        <v>degrees Celsius</v>
      </c>
      <c r="J463" s="12" t="s">
        <v>8</v>
      </c>
      <c r="K463" s="20" t="str">
        <f>IF(ISBLANK(J463)=TRUE," ",'2. Metadata'!B$38)</f>
        <v>degrees Celsius</v>
      </c>
      <c r="L463" s="12" t="s">
        <v>8</v>
      </c>
      <c r="M463" s="17" t="str">
        <f>IF(ISBLANK(L463)=TRUE," ",'2. Metadata'!B$50)</f>
        <v>degrees Celsius</v>
      </c>
      <c r="N463" s="12" t="s">
        <v>8</v>
      </c>
      <c r="O463" s="17" t="str">
        <f>IF(ISBLANK(N463)=TRUE," ",'2. Metadata'!B$62)</f>
        <v>milligrams per litre</v>
      </c>
      <c r="P463" s="12" t="s">
        <v>8</v>
      </c>
      <c r="Q463" s="17" t="str">
        <f>IF(ISBLANK(P463)=TRUE," ",'2. Metadata'!B$74)</f>
        <v>microSiemens per centimetre</v>
      </c>
      <c r="R463" s="12" t="s">
        <v>8</v>
      </c>
      <c r="S463" s="17" t="str">
        <f>IF(ISBLANK(R463)=TRUE," ",'2. Metadata'!B$86)</f>
        <v>NTU</v>
      </c>
      <c r="T463" s="12" t="s">
        <v>8</v>
      </c>
      <c r="U463" s="17" t="str">
        <f>IF(ISBLANK(T463)=TRUE," ",'2. Metadata'!B$98)</f>
        <v>CFU per 100 mL</v>
      </c>
      <c r="V463" s="12" t="s">
        <v>8</v>
      </c>
      <c r="W463" s="17" t="str">
        <f>IF(ISBLANK(V463)=TRUE," ",'2. Metadata'!B$110)</f>
        <v>CFU per 100 mL</v>
      </c>
      <c r="X463" s="19" t="s">
        <v>8</v>
      </c>
      <c r="Y463" s="17" t="str">
        <f>IF(ISBLANK(X463)=TRUE," ",'2. Metadata'!B$122)</f>
        <v>CFU per 100 mL</v>
      </c>
      <c r="Z463" s="18" t="s">
        <v>8</v>
      </c>
      <c r="AA463" s="17" t="str">
        <f>IF(ISBLANK(Z463)=TRUE," ",'2. Metadata'!B$134)</f>
        <v>metres</v>
      </c>
      <c r="AB463" s="18" t="s">
        <v>8</v>
      </c>
      <c r="AC463" s="17" t="str">
        <f>IF(ISBLANK(AB463)=TRUE," ",'2. Metadata'!B$146)</f>
        <v>metres3 per second</v>
      </c>
      <c r="AD463" s="18" t="s">
        <v>8</v>
      </c>
      <c r="AE463" s="17" t="str">
        <f>IF(ISBLANK(AB463)=TRUE," ",'2. Metadata'!B$158)</f>
        <v>N/A</v>
      </c>
      <c r="AF463" s="3" t="s">
        <v>8</v>
      </c>
      <c r="AG463" s="7"/>
      <c r="AH463" s="8"/>
      <c r="AI463" s="8"/>
      <c r="AJ463" s="8"/>
      <c r="AK463" s="8"/>
      <c r="AL463" s="8"/>
      <c r="AM463" s="8"/>
      <c r="AN463" s="8"/>
      <c r="AO463" s="8"/>
      <c r="AP463" s="8"/>
      <c r="AQ463" s="8"/>
    </row>
    <row r="464" spans="1:43">
      <c r="A464" s="23" t="s">
        <v>575</v>
      </c>
      <c r="B464" s="10" t="s">
        <v>7</v>
      </c>
      <c r="C464" s="2">
        <f>IF(ISBLANK(B464)=TRUE," ", IF(B464='2. Metadata'!B$1,'2. Metadata'!B$5, IF(B464='2. Metadata'!C$1,'2. Metadata'!C$5,IF(B464='2. Metadata'!D$1,'2. Metadata'!D$5, IF(B464='2. Metadata'!E$1,'2. Metadata'!E$5,IF( B464='2. Metadata'!F$1,'2. Metadata'!F$5,IF(B464='2. Metadata'!G$1,'2. Metadata'!G$5,IF(B464='2. Metadata'!H$1,'2. Metadata'!H$5, IF(B464='2. Metadata'!I$1,'2. Metadata'!I$5, IF(B464='2. Metadata'!J$1,'2. Metadata'!J$5, IF(B464='2. Metadata'!K$1,'2. Metadata'!K$5, IF(B464='2. Metadata'!L$1,'2. Metadata'!L$5, IF(B464='2. Metadata'!M$1,'2. Metadata'!M$5, IF(B464='2. Metadata'!N$1,'2. Metadata'!N$5))))))))))))))</f>
        <v>49.5197</v>
      </c>
      <c r="D464" s="11">
        <f>IF(ISBLANK(B464)=TRUE," ", IF(B464='2. Metadata'!B$1,'2. Metadata'!B$6, IF(B464='2. Metadata'!C$1,'2. Metadata'!C$6,IF(B464='2. Metadata'!D$1,'2. Metadata'!D$6, IF(B464='2. Metadata'!E$1,'2. Metadata'!E$6,IF( B464='2. Metadata'!F$1,'2. Metadata'!F$6,IF(B464='2. Metadata'!G$1,'2. Metadata'!G$6,IF(B464='2. Metadata'!H$1,'2. Metadata'!H$6, IF(B464='2. Metadata'!I$1,'2. Metadata'!I$6, IF(B464='2. Metadata'!J$1,'2. Metadata'!J$6, IF(B464='2. Metadata'!K$1,'2. Metadata'!K$6, IF(B464='2. Metadata'!L$1,'2. Metadata'!L$6, IF(B464='2. Metadata'!M$1,'2. Metadata'!M$6, IF(B464='2. Metadata'!N$1,'2. Metadata'!N$6))))))))))))))</f>
        <v>-117.6369</v>
      </c>
      <c r="E464" s="18" t="s">
        <v>8</v>
      </c>
      <c r="F464" s="12" t="s">
        <v>8</v>
      </c>
      <c r="G464" s="13" t="str">
        <f>IF(ISBLANK(F464)=TRUE," ",'2. Metadata'!B$14)</f>
        <v>observation</v>
      </c>
      <c r="H464" s="12" t="s">
        <v>8</v>
      </c>
      <c r="I464" s="20" t="str">
        <f>IF(ISBLANK(H464)=TRUE," ",'2. Metadata'!B$26)</f>
        <v>degrees Celsius</v>
      </c>
      <c r="J464" s="12" t="s">
        <v>8</v>
      </c>
      <c r="K464" s="20" t="str">
        <f>IF(ISBLANK(J464)=TRUE," ",'2. Metadata'!B$38)</f>
        <v>degrees Celsius</v>
      </c>
      <c r="L464" s="12" t="s">
        <v>8</v>
      </c>
      <c r="M464" s="17" t="str">
        <f>IF(ISBLANK(L464)=TRUE," ",'2. Metadata'!B$50)</f>
        <v>degrees Celsius</v>
      </c>
      <c r="N464" s="12" t="s">
        <v>8</v>
      </c>
      <c r="O464" s="17" t="str">
        <f>IF(ISBLANK(N464)=TRUE," ",'2. Metadata'!B$62)</f>
        <v>milligrams per litre</v>
      </c>
      <c r="P464" s="12" t="s">
        <v>8</v>
      </c>
      <c r="Q464" s="17" t="str">
        <f>IF(ISBLANK(P464)=TRUE," ",'2. Metadata'!B$74)</f>
        <v>microSiemens per centimetre</v>
      </c>
      <c r="R464" s="12" t="s">
        <v>8</v>
      </c>
      <c r="S464" s="17" t="str">
        <f>IF(ISBLANK(R464)=TRUE," ",'2. Metadata'!B$86)</f>
        <v>NTU</v>
      </c>
      <c r="T464" s="12" t="s">
        <v>8</v>
      </c>
      <c r="U464" s="17" t="str">
        <f>IF(ISBLANK(T464)=TRUE," ",'2. Metadata'!B$98)</f>
        <v>CFU per 100 mL</v>
      </c>
      <c r="V464" s="12" t="s">
        <v>8</v>
      </c>
      <c r="W464" s="17" t="str">
        <f>IF(ISBLANK(V464)=TRUE," ",'2. Metadata'!B$110)</f>
        <v>CFU per 100 mL</v>
      </c>
      <c r="X464" s="19" t="s">
        <v>8</v>
      </c>
      <c r="Y464" s="17" t="str">
        <f>IF(ISBLANK(X464)=TRUE," ",'2. Metadata'!B$122)</f>
        <v>CFU per 100 mL</v>
      </c>
      <c r="Z464" s="18" t="s">
        <v>8</v>
      </c>
      <c r="AA464" s="17" t="str">
        <f>IF(ISBLANK(Z464)=TRUE," ",'2. Metadata'!B$134)</f>
        <v>metres</v>
      </c>
      <c r="AB464" s="18" t="s">
        <v>8</v>
      </c>
      <c r="AC464" s="17" t="str">
        <f>IF(ISBLANK(AB464)=TRUE," ",'2. Metadata'!B$146)</f>
        <v>metres3 per second</v>
      </c>
      <c r="AD464" s="18" t="s">
        <v>8</v>
      </c>
      <c r="AE464" s="17" t="str">
        <f>IF(ISBLANK(AB464)=TRUE," ",'2. Metadata'!B$158)</f>
        <v>N/A</v>
      </c>
      <c r="AF464" s="3" t="s">
        <v>8</v>
      </c>
      <c r="AG464" s="7"/>
      <c r="AH464" s="8"/>
      <c r="AI464" s="8"/>
      <c r="AJ464" s="8"/>
      <c r="AK464" s="8"/>
      <c r="AL464" s="8"/>
      <c r="AM464" s="8"/>
      <c r="AN464" s="8"/>
      <c r="AO464" s="8"/>
      <c r="AP464" s="8"/>
      <c r="AQ464" s="8"/>
    </row>
    <row r="465" spans="1:43">
      <c r="A465" s="23" t="s">
        <v>576</v>
      </c>
      <c r="B465" s="10" t="s">
        <v>7</v>
      </c>
      <c r="C465" s="2">
        <f>IF(ISBLANK(B465)=TRUE," ", IF(B465='2. Metadata'!B$1,'2. Metadata'!B$5, IF(B465='2. Metadata'!C$1,'2. Metadata'!C$5,IF(B465='2. Metadata'!D$1,'2. Metadata'!D$5, IF(B465='2. Metadata'!E$1,'2. Metadata'!E$5,IF( B465='2. Metadata'!F$1,'2. Metadata'!F$5,IF(B465='2. Metadata'!G$1,'2. Metadata'!G$5,IF(B465='2. Metadata'!H$1,'2. Metadata'!H$5, IF(B465='2. Metadata'!I$1,'2. Metadata'!I$5, IF(B465='2. Metadata'!J$1,'2. Metadata'!J$5, IF(B465='2. Metadata'!K$1,'2. Metadata'!K$5, IF(B465='2. Metadata'!L$1,'2. Metadata'!L$5, IF(B465='2. Metadata'!M$1,'2. Metadata'!M$5, IF(B465='2. Metadata'!N$1,'2. Metadata'!N$5))))))))))))))</f>
        <v>49.5197</v>
      </c>
      <c r="D465" s="11">
        <f>IF(ISBLANK(B465)=TRUE," ", IF(B465='2. Metadata'!B$1,'2. Metadata'!B$6, IF(B465='2. Metadata'!C$1,'2. Metadata'!C$6,IF(B465='2. Metadata'!D$1,'2. Metadata'!D$6, IF(B465='2. Metadata'!E$1,'2. Metadata'!E$6,IF( B465='2. Metadata'!F$1,'2. Metadata'!F$6,IF(B465='2. Metadata'!G$1,'2. Metadata'!G$6,IF(B465='2. Metadata'!H$1,'2. Metadata'!H$6, IF(B465='2. Metadata'!I$1,'2. Metadata'!I$6, IF(B465='2. Metadata'!J$1,'2. Metadata'!J$6, IF(B465='2. Metadata'!K$1,'2. Metadata'!K$6, IF(B465='2. Metadata'!L$1,'2. Metadata'!L$6, IF(B465='2. Metadata'!M$1,'2. Metadata'!M$6, IF(B465='2. Metadata'!N$1,'2. Metadata'!N$6))))))))))))))</f>
        <v>-117.6369</v>
      </c>
      <c r="E465" s="18" t="s">
        <v>8</v>
      </c>
      <c r="F465" s="12" t="s">
        <v>577</v>
      </c>
      <c r="G465" s="13" t="str">
        <f>IF(ISBLANK(F465)=TRUE," ",'2. Metadata'!B$14)</f>
        <v>observation</v>
      </c>
      <c r="H465" s="12">
        <v>11</v>
      </c>
      <c r="I465" s="20" t="str">
        <f>IF(ISBLANK(H465)=TRUE," ",'2. Metadata'!B$26)</f>
        <v>degrees Celsius</v>
      </c>
      <c r="J465" s="12" t="s">
        <v>8</v>
      </c>
      <c r="K465" s="20" t="str">
        <f>IF(ISBLANK(J465)=TRUE," ",'2. Metadata'!B$38)</f>
        <v>degrees Celsius</v>
      </c>
      <c r="L465" s="12">
        <v>11</v>
      </c>
      <c r="M465" s="17" t="str">
        <f>IF(ISBLANK(L465)=TRUE," ",'2. Metadata'!B$50)</f>
        <v>degrees Celsius</v>
      </c>
      <c r="N465" s="12" t="s">
        <v>8</v>
      </c>
      <c r="O465" s="17" t="str">
        <f>IF(ISBLANK(N465)=TRUE," ",'2. Metadata'!B$62)</f>
        <v>milligrams per litre</v>
      </c>
      <c r="P465" s="12">
        <v>38.200000000000003</v>
      </c>
      <c r="Q465" s="17" t="str">
        <f>IF(ISBLANK(P465)=TRUE," ",'2. Metadata'!B$74)</f>
        <v>microSiemens per centimetre</v>
      </c>
      <c r="R465" s="12">
        <v>0.25</v>
      </c>
      <c r="S465" s="17" t="str">
        <f>IF(ISBLANK(R465)=TRUE," ",'2. Metadata'!B$86)</f>
        <v>NTU</v>
      </c>
      <c r="T465" s="12">
        <v>68</v>
      </c>
      <c r="U465" s="17" t="str">
        <f>IF(ISBLANK(T465)=TRUE," ",'2. Metadata'!B$98)</f>
        <v>CFU per 100 mL</v>
      </c>
      <c r="V465" s="12">
        <v>0</v>
      </c>
      <c r="W465" s="17" t="str">
        <f>IF(ISBLANK(V465)=TRUE," ",'2. Metadata'!B$110)</f>
        <v>CFU per 100 mL</v>
      </c>
      <c r="X465" s="19">
        <v>0</v>
      </c>
      <c r="Y465" s="17" t="str">
        <f>IF(ISBLANK(X465)=TRUE," ",'2. Metadata'!B$122)</f>
        <v>CFU per 100 mL</v>
      </c>
      <c r="Z465" s="18">
        <v>0.25</v>
      </c>
      <c r="AA465" s="17" t="str">
        <f>IF(ISBLANK(Z465)=TRUE," ",'2. Metadata'!B$134)</f>
        <v>metres</v>
      </c>
      <c r="AB465" s="18">
        <v>2E-3</v>
      </c>
      <c r="AC465" s="17" t="str">
        <f>IF(ISBLANK(AB465)=TRUE," ",'2. Metadata'!B$146)</f>
        <v>metres3 per second</v>
      </c>
      <c r="AD465" s="18" t="s">
        <v>435</v>
      </c>
      <c r="AE465" s="17" t="str">
        <f>IF(ISBLANK(AB465)=TRUE," ",'2. Metadata'!B$158)</f>
        <v>N/A</v>
      </c>
      <c r="AF465" s="3" t="s">
        <v>8</v>
      </c>
      <c r="AG465" s="7"/>
      <c r="AH465" s="8"/>
      <c r="AI465" s="8"/>
      <c r="AJ465" s="8"/>
      <c r="AK465" s="8"/>
      <c r="AL465" s="8"/>
      <c r="AM465" s="8"/>
      <c r="AN465" s="8"/>
      <c r="AO465" s="8"/>
      <c r="AP465" s="8"/>
      <c r="AQ465" s="8"/>
    </row>
    <row r="466" spans="1:43">
      <c r="A466" s="23" t="s">
        <v>578</v>
      </c>
      <c r="B466" s="10" t="s">
        <v>7</v>
      </c>
      <c r="C466" s="2">
        <f>IF(ISBLANK(B466)=TRUE," ", IF(B466='2. Metadata'!B$1,'2. Metadata'!B$5, IF(B466='2. Metadata'!C$1,'2. Metadata'!C$5,IF(B466='2. Metadata'!D$1,'2. Metadata'!D$5, IF(B466='2. Metadata'!E$1,'2. Metadata'!E$5,IF( B466='2. Metadata'!F$1,'2. Metadata'!F$5,IF(B466='2. Metadata'!G$1,'2. Metadata'!G$5,IF(B466='2. Metadata'!H$1,'2. Metadata'!H$5, IF(B466='2. Metadata'!I$1,'2. Metadata'!I$5, IF(B466='2. Metadata'!J$1,'2. Metadata'!J$5, IF(B466='2. Metadata'!K$1,'2. Metadata'!K$5, IF(B466='2. Metadata'!L$1,'2. Metadata'!L$5, IF(B466='2. Metadata'!M$1,'2. Metadata'!M$5, IF(B466='2. Metadata'!N$1,'2. Metadata'!N$5))))))))))))))</f>
        <v>49.5197</v>
      </c>
      <c r="D466" s="11">
        <f>IF(ISBLANK(B466)=TRUE," ", IF(B466='2. Metadata'!B$1,'2. Metadata'!B$6, IF(B466='2. Metadata'!C$1,'2. Metadata'!C$6,IF(B466='2. Metadata'!D$1,'2. Metadata'!D$6, IF(B466='2. Metadata'!E$1,'2. Metadata'!E$6,IF( B466='2. Metadata'!F$1,'2. Metadata'!F$6,IF(B466='2. Metadata'!G$1,'2. Metadata'!G$6,IF(B466='2. Metadata'!H$1,'2. Metadata'!H$6, IF(B466='2. Metadata'!I$1,'2. Metadata'!I$6, IF(B466='2. Metadata'!J$1,'2. Metadata'!J$6, IF(B466='2. Metadata'!K$1,'2. Metadata'!K$6, IF(B466='2. Metadata'!L$1,'2. Metadata'!L$6, IF(B466='2. Metadata'!M$1,'2. Metadata'!M$6, IF(B466='2. Metadata'!N$1,'2. Metadata'!N$6))))))))))))))</f>
        <v>-117.6369</v>
      </c>
      <c r="E466" s="18" t="s">
        <v>8</v>
      </c>
      <c r="F466" s="12" t="s">
        <v>8</v>
      </c>
      <c r="G466" s="13" t="str">
        <f>IF(ISBLANK(F466)=TRUE," ",'2. Metadata'!B$14)</f>
        <v>observation</v>
      </c>
      <c r="H466" s="12" t="s">
        <v>8</v>
      </c>
      <c r="I466" s="20" t="str">
        <f>IF(ISBLANK(H466)=TRUE," ",'2. Metadata'!B$26)</f>
        <v>degrees Celsius</v>
      </c>
      <c r="J466" s="12" t="s">
        <v>8</v>
      </c>
      <c r="K466" s="20" t="str">
        <f>IF(ISBLANK(J466)=TRUE," ",'2. Metadata'!B$38)</f>
        <v>degrees Celsius</v>
      </c>
      <c r="L466" s="12" t="s">
        <v>8</v>
      </c>
      <c r="M466" s="17" t="str">
        <f>IF(ISBLANK(L466)=TRUE," ",'2. Metadata'!B$50)</f>
        <v>degrees Celsius</v>
      </c>
      <c r="N466" s="12" t="s">
        <v>8</v>
      </c>
      <c r="O466" s="17" t="str">
        <f>IF(ISBLANK(N466)=TRUE," ",'2. Metadata'!B$62)</f>
        <v>milligrams per litre</v>
      </c>
      <c r="P466" s="12" t="s">
        <v>8</v>
      </c>
      <c r="Q466" s="17" t="str">
        <f>IF(ISBLANK(P466)=TRUE," ",'2. Metadata'!B$74)</f>
        <v>microSiemens per centimetre</v>
      </c>
      <c r="R466" s="12" t="s">
        <v>8</v>
      </c>
      <c r="S466" s="17" t="str">
        <f>IF(ISBLANK(R466)=TRUE," ",'2. Metadata'!B$86)</f>
        <v>NTU</v>
      </c>
      <c r="T466" s="12" t="s">
        <v>8</v>
      </c>
      <c r="U466" s="17" t="str">
        <f>IF(ISBLANK(T466)=TRUE," ",'2. Metadata'!B$98)</f>
        <v>CFU per 100 mL</v>
      </c>
      <c r="V466" s="12" t="s">
        <v>8</v>
      </c>
      <c r="W466" s="17" t="str">
        <f>IF(ISBLANK(V466)=TRUE," ",'2. Metadata'!B$110)</f>
        <v>CFU per 100 mL</v>
      </c>
      <c r="X466" s="19" t="s">
        <v>8</v>
      </c>
      <c r="Y466" s="17" t="str">
        <f>IF(ISBLANK(X466)=TRUE," ",'2. Metadata'!B$122)</f>
        <v>CFU per 100 mL</v>
      </c>
      <c r="Z466" s="18" t="s">
        <v>8</v>
      </c>
      <c r="AA466" s="17" t="str">
        <f>IF(ISBLANK(Z466)=TRUE," ",'2. Metadata'!B$134)</f>
        <v>metres</v>
      </c>
      <c r="AB466" s="18" t="s">
        <v>8</v>
      </c>
      <c r="AC466" s="17" t="str">
        <f>IF(ISBLANK(AB466)=TRUE," ",'2. Metadata'!B$146)</f>
        <v>metres3 per second</v>
      </c>
      <c r="AD466" s="18" t="s">
        <v>8</v>
      </c>
      <c r="AE466" s="17" t="str">
        <f>IF(ISBLANK(AB466)=TRUE," ",'2. Metadata'!B$158)</f>
        <v>N/A</v>
      </c>
      <c r="AF466" s="3" t="s">
        <v>8</v>
      </c>
      <c r="AG466" s="7"/>
      <c r="AH466" s="8"/>
      <c r="AI466" s="8"/>
      <c r="AJ466" s="8"/>
      <c r="AK466" s="8"/>
      <c r="AL466" s="8"/>
      <c r="AM466" s="8"/>
      <c r="AN466" s="8"/>
      <c r="AO466" s="8"/>
      <c r="AP466" s="8"/>
      <c r="AQ466" s="8"/>
    </row>
    <row r="467" spans="1:43">
      <c r="A467" s="23" t="s">
        <v>579</v>
      </c>
      <c r="B467" s="10" t="s">
        <v>7</v>
      </c>
      <c r="C467" s="2">
        <f>IF(ISBLANK(B467)=TRUE," ", IF(B467='2. Metadata'!B$1,'2. Metadata'!B$5, IF(B467='2. Metadata'!C$1,'2. Metadata'!C$5,IF(B467='2. Metadata'!D$1,'2. Metadata'!D$5, IF(B467='2. Metadata'!E$1,'2. Metadata'!E$5,IF( B467='2. Metadata'!F$1,'2. Metadata'!F$5,IF(B467='2. Metadata'!G$1,'2. Metadata'!G$5,IF(B467='2. Metadata'!H$1,'2. Metadata'!H$5, IF(B467='2. Metadata'!I$1,'2. Metadata'!I$5, IF(B467='2. Metadata'!J$1,'2. Metadata'!J$5, IF(B467='2. Metadata'!K$1,'2. Metadata'!K$5, IF(B467='2. Metadata'!L$1,'2. Metadata'!L$5, IF(B467='2. Metadata'!M$1,'2. Metadata'!M$5, IF(B467='2. Metadata'!N$1,'2. Metadata'!N$5))))))))))))))</f>
        <v>49.5197</v>
      </c>
      <c r="D467" s="11">
        <f>IF(ISBLANK(B467)=TRUE," ", IF(B467='2. Metadata'!B$1,'2. Metadata'!B$6, IF(B467='2. Metadata'!C$1,'2. Metadata'!C$6,IF(B467='2. Metadata'!D$1,'2. Metadata'!D$6, IF(B467='2. Metadata'!E$1,'2. Metadata'!E$6,IF( B467='2. Metadata'!F$1,'2. Metadata'!F$6,IF(B467='2. Metadata'!G$1,'2. Metadata'!G$6,IF(B467='2. Metadata'!H$1,'2. Metadata'!H$6, IF(B467='2. Metadata'!I$1,'2. Metadata'!I$6, IF(B467='2. Metadata'!J$1,'2. Metadata'!J$6, IF(B467='2. Metadata'!K$1,'2. Metadata'!K$6, IF(B467='2. Metadata'!L$1,'2. Metadata'!L$6, IF(B467='2. Metadata'!M$1,'2. Metadata'!M$6, IF(B467='2. Metadata'!N$1,'2. Metadata'!N$6))))))))))))))</f>
        <v>-117.6369</v>
      </c>
      <c r="E467" s="18" t="s">
        <v>8</v>
      </c>
      <c r="F467" s="12" t="s">
        <v>8</v>
      </c>
      <c r="G467" s="13" t="str">
        <f>IF(ISBLANK(F467)=TRUE," ",'2. Metadata'!B$14)</f>
        <v>observation</v>
      </c>
      <c r="H467" s="12" t="s">
        <v>8</v>
      </c>
      <c r="I467" s="20" t="str">
        <f>IF(ISBLANK(H467)=TRUE," ",'2. Metadata'!B$26)</f>
        <v>degrees Celsius</v>
      </c>
      <c r="J467" s="12" t="s">
        <v>8</v>
      </c>
      <c r="K467" s="20" t="str">
        <f>IF(ISBLANK(J467)=TRUE," ",'2. Metadata'!B$38)</f>
        <v>degrees Celsius</v>
      </c>
      <c r="L467" s="12" t="s">
        <v>8</v>
      </c>
      <c r="M467" s="17" t="str">
        <f>IF(ISBLANK(L467)=TRUE," ",'2. Metadata'!B$50)</f>
        <v>degrees Celsius</v>
      </c>
      <c r="N467" s="12" t="s">
        <v>8</v>
      </c>
      <c r="O467" s="17" t="str">
        <f>IF(ISBLANK(N467)=TRUE," ",'2. Metadata'!B$62)</f>
        <v>milligrams per litre</v>
      </c>
      <c r="P467" s="12" t="s">
        <v>8</v>
      </c>
      <c r="Q467" s="17" t="str">
        <f>IF(ISBLANK(P467)=TRUE," ",'2. Metadata'!B$74)</f>
        <v>microSiemens per centimetre</v>
      </c>
      <c r="R467" s="12" t="s">
        <v>8</v>
      </c>
      <c r="S467" s="17" t="str">
        <f>IF(ISBLANK(R467)=TRUE," ",'2. Metadata'!B$86)</f>
        <v>NTU</v>
      </c>
      <c r="T467" s="12" t="s">
        <v>8</v>
      </c>
      <c r="U467" s="17" t="str">
        <f>IF(ISBLANK(T467)=TRUE," ",'2. Metadata'!B$98)</f>
        <v>CFU per 100 mL</v>
      </c>
      <c r="V467" s="12" t="s">
        <v>8</v>
      </c>
      <c r="W467" s="17" t="str">
        <f>IF(ISBLANK(V467)=TRUE," ",'2. Metadata'!B$110)</f>
        <v>CFU per 100 mL</v>
      </c>
      <c r="X467" s="19" t="s">
        <v>8</v>
      </c>
      <c r="Y467" s="17" t="str">
        <f>IF(ISBLANK(X467)=TRUE," ",'2. Metadata'!B$122)</f>
        <v>CFU per 100 mL</v>
      </c>
      <c r="Z467" s="18" t="s">
        <v>8</v>
      </c>
      <c r="AA467" s="17" t="str">
        <f>IF(ISBLANK(Z467)=TRUE," ",'2. Metadata'!B$134)</f>
        <v>metres</v>
      </c>
      <c r="AB467" s="18" t="s">
        <v>8</v>
      </c>
      <c r="AC467" s="17" t="str">
        <f>IF(ISBLANK(AB467)=TRUE," ",'2. Metadata'!B$146)</f>
        <v>metres3 per second</v>
      </c>
      <c r="AD467" s="18" t="s">
        <v>8</v>
      </c>
      <c r="AE467" s="17" t="str">
        <f>IF(ISBLANK(AB467)=TRUE," ",'2. Metadata'!B$158)</f>
        <v>N/A</v>
      </c>
      <c r="AF467" s="3" t="s">
        <v>8</v>
      </c>
      <c r="AG467" s="7"/>
      <c r="AH467" s="8"/>
      <c r="AI467" s="8"/>
      <c r="AJ467" s="8"/>
      <c r="AK467" s="8"/>
      <c r="AL467" s="8"/>
      <c r="AM467" s="8"/>
      <c r="AN467" s="8"/>
      <c r="AO467" s="8"/>
      <c r="AP467" s="8"/>
      <c r="AQ467" s="8"/>
    </row>
    <row r="468" spans="1:43">
      <c r="A468" s="23" t="s">
        <v>580</v>
      </c>
      <c r="B468" s="10" t="s">
        <v>7</v>
      </c>
      <c r="C468" s="2">
        <f>IF(ISBLANK(B468)=TRUE," ", IF(B468='2. Metadata'!B$1,'2. Metadata'!B$5, IF(B468='2. Metadata'!C$1,'2. Metadata'!C$5,IF(B468='2. Metadata'!D$1,'2. Metadata'!D$5, IF(B468='2. Metadata'!E$1,'2. Metadata'!E$5,IF( B468='2. Metadata'!F$1,'2. Metadata'!F$5,IF(B468='2. Metadata'!G$1,'2. Metadata'!G$5,IF(B468='2. Metadata'!H$1,'2. Metadata'!H$5, IF(B468='2. Metadata'!I$1,'2. Metadata'!I$5, IF(B468='2. Metadata'!J$1,'2. Metadata'!J$5, IF(B468='2. Metadata'!K$1,'2. Metadata'!K$5, IF(B468='2. Metadata'!L$1,'2. Metadata'!L$5, IF(B468='2. Metadata'!M$1,'2. Metadata'!M$5, IF(B468='2. Metadata'!N$1,'2. Metadata'!N$5))))))))))))))</f>
        <v>49.5197</v>
      </c>
      <c r="D468" s="11">
        <f>IF(ISBLANK(B468)=TRUE," ", IF(B468='2. Metadata'!B$1,'2. Metadata'!B$6, IF(B468='2. Metadata'!C$1,'2. Metadata'!C$6,IF(B468='2. Metadata'!D$1,'2. Metadata'!D$6, IF(B468='2. Metadata'!E$1,'2. Metadata'!E$6,IF( B468='2. Metadata'!F$1,'2. Metadata'!F$6,IF(B468='2. Metadata'!G$1,'2. Metadata'!G$6,IF(B468='2. Metadata'!H$1,'2. Metadata'!H$6, IF(B468='2. Metadata'!I$1,'2. Metadata'!I$6, IF(B468='2. Metadata'!J$1,'2. Metadata'!J$6, IF(B468='2. Metadata'!K$1,'2. Metadata'!K$6, IF(B468='2. Metadata'!L$1,'2. Metadata'!L$6, IF(B468='2. Metadata'!M$1,'2. Metadata'!M$6, IF(B468='2. Metadata'!N$1,'2. Metadata'!N$6))))))))))))))</f>
        <v>-117.6369</v>
      </c>
      <c r="E468" s="18" t="s">
        <v>8</v>
      </c>
      <c r="F468" s="12" t="s">
        <v>8</v>
      </c>
      <c r="G468" s="13" t="str">
        <f>IF(ISBLANK(F468)=TRUE," ",'2. Metadata'!B$14)</f>
        <v>observation</v>
      </c>
      <c r="H468" s="12" t="s">
        <v>8</v>
      </c>
      <c r="I468" s="20" t="str">
        <f>IF(ISBLANK(H468)=TRUE," ",'2. Metadata'!B$26)</f>
        <v>degrees Celsius</v>
      </c>
      <c r="J468" s="12" t="s">
        <v>8</v>
      </c>
      <c r="K468" s="20" t="str">
        <f>IF(ISBLANK(J468)=TRUE," ",'2. Metadata'!B$38)</f>
        <v>degrees Celsius</v>
      </c>
      <c r="L468" s="12" t="s">
        <v>8</v>
      </c>
      <c r="M468" s="17" t="str">
        <f>IF(ISBLANK(L468)=TRUE," ",'2. Metadata'!B$50)</f>
        <v>degrees Celsius</v>
      </c>
      <c r="N468" s="12" t="s">
        <v>8</v>
      </c>
      <c r="O468" s="17" t="str">
        <f>IF(ISBLANK(N468)=TRUE," ",'2. Metadata'!B$62)</f>
        <v>milligrams per litre</v>
      </c>
      <c r="P468" s="12" t="s">
        <v>8</v>
      </c>
      <c r="Q468" s="17" t="str">
        <f>IF(ISBLANK(P468)=TRUE," ",'2. Metadata'!B$74)</f>
        <v>microSiemens per centimetre</v>
      </c>
      <c r="R468" s="12" t="s">
        <v>8</v>
      </c>
      <c r="S468" s="17" t="str">
        <f>IF(ISBLANK(R468)=TRUE," ",'2. Metadata'!B$86)</f>
        <v>NTU</v>
      </c>
      <c r="T468" s="12" t="s">
        <v>8</v>
      </c>
      <c r="U468" s="17" t="str">
        <f>IF(ISBLANK(T468)=TRUE," ",'2. Metadata'!B$98)</f>
        <v>CFU per 100 mL</v>
      </c>
      <c r="V468" s="12" t="s">
        <v>8</v>
      </c>
      <c r="W468" s="17" t="str">
        <f>IF(ISBLANK(V468)=TRUE," ",'2. Metadata'!B$110)</f>
        <v>CFU per 100 mL</v>
      </c>
      <c r="X468" s="19" t="s">
        <v>8</v>
      </c>
      <c r="Y468" s="17" t="str">
        <f>IF(ISBLANK(X468)=TRUE," ",'2. Metadata'!B$122)</f>
        <v>CFU per 100 mL</v>
      </c>
      <c r="Z468" s="18" t="s">
        <v>8</v>
      </c>
      <c r="AA468" s="17" t="str">
        <f>IF(ISBLANK(Z468)=TRUE," ",'2. Metadata'!B$134)</f>
        <v>metres</v>
      </c>
      <c r="AB468" s="18" t="s">
        <v>8</v>
      </c>
      <c r="AC468" s="17" t="str">
        <f>IF(ISBLANK(AB468)=TRUE," ",'2. Metadata'!B$146)</f>
        <v>metres3 per second</v>
      </c>
      <c r="AD468" s="18" t="s">
        <v>8</v>
      </c>
      <c r="AE468" s="17" t="str">
        <f>IF(ISBLANK(AB468)=TRUE," ",'2. Metadata'!B$158)</f>
        <v>N/A</v>
      </c>
      <c r="AF468" s="3" t="s">
        <v>8</v>
      </c>
      <c r="AG468" s="7"/>
      <c r="AH468" s="8"/>
      <c r="AI468" s="8"/>
      <c r="AJ468" s="8"/>
      <c r="AK468" s="8"/>
      <c r="AL468" s="8"/>
      <c r="AM468" s="8"/>
      <c r="AN468" s="8"/>
      <c r="AO468" s="8"/>
      <c r="AP468" s="8"/>
      <c r="AQ468" s="8"/>
    </row>
    <row r="469" spans="1:43">
      <c r="A469" s="23" t="s">
        <v>581</v>
      </c>
      <c r="B469" s="10" t="s">
        <v>7</v>
      </c>
      <c r="C469" s="2">
        <f>IF(ISBLANK(B469)=TRUE," ", IF(B469='2. Metadata'!B$1,'2. Metadata'!B$5, IF(B469='2. Metadata'!C$1,'2. Metadata'!C$5,IF(B469='2. Metadata'!D$1,'2. Metadata'!D$5, IF(B469='2. Metadata'!E$1,'2. Metadata'!E$5,IF( B469='2. Metadata'!F$1,'2. Metadata'!F$5,IF(B469='2. Metadata'!G$1,'2. Metadata'!G$5,IF(B469='2. Metadata'!H$1,'2. Metadata'!H$5, IF(B469='2. Metadata'!I$1,'2. Metadata'!I$5, IF(B469='2. Metadata'!J$1,'2. Metadata'!J$5, IF(B469='2. Metadata'!K$1,'2. Metadata'!K$5, IF(B469='2. Metadata'!L$1,'2. Metadata'!L$5, IF(B469='2. Metadata'!M$1,'2. Metadata'!M$5, IF(B469='2. Metadata'!N$1,'2. Metadata'!N$5))))))))))))))</f>
        <v>49.5197</v>
      </c>
      <c r="D469" s="11">
        <f>IF(ISBLANK(B469)=TRUE," ", IF(B469='2. Metadata'!B$1,'2. Metadata'!B$6, IF(B469='2. Metadata'!C$1,'2. Metadata'!C$6,IF(B469='2. Metadata'!D$1,'2. Metadata'!D$6, IF(B469='2. Metadata'!E$1,'2. Metadata'!E$6,IF( B469='2. Metadata'!F$1,'2. Metadata'!F$6,IF(B469='2. Metadata'!G$1,'2. Metadata'!G$6,IF(B469='2. Metadata'!H$1,'2. Metadata'!H$6, IF(B469='2. Metadata'!I$1,'2. Metadata'!I$6, IF(B469='2. Metadata'!J$1,'2. Metadata'!J$6, IF(B469='2. Metadata'!K$1,'2. Metadata'!K$6, IF(B469='2. Metadata'!L$1,'2. Metadata'!L$6, IF(B469='2. Metadata'!M$1,'2. Metadata'!M$6, IF(B469='2. Metadata'!N$1,'2. Metadata'!N$6))))))))))))))</f>
        <v>-117.6369</v>
      </c>
      <c r="E469" s="18" t="s">
        <v>8</v>
      </c>
      <c r="F469" s="12" t="s">
        <v>8</v>
      </c>
      <c r="G469" s="13" t="str">
        <f>IF(ISBLANK(F469)=TRUE," ",'2. Metadata'!B$14)</f>
        <v>observation</v>
      </c>
      <c r="H469" s="12" t="s">
        <v>8</v>
      </c>
      <c r="I469" s="20" t="str">
        <f>IF(ISBLANK(H469)=TRUE," ",'2. Metadata'!B$26)</f>
        <v>degrees Celsius</v>
      </c>
      <c r="J469" s="12" t="s">
        <v>8</v>
      </c>
      <c r="K469" s="20" t="str">
        <f>IF(ISBLANK(J469)=TRUE," ",'2. Metadata'!B$38)</f>
        <v>degrees Celsius</v>
      </c>
      <c r="L469" s="12" t="s">
        <v>8</v>
      </c>
      <c r="M469" s="17" t="str">
        <f>IF(ISBLANK(L469)=TRUE," ",'2. Metadata'!B$50)</f>
        <v>degrees Celsius</v>
      </c>
      <c r="N469" s="12" t="s">
        <v>8</v>
      </c>
      <c r="O469" s="17" t="str">
        <f>IF(ISBLANK(N469)=TRUE," ",'2. Metadata'!B$62)</f>
        <v>milligrams per litre</v>
      </c>
      <c r="P469" s="12" t="s">
        <v>8</v>
      </c>
      <c r="Q469" s="17" t="str">
        <f>IF(ISBLANK(P469)=TRUE," ",'2. Metadata'!B$74)</f>
        <v>microSiemens per centimetre</v>
      </c>
      <c r="R469" s="12" t="s">
        <v>8</v>
      </c>
      <c r="S469" s="17" t="str">
        <f>IF(ISBLANK(R469)=TRUE," ",'2. Metadata'!B$86)</f>
        <v>NTU</v>
      </c>
      <c r="T469" s="12" t="s">
        <v>8</v>
      </c>
      <c r="U469" s="17" t="str">
        <f>IF(ISBLANK(T469)=TRUE," ",'2. Metadata'!B$98)</f>
        <v>CFU per 100 mL</v>
      </c>
      <c r="V469" s="12" t="s">
        <v>8</v>
      </c>
      <c r="W469" s="17" t="str">
        <f>IF(ISBLANK(V469)=TRUE," ",'2. Metadata'!B$110)</f>
        <v>CFU per 100 mL</v>
      </c>
      <c r="X469" s="19" t="s">
        <v>8</v>
      </c>
      <c r="Y469" s="17" t="str">
        <f>IF(ISBLANK(X469)=TRUE," ",'2. Metadata'!B$122)</f>
        <v>CFU per 100 mL</v>
      </c>
      <c r="Z469" s="18" t="s">
        <v>8</v>
      </c>
      <c r="AA469" s="17" t="str">
        <f>IF(ISBLANK(Z469)=TRUE," ",'2. Metadata'!B$134)</f>
        <v>metres</v>
      </c>
      <c r="AB469" s="18" t="s">
        <v>8</v>
      </c>
      <c r="AC469" s="17" t="str">
        <f>IF(ISBLANK(AB469)=TRUE," ",'2. Metadata'!B$146)</f>
        <v>metres3 per second</v>
      </c>
      <c r="AD469" s="18" t="s">
        <v>8</v>
      </c>
      <c r="AE469" s="17" t="str">
        <f>IF(ISBLANK(AB469)=TRUE," ",'2. Metadata'!B$158)</f>
        <v>N/A</v>
      </c>
      <c r="AF469" s="3" t="s">
        <v>8</v>
      </c>
      <c r="AG469" s="7"/>
      <c r="AH469" s="8"/>
      <c r="AI469" s="8"/>
      <c r="AJ469" s="8"/>
      <c r="AK469" s="8"/>
      <c r="AL469" s="8"/>
      <c r="AM469" s="8"/>
      <c r="AN469" s="8"/>
      <c r="AO469" s="8"/>
      <c r="AP469" s="8"/>
      <c r="AQ469" s="8"/>
    </row>
    <row r="470" spans="1:43">
      <c r="A470" s="23" t="s">
        <v>582</v>
      </c>
      <c r="B470" s="10" t="s">
        <v>7</v>
      </c>
      <c r="C470" s="2">
        <f>IF(ISBLANK(B470)=TRUE," ", IF(B470='2. Metadata'!B$1,'2. Metadata'!B$5, IF(B470='2. Metadata'!C$1,'2. Metadata'!C$5,IF(B470='2. Metadata'!D$1,'2. Metadata'!D$5, IF(B470='2. Metadata'!E$1,'2. Metadata'!E$5,IF( B470='2. Metadata'!F$1,'2. Metadata'!F$5,IF(B470='2. Metadata'!G$1,'2. Metadata'!G$5,IF(B470='2. Metadata'!H$1,'2. Metadata'!H$5, IF(B470='2. Metadata'!I$1,'2. Metadata'!I$5, IF(B470='2. Metadata'!J$1,'2. Metadata'!J$5, IF(B470='2. Metadata'!K$1,'2. Metadata'!K$5, IF(B470='2. Metadata'!L$1,'2. Metadata'!L$5, IF(B470='2. Metadata'!M$1,'2. Metadata'!M$5, IF(B470='2. Metadata'!N$1,'2. Metadata'!N$5))))))))))))))</f>
        <v>49.5197</v>
      </c>
      <c r="D470" s="11">
        <f>IF(ISBLANK(B470)=TRUE," ", IF(B470='2. Metadata'!B$1,'2. Metadata'!B$6, IF(B470='2. Metadata'!C$1,'2. Metadata'!C$6,IF(B470='2. Metadata'!D$1,'2. Metadata'!D$6, IF(B470='2. Metadata'!E$1,'2. Metadata'!E$6,IF( B470='2. Metadata'!F$1,'2. Metadata'!F$6,IF(B470='2. Metadata'!G$1,'2. Metadata'!G$6,IF(B470='2. Metadata'!H$1,'2. Metadata'!H$6, IF(B470='2. Metadata'!I$1,'2. Metadata'!I$6, IF(B470='2. Metadata'!J$1,'2. Metadata'!J$6, IF(B470='2. Metadata'!K$1,'2. Metadata'!K$6, IF(B470='2. Metadata'!L$1,'2. Metadata'!L$6, IF(B470='2. Metadata'!M$1,'2. Metadata'!M$6, IF(B470='2. Metadata'!N$1,'2. Metadata'!N$6))))))))))))))</f>
        <v>-117.6369</v>
      </c>
      <c r="E470" s="18" t="s">
        <v>8</v>
      </c>
      <c r="F470" s="12" t="s">
        <v>8</v>
      </c>
      <c r="G470" s="13" t="str">
        <f>IF(ISBLANK(F470)=TRUE," ",'2. Metadata'!B$14)</f>
        <v>observation</v>
      </c>
      <c r="H470" s="12" t="s">
        <v>8</v>
      </c>
      <c r="I470" s="20" t="str">
        <f>IF(ISBLANK(H470)=TRUE," ",'2. Metadata'!B$26)</f>
        <v>degrees Celsius</v>
      </c>
      <c r="J470" s="12" t="s">
        <v>8</v>
      </c>
      <c r="K470" s="20" t="str">
        <f>IF(ISBLANK(J470)=TRUE," ",'2. Metadata'!B$38)</f>
        <v>degrees Celsius</v>
      </c>
      <c r="L470" s="12" t="s">
        <v>8</v>
      </c>
      <c r="M470" s="17" t="str">
        <f>IF(ISBLANK(L470)=TRUE," ",'2. Metadata'!B$50)</f>
        <v>degrees Celsius</v>
      </c>
      <c r="N470" s="12" t="s">
        <v>8</v>
      </c>
      <c r="O470" s="17" t="str">
        <f>IF(ISBLANK(N470)=TRUE," ",'2. Metadata'!B$62)</f>
        <v>milligrams per litre</v>
      </c>
      <c r="P470" s="12" t="s">
        <v>8</v>
      </c>
      <c r="Q470" s="17" t="str">
        <f>IF(ISBLANK(P470)=TRUE," ",'2. Metadata'!B$74)</f>
        <v>microSiemens per centimetre</v>
      </c>
      <c r="R470" s="12" t="s">
        <v>8</v>
      </c>
      <c r="S470" s="17" t="str">
        <f>IF(ISBLANK(R470)=TRUE," ",'2. Metadata'!B$86)</f>
        <v>NTU</v>
      </c>
      <c r="T470" s="12" t="s">
        <v>8</v>
      </c>
      <c r="U470" s="17" t="str">
        <f>IF(ISBLANK(T470)=TRUE," ",'2. Metadata'!B$98)</f>
        <v>CFU per 100 mL</v>
      </c>
      <c r="V470" s="12" t="s">
        <v>8</v>
      </c>
      <c r="W470" s="17" t="str">
        <f>IF(ISBLANK(V470)=TRUE," ",'2. Metadata'!B$110)</f>
        <v>CFU per 100 mL</v>
      </c>
      <c r="X470" s="19" t="s">
        <v>8</v>
      </c>
      <c r="Y470" s="17" t="str">
        <f>IF(ISBLANK(X470)=TRUE," ",'2. Metadata'!B$122)</f>
        <v>CFU per 100 mL</v>
      </c>
      <c r="Z470" s="18" t="s">
        <v>8</v>
      </c>
      <c r="AA470" s="17" t="str">
        <f>IF(ISBLANK(Z470)=TRUE," ",'2. Metadata'!B$134)</f>
        <v>metres</v>
      </c>
      <c r="AB470" s="18" t="s">
        <v>8</v>
      </c>
      <c r="AC470" s="17" t="str">
        <f>IF(ISBLANK(AB470)=TRUE," ",'2. Metadata'!B$146)</f>
        <v>metres3 per second</v>
      </c>
      <c r="AD470" s="18" t="s">
        <v>8</v>
      </c>
      <c r="AE470" s="17" t="str">
        <f>IF(ISBLANK(AB470)=TRUE," ",'2. Metadata'!B$158)</f>
        <v>N/A</v>
      </c>
      <c r="AF470" s="3" t="s">
        <v>8</v>
      </c>
      <c r="AG470" s="7"/>
      <c r="AH470" s="8"/>
      <c r="AI470" s="8"/>
      <c r="AJ470" s="8"/>
      <c r="AK470" s="8"/>
      <c r="AL470" s="8"/>
      <c r="AM470" s="8"/>
      <c r="AN470" s="8"/>
      <c r="AO470" s="8"/>
      <c r="AP470" s="8"/>
      <c r="AQ470" s="8"/>
    </row>
    <row r="471" spans="1:43">
      <c r="A471" s="23" t="s">
        <v>583</v>
      </c>
      <c r="B471" s="10" t="s">
        <v>7</v>
      </c>
      <c r="C471" s="2">
        <f>IF(ISBLANK(B471)=TRUE," ", IF(B471='2. Metadata'!B$1,'2. Metadata'!B$5, IF(B471='2. Metadata'!C$1,'2. Metadata'!C$5,IF(B471='2. Metadata'!D$1,'2. Metadata'!D$5, IF(B471='2. Metadata'!E$1,'2. Metadata'!E$5,IF( B471='2. Metadata'!F$1,'2. Metadata'!F$5,IF(B471='2. Metadata'!G$1,'2. Metadata'!G$5,IF(B471='2. Metadata'!H$1,'2. Metadata'!H$5, IF(B471='2. Metadata'!I$1,'2. Metadata'!I$5, IF(B471='2. Metadata'!J$1,'2. Metadata'!J$5, IF(B471='2. Metadata'!K$1,'2. Metadata'!K$5, IF(B471='2. Metadata'!L$1,'2. Metadata'!L$5, IF(B471='2. Metadata'!M$1,'2. Metadata'!M$5, IF(B471='2. Metadata'!N$1,'2. Metadata'!N$5))))))))))))))</f>
        <v>49.5197</v>
      </c>
      <c r="D471" s="11">
        <f>IF(ISBLANK(B471)=TRUE," ", IF(B471='2. Metadata'!B$1,'2. Metadata'!B$6, IF(B471='2. Metadata'!C$1,'2. Metadata'!C$6,IF(B471='2. Metadata'!D$1,'2. Metadata'!D$6, IF(B471='2. Metadata'!E$1,'2. Metadata'!E$6,IF( B471='2. Metadata'!F$1,'2. Metadata'!F$6,IF(B471='2. Metadata'!G$1,'2. Metadata'!G$6,IF(B471='2. Metadata'!H$1,'2. Metadata'!H$6, IF(B471='2. Metadata'!I$1,'2. Metadata'!I$6, IF(B471='2. Metadata'!J$1,'2. Metadata'!J$6, IF(B471='2. Metadata'!K$1,'2. Metadata'!K$6, IF(B471='2. Metadata'!L$1,'2. Metadata'!L$6, IF(B471='2. Metadata'!M$1,'2. Metadata'!M$6, IF(B471='2. Metadata'!N$1,'2. Metadata'!N$6))))))))))))))</f>
        <v>-117.6369</v>
      </c>
      <c r="E471" s="18" t="s">
        <v>8</v>
      </c>
      <c r="F471" s="12" t="s">
        <v>8</v>
      </c>
      <c r="G471" s="13" t="str">
        <f>IF(ISBLANK(F471)=TRUE," ",'2. Metadata'!B$14)</f>
        <v>observation</v>
      </c>
      <c r="H471" s="12" t="s">
        <v>8</v>
      </c>
      <c r="I471" s="20" t="str">
        <f>IF(ISBLANK(H471)=TRUE," ",'2. Metadata'!B$26)</f>
        <v>degrees Celsius</v>
      </c>
      <c r="J471" s="12" t="s">
        <v>8</v>
      </c>
      <c r="K471" s="20" t="str">
        <f>IF(ISBLANK(J471)=TRUE," ",'2. Metadata'!B$38)</f>
        <v>degrees Celsius</v>
      </c>
      <c r="L471" s="12" t="s">
        <v>8</v>
      </c>
      <c r="M471" s="17" t="str">
        <f>IF(ISBLANK(L471)=TRUE," ",'2. Metadata'!B$50)</f>
        <v>degrees Celsius</v>
      </c>
      <c r="N471" s="12" t="s">
        <v>8</v>
      </c>
      <c r="O471" s="17" t="str">
        <f>IF(ISBLANK(N471)=TRUE," ",'2. Metadata'!B$62)</f>
        <v>milligrams per litre</v>
      </c>
      <c r="P471" s="12" t="s">
        <v>8</v>
      </c>
      <c r="Q471" s="17" t="str">
        <f>IF(ISBLANK(P471)=TRUE," ",'2. Metadata'!B$74)</f>
        <v>microSiemens per centimetre</v>
      </c>
      <c r="R471" s="12" t="s">
        <v>8</v>
      </c>
      <c r="S471" s="17" t="str">
        <f>IF(ISBLANK(R471)=TRUE," ",'2. Metadata'!B$86)</f>
        <v>NTU</v>
      </c>
      <c r="T471" s="12" t="s">
        <v>8</v>
      </c>
      <c r="U471" s="17" t="str">
        <f>IF(ISBLANK(T471)=TRUE," ",'2. Metadata'!B$98)</f>
        <v>CFU per 100 mL</v>
      </c>
      <c r="V471" s="12" t="s">
        <v>8</v>
      </c>
      <c r="W471" s="17" t="str">
        <f>IF(ISBLANK(V471)=TRUE," ",'2. Metadata'!B$110)</f>
        <v>CFU per 100 mL</v>
      </c>
      <c r="X471" s="19" t="s">
        <v>8</v>
      </c>
      <c r="Y471" s="17" t="str">
        <f>IF(ISBLANK(X471)=TRUE," ",'2. Metadata'!B$122)</f>
        <v>CFU per 100 mL</v>
      </c>
      <c r="Z471" s="18" t="s">
        <v>8</v>
      </c>
      <c r="AA471" s="17" t="str">
        <f>IF(ISBLANK(Z471)=TRUE," ",'2. Metadata'!B$134)</f>
        <v>metres</v>
      </c>
      <c r="AB471" s="18" t="s">
        <v>8</v>
      </c>
      <c r="AC471" s="17" t="str">
        <f>IF(ISBLANK(AB471)=TRUE," ",'2. Metadata'!B$146)</f>
        <v>metres3 per second</v>
      </c>
      <c r="AD471" s="18" t="s">
        <v>8</v>
      </c>
      <c r="AE471" s="17" t="str">
        <f>IF(ISBLANK(AB471)=TRUE," ",'2. Metadata'!B$158)</f>
        <v>N/A</v>
      </c>
      <c r="AF471" s="3" t="s">
        <v>8</v>
      </c>
      <c r="AG471" s="7"/>
      <c r="AH471" s="8"/>
      <c r="AI471" s="8"/>
      <c r="AJ471" s="8"/>
      <c r="AK471" s="8"/>
      <c r="AL471" s="8"/>
      <c r="AM471" s="8"/>
      <c r="AN471" s="8"/>
      <c r="AO471" s="8"/>
      <c r="AP471" s="8"/>
      <c r="AQ471" s="8"/>
    </row>
    <row r="472" spans="1:43">
      <c r="A472" s="23" t="s">
        <v>584</v>
      </c>
      <c r="B472" s="10" t="s">
        <v>7</v>
      </c>
      <c r="C472" s="2">
        <f>IF(ISBLANK(B472)=TRUE," ", IF(B472='2. Metadata'!B$1,'2. Metadata'!B$5, IF(B472='2. Metadata'!C$1,'2. Metadata'!C$5,IF(B472='2. Metadata'!D$1,'2. Metadata'!D$5, IF(B472='2. Metadata'!E$1,'2. Metadata'!E$5,IF( B472='2. Metadata'!F$1,'2. Metadata'!F$5,IF(B472='2. Metadata'!G$1,'2. Metadata'!G$5,IF(B472='2. Metadata'!H$1,'2. Metadata'!H$5, IF(B472='2. Metadata'!I$1,'2. Metadata'!I$5, IF(B472='2. Metadata'!J$1,'2. Metadata'!J$5, IF(B472='2. Metadata'!K$1,'2. Metadata'!K$5, IF(B472='2. Metadata'!L$1,'2. Metadata'!L$5, IF(B472='2. Metadata'!M$1,'2. Metadata'!M$5, IF(B472='2. Metadata'!N$1,'2. Metadata'!N$5))))))))))))))</f>
        <v>49.5197</v>
      </c>
      <c r="D472" s="11">
        <f>IF(ISBLANK(B472)=TRUE," ", IF(B472='2. Metadata'!B$1,'2. Metadata'!B$6, IF(B472='2. Metadata'!C$1,'2. Metadata'!C$6,IF(B472='2. Metadata'!D$1,'2. Metadata'!D$6, IF(B472='2. Metadata'!E$1,'2. Metadata'!E$6,IF( B472='2. Metadata'!F$1,'2. Metadata'!F$6,IF(B472='2. Metadata'!G$1,'2. Metadata'!G$6,IF(B472='2. Metadata'!H$1,'2. Metadata'!H$6, IF(B472='2. Metadata'!I$1,'2. Metadata'!I$6, IF(B472='2. Metadata'!J$1,'2. Metadata'!J$6, IF(B472='2. Metadata'!K$1,'2. Metadata'!K$6, IF(B472='2. Metadata'!L$1,'2. Metadata'!L$6, IF(B472='2. Metadata'!M$1,'2. Metadata'!M$6, IF(B472='2. Metadata'!N$1,'2. Metadata'!N$6))))))))))))))</f>
        <v>-117.6369</v>
      </c>
      <c r="E472" s="18" t="s">
        <v>8</v>
      </c>
      <c r="F472" s="12" t="s">
        <v>8</v>
      </c>
      <c r="G472" s="13" t="str">
        <f>IF(ISBLANK(F472)=TRUE," ",'2. Metadata'!B$14)</f>
        <v>observation</v>
      </c>
      <c r="H472" s="12" t="s">
        <v>8</v>
      </c>
      <c r="I472" s="20" t="str">
        <f>IF(ISBLANK(H472)=TRUE," ",'2. Metadata'!B$26)</f>
        <v>degrees Celsius</v>
      </c>
      <c r="J472" s="12" t="s">
        <v>8</v>
      </c>
      <c r="K472" s="20" t="str">
        <f>IF(ISBLANK(J472)=TRUE," ",'2. Metadata'!B$38)</f>
        <v>degrees Celsius</v>
      </c>
      <c r="L472" s="12" t="s">
        <v>8</v>
      </c>
      <c r="M472" s="17" t="str">
        <f>IF(ISBLANK(L472)=TRUE," ",'2. Metadata'!B$50)</f>
        <v>degrees Celsius</v>
      </c>
      <c r="N472" s="12" t="s">
        <v>8</v>
      </c>
      <c r="O472" s="17" t="str">
        <f>IF(ISBLANK(N472)=TRUE," ",'2. Metadata'!B$62)</f>
        <v>milligrams per litre</v>
      </c>
      <c r="P472" s="12" t="s">
        <v>8</v>
      </c>
      <c r="Q472" s="17" t="str">
        <f>IF(ISBLANK(P472)=TRUE," ",'2. Metadata'!B$74)</f>
        <v>microSiemens per centimetre</v>
      </c>
      <c r="R472" s="12" t="s">
        <v>8</v>
      </c>
      <c r="S472" s="17" t="str">
        <f>IF(ISBLANK(R472)=TRUE," ",'2. Metadata'!B$86)</f>
        <v>NTU</v>
      </c>
      <c r="T472" s="12" t="s">
        <v>8</v>
      </c>
      <c r="U472" s="17" t="str">
        <f>IF(ISBLANK(T472)=TRUE," ",'2. Metadata'!B$98)</f>
        <v>CFU per 100 mL</v>
      </c>
      <c r="V472" s="12" t="s">
        <v>8</v>
      </c>
      <c r="W472" s="17" t="str">
        <f>IF(ISBLANK(V472)=TRUE," ",'2. Metadata'!B$110)</f>
        <v>CFU per 100 mL</v>
      </c>
      <c r="X472" s="19" t="s">
        <v>8</v>
      </c>
      <c r="Y472" s="17" t="str">
        <f>IF(ISBLANK(X472)=TRUE," ",'2. Metadata'!B$122)</f>
        <v>CFU per 100 mL</v>
      </c>
      <c r="Z472" s="18" t="s">
        <v>8</v>
      </c>
      <c r="AA472" s="17" t="str">
        <f>IF(ISBLANK(Z472)=TRUE," ",'2. Metadata'!B$134)</f>
        <v>metres</v>
      </c>
      <c r="AB472" s="18" t="s">
        <v>8</v>
      </c>
      <c r="AC472" s="17" t="str">
        <f>IF(ISBLANK(AB472)=TRUE," ",'2. Metadata'!B$146)</f>
        <v>metres3 per second</v>
      </c>
      <c r="AD472" s="18" t="s">
        <v>8</v>
      </c>
      <c r="AE472" s="17" t="str">
        <f>IF(ISBLANK(AB472)=TRUE," ",'2. Metadata'!B$158)</f>
        <v>N/A</v>
      </c>
      <c r="AF472" s="3" t="s">
        <v>8</v>
      </c>
      <c r="AG472" s="7"/>
      <c r="AH472" s="8"/>
      <c r="AI472" s="8"/>
      <c r="AJ472" s="8"/>
      <c r="AK472" s="8"/>
      <c r="AL472" s="8"/>
      <c r="AM472" s="8"/>
      <c r="AN472" s="8"/>
      <c r="AO472" s="8"/>
      <c r="AP472" s="8"/>
      <c r="AQ472" s="8"/>
    </row>
    <row r="473" spans="1:43">
      <c r="A473" s="23" t="s">
        <v>585</v>
      </c>
      <c r="B473" s="10" t="s">
        <v>7</v>
      </c>
      <c r="C473" s="2">
        <f>IF(ISBLANK(B473)=TRUE," ", IF(B473='2. Metadata'!B$1,'2. Metadata'!B$5, IF(B473='2. Metadata'!C$1,'2. Metadata'!C$5,IF(B473='2. Metadata'!D$1,'2. Metadata'!D$5, IF(B473='2. Metadata'!E$1,'2. Metadata'!E$5,IF( B473='2. Metadata'!F$1,'2. Metadata'!F$5,IF(B473='2. Metadata'!G$1,'2. Metadata'!G$5,IF(B473='2. Metadata'!H$1,'2. Metadata'!H$5, IF(B473='2. Metadata'!I$1,'2. Metadata'!I$5, IF(B473='2. Metadata'!J$1,'2. Metadata'!J$5, IF(B473='2. Metadata'!K$1,'2. Metadata'!K$5, IF(B473='2. Metadata'!L$1,'2. Metadata'!L$5, IF(B473='2. Metadata'!M$1,'2. Metadata'!M$5, IF(B473='2. Metadata'!N$1,'2. Metadata'!N$5))))))))))))))</f>
        <v>49.5197</v>
      </c>
      <c r="D473" s="11">
        <f>IF(ISBLANK(B473)=TRUE," ", IF(B473='2. Metadata'!B$1,'2. Metadata'!B$6, IF(B473='2. Metadata'!C$1,'2. Metadata'!C$6,IF(B473='2. Metadata'!D$1,'2. Metadata'!D$6, IF(B473='2. Metadata'!E$1,'2. Metadata'!E$6,IF( B473='2. Metadata'!F$1,'2. Metadata'!F$6,IF(B473='2. Metadata'!G$1,'2. Metadata'!G$6,IF(B473='2. Metadata'!H$1,'2. Metadata'!H$6, IF(B473='2. Metadata'!I$1,'2. Metadata'!I$6, IF(B473='2. Metadata'!J$1,'2. Metadata'!J$6, IF(B473='2. Metadata'!K$1,'2. Metadata'!K$6, IF(B473='2. Metadata'!L$1,'2. Metadata'!L$6, IF(B473='2. Metadata'!M$1,'2. Metadata'!M$6, IF(B473='2. Metadata'!N$1,'2. Metadata'!N$6))))))))))))))</f>
        <v>-117.6369</v>
      </c>
      <c r="E473" s="18" t="s">
        <v>8</v>
      </c>
      <c r="F473" s="12" t="s">
        <v>8</v>
      </c>
      <c r="G473" s="13" t="str">
        <f>IF(ISBLANK(F473)=TRUE," ",'2. Metadata'!B$14)</f>
        <v>observation</v>
      </c>
      <c r="H473" s="12" t="s">
        <v>8</v>
      </c>
      <c r="I473" s="20" t="str">
        <f>IF(ISBLANK(H473)=TRUE," ",'2. Metadata'!B$26)</f>
        <v>degrees Celsius</v>
      </c>
      <c r="J473" s="12" t="s">
        <v>8</v>
      </c>
      <c r="K473" s="20" t="str">
        <f>IF(ISBLANK(J473)=TRUE," ",'2. Metadata'!B$38)</f>
        <v>degrees Celsius</v>
      </c>
      <c r="L473" s="12" t="s">
        <v>8</v>
      </c>
      <c r="M473" s="17" t="str">
        <f>IF(ISBLANK(L473)=TRUE," ",'2. Metadata'!B$50)</f>
        <v>degrees Celsius</v>
      </c>
      <c r="N473" s="12" t="s">
        <v>8</v>
      </c>
      <c r="O473" s="17" t="str">
        <f>IF(ISBLANK(N473)=TRUE," ",'2. Metadata'!B$62)</f>
        <v>milligrams per litre</v>
      </c>
      <c r="P473" s="12" t="s">
        <v>8</v>
      </c>
      <c r="Q473" s="17" t="str">
        <f>IF(ISBLANK(P473)=TRUE," ",'2. Metadata'!B$74)</f>
        <v>microSiemens per centimetre</v>
      </c>
      <c r="R473" s="12" t="s">
        <v>8</v>
      </c>
      <c r="S473" s="17" t="str">
        <f>IF(ISBLANK(R473)=TRUE," ",'2. Metadata'!B$86)</f>
        <v>NTU</v>
      </c>
      <c r="T473" s="12" t="s">
        <v>8</v>
      </c>
      <c r="U473" s="17" t="str">
        <f>IF(ISBLANK(T473)=TRUE," ",'2. Metadata'!B$98)</f>
        <v>CFU per 100 mL</v>
      </c>
      <c r="V473" s="12" t="s">
        <v>8</v>
      </c>
      <c r="W473" s="17" t="str">
        <f>IF(ISBLANK(V473)=TRUE," ",'2. Metadata'!B$110)</f>
        <v>CFU per 100 mL</v>
      </c>
      <c r="X473" s="19" t="s">
        <v>8</v>
      </c>
      <c r="Y473" s="17" t="str">
        <f>IF(ISBLANK(X473)=TRUE," ",'2. Metadata'!B$122)</f>
        <v>CFU per 100 mL</v>
      </c>
      <c r="Z473" s="18" t="s">
        <v>8</v>
      </c>
      <c r="AA473" s="17" t="str">
        <f>IF(ISBLANK(Z473)=TRUE," ",'2. Metadata'!B$134)</f>
        <v>metres</v>
      </c>
      <c r="AB473" s="18" t="s">
        <v>8</v>
      </c>
      <c r="AC473" s="17" t="str">
        <f>IF(ISBLANK(AB473)=TRUE," ",'2. Metadata'!B$146)</f>
        <v>metres3 per second</v>
      </c>
      <c r="AD473" s="18" t="s">
        <v>8</v>
      </c>
      <c r="AE473" s="17" t="str">
        <f>IF(ISBLANK(AB473)=TRUE," ",'2. Metadata'!B$158)</f>
        <v>N/A</v>
      </c>
      <c r="AF473" s="3" t="s">
        <v>8</v>
      </c>
      <c r="AG473" s="7"/>
      <c r="AH473" s="8"/>
      <c r="AI473" s="8"/>
      <c r="AJ473" s="8"/>
      <c r="AK473" s="8"/>
      <c r="AL473" s="8"/>
      <c r="AM473" s="8"/>
      <c r="AN473" s="8"/>
      <c r="AO473" s="8"/>
      <c r="AP473" s="8"/>
      <c r="AQ473" s="8"/>
    </row>
    <row r="474" spans="1:43">
      <c r="A474" s="23" t="s">
        <v>586</v>
      </c>
      <c r="B474" s="10" t="s">
        <v>7</v>
      </c>
      <c r="C474" s="2">
        <f>IF(ISBLANK(B474)=TRUE," ", IF(B474='2. Metadata'!B$1,'2. Metadata'!B$5, IF(B474='2. Metadata'!C$1,'2. Metadata'!C$5,IF(B474='2. Metadata'!D$1,'2. Metadata'!D$5, IF(B474='2. Metadata'!E$1,'2. Metadata'!E$5,IF( B474='2. Metadata'!F$1,'2. Metadata'!F$5,IF(B474='2. Metadata'!G$1,'2. Metadata'!G$5,IF(B474='2. Metadata'!H$1,'2. Metadata'!H$5, IF(B474='2. Metadata'!I$1,'2. Metadata'!I$5, IF(B474='2. Metadata'!J$1,'2. Metadata'!J$5, IF(B474='2. Metadata'!K$1,'2. Metadata'!K$5, IF(B474='2. Metadata'!L$1,'2. Metadata'!L$5, IF(B474='2. Metadata'!M$1,'2. Metadata'!M$5, IF(B474='2. Metadata'!N$1,'2. Metadata'!N$5))))))))))))))</f>
        <v>49.5197</v>
      </c>
      <c r="D474" s="11">
        <f>IF(ISBLANK(B474)=TRUE," ", IF(B474='2. Metadata'!B$1,'2. Metadata'!B$6, IF(B474='2. Metadata'!C$1,'2. Metadata'!C$6,IF(B474='2. Metadata'!D$1,'2. Metadata'!D$6, IF(B474='2. Metadata'!E$1,'2. Metadata'!E$6,IF( B474='2. Metadata'!F$1,'2. Metadata'!F$6,IF(B474='2. Metadata'!G$1,'2. Metadata'!G$6,IF(B474='2. Metadata'!H$1,'2. Metadata'!H$6, IF(B474='2. Metadata'!I$1,'2. Metadata'!I$6, IF(B474='2. Metadata'!J$1,'2. Metadata'!J$6, IF(B474='2. Metadata'!K$1,'2. Metadata'!K$6, IF(B474='2. Metadata'!L$1,'2. Metadata'!L$6, IF(B474='2. Metadata'!M$1,'2. Metadata'!M$6, IF(B474='2. Metadata'!N$1,'2. Metadata'!N$6))))))))))))))</f>
        <v>-117.6369</v>
      </c>
      <c r="E474" s="18" t="s">
        <v>8</v>
      </c>
      <c r="F474" s="12" t="s">
        <v>8</v>
      </c>
      <c r="G474" s="13" t="str">
        <f>IF(ISBLANK(F474)=TRUE," ",'2. Metadata'!B$14)</f>
        <v>observation</v>
      </c>
      <c r="H474" s="12" t="s">
        <v>8</v>
      </c>
      <c r="I474" s="20" t="str">
        <f>IF(ISBLANK(H474)=TRUE," ",'2. Metadata'!B$26)</f>
        <v>degrees Celsius</v>
      </c>
      <c r="J474" s="12" t="s">
        <v>8</v>
      </c>
      <c r="K474" s="20" t="str">
        <f>IF(ISBLANK(J474)=TRUE," ",'2. Metadata'!B$38)</f>
        <v>degrees Celsius</v>
      </c>
      <c r="L474" s="12" t="s">
        <v>8</v>
      </c>
      <c r="M474" s="17" t="str">
        <f>IF(ISBLANK(L474)=TRUE," ",'2. Metadata'!B$50)</f>
        <v>degrees Celsius</v>
      </c>
      <c r="N474" s="12" t="s">
        <v>8</v>
      </c>
      <c r="O474" s="17" t="str">
        <f>IF(ISBLANK(N474)=TRUE," ",'2. Metadata'!B$62)</f>
        <v>milligrams per litre</v>
      </c>
      <c r="P474" s="12" t="s">
        <v>8</v>
      </c>
      <c r="Q474" s="17" t="str">
        <f>IF(ISBLANK(P474)=TRUE," ",'2. Metadata'!B$74)</f>
        <v>microSiemens per centimetre</v>
      </c>
      <c r="R474" s="12" t="s">
        <v>8</v>
      </c>
      <c r="S474" s="17" t="str">
        <f>IF(ISBLANK(R474)=TRUE," ",'2. Metadata'!B$86)</f>
        <v>NTU</v>
      </c>
      <c r="T474" s="12" t="s">
        <v>8</v>
      </c>
      <c r="U474" s="17" t="str">
        <f>IF(ISBLANK(T474)=TRUE," ",'2. Metadata'!B$98)</f>
        <v>CFU per 100 mL</v>
      </c>
      <c r="V474" s="12" t="s">
        <v>8</v>
      </c>
      <c r="W474" s="17" t="str">
        <f>IF(ISBLANK(V474)=TRUE," ",'2. Metadata'!B$110)</f>
        <v>CFU per 100 mL</v>
      </c>
      <c r="X474" s="19" t="s">
        <v>8</v>
      </c>
      <c r="Y474" s="17" t="str">
        <f>IF(ISBLANK(X474)=TRUE," ",'2. Metadata'!B$122)</f>
        <v>CFU per 100 mL</v>
      </c>
      <c r="Z474" s="18" t="s">
        <v>8</v>
      </c>
      <c r="AA474" s="17" t="str">
        <f>IF(ISBLANK(Z474)=TRUE," ",'2. Metadata'!B$134)</f>
        <v>metres</v>
      </c>
      <c r="AB474" s="18" t="s">
        <v>8</v>
      </c>
      <c r="AC474" s="17" t="str">
        <f>IF(ISBLANK(AB474)=TRUE," ",'2. Metadata'!B$146)</f>
        <v>metres3 per second</v>
      </c>
      <c r="AD474" s="18" t="s">
        <v>8</v>
      </c>
      <c r="AE474" s="17" t="str">
        <f>IF(ISBLANK(AB474)=TRUE," ",'2. Metadata'!B$158)</f>
        <v>N/A</v>
      </c>
      <c r="AF474" s="3" t="s">
        <v>8</v>
      </c>
      <c r="AG474" s="7"/>
      <c r="AH474" s="8"/>
      <c r="AI474" s="8"/>
      <c r="AJ474" s="8"/>
      <c r="AK474" s="8"/>
      <c r="AL474" s="8"/>
      <c r="AM474" s="8"/>
      <c r="AN474" s="8"/>
      <c r="AO474" s="8"/>
      <c r="AP474" s="8"/>
      <c r="AQ474" s="8"/>
    </row>
    <row r="475" spans="1:43">
      <c r="A475" s="23" t="s">
        <v>587</v>
      </c>
      <c r="B475" s="10" t="s">
        <v>7</v>
      </c>
      <c r="C475" s="2">
        <f>IF(ISBLANK(B475)=TRUE," ", IF(B475='2. Metadata'!B$1,'2. Metadata'!B$5, IF(B475='2. Metadata'!C$1,'2. Metadata'!C$5,IF(B475='2. Metadata'!D$1,'2. Metadata'!D$5, IF(B475='2. Metadata'!E$1,'2. Metadata'!E$5,IF( B475='2. Metadata'!F$1,'2. Metadata'!F$5,IF(B475='2. Metadata'!G$1,'2. Metadata'!G$5,IF(B475='2. Metadata'!H$1,'2. Metadata'!H$5, IF(B475='2. Metadata'!I$1,'2. Metadata'!I$5, IF(B475='2. Metadata'!J$1,'2. Metadata'!J$5, IF(B475='2. Metadata'!K$1,'2. Metadata'!K$5, IF(B475='2. Metadata'!L$1,'2. Metadata'!L$5, IF(B475='2. Metadata'!M$1,'2. Metadata'!M$5, IF(B475='2. Metadata'!N$1,'2. Metadata'!N$5))))))))))))))</f>
        <v>49.5197</v>
      </c>
      <c r="D475" s="11">
        <f>IF(ISBLANK(B475)=TRUE," ", IF(B475='2. Metadata'!B$1,'2. Metadata'!B$6, IF(B475='2. Metadata'!C$1,'2. Metadata'!C$6,IF(B475='2. Metadata'!D$1,'2. Metadata'!D$6, IF(B475='2. Metadata'!E$1,'2. Metadata'!E$6,IF( B475='2. Metadata'!F$1,'2. Metadata'!F$6,IF(B475='2. Metadata'!G$1,'2. Metadata'!G$6,IF(B475='2. Metadata'!H$1,'2. Metadata'!H$6, IF(B475='2. Metadata'!I$1,'2. Metadata'!I$6, IF(B475='2. Metadata'!J$1,'2. Metadata'!J$6, IF(B475='2. Metadata'!K$1,'2. Metadata'!K$6, IF(B475='2. Metadata'!L$1,'2. Metadata'!L$6, IF(B475='2. Metadata'!M$1,'2. Metadata'!M$6, IF(B475='2. Metadata'!N$1,'2. Metadata'!N$6))))))))))))))</f>
        <v>-117.6369</v>
      </c>
      <c r="E475" s="18" t="s">
        <v>8</v>
      </c>
      <c r="F475" s="12" t="s">
        <v>8</v>
      </c>
      <c r="G475" s="13" t="str">
        <f>IF(ISBLANK(F475)=TRUE," ",'2. Metadata'!B$14)</f>
        <v>observation</v>
      </c>
      <c r="H475" s="12" t="s">
        <v>8</v>
      </c>
      <c r="I475" s="20" t="str">
        <f>IF(ISBLANK(H475)=TRUE," ",'2. Metadata'!B$26)</f>
        <v>degrees Celsius</v>
      </c>
      <c r="J475" s="12" t="s">
        <v>8</v>
      </c>
      <c r="K475" s="20" t="str">
        <f>IF(ISBLANK(J475)=TRUE," ",'2. Metadata'!B$38)</f>
        <v>degrees Celsius</v>
      </c>
      <c r="L475" s="12" t="s">
        <v>8</v>
      </c>
      <c r="M475" s="17" t="str">
        <f>IF(ISBLANK(L475)=TRUE," ",'2. Metadata'!B$50)</f>
        <v>degrees Celsius</v>
      </c>
      <c r="N475" s="12" t="s">
        <v>8</v>
      </c>
      <c r="O475" s="17" t="str">
        <f>IF(ISBLANK(N475)=TRUE," ",'2. Metadata'!B$62)</f>
        <v>milligrams per litre</v>
      </c>
      <c r="P475" s="12" t="s">
        <v>8</v>
      </c>
      <c r="Q475" s="17" t="str">
        <f>IF(ISBLANK(P475)=TRUE," ",'2. Metadata'!B$74)</f>
        <v>microSiemens per centimetre</v>
      </c>
      <c r="R475" s="12" t="s">
        <v>8</v>
      </c>
      <c r="S475" s="17" t="str">
        <f>IF(ISBLANK(R475)=TRUE," ",'2. Metadata'!B$86)</f>
        <v>NTU</v>
      </c>
      <c r="T475" s="12" t="s">
        <v>8</v>
      </c>
      <c r="U475" s="17" t="str">
        <f>IF(ISBLANK(T475)=TRUE," ",'2. Metadata'!B$98)</f>
        <v>CFU per 100 mL</v>
      </c>
      <c r="V475" s="12" t="s">
        <v>8</v>
      </c>
      <c r="W475" s="17" t="str">
        <f>IF(ISBLANK(V475)=TRUE," ",'2. Metadata'!B$110)</f>
        <v>CFU per 100 mL</v>
      </c>
      <c r="X475" s="19" t="s">
        <v>8</v>
      </c>
      <c r="Y475" s="17" t="str">
        <f>IF(ISBLANK(X475)=TRUE," ",'2. Metadata'!B$122)</f>
        <v>CFU per 100 mL</v>
      </c>
      <c r="Z475" s="18" t="s">
        <v>8</v>
      </c>
      <c r="AA475" s="17" t="str">
        <f>IF(ISBLANK(Z475)=TRUE," ",'2. Metadata'!B$134)</f>
        <v>metres</v>
      </c>
      <c r="AB475" s="18" t="s">
        <v>8</v>
      </c>
      <c r="AC475" s="17" t="str">
        <f>IF(ISBLANK(AB475)=TRUE," ",'2. Metadata'!B$146)</f>
        <v>metres3 per second</v>
      </c>
      <c r="AD475" s="18" t="s">
        <v>8</v>
      </c>
      <c r="AE475" s="17" t="str">
        <f>IF(ISBLANK(AB475)=TRUE," ",'2. Metadata'!B$158)</f>
        <v>N/A</v>
      </c>
      <c r="AF475" s="3" t="s">
        <v>8</v>
      </c>
      <c r="AG475" s="7"/>
      <c r="AH475" s="8"/>
      <c r="AI475" s="8"/>
      <c r="AJ475" s="8"/>
      <c r="AK475" s="8"/>
      <c r="AL475" s="8"/>
      <c r="AM475" s="8"/>
      <c r="AN475" s="8"/>
      <c r="AO475" s="8"/>
      <c r="AP475" s="8"/>
      <c r="AQ475" s="8"/>
    </row>
    <row r="476" spans="1:43">
      <c r="A476" s="23" t="s">
        <v>588</v>
      </c>
      <c r="B476" s="10" t="s">
        <v>7</v>
      </c>
      <c r="C476" s="2">
        <f>IF(ISBLANK(B476)=TRUE," ", IF(B476='2. Metadata'!B$1,'2. Metadata'!B$5, IF(B476='2. Metadata'!C$1,'2. Metadata'!C$5,IF(B476='2. Metadata'!D$1,'2. Metadata'!D$5, IF(B476='2. Metadata'!E$1,'2. Metadata'!E$5,IF( B476='2. Metadata'!F$1,'2. Metadata'!F$5,IF(B476='2. Metadata'!G$1,'2. Metadata'!G$5,IF(B476='2. Metadata'!H$1,'2. Metadata'!H$5, IF(B476='2. Metadata'!I$1,'2. Metadata'!I$5, IF(B476='2. Metadata'!J$1,'2. Metadata'!J$5, IF(B476='2. Metadata'!K$1,'2. Metadata'!K$5, IF(B476='2. Metadata'!L$1,'2. Metadata'!L$5, IF(B476='2. Metadata'!M$1,'2. Metadata'!M$5, IF(B476='2. Metadata'!N$1,'2. Metadata'!N$5))))))))))))))</f>
        <v>49.5197</v>
      </c>
      <c r="D476" s="11">
        <f>IF(ISBLANK(B476)=TRUE," ", IF(B476='2. Metadata'!B$1,'2. Metadata'!B$6, IF(B476='2. Metadata'!C$1,'2. Metadata'!C$6,IF(B476='2. Metadata'!D$1,'2. Metadata'!D$6, IF(B476='2. Metadata'!E$1,'2. Metadata'!E$6,IF( B476='2. Metadata'!F$1,'2. Metadata'!F$6,IF(B476='2. Metadata'!G$1,'2. Metadata'!G$6,IF(B476='2. Metadata'!H$1,'2. Metadata'!H$6, IF(B476='2. Metadata'!I$1,'2. Metadata'!I$6, IF(B476='2. Metadata'!J$1,'2. Metadata'!J$6, IF(B476='2. Metadata'!K$1,'2. Metadata'!K$6, IF(B476='2. Metadata'!L$1,'2. Metadata'!L$6, IF(B476='2. Metadata'!M$1,'2. Metadata'!M$6, IF(B476='2. Metadata'!N$1,'2. Metadata'!N$6))))))))))))))</f>
        <v>-117.6369</v>
      </c>
      <c r="E476" s="18" t="s">
        <v>8</v>
      </c>
      <c r="F476" s="12" t="s">
        <v>8</v>
      </c>
      <c r="G476" s="13" t="str">
        <f>IF(ISBLANK(F476)=TRUE," ",'2. Metadata'!B$14)</f>
        <v>observation</v>
      </c>
      <c r="H476" s="12" t="s">
        <v>8</v>
      </c>
      <c r="I476" s="20" t="str">
        <f>IF(ISBLANK(H476)=TRUE," ",'2. Metadata'!B$26)</f>
        <v>degrees Celsius</v>
      </c>
      <c r="J476" s="12" t="s">
        <v>8</v>
      </c>
      <c r="K476" s="20" t="str">
        <f>IF(ISBLANK(J476)=TRUE," ",'2. Metadata'!B$38)</f>
        <v>degrees Celsius</v>
      </c>
      <c r="L476" s="12" t="s">
        <v>8</v>
      </c>
      <c r="M476" s="17" t="str">
        <f>IF(ISBLANK(L476)=TRUE," ",'2. Metadata'!B$50)</f>
        <v>degrees Celsius</v>
      </c>
      <c r="N476" s="12" t="s">
        <v>8</v>
      </c>
      <c r="O476" s="17" t="str">
        <f>IF(ISBLANK(N476)=TRUE," ",'2. Metadata'!B$62)</f>
        <v>milligrams per litre</v>
      </c>
      <c r="P476" s="12" t="s">
        <v>8</v>
      </c>
      <c r="Q476" s="17" t="str">
        <f>IF(ISBLANK(P476)=TRUE," ",'2. Metadata'!B$74)</f>
        <v>microSiemens per centimetre</v>
      </c>
      <c r="R476" s="12" t="s">
        <v>8</v>
      </c>
      <c r="S476" s="17" t="str">
        <f>IF(ISBLANK(R476)=TRUE," ",'2. Metadata'!B$86)</f>
        <v>NTU</v>
      </c>
      <c r="T476" s="12" t="s">
        <v>8</v>
      </c>
      <c r="U476" s="17" t="str">
        <f>IF(ISBLANK(T476)=TRUE," ",'2. Metadata'!B$98)</f>
        <v>CFU per 100 mL</v>
      </c>
      <c r="V476" s="12" t="s">
        <v>8</v>
      </c>
      <c r="W476" s="17" t="str">
        <f>IF(ISBLANK(V476)=TRUE," ",'2. Metadata'!B$110)</f>
        <v>CFU per 100 mL</v>
      </c>
      <c r="X476" s="19" t="s">
        <v>8</v>
      </c>
      <c r="Y476" s="17" t="str">
        <f>IF(ISBLANK(X476)=TRUE," ",'2. Metadata'!B$122)</f>
        <v>CFU per 100 mL</v>
      </c>
      <c r="Z476" s="18" t="s">
        <v>8</v>
      </c>
      <c r="AA476" s="17" t="str">
        <f>IF(ISBLANK(Z476)=TRUE," ",'2. Metadata'!B$134)</f>
        <v>metres</v>
      </c>
      <c r="AB476" s="18" t="s">
        <v>8</v>
      </c>
      <c r="AC476" s="17" t="str">
        <f>IF(ISBLANK(AB476)=TRUE," ",'2. Metadata'!B$146)</f>
        <v>metres3 per second</v>
      </c>
      <c r="AD476" s="18" t="s">
        <v>8</v>
      </c>
      <c r="AE476" s="17" t="str">
        <f>IF(ISBLANK(AB476)=TRUE," ",'2. Metadata'!B$158)</f>
        <v>N/A</v>
      </c>
      <c r="AF476" s="3" t="s">
        <v>8</v>
      </c>
      <c r="AG476" s="7"/>
      <c r="AH476" s="8"/>
      <c r="AI476" s="8"/>
      <c r="AJ476" s="8"/>
      <c r="AK476" s="8"/>
      <c r="AL476" s="8"/>
      <c r="AM476" s="8"/>
      <c r="AN476" s="8"/>
      <c r="AO476" s="8"/>
      <c r="AP476" s="8"/>
      <c r="AQ476" s="8"/>
    </row>
    <row r="477" spans="1:43">
      <c r="A477" s="23" t="s">
        <v>589</v>
      </c>
      <c r="B477" s="10" t="s">
        <v>7</v>
      </c>
      <c r="C477" s="2">
        <f>IF(ISBLANK(B477)=TRUE," ", IF(B477='2. Metadata'!B$1,'2. Metadata'!B$5, IF(B477='2. Metadata'!C$1,'2. Metadata'!C$5,IF(B477='2. Metadata'!D$1,'2. Metadata'!D$5, IF(B477='2. Metadata'!E$1,'2. Metadata'!E$5,IF( B477='2. Metadata'!F$1,'2. Metadata'!F$5,IF(B477='2. Metadata'!G$1,'2. Metadata'!G$5,IF(B477='2. Metadata'!H$1,'2. Metadata'!H$5, IF(B477='2. Metadata'!I$1,'2. Metadata'!I$5, IF(B477='2. Metadata'!J$1,'2. Metadata'!J$5, IF(B477='2. Metadata'!K$1,'2. Metadata'!K$5, IF(B477='2. Metadata'!L$1,'2. Metadata'!L$5, IF(B477='2. Metadata'!M$1,'2. Metadata'!M$5, IF(B477='2. Metadata'!N$1,'2. Metadata'!N$5))))))))))))))</f>
        <v>49.5197</v>
      </c>
      <c r="D477" s="11">
        <f>IF(ISBLANK(B477)=TRUE," ", IF(B477='2. Metadata'!B$1,'2. Metadata'!B$6, IF(B477='2. Metadata'!C$1,'2. Metadata'!C$6,IF(B477='2. Metadata'!D$1,'2. Metadata'!D$6, IF(B477='2. Metadata'!E$1,'2. Metadata'!E$6,IF( B477='2. Metadata'!F$1,'2. Metadata'!F$6,IF(B477='2. Metadata'!G$1,'2. Metadata'!G$6,IF(B477='2. Metadata'!H$1,'2. Metadata'!H$6, IF(B477='2. Metadata'!I$1,'2. Metadata'!I$6, IF(B477='2. Metadata'!J$1,'2. Metadata'!J$6, IF(B477='2. Metadata'!K$1,'2. Metadata'!K$6, IF(B477='2. Metadata'!L$1,'2. Metadata'!L$6, IF(B477='2. Metadata'!M$1,'2. Metadata'!M$6, IF(B477='2. Metadata'!N$1,'2. Metadata'!N$6))))))))))))))</f>
        <v>-117.6369</v>
      </c>
      <c r="E477" s="18" t="s">
        <v>8</v>
      </c>
      <c r="F477" s="12" t="s">
        <v>8</v>
      </c>
      <c r="G477" s="13" t="str">
        <f>IF(ISBLANK(F477)=TRUE," ",'2. Metadata'!B$14)</f>
        <v>observation</v>
      </c>
      <c r="H477" s="12" t="s">
        <v>8</v>
      </c>
      <c r="I477" s="20" t="str">
        <f>IF(ISBLANK(H477)=TRUE," ",'2. Metadata'!B$26)</f>
        <v>degrees Celsius</v>
      </c>
      <c r="J477" s="12" t="s">
        <v>8</v>
      </c>
      <c r="K477" s="20" t="str">
        <f>IF(ISBLANK(J477)=TRUE," ",'2. Metadata'!B$38)</f>
        <v>degrees Celsius</v>
      </c>
      <c r="L477" s="12" t="s">
        <v>8</v>
      </c>
      <c r="M477" s="17" t="str">
        <f>IF(ISBLANK(L477)=TRUE," ",'2. Metadata'!B$50)</f>
        <v>degrees Celsius</v>
      </c>
      <c r="N477" s="12" t="s">
        <v>8</v>
      </c>
      <c r="O477" s="17" t="str">
        <f>IF(ISBLANK(N477)=TRUE," ",'2. Metadata'!B$62)</f>
        <v>milligrams per litre</v>
      </c>
      <c r="P477" s="12" t="s">
        <v>8</v>
      </c>
      <c r="Q477" s="17" t="str">
        <f>IF(ISBLANK(P477)=TRUE," ",'2. Metadata'!B$74)</f>
        <v>microSiemens per centimetre</v>
      </c>
      <c r="R477" s="12" t="s">
        <v>8</v>
      </c>
      <c r="S477" s="17" t="str">
        <f>IF(ISBLANK(R477)=TRUE," ",'2. Metadata'!B$86)</f>
        <v>NTU</v>
      </c>
      <c r="T477" s="12" t="s">
        <v>8</v>
      </c>
      <c r="U477" s="17" t="str">
        <f>IF(ISBLANK(T477)=TRUE," ",'2. Metadata'!B$98)</f>
        <v>CFU per 100 mL</v>
      </c>
      <c r="V477" s="12" t="s">
        <v>8</v>
      </c>
      <c r="W477" s="17" t="str">
        <f>IF(ISBLANK(V477)=TRUE," ",'2. Metadata'!B$110)</f>
        <v>CFU per 100 mL</v>
      </c>
      <c r="X477" s="19" t="s">
        <v>8</v>
      </c>
      <c r="Y477" s="17" t="str">
        <f>IF(ISBLANK(X477)=TRUE," ",'2. Metadata'!B$122)</f>
        <v>CFU per 100 mL</v>
      </c>
      <c r="Z477" s="18" t="s">
        <v>8</v>
      </c>
      <c r="AA477" s="17" t="str">
        <f>IF(ISBLANK(Z477)=TRUE," ",'2. Metadata'!B$134)</f>
        <v>metres</v>
      </c>
      <c r="AB477" s="18" t="s">
        <v>8</v>
      </c>
      <c r="AC477" s="17" t="str">
        <f>IF(ISBLANK(AB477)=TRUE," ",'2. Metadata'!B$146)</f>
        <v>metres3 per second</v>
      </c>
      <c r="AD477" s="18" t="s">
        <v>8</v>
      </c>
      <c r="AE477" s="17" t="str">
        <f>IF(ISBLANK(AB477)=TRUE," ",'2. Metadata'!B$158)</f>
        <v>N/A</v>
      </c>
      <c r="AF477" s="3" t="s">
        <v>8</v>
      </c>
      <c r="AG477" s="7"/>
      <c r="AH477" s="8"/>
      <c r="AI477" s="8"/>
      <c r="AJ477" s="8"/>
      <c r="AK477" s="8"/>
      <c r="AL477" s="8"/>
      <c r="AM477" s="8"/>
      <c r="AN477" s="8"/>
      <c r="AO477" s="8"/>
      <c r="AP477" s="8"/>
      <c r="AQ477" s="8"/>
    </row>
    <row r="478" spans="1:43">
      <c r="A478" s="23" t="s">
        <v>590</v>
      </c>
      <c r="B478" s="10" t="s">
        <v>7</v>
      </c>
      <c r="C478" s="2">
        <f>IF(ISBLANK(B478)=TRUE," ", IF(B478='2. Metadata'!B$1,'2. Metadata'!B$5, IF(B478='2. Metadata'!C$1,'2. Metadata'!C$5,IF(B478='2. Metadata'!D$1,'2. Metadata'!D$5, IF(B478='2. Metadata'!E$1,'2. Metadata'!E$5,IF( B478='2. Metadata'!F$1,'2. Metadata'!F$5,IF(B478='2. Metadata'!G$1,'2. Metadata'!G$5,IF(B478='2. Metadata'!H$1,'2. Metadata'!H$5, IF(B478='2. Metadata'!I$1,'2. Metadata'!I$5, IF(B478='2. Metadata'!J$1,'2. Metadata'!J$5, IF(B478='2. Metadata'!K$1,'2. Metadata'!K$5, IF(B478='2. Metadata'!L$1,'2. Metadata'!L$5, IF(B478='2. Metadata'!M$1,'2. Metadata'!M$5, IF(B478='2. Metadata'!N$1,'2. Metadata'!N$5))))))))))))))</f>
        <v>49.5197</v>
      </c>
      <c r="D478" s="11">
        <f>IF(ISBLANK(B478)=TRUE," ", IF(B478='2. Metadata'!B$1,'2. Metadata'!B$6, IF(B478='2. Metadata'!C$1,'2. Metadata'!C$6,IF(B478='2. Metadata'!D$1,'2. Metadata'!D$6, IF(B478='2. Metadata'!E$1,'2. Metadata'!E$6,IF( B478='2. Metadata'!F$1,'2. Metadata'!F$6,IF(B478='2. Metadata'!G$1,'2. Metadata'!G$6,IF(B478='2. Metadata'!H$1,'2. Metadata'!H$6, IF(B478='2. Metadata'!I$1,'2. Metadata'!I$6, IF(B478='2. Metadata'!J$1,'2. Metadata'!J$6, IF(B478='2. Metadata'!K$1,'2. Metadata'!K$6, IF(B478='2. Metadata'!L$1,'2. Metadata'!L$6, IF(B478='2. Metadata'!M$1,'2. Metadata'!M$6, IF(B478='2. Metadata'!N$1,'2. Metadata'!N$6))))))))))))))</f>
        <v>-117.6369</v>
      </c>
      <c r="E478" s="18" t="s">
        <v>8</v>
      </c>
      <c r="F478" s="12" t="s">
        <v>8</v>
      </c>
      <c r="G478" s="13" t="str">
        <f>IF(ISBLANK(F478)=TRUE," ",'2. Metadata'!B$14)</f>
        <v>observation</v>
      </c>
      <c r="H478" s="12" t="s">
        <v>8</v>
      </c>
      <c r="I478" s="20" t="str">
        <f>IF(ISBLANK(H478)=TRUE," ",'2. Metadata'!B$26)</f>
        <v>degrees Celsius</v>
      </c>
      <c r="J478" s="12" t="s">
        <v>8</v>
      </c>
      <c r="K478" s="20" t="str">
        <f>IF(ISBLANK(J478)=TRUE," ",'2. Metadata'!B$38)</f>
        <v>degrees Celsius</v>
      </c>
      <c r="L478" s="12" t="s">
        <v>8</v>
      </c>
      <c r="M478" s="17" t="str">
        <f>IF(ISBLANK(L478)=TRUE," ",'2. Metadata'!B$50)</f>
        <v>degrees Celsius</v>
      </c>
      <c r="N478" s="12" t="s">
        <v>8</v>
      </c>
      <c r="O478" s="17" t="str">
        <f>IF(ISBLANK(N478)=TRUE," ",'2. Metadata'!B$62)</f>
        <v>milligrams per litre</v>
      </c>
      <c r="P478" s="12" t="s">
        <v>8</v>
      </c>
      <c r="Q478" s="17" t="str">
        <f>IF(ISBLANK(P478)=TRUE," ",'2. Metadata'!B$74)</f>
        <v>microSiemens per centimetre</v>
      </c>
      <c r="R478" s="12" t="s">
        <v>8</v>
      </c>
      <c r="S478" s="17" t="str">
        <f>IF(ISBLANK(R478)=TRUE," ",'2. Metadata'!B$86)</f>
        <v>NTU</v>
      </c>
      <c r="T478" s="12" t="s">
        <v>8</v>
      </c>
      <c r="U478" s="17" t="str">
        <f>IF(ISBLANK(T478)=TRUE," ",'2. Metadata'!B$98)</f>
        <v>CFU per 100 mL</v>
      </c>
      <c r="V478" s="12" t="s">
        <v>8</v>
      </c>
      <c r="W478" s="17" t="str">
        <f>IF(ISBLANK(V478)=TRUE," ",'2. Metadata'!B$110)</f>
        <v>CFU per 100 mL</v>
      </c>
      <c r="X478" s="19" t="s">
        <v>8</v>
      </c>
      <c r="Y478" s="17" t="str">
        <f>IF(ISBLANK(X478)=TRUE," ",'2. Metadata'!B$122)</f>
        <v>CFU per 100 mL</v>
      </c>
      <c r="Z478" s="18" t="s">
        <v>8</v>
      </c>
      <c r="AA478" s="17" t="str">
        <f>IF(ISBLANK(Z478)=TRUE," ",'2. Metadata'!B$134)</f>
        <v>metres</v>
      </c>
      <c r="AB478" s="18" t="s">
        <v>8</v>
      </c>
      <c r="AC478" s="17" t="str">
        <f>IF(ISBLANK(AB478)=TRUE," ",'2. Metadata'!B$146)</f>
        <v>metres3 per second</v>
      </c>
      <c r="AD478" s="18" t="s">
        <v>8</v>
      </c>
      <c r="AE478" s="17" t="str">
        <f>IF(ISBLANK(AB478)=TRUE," ",'2. Metadata'!B$158)</f>
        <v>N/A</v>
      </c>
      <c r="AF478" s="3" t="s">
        <v>8</v>
      </c>
      <c r="AG478" s="7"/>
      <c r="AH478" s="8"/>
      <c r="AI478" s="8"/>
      <c r="AJ478" s="8"/>
      <c r="AK478" s="8"/>
      <c r="AL478" s="8"/>
      <c r="AM478" s="8"/>
      <c r="AN478" s="8"/>
      <c r="AO478" s="8"/>
      <c r="AP478" s="8"/>
      <c r="AQ478" s="8"/>
    </row>
    <row r="479" spans="1:43">
      <c r="A479" s="23" t="s">
        <v>591</v>
      </c>
      <c r="B479" s="10" t="s">
        <v>7</v>
      </c>
      <c r="C479" s="2">
        <f>IF(ISBLANK(B479)=TRUE," ", IF(B479='2. Metadata'!B$1,'2. Metadata'!B$5, IF(B479='2. Metadata'!C$1,'2. Metadata'!C$5,IF(B479='2. Metadata'!D$1,'2. Metadata'!D$5, IF(B479='2. Metadata'!E$1,'2. Metadata'!E$5,IF( B479='2. Metadata'!F$1,'2. Metadata'!F$5,IF(B479='2. Metadata'!G$1,'2. Metadata'!G$5,IF(B479='2. Metadata'!H$1,'2. Metadata'!H$5, IF(B479='2. Metadata'!I$1,'2. Metadata'!I$5, IF(B479='2. Metadata'!J$1,'2. Metadata'!J$5, IF(B479='2. Metadata'!K$1,'2. Metadata'!K$5, IF(B479='2. Metadata'!L$1,'2. Metadata'!L$5, IF(B479='2. Metadata'!M$1,'2. Metadata'!M$5, IF(B479='2. Metadata'!N$1,'2. Metadata'!N$5))))))))))))))</f>
        <v>49.5197</v>
      </c>
      <c r="D479" s="11">
        <f>IF(ISBLANK(B479)=TRUE," ", IF(B479='2. Metadata'!B$1,'2. Metadata'!B$6, IF(B479='2. Metadata'!C$1,'2. Metadata'!C$6,IF(B479='2. Metadata'!D$1,'2. Metadata'!D$6, IF(B479='2. Metadata'!E$1,'2. Metadata'!E$6,IF( B479='2. Metadata'!F$1,'2. Metadata'!F$6,IF(B479='2. Metadata'!G$1,'2. Metadata'!G$6,IF(B479='2. Metadata'!H$1,'2. Metadata'!H$6, IF(B479='2. Metadata'!I$1,'2. Metadata'!I$6, IF(B479='2. Metadata'!J$1,'2. Metadata'!J$6, IF(B479='2. Metadata'!K$1,'2. Metadata'!K$6, IF(B479='2. Metadata'!L$1,'2. Metadata'!L$6, IF(B479='2. Metadata'!M$1,'2. Metadata'!M$6, IF(B479='2. Metadata'!N$1,'2. Metadata'!N$6))))))))))))))</f>
        <v>-117.6369</v>
      </c>
      <c r="E479" s="18" t="s">
        <v>8</v>
      </c>
      <c r="F479" s="12" t="s">
        <v>8</v>
      </c>
      <c r="G479" s="13" t="str">
        <f>IF(ISBLANK(F479)=TRUE," ",'2. Metadata'!B$14)</f>
        <v>observation</v>
      </c>
      <c r="H479" s="12" t="s">
        <v>8</v>
      </c>
      <c r="I479" s="20" t="str">
        <f>IF(ISBLANK(H479)=TRUE," ",'2. Metadata'!B$26)</f>
        <v>degrees Celsius</v>
      </c>
      <c r="J479" s="12" t="s">
        <v>8</v>
      </c>
      <c r="K479" s="20" t="str">
        <f>IF(ISBLANK(J479)=TRUE," ",'2. Metadata'!B$38)</f>
        <v>degrees Celsius</v>
      </c>
      <c r="L479" s="12" t="s">
        <v>8</v>
      </c>
      <c r="M479" s="17" t="str">
        <f>IF(ISBLANK(L479)=TRUE," ",'2. Metadata'!B$50)</f>
        <v>degrees Celsius</v>
      </c>
      <c r="N479" s="12" t="s">
        <v>8</v>
      </c>
      <c r="O479" s="17" t="str">
        <f>IF(ISBLANK(N479)=TRUE," ",'2. Metadata'!B$62)</f>
        <v>milligrams per litre</v>
      </c>
      <c r="P479" s="12" t="s">
        <v>8</v>
      </c>
      <c r="Q479" s="17" t="str">
        <f>IF(ISBLANK(P479)=TRUE," ",'2. Metadata'!B$74)</f>
        <v>microSiemens per centimetre</v>
      </c>
      <c r="R479" s="12" t="s">
        <v>8</v>
      </c>
      <c r="S479" s="17" t="str">
        <f>IF(ISBLANK(R479)=TRUE," ",'2. Metadata'!B$86)</f>
        <v>NTU</v>
      </c>
      <c r="T479" s="12" t="s">
        <v>8</v>
      </c>
      <c r="U479" s="17" t="str">
        <f>IF(ISBLANK(T479)=TRUE," ",'2. Metadata'!B$98)</f>
        <v>CFU per 100 mL</v>
      </c>
      <c r="V479" s="12" t="s">
        <v>8</v>
      </c>
      <c r="W479" s="17" t="str">
        <f>IF(ISBLANK(V479)=TRUE," ",'2. Metadata'!B$110)</f>
        <v>CFU per 100 mL</v>
      </c>
      <c r="X479" s="19" t="s">
        <v>8</v>
      </c>
      <c r="Y479" s="17" t="str">
        <f>IF(ISBLANK(X479)=TRUE," ",'2. Metadata'!B$122)</f>
        <v>CFU per 100 mL</v>
      </c>
      <c r="Z479" s="18" t="s">
        <v>8</v>
      </c>
      <c r="AA479" s="17" t="str">
        <f>IF(ISBLANK(Z479)=TRUE," ",'2. Metadata'!B$134)</f>
        <v>metres</v>
      </c>
      <c r="AB479" s="18" t="s">
        <v>8</v>
      </c>
      <c r="AC479" s="17" t="str">
        <f>IF(ISBLANK(AB479)=TRUE," ",'2. Metadata'!B$146)</f>
        <v>metres3 per second</v>
      </c>
      <c r="AD479" s="18" t="s">
        <v>8</v>
      </c>
      <c r="AE479" s="17" t="str">
        <f>IF(ISBLANK(AB479)=TRUE," ",'2. Metadata'!B$158)</f>
        <v>N/A</v>
      </c>
      <c r="AF479" s="3" t="s">
        <v>8</v>
      </c>
      <c r="AG479" s="7"/>
      <c r="AH479" s="8"/>
      <c r="AI479" s="8"/>
      <c r="AJ479" s="8"/>
      <c r="AK479" s="8"/>
      <c r="AL479" s="8"/>
      <c r="AM479" s="8"/>
      <c r="AN479" s="8"/>
      <c r="AO479" s="8"/>
      <c r="AP479" s="8"/>
      <c r="AQ479" s="8"/>
    </row>
    <row r="480" spans="1:43">
      <c r="A480" s="23" t="s">
        <v>592</v>
      </c>
      <c r="B480" s="10" t="s">
        <v>7</v>
      </c>
      <c r="C480" s="2">
        <f>IF(ISBLANK(B480)=TRUE," ", IF(B480='2. Metadata'!B$1,'2. Metadata'!B$5, IF(B480='2. Metadata'!C$1,'2. Metadata'!C$5,IF(B480='2. Metadata'!D$1,'2. Metadata'!D$5, IF(B480='2. Metadata'!E$1,'2. Metadata'!E$5,IF( B480='2. Metadata'!F$1,'2. Metadata'!F$5,IF(B480='2. Metadata'!G$1,'2. Metadata'!G$5,IF(B480='2. Metadata'!H$1,'2. Metadata'!H$5, IF(B480='2. Metadata'!I$1,'2. Metadata'!I$5, IF(B480='2. Metadata'!J$1,'2. Metadata'!J$5, IF(B480='2. Metadata'!K$1,'2. Metadata'!K$5, IF(B480='2. Metadata'!L$1,'2. Metadata'!L$5, IF(B480='2. Metadata'!M$1,'2. Metadata'!M$5, IF(B480='2. Metadata'!N$1,'2. Metadata'!N$5))))))))))))))</f>
        <v>49.5197</v>
      </c>
      <c r="D480" s="11">
        <f>IF(ISBLANK(B480)=TRUE," ", IF(B480='2. Metadata'!B$1,'2. Metadata'!B$6, IF(B480='2. Metadata'!C$1,'2. Metadata'!C$6,IF(B480='2. Metadata'!D$1,'2. Metadata'!D$6, IF(B480='2. Metadata'!E$1,'2. Metadata'!E$6,IF( B480='2. Metadata'!F$1,'2. Metadata'!F$6,IF(B480='2. Metadata'!G$1,'2. Metadata'!G$6,IF(B480='2. Metadata'!H$1,'2. Metadata'!H$6, IF(B480='2. Metadata'!I$1,'2. Metadata'!I$6, IF(B480='2. Metadata'!J$1,'2. Metadata'!J$6, IF(B480='2. Metadata'!K$1,'2. Metadata'!K$6, IF(B480='2. Metadata'!L$1,'2. Metadata'!L$6, IF(B480='2. Metadata'!M$1,'2. Metadata'!M$6, IF(B480='2. Metadata'!N$1,'2. Metadata'!N$6))))))))))))))</f>
        <v>-117.6369</v>
      </c>
      <c r="E480" s="18" t="s">
        <v>8</v>
      </c>
      <c r="F480" s="12" t="s">
        <v>8</v>
      </c>
      <c r="G480" s="13" t="str">
        <f>IF(ISBLANK(F480)=TRUE," ",'2. Metadata'!B$14)</f>
        <v>observation</v>
      </c>
      <c r="H480" s="12" t="s">
        <v>8</v>
      </c>
      <c r="I480" s="20" t="str">
        <f>IF(ISBLANK(H480)=TRUE," ",'2. Metadata'!B$26)</f>
        <v>degrees Celsius</v>
      </c>
      <c r="J480" s="12" t="s">
        <v>8</v>
      </c>
      <c r="K480" s="20" t="str">
        <f>IF(ISBLANK(J480)=TRUE," ",'2. Metadata'!B$38)</f>
        <v>degrees Celsius</v>
      </c>
      <c r="L480" s="12" t="s">
        <v>8</v>
      </c>
      <c r="M480" s="17" t="str">
        <f>IF(ISBLANK(L480)=TRUE," ",'2. Metadata'!B$50)</f>
        <v>degrees Celsius</v>
      </c>
      <c r="N480" s="12" t="s">
        <v>8</v>
      </c>
      <c r="O480" s="17" t="str">
        <f>IF(ISBLANK(N480)=TRUE," ",'2. Metadata'!B$62)</f>
        <v>milligrams per litre</v>
      </c>
      <c r="P480" s="12" t="s">
        <v>8</v>
      </c>
      <c r="Q480" s="17" t="str">
        <f>IF(ISBLANK(P480)=TRUE," ",'2. Metadata'!B$74)</f>
        <v>microSiemens per centimetre</v>
      </c>
      <c r="R480" s="12" t="s">
        <v>8</v>
      </c>
      <c r="S480" s="17" t="str">
        <f>IF(ISBLANK(R480)=TRUE," ",'2. Metadata'!B$86)</f>
        <v>NTU</v>
      </c>
      <c r="T480" s="12" t="s">
        <v>8</v>
      </c>
      <c r="U480" s="17" t="str">
        <f>IF(ISBLANK(T480)=TRUE," ",'2. Metadata'!B$98)</f>
        <v>CFU per 100 mL</v>
      </c>
      <c r="V480" s="12" t="s">
        <v>8</v>
      </c>
      <c r="W480" s="17" t="str">
        <f>IF(ISBLANK(V480)=TRUE," ",'2. Metadata'!B$110)</f>
        <v>CFU per 100 mL</v>
      </c>
      <c r="X480" s="19" t="s">
        <v>8</v>
      </c>
      <c r="Y480" s="17" t="str">
        <f>IF(ISBLANK(X480)=TRUE," ",'2. Metadata'!B$122)</f>
        <v>CFU per 100 mL</v>
      </c>
      <c r="Z480" s="18" t="s">
        <v>8</v>
      </c>
      <c r="AA480" s="17" t="str">
        <f>IF(ISBLANK(Z480)=TRUE," ",'2. Metadata'!B$134)</f>
        <v>metres</v>
      </c>
      <c r="AB480" s="18" t="s">
        <v>8</v>
      </c>
      <c r="AC480" s="17" t="str">
        <f>IF(ISBLANK(AB480)=TRUE," ",'2. Metadata'!B$146)</f>
        <v>metres3 per second</v>
      </c>
      <c r="AD480" s="18" t="s">
        <v>8</v>
      </c>
      <c r="AE480" s="17" t="str">
        <f>IF(ISBLANK(AB480)=TRUE," ",'2. Metadata'!B$158)</f>
        <v>N/A</v>
      </c>
      <c r="AF480" s="3" t="s">
        <v>8</v>
      </c>
      <c r="AG480" s="7"/>
      <c r="AH480" s="8"/>
      <c r="AI480" s="8"/>
      <c r="AJ480" s="8"/>
      <c r="AK480" s="8"/>
      <c r="AL480" s="8"/>
      <c r="AM480" s="8"/>
      <c r="AN480" s="8"/>
      <c r="AO480" s="8"/>
      <c r="AP480" s="8"/>
      <c r="AQ480" s="8"/>
    </row>
    <row r="481" spans="1:43">
      <c r="A481" s="23" t="s">
        <v>593</v>
      </c>
      <c r="B481" s="10" t="s">
        <v>7</v>
      </c>
      <c r="C481" s="2">
        <f>IF(ISBLANK(B481)=TRUE," ", IF(B481='2. Metadata'!B$1,'2. Metadata'!B$5, IF(B481='2. Metadata'!C$1,'2. Metadata'!C$5,IF(B481='2. Metadata'!D$1,'2. Metadata'!D$5, IF(B481='2. Metadata'!E$1,'2. Metadata'!E$5,IF( B481='2. Metadata'!F$1,'2. Metadata'!F$5,IF(B481='2. Metadata'!G$1,'2. Metadata'!G$5,IF(B481='2. Metadata'!H$1,'2. Metadata'!H$5, IF(B481='2. Metadata'!I$1,'2. Metadata'!I$5, IF(B481='2. Metadata'!J$1,'2. Metadata'!J$5, IF(B481='2. Metadata'!K$1,'2. Metadata'!K$5, IF(B481='2. Metadata'!L$1,'2. Metadata'!L$5, IF(B481='2. Metadata'!M$1,'2. Metadata'!M$5, IF(B481='2. Metadata'!N$1,'2. Metadata'!N$5))))))))))))))</f>
        <v>49.5197</v>
      </c>
      <c r="D481" s="11">
        <f>IF(ISBLANK(B481)=TRUE," ", IF(B481='2. Metadata'!B$1,'2. Metadata'!B$6, IF(B481='2. Metadata'!C$1,'2. Metadata'!C$6,IF(B481='2. Metadata'!D$1,'2. Metadata'!D$6, IF(B481='2. Metadata'!E$1,'2. Metadata'!E$6,IF( B481='2. Metadata'!F$1,'2. Metadata'!F$6,IF(B481='2. Metadata'!G$1,'2. Metadata'!G$6,IF(B481='2. Metadata'!H$1,'2. Metadata'!H$6, IF(B481='2. Metadata'!I$1,'2. Metadata'!I$6, IF(B481='2. Metadata'!J$1,'2. Metadata'!J$6, IF(B481='2. Metadata'!K$1,'2. Metadata'!K$6, IF(B481='2. Metadata'!L$1,'2. Metadata'!L$6, IF(B481='2. Metadata'!M$1,'2. Metadata'!M$6, IF(B481='2. Metadata'!N$1,'2. Metadata'!N$6))))))))))))))</f>
        <v>-117.6369</v>
      </c>
      <c r="E481" s="18" t="s">
        <v>8</v>
      </c>
      <c r="F481" s="12" t="s">
        <v>8</v>
      </c>
      <c r="G481" s="13" t="str">
        <f>IF(ISBLANK(F481)=TRUE," ",'2. Metadata'!B$14)</f>
        <v>observation</v>
      </c>
      <c r="H481" s="12" t="s">
        <v>8</v>
      </c>
      <c r="I481" s="20" t="str">
        <f>IF(ISBLANK(H481)=TRUE," ",'2. Metadata'!B$26)</f>
        <v>degrees Celsius</v>
      </c>
      <c r="J481" s="12" t="s">
        <v>8</v>
      </c>
      <c r="K481" s="20" t="str">
        <f>IF(ISBLANK(J481)=TRUE," ",'2. Metadata'!B$38)</f>
        <v>degrees Celsius</v>
      </c>
      <c r="L481" s="12" t="s">
        <v>8</v>
      </c>
      <c r="M481" s="17" t="str">
        <f>IF(ISBLANK(L481)=TRUE," ",'2. Metadata'!B$50)</f>
        <v>degrees Celsius</v>
      </c>
      <c r="N481" s="12" t="s">
        <v>8</v>
      </c>
      <c r="O481" s="17" t="str">
        <f>IF(ISBLANK(N481)=TRUE," ",'2. Metadata'!B$62)</f>
        <v>milligrams per litre</v>
      </c>
      <c r="P481" s="12" t="s">
        <v>8</v>
      </c>
      <c r="Q481" s="17" t="str">
        <f>IF(ISBLANK(P481)=TRUE," ",'2. Metadata'!B$74)</f>
        <v>microSiemens per centimetre</v>
      </c>
      <c r="R481" s="12" t="s">
        <v>8</v>
      </c>
      <c r="S481" s="17" t="str">
        <f>IF(ISBLANK(R481)=TRUE," ",'2. Metadata'!B$86)</f>
        <v>NTU</v>
      </c>
      <c r="T481" s="12" t="s">
        <v>8</v>
      </c>
      <c r="U481" s="17" t="str">
        <f>IF(ISBLANK(T481)=TRUE," ",'2. Metadata'!B$98)</f>
        <v>CFU per 100 mL</v>
      </c>
      <c r="V481" s="12" t="s">
        <v>8</v>
      </c>
      <c r="W481" s="17" t="str">
        <f>IF(ISBLANK(V481)=TRUE," ",'2. Metadata'!B$110)</f>
        <v>CFU per 100 mL</v>
      </c>
      <c r="X481" s="19" t="s">
        <v>8</v>
      </c>
      <c r="Y481" s="17" t="str">
        <f>IF(ISBLANK(X481)=TRUE," ",'2. Metadata'!B$122)</f>
        <v>CFU per 100 mL</v>
      </c>
      <c r="Z481" s="18" t="s">
        <v>8</v>
      </c>
      <c r="AA481" s="17" t="str">
        <f>IF(ISBLANK(Z481)=TRUE," ",'2. Metadata'!B$134)</f>
        <v>metres</v>
      </c>
      <c r="AB481" s="18" t="s">
        <v>8</v>
      </c>
      <c r="AC481" s="17" t="str">
        <f>IF(ISBLANK(AB481)=TRUE," ",'2. Metadata'!B$146)</f>
        <v>metres3 per second</v>
      </c>
      <c r="AD481" s="18" t="s">
        <v>8</v>
      </c>
      <c r="AE481" s="17" t="str">
        <f>IF(ISBLANK(AB481)=TRUE," ",'2. Metadata'!B$158)</f>
        <v>N/A</v>
      </c>
      <c r="AF481" s="3" t="s">
        <v>8</v>
      </c>
      <c r="AG481" s="7"/>
      <c r="AH481" s="8"/>
      <c r="AI481" s="8"/>
      <c r="AJ481" s="8"/>
      <c r="AK481" s="8"/>
      <c r="AL481" s="8"/>
      <c r="AM481" s="8"/>
      <c r="AN481" s="8"/>
      <c r="AO481" s="8"/>
      <c r="AP481" s="8"/>
      <c r="AQ481" s="8"/>
    </row>
    <row r="482" spans="1:43">
      <c r="A482" s="23" t="s">
        <v>594</v>
      </c>
      <c r="B482" s="10" t="s">
        <v>7</v>
      </c>
      <c r="C482" s="2">
        <f>IF(ISBLANK(B482)=TRUE," ", IF(B482='2. Metadata'!B$1,'2. Metadata'!B$5, IF(B482='2. Metadata'!C$1,'2. Metadata'!C$5,IF(B482='2. Metadata'!D$1,'2. Metadata'!D$5, IF(B482='2. Metadata'!E$1,'2. Metadata'!E$5,IF( B482='2. Metadata'!F$1,'2. Metadata'!F$5,IF(B482='2. Metadata'!G$1,'2. Metadata'!G$5,IF(B482='2. Metadata'!H$1,'2. Metadata'!H$5, IF(B482='2. Metadata'!I$1,'2. Metadata'!I$5, IF(B482='2. Metadata'!J$1,'2. Metadata'!J$5, IF(B482='2. Metadata'!K$1,'2. Metadata'!K$5, IF(B482='2. Metadata'!L$1,'2. Metadata'!L$5, IF(B482='2. Metadata'!M$1,'2. Metadata'!M$5, IF(B482='2. Metadata'!N$1,'2. Metadata'!N$5))))))))))))))</f>
        <v>49.5197</v>
      </c>
      <c r="D482" s="11">
        <f>IF(ISBLANK(B482)=TRUE," ", IF(B482='2. Metadata'!B$1,'2. Metadata'!B$6, IF(B482='2. Metadata'!C$1,'2. Metadata'!C$6,IF(B482='2. Metadata'!D$1,'2. Metadata'!D$6, IF(B482='2. Metadata'!E$1,'2. Metadata'!E$6,IF( B482='2. Metadata'!F$1,'2. Metadata'!F$6,IF(B482='2. Metadata'!G$1,'2. Metadata'!G$6,IF(B482='2. Metadata'!H$1,'2. Metadata'!H$6, IF(B482='2. Metadata'!I$1,'2. Metadata'!I$6, IF(B482='2. Metadata'!J$1,'2. Metadata'!J$6, IF(B482='2. Metadata'!K$1,'2. Metadata'!K$6, IF(B482='2. Metadata'!L$1,'2. Metadata'!L$6, IF(B482='2. Metadata'!M$1,'2. Metadata'!M$6, IF(B482='2. Metadata'!N$1,'2. Metadata'!N$6))))))))))))))</f>
        <v>-117.6369</v>
      </c>
      <c r="E482" s="18" t="s">
        <v>8</v>
      </c>
      <c r="F482" s="12" t="s">
        <v>8</v>
      </c>
      <c r="G482" s="13" t="str">
        <f>IF(ISBLANK(F482)=TRUE," ",'2. Metadata'!B$14)</f>
        <v>observation</v>
      </c>
      <c r="H482" s="12" t="s">
        <v>8</v>
      </c>
      <c r="I482" s="20" t="str">
        <f>IF(ISBLANK(H482)=TRUE," ",'2. Metadata'!B$26)</f>
        <v>degrees Celsius</v>
      </c>
      <c r="J482" s="12" t="s">
        <v>8</v>
      </c>
      <c r="K482" s="20" t="str">
        <f>IF(ISBLANK(J482)=TRUE," ",'2. Metadata'!B$38)</f>
        <v>degrees Celsius</v>
      </c>
      <c r="L482" s="12" t="s">
        <v>8</v>
      </c>
      <c r="M482" s="17" t="str">
        <f>IF(ISBLANK(L482)=TRUE," ",'2. Metadata'!B$50)</f>
        <v>degrees Celsius</v>
      </c>
      <c r="N482" s="12" t="s">
        <v>8</v>
      </c>
      <c r="O482" s="17" t="str">
        <f>IF(ISBLANK(N482)=TRUE," ",'2. Metadata'!B$62)</f>
        <v>milligrams per litre</v>
      </c>
      <c r="P482" s="12" t="s">
        <v>8</v>
      </c>
      <c r="Q482" s="17" t="str">
        <f>IF(ISBLANK(P482)=TRUE," ",'2. Metadata'!B$74)</f>
        <v>microSiemens per centimetre</v>
      </c>
      <c r="R482" s="12" t="s">
        <v>8</v>
      </c>
      <c r="S482" s="17" t="str">
        <f>IF(ISBLANK(R482)=TRUE," ",'2. Metadata'!B$86)</f>
        <v>NTU</v>
      </c>
      <c r="T482" s="12" t="s">
        <v>8</v>
      </c>
      <c r="U482" s="17" t="str">
        <f>IF(ISBLANK(T482)=TRUE," ",'2. Metadata'!B$98)</f>
        <v>CFU per 100 mL</v>
      </c>
      <c r="V482" s="12" t="s">
        <v>8</v>
      </c>
      <c r="W482" s="17" t="str">
        <f>IF(ISBLANK(V482)=TRUE," ",'2. Metadata'!B$110)</f>
        <v>CFU per 100 mL</v>
      </c>
      <c r="X482" s="19" t="s">
        <v>8</v>
      </c>
      <c r="Y482" s="17" t="str">
        <f>IF(ISBLANK(X482)=TRUE," ",'2. Metadata'!B$122)</f>
        <v>CFU per 100 mL</v>
      </c>
      <c r="Z482" s="18" t="s">
        <v>8</v>
      </c>
      <c r="AA482" s="17" t="str">
        <f>IF(ISBLANK(Z482)=TRUE," ",'2. Metadata'!B$134)</f>
        <v>metres</v>
      </c>
      <c r="AB482" s="18" t="s">
        <v>8</v>
      </c>
      <c r="AC482" s="17" t="str">
        <f>IF(ISBLANK(AB482)=TRUE," ",'2. Metadata'!B$146)</f>
        <v>metres3 per second</v>
      </c>
      <c r="AD482" s="18" t="s">
        <v>8</v>
      </c>
      <c r="AE482" s="17" t="str">
        <f>IF(ISBLANK(AB482)=TRUE," ",'2. Metadata'!B$158)</f>
        <v>N/A</v>
      </c>
      <c r="AF482" s="3" t="s">
        <v>8</v>
      </c>
      <c r="AG482" s="7"/>
      <c r="AH482" s="8"/>
      <c r="AI482" s="8"/>
      <c r="AJ482" s="8"/>
      <c r="AK482" s="8"/>
      <c r="AL482" s="8"/>
      <c r="AM482" s="8"/>
      <c r="AN482" s="8"/>
      <c r="AO482" s="8"/>
      <c r="AP482" s="8"/>
      <c r="AQ482" s="8"/>
    </row>
    <row r="483" spans="1:43">
      <c r="A483" s="23" t="s">
        <v>595</v>
      </c>
      <c r="B483" s="10" t="s">
        <v>7</v>
      </c>
      <c r="C483" s="2">
        <f>IF(ISBLANK(B483)=TRUE," ", IF(B483='2. Metadata'!B$1,'2. Metadata'!B$5, IF(B483='2. Metadata'!C$1,'2. Metadata'!C$5,IF(B483='2. Metadata'!D$1,'2. Metadata'!D$5, IF(B483='2. Metadata'!E$1,'2. Metadata'!E$5,IF( B483='2. Metadata'!F$1,'2. Metadata'!F$5,IF(B483='2. Metadata'!G$1,'2. Metadata'!G$5,IF(B483='2. Metadata'!H$1,'2. Metadata'!H$5, IF(B483='2. Metadata'!I$1,'2. Metadata'!I$5, IF(B483='2. Metadata'!J$1,'2. Metadata'!J$5, IF(B483='2. Metadata'!K$1,'2. Metadata'!K$5, IF(B483='2. Metadata'!L$1,'2. Metadata'!L$5, IF(B483='2. Metadata'!M$1,'2. Metadata'!M$5, IF(B483='2. Metadata'!N$1,'2. Metadata'!N$5))))))))))))))</f>
        <v>49.5197</v>
      </c>
      <c r="D483" s="11">
        <f>IF(ISBLANK(B483)=TRUE," ", IF(B483='2. Metadata'!B$1,'2. Metadata'!B$6, IF(B483='2. Metadata'!C$1,'2. Metadata'!C$6,IF(B483='2. Metadata'!D$1,'2. Metadata'!D$6, IF(B483='2. Metadata'!E$1,'2. Metadata'!E$6,IF( B483='2. Metadata'!F$1,'2. Metadata'!F$6,IF(B483='2. Metadata'!G$1,'2. Metadata'!G$6,IF(B483='2. Metadata'!H$1,'2. Metadata'!H$6, IF(B483='2. Metadata'!I$1,'2. Metadata'!I$6, IF(B483='2. Metadata'!J$1,'2. Metadata'!J$6, IF(B483='2. Metadata'!K$1,'2. Metadata'!K$6, IF(B483='2. Metadata'!L$1,'2. Metadata'!L$6, IF(B483='2. Metadata'!M$1,'2. Metadata'!M$6, IF(B483='2. Metadata'!N$1,'2. Metadata'!N$6))))))))))))))</f>
        <v>-117.6369</v>
      </c>
      <c r="E483" s="18" t="s">
        <v>8</v>
      </c>
      <c r="F483" s="12" t="s">
        <v>8</v>
      </c>
      <c r="G483" s="13" t="str">
        <f>IF(ISBLANK(F483)=TRUE," ",'2. Metadata'!B$14)</f>
        <v>observation</v>
      </c>
      <c r="H483" s="12" t="s">
        <v>8</v>
      </c>
      <c r="I483" s="20" t="str">
        <f>IF(ISBLANK(H483)=TRUE," ",'2. Metadata'!B$26)</f>
        <v>degrees Celsius</v>
      </c>
      <c r="J483" s="12" t="s">
        <v>8</v>
      </c>
      <c r="K483" s="20" t="str">
        <f>IF(ISBLANK(J483)=TRUE," ",'2. Metadata'!B$38)</f>
        <v>degrees Celsius</v>
      </c>
      <c r="L483" s="12" t="s">
        <v>8</v>
      </c>
      <c r="M483" s="17" t="str">
        <f>IF(ISBLANK(L483)=TRUE," ",'2. Metadata'!B$50)</f>
        <v>degrees Celsius</v>
      </c>
      <c r="N483" s="12" t="s">
        <v>8</v>
      </c>
      <c r="O483" s="17" t="str">
        <f>IF(ISBLANK(N483)=TRUE," ",'2. Metadata'!B$62)</f>
        <v>milligrams per litre</v>
      </c>
      <c r="P483" s="12" t="s">
        <v>8</v>
      </c>
      <c r="Q483" s="17" t="str">
        <f>IF(ISBLANK(P483)=TRUE," ",'2. Metadata'!B$74)</f>
        <v>microSiemens per centimetre</v>
      </c>
      <c r="R483" s="12" t="s">
        <v>8</v>
      </c>
      <c r="S483" s="17" t="str">
        <f>IF(ISBLANK(R483)=TRUE," ",'2. Metadata'!B$86)</f>
        <v>NTU</v>
      </c>
      <c r="T483" s="12" t="s">
        <v>8</v>
      </c>
      <c r="U483" s="17" t="str">
        <f>IF(ISBLANK(T483)=TRUE," ",'2. Metadata'!B$98)</f>
        <v>CFU per 100 mL</v>
      </c>
      <c r="V483" s="12" t="s">
        <v>8</v>
      </c>
      <c r="W483" s="17" t="str">
        <f>IF(ISBLANK(V483)=TRUE," ",'2. Metadata'!B$110)</f>
        <v>CFU per 100 mL</v>
      </c>
      <c r="X483" s="19" t="s">
        <v>8</v>
      </c>
      <c r="Y483" s="17" t="str">
        <f>IF(ISBLANK(X483)=TRUE," ",'2. Metadata'!B$122)</f>
        <v>CFU per 100 mL</v>
      </c>
      <c r="Z483" s="18" t="s">
        <v>8</v>
      </c>
      <c r="AA483" s="17" t="str">
        <f>IF(ISBLANK(Z483)=TRUE," ",'2. Metadata'!B$134)</f>
        <v>metres</v>
      </c>
      <c r="AB483" s="18" t="s">
        <v>8</v>
      </c>
      <c r="AC483" s="17" t="str">
        <f>IF(ISBLANK(AB483)=TRUE," ",'2. Metadata'!B$146)</f>
        <v>metres3 per second</v>
      </c>
      <c r="AD483" s="18" t="s">
        <v>8</v>
      </c>
      <c r="AE483" s="17" t="str">
        <f>IF(ISBLANK(AB483)=TRUE," ",'2. Metadata'!B$158)</f>
        <v>N/A</v>
      </c>
      <c r="AF483" s="3" t="s">
        <v>8</v>
      </c>
      <c r="AG483" s="7"/>
      <c r="AH483" s="8"/>
      <c r="AI483" s="8"/>
      <c r="AJ483" s="8"/>
      <c r="AK483" s="8"/>
      <c r="AL483" s="8"/>
      <c r="AM483" s="8"/>
      <c r="AN483" s="8"/>
      <c r="AO483" s="8"/>
      <c r="AP483" s="8"/>
      <c r="AQ483" s="8"/>
    </row>
    <row r="484" spans="1:43">
      <c r="A484" s="23" t="s">
        <v>596</v>
      </c>
      <c r="B484" s="10" t="s">
        <v>7</v>
      </c>
      <c r="C484" s="2">
        <f>IF(ISBLANK(B484)=TRUE," ", IF(B484='2. Metadata'!B$1,'2. Metadata'!B$5, IF(B484='2. Metadata'!C$1,'2. Metadata'!C$5,IF(B484='2. Metadata'!D$1,'2. Metadata'!D$5, IF(B484='2. Metadata'!E$1,'2. Metadata'!E$5,IF( B484='2. Metadata'!F$1,'2. Metadata'!F$5,IF(B484='2. Metadata'!G$1,'2. Metadata'!G$5,IF(B484='2. Metadata'!H$1,'2. Metadata'!H$5, IF(B484='2. Metadata'!I$1,'2. Metadata'!I$5, IF(B484='2. Metadata'!J$1,'2. Metadata'!J$5, IF(B484='2. Metadata'!K$1,'2. Metadata'!K$5, IF(B484='2. Metadata'!L$1,'2. Metadata'!L$5, IF(B484='2. Metadata'!M$1,'2. Metadata'!M$5, IF(B484='2. Metadata'!N$1,'2. Metadata'!N$5))))))))))))))</f>
        <v>49.5197</v>
      </c>
      <c r="D484" s="11">
        <f>IF(ISBLANK(B484)=TRUE," ", IF(B484='2. Metadata'!B$1,'2. Metadata'!B$6, IF(B484='2. Metadata'!C$1,'2. Metadata'!C$6,IF(B484='2. Metadata'!D$1,'2. Metadata'!D$6, IF(B484='2. Metadata'!E$1,'2. Metadata'!E$6,IF( B484='2. Metadata'!F$1,'2. Metadata'!F$6,IF(B484='2. Metadata'!G$1,'2. Metadata'!G$6,IF(B484='2. Metadata'!H$1,'2. Metadata'!H$6, IF(B484='2. Metadata'!I$1,'2. Metadata'!I$6, IF(B484='2. Metadata'!J$1,'2. Metadata'!J$6, IF(B484='2. Metadata'!K$1,'2. Metadata'!K$6, IF(B484='2. Metadata'!L$1,'2. Metadata'!L$6, IF(B484='2. Metadata'!M$1,'2. Metadata'!M$6, IF(B484='2. Metadata'!N$1,'2. Metadata'!N$6))))))))))))))</f>
        <v>-117.6369</v>
      </c>
      <c r="E484" s="18" t="s">
        <v>8</v>
      </c>
      <c r="F484" s="12" t="s">
        <v>8</v>
      </c>
      <c r="G484" s="13" t="str">
        <f>IF(ISBLANK(F484)=TRUE," ",'2. Metadata'!B$14)</f>
        <v>observation</v>
      </c>
      <c r="H484" s="12" t="s">
        <v>8</v>
      </c>
      <c r="I484" s="20" t="str">
        <f>IF(ISBLANK(H484)=TRUE," ",'2. Metadata'!B$26)</f>
        <v>degrees Celsius</v>
      </c>
      <c r="J484" s="12" t="s">
        <v>8</v>
      </c>
      <c r="K484" s="20" t="str">
        <f>IF(ISBLANK(J484)=TRUE," ",'2. Metadata'!B$38)</f>
        <v>degrees Celsius</v>
      </c>
      <c r="L484" s="12" t="s">
        <v>8</v>
      </c>
      <c r="M484" s="17" t="str">
        <f>IF(ISBLANK(L484)=TRUE," ",'2. Metadata'!B$50)</f>
        <v>degrees Celsius</v>
      </c>
      <c r="N484" s="12" t="s">
        <v>8</v>
      </c>
      <c r="O484" s="17" t="str">
        <f>IF(ISBLANK(N484)=TRUE," ",'2. Metadata'!B$62)</f>
        <v>milligrams per litre</v>
      </c>
      <c r="P484" s="12" t="s">
        <v>8</v>
      </c>
      <c r="Q484" s="17" t="str">
        <f>IF(ISBLANK(P484)=TRUE," ",'2. Metadata'!B$74)</f>
        <v>microSiemens per centimetre</v>
      </c>
      <c r="R484" s="12" t="s">
        <v>8</v>
      </c>
      <c r="S484" s="17" t="str">
        <f>IF(ISBLANK(R484)=TRUE," ",'2. Metadata'!B$86)</f>
        <v>NTU</v>
      </c>
      <c r="T484" s="12" t="s">
        <v>8</v>
      </c>
      <c r="U484" s="17" t="str">
        <f>IF(ISBLANK(T484)=TRUE," ",'2. Metadata'!B$98)</f>
        <v>CFU per 100 mL</v>
      </c>
      <c r="V484" s="12" t="s">
        <v>8</v>
      </c>
      <c r="W484" s="17" t="str">
        <f>IF(ISBLANK(V484)=TRUE," ",'2. Metadata'!B$110)</f>
        <v>CFU per 100 mL</v>
      </c>
      <c r="X484" s="19" t="s">
        <v>8</v>
      </c>
      <c r="Y484" s="17" t="str">
        <f>IF(ISBLANK(X484)=TRUE," ",'2. Metadata'!B$122)</f>
        <v>CFU per 100 mL</v>
      </c>
      <c r="Z484" s="18" t="s">
        <v>8</v>
      </c>
      <c r="AA484" s="17" t="str">
        <f>IF(ISBLANK(Z484)=TRUE," ",'2. Metadata'!B$134)</f>
        <v>metres</v>
      </c>
      <c r="AB484" s="18" t="s">
        <v>8</v>
      </c>
      <c r="AC484" s="17" t="str">
        <f>IF(ISBLANK(AB484)=TRUE," ",'2. Metadata'!B$146)</f>
        <v>metres3 per second</v>
      </c>
      <c r="AD484" s="18" t="s">
        <v>8</v>
      </c>
      <c r="AE484" s="17" t="str">
        <f>IF(ISBLANK(AB484)=TRUE," ",'2. Metadata'!B$158)</f>
        <v>N/A</v>
      </c>
      <c r="AF484" s="3" t="s">
        <v>8</v>
      </c>
      <c r="AG484" s="7"/>
      <c r="AH484" s="8"/>
      <c r="AI484" s="8"/>
      <c r="AJ484" s="8"/>
      <c r="AK484" s="8"/>
      <c r="AL484" s="8"/>
      <c r="AM484" s="8"/>
      <c r="AN484" s="8"/>
      <c r="AO484" s="8"/>
      <c r="AP484" s="8"/>
      <c r="AQ484" s="8"/>
    </row>
    <row r="485" spans="1:43">
      <c r="A485" s="23" t="s">
        <v>597</v>
      </c>
      <c r="B485" s="10" t="s">
        <v>7</v>
      </c>
      <c r="C485" s="2">
        <f>IF(ISBLANK(B485)=TRUE," ", IF(B485='2. Metadata'!B$1,'2. Metadata'!B$5, IF(B485='2. Metadata'!C$1,'2. Metadata'!C$5,IF(B485='2. Metadata'!D$1,'2. Metadata'!D$5, IF(B485='2. Metadata'!E$1,'2. Metadata'!E$5,IF( B485='2. Metadata'!F$1,'2. Metadata'!F$5,IF(B485='2. Metadata'!G$1,'2. Metadata'!G$5,IF(B485='2. Metadata'!H$1,'2. Metadata'!H$5, IF(B485='2. Metadata'!I$1,'2. Metadata'!I$5, IF(B485='2. Metadata'!J$1,'2. Metadata'!J$5, IF(B485='2. Metadata'!K$1,'2. Metadata'!K$5, IF(B485='2. Metadata'!L$1,'2. Metadata'!L$5, IF(B485='2. Metadata'!M$1,'2. Metadata'!M$5, IF(B485='2. Metadata'!N$1,'2. Metadata'!N$5))))))))))))))</f>
        <v>49.5197</v>
      </c>
      <c r="D485" s="11">
        <f>IF(ISBLANK(B485)=TRUE," ", IF(B485='2. Metadata'!B$1,'2. Metadata'!B$6, IF(B485='2. Metadata'!C$1,'2. Metadata'!C$6,IF(B485='2. Metadata'!D$1,'2. Metadata'!D$6, IF(B485='2. Metadata'!E$1,'2. Metadata'!E$6,IF( B485='2. Metadata'!F$1,'2. Metadata'!F$6,IF(B485='2. Metadata'!G$1,'2. Metadata'!G$6,IF(B485='2. Metadata'!H$1,'2. Metadata'!H$6, IF(B485='2. Metadata'!I$1,'2. Metadata'!I$6, IF(B485='2. Metadata'!J$1,'2. Metadata'!J$6, IF(B485='2. Metadata'!K$1,'2. Metadata'!K$6, IF(B485='2. Metadata'!L$1,'2. Metadata'!L$6, IF(B485='2. Metadata'!M$1,'2. Metadata'!M$6, IF(B485='2. Metadata'!N$1,'2. Metadata'!N$6))))))))))))))</f>
        <v>-117.6369</v>
      </c>
      <c r="E485" s="18" t="s">
        <v>8</v>
      </c>
      <c r="F485" s="12" t="s">
        <v>8</v>
      </c>
      <c r="G485" s="13" t="str">
        <f>IF(ISBLANK(F485)=TRUE," ",'2. Metadata'!B$14)</f>
        <v>observation</v>
      </c>
      <c r="H485" s="12" t="s">
        <v>8</v>
      </c>
      <c r="I485" s="20" t="str">
        <f>IF(ISBLANK(H485)=TRUE," ",'2. Metadata'!B$26)</f>
        <v>degrees Celsius</v>
      </c>
      <c r="J485" s="12" t="s">
        <v>8</v>
      </c>
      <c r="K485" s="20" t="str">
        <f>IF(ISBLANK(J485)=TRUE," ",'2. Metadata'!B$38)</f>
        <v>degrees Celsius</v>
      </c>
      <c r="L485" s="12" t="s">
        <v>8</v>
      </c>
      <c r="M485" s="17" t="str">
        <f>IF(ISBLANK(L485)=TRUE," ",'2. Metadata'!B$50)</f>
        <v>degrees Celsius</v>
      </c>
      <c r="N485" s="12" t="s">
        <v>8</v>
      </c>
      <c r="O485" s="17" t="str">
        <f>IF(ISBLANK(N485)=TRUE," ",'2. Metadata'!B$62)</f>
        <v>milligrams per litre</v>
      </c>
      <c r="P485" s="12" t="s">
        <v>8</v>
      </c>
      <c r="Q485" s="17" t="str">
        <f>IF(ISBLANK(P485)=TRUE," ",'2. Metadata'!B$74)</f>
        <v>microSiemens per centimetre</v>
      </c>
      <c r="R485" s="12" t="s">
        <v>8</v>
      </c>
      <c r="S485" s="17" t="str">
        <f>IF(ISBLANK(R485)=TRUE," ",'2. Metadata'!B$86)</f>
        <v>NTU</v>
      </c>
      <c r="T485" s="12" t="s">
        <v>8</v>
      </c>
      <c r="U485" s="17" t="str">
        <f>IF(ISBLANK(T485)=TRUE," ",'2. Metadata'!B$98)</f>
        <v>CFU per 100 mL</v>
      </c>
      <c r="V485" s="12" t="s">
        <v>8</v>
      </c>
      <c r="W485" s="17" t="str">
        <f>IF(ISBLANK(V485)=TRUE," ",'2. Metadata'!B$110)</f>
        <v>CFU per 100 mL</v>
      </c>
      <c r="X485" s="19" t="s">
        <v>8</v>
      </c>
      <c r="Y485" s="17" t="str">
        <f>IF(ISBLANK(X485)=TRUE," ",'2. Metadata'!B$122)</f>
        <v>CFU per 100 mL</v>
      </c>
      <c r="Z485" s="18" t="s">
        <v>8</v>
      </c>
      <c r="AA485" s="17" t="str">
        <f>IF(ISBLANK(Z485)=TRUE," ",'2. Metadata'!B$134)</f>
        <v>metres</v>
      </c>
      <c r="AB485" s="18" t="s">
        <v>8</v>
      </c>
      <c r="AC485" s="17" t="str">
        <f>IF(ISBLANK(AB485)=TRUE," ",'2. Metadata'!B$146)</f>
        <v>metres3 per second</v>
      </c>
      <c r="AD485" s="18" t="s">
        <v>8</v>
      </c>
      <c r="AE485" s="17" t="str">
        <f>IF(ISBLANK(AB485)=TRUE," ",'2. Metadata'!B$158)</f>
        <v>N/A</v>
      </c>
      <c r="AF485" s="3" t="s">
        <v>8</v>
      </c>
      <c r="AG485" s="7"/>
      <c r="AH485" s="8"/>
      <c r="AI485" s="8"/>
      <c r="AJ485" s="8"/>
      <c r="AK485" s="8"/>
      <c r="AL485" s="8"/>
      <c r="AM485" s="8"/>
      <c r="AN485" s="8"/>
      <c r="AO485" s="8"/>
      <c r="AP485" s="8"/>
      <c r="AQ485" s="8"/>
    </row>
    <row r="486" spans="1:43">
      <c r="A486" s="23" t="s">
        <v>598</v>
      </c>
      <c r="B486" s="10" t="s">
        <v>7</v>
      </c>
      <c r="C486" s="2">
        <f>IF(ISBLANK(B486)=TRUE," ", IF(B486='2. Metadata'!B$1,'2. Metadata'!B$5, IF(B486='2. Metadata'!C$1,'2. Metadata'!C$5,IF(B486='2. Metadata'!D$1,'2. Metadata'!D$5, IF(B486='2. Metadata'!E$1,'2. Metadata'!E$5,IF( B486='2. Metadata'!F$1,'2. Metadata'!F$5,IF(B486='2. Metadata'!G$1,'2. Metadata'!G$5,IF(B486='2. Metadata'!H$1,'2. Metadata'!H$5, IF(B486='2. Metadata'!I$1,'2. Metadata'!I$5, IF(B486='2. Metadata'!J$1,'2. Metadata'!J$5, IF(B486='2. Metadata'!K$1,'2. Metadata'!K$5, IF(B486='2. Metadata'!L$1,'2. Metadata'!L$5, IF(B486='2. Metadata'!M$1,'2. Metadata'!M$5, IF(B486='2. Metadata'!N$1,'2. Metadata'!N$5))))))))))))))</f>
        <v>49.5197</v>
      </c>
      <c r="D486" s="11">
        <f>IF(ISBLANK(B486)=TRUE," ", IF(B486='2. Metadata'!B$1,'2. Metadata'!B$6, IF(B486='2. Metadata'!C$1,'2. Metadata'!C$6,IF(B486='2. Metadata'!D$1,'2. Metadata'!D$6, IF(B486='2. Metadata'!E$1,'2. Metadata'!E$6,IF( B486='2. Metadata'!F$1,'2. Metadata'!F$6,IF(B486='2. Metadata'!G$1,'2. Metadata'!G$6,IF(B486='2. Metadata'!H$1,'2. Metadata'!H$6, IF(B486='2. Metadata'!I$1,'2. Metadata'!I$6, IF(B486='2. Metadata'!J$1,'2. Metadata'!J$6, IF(B486='2. Metadata'!K$1,'2. Metadata'!K$6, IF(B486='2. Metadata'!L$1,'2. Metadata'!L$6, IF(B486='2. Metadata'!M$1,'2. Metadata'!M$6, IF(B486='2. Metadata'!N$1,'2. Metadata'!N$6))))))))))))))</f>
        <v>-117.6369</v>
      </c>
      <c r="E486" s="18" t="s">
        <v>8</v>
      </c>
      <c r="F486" s="12" t="s">
        <v>8</v>
      </c>
      <c r="G486" s="13" t="str">
        <f>IF(ISBLANK(F486)=TRUE," ",'2. Metadata'!B$14)</f>
        <v>observation</v>
      </c>
      <c r="H486" s="12" t="s">
        <v>8</v>
      </c>
      <c r="I486" s="20" t="str">
        <f>IF(ISBLANK(H486)=TRUE," ",'2. Metadata'!B$26)</f>
        <v>degrees Celsius</v>
      </c>
      <c r="J486" s="12" t="s">
        <v>8</v>
      </c>
      <c r="K486" s="20" t="str">
        <f>IF(ISBLANK(J486)=TRUE," ",'2. Metadata'!B$38)</f>
        <v>degrees Celsius</v>
      </c>
      <c r="L486" s="12" t="s">
        <v>8</v>
      </c>
      <c r="M486" s="17" t="str">
        <f>IF(ISBLANK(L486)=TRUE," ",'2. Metadata'!B$50)</f>
        <v>degrees Celsius</v>
      </c>
      <c r="N486" s="12" t="s">
        <v>8</v>
      </c>
      <c r="O486" s="17" t="str">
        <f>IF(ISBLANK(N486)=TRUE," ",'2. Metadata'!B$62)</f>
        <v>milligrams per litre</v>
      </c>
      <c r="P486" s="12" t="s">
        <v>8</v>
      </c>
      <c r="Q486" s="17" t="str">
        <f>IF(ISBLANK(P486)=TRUE," ",'2. Metadata'!B$74)</f>
        <v>microSiemens per centimetre</v>
      </c>
      <c r="R486" s="12" t="s">
        <v>8</v>
      </c>
      <c r="S486" s="17" t="str">
        <f>IF(ISBLANK(R486)=TRUE," ",'2. Metadata'!B$86)</f>
        <v>NTU</v>
      </c>
      <c r="T486" s="12" t="s">
        <v>8</v>
      </c>
      <c r="U486" s="17" t="str">
        <f>IF(ISBLANK(T486)=TRUE," ",'2. Metadata'!B$98)</f>
        <v>CFU per 100 mL</v>
      </c>
      <c r="V486" s="12" t="s">
        <v>8</v>
      </c>
      <c r="W486" s="17" t="str">
        <f>IF(ISBLANK(V486)=TRUE," ",'2. Metadata'!B$110)</f>
        <v>CFU per 100 mL</v>
      </c>
      <c r="X486" s="19" t="s">
        <v>8</v>
      </c>
      <c r="Y486" s="17" t="str">
        <f>IF(ISBLANK(X486)=TRUE," ",'2. Metadata'!B$122)</f>
        <v>CFU per 100 mL</v>
      </c>
      <c r="Z486" s="18" t="s">
        <v>8</v>
      </c>
      <c r="AA486" s="17" t="str">
        <f>IF(ISBLANK(Z486)=TRUE," ",'2. Metadata'!B$134)</f>
        <v>metres</v>
      </c>
      <c r="AB486" s="18" t="s">
        <v>8</v>
      </c>
      <c r="AC486" s="17" t="str">
        <f>IF(ISBLANK(AB486)=TRUE," ",'2. Metadata'!B$146)</f>
        <v>metres3 per second</v>
      </c>
      <c r="AD486" s="18" t="s">
        <v>8</v>
      </c>
      <c r="AE486" s="17" t="str">
        <f>IF(ISBLANK(AB486)=TRUE," ",'2. Metadata'!B$158)</f>
        <v>N/A</v>
      </c>
      <c r="AF486" s="3" t="s">
        <v>8</v>
      </c>
      <c r="AG486" s="7"/>
      <c r="AH486" s="8"/>
      <c r="AI486" s="8"/>
      <c r="AJ486" s="8"/>
      <c r="AK486" s="8"/>
      <c r="AL486" s="8"/>
      <c r="AM486" s="8"/>
      <c r="AN486" s="8"/>
      <c r="AO486" s="8"/>
      <c r="AP486" s="8"/>
      <c r="AQ486" s="8"/>
    </row>
    <row r="487" spans="1:43">
      <c r="A487" s="23" t="s">
        <v>599</v>
      </c>
      <c r="B487" s="10" t="s">
        <v>7</v>
      </c>
      <c r="C487" s="2">
        <f>IF(ISBLANK(B487)=TRUE," ", IF(B487='2. Metadata'!B$1,'2. Metadata'!B$5, IF(B487='2. Metadata'!C$1,'2. Metadata'!C$5,IF(B487='2. Metadata'!D$1,'2. Metadata'!D$5, IF(B487='2. Metadata'!E$1,'2. Metadata'!E$5,IF( B487='2. Metadata'!F$1,'2. Metadata'!F$5,IF(B487='2. Metadata'!G$1,'2. Metadata'!G$5,IF(B487='2. Metadata'!H$1,'2. Metadata'!H$5, IF(B487='2. Metadata'!I$1,'2. Metadata'!I$5, IF(B487='2. Metadata'!J$1,'2. Metadata'!J$5, IF(B487='2. Metadata'!K$1,'2. Metadata'!K$5, IF(B487='2. Metadata'!L$1,'2. Metadata'!L$5, IF(B487='2. Metadata'!M$1,'2. Metadata'!M$5, IF(B487='2. Metadata'!N$1,'2. Metadata'!N$5))))))))))))))</f>
        <v>49.5197</v>
      </c>
      <c r="D487" s="11">
        <f>IF(ISBLANK(B487)=TRUE," ", IF(B487='2. Metadata'!B$1,'2. Metadata'!B$6, IF(B487='2. Metadata'!C$1,'2. Metadata'!C$6,IF(B487='2. Metadata'!D$1,'2. Metadata'!D$6, IF(B487='2. Metadata'!E$1,'2. Metadata'!E$6,IF( B487='2. Metadata'!F$1,'2. Metadata'!F$6,IF(B487='2. Metadata'!G$1,'2. Metadata'!G$6,IF(B487='2. Metadata'!H$1,'2. Metadata'!H$6, IF(B487='2. Metadata'!I$1,'2. Metadata'!I$6, IF(B487='2. Metadata'!J$1,'2. Metadata'!J$6, IF(B487='2. Metadata'!K$1,'2. Metadata'!K$6, IF(B487='2. Metadata'!L$1,'2. Metadata'!L$6, IF(B487='2. Metadata'!M$1,'2. Metadata'!M$6, IF(B487='2. Metadata'!N$1,'2. Metadata'!N$6))))))))))))))</f>
        <v>-117.6369</v>
      </c>
      <c r="E487" s="18" t="s">
        <v>8</v>
      </c>
      <c r="F487" s="12" t="s">
        <v>8</v>
      </c>
      <c r="G487" s="13" t="str">
        <f>IF(ISBLANK(F487)=TRUE," ",'2. Metadata'!B$14)</f>
        <v>observation</v>
      </c>
      <c r="H487" s="12">
        <v>8</v>
      </c>
      <c r="I487" s="20" t="str">
        <f>IF(ISBLANK(H487)=TRUE," ",'2. Metadata'!B$26)</f>
        <v>degrees Celsius</v>
      </c>
      <c r="J487" s="12" t="s">
        <v>8</v>
      </c>
      <c r="K487" s="20" t="str">
        <f>IF(ISBLANK(J487)=TRUE," ",'2. Metadata'!B$38)</f>
        <v>degrees Celsius</v>
      </c>
      <c r="L487" s="12">
        <v>7.8</v>
      </c>
      <c r="M487" s="17" t="str">
        <f>IF(ISBLANK(L487)=TRUE," ",'2. Metadata'!B$50)</f>
        <v>degrees Celsius</v>
      </c>
      <c r="N487" s="12" t="s">
        <v>8</v>
      </c>
      <c r="O487" s="17" t="str">
        <f>IF(ISBLANK(N487)=TRUE," ",'2. Metadata'!B$62)</f>
        <v>milligrams per litre</v>
      </c>
      <c r="P487" s="12">
        <v>26.5</v>
      </c>
      <c r="Q487" s="17" t="str">
        <f>IF(ISBLANK(P487)=TRUE," ",'2. Metadata'!B$74)</f>
        <v>microSiemens per centimetre</v>
      </c>
      <c r="R487" s="12">
        <v>0.3</v>
      </c>
      <c r="S487" s="17" t="str">
        <f>IF(ISBLANK(R487)=TRUE," ",'2. Metadata'!B$86)</f>
        <v>NTU</v>
      </c>
      <c r="T487" s="12" t="s">
        <v>8</v>
      </c>
      <c r="U487" s="17" t="str">
        <f>IF(ISBLANK(T487)=TRUE," ",'2. Metadata'!B$98)</f>
        <v>CFU per 100 mL</v>
      </c>
      <c r="V487" s="12" t="s">
        <v>8</v>
      </c>
      <c r="W487" s="17" t="str">
        <f>IF(ISBLANK(V487)=TRUE," ",'2. Metadata'!B$110)</f>
        <v>CFU per 100 mL</v>
      </c>
      <c r="X487" s="19" t="s">
        <v>8</v>
      </c>
      <c r="Y487" s="17" t="str">
        <f>IF(ISBLANK(X487)=TRUE," ",'2. Metadata'!B$122)</f>
        <v>CFU per 100 mL</v>
      </c>
      <c r="Z487" s="18">
        <v>0.35</v>
      </c>
      <c r="AA487" s="17" t="str">
        <f>IF(ISBLANK(Z487)=TRUE," ",'2. Metadata'!B$134)</f>
        <v>metres</v>
      </c>
      <c r="AB487" s="18">
        <v>1.4E-2</v>
      </c>
      <c r="AC487" s="17" t="str">
        <f>IF(ISBLANK(AB487)=TRUE," ",'2. Metadata'!B$146)</f>
        <v>metres3 per second</v>
      </c>
      <c r="AD487" s="18" t="s">
        <v>435</v>
      </c>
      <c r="AE487" s="17" t="str">
        <f>IF(ISBLANK(AB487)=TRUE," ",'2. Metadata'!B$158)</f>
        <v>N/A</v>
      </c>
      <c r="AF487" s="3" t="s">
        <v>8</v>
      </c>
      <c r="AG487" s="7"/>
      <c r="AH487" s="8"/>
      <c r="AI487" s="8"/>
      <c r="AJ487" s="8"/>
      <c r="AK487" s="8"/>
      <c r="AL487" s="8"/>
      <c r="AM487" s="8"/>
      <c r="AN487" s="8"/>
      <c r="AO487" s="8"/>
      <c r="AP487" s="8"/>
      <c r="AQ487" s="8"/>
    </row>
    <row r="488" spans="1:43">
      <c r="A488" s="23" t="s">
        <v>600</v>
      </c>
      <c r="B488" s="10" t="s">
        <v>7</v>
      </c>
      <c r="C488" s="2">
        <f>IF(ISBLANK(B488)=TRUE," ", IF(B488='2. Metadata'!B$1,'2. Metadata'!B$5, IF(B488='2. Metadata'!C$1,'2. Metadata'!C$5,IF(B488='2. Metadata'!D$1,'2. Metadata'!D$5, IF(B488='2. Metadata'!E$1,'2. Metadata'!E$5,IF( B488='2. Metadata'!F$1,'2. Metadata'!F$5,IF(B488='2. Metadata'!G$1,'2. Metadata'!G$5,IF(B488='2. Metadata'!H$1,'2. Metadata'!H$5, IF(B488='2. Metadata'!I$1,'2. Metadata'!I$5, IF(B488='2. Metadata'!J$1,'2. Metadata'!J$5, IF(B488='2. Metadata'!K$1,'2. Metadata'!K$5, IF(B488='2. Metadata'!L$1,'2. Metadata'!L$5, IF(B488='2. Metadata'!M$1,'2. Metadata'!M$5, IF(B488='2. Metadata'!N$1,'2. Metadata'!N$5))))))))))))))</f>
        <v>49.5197</v>
      </c>
      <c r="D488" s="11">
        <f>IF(ISBLANK(B488)=TRUE," ", IF(B488='2. Metadata'!B$1,'2. Metadata'!B$6, IF(B488='2. Metadata'!C$1,'2. Metadata'!C$6,IF(B488='2. Metadata'!D$1,'2. Metadata'!D$6, IF(B488='2. Metadata'!E$1,'2. Metadata'!E$6,IF( B488='2. Metadata'!F$1,'2. Metadata'!F$6,IF(B488='2. Metadata'!G$1,'2. Metadata'!G$6,IF(B488='2. Metadata'!H$1,'2. Metadata'!H$6, IF(B488='2. Metadata'!I$1,'2. Metadata'!I$6, IF(B488='2. Metadata'!J$1,'2. Metadata'!J$6, IF(B488='2. Metadata'!K$1,'2. Metadata'!K$6, IF(B488='2. Metadata'!L$1,'2. Metadata'!L$6, IF(B488='2. Metadata'!M$1,'2. Metadata'!M$6, IF(B488='2. Metadata'!N$1,'2. Metadata'!N$6))))))))))))))</f>
        <v>-117.6369</v>
      </c>
      <c r="E488" s="18" t="s">
        <v>8</v>
      </c>
      <c r="F488" s="12" t="s">
        <v>8</v>
      </c>
      <c r="G488" s="13" t="str">
        <f>IF(ISBLANK(F488)=TRUE," ",'2. Metadata'!B$14)</f>
        <v>observation</v>
      </c>
      <c r="H488" s="12" t="s">
        <v>8</v>
      </c>
      <c r="I488" s="20" t="str">
        <f>IF(ISBLANK(H488)=TRUE," ",'2. Metadata'!B$26)</f>
        <v>degrees Celsius</v>
      </c>
      <c r="J488" s="12" t="s">
        <v>8</v>
      </c>
      <c r="K488" s="20" t="str">
        <f>IF(ISBLANK(J488)=TRUE," ",'2. Metadata'!B$38)</f>
        <v>degrees Celsius</v>
      </c>
      <c r="L488" s="12" t="s">
        <v>8</v>
      </c>
      <c r="M488" s="17" t="str">
        <f>IF(ISBLANK(L488)=TRUE," ",'2. Metadata'!B$50)</f>
        <v>degrees Celsius</v>
      </c>
      <c r="N488" s="12" t="s">
        <v>8</v>
      </c>
      <c r="O488" s="17" t="str">
        <f>IF(ISBLANK(N488)=TRUE," ",'2. Metadata'!B$62)</f>
        <v>milligrams per litre</v>
      </c>
      <c r="P488" s="12" t="s">
        <v>8</v>
      </c>
      <c r="Q488" s="17" t="str">
        <f>IF(ISBLANK(P488)=TRUE," ",'2. Metadata'!B$74)</f>
        <v>microSiemens per centimetre</v>
      </c>
      <c r="R488" s="12" t="s">
        <v>8</v>
      </c>
      <c r="S488" s="17" t="str">
        <f>IF(ISBLANK(R488)=TRUE," ",'2. Metadata'!B$86)</f>
        <v>NTU</v>
      </c>
      <c r="T488" s="12" t="s">
        <v>8</v>
      </c>
      <c r="U488" s="17" t="str">
        <f>IF(ISBLANK(T488)=TRUE," ",'2. Metadata'!B$98)</f>
        <v>CFU per 100 mL</v>
      </c>
      <c r="V488" s="12" t="s">
        <v>8</v>
      </c>
      <c r="W488" s="17" t="str">
        <f>IF(ISBLANK(V488)=TRUE," ",'2. Metadata'!B$110)</f>
        <v>CFU per 100 mL</v>
      </c>
      <c r="X488" s="19" t="s">
        <v>8</v>
      </c>
      <c r="Y488" s="17" t="str">
        <f>IF(ISBLANK(X488)=TRUE," ",'2. Metadata'!B$122)</f>
        <v>CFU per 100 mL</v>
      </c>
      <c r="Z488" s="18" t="s">
        <v>8</v>
      </c>
      <c r="AA488" s="17" t="str">
        <f>IF(ISBLANK(Z488)=TRUE," ",'2. Metadata'!B$134)</f>
        <v>metres</v>
      </c>
      <c r="AB488" s="18" t="s">
        <v>8</v>
      </c>
      <c r="AC488" s="17" t="str">
        <f>IF(ISBLANK(AB488)=TRUE," ",'2. Metadata'!B$146)</f>
        <v>metres3 per second</v>
      </c>
      <c r="AD488" s="18" t="s">
        <v>8</v>
      </c>
      <c r="AE488" s="17" t="str">
        <f>IF(ISBLANK(AB488)=TRUE," ",'2. Metadata'!B$158)</f>
        <v>N/A</v>
      </c>
      <c r="AF488" s="3" t="s">
        <v>8</v>
      </c>
      <c r="AG488" s="7"/>
      <c r="AH488" s="8"/>
      <c r="AI488" s="8"/>
      <c r="AJ488" s="8"/>
      <c r="AK488" s="8"/>
      <c r="AL488" s="8"/>
      <c r="AM488" s="8"/>
      <c r="AN488" s="8"/>
      <c r="AO488" s="8"/>
      <c r="AP488" s="8"/>
      <c r="AQ488" s="8"/>
    </row>
    <row r="489" spans="1:43">
      <c r="A489" s="23" t="s">
        <v>601</v>
      </c>
      <c r="B489" s="10" t="s">
        <v>7</v>
      </c>
      <c r="C489" s="2">
        <f>IF(ISBLANK(B489)=TRUE," ", IF(B489='2. Metadata'!B$1,'2. Metadata'!B$5, IF(B489='2. Metadata'!C$1,'2. Metadata'!C$5,IF(B489='2. Metadata'!D$1,'2. Metadata'!D$5, IF(B489='2. Metadata'!E$1,'2. Metadata'!E$5,IF( B489='2. Metadata'!F$1,'2. Metadata'!F$5,IF(B489='2. Metadata'!G$1,'2. Metadata'!G$5,IF(B489='2. Metadata'!H$1,'2. Metadata'!H$5, IF(B489='2. Metadata'!I$1,'2. Metadata'!I$5, IF(B489='2. Metadata'!J$1,'2. Metadata'!J$5, IF(B489='2. Metadata'!K$1,'2. Metadata'!K$5, IF(B489='2. Metadata'!L$1,'2. Metadata'!L$5, IF(B489='2. Metadata'!M$1,'2. Metadata'!M$5, IF(B489='2. Metadata'!N$1,'2. Metadata'!N$5))))))))))))))</f>
        <v>49.5197</v>
      </c>
      <c r="D489" s="11">
        <f>IF(ISBLANK(B489)=TRUE," ", IF(B489='2. Metadata'!B$1,'2. Metadata'!B$6, IF(B489='2. Metadata'!C$1,'2. Metadata'!C$6,IF(B489='2. Metadata'!D$1,'2. Metadata'!D$6, IF(B489='2. Metadata'!E$1,'2. Metadata'!E$6,IF( B489='2. Metadata'!F$1,'2. Metadata'!F$6,IF(B489='2. Metadata'!G$1,'2. Metadata'!G$6,IF(B489='2. Metadata'!H$1,'2. Metadata'!H$6, IF(B489='2. Metadata'!I$1,'2. Metadata'!I$6, IF(B489='2. Metadata'!J$1,'2. Metadata'!J$6, IF(B489='2. Metadata'!K$1,'2. Metadata'!K$6, IF(B489='2. Metadata'!L$1,'2. Metadata'!L$6, IF(B489='2. Metadata'!M$1,'2. Metadata'!M$6, IF(B489='2. Metadata'!N$1,'2. Metadata'!N$6))))))))))))))</f>
        <v>-117.6369</v>
      </c>
      <c r="E489" s="18" t="s">
        <v>8</v>
      </c>
      <c r="F489" s="12" t="s">
        <v>8</v>
      </c>
      <c r="G489" s="13" t="str">
        <f>IF(ISBLANK(F489)=TRUE," ",'2. Metadata'!B$14)</f>
        <v>observation</v>
      </c>
      <c r="H489" s="12" t="s">
        <v>8</v>
      </c>
      <c r="I489" s="20" t="str">
        <f>IF(ISBLANK(H489)=TRUE," ",'2. Metadata'!B$26)</f>
        <v>degrees Celsius</v>
      </c>
      <c r="J489" s="12" t="s">
        <v>8</v>
      </c>
      <c r="K489" s="20" t="str">
        <f>IF(ISBLANK(J489)=TRUE," ",'2. Metadata'!B$38)</f>
        <v>degrees Celsius</v>
      </c>
      <c r="L489" s="12" t="s">
        <v>8</v>
      </c>
      <c r="M489" s="17" t="str">
        <f>IF(ISBLANK(L489)=TRUE," ",'2. Metadata'!B$50)</f>
        <v>degrees Celsius</v>
      </c>
      <c r="N489" s="12" t="s">
        <v>8</v>
      </c>
      <c r="O489" s="17" t="str">
        <f>IF(ISBLANK(N489)=TRUE," ",'2. Metadata'!B$62)</f>
        <v>milligrams per litre</v>
      </c>
      <c r="P489" s="12" t="s">
        <v>8</v>
      </c>
      <c r="Q489" s="17" t="str">
        <f>IF(ISBLANK(P489)=TRUE," ",'2. Metadata'!B$74)</f>
        <v>microSiemens per centimetre</v>
      </c>
      <c r="R489" s="12" t="s">
        <v>8</v>
      </c>
      <c r="S489" s="17" t="str">
        <f>IF(ISBLANK(R489)=TRUE," ",'2. Metadata'!B$86)</f>
        <v>NTU</v>
      </c>
      <c r="T489" s="12" t="s">
        <v>8</v>
      </c>
      <c r="U489" s="17" t="str">
        <f>IF(ISBLANK(T489)=TRUE," ",'2. Metadata'!B$98)</f>
        <v>CFU per 100 mL</v>
      </c>
      <c r="V489" s="12" t="s">
        <v>8</v>
      </c>
      <c r="W489" s="17" t="str">
        <f>IF(ISBLANK(V489)=TRUE," ",'2. Metadata'!B$110)</f>
        <v>CFU per 100 mL</v>
      </c>
      <c r="X489" s="19" t="s">
        <v>8</v>
      </c>
      <c r="Y489" s="17" t="str">
        <f>IF(ISBLANK(X489)=TRUE," ",'2. Metadata'!B$122)</f>
        <v>CFU per 100 mL</v>
      </c>
      <c r="Z489" s="18" t="s">
        <v>8</v>
      </c>
      <c r="AA489" s="17" t="str">
        <f>IF(ISBLANK(Z489)=TRUE," ",'2. Metadata'!B$134)</f>
        <v>metres</v>
      </c>
      <c r="AB489" s="18" t="s">
        <v>8</v>
      </c>
      <c r="AC489" s="17" t="str">
        <f>IF(ISBLANK(AB489)=TRUE," ",'2. Metadata'!B$146)</f>
        <v>metres3 per second</v>
      </c>
      <c r="AD489" s="18" t="s">
        <v>8</v>
      </c>
      <c r="AE489" s="17" t="str">
        <f>IF(ISBLANK(AB489)=TRUE," ",'2. Metadata'!B$158)</f>
        <v>N/A</v>
      </c>
      <c r="AF489" s="3" t="s">
        <v>8</v>
      </c>
      <c r="AG489" s="7"/>
      <c r="AH489" s="8"/>
      <c r="AI489" s="8"/>
      <c r="AJ489" s="8"/>
      <c r="AK489" s="8"/>
      <c r="AL489" s="8"/>
      <c r="AM489" s="8"/>
      <c r="AN489" s="8"/>
      <c r="AO489" s="8"/>
      <c r="AP489" s="8"/>
      <c r="AQ489" s="8"/>
    </row>
    <row r="490" spans="1:43">
      <c r="A490" s="23" t="s">
        <v>602</v>
      </c>
      <c r="B490" s="10" t="s">
        <v>7</v>
      </c>
      <c r="C490" s="2">
        <f>IF(ISBLANK(B490)=TRUE," ", IF(B490='2. Metadata'!B$1,'2. Metadata'!B$5, IF(B490='2. Metadata'!C$1,'2. Metadata'!C$5,IF(B490='2. Metadata'!D$1,'2. Metadata'!D$5, IF(B490='2. Metadata'!E$1,'2. Metadata'!E$5,IF( B490='2. Metadata'!F$1,'2. Metadata'!F$5,IF(B490='2. Metadata'!G$1,'2. Metadata'!G$5,IF(B490='2. Metadata'!H$1,'2. Metadata'!H$5, IF(B490='2. Metadata'!I$1,'2. Metadata'!I$5, IF(B490='2. Metadata'!J$1,'2. Metadata'!J$5, IF(B490='2. Metadata'!K$1,'2. Metadata'!K$5, IF(B490='2. Metadata'!L$1,'2. Metadata'!L$5, IF(B490='2. Metadata'!M$1,'2. Metadata'!M$5, IF(B490='2. Metadata'!N$1,'2. Metadata'!N$5))))))))))))))</f>
        <v>49.5197</v>
      </c>
      <c r="D490" s="11">
        <f>IF(ISBLANK(B490)=TRUE," ", IF(B490='2. Metadata'!B$1,'2. Metadata'!B$6, IF(B490='2. Metadata'!C$1,'2. Metadata'!C$6,IF(B490='2. Metadata'!D$1,'2. Metadata'!D$6, IF(B490='2. Metadata'!E$1,'2. Metadata'!E$6,IF( B490='2. Metadata'!F$1,'2. Metadata'!F$6,IF(B490='2. Metadata'!G$1,'2. Metadata'!G$6,IF(B490='2. Metadata'!H$1,'2. Metadata'!H$6, IF(B490='2. Metadata'!I$1,'2. Metadata'!I$6, IF(B490='2. Metadata'!J$1,'2. Metadata'!J$6, IF(B490='2. Metadata'!K$1,'2. Metadata'!K$6, IF(B490='2. Metadata'!L$1,'2. Metadata'!L$6, IF(B490='2. Metadata'!M$1,'2. Metadata'!M$6, IF(B490='2. Metadata'!N$1,'2. Metadata'!N$6))))))))))))))</f>
        <v>-117.6369</v>
      </c>
      <c r="E490" s="18" t="s">
        <v>8</v>
      </c>
      <c r="F490" s="12" t="s">
        <v>8</v>
      </c>
      <c r="G490" s="13" t="str">
        <f>IF(ISBLANK(F490)=TRUE," ",'2. Metadata'!B$14)</f>
        <v>observation</v>
      </c>
      <c r="H490" s="12" t="s">
        <v>8</v>
      </c>
      <c r="I490" s="20" t="str">
        <f>IF(ISBLANK(H490)=TRUE," ",'2. Metadata'!B$26)</f>
        <v>degrees Celsius</v>
      </c>
      <c r="J490" s="12" t="s">
        <v>8</v>
      </c>
      <c r="K490" s="20" t="str">
        <f>IF(ISBLANK(J490)=TRUE," ",'2. Metadata'!B$38)</f>
        <v>degrees Celsius</v>
      </c>
      <c r="L490" s="12" t="s">
        <v>8</v>
      </c>
      <c r="M490" s="17" t="str">
        <f>IF(ISBLANK(L490)=TRUE," ",'2. Metadata'!B$50)</f>
        <v>degrees Celsius</v>
      </c>
      <c r="N490" s="12" t="s">
        <v>8</v>
      </c>
      <c r="O490" s="17" t="str">
        <f>IF(ISBLANK(N490)=TRUE," ",'2. Metadata'!B$62)</f>
        <v>milligrams per litre</v>
      </c>
      <c r="P490" s="12" t="s">
        <v>8</v>
      </c>
      <c r="Q490" s="17" t="str">
        <f>IF(ISBLANK(P490)=TRUE," ",'2. Metadata'!B$74)</f>
        <v>microSiemens per centimetre</v>
      </c>
      <c r="R490" s="12" t="s">
        <v>8</v>
      </c>
      <c r="S490" s="17" t="str">
        <f>IF(ISBLANK(R490)=TRUE," ",'2. Metadata'!B$86)</f>
        <v>NTU</v>
      </c>
      <c r="T490" s="12" t="s">
        <v>8</v>
      </c>
      <c r="U490" s="17" t="str">
        <f>IF(ISBLANK(T490)=TRUE," ",'2. Metadata'!B$98)</f>
        <v>CFU per 100 mL</v>
      </c>
      <c r="V490" s="12" t="s">
        <v>8</v>
      </c>
      <c r="W490" s="17" t="str">
        <f>IF(ISBLANK(V490)=TRUE," ",'2. Metadata'!B$110)</f>
        <v>CFU per 100 mL</v>
      </c>
      <c r="X490" s="19" t="s">
        <v>8</v>
      </c>
      <c r="Y490" s="17" t="str">
        <f>IF(ISBLANK(X490)=TRUE," ",'2. Metadata'!B$122)</f>
        <v>CFU per 100 mL</v>
      </c>
      <c r="Z490" s="18" t="s">
        <v>8</v>
      </c>
      <c r="AA490" s="17" t="str">
        <f>IF(ISBLANK(Z490)=TRUE," ",'2. Metadata'!B$134)</f>
        <v>metres</v>
      </c>
      <c r="AB490" s="18" t="s">
        <v>8</v>
      </c>
      <c r="AC490" s="17" t="str">
        <f>IF(ISBLANK(AB490)=TRUE," ",'2. Metadata'!B$146)</f>
        <v>metres3 per second</v>
      </c>
      <c r="AD490" s="18" t="s">
        <v>8</v>
      </c>
      <c r="AE490" s="17" t="str">
        <f>IF(ISBLANK(AB490)=TRUE," ",'2. Metadata'!B$158)</f>
        <v>N/A</v>
      </c>
      <c r="AF490" s="3" t="s">
        <v>8</v>
      </c>
      <c r="AG490" s="7"/>
      <c r="AH490" s="8"/>
      <c r="AI490" s="8"/>
      <c r="AJ490" s="8"/>
      <c r="AK490" s="8"/>
      <c r="AL490" s="8"/>
      <c r="AM490" s="8"/>
      <c r="AN490" s="8"/>
      <c r="AO490" s="8"/>
      <c r="AP490" s="8"/>
      <c r="AQ490" s="8"/>
    </row>
    <row r="491" spans="1:43">
      <c r="A491" s="23" t="s">
        <v>603</v>
      </c>
      <c r="B491" s="10" t="s">
        <v>7</v>
      </c>
      <c r="C491" s="2">
        <f>IF(ISBLANK(B491)=TRUE," ", IF(B491='2. Metadata'!B$1,'2. Metadata'!B$5, IF(B491='2. Metadata'!C$1,'2. Metadata'!C$5,IF(B491='2. Metadata'!D$1,'2. Metadata'!D$5, IF(B491='2. Metadata'!E$1,'2. Metadata'!E$5,IF( B491='2. Metadata'!F$1,'2. Metadata'!F$5,IF(B491='2. Metadata'!G$1,'2. Metadata'!G$5,IF(B491='2. Metadata'!H$1,'2. Metadata'!H$5, IF(B491='2. Metadata'!I$1,'2. Metadata'!I$5, IF(B491='2. Metadata'!J$1,'2. Metadata'!J$5, IF(B491='2. Metadata'!K$1,'2. Metadata'!K$5, IF(B491='2. Metadata'!L$1,'2. Metadata'!L$5, IF(B491='2. Metadata'!M$1,'2. Metadata'!M$5, IF(B491='2. Metadata'!N$1,'2. Metadata'!N$5))))))))))))))</f>
        <v>49.5197</v>
      </c>
      <c r="D491" s="11">
        <f>IF(ISBLANK(B491)=TRUE," ", IF(B491='2. Metadata'!B$1,'2. Metadata'!B$6, IF(B491='2. Metadata'!C$1,'2. Metadata'!C$6,IF(B491='2. Metadata'!D$1,'2. Metadata'!D$6, IF(B491='2. Metadata'!E$1,'2. Metadata'!E$6,IF( B491='2. Metadata'!F$1,'2. Metadata'!F$6,IF(B491='2. Metadata'!G$1,'2. Metadata'!G$6,IF(B491='2. Metadata'!H$1,'2. Metadata'!H$6, IF(B491='2. Metadata'!I$1,'2. Metadata'!I$6, IF(B491='2. Metadata'!J$1,'2. Metadata'!J$6, IF(B491='2. Metadata'!K$1,'2. Metadata'!K$6, IF(B491='2. Metadata'!L$1,'2. Metadata'!L$6, IF(B491='2. Metadata'!M$1,'2. Metadata'!M$6, IF(B491='2. Metadata'!N$1,'2. Metadata'!N$6))))))))))))))</f>
        <v>-117.6369</v>
      </c>
      <c r="E491" s="18" t="s">
        <v>8</v>
      </c>
      <c r="F491" s="12" t="s">
        <v>8</v>
      </c>
      <c r="G491" s="13" t="str">
        <f>IF(ISBLANK(F491)=TRUE," ",'2. Metadata'!B$14)</f>
        <v>observation</v>
      </c>
      <c r="H491" s="12" t="s">
        <v>8</v>
      </c>
      <c r="I491" s="20" t="str">
        <f>IF(ISBLANK(H491)=TRUE," ",'2. Metadata'!B$26)</f>
        <v>degrees Celsius</v>
      </c>
      <c r="J491" s="12" t="s">
        <v>8</v>
      </c>
      <c r="K491" s="20" t="str">
        <f>IF(ISBLANK(J491)=TRUE," ",'2. Metadata'!B$38)</f>
        <v>degrees Celsius</v>
      </c>
      <c r="L491" s="12" t="s">
        <v>8</v>
      </c>
      <c r="M491" s="17" t="str">
        <f>IF(ISBLANK(L491)=TRUE," ",'2. Metadata'!B$50)</f>
        <v>degrees Celsius</v>
      </c>
      <c r="N491" s="12" t="s">
        <v>8</v>
      </c>
      <c r="O491" s="17" t="str">
        <f>IF(ISBLANK(N491)=TRUE," ",'2. Metadata'!B$62)</f>
        <v>milligrams per litre</v>
      </c>
      <c r="P491" s="12" t="s">
        <v>8</v>
      </c>
      <c r="Q491" s="17" t="str">
        <f>IF(ISBLANK(P491)=TRUE," ",'2. Metadata'!B$74)</f>
        <v>microSiemens per centimetre</v>
      </c>
      <c r="R491" s="12" t="s">
        <v>8</v>
      </c>
      <c r="S491" s="17" t="str">
        <f>IF(ISBLANK(R491)=TRUE," ",'2. Metadata'!B$86)</f>
        <v>NTU</v>
      </c>
      <c r="T491" s="12" t="s">
        <v>8</v>
      </c>
      <c r="U491" s="17" t="str">
        <f>IF(ISBLANK(T491)=TRUE," ",'2. Metadata'!B$98)</f>
        <v>CFU per 100 mL</v>
      </c>
      <c r="V491" s="12" t="s">
        <v>8</v>
      </c>
      <c r="W491" s="17" t="str">
        <f>IF(ISBLANK(V491)=TRUE," ",'2. Metadata'!B$110)</f>
        <v>CFU per 100 mL</v>
      </c>
      <c r="X491" s="19" t="s">
        <v>8</v>
      </c>
      <c r="Y491" s="17" t="str">
        <f>IF(ISBLANK(X491)=TRUE," ",'2. Metadata'!B$122)</f>
        <v>CFU per 100 mL</v>
      </c>
      <c r="Z491" s="18" t="s">
        <v>8</v>
      </c>
      <c r="AA491" s="17" t="str">
        <f>IF(ISBLANK(Z491)=TRUE," ",'2. Metadata'!B$134)</f>
        <v>metres</v>
      </c>
      <c r="AB491" s="18" t="s">
        <v>8</v>
      </c>
      <c r="AC491" s="17" t="str">
        <f>IF(ISBLANK(AB491)=TRUE," ",'2. Metadata'!B$146)</f>
        <v>metres3 per second</v>
      </c>
      <c r="AD491" s="18" t="s">
        <v>8</v>
      </c>
      <c r="AE491" s="17" t="str">
        <f>IF(ISBLANK(AB491)=TRUE," ",'2. Metadata'!B$158)</f>
        <v>N/A</v>
      </c>
      <c r="AF491" s="3" t="s">
        <v>8</v>
      </c>
      <c r="AG491" s="7"/>
      <c r="AH491" s="8"/>
      <c r="AI491" s="8"/>
      <c r="AJ491" s="8"/>
      <c r="AK491" s="8"/>
      <c r="AL491" s="8"/>
      <c r="AM491" s="8"/>
      <c r="AN491" s="8"/>
      <c r="AO491" s="8"/>
      <c r="AP491" s="8"/>
      <c r="AQ491" s="8"/>
    </row>
    <row r="492" spans="1:43">
      <c r="A492" s="23" t="s">
        <v>604</v>
      </c>
      <c r="B492" s="10" t="s">
        <v>7</v>
      </c>
      <c r="C492" s="2">
        <f>IF(ISBLANK(B492)=TRUE," ", IF(B492='2. Metadata'!B$1,'2. Metadata'!B$5, IF(B492='2. Metadata'!C$1,'2. Metadata'!C$5,IF(B492='2. Metadata'!D$1,'2. Metadata'!D$5, IF(B492='2. Metadata'!E$1,'2. Metadata'!E$5,IF( B492='2. Metadata'!F$1,'2. Metadata'!F$5,IF(B492='2. Metadata'!G$1,'2. Metadata'!G$5,IF(B492='2. Metadata'!H$1,'2. Metadata'!H$5, IF(B492='2. Metadata'!I$1,'2. Metadata'!I$5, IF(B492='2. Metadata'!J$1,'2. Metadata'!J$5, IF(B492='2. Metadata'!K$1,'2. Metadata'!K$5, IF(B492='2. Metadata'!L$1,'2. Metadata'!L$5, IF(B492='2. Metadata'!M$1,'2. Metadata'!M$5, IF(B492='2. Metadata'!N$1,'2. Metadata'!N$5))))))))))))))</f>
        <v>49.5197</v>
      </c>
      <c r="D492" s="11">
        <f>IF(ISBLANK(B492)=TRUE," ", IF(B492='2. Metadata'!B$1,'2. Metadata'!B$6, IF(B492='2. Metadata'!C$1,'2. Metadata'!C$6,IF(B492='2. Metadata'!D$1,'2. Metadata'!D$6, IF(B492='2. Metadata'!E$1,'2. Metadata'!E$6,IF( B492='2. Metadata'!F$1,'2. Metadata'!F$6,IF(B492='2. Metadata'!G$1,'2. Metadata'!G$6,IF(B492='2. Metadata'!H$1,'2. Metadata'!H$6, IF(B492='2. Metadata'!I$1,'2. Metadata'!I$6, IF(B492='2. Metadata'!J$1,'2. Metadata'!J$6, IF(B492='2. Metadata'!K$1,'2. Metadata'!K$6, IF(B492='2. Metadata'!L$1,'2. Metadata'!L$6, IF(B492='2. Metadata'!M$1,'2. Metadata'!M$6, IF(B492='2. Metadata'!N$1,'2. Metadata'!N$6))))))))))))))</f>
        <v>-117.6369</v>
      </c>
      <c r="E492" s="18" t="s">
        <v>8</v>
      </c>
      <c r="F492" s="12" t="s">
        <v>8</v>
      </c>
      <c r="G492" s="13" t="str">
        <f>IF(ISBLANK(F492)=TRUE," ",'2. Metadata'!B$14)</f>
        <v>observation</v>
      </c>
      <c r="H492" s="12" t="s">
        <v>8</v>
      </c>
      <c r="I492" s="20" t="str">
        <f>IF(ISBLANK(H492)=TRUE," ",'2. Metadata'!B$26)</f>
        <v>degrees Celsius</v>
      </c>
      <c r="J492" s="12" t="s">
        <v>8</v>
      </c>
      <c r="K492" s="20" t="str">
        <f>IF(ISBLANK(J492)=TRUE," ",'2. Metadata'!B$38)</f>
        <v>degrees Celsius</v>
      </c>
      <c r="L492" s="12" t="s">
        <v>8</v>
      </c>
      <c r="M492" s="17" t="str">
        <f>IF(ISBLANK(L492)=TRUE," ",'2. Metadata'!B$50)</f>
        <v>degrees Celsius</v>
      </c>
      <c r="N492" s="12" t="s">
        <v>8</v>
      </c>
      <c r="O492" s="17" t="str">
        <f>IF(ISBLANK(N492)=TRUE," ",'2. Metadata'!B$62)</f>
        <v>milligrams per litre</v>
      </c>
      <c r="P492" s="12" t="s">
        <v>8</v>
      </c>
      <c r="Q492" s="17" t="str">
        <f>IF(ISBLANK(P492)=TRUE," ",'2. Metadata'!B$74)</f>
        <v>microSiemens per centimetre</v>
      </c>
      <c r="R492" s="12" t="s">
        <v>8</v>
      </c>
      <c r="S492" s="17" t="str">
        <f>IF(ISBLANK(R492)=TRUE," ",'2. Metadata'!B$86)</f>
        <v>NTU</v>
      </c>
      <c r="T492" s="12" t="s">
        <v>8</v>
      </c>
      <c r="U492" s="17" t="str">
        <f>IF(ISBLANK(T492)=TRUE," ",'2. Metadata'!B$98)</f>
        <v>CFU per 100 mL</v>
      </c>
      <c r="V492" s="12" t="s">
        <v>8</v>
      </c>
      <c r="W492" s="17" t="str">
        <f>IF(ISBLANK(V492)=TRUE," ",'2. Metadata'!B$110)</f>
        <v>CFU per 100 mL</v>
      </c>
      <c r="X492" s="19" t="s">
        <v>8</v>
      </c>
      <c r="Y492" s="17" t="str">
        <f>IF(ISBLANK(X492)=TRUE," ",'2. Metadata'!B$122)</f>
        <v>CFU per 100 mL</v>
      </c>
      <c r="Z492" s="18" t="s">
        <v>8</v>
      </c>
      <c r="AA492" s="17" t="str">
        <f>IF(ISBLANK(Z492)=TRUE," ",'2. Metadata'!B$134)</f>
        <v>metres</v>
      </c>
      <c r="AB492" s="18" t="s">
        <v>8</v>
      </c>
      <c r="AC492" s="17" t="str">
        <f>IF(ISBLANK(AB492)=TRUE," ",'2. Metadata'!B$146)</f>
        <v>metres3 per second</v>
      </c>
      <c r="AD492" s="18" t="s">
        <v>8</v>
      </c>
      <c r="AE492" s="17" t="str">
        <f>IF(ISBLANK(AB492)=TRUE," ",'2. Metadata'!B$158)</f>
        <v>N/A</v>
      </c>
      <c r="AF492" s="3" t="s">
        <v>8</v>
      </c>
      <c r="AG492" s="7"/>
      <c r="AH492" s="8"/>
      <c r="AI492" s="8"/>
      <c r="AJ492" s="8"/>
      <c r="AK492" s="8"/>
      <c r="AL492" s="8"/>
      <c r="AM492" s="8"/>
      <c r="AN492" s="8"/>
      <c r="AO492" s="8"/>
      <c r="AP492" s="8"/>
      <c r="AQ492" s="8"/>
    </row>
    <row r="493" spans="1:43">
      <c r="A493" s="23" t="s">
        <v>605</v>
      </c>
      <c r="B493" s="10" t="s">
        <v>7</v>
      </c>
      <c r="C493" s="2">
        <f>IF(ISBLANK(B493)=TRUE," ", IF(B493='2. Metadata'!B$1,'2. Metadata'!B$5, IF(B493='2. Metadata'!C$1,'2. Metadata'!C$5,IF(B493='2. Metadata'!D$1,'2. Metadata'!D$5, IF(B493='2. Metadata'!E$1,'2. Metadata'!E$5,IF( B493='2. Metadata'!F$1,'2. Metadata'!F$5,IF(B493='2. Metadata'!G$1,'2. Metadata'!G$5,IF(B493='2. Metadata'!H$1,'2. Metadata'!H$5, IF(B493='2. Metadata'!I$1,'2. Metadata'!I$5, IF(B493='2. Metadata'!J$1,'2. Metadata'!J$5, IF(B493='2. Metadata'!K$1,'2. Metadata'!K$5, IF(B493='2. Metadata'!L$1,'2. Metadata'!L$5, IF(B493='2. Metadata'!M$1,'2. Metadata'!M$5, IF(B493='2. Metadata'!N$1,'2. Metadata'!N$5))))))))))))))</f>
        <v>49.5197</v>
      </c>
      <c r="D493" s="11">
        <f>IF(ISBLANK(B493)=TRUE," ", IF(B493='2. Metadata'!B$1,'2. Metadata'!B$6, IF(B493='2. Metadata'!C$1,'2. Metadata'!C$6,IF(B493='2. Metadata'!D$1,'2. Metadata'!D$6, IF(B493='2. Metadata'!E$1,'2. Metadata'!E$6,IF( B493='2. Metadata'!F$1,'2. Metadata'!F$6,IF(B493='2. Metadata'!G$1,'2. Metadata'!G$6,IF(B493='2. Metadata'!H$1,'2. Metadata'!H$6, IF(B493='2. Metadata'!I$1,'2. Metadata'!I$6, IF(B493='2. Metadata'!J$1,'2. Metadata'!J$6, IF(B493='2. Metadata'!K$1,'2. Metadata'!K$6, IF(B493='2. Metadata'!L$1,'2. Metadata'!L$6, IF(B493='2. Metadata'!M$1,'2. Metadata'!M$6, IF(B493='2. Metadata'!N$1,'2. Metadata'!N$6))))))))))))))</f>
        <v>-117.6369</v>
      </c>
      <c r="E493" s="18" t="s">
        <v>8</v>
      </c>
      <c r="F493" s="12" t="s">
        <v>8</v>
      </c>
      <c r="G493" s="13" t="str">
        <f>IF(ISBLANK(F493)=TRUE," ",'2. Metadata'!B$14)</f>
        <v>observation</v>
      </c>
      <c r="H493" s="12" t="s">
        <v>8</v>
      </c>
      <c r="I493" s="20" t="str">
        <f>IF(ISBLANK(H493)=TRUE," ",'2. Metadata'!B$26)</f>
        <v>degrees Celsius</v>
      </c>
      <c r="J493" s="12" t="s">
        <v>8</v>
      </c>
      <c r="K493" s="20" t="str">
        <f>IF(ISBLANK(J493)=TRUE," ",'2. Metadata'!B$38)</f>
        <v>degrees Celsius</v>
      </c>
      <c r="L493" s="12" t="s">
        <v>8</v>
      </c>
      <c r="M493" s="17" t="str">
        <f>IF(ISBLANK(L493)=TRUE," ",'2. Metadata'!B$50)</f>
        <v>degrees Celsius</v>
      </c>
      <c r="N493" s="12" t="s">
        <v>8</v>
      </c>
      <c r="O493" s="17" t="str">
        <f>IF(ISBLANK(N493)=TRUE," ",'2. Metadata'!B$62)</f>
        <v>milligrams per litre</v>
      </c>
      <c r="P493" s="12" t="s">
        <v>8</v>
      </c>
      <c r="Q493" s="17" t="str">
        <f>IF(ISBLANK(P493)=TRUE," ",'2. Metadata'!B$74)</f>
        <v>microSiemens per centimetre</v>
      </c>
      <c r="R493" s="12" t="s">
        <v>8</v>
      </c>
      <c r="S493" s="17" t="str">
        <f>IF(ISBLANK(R493)=TRUE," ",'2. Metadata'!B$86)</f>
        <v>NTU</v>
      </c>
      <c r="T493" s="12" t="s">
        <v>8</v>
      </c>
      <c r="U493" s="17" t="str">
        <f>IF(ISBLANK(T493)=TRUE," ",'2. Metadata'!B$98)</f>
        <v>CFU per 100 mL</v>
      </c>
      <c r="V493" s="12" t="s">
        <v>8</v>
      </c>
      <c r="W493" s="17" t="str">
        <f>IF(ISBLANK(V493)=TRUE," ",'2. Metadata'!B$110)</f>
        <v>CFU per 100 mL</v>
      </c>
      <c r="X493" s="19" t="s">
        <v>8</v>
      </c>
      <c r="Y493" s="17" t="str">
        <f>IF(ISBLANK(X493)=TRUE," ",'2. Metadata'!B$122)</f>
        <v>CFU per 100 mL</v>
      </c>
      <c r="Z493" s="18" t="s">
        <v>8</v>
      </c>
      <c r="AA493" s="17" t="str">
        <f>IF(ISBLANK(Z493)=TRUE," ",'2. Metadata'!B$134)</f>
        <v>metres</v>
      </c>
      <c r="AB493" s="18" t="s">
        <v>8</v>
      </c>
      <c r="AC493" s="17" t="str">
        <f>IF(ISBLANK(AB493)=TRUE," ",'2. Metadata'!B$146)</f>
        <v>metres3 per second</v>
      </c>
      <c r="AD493" s="18" t="s">
        <v>8</v>
      </c>
      <c r="AE493" s="17" t="str">
        <f>IF(ISBLANK(AB493)=TRUE," ",'2. Metadata'!B$158)</f>
        <v>N/A</v>
      </c>
      <c r="AF493" s="3" t="s">
        <v>8</v>
      </c>
      <c r="AG493" s="7"/>
      <c r="AH493" s="8"/>
      <c r="AI493" s="8"/>
      <c r="AJ493" s="8"/>
      <c r="AK493" s="8"/>
      <c r="AL493" s="8"/>
      <c r="AM493" s="8"/>
      <c r="AN493" s="8"/>
      <c r="AO493" s="8"/>
      <c r="AP493" s="8"/>
      <c r="AQ493" s="8"/>
    </row>
    <row r="494" spans="1:43">
      <c r="A494" s="23" t="s">
        <v>606</v>
      </c>
      <c r="B494" s="10" t="s">
        <v>7</v>
      </c>
      <c r="C494" s="2">
        <f>IF(ISBLANK(B494)=TRUE," ", IF(B494='2. Metadata'!B$1,'2. Metadata'!B$5, IF(B494='2. Metadata'!C$1,'2. Metadata'!C$5,IF(B494='2. Metadata'!D$1,'2. Metadata'!D$5, IF(B494='2. Metadata'!E$1,'2. Metadata'!E$5,IF( B494='2. Metadata'!F$1,'2. Metadata'!F$5,IF(B494='2. Metadata'!G$1,'2. Metadata'!G$5,IF(B494='2. Metadata'!H$1,'2. Metadata'!H$5, IF(B494='2. Metadata'!I$1,'2. Metadata'!I$5, IF(B494='2. Metadata'!J$1,'2. Metadata'!J$5, IF(B494='2. Metadata'!K$1,'2. Metadata'!K$5, IF(B494='2. Metadata'!L$1,'2. Metadata'!L$5, IF(B494='2. Metadata'!M$1,'2. Metadata'!M$5, IF(B494='2. Metadata'!N$1,'2. Metadata'!N$5))))))))))))))</f>
        <v>49.5197</v>
      </c>
      <c r="D494" s="11">
        <f>IF(ISBLANK(B494)=TRUE," ", IF(B494='2. Metadata'!B$1,'2. Metadata'!B$6, IF(B494='2. Metadata'!C$1,'2. Metadata'!C$6,IF(B494='2. Metadata'!D$1,'2. Metadata'!D$6, IF(B494='2. Metadata'!E$1,'2. Metadata'!E$6,IF( B494='2. Metadata'!F$1,'2. Metadata'!F$6,IF(B494='2. Metadata'!G$1,'2. Metadata'!G$6,IF(B494='2. Metadata'!H$1,'2. Metadata'!H$6, IF(B494='2. Metadata'!I$1,'2. Metadata'!I$6, IF(B494='2. Metadata'!J$1,'2. Metadata'!J$6, IF(B494='2. Metadata'!K$1,'2. Metadata'!K$6, IF(B494='2. Metadata'!L$1,'2. Metadata'!L$6, IF(B494='2. Metadata'!M$1,'2. Metadata'!M$6, IF(B494='2. Metadata'!N$1,'2. Metadata'!N$6))))))))))))))</f>
        <v>-117.6369</v>
      </c>
      <c r="E494" s="18" t="s">
        <v>8</v>
      </c>
      <c r="F494" s="12" t="s">
        <v>8</v>
      </c>
      <c r="G494" s="13" t="str">
        <f>IF(ISBLANK(F494)=TRUE," ",'2. Metadata'!B$14)</f>
        <v>observation</v>
      </c>
      <c r="H494" s="12" t="s">
        <v>8</v>
      </c>
      <c r="I494" s="20" t="str">
        <f>IF(ISBLANK(H494)=TRUE," ",'2. Metadata'!B$26)</f>
        <v>degrees Celsius</v>
      </c>
      <c r="J494" s="12" t="s">
        <v>8</v>
      </c>
      <c r="K494" s="20" t="str">
        <f>IF(ISBLANK(J494)=TRUE," ",'2. Metadata'!B$38)</f>
        <v>degrees Celsius</v>
      </c>
      <c r="L494" s="12" t="s">
        <v>8</v>
      </c>
      <c r="M494" s="17" t="str">
        <f>IF(ISBLANK(L494)=TRUE," ",'2. Metadata'!B$50)</f>
        <v>degrees Celsius</v>
      </c>
      <c r="N494" s="12" t="s">
        <v>8</v>
      </c>
      <c r="O494" s="17" t="str">
        <f>IF(ISBLANK(N494)=TRUE," ",'2. Metadata'!B$62)</f>
        <v>milligrams per litre</v>
      </c>
      <c r="P494" s="12" t="s">
        <v>8</v>
      </c>
      <c r="Q494" s="17" t="str">
        <f>IF(ISBLANK(P494)=TRUE," ",'2. Metadata'!B$74)</f>
        <v>microSiemens per centimetre</v>
      </c>
      <c r="R494" s="12" t="s">
        <v>8</v>
      </c>
      <c r="S494" s="17" t="str">
        <f>IF(ISBLANK(R494)=TRUE," ",'2. Metadata'!B$86)</f>
        <v>NTU</v>
      </c>
      <c r="T494" s="12" t="s">
        <v>8</v>
      </c>
      <c r="U494" s="17" t="str">
        <f>IF(ISBLANK(T494)=TRUE," ",'2. Metadata'!B$98)</f>
        <v>CFU per 100 mL</v>
      </c>
      <c r="V494" s="12" t="s">
        <v>8</v>
      </c>
      <c r="W494" s="17" t="str">
        <f>IF(ISBLANK(V494)=TRUE," ",'2. Metadata'!B$110)</f>
        <v>CFU per 100 mL</v>
      </c>
      <c r="X494" s="19" t="s">
        <v>8</v>
      </c>
      <c r="Y494" s="17" t="str">
        <f>IF(ISBLANK(X494)=TRUE," ",'2. Metadata'!B$122)</f>
        <v>CFU per 100 mL</v>
      </c>
      <c r="Z494" s="18" t="s">
        <v>8</v>
      </c>
      <c r="AA494" s="17" t="str">
        <f>IF(ISBLANK(Z494)=TRUE," ",'2. Metadata'!B$134)</f>
        <v>metres</v>
      </c>
      <c r="AB494" s="18" t="s">
        <v>8</v>
      </c>
      <c r="AC494" s="17" t="str">
        <f>IF(ISBLANK(AB494)=TRUE," ",'2. Metadata'!B$146)</f>
        <v>metres3 per second</v>
      </c>
      <c r="AD494" s="18" t="s">
        <v>8</v>
      </c>
      <c r="AE494" s="17" t="str">
        <f>IF(ISBLANK(AB494)=TRUE," ",'2. Metadata'!B$158)</f>
        <v>N/A</v>
      </c>
      <c r="AF494" s="3" t="s">
        <v>8</v>
      </c>
      <c r="AG494" s="7"/>
      <c r="AH494" s="8"/>
      <c r="AI494" s="8"/>
      <c r="AJ494" s="8"/>
      <c r="AK494" s="8"/>
      <c r="AL494" s="8"/>
      <c r="AM494" s="8"/>
      <c r="AN494" s="8"/>
      <c r="AO494" s="8"/>
      <c r="AP494" s="8"/>
      <c r="AQ494" s="8"/>
    </row>
    <row r="495" spans="1:43">
      <c r="A495" s="23" t="s">
        <v>607</v>
      </c>
      <c r="B495" s="10" t="s">
        <v>7</v>
      </c>
      <c r="C495" s="2">
        <f>IF(ISBLANK(B495)=TRUE," ", IF(B495='2. Metadata'!B$1,'2. Metadata'!B$5, IF(B495='2. Metadata'!C$1,'2. Metadata'!C$5,IF(B495='2. Metadata'!D$1,'2. Metadata'!D$5, IF(B495='2. Metadata'!E$1,'2. Metadata'!E$5,IF( B495='2. Metadata'!F$1,'2. Metadata'!F$5,IF(B495='2. Metadata'!G$1,'2. Metadata'!G$5,IF(B495='2. Metadata'!H$1,'2. Metadata'!H$5, IF(B495='2. Metadata'!I$1,'2. Metadata'!I$5, IF(B495='2. Metadata'!J$1,'2. Metadata'!J$5, IF(B495='2. Metadata'!K$1,'2. Metadata'!K$5, IF(B495='2. Metadata'!L$1,'2. Metadata'!L$5, IF(B495='2. Metadata'!M$1,'2. Metadata'!M$5, IF(B495='2. Metadata'!N$1,'2. Metadata'!N$5))))))))))))))</f>
        <v>49.5197</v>
      </c>
      <c r="D495" s="11">
        <f>IF(ISBLANK(B495)=TRUE," ", IF(B495='2. Metadata'!B$1,'2. Metadata'!B$6, IF(B495='2. Metadata'!C$1,'2. Metadata'!C$6,IF(B495='2. Metadata'!D$1,'2. Metadata'!D$6, IF(B495='2. Metadata'!E$1,'2. Metadata'!E$6,IF( B495='2. Metadata'!F$1,'2. Metadata'!F$6,IF(B495='2. Metadata'!G$1,'2. Metadata'!G$6,IF(B495='2. Metadata'!H$1,'2. Metadata'!H$6, IF(B495='2. Metadata'!I$1,'2. Metadata'!I$6, IF(B495='2. Metadata'!J$1,'2. Metadata'!J$6, IF(B495='2. Metadata'!K$1,'2. Metadata'!K$6, IF(B495='2. Metadata'!L$1,'2. Metadata'!L$6, IF(B495='2. Metadata'!M$1,'2. Metadata'!M$6, IF(B495='2. Metadata'!N$1,'2. Metadata'!N$6))))))))))))))</f>
        <v>-117.6369</v>
      </c>
      <c r="E495" s="18" t="s">
        <v>8</v>
      </c>
      <c r="F495" s="12" t="s">
        <v>8</v>
      </c>
      <c r="G495" s="13" t="str">
        <f>IF(ISBLANK(F495)=TRUE," ",'2. Metadata'!B$14)</f>
        <v>observation</v>
      </c>
      <c r="H495" s="12" t="s">
        <v>8</v>
      </c>
      <c r="I495" s="20" t="str">
        <f>IF(ISBLANK(H495)=TRUE," ",'2. Metadata'!B$26)</f>
        <v>degrees Celsius</v>
      </c>
      <c r="J495" s="12" t="s">
        <v>8</v>
      </c>
      <c r="K495" s="20" t="str">
        <f>IF(ISBLANK(J495)=TRUE," ",'2. Metadata'!B$38)</f>
        <v>degrees Celsius</v>
      </c>
      <c r="L495" s="12" t="s">
        <v>8</v>
      </c>
      <c r="M495" s="17" t="str">
        <f>IF(ISBLANK(L495)=TRUE," ",'2. Metadata'!B$50)</f>
        <v>degrees Celsius</v>
      </c>
      <c r="N495" s="12" t="s">
        <v>8</v>
      </c>
      <c r="O495" s="17" t="str">
        <f>IF(ISBLANK(N495)=TRUE," ",'2. Metadata'!B$62)</f>
        <v>milligrams per litre</v>
      </c>
      <c r="P495" s="12" t="s">
        <v>8</v>
      </c>
      <c r="Q495" s="17" t="str">
        <f>IF(ISBLANK(P495)=TRUE," ",'2. Metadata'!B$74)</f>
        <v>microSiemens per centimetre</v>
      </c>
      <c r="R495" s="12" t="s">
        <v>8</v>
      </c>
      <c r="S495" s="17" t="str">
        <f>IF(ISBLANK(R495)=TRUE," ",'2. Metadata'!B$86)</f>
        <v>NTU</v>
      </c>
      <c r="T495" s="12" t="s">
        <v>8</v>
      </c>
      <c r="U495" s="17" t="str">
        <f>IF(ISBLANK(T495)=TRUE," ",'2. Metadata'!B$98)</f>
        <v>CFU per 100 mL</v>
      </c>
      <c r="V495" s="12" t="s">
        <v>8</v>
      </c>
      <c r="W495" s="17" t="str">
        <f>IF(ISBLANK(V495)=TRUE," ",'2. Metadata'!B$110)</f>
        <v>CFU per 100 mL</v>
      </c>
      <c r="X495" s="19" t="s">
        <v>8</v>
      </c>
      <c r="Y495" s="17" t="str">
        <f>IF(ISBLANK(X495)=TRUE," ",'2. Metadata'!B$122)</f>
        <v>CFU per 100 mL</v>
      </c>
      <c r="Z495" s="18" t="s">
        <v>8</v>
      </c>
      <c r="AA495" s="17" t="str">
        <f>IF(ISBLANK(Z495)=TRUE," ",'2. Metadata'!B$134)</f>
        <v>metres</v>
      </c>
      <c r="AB495" s="18" t="s">
        <v>8</v>
      </c>
      <c r="AC495" s="17" t="str">
        <f>IF(ISBLANK(AB495)=TRUE," ",'2. Metadata'!B$146)</f>
        <v>metres3 per second</v>
      </c>
      <c r="AD495" s="18" t="s">
        <v>8</v>
      </c>
      <c r="AE495" s="17" t="str">
        <f>IF(ISBLANK(AB495)=TRUE," ",'2. Metadata'!B$158)</f>
        <v>N/A</v>
      </c>
      <c r="AF495" s="3" t="s">
        <v>8</v>
      </c>
      <c r="AG495" s="7"/>
      <c r="AH495" s="8"/>
      <c r="AI495" s="8"/>
      <c r="AJ495" s="8"/>
      <c r="AK495" s="8"/>
      <c r="AL495" s="8"/>
      <c r="AM495" s="8"/>
      <c r="AN495" s="8"/>
      <c r="AO495" s="8"/>
      <c r="AP495" s="8"/>
      <c r="AQ495" s="8"/>
    </row>
    <row r="496" spans="1:43">
      <c r="A496" s="23" t="s">
        <v>608</v>
      </c>
      <c r="B496" s="10" t="s">
        <v>7</v>
      </c>
      <c r="C496" s="2">
        <f>IF(ISBLANK(B496)=TRUE," ", IF(B496='2. Metadata'!B$1,'2. Metadata'!B$5, IF(B496='2. Metadata'!C$1,'2. Metadata'!C$5,IF(B496='2. Metadata'!D$1,'2. Metadata'!D$5, IF(B496='2. Metadata'!E$1,'2. Metadata'!E$5,IF( B496='2. Metadata'!F$1,'2. Metadata'!F$5,IF(B496='2. Metadata'!G$1,'2. Metadata'!G$5,IF(B496='2. Metadata'!H$1,'2. Metadata'!H$5, IF(B496='2. Metadata'!I$1,'2. Metadata'!I$5, IF(B496='2. Metadata'!J$1,'2. Metadata'!J$5, IF(B496='2. Metadata'!K$1,'2. Metadata'!K$5, IF(B496='2. Metadata'!L$1,'2. Metadata'!L$5, IF(B496='2. Metadata'!M$1,'2. Metadata'!M$5, IF(B496='2. Metadata'!N$1,'2. Metadata'!N$5))))))))))))))</f>
        <v>49.5197</v>
      </c>
      <c r="D496" s="11">
        <f>IF(ISBLANK(B496)=TRUE," ", IF(B496='2. Metadata'!B$1,'2. Metadata'!B$6, IF(B496='2. Metadata'!C$1,'2. Metadata'!C$6,IF(B496='2. Metadata'!D$1,'2. Metadata'!D$6, IF(B496='2. Metadata'!E$1,'2. Metadata'!E$6,IF( B496='2. Metadata'!F$1,'2. Metadata'!F$6,IF(B496='2. Metadata'!G$1,'2. Metadata'!G$6,IF(B496='2. Metadata'!H$1,'2. Metadata'!H$6, IF(B496='2. Metadata'!I$1,'2. Metadata'!I$6, IF(B496='2. Metadata'!J$1,'2. Metadata'!J$6, IF(B496='2. Metadata'!K$1,'2. Metadata'!K$6, IF(B496='2. Metadata'!L$1,'2. Metadata'!L$6, IF(B496='2. Metadata'!M$1,'2. Metadata'!M$6, IF(B496='2. Metadata'!N$1,'2. Metadata'!N$6))))))))))))))</f>
        <v>-117.6369</v>
      </c>
      <c r="E496" s="18" t="s">
        <v>8</v>
      </c>
      <c r="F496" s="12" t="s">
        <v>8</v>
      </c>
      <c r="G496" s="13" t="str">
        <f>IF(ISBLANK(F496)=TRUE," ",'2. Metadata'!B$14)</f>
        <v>observation</v>
      </c>
      <c r="H496" s="12" t="s">
        <v>8</v>
      </c>
      <c r="I496" s="20" t="str">
        <f>IF(ISBLANK(H496)=TRUE," ",'2. Metadata'!B$26)</f>
        <v>degrees Celsius</v>
      </c>
      <c r="J496" s="12" t="s">
        <v>8</v>
      </c>
      <c r="K496" s="20" t="str">
        <f>IF(ISBLANK(J496)=TRUE," ",'2. Metadata'!B$38)</f>
        <v>degrees Celsius</v>
      </c>
      <c r="L496" s="12" t="s">
        <v>8</v>
      </c>
      <c r="M496" s="17" t="str">
        <f>IF(ISBLANK(L496)=TRUE," ",'2. Metadata'!B$50)</f>
        <v>degrees Celsius</v>
      </c>
      <c r="N496" s="12" t="s">
        <v>8</v>
      </c>
      <c r="O496" s="17" t="str">
        <f>IF(ISBLANK(N496)=TRUE," ",'2. Metadata'!B$62)</f>
        <v>milligrams per litre</v>
      </c>
      <c r="P496" s="12" t="s">
        <v>8</v>
      </c>
      <c r="Q496" s="17" t="str">
        <f>IF(ISBLANK(P496)=TRUE," ",'2. Metadata'!B$74)</f>
        <v>microSiemens per centimetre</v>
      </c>
      <c r="R496" s="12" t="s">
        <v>8</v>
      </c>
      <c r="S496" s="17" t="str">
        <f>IF(ISBLANK(R496)=TRUE," ",'2. Metadata'!B$86)</f>
        <v>NTU</v>
      </c>
      <c r="T496" s="12" t="s">
        <v>8</v>
      </c>
      <c r="U496" s="17" t="str">
        <f>IF(ISBLANK(T496)=TRUE," ",'2. Metadata'!B$98)</f>
        <v>CFU per 100 mL</v>
      </c>
      <c r="V496" s="12" t="s">
        <v>8</v>
      </c>
      <c r="W496" s="17" t="str">
        <f>IF(ISBLANK(V496)=TRUE," ",'2. Metadata'!B$110)</f>
        <v>CFU per 100 mL</v>
      </c>
      <c r="X496" s="19" t="s">
        <v>8</v>
      </c>
      <c r="Y496" s="17" t="str">
        <f>IF(ISBLANK(X496)=TRUE," ",'2. Metadata'!B$122)</f>
        <v>CFU per 100 mL</v>
      </c>
      <c r="Z496" s="18" t="s">
        <v>8</v>
      </c>
      <c r="AA496" s="17" t="str">
        <f>IF(ISBLANK(Z496)=TRUE," ",'2. Metadata'!B$134)</f>
        <v>metres</v>
      </c>
      <c r="AB496" s="18" t="s">
        <v>8</v>
      </c>
      <c r="AC496" s="17" t="str">
        <f>IF(ISBLANK(AB496)=TRUE," ",'2. Metadata'!B$146)</f>
        <v>metres3 per second</v>
      </c>
      <c r="AD496" s="18" t="s">
        <v>8</v>
      </c>
      <c r="AE496" s="17" t="str">
        <f>IF(ISBLANK(AB496)=TRUE," ",'2. Metadata'!B$158)</f>
        <v>N/A</v>
      </c>
      <c r="AF496" s="3" t="s">
        <v>8</v>
      </c>
      <c r="AG496" s="7"/>
      <c r="AH496" s="8"/>
      <c r="AI496" s="8"/>
      <c r="AJ496" s="8"/>
      <c r="AK496" s="8"/>
      <c r="AL496" s="8"/>
      <c r="AM496" s="8"/>
      <c r="AN496" s="8"/>
      <c r="AO496" s="8"/>
      <c r="AP496" s="8"/>
      <c r="AQ496" s="8"/>
    </row>
    <row r="497" spans="1:43">
      <c r="A497" s="23" t="s">
        <v>609</v>
      </c>
      <c r="B497" s="10" t="s">
        <v>7</v>
      </c>
      <c r="C497" s="2">
        <f>IF(ISBLANK(B497)=TRUE," ", IF(B497='2. Metadata'!B$1,'2. Metadata'!B$5, IF(B497='2. Metadata'!C$1,'2. Metadata'!C$5,IF(B497='2. Metadata'!D$1,'2. Metadata'!D$5, IF(B497='2. Metadata'!E$1,'2. Metadata'!E$5,IF( B497='2. Metadata'!F$1,'2. Metadata'!F$5,IF(B497='2. Metadata'!G$1,'2. Metadata'!G$5,IF(B497='2. Metadata'!H$1,'2. Metadata'!H$5, IF(B497='2. Metadata'!I$1,'2. Metadata'!I$5, IF(B497='2. Metadata'!J$1,'2. Metadata'!J$5, IF(B497='2. Metadata'!K$1,'2. Metadata'!K$5, IF(B497='2. Metadata'!L$1,'2. Metadata'!L$5, IF(B497='2. Metadata'!M$1,'2. Metadata'!M$5, IF(B497='2. Metadata'!N$1,'2. Metadata'!N$5))))))))))))))</f>
        <v>49.5197</v>
      </c>
      <c r="D497" s="11">
        <f>IF(ISBLANK(B497)=TRUE," ", IF(B497='2. Metadata'!B$1,'2. Metadata'!B$6, IF(B497='2. Metadata'!C$1,'2. Metadata'!C$6,IF(B497='2. Metadata'!D$1,'2. Metadata'!D$6, IF(B497='2. Metadata'!E$1,'2. Metadata'!E$6,IF( B497='2. Metadata'!F$1,'2. Metadata'!F$6,IF(B497='2. Metadata'!G$1,'2. Metadata'!G$6,IF(B497='2. Metadata'!H$1,'2. Metadata'!H$6, IF(B497='2. Metadata'!I$1,'2. Metadata'!I$6, IF(B497='2. Metadata'!J$1,'2. Metadata'!J$6, IF(B497='2. Metadata'!K$1,'2. Metadata'!K$6, IF(B497='2. Metadata'!L$1,'2. Metadata'!L$6, IF(B497='2. Metadata'!M$1,'2. Metadata'!M$6, IF(B497='2. Metadata'!N$1,'2. Metadata'!N$6))))))))))))))</f>
        <v>-117.6369</v>
      </c>
      <c r="E497" s="18" t="s">
        <v>8</v>
      </c>
      <c r="F497" s="12" t="s">
        <v>610</v>
      </c>
      <c r="G497" s="13" t="str">
        <f>IF(ISBLANK(F497)=TRUE," ",'2. Metadata'!B$14)</f>
        <v>observation</v>
      </c>
      <c r="H497" s="12" t="s">
        <v>8</v>
      </c>
      <c r="I497" s="20" t="str">
        <f>IF(ISBLANK(H497)=TRUE," ",'2. Metadata'!B$26)</f>
        <v>degrees Celsius</v>
      </c>
      <c r="J497" s="12" t="s">
        <v>8</v>
      </c>
      <c r="K497" s="20" t="str">
        <f>IF(ISBLANK(J497)=TRUE," ",'2. Metadata'!B$38)</f>
        <v>degrees Celsius</v>
      </c>
      <c r="L497" s="12">
        <v>7</v>
      </c>
      <c r="M497" s="17" t="str">
        <f>IF(ISBLANK(L497)=TRUE," ",'2. Metadata'!B$50)</f>
        <v>degrees Celsius</v>
      </c>
      <c r="N497" s="12" t="s">
        <v>8</v>
      </c>
      <c r="O497" s="17" t="str">
        <f>IF(ISBLANK(N497)=TRUE," ",'2. Metadata'!B$62)</f>
        <v>milligrams per litre</v>
      </c>
      <c r="P497" s="12">
        <v>16.399999999999999</v>
      </c>
      <c r="Q497" s="17" t="str">
        <f>IF(ISBLANK(P497)=TRUE," ",'2. Metadata'!B$74)</f>
        <v>microSiemens per centimetre</v>
      </c>
      <c r="R497" s="12">
        <v>0.45</v>
      </c>
      <c r="S497" s="17" t="str">
        <f>IF(ISBLANK(R497)=TRUE," ",'2. Metadata'!B$86)</f>
        <v>NTU</v>
      </c>
      <c r="T497" s="12" t="s">
        <v>8</v>
      </c>
      <c r="U497" s="17" t="str">
        <f>IF(ISBLANK(T497)=TRUE," ",'2. Metadata'!B$98)</f>
        <v>CFU per 100 mL</v>
      </c>
      <c r="V497" s="12" t="s">
        <v>8</v>
      </c>
      <c r="W497" s="17" t="str">
        <f>IF(ISBLANK(V497)=TRUE," ",'2. Metadata'!B$110)</f>
        <v>CFU per 100 mL</v>
      </c>
      <c r="X497" s="19" t="s">
        <v>8</v>
      </c>
      <c r="Y497" s="17" t="str">
        <f>IF(ISBLANK(X497)=TRUE," ",'2. Metadata'!B$122)</f>
        <v>CFU per 100 mL</v>
      </c>
      <c r="Z497" s="18">
        <v>0.6</v>
      </c>
      <c r="AA497" s="17" t="str">
        <f>IF(ISBLANK(Z497)=TRUE," ",'2. Metadata'!B$134)</f>
        <v>metres</v>
      </c>
      <c r="AB497" s="18">
        <v>0.30399999999999999</v>
      </c>
      <c r="AC497" s="17" t="str">
        <f>IF(ISBLANK(AB497)=TRUE," ",'2. Metadata'!B$146)</f>
        <v>metres3 per second</v>
      </c>
      <c r="AD497" s="18" t="s">
        <v>611</v>
      </c>
      <c r="AE497" s="17" t="str">
        <f>IF(ISBLANK(AB497)=TRUE," ",'2. Metadata'!B$158)</f>
        <v>N/A</v>
      </c>
      <c r="AF497" s="3" t="s">
        <v>8</v>
      </c>
      <c r="AG497" s="7"/>
      <c r="AH497" s="8"/>
      <c r="AI497" s="8"/>
      <c r="AJ497" s="8"/>
      <c r="AK497" s="8"/>
      <c r="AL497" s="8"/>
      <c r="AM497" s="8"/>
      <c r="AN497" s="8"/>
      <c r="AO497" s="8"/>
      <c r="AP497" s="8"/>
      <c r="AQ497" s="8"/>
    </row>
    <row r="498" spans="1:43">
      <c r="A498" s="23" t="s">
        <v>612</v>
      </c>
      <c r="B498" s="10" t="s">
        <v>7</v>
      </c>
      <c r="C498" s="2">
        <f>IF(ISBLANK(B498)=TRUE," ", IF(B498='2. Metadata'!B$1,'2. Metadata'!B$5, IF(B498='2. Metadata'!C$1,'2. Metadata'!C$5,IF(B498='2. Metadata'!D$1,'2. Metadata'!D$5, IF(B498='2. Metadata'!E$1,'2. Metadata'!E$5,IF( B498='2. Metadata'!F$1,'2. Metadata'!F$5,IF(B498='2. Metadata'!G$1,'2. Metadata'!G$5,IF(B498='2. Metadata'!H$1,'2. Metadata'!H$5, IF(B498='2. Metadata'!I$1,'2. Metadata'!I$5, IF(B498='2. Metadata'!J$1,'2. Metadata'!J$5, IF(B498='2. Metadata'!K$1,'2. Metadata'!K$5, IF(B498='2. Metadata'!L$1,'2. Metadata'!L$5, IF(B498='2. Metadata'!M$1,'2. Metadata'!M$5, IF(B498='2. Metadata'!N$1,'2. Metadata'!N$5))))))))))))))</f>
        <v>49.5197</v>
      </c>
      <c r="D498" s="11">
        <f>IF(ISBLANK(B498)=TRUE," ", IF(B498='2. Metadata'!B$1,'2. Metadata'!B$6, IF(B498='2. Metadata'!C$1,'2. Metadata'!C$6,IF(B498='2. Metadata'!D$1,'2. Metadata'!D$6, IF(B498='2. Metadata'!E$1,'2. Metadata'!E$6,IF( B498='2. Metadata'!F$1,'2. Metadata'!F$6,IF(B498='2. Metadata'!G$1,'2. Metadata'!G$6,IF(B498='2. Metadata'!H$1,'2. Metadata'!H$6, IF(B498='2. Metadata'!I$1,'2. Metadata'!I$6, IF(B498='2. Metadata'!J$1,'2. Metadata'!J$6, IF(B498='2. Metadata'!K$1,'2. Metadata'!K$6, IF(B498='2. Metadata'!L$1,'2. Metadata'!L$6, IF(B498='2. Metadata'!M$1,'2. Metadata'!M$6, IF(B498='2. Metadata'!N$1,'2. Metadata'!N$6))))))))))))))</f>
        <v>-117.6369</v>
      </c>
      <c r="E498" s="18" t="s">
        <v>8</v>
      </c>
      <c r="F498" s="12" t="s">
        <v>8</v>
      </c>
      <c r="G498" s="13" t="str">
        <f>IF(ISBLANK(F498)=TRUE," ",'2. Metadata'!B$14)</f>
        <v>observation</v>
      </c>
      <c r="H498" s="12" t="s">
        <v>8</v>
      </c>
      <c r="I498" s="20" t="str">
        <f>IF(ISBLANK(H498)=TRUE," ",'2. Metadata'!B$26)</f>
        <v>degrees Celsius</v>
      </c>
      <c r="J498" s="12" t="s">
        <v>8</v>
      </c>
      <c r="K498" s="20" t="str">
        <f>IF(ISBLANK(J498)=TRUE," ",'2. Metadata'!B$38)</f>
        <v>degrees Celsius</v>
      </c>
      <c r="L498" s="12" t="s">
        <v>8</v>
      </c>
      <c r="M498" s="17" t="str">
        <f>IF(ISBLANK(L498)=TRUE," ",'2. Metadata'!B$50)</f>
        <v>degrees Celsius</v>
      </c>
      <c r="N498" s="12" t="s">
        <v>8</v>
      </c>
      <c r="O498" s="17" t="str">
        <f>IF(ISBLANK(N498)=TRUE," ",'2. Metadata'!B$62)</f>
        <v>milligrams per litre</v>
      </c>
      <c r="P498" s="12" t="s">
        <v>8</v>
      </c>
      <c r="Q498" s="17" t="str">
        <f>IF(ISBLANK(P498)=TRUE," ",'2. Metadata'!B$74)</f>
        <v>microSiemens per centimetre</v>
      </c>
      <c r="R498" s="12" t="s">
        <v>8</v>
      </c>
      <c r="S498" s="17" t="str">
        <f>IF(ISBLANK(R498)=TRUE," ",'2. Metadata'!B$86)</f>
        <v>NTU</v>
      </c>
      <c r="T498" s="12" t="s">
        <v>8</v>
      </c>
      <c r="U498" s="17" t="str">
        <f>IF(ISBLANK(T498)=TRUE," ",'2. Metadata'!B$98)</f>
        <v>CFU per 100 mL</v>
      </c>
      <c r="V498" s="12" t="s">
        <v>8</v>
      </c>
      <c r="W498" s="17" t="str">
        <f>IF(ISBLANK(V498)=TRUE," ",'2. Metadata'!B$110)</f>
        <v>CFU per 100 mL</v>
      </c>
      <c r="X498" s="19" t="s">
        <v>8</v>
      </c>
      <c r="Y498" s="17" t="str">
        <f>IF(ISBLANK(X498)=TRUE," ",'2. Metadata'!B$122)</f>
        <v>CFU per 100 mL</v>
      </c>
      <c r="Z498" s="18" t="s">
        <v>8</v>
      </c>
      <c r="AA498" s="17" t="str">
        <f>IF(ISBLANK(Z498)=TRUE," ",'2. Metadata'!B$134)</f>
        <v>metres</v>
      </c>
      <c r="AB498" s="18" t="s">
        <v>8</v>
      </c>
      <c r="AC498" s="17" t="str">
        <f>IF(ISBLANK(AB498)=TRUE," ",'2. Metadata'!B$146)</f>
        <v>metres3 per second</v>
      </c>
      <c r="AD498" s="18" t="s">
        <v>8</v>
      </c>
      <c r="AE498" s="17" t="str">
        <f>IF(ISBLANK(AB498)=TRUE," ",'2. Metadata'!B$158)</f>
        <v>N/A</v>
      </c>
      <c r="AF498" s="3" t="s">
        <v>8</v>
      </c>
      <c r="AG498" s="7"/>
      <c r="AH498" s="8"/>
      <c r="AI498" s="8"/>
      <c r="AJ498" s="8"/>
      <c r="AK498" s="8"/>
      <c r="AL498" s="8"/>
      <c r="AM498" s="8"/>
      <c r="AN498" s="8"/>
      <c r="AO498" s="8"/>
      <c r="AP498" s="8"/>
      <c r="AQ498" s="8"/>
    </row>
    <row r="499" spans="1:43">
      <c r="A499" s="23" t="s">
        <v>613</v>
      </c>
      <c r="B499" s="10" t="s">
        <v>7</v>
      </c>
      <c r="C499" s="2">
        <f>IF(ISBLANK(B499)=TRUE," ", IF(B499='2. Metadata'!B$1,'2. Metadata'!B$5, IF(B499='2. Metadata'!C$1,'2. Metadata'!C$5,IF(B499='2. Metadata'!D$1,'2. Metadata'!D$5, IF(B499='2. Metadata'!E$1,'2. Metadata'!E$5,IF( B499='2. Metadata'!F$1,'2. Metadata'!F$5,IF(B499='2. Metadata'!G$1,'2. Metadata'!G$5,IF(B499='2. Metadata'!H$1,'2. Metadata'!H$5, IF(B499='2. Metadata'!I$1,'2. Metadata'!I$5, IF(B499='2. Metadata'!J$1,'2. Metadata'!J$5, IF(B499='2. Metadata'!K$1,'2. Metadata'!K$5, IF(B499='2. Metadata'!L$1,'2. Metadata'!L$5, IF(B499='2. Metadata'!M$1,'2. Metadata'!M$5, IF(B499='2. Metadata'!N$1,'2. Metadata'!N$5))))))))))))))</f>
        <v>49.5197</v>
      </c>
      <c r="D499" s="11">
        <f>IF(ISBLANK(B499)=TRUE," ", IF(B499='2. Metadata'!B$1,'2. Metadata'!B$6, IF(B499='2. Metadata'!C$1,'2. Metadata'!C$6,IF(B499='2. Metadata'!D$1,'2. Metadata'!D$6, IF(B499='2. Metadata'!E$1,'2. Metadata'!E$6,IF( B499='2. Metadata'!F$1,'2. Metadata'!F$6,IF(B499='2. Metadata'!G$1,'2. Metadata'!G$6,IF(B499='2. Metadata'!H$1,'2. Metadata'!H$6, IF(B499='2. Metadata'!I$1,'2. Metadata'!I$6, IF(B499='2. Metadata'!J$1,'2. Metadata'!J$6, IF(B499='2. Metadata'!K$1,'2. Metadata'!K$6, IF(B499='2. Metadata'!L$1,'2. Metadata'!L$6, IF(B499='2. Metadata'!M$1,'2. Metadata'!M$6, IF(B499='2. Metadata'!N$1,'2. Metadata'!N$6))))))))))))))</f>
        <v>-117.6369</v>
      </c>
      <c r="E499" s="18" t="s">
        <v>8</v>
      </c>
      <c r="F499" s="12" t="s">
        <v>8</v>
      </c>
      <c r="G499" s="13" t="str">
        <f>IF(ISBLANK(F499)=TRUE," ",'2. Metadata'!B$14)</f>
        <v>observation</v>
      </c>
      <c r="H499" s="12" t="s">
        <v>8</v>
      </c>
      <c r="I499" s="20" t="str">
        <f>IF(ISBLANK(H499)=TRUE," ",'2. Metadata'!B$26)</f>
        <v>degrees Celsius</v>
      </c>
      <c r="J499" s="12" t="s">
        <v>8</v>
      </c>
      <c r="K499" s="20" t="str">
        <f>IF(ISBLANK(J499)=TRUE," ",'2. Metadata'!B$38)</f>
        <v>degrees Celsius</v>
      </c>
      <c r="L499" s="12" t="s">
        <v>8</v>
      </c>
      <c r="M499" s="17" t="str">
        <f>IF(ISBLANK(L499)=TRUE," ",'2. Metadata'!B$50)</f>
        <v>degrees Celsius</v>
      </c>
      <c r="N499" s="12" t="s">
        <v>8</v>
      </c>
      <c r="O499" s="17" t="str">
        <f>IF(ISBLANK(N499)=TRUE," ",'2. Metadata'!B$62)</f>
        <v>milligrams per litre</v>
      </c>
      <c r="P499" s="12" t="s">
        <v>8</v>
      </c>
      <c r="Q499" s="17" t="str">
        <f>IF(ISBLANK(P499)=TRUE," ",'2. Metadata'!B$74)</f>
        <v>microSiemens per centimetre</v>
      </c>
      <c r="R499" s="12" t="s">
        <v>8</v>
      </c>
      <c r="S499" s="17" t="str">
        <f>IF(ISBLANK(R499)=TRUE," ",'2. Metadata'!B$86)</f>
        <v>NTU</v>
      </c>
      <c r="T499" s="12" t="s">
        <v>8</v>
      </c>
      <c r="U499" s="17" t="str">
        <f>IF(ISBLANK(T499)=TRUE," ",'2. Metadata'!B$98)</f>
        <v>CFU per 100 mL</v>
      </c>
      <c r="V499" s="12" t="s">
        <v>8</v>
      </c>
      <c r="W499" s="17" t="str">
        <f>IF(ISBLANK(V499)=TRUE," ",'2. Metadata'!B$110)</f>
        <v>CFU per 100 mL</v>
      </c>
      <c r="X499" s="19" t="s">
        <v>8</v>
      </c>
      <c r="Y499" s="17" t="str">
        <f>IF(ISBLANK(X499)=TRUE," ",'2. Metadata'!B$122)</f>
        <v>CFU per 100 mL</v>
      </c>
      <c r="Z499" s="18" t="s">
        <v>8</v>
      </c>
      <c r="AA499" s="17" t="str">
        <f>IF(ISBLANK(Z499)=TRUE," ",'2. Metadata'!B$134)</f>
        <v>metres</v>
      </c>
      <c r="AB499" s="18" t="s">
        <v>8</v>
      </c>
      <c r="AC499" s="17" t="str">
        <f>IF(ISBLANK(AB499)=TRUE," ",'2. Metadata'!B$146)</f>
        <v>metres3 per second</v>
      </c>
      <c r="AD499" s="18" t="s">
        <v>8</v>
      </c>
      <c r="AE499" s="17" t="str">
        <f>IF(ISBLANK(AB499)=TRUE," ",'2. Metadata'!B$158)</f>
        <v>N/A</v>
      </c>
      <c r="AF499" s="3" t="s">
        <v>8</v>
      </c>
      <c r="AG499" s="7"/>
      <c r="AH499" s="8"/>
      <c r="AI499" s="8"/>
      <c r="AJ499" s="8"/>
      <c r="AK499" s="8"/>
      <c r="AL499" s="8"/>
      <c r="AM499" s="8"/>
      <c r="AN499" s="8"/>
      <c r="AO499" s="8"/>
      <c r="AP499" s="8"/>
      <c r="AQ499" s="8"/>
    </row>
    <row r="500" spans="1:43">
      <c r="A500" s="23" t="s">
        <v>614</v>
      </c>
      <c r="B500" s="10" t="s">
        <v>7</v>
      </c>
      <c r="C500" s="2">
        <f>IF(ISBLANK(B500)=TRUE," ", IF(B500='2. Metadata'!B$1,'2. Metadata'!B$5, IF(B500='2. Metadata'!C$1,'2. Metadata'!C$5,IF(B500='2. Metadata'!D$1,'2. Metadata'!D$5, IF(B500='2. Metadata'!E$1,'2. Metadata'!E$5,IF( B500='2. Metadata'!F$1,'2. Metadata'!F$5,IF(B500='2. Metadata'!G$1,'2. Metadata'!G$5,IF(B500='2. Metadata'!H$1,'2. Metadata'!H$5, IF(B500='2. Metadata'!I$1,'2. Metadata'!I$5, IF(B500='2. Metadata'!J$1,'2. Metadata'!J$5, IF(B500='2. Metadata'!K$1,'2. Metadata'!K$5, IF(B500='2. Metadata'!L$1,'2. Metadata'!L$5, IF(B500='2. Metadata'!M$1,'2. Metadata'!M$5, IF(B500='2. Metadata'!N$1,'2. Metadata'!N$5))))))))))))))</f>
        <v>49.5197</v>
      </c>
      <c r="D500" s="11">
        <f>IF(ISBLANK(B500)=TRUE," ", IF(B500='2. Metadata'!B$1,'2. Metadata'!B$6, IF(B500='2. Metadata'!C$1,'2. Metadata'!C$6,IF(B500='2. Metadata'!D$1,'2. Metadata'!D$6, IF(B500='2. Metadata'!E$1,'2. Metadata'!E$6,IF( B500='2. Metadata'!F$1,'2. Metadata'!F$6,IF(B500='2. Metadata'!G$1,'2. Metadata'!G$6,IF(B500='2. Metadata'!H$1,'2. Metadata'!H$6, IF(B500='2. Metadata'!I$1,'2. Metadata'!I$6, IF(B500='2. Metadata'!J$1,'2. Metadata'!J$6, IF(B500='2. Metadata'!K$1,'2. Metadata'!K$6, IF(B500='2. Metadata'!L$1,'2. Metadata'!L$6, IF(B500='2. Metadata'!M$1,'2. Metadata'!M$6, IF(B500='2. Metadata'!N$1,'2. Metadata'!N$6))))))))))))))</f>
        <v>-117.6369</v>
      </c>
      <c r="E500" s="18" t="s">
        <v>8</v>
      </c>
      <c r="F500" s="12" t="s">
        <v>8</v>
      </c>
      <c r="G500" s="13" t="str">
        <f>IF(ISBLANK(F500)=TRUE," ",'2. Metadata'!B$14)</f>
        <v>observation</v>
      </c>
      <c r="H500" s="12" t="s">
        <v>8</v>
      </c>
      <c r="I500" s="20" t="str">
        <f>IF(ISBLANK(H500)=TRUE," ",'2. Metadata'!B$26)</f>
        <v>degrees Celsius</v>
      </c>
      <c r="J500" s="12" t="s">
        <v>8</v>
      </c>
      <c r="K500" s="20" t="str">
        <f>IF(ISBLANK(J500)=TRUE," ",'2. Metadata'!B$38)</f>
        <v>degrees Celsius</v>
      </c>
      <c r="L500" s="12" t="s">
        <v>8</v>
      </c>
      <c r="M500" s="17" t="str">
        <f>IF(ISBLANK(L500)=TRUE," ",'2. Metadata'!B$50)</f>
        <v>degrees Celsius</v>
      </c>
      <c r="N500" s="12" t="s">
        <v>8</v>
      </c>
      <c r="O500" s="17" t="str">
        <f>IF(ISBLANK(N500)=TRUE," ",'2. Metadata'!B$62)</f>
        <v>milligrams per litre</v>
      </c>
      <c r="P500" s="12" t="s">
        <v>8</v>
      </c>
      <c r="Q500" s="17" t="str">
        <f>IF(ISBLANK(P500)=TRUE," ",'2. Metadata'!B$74)</f>
        <v>microSiemens per centimetre</v>
      </c>
      <c r="R500" s="12" t="s">
        <v>8</v>
      </c>
      <c r="S500" s="17" t="str">
        <f>IF(ISBLANK(R500)=TRUE," ",'2. Metadata'!B$86)</f>
        <v>NTU</v>
      </c>
      <c r="T500" s="12" t="s">
        <v>8</v>
      </c>
      <c r="U500" s="17" t="str">
        <f>IF(ISBLANK(T500)=TRUE," ",'2. Metadata'!B$98)</f>
        <v>CFU per 100 mL</v>
      </c>
      <c r="V500" s="12" t="s">
        <v>8</v>
      </c>
      <c r="W500" s="17" t="str">
        <f>IF(ISBLANK(V500)=TRUE," ",'2. Metadata'!B$110)</f>
        <v>CFU per 100 mL</v>
      </c>
      <c r="X500" s="19" t="s">
        <v>8</v>
      </c>
      <c r="Y500" s="17" t="str">
        <f>IF(ISBLANK(X500)=TRUE," ",'2. Metadata'!B$122)</f>
        <v>CFU per 100 mL</v>
      </c>
      <c r="Z500" s="18" t="s">
        <v>8</v>
      </c>
      <c r="AA500" s="17" t="str">
        <f>IF(ISBLANK(Z500)=TRUE," ",'2. Metadata'!B$134)</f>
        <v>metres</v>
      </c>
      <c r="AB500" s="18" t="s">
        <v>8</v>
      </c>
      <c r="AC500" s="17" t="str">
        <f>IF(ISBLANK(AB500)=TRUE," ",'2. Metadata'!B$146)</f>
        <v>metres3 per second</v>
      </c>
      <c r="AD500" s="18" t="s">
        <v>8</v>
      </c>
      <c r="AE500" s="17" t="str">
        <f>IF(ISBLANK(AB500)=TRUE," ",'2. Metadata'!B$158)</f>
        <v>N/A</v>
      </c>
      <c r="AF500" s="3" t="s">
        <v>8</v>
      </c>
      <c r="AG500" s="7"/>
      <c r="AH500" s="8"/>
      <c r="AI500" s="8"/>
      <c r="AJ500" s="8"/>
      <c r="AK500" s="8"/>
      <c r="AL500" s="8"/>
      <c r="AM500" s="8"/>
      <c r="AN500" s="8"/>
      <c r="AO500" s="8"/>
      <c r="AP500" s="8"/>
      <c r="AQ500" s="8"/>
    </row>
    <row r="501" spans="1:43">
      <c r="A501" s="23" t="s">
        <v>615</v>
      </c>
      <c r="B501" s="10" t="s">
        <v>7</v>
      </c>
      <c r="C501" s="2">
        <f>IF(ISBLANK(B501)=TRUE," ", IF(B501='2. Metadata'!B$1,'2. Metadata'!B$5, IF(B501='2. Metadata'!C$1,'2. Metadata'!C$5,IF(B501='2. Metadata'!D$1,'2. Metadata'!D$5, IF(B501='2. Metadata'!E$1,'2. Metadata'!E$5,IF( B501='2. Metadata'!F$1,'2. Metadata'!F$5,IF(B501='2. Metadata'!G$1,'2. Metadata'!G$5,IF(B501='2. Metadata'!H$1,'2. Metadata'!H$5, IF(B501='2. Metadata'!I$1,'2. Metadata'!I$5, IF(B501='2. Metadata'!J$1,'2. Metadata'!J$5, IF(B501='2. Metadata'!K$1,'2. Metadata'!K$5, IF(B501='2. Metadata'!L$1,'2. Metadata'!L$5, IF(B501='2. Metadata'!M$1,'2. Metadata'!M$5, IF(B501='2. Metadata'!N$1,'2. Metadata'!N$5))))))))))))))</f>
        <v>49.5197</v>
      </c>
      <c r="D501" s="11">
        <f>IF(ISBLANK(B501)=TRUE," ", IF(B501='2. Metadata'!B$1,'2. Metadata'!B$6, IF(B501='2. Metadata'!C$1,'2. Metadata'!C$6,IF(B501='2. Metadata'!D$1,'2. Metadata'!D$6, IF(B501='2. Metadata'!E$1,'2. Metadata'!E$6,IF( B501='2. Metadata'!F$1,'2. Metadata'!F$6,IF(B501='2. Metadata'!G$1,'2. Metadata'!G$6,IF(B501='2. Metadata'!H$1,'2. Metadata'!H$6, IF(B501='2. Metadata'!I$1,'2. Metadata'!I$6, IF(B501='2. Metadata'!J$1,'2. Metadata'!J$6, IF(B501='2. Metadata'!K$1,'2. Metadata'!K$6, IF(B501='2. Metadata'!L$1,'2. Metadata'!L$6, IF(B501='2. Metadata'!M$1,'2. Metadata'!M$6, IF(B501='2. Metadata'!N$1,'2. Metadata'!N$6))))))))))))))</f>
        <v>-117.6369</v>
      </c>
      <c r="E501" s="18" t="s">
        <v>8</v>
      </c>
      <c r="F501" s="12" t="s">
        <v>8</v>
      </c>
      <c r="G501" s="13" t="str">
        <f>IF(ISBLANK(F501)=TRUE," ",'2. Metadata'!B$14)</f>
        <v>observation</v>
      </c>
      <c r="H501" s="12" t="s">
        <v>8</v>
      </c>
      <c r="I501" s="20" t="str">
        <f>IF(ISBLANK(H501)=TRUE," ",'2. Metadata'!B$26)</f>
        <v>degrees Celsius</v>
      </c>
      <c r="J501" s="12" t="s">
        <v>8</v>
      </c>
      <c r="K501" s="20" t="str">
        <f>IF(ISBLANK(J501)=TRUE," ",'2. Metadata'!B$38)</f>
        <v>degrees Celsius</v>
      </c>
      <c r="L501" s="12" t="s">
        <v>8</v>
      </c>
      <c r="M501" s="17" t="str">
        <f>IF(ISBLANK(L501)=TRUE," ",'2. Metadata'!B$50)</f>
        <v>degrees Celsius</v>
      </c>
      <c r="N501" s="12" t="s">
        <v>8</v>
      </c>
      <c r="O501" s="17" t="str">
        <f>IF(ISBLANK(N501)=TRUE," ",'2. Metadata'!B$62)</f>
        <v>milligrams per litre</v>
      </c>
      <c r="P501" s="12" t="s">
        <v>8</v>
      </c>
      <c r="Q501" s="17" t="str">
        <f>IF(ISBLANK(P501)=TRUE," ",'2. Metadata'!B$74)</f>
        <v>microSiemens per centimetre</v>
      </c>
      <c r="R501" s="12" t="s">
        <v>8</v>
      </c>
      <c r="S501" s="17" t="str">
        <f>IF(ISBLANK(R501)=TRUE," ",'2. Metadata'!B$86)</f>
        <v>NTU</v>
      </c>
      <c r="T501" s="12" t="s">
        <v>8</v>
      </c>
      <c r="U501" s="17" t="str">
        <f>IF(ISBLANK(T501)=TRUE," ",'2. Metadata'!B$98)</f>
        <v>CFU per 100 mL</v>
      </c>
      <c r="V501" s="12" t="s">
        <v>8</v>
      </c>
      <c r="W501" s="17" t="str">
        <f>IF(ISBLANK(V501)=TRUE," ",'2. Metadata'!B$110)</f>
        <v>CFU per 100 mL</v>
      </c>
      <c r="X501" s="19" t="s">
        <v>8</v>
      </c>
      <c r="Y501" s="17" t="str">
        <f>IF(ISBLANK(X501)=TRUE," ",'2. Metadata'!B$122)</f>
        <v>CFU per 100 mL</v>
      </c>
      <c r="Z501" s="18" t="s">
        <v>8</v>
      </c>
      <c r="AA501" s="17" t="str">
        <f>IF(ISBLANK(Z501)=TRUE," ",'2. Metadata'!B$134)</f>
        <v>metres</v>
      </c>
      <c r="AB501" s="18" t="s">
        <v>8</v>
      </c>
      <c r="AC501" s="17" t="str">
        <f>IF(ISBLANK(AB501)=TRUE," ",'2. Metadata'!B$146)</f>
        <v>metres3 per second</v>
      </c>
      <c r="AD501" s="18" t="s">
        <v>8</v>
      </c>
      <c r="AE501" s="17" t="str">
        <f>IF(ISBLANK(AB501)=TRUE," ",'2. Metadata'!B$158)</f>
        <v>N/A</v>
      </c>
      <c r="AF501" s="3" t="s">
        <v>8</v>
      </c>
      <c r="AG501" s="7"/>
      <c r="AH501" s="8"/>
      <c r="AI501" s="8"/>
      <c r="AJ501" s="8"/>
      <c r="AK501" s="8"/>
      <c r="AL501" s="8"/>
      <c r="AM501" s="8"/>
      <c r="AN501" s="8"/>
      <c r="AO501" s="8"/>
      <c r="AP501" s="8"/>
      <c r="AQ501" s="8"/>
    </row>
    <row r="502" spans="1:43">
      <c r="A502" s="23" t="s">
        <v>616</v>
      </c>
      <c r="B502" s="10" t="s">
        <v>7</v>
      </c>
      <c r="C502" s="2">
        <f>IF(ISBLANK(B502)=TRUE," ", IF(B502='2. Metadata'!B$1,'2. Metadata'!B$5, IF(B502='2. Metadata'!C$1,'2. Metadata'!C$5,IF(B502='2. Metadata'!D$1,'2. Metadata'!D$5, IF(B502='2. Metadata'!E$1,'2. Metadata'!E$5,IF( B502='2. Metadata'!F$1,'2. Metadata'!F$5,IF(B502='2. Metadata'!G$1,'2. Metadata'!G$5,IF(B502='2. Metadata'!H$1,'2. Metadata'!H$5, IF(B502='2. Metadata'!I$1,'2. Metadata'!I$5, IF(B502='2. Metadata'!J$1,'2. Metadata'!J$5, IF(B502='2. Metadata'!K$1,'2. Metadata'!K$5, IF(B502='2. Metadata'!L$1,'2. Metadata'!L$5, IF(B502='2. Metadata'!M$1,'2. Metadata'!M$5, IF(B502='2. Metadata'!N$1,'2. Metadata'!N$5))))))))))))))</f>
        <v>49.5197</v>
      </c>
      <c r="D502" s="11">
        <f>IF(ISBLANK(B502)=TRUE," ", IF(B502='2. Metadata'!B$1,'2. Metadata'!B$6, IF(B502='2. Metadata'!C$1,'2. Metadata'!C$6,IF(B502='2. Metadata'!D$1,'2. Metadata'!D$6, IF(B502='2. Metadata'!E$1,'2. Metadata'!E$6,IF( B502='2. Metadata'!F$1,'2. Metadata'!F$6,IF(B502='2. Metadata'!G$1,'2. Metadata'!G$6,IF(B502='2. Metadata'!H$1,'2. Metadata'!H$6, IF(B502='2. Metadata'!I$1,'2. Metadata'!I$6, IF(B502='2. Metadata'!J$1,'2. Metadata'!J$6, IF(B502='2. Metadata'!K$1,'2. Metadata'!K$6, IF(B502='2. Metadata'!L$1,'2. Metadata'!L$6, IF(B502='2. Metadata'!M$1,'2. Metadata'!M$6, IF(B502='2. Metadata'!N$1,'2. Metadata'!N$6))))))))))))))</f>
        <v>-117.6369</v>
      </c>
      <c r="E502" s="18" t="s">
        <v>8</v>
      </c>
      <c r="F502" s="12" t="s">
        <v>8</v>
      </c>
      <c r="G502" s="13" t="str">
        <f>IF(ISBLANK(F502)=TRUE," ",'2. Metadata'!B$14)</f>
        <v>observation</v>
      </c>
      <c r="H502" s="12" t="s">
        <v>8</v>
      </c>
      <c r="I502" s="20" t="str">
        <f>IF(ISBLANK(H502)=TRUE," ",'2. Metadata'!B$26)</f>
        <v>degrees Celsius</v>
      </c>
      <c r="J502" s="12" t="s">
        <v>8</v>
      </c>
      <c r="K502" s="20" t="str">
        <f>IF(ISBLANK(J502)=TRUE," ",'2. Metadata'!B$38)</f>
        <v>degrees Celsius</v>
      </c>
      <c r="L502" s="12" t="s">
        <v>8</v>
      </c>
      <c r="M502" s="17" t="str">
        <f>IF(ISBLANK(L502)=TRUE," ",'2. Metadata'!B$50)</f>
        <v>degrees Celsius</v>
      </c>
      <c r="N502" s="12" t="s">
        <v>8</v>
      </c>
      <c r="O502" s="17" t="str">
        <f>IF(ISBLANK(N502)=TRUE," ",'2. Metadata'!B$62)</f>
        <v>milligrams per litre</v>
      </c>
      <c r="P502" s="12" t="s">
        <v>8</v>
      </c>
      <c r="Q502" s="17" t="str">
        <f>IF(ISBLANK(P502)=TRUE," ",'2. Metadata'!B$74)</f>
        <v>microSiemens per centimetre</v>
      </c>
      <c r="R502" s="12" t="s">
        <v>8</v>
      </c>
      <c r="S502" s="17" t="str">
        <f>IF(ISBLANK(R502)=TRUE," ",'2. Metadata'!B$86)</f>
        <v>NTU</v>
      </c>
      <c r="T502" s="12" t="s">
        <v>8</v>
      </c>
      <c r="U502" s="17" t="str">
        <f>IF(ISBLANK(T502)=TRUE," ",'2. Metadata'!B$98)</f>
        <v>CFU per 100 mL</v>
      </c>
      <c r="V502" s="12" t="s">
        <v>8</v>
      </c>
      <c r="W502" s="17" t="str">
        <f>IF(ISBLANK(V502)=TRUE," ",'2. Metadata'!B$110)</f>
        <v>CFU per 100 mL</v>
      </c>
      <c r="X502" s="19" t="s">
        <v>8</v>
      </c>
      <c r="Y502" s="17" t="str">
        <f>IF(ISBLANK(X502)=TRUE," ",'2. Metadata'!B$122)</f>
        <v>CFU per 100 mL</v>
      </c>
      <c r="Z502" s="18" t="s">
        <v>8</v>
      </c>
      <c r="AA502" s="17" t="str">
        <f>IF(ISBLANK(Z502)=TRUE," ",'2. Metadata'!B$134)</f>
        <v>metres</v>
      </c>
      <c r="AB502" s="18" t="s">
        <v>8</v>
      </c>
      <c r="AC502" s="17" t="str">
        <f>IF(ISBLANK(AB502)=TRUE," ",'2. Metadata'!B$146)</f>
        <v>metres3 per second</v>
      </c>
      <c r="AD502" s="18" t="s">
        <v>8</v>
      </c>
      <c r="AE502" s="17" t="str">
        <f>IF(ISBLANK(AB502)=TRUE," ",'2. Metadata'!B$158)</f>
        <v>N/A</v>
      </c>
      <c r="AF502" s="3" t="s">
        <v>8</v>
      </c>
      <c r="AG502" s="7"/>
      <c r="AH502" s="8"/>
      <c r="AI502" s="8"/>
      <c r="AJ502" s="8"/>
      <c r="AK502" s="8"/>
      <c r="AL502" s="8"/>
      <c r="AM502" s="8"/>
      <c r="AN502" s="8"/>
      <c r="AO502" s="8"/>
      <c r="AP502" s="8"/>
      <c r="AQ502" s="8"/>
    </row>
    <row r="503" spans="1:43">
      <c r="A503" s="23" t="s">
        <v>617</v>
      </c>
      <c r="B503" s="10" t="s">
        <v>7</v>
      </c>
      <c r="C503" s="2">
        <f>IF(ISBLANK(B503)=TRUE," ", IF(B503='2. Metadata'!B$1,'2. Metadata'!B$5, IF(B503='2. Metadata'!C$1,'2. Metadata'!C$5,IF(B503='2. Metadata'!D$1,'2. Metadata'!D$5, IF(B503='2. Metadata'!E$1,'2. Metadata'!E$5,IF( B503='2. Metadata'!F$1,'2. Metadata'!F$5,IF(B503='2. Metadata'!G$1,'2. Metadata'!G$5,IF(B503='2. Metadata'!H$1,'2. Metadata'!H$5, IF(B503='2. Metadata'!I$1,'2. Metadata'!I$5, IF(B503='2. Metadata'!J$1,'2. Metadata'!J$5, IF(B503='2. Metadata'!K$1,'2. Metadata'!K$5, IF(B503='2. Metadata'!L$1,'2. Metadata'!L$5, IF(B503='2. Metadata'!M$1,'2. Metadata'!M$5, IF(B503='2. Metadata'!N$1,'2. Metadata'!N$5))))))))))))))</f>
        <v>49.5197</v>
      </c>
      <c r="D503" s="11">
        <f>IF(ISBLANK(B503)=TRUE," ", IF(B503='2. Metadata'!B$1,'2. Metadata'!B$6, IF(B503='2. Metadata'!C$1,'2. Metadata'!C$6,IF(B503='2. Metadata'!D$1,'2. Metadata'!D$6, IF(B503='2. Metadata'!E$1,'2. Metadata'!E$6,IF( B503='2. Metadata'!F$1,'2. Metadata'!F$6,IF(B503='2. Metadata'!G$1,'2. Metadata'!G$6,IF(B503='2. Metadata'!H$1,'2. Metadata'!H$6, IF(B503='2. Metadata'!I$1,'2. Metadata'!I$6, IF(B503='2. Metadata'!J$1,'2. Metadata'!J$6, IF(B503='2. Metadata'!K$1,'2. Metadata'!K$6, IF(B503='2. Metadata'!L$1,'2. Metadata'!L$6, IF(B503='2. Metadata'!M$1,'2. Metadata'!M$6, IF(B503='2. Metadata'!N$1,'2. Metadata'!N$6))))))))))))))</f>
        <v>-117.6369</v>
      </c>
      <c r="E503" s="18" t="s">
        <v>8</v>
      </c>
      <c r="F503" s="12" t="s">
        <v>8</v>
      </c>
      <c r="G503" s="13" t="str">
        <f>IF(ISBLANK(F503)=TRUE," ",'2. Metadata'!B$14)</f>
        <v>observation</v>
      </c>
      <c r="H503" s="12" t="s">
        <v>8</v>
      </c>
      <c r="I503" s="20" t="str">
        <f>IF(ISBLANK(H503)=TRUE," ",'2. Metadata'!B$26)</f>
        <v>degrees Celsius</v>
      </c>
      <c r="J503" s="12" t="s">
        <v>8</v>
      </c>
      <c r="K503" s="20" t="str">
        <f>IF(ISBLANK(J503)=TRUE," ",'2. Metadata'!B$38)</f>
        <v>degrees Celsius</v>
      </c>
      <c r="L503" s="12" t="s">
        <v>8</v>
      </c>
      <c r="M503" s="17" t="str">
        <f>IF(ISBLANK(L503)=TRUE," ",'2. Metadata'!B$50)</f>
        <v>degrees Celsius</v>
      </c>
      <c r="N503" s="12" t="s">
        <v>8</v>
      </c>
      <c r="O503" s="17" t="str">
        <f>IF(ISBLANK(N503)=TRUE," ",'2. Metadata'!B$62)</f>
        <v>milligrams per litre</v>
      </c>
      <c r="P503" s="12" t="s">
        <v>8</v>
      </c>
      <c r="Q503" s="17" t="str">
        <f>IF(ISBLANK(P503)=TRUE," ",'2. Metadata'!B$74)</f>
        <v>microSiemens per centimetre</v>
      </c>
      <c r="R503" s="12" t="s">
        <v>8</v>
      </c>
      <c r="S503" s="17" t="str">
        <f>IF(ISBLANK(R503)=TRUE," ",'2. Metadata'!B$86)</f>
        <v>NTU</v>
      </c>
      <c r="T503" s="12" t="s">
        <v>8</v>
      </c>
      <c r="U503" s="17" t="str">
        <f>IF(ISBLANK(T503)=TRUE," ",'2. Metadata'!B$98)</f>
        <v>CFU per 100 mL</v>
      </c>
      <c r="V503" s="12" t="s">
        <v>8</v>
      </c>
      <c r="W503" s="17" t="str">
        <f>IF(ISBLANK(V503)=TRUE," ",'2. Metadata'!B$110)</f>
        <v>CFU per 100 mL</v>
      </c>
      <c r="X503" s="19" t="s">
        <v>8</v>
      </c>
      <c r="Y503" s="17" t="str">
        <f>IF(ISBLANK(X503)=TRUE," ",'2. Metadata'!B$122)</f>
        <v>CFU per 100 mL</v>
      </c>
      <c r="Z503" s="18" t="s">
        <v>8</v>
      </c>
      <c r="AA503" s="17" t="str">
        <f>IF(ISBLANK(Z503)=TRUE," ",'2. Metadata'!B$134)</f>
        <v>metres</v>
      </c>
      <c r="AB503" s="18" t="s">
        <v>8</v>
      </c>
      <c r="AC503" s="17" t="str">
        <f>IF(ISBLANK(AB503)=TRUE," ",'2. Metadata'!B$146)</f>
        <v>metres3 per second</v>
      </c>
      <c r="AD503" s="18" t="s">
        <v>8</v>
      </c>
      <c r="AE503" s="17" t="str">
        <f>IF(ISBLANK(AB503)=TRUE," ",'2. Metadata'!B$158)</f>
        <v>N/A</v>
      </c>
      <c r="AF503" s="3" t="s">
        <v>8</v>
      </c>
      <c r="AG503" s="7"/>
      <c r="AH503" s="8"/>
      <c r="AI503" s="8"/>
      <c r="AJ503" s="8"/>
      <c r="AK503" s="8"/>
      <c r="AL503" s="8"/>
      <c r="AM503" s="8"/>
      <c r="AN503" s="8"/>
      <c r="AO503" s="8"/>
      <c r="AP503" s="8"/>
      <c r="AQ503" s="8"/>
    </row>
    <row r="504" spans="1:43">
      <c r="A504" s="23" t="s">
        <v>618</v>
      </c>
      <c r="B504" s="10" t="s">
        <v>7</v>
      </c>
      <c r="C504" s="2">
        <f>IF(ISBLANK(B504)=TRUE," ", IF(B504='2. Metadata'!B$1,'2. Metadata'!B$5, IF(B504='2. Metadata'!C$1,'2. Metadata'!C$5,IF(B504='2. Metadata'!D$1,'2. Metadata'!D$5, IF(B504='2. Metadata'!E$1,'2. Metadata'!E$5,IF( B504='2. Metadata'!F$1,'2. Metadata'!F$5,IF(B504='2. Metadata'!G$1,'2. Metadata'!G$5,IF(B504='2. Metadata'!H$1,'2. Metadata'!H$5, IF(B504='2. Metadata'!I$1,'2. Metadata'!I$5, IF(B504='2. Metadata'!J$1,'2. Metadata'!J$5, IF(B504='2. Metadata'!K$1,'2. Metadata'!K$5, IF(B504='2. Metadata'!L$1,'2. Metadata'!L$5, IF(B504='2. Metadata'!M$1,'2. Metadata'!M$5, IF(B504='2. Metadata'!N$1,'2. Metadata'!N$5))))))))))))))</f>
        <v>49.5197</v>
      </c>
      <c r="D504" s="11">
        <f>IF(ISBLANK(B504)=TRUE," ", IF(B504='2. Metadata'!B$1,'2. Metadata'!B$6, IF(B504='2. Metadata'!C$1,'2. Metadata'!C$6,IF(B504='2. Metadata'!D$1,'2. Metadata'!D$6, IF(B504='2. Metadata'!E$1,'2. Metadata'!E$6,IF( B504='2. Metadata'!F$1,'2. Metadata'!F$6,IF(B504='2. Metadata'!G$1,'2. Metadata'!G$6,IF(B504='2. Metadata'!H$1,'2. Metadata'!H$6, IF(B504='2. Metadata'!I$1,'2. Metadata'!I$6, IF(B504='2. Metadata'!J$1,'2. Metadata'!J$6, IF(B504='2. Metadata'!K$1,'2. Metadata'!K$6, IF(B504='2. Metadata'!L$1,'2. Metadata'!L$6, IF(B504='2. Metadata'!M$1,'2. Metadata'!M$6, IF(B504='2. Metadata'!N$1,'2. Metadata'!N$6))))))))))))))</f>
        <v>-117.6369</v>
      </c>
      <c r="E504" s="18" t="s">
        <v>8</v>
      </c>
      <c r="F504" s="12" t="s">
        <v>8</v>
      </c>
      <c r="G504" s="13" t="str">
        <f>IF(ISBLANK(F504)=TRUE," ",'2. Metadata'!B$14)</f>
        <v>observation</v>
      </c>
      <c r="H504" s="12" t="s">
        <v>8</v>
      </c>
      <c r="I504" s="20" t="str">
        <f>IF(ISBLANK(H504)=TRUE," ",'2. Metadata'!B$26)</f>
        <v>degrees Celsius</v>
      </c>
      <c r="J504" s="12" t="s">
        <v>8</v>
      </c>
      <c r="K504" s="20" t="str">
        <f>IF(ISBLANK(J504)=TRUE," ",'2. Metadata'!B$38)</f>
        <v>degrees Celsius</v>
      </c>
      <c r="L504" s="12" t="s">
        <v>8</v>
      </c>
      <c r="M504" s="17" t="str">
        <f>IF(ISBLANK(L504)=TRUE," ",'2. Metadata'!B$50)</f>
        <v>degrees Celsius</v>
      </c>
      <c r="N504" s="12" t="s">
        <v>8</v>
      </c>
      <c r="O504" s="17" t="str">
        <f>IF(ISBLANK(N504)=TRUE," ",'2. Metadata'!B$62)</f>
        <v>milligrams per litre</v>
      </c>
      <c r="P504" s="12" t="s">
        <v>8</v>
      </c>
      <c r="Q504" s="17" t="str">
        <f>IF(ISBLANK(P504)=TRUE," ",'2. Metadata'!B$74)</f>
        <v>microSiemens per centimetre</v>
      </c>
      <c r="R504" s="12" t="s">
        <v>8</v>
      </c>
      <c r="S504" s="17" t="str">
        <f>IF(ISBLANK(R504)=TRUE," ",'2. Metadata'!B$86)</f>
        <v>NTU</v>
      </c>
      <c r="T504" s="12" t="s">
        <v>8</v>
      </c>
      <c r="U504" s="17" t="str">
        <f>IF(ISBLANK(T504)=TRUE," ",'2. Metadata'!B$98)</f>
        <v>CFU per 100 mL</v>
      </c>
      <c r="V504" s="12" t="s">
        <v>8</v>
      </c>
      <c r="W504" s="17" t="str">
        <f>IF(ISBLANK(V504)=TRUE," ",'2. Metadata'!B$110)</f>
        <v>CFU per 100 mL</v>
      </c>
      <c r="X504" s="19" t="s">
        <v>8</v>
      </c>
      <c r="Y504" s="17" t="str">
        <f>IF(ISBLANK(X504)=TRUE," ",'2. Metadata'!B$122)</f>
        <v>CFU per 100 mL</v>
      </c>
      <c r="Z504" s="18" t="s">
        <v>8</v>
      </c>
      <c r="AA504" s="17" t="str">
        <f>IF(ISBLANK(Z504)=TRUE," ",'2. Metadata'!B$134)</f>
        <v>metres</v>
      </c>
      <c r="AB504" s="18" t="s">
        <v>8</v>
      </c>
      <c r="AC504" s="17" t="str">
        <f>IF(ISBLANK(AB504)=TRUE," ",'2. Metadata'!B$146)</f>
        <v>metres3 per second</v>
      </c>
      <c r="AD504" s="18" t="s">
        <v>8</v>
      </c>
      <c r="AE504" s="17" t="str">
        <f>IF(ISBLANK(AB504)=TRUE," ",'2. Metadata'!B$158)</f>
        <v>N/A</v>
      </c>
      <c r="AF504" s="3" t="s">
        <v>8</v>
      </c>
      <c r="AG504" s="7"/>
      <c r="AH504" s="8"/>
      <c r="AI504" s="8"/>
      <c r="AJ504" s="8"/>
      <c r="AK504" s="8"/>
      <c r="AL504" s="8"/>
      <c r="AM504" s="8"/>
      <c r="AN504" s="8"/>
      <c r="AO504" s="8"/>
      <c r="AP504" s="8"/>
      <c r="AQ504" s="8"/>
    </row>
    <row r="505" spans="1:43">
      <c r="A505" s="23" t="s">
        <v>619</v>
      </c>
      <c r="B505" s="10" t="s">
        <v>7</v>
      </c>
      <c r="C505" s="2">
        <f>IF(ISBLANK(B505)=TRUE," ", IF(B505='2. Metadata'!B$1,'2. Metadata'!B$5, IF(B505='2. Metadata'!C$1,'2. Metadata'!C$5,IF(B505='2. Metadata'!D$1,'2. Metadata'!D$5, IF(B505='2. Metadata'!E$1,'2. Metadata'!E$5,IF( B505='2. Metadata'!F$1,'2. Metadata'!F$5,IF(B505='2. Metadata'!G$1,'2. Metadata'!G$5,IF(B505='2. Metadata'!H$1,'2. Metadata'!H$5, IF(B505='2. Metadata'!I$1,'2. Metadata'!I$5, IF(B505='2. Metadata'!J$1,'2. Metadata'!J$5, IF(B505='2. Metadata'!K$1,'2. Metadata'!K$5, IF(B505='2. Metadata'!L$1,'2. Metadata'!L$5, IF(B505='2. Metadata'!M$1,'2. Metadata'!M$5, IF(B505='2. Metadata'!N$1,'2. Metadata'!N$5))))))))))))))</f>
        <v>49.5197</v>
      </c>
      <c r="D505" s="11">
        <f>IF(ISBLANK(B505)=TRUE," ", IF(B505='2. Metadata'!B$1,'2. Metadata'!B$6, IF(B505='2. Metadata'!C$1,'2. Metadata'!C$6,IF(B505='2. Metadata'!D$1,'2. Metadata'!D$6, IF(B505='2. Metadata'!E$1,'2. Metadata'!E$6,IF( B505='2. Metadata'!F$1,'2. Metadata'!F$6,IF(B505='2. Metadata'!G$1,'2. Metadata'!G$6,IF(B505='2. Metadata'!H$1,'2. Metadata'!H$6, IF(B505='2. Metadata'!I$1,'2. Metadata'!I$6, IF(B505='2. Metadata'!J$1,'2. Metadata'!J$6, IF(B505='2. Metadata'!K$1,'2. Metadata'!K$6, IF(B505='2. Metadata'!L$1,'2. Metadata'!L$6, IF(B505='2. Metadata'!M$1,'2. Metadata'!M$6, IF(B505='2. Metadata'!N$1,'2. Metadata'!N$6))))))))))))))</f>
        <v>-117.6369</v>
      </c>
      <c r="E505" s="18" t="s">
        <v>8</v>
      </c>
      <c r="F505" s="12" t="s">
        <v>8</v>
      </c>
      <c r="G505" s="13" t="str">
        <f>IF(ISBLANK(F505)=TRUE," ",'2. Metadata'!B$14)</f>
        <v>observation</v>
      </c>
      <c r="H505" s="12" t="s">
        <v>8</v>
      </c>
      <c r="I505" s="20" t="str">
        <f>IF(ISBLANK(H505)=TRUE," ",'2. Metadata'!B$26)</f>
        <v>degrees Celsius</v>
      </c>
      <c r="J505" s="12" t="s">
        <v>8</v>
      </c>
      <c r="K505" s="20" t="str">
        <f>IF(ISBLANK(J505)=TRUE," ",'2. Metadata'!B$38)</f>
        <v>degrees Celsius</v>
      </c>
      <c r="L505" s="12" t="s">
        <v>8</v>
      </c>
      <c r="M505" s="17" t="str">
        <f>IF(ISBLANK(L505)=TRUE," ",'2. Metadata'!B$50)</f>
        <v>degrees Celsius</v>
      </c>
      <c r="N505" s="12" t="s">
        <v>8</v>
      </c>
      <c r="O505" s="17" t="str">
        <f>IF(ISBLANK(N505)=TRUE," ",'2. Metadata'!B$62)</f>
        <v>milligrams per litre</v>
      </c>
      <c r="P505" s="12" t="s">
        <v>8</v>
      </c>
      <c r="Q505" s="17" t="str">
        <f>IF(ISBLANK(P505)=TRUE," ",'2. Metadata'!B$74)</f>
        <v>microSiemens per centimetre</v>
      </c>
      <c r="R505" s="12" t="s">
        <v>8</v>
      </c>
      <c r="S505" s="17" t="str">
        <f>IF(ISBLANK(R505)=TRUE," ",'2. Metadata'!B$86)</f>
        <v>NTU</v>
      </c>
      <c r="T505" s="12" t="s">
        <v>8</v>
      </c>
      <c r="U505" s="17" t="str">
        <f>IF(ISBLANK(T505)=TRUE," ",'2. Metadata'!B$98)</f>
        <v>CFU per 100 mL</v>
      </c>
      <c r="V505" s="12" t="s">
        <v>8</v>
      </c>
      <c r="W505" s="17" t="str">
        <f>IF(ISBLANK(V505)=TRUE," ",'2. Metadata'!B$110)</f>
        <v>CFU per 100 mL</v>
      </c>
      <c r="X505" s="19" t="s">
        <v>8</v>
      </c>
      <c r="Y505" s="17" t="str">
        <f>IF(ISBLANK(X505)=TRUE," ",'2. Metadata'!B$122)</f>
        <v>CFU per 100 mL</v>
      </c>
      <c r="Z505" s="18" t="s">
        <v>8</v>
      </c>
      <c r="AA505" s="17" t="str">
        <f>IF(ISBLANK(Z505)=TRUE," ",'2. Metadata'!B$134)</f>
        <v>metres</v>
      </c>
      <c r="AB505" s="18" t="s">
        <v>8</v>
      </c>
      <c r="AC505" s="17" t="str">
        <f>IF(ISBLANK(AB505)=TRUE," ",'2. Metadata'!B$146)</f>
        <v>metres3 per second</v>
      </c>
      <c r="AD505" s="18" t="s">
        <v>8</v>
      </c>
      <c r="AE505" s="17" t="str">
        <f>IF(ISBLANK(AB505)=TRUE," ",'2. Metadata'!B$158)</f>
        <v>N/A</v>
      </c>
      <c r="AF505" s="3" t="s">
        <v>8</v>
      </c>
      <c r="AG505" s="7"/>
      <c r="AH505" s="8"/>
      <c r="AI505" s="8"/>
      <c r="AJ505" s="8"/>
      <c r="AK505" s="8"/>
      <c r="AL505" s="8"/>
      <c r="AM505" s="8"/>
      <c r="AN505" s="8"/>
      <c r="AO505" s="8"/>
      <c r="AP505" s="8"/>
      <c r="AQ505" s="8"/>
    </row>
    <row r="506" spans="1:43">
      <c r="A506" s="23" t="s">
        <v>620</v>
      </c>
      <c r="B506" s="10" t="s">
        <v>7</v>
      </c>
      <c r="C506" s="2">
        <f>IF(ISBLANK(B506)=TRUE," ", IF(B506='2. Metadata'!B$1,'2. Metadata'!B$5, IF(B506='2. Metadata'!C$1,'2. Metadata'!C$5,IF(B506='2. Metadata'!D$1,'2. Metadata'!D$5, IF(B506='2. Metadata'!E$1,'2. Metadata'!E$5,IF( B506='2. Metadata'!F$1,'2. Metadata'!F$5,IF(B506='2. Metadata'!G$1,'2. Metadata'!G$5,IF(B506='2. Metadata'!H$1,'2. Metadata'!H$5, IF(B506='2. Metadata'!I$1,'2. Metadata'!I$5, IF(B506='2. Metadata'!J$1,'2. Metadata'!J$5, IF(B506='2. Metadata'!K$1,'2. Metadata'!K$5, IF(B506='2. Metadata'!L$1,'2. Metadata'!L$5, IF(B506='2. Metadata'!M$1,'2. Metadata'!M$5, IF(B506='2. Metadata'!N$1,'2. Metadata'!N$5))))))))))))))</f>
        <v>49.5197</v>
      </c>
      <c r="D506" s="11">
        <f>IF(ISBLANK(B506)=TRUE," ", IF(B506='2. Metadata'!B$1,'2. Metadata'!B$6, IF(B506='2. Metadata'!C$1,'2. Metadata'!C$6,IF(B506='2. Metadata'!D$1,'2. Metadata'!D$6, IF(B506='2. Metadata'!E$1,'2. Metadata'!E$6,IF( B506='2. Metadata'!F$1,'2. Metadata'!F$6,IF(B506='2. Metadata'!G$1,'2. Metadata'!G$6,IF(B506='2. Metadata'!H$1,'2. Metadata'!H$6, IF(B506='2. Metadata'!I$1,'2. Metadata'!I$6, IF(B506='2. Metadata'!J$1,'2. Metadata'!J$6, IF(B506='2. Metadata'!K$1,'2. Metadata'!K$6, IF(B506='2. Metadata'!L$1,'2. Metadata'!L$6, IF(B506='2. Metadata'!M$1,'2. Metadata'!M$6, IF(B506='2. Metadata'!N$1,'2. Metadata'!N$6))))))))))))))</f>
        <v>-117.6369</v>
      </c>
      <c r="E506" s="18" t="s">
        <v>8</v>
      </c>
      <c r="F506" s="12" t="s">
        <v>8</v>
      </c>
      <c r="G506" s="13" t="str">
        <f>IF(ISBLANK(F506)=TRUE," ",'2. Metadata'!B$14)</f>
        <v>observation</v>
      </c>
      <c r="H506" s="12" t="s">
        <v>8</v>
      </c>
      <c r="I506" s="20" t="str">
        <f>IF(ISBLANK(H506)=TRUE," ",'2. Metadata'!B$26)</f>
        <v>degrees Celsius</v>
      </c>
      <c r="J506" s="12" t="s">
        <v>8</v>
      </c>
      <c r="K506" s="20" t="str">
        <f>IF(ISBLANK(J506)=TRUE," ",'2. Metadata'!B$38)</f>
        <v>degrees Celsius</v>
      </c>
      <c r="L506" s="12" t="s">
        <v>8</v>
      </c>
      <c r="M506" s="17" t="str">
        <f>IF(ISBLANK(L506)=TRUE," ",'2. Metadata'!B$50)</f>
        <v>degrees Celsius</v>
      </c>
      <c r="N506" s="12" t="s">
        <v>8</v>
      </c>
      <c r="O506" s="17" t="str">
        <f>IF(ISBLANK(N506)=TRUE," ",'2. Metadata'!B$62)</f>
        <v>milligrams per litre</v>
      </c>
      <c r="P506" s="12" t="s">
        <v>8</v>
      </c>
      <c r="Q506" s="17" t="str">
        <f>IF(ISBLANK(P506)=TRUE," ",'2. Metadata'!B$74)</f>
        <v>microSiemens per centimetre</v>
      </c>
      <c r="R506" s="12" t="s">
        <v>8</v>
      </c>
      <c r="S506" s="17" t="str">
        <f>IF(ISBLANK(R506)=TRUE," ",'2. Metadata'!B$86)</f>
        <v>NTU</v>
      </c>
      <c r="T506" s="12" t="s">
        <v>8</v>
      </c>
      <c r="U506" s="17" t="str">
        <f>IF(ISBLANK(T506)=TRUE," ",'2. Metadata'!B$98)</f>
        <v>CFU per 100 mL</v>
      </c>
      <c r="V506" s="12" t="s">
        <v>8</v>
      </c>
      <c r="W506" s="17" t="str">
        <f>IF(ISBLANK(V506)=TRUE," ",'2. Metadata'!B$110)</f>
        <v>CFU per 100 mL</v>
      </c>
      <c r="X506" s="19" t="s">
        <v>8</v>
      </c>
      <c r="Y506" s="17" t="str">
        <f>IF(ISBLANK(X506)=TRUE," ",'2. Metadata'!B$122)</f>
        <v>CFU per 100 mL</v>
      </c>
      <c r="Z506" s="18" t="s">
        <v>8</v>
      </c>
      <c r="AA506" s="17" t="str">
        <f>IF(ISBLANK(Z506)=TRUE," ",'2. Metadata'!B$134)</f>
        <v>metres</v>
      </c>
      <c r="AB506" s="18" t="s">
        <v>8</v>
      </c>
      <c r="AC506" s="17" t="str">
        <f>IF(ISBLANK(AB506)=TRUE," ",'2. Metadata'!B$146)</f>
        <v>metres3 per second</v>
      </c>
      <c r="AD506" s="18" t="s">
        <v>8</v>
      </c>
      <c r="AE506" s="17" t="str">
        <f>IF(ISBLANK(AB506)=TRUE," ",'2. Metadata'!B$158)</f>
        <v>N/A</v>
      </c>
      <c r="AF506" s="3" t="s">
        <v>8</v>
      </c>
      <c r="AG506" s="7"/>
      <c r="AH506" s="8"/>
      <c r="AI506" s="8"/>
      <c r="AJ506" s="8"/>
      <c r="AK506" s="8"/>
      <c r="AL506" s="8"/>
      <c r="AM506" s="8"/>
      <c r="AN506" s="8"/>
      <c r="AO506" s="8"/>
      <c r="AP506" s="8"/>
      <c r="AQ506" s="8"/>
    </row>
    <row r="507" spans="1:43">
      <c r="A507" s="23" t="s">
        <v>621</v>
      </c>
      <c r="B507" s="10" t="s">
        <v>7</v>
      </c>
      <c r="C507" s="2">
        <f>IF(ISBLANK(B507)=TRUE," ", IF(B507='2. Metadata'!B$1,'2. Metadata'!B$5, IF(B507='2. Metadata'!C$1,'2. Metadata'!C$5,IF(B507='2. Metadata'!D$1,'2. Metadata'!D$5, IF(B507='2. Metadata'!E$1,'2. Metadata'!E$5,IF( B507='2. Metadata'!F$1,'2. Metadata'!F$5,IF(B507='2. Metadata'!G$1,'2. Metadata'!G$5,IF(B507='2. Metadata'!H$1,'2. Metadata'!H$5, IF(B507='2. Metadata'!I$1,'2. Metadata'!I$5, IF(B507='2. Metadata'!J$1,'2. Metadata'!J$5, IF(B507='2. Metadata'!K$1,'2. Metadata'!K$5, IF(B507='2. Metadata'!L$1,'2. Metadata'!L$5, IF(B507='2. Metadata'!M$1,'2. Metadata'!M$5, IF(B507='2. Metadata'!N$1,'2. Metadata'!N$5))))))))))))))</f>
        <v>49.5197</v>
      </c>
      <c r="D507" s="11">
        <f>IF(ISBLANK(B507)=TRUE," ", IF(B507='2. Metadata'!B$1,'2. Metadata'!B$6, IF(B507='2. Metadata'!C$1,'2. Metadata'!C$6,IF(B507='2. Metadata'!D$1,'2. Metadata'!D$6, IF(B507='2. Metadata'!E$1,'2. Metadata'!E$6,IF( B507='2. Metadata'!F$1,'2. Metadata'!F$6,IF(B507='2. Metadata'!G$1,'2. Metadata'!G$6,IF(B507='2. Metadata'!H$1,'2. Metadata'!H$6, IF(B507='2. Metadata'!I$1,'2. Metadata'!I$6, IF(B507='2. Metadata'!J$1,'2. Metadata'!J$6, IF(B507='2. Metadata'!K$1,'2. Metadata'!K$6, IF(B507='2. Metadata'!L$1,'2. Metadata'!L$6, IF(B507='2. Metadata'!M$1,'2. Metadata'!M$6, IF(B507='2. Metadata'!N$1,'2. Metadata'!N$6))))))))))))))</f>
        <v>-117.6369</v>
      </c>
      <c r="E507" s="18" t="s">
        <v>8</v>
      </c>
      <c r="F507" s="12" t="s">
        <v>8</v>
      </c>
      <c r="G507" s="13" t="str">
        <f>IF(ISBLANK(F507)=TRUE," ",'2. Metadata'!B$14)</f>
        <v>observation</v>
      </c>
      <c r="H507" s="12" t="s">
        <v>8</v>
      </c>
      <c r="I507" s="20" t="str">
        <f>IF(ISBLANK(H507)=TRUE," ",'2. Metadata'!B$26)</f>
        <v>degrees Celsius</v>
      </c>
      <c r="J507" s="12" t="s">
        <v>8</v>
      </c>
      <c r="K507" s="20" t="str">
        <f>IF(ISBLANK(J507)=TRUE," ",'2. Metadata'!B$38)</f>
        <v>degrees Celsius</v>
      </c>
      <c r="L507" s="12" t="s">
        <v>8</v>
      </c>
      <c r="M507" s="17" t="str">
        <f>IF(ISBLANK(L507)=TRUE," ",'2. Metadata'!B$50)</f>
        <v>degrees Celsius</v>
      </c>
      <c r="N507" s="12" t="s">
        <v>8</v>
      </c>
      <c r="O507" s="17" t="str">
        <f>IF(ISBLANK(N507)=TRUE," ",'2. Metadata'!B$62)</f>
        <v>milligrams per litre</v>
      </c>
      <c r="P507" s="12" t="s">
        <v>8</v>
      </c>
      <c r="Q507" s="17" t="str">
        <f>IF(ISBLANK(P507)=TRUE," ",'2. Metadata'!B$74)</f>
        <v>microSiemens per centimetre</v>
      </c>
      <c r="R507" s="12" t="s">
        <v>8</v>
      </c>
      <c r="S507" s="17" t="str">
        <f>IF(ISBLANK(R507)=TRUE," ",'2. Metadata'!B$86)</f>
        <v>NTU</v>
      </c>
      <c r="T507" s="12" t="s">
        <v>8</v>
      </c>
      <c r="U507" s="17" t="str">
        <f>IF(ISBLANK(T507)=TRUE," ",'2. Metadata'!B$98)</f>
        <v>CFU per 100 mL</v>
      </c>
      <c r="V507" s="12" t="s">
        <v>8</v>
      </c>
      <c r="W507" s="17" t="str">
        <f>IF(ISBLANK(V507)=TRUE," ",'2. Metadata'!B$110)</f>
        <v>CFU per 100 mL</v>
      </c>
      <c r="X507" s="19" t="s">
        <v>8</v>
      </c>
      <c r="Y507" s="17" t="str">
        <f>IF(ISBLANK(X507)=TRUE," ",'2. Metadata'!B$122)</f>
        <v>CFU per 100 mL</v>
      </c>
      <c r="Z507" s="18" t="s">
        <v>8</v>
      </c>
      <c r="AA507" s="17" t="str">
        <f>IF(ISBLANK(Z507)=TRUE," ",'2. Metadata'!B$134)</f>
        <v>metres</v>
      </c>
      <c r="AB507" s="18" t="s">
        <v>8</v>
      </c>
      <c r="AC507" s="17" t="str">
        <f>IF(ISBLANK(AB507)=TRUE," ",'2. Metadata'!B$146)</f>
        <v>metres3 per second</v>
      </c>
      <c r="AD507" s="18" t="s">
        <v>8</v>
      </c>
      <c r="AE507" s="17" t="str">
        <f>IF(ISBLANK(AB507)=TRUE," ",'2. Metadata'!B$158)</f>
        <v>N/A</v>
      </c>
      <c r="AF507" s="3" t="s">
        <v>8</v>
      </c>
      <c r="AG507" s="7"/>
      <c r="AH507" s="8"/>
      <c r="AI507" s="8"/>
      <c r="AJ507" s="8"/>
      <c r="AK507" s="8"/>
      <c r="AL507" s="8"/>
      <c r="AM507" s="8"/>
      <c r="AN507" s="8"/>
      <c r="AO507" s="8"/>
      <c r="AP507" s="8"/>
      <c r="AQ507" s="8"/>
    </row>
    <row r="508" spans="1:43">
      <c r="A508" s="23" t="s">
        <v>622</v>
      </c>
      <c r="B508" s="10" t="s">
        <v>7</v>
      </c>
      <c r="C508" s="2">
        <f>IF(ISBLANK(B508)=TRUE," ", IF(B508='2. Metadata'!B$1,'2. Metadata'!B$5, IF(B508='2. Metadata'!C$1,'2. Metadata'!C$5,IF(B508='2. Metadata'!D$1,'2. Metadata'!D$5, IF(B508='2. Metadata'!E$1,'2. Metadata'!E$5,IF( B508='2. Metadata'!F$1,'2. Metadata'!F$5,IF(B508='2. Metadata'!G$1,'2. Metadata'!G$5,IF(B508='2. Metadata'!H$1,'2. Metadata'!H$5, IF(B508='2. Metadata'!I$1,'2. Metadata'!I$5, IF(B508='2. Metadata'!J$1,'2. Metadata'!J$5, IF(B508='2. Metadata'!K$1,'2. Metadata'!K$5, IF(B508='2. Metadata'!L$1,'2. Metadata'!L$5, IF(B508='2. Metadata'!M$1,'2. Metadata'!M$5, IF(B508='2. Metadata'!N$1,'2. Metadata'!N$5))))))))))))))</f>
        <v>49.5197</v>
      </c>
      <c r="D508" s="11">
        <f>IF(ISBLANK(B508)=TRUE," ", IF(B508='2. Metadata'!B$1,'2. Metadata'!B$6, IF(B508='2. Metadata'!C$1,'2. Metadata'!C$6,IF(B508='2. Metadata'!D$1,'2. Metadata'!D$6, IF(B508='2. Metadata'!E$1,'2. Metadata'!E$6,IF( B508='2. Metadata'!F$1,'2. Metadata'!F$6,IF(B508='2. Metadata'!G$1,'2. Metadata'!G$6,IF(B508='2. Metadata'!H$1,'2. Metadata'!H$6, IF(B508='2. Metadata'!I$1,'2. Metadata'!I$6, IF(B508='2. Metadata'!J$1,'2. Metadata'!J$6, IF(B508='2. Metadata'!K$1,'2. Metadata'!K$6, IF(B508='2. Metadata'!L$1,'2. Metadata'!L$6, IF(B508='2. Metadata'!M$1,'2. Metadata'!M$6, IF(B508='2. Metadata'!N$1,'2. Metadata'!N$6))))))))))))))</f>
        <v>-117.6369</v>
      </c>
      <c r="E508" s="18" t="s">
        <v>8</v>
      </c>
      <c r="F508" s="12" t="s">
        <v>8</v>
      </c>
      <c r="G508" s="13" t="str">
        <f>IF(ISBLANK(F508)=TRUE," ",'2. Metadata'!B$14)</f>
        <v>observation</v>
      </c>
      <c r="H508" s="12" t="s">
        <v>8</v>
      </c>
      <c r="I508" s="20" t="str">
        <f>IF(ISBLANK(H508)=TRUE," ",'2. Metadata'!B$26)</f>
        <v>degrees Celsius</v>
      </c>
      <c r="J508" s="12" t="s">
        <v>8</v>
      </c>
      <c r="K508" s="20" t="str">
        <f>IF(ISBLANK(J508)=TRUE," ",'2. Metadata'!B$38)</f>
        <v>degrees Celsius</v>
      </c>
      <c r="L508" s="12" t="s">
        <v>8</v>
      </c>
      <c r="M508" s="17" t="str">
        <f>IF(ISBLANK(L508)=TRUE," ",'2. Metadata'!B$50)</f>
        <v>degrees Celsius</v>
      </c>
      <c r="N508" s="12" t="s">
        <v>8</v>
      </c>
      <c r="O508" s="17" t="str">
        <f>IF(ISBLANK(N508)=TRUE," ",'2. Metadata'!B$62)</f>
        <v>milligrams per litre</v>
      </c>
      <c r="P508" s="12" t="s">
        <v>8</v>
      </c>
      <c r="Q508" s="17" t="str">
        <f>IF(ISBLANK(P508)=TRUE," ",'2. Metadata'!B$74)</f>
        <v>microSiemens per centimetre</v>
      </c>
      <c r="R508" s="12" t="s">
        <v>8</v>
      </c>
      <c r="S508" s="17" t="str">
        <f>IF(ISBLANK(R508)=TRUE," ",'2. Metadata'!B$86)</f>
        <v>NTU</v>
      </c>
      <c r="T508" s="12" t="s">
        <v>8</v>
      </c>
      <c r="U508" s="17" t="str">
        <f>IF(ISBLANK(T508)=TRUE," ",'2. Metadata'!B$98)</f>
        <v>CFU per 100 mL</v>
      </c>
      <c r="V508" s="12" t="s">
        <v>8</v>
      </c>
      <c r="W508" s="17" t="str">
        <f>IF(ISBLANK(V508)=TRUE," ",'2. Metadata'!B$110)</f>
        <v>CFU per 100 mL</v>
      </c>
      <c r="X508" s="19" t="s">
        <v>8</v>
      </c>
      <c r="Y508" s="17" t="str">
        <f>IF(ISBLANK(X508)=TRUE," ",'2. Metadata'!B$122)</f>
        <v>CFU per 100 mL</v>
      </c>
      <c r="Z508" s="18" t="s">
        <v>8</v>
      </c>
      <c r="AA508" s="17" t="str">
        <f>IF(ISBLANK(Z508)=TRUE," ",'2. Metadata'!B$134)</f>
        <v>metres</v>
      </c>
      <c r="AB508" s="18" t="s">
        <v>8</v>
      </c>
      <c r="AC508" s="17" t="str">
        <f>IF(ISBLANK(AB508)=TRUE," ",'2. Metadata'!B$146)</f>
        <v>metres3 per second</v>
      </c>
      <c r="AD508" s="18" t="s">
        <v>8</v>
      </c>
      <c r="AE508" s="17" t="str">
        <f>IF(ISBLANK(AB508)=TRUE," ",'2. Metadata'!B$158)</f>
        <v>N/A</v>
      </c>
      <c r="AF508" s="3" t="s">
        <v>8</v>
      </c>
      <c r="AG508" s="7"/>
      <c r="AH508" s="8"/>
      <c r="AI508" s="8"/>
      <c r="AJ508" s="8"/>
      <c r="AK508" s="8"/>
      <c r="AL508" s="8"/>
      <c r="AM508" s="8"/>
      <c r="AN508" s="8"/>
      <c r="AO508" s="8"/>
      <c r="AP508" s="8"/>
      <c r="AQ508" s="8"/>
    </row>
    <row r="509" spans="1:43">
      <c r="A509" s="23" t="s">
        <v>623</v>
      </c>
      <c r="B509" s="10" t="s">
        <v>7</v>
      </c>
      <c r="C509" s="2">
        <f>IF(ISBLANK(B509)=TRUE," ", IF(B509='2. Metadata'!B$1,'2. Metadata'!B$5, IF(B509='2. Metadata'!C$1,'2. Metadata'!C$5,IF(B509='2. Metadata'!D$1,'2. Metadata'!D$5, IF(B509='2. Metadata'!E$1,'2. Metadata'!E$5,IF( B509='2. Metadata'!F$1,'2. Metadata'!F$5,IF(B509='2. Metadata'!G$1,'2. Metadata'!G$5,IF(B509='2. Metadata'!H$1,'2. Metadata'!H$5, IF(B509='2. Metadata'!I$1,'2. Metadata'!I$5, IF(B509='2. Metadata'!J$1,'2. Metadata'!J$5, IF(B509='2. Metadata'!K$1,'2. Metadata'!K$5, IF(B509='2. Metadata'!L$1,'2. Metadata'!L$5, IF(B509='2. Metadata'!M$1,'2. Metadata'!M$5, IF(B509='2. Metadata'!N$1,'2. Metadata'!N$5))))))))))))))</f>
        <v>49.5197</v>
      </c>
      <c r="D509" s="11">
        <f>IF(ISBLANK(B509)=TRUE," ", IF(B509='2. Metadata'!B$1,'2. Metadata'!B$6, IF(B509='2. Metadata'!C$1,'2. Metadata'!C$6,IF(B509='2. Metadata'!D$1,'2. Metadata'!D$6, IF(B509='2. Metadata'!E$1,'2. Metadata'!E$6,IF( B509='2. Metadata'!F$1,'2. Metadata'!F$6,IF(B509='2. Metadata'!G$1,'2. Metadata'!G$6,IF(B509='2. Metadata'!H$1,'2. Metadata'!H$6, IF(B509='2. Metadata'!I$1,'2. Metadata'!I$6, IF(B509='2. Metadata'!J$1,'2. Metadata'!J$6, IF(B509='2. Metadata'!K$1,'2. Metadata'!K$6, IF(B509='2. Metadata'!L$1,'2. Metadata'!L$6, IF(B509='2. Metadata'!M$1,'2. Metadata'!M$6, IF(B509='2. Metadata'!N$1,'2. Metadata'!N$6))))))))))))))</f>
        <v>-117.6369</v>
      </c>
      <c r="E509" s="18" t="s">
        <v>8</v>
      </c>
      <c r="F509" s="12" t="s">
        <v>8</v>
      </c>
      <c r="G509" s="13" t="str">
        <f>IF(ISBLANK(F509)=TRUE," ",'2. Metadata'!B$14)</f>
        <v>observation</v>
      </c>
      <c r="H509" s="12" t="s">
        <v>8</v>
      </c>
      <c r="I509" s="20" t="str">
        <f>IF(ISBLANK(H509)=TRUE," ",'2. Metadata'!B$26)</f>
        <v>degrees Celsius</v>
      </c>
      <c r="J509" s="12" t="s">
        <v>8</v>
      </c>
      <c r="K509" s="20" t="str">
        <f>IF(ISBLANK(J509)=TRUE," ",'2. Metadata'!B$38)</f>
        <v>degrees Celsius</v>
      </c>
      <c r="L509" s="12" t="s">
        <v>8</v>
      </c>
      <c r="M509" s="17" t="str">
        <f>IF(ISBLANK(L509)=TRUE," ",'2. Metadata'!B$50)</f>
        <v>degrees Celsius</v>
      </c>
      <c r="N509" s="12" t="s">
        <v>8</v>
      </c>
      <c r="O509" s="17" t="str">
        <f>IF(ISBLANK(N509)=TRUE," ",'2. Metadata'!B$62)</f>
        <v>milligrams per litre</v>
      </c>
      <c r="P509" s="12" t="s">
        <v>8</v>
      </c>
      <c r="Q509" s="17" t="str">
        <f>IF(ISBLANK(P509)=TRUE," ",'2. Metadata'!B$74)</f>
        <v>microSiemens per centimetre</v>
      </c>
      <c r="R509" s="12" t="s">
        <v>8</v>
      </c>
      <c r="S509" s="17" t="str">
        <f>IF(ISBLANK(R509)=TRUE," ",'2. Metadata'!B$86)</f>
        <v>NTU</v>
      </c>
      <c r="T509" s="12" t="s">
        <v>8</v>
      </c>
      <c r="U509" s="17" t="str">
        <f>IF(ISBLANK(T509)=TRUE," ",'2. Metadata'!B$98)</f>
        <v>CFU per 100 mL</v>
      </c>
      <c r="V509" s="12" t="s">
        <v>8</v>
      </c>
      <c r="W509" s="17" t="str">
        <f>IF(ISBLANK(V509)=TRUE," ",'2. Metadata'!B$110)</f>
        <v>CFU per 100 mL</v>
      </c>
      <c r="X509" s="19" t="s">
        <v>8</v>
      </c>
      <c r="Y509" s="17" t="str">
        <f>IF(ISBLANK(X509)=TRUE," ",'2. Metadata'!B$122)</f>
        <v>CFU per 100 mL</v>
      </c>
      <c r="Z509" s="18" t="s">
        <v>8</v>
      </c>
      <c r="AA509" s="17" t="str">
        <f>IF(ISBLANK(Z509)=TRUE," ",'2. Metadata'!B$134)</f>
        <v>metres</v>
      </c>
      <c r="AB509" s="18" t="s">
        <v>8</v>
      </c>
      <c r="AC509" s="17" t="str">
        <f>IF(ISBLANK(AB509)=TRUE," ",'2. Metadata'!B$146)</f>
        <v>metres3 per second</v>
      </c>
      <c r="AD509" s="18" t="s">
        <v>8</v>
      </c>
      <c r="AE509" s="17" t="str">
        <f>IF(ISBLANK(AB509)=TRUE," ",'2. Metadata'!B$158)</f>
        <v>N/A</v>
      </c>
      <c r="AF509" s="3" t="s">
        <v>8</v>
      </c>
      <c r="AG509" s="7"/>
      <c r="AH509" s="8"/>
      <c r="AI509" s="8"/>
      <c r="AJ509" s="8"/>
      <c r="AK509" s="8"/>
      <c r="AL509" s="8"/>
      <c r="AM509" s="8"/>
      <c r="AN509" s="8"/>
      <c r="AO509" s="8"/>
      <c r="AP509" s="8"/>
      <c r="AQ509" s="8"/>
    </row>
    <row r="510" spans="1:43">
      <c r="A510" s="23" t="s">
        <v>624</v>
      </c>
      <c r="B510" s="10" t="s">
        <v>7</v>
      </c>
      <c r="C510" s="2">
        <f>IF(ISBLANK(B510)=TRUE," ", IF(B510='2. Metadata'!B$1,'2. Metadata'!B$5, IF(B510='2. Metadata'!C$1,'2. Metadata'!C$5,IF(B510='2. Metadata'!D$1,'2. Metadata'!D$5, IF(B510='2. Metadata'!E$1,'2. Metadata'!E$5,IF( B510='2. Metadata'!F$1,'2. Metadata'!F$5,IF(B510='2. Metadata'!G$1,'2. Metadata'!G$5,IF(B510='2. Metadata'!H$1,'2. Metadata'!H$5, IF(B510='2. Metadata'!I$1,'2. Metadata'!I$5, IF(B510='2. Metadata'!J$1,'2. Metadata'!J$5, IF(B510='2. Metadata'!K$1,'2. Metadata'!K$5, IF(B510='2. Metadata'!L$1,'2. Metadata'!L$5, IF(B510='2. Metadata'!M$1,'2. Metadata'!M$5, IF(B510='2. Metadata'!N$1,'2. Metadata'!N$5))))))))))))))</f>
        <v>49.5197</v>
      </c>
      <c r="D510" s="11">
        <f>IF(ISBLANK(B510)=TRUE," ", IF(B510='2. Metadata'!B$1,'2. Metadata'!B$6, IF(B510='2. Metadata'!C$1,'2. Metadata'!C$6,IF(B510='2. Metadata'!D$1,'2. Metadata'!D$6, IF(B510='2. Metadata'!E$1,'2. Metadata'!E$6,IF( B510='2. Metadata'!F$1,'2. Metadata'!F$6,IF(B510='2. Metadata'!G$1,'2. Metadata'!G$6,IF(B510='2. Metadata'!H$1,'2. Metadata'!H$6, IF(B510='2. Metadata'!I$1,'2. Metadata'!I$6, IF(B510='2. Metadata'!J$1,'2. Metadata'!J$6, IF(B510='2. Metadata'!K$1,'2. Metadata'!K$6, IF(B510='2. Metadata'!L$1,'2. Metadata'!L$6, IF(B510='2. Metadata'!M$1,'2. Metadata'!M$6, IF(B510='2. Metadata'!N$1,'2. Metadata'!N$6))))))))))))))</f>
        <v>-117.6369</v>
      </c>
      <c r="E510" s="18" t="s">
        <v>8</v>
      </c>
      <c r="F510" s="12" t="s">
        <v>8</v>
      </c>
      <c r="G510" s="13" t="str">
        <f>IF(ISBLANK(F510)=TRUE," ",'2. Metadata'!B$14)</f>
        <v>observation</v>
      </c>
      <c r="H510" s="12" t="s">
        <v>8</v>
      </c>
      <c r="I510" s="20" t="str">
        <f>IF(ISBLANK(H510)=TRUE," ",'2. Metadata'!B$26)</f>
        <v>degrees Celsius</v>
      </c>
      <c r="J510" s="12" t="s">
        <v>8</v>
      </c>
      <c r="K510" s="20" t="str">
        <f>IF(ISBLANK(J510)=TRUE," ",'2. Metadata'!B$38)</f>
        <v>degrees Celsius</v>
      </c>
      <c r="L510" s="12" t="s">
        <v>8</v>
      </c>
      <c r="M510" s="17" t="str">
        <f>IF(ISBLANK(L510)=TRUE," ",'2. Metadata'!B$50)</f>
        <v>degrees Celsius</v>
      </c>
      <c r="N510" s="12" t="s">
        <v>8</v>
      </c>
      <c r="O510" s="17" t="str">
        <f>IF(ISBLANK(N510)=TRUE," ",'2. Metadata'!B$62)</f>
        <v>milligrams per litre</v>
      </c>
      <c r="P510" s="12" t="s">
        <v>8</v>
      </c>
      <c r="Q510" s="17" t="str">
        <f>IF(ISBLANK(P510)=TRUE," ",'2. Metadata'!B$74)</f>
        <v>microSiemens per centimetre</v>
      </c>
      <c r="R510" s="12" t="s">
        <v>8</v>
      </c>
      <c r="S510" s="17" t="str">
        <f>IF(ISBLANK(R510)=TRUE," ",'2. Metadata'!B$86)</f>
        <v>NTU</v>
      </c>
      <c r="T510" s="12" t="s">
        <v>8</v>
      </c>
      <c r="U510" s="17" t="str">
        <f>IF(ISBLANK(T510)=TRUE," ",'2. Metadata'!B$98)</f>
        <v>CFU per 100 mL</v>
      </c>
      <c r="V510" s="12" t="s">
        <v>8</v>
      </c>
      <c r="W510" s="17" t="str">
        <f>IF(ISBLANK(V510)=TRUE," ",'2. Metadata'!B$110)</f>
        <v>CFU per 100 mL</v>
      </c>
      <c r="X510" s="19" t="s">
        <v>8</v>
      </c>
      <c r="Y510" s="17" t="str">
        <f>IF(ISBLANK(X510)=TRUE," ",'2. Metadata'!B$122)</f>
        <v>CFU per 100 mL</v>
      </c>
      <c r="Z510" s="18" t="s">
        <v>8</v>
      </c>
      <c r="AA510" s="17" t="str">
        <f>IF(ISBLANK(Z510)=TRUE," ",'2. Metadata'!B$134)</f>
        <v>metres</v>
      </c>
      <c r="AB510" s="18" t="s">
        <v>8</v>
      </c>
      <c r="AC510" s="17" t="str">
        <f>IF(ISBLANK(AB510)=TRUE," ",'2. Metadata'!B$146)</f>
        <v>metres3 per second</v>
      </c>
      <c r="AD510" s="18" t="s">
        <v>8</v>
      </c>
      <c r="AE510" s="17" t="str">
        <f>IF(ISBLANK(AB510)=TRUE," ",'2. Metadata'!B$158)</f>
        <v>N/A</v>
      </c>
      <c r="AF510" s="3" t="s">
        <v>8</v>
      </c>
      <c r="AG510" s="7"/>
      <c r="AH510" s="8"/>
      <c r="AI510" s="8"/>
      <c r="AJ510" s="8"/>
      <c r="AK510" s="8"/>
      <c r="AL510" s="8"/>
      <c r="AM510" s="8"/>
      <c r="AN510" s="8"/>
      <c r="AO510" s="8"/>
      <c r="AP510" s="8"/>
      <c r="AQ510" s="8"/>
    </row>
    <row r="511" spans="1:43">
      <c r="A511" s="23" t="s">
        <v>625</v>
      </c>
      <c r="B511" s="10" t="s">
        <v>7</v>
      </c>
      <c r="C511" s="2">
        <f>IF(ISBLANK(B511)=TRUE," ", IF(B511='2. Metadata'!B$1,'2. Metadata'!B$5, IF(B511='2. Metadata'!C$1,'2. Metadata'!C$5,IF(B511='2. Metadata'!D$1,'2. Metadata'!D$5, IF(B511='2. Metadata'!E$1,'2. Metadata'!E$5,IF( B511='2. Metadata'!F$1,'2. Metadata'!F$5,IF(B511='2. Metadata'!G$1,'2. Metadata'!G$5,IF(B511='2. Metadata'!H$1,'2. Metadata'!H$5, IF(B511='2. Metadata'!I$1,'2. Metadata'!I$5, IF(B511='2. Metadata'!J$1,'2. Metadata'!J$5, IF(B511='2. Metadata'!K$1,'2. Metadata'!K$5, IF(B511='2. Metadata'!L$1,'2. Metadata'!L$5, IF(B511='2. Metadata'!M$1,'2. Metadata'!M$5, IF(B511='2. Metadata'!N$1,'2. Metadata'!N$5))))))))))))))</f>
        <v>49.5197</v>
      </c>
      <c r="D511" s="11">
        <f>IF(ISBLANK(B511)=TRUE," ", IF(B511='2. Metadata'!B$1,'2. Metadata'!B$6, IF(B511='2. Metadata'!C$1,'2. Metadata'!C$6,IF(B511='2. Metadata'!D$1,'2. Metadata'!D$6, IF(B511='2. Metadata'!E$1,'2. Metadata'!E$6,IF( B511='2. Metadata'!F$1,'2. Metadata'!F$6,IF(B511='2. Metadata'!G$1,'2. Metadata'!G$6,IF(B511='2. Metadata'!H$1,'2. Metadata'!H$6, IF(B511='2. Metadata'!I$1,'2. Metadata'!I$6, IF(B511='2. Metadata'!J$1,'2. Metadata'!J$6, IF(B511='2. Metadata'!K$1,'2. Metadata'!K$6, IF(B511='2. Metadata'!L$1,'2. Metadata'!L$6, IF(B511='2. Metadata'!M$1,'2. Metadata'!M$6, IF(B511='2. Metadata'!N$1,'2. Metadata'!N$6))))))))))))))</f>
        <v>-117.6369</v>
      </c>
      <c r="E511" s="18" t="s">
        <v>8</v>
      </c>
      <c r="F511" s="12" t="s">
        <v>8</v>
      </c>
      <c r="G511" s="13" t="str">
        <f>IF(ISBLANK(F511)=TRUE," ",'2. Metadata'!B$14)</f>
        <v>observation</v>
      </c>
      <c r="H511" s="12" t="s">
        <v>8</v>
      </c>
      <c r="I511" s="20" t="str">
        <f>IF(ISBLANK(H511)=TRUE," ",'2. Metadata'!B$26)</f>
        <v>degrees Celsius</v>
      </c>
      <c r="J511" s="12" t="s">
        <v>8</v>
      </c>
      <c r="K511" s="20" t="str">
        <f>IF(ISBLANK(J511)=TRUE," ",'2. Metadata'!B$38)</f>
        <v>degrees Celsius</v>
      </c>
      <c r="L511" s="12" t="s">
        <v>8</v>
      </c>
      <c r="M511" s="17" t="str">
        <f>IF(ISBLANK(L511)=TRUE," ",'2. Metadata'!B$50)</f>
        <v>degrees Celsius</v>
      </c>
      <c r="N511" s="12" t="s">
        <v>8</v>
      </c>
      <c r="O511" s="17" t="str">
        <f>IF(ISBLANK(N511)=TRUE," ",'2. Metadata'!B$62)</f>
        <v>milligrams per litre</v>
      </c>
      <c r="P511" s="12" t="s">
        <v>8</v>
      </c>
      <c r="Q511" s="17" t="str">
        <f>IF(ISBLANK(P511)=TRUE," ",'2. Metadata'!B$74)</f>
        <v>microSiemens per centimetre</v>
      </c>
      <c r="R511" s="12" t="s">
        <v>8</v>
      </c>
      <c r="S511" s="17" t="str">
        <f>IF(ISBLANK(R511)=TRUE," ",'2. Metadata'!B$86)</f>
        <v>NTU</v>
      </c>
      <c r="T511" s="12" t="s">
        <v>8</v>
      </c>
      <c r="U511" s="17" t="str">
        <f>IF(ISBLANK(T511)=TRUE," ",'2. Metadata'!B$98)</f>
        <v>CFU per 100 mL</v>
      </c>
      <c r="V511" s="12" t="s">
        <v>8</v>
      </c>
      <c r="W511" s="17" t="str">
        <f>IF(ISBLANK(V511)=TRUE," ",'2. Metadata'!B$110)</f>
        <v>CFU per 100 mL</v>
      </c>
      <c r="X511" s="19" t="s">
        <v>8</v>
      </c>
      <c r="Y511" s="17" t="str">
        <f>IF(ISBLANK(X511)=TRUE," ",'2. Metadata'!B$122)</f>
        <v>CFU per 100 mL</v>
      </c>
      <c r="Z511" s="18" t="s">
        <v>8</v>
      </c>
      <c r="AA511" s="17" t="str">
        <f>IF(ISBLANK(Z511)=TRUE," ",'2. Metadata'!B$134)</f>
        <v>metres</v>
      </c>
      <c r="AB511" s="18" t="s">
        <v>8</v>
      </c>
      <c r="AC511" s="17" t="str">
        <f>IF(ISBLANK(AB511)=TRUE," ",'2. Metadata'!B$146)</f>
        <v>metres3 per second</v>
      </c>
      <c r="AD511" s="18" t="s">
        <v>8</v>
      </c>
      <c r="AE511" s="17" t="str">
        <f>IF(ISBLANK(AB511)=TRUE," ",'2. Metadata'!B$158)</f>
        <v>N/A</v>
      </c>
      <c r="AF511" s="3" t="s">
        <v>8</v>
      </c>
      <c r="AG511" s="7"/>
      <c r="AH511" s="8"/>
      <c r="AI511" s="8"/>
      <c r="AJ511" s="8"/>
      <c r="AK511" s="8"/>
      <c r="AL511" s="8"/>
      <c r="AM511" s="8"/>
      <c r="AN511" s="8"/>
      <c r="AO511" s="8"/>
      <c r="AP511" s="8"/>
      <c r="AQ511" s="8"/>
    </row>
    <row r="512" spans="1:43">
      <c r="A512" s="23" t="s">
        <v>626</v>
      </c>
      <c r="B512" s="10" t="s">
        <v>7</v>
      </c>
      <c r="C512" s="2">
        <f>IF(ISBLANK(B512)=TRUE," ", IF(B512='2. Metadata'!B$1,'2. Metadata'!B$5, IF(B512='2. Metadata'!C$1,'2. Metadata'!C$5,IF(B512='2. Metadata'!D$1,'2. Metadata'!D$5, IF(B512='2. Metadata'!E$1,'2. Metadata'!E$5,IF( B512='2. Metadata'!F$1,'2. Metadata'!F$5,IF(B512='2. Metadata'!G$1,'2. Metadata'!G$5,IF(B512='2. Metadata'!H$1,'2. Metadata'!H$5, IF(B512='2. Metadata'!I$1,'2. Metadata'!I$5, IF(B512='2. Metadata'!J$1,'2. Metadata'!J$5, IF(B512='2. Metadata'!K$1,'2. Metadata'!K$5, IF(B512='2. Metadata'!L$1,'2. Metadata'!L$5, IF(B512='2. Metadata'!M$1,'2. Metadata'!M$5, IF(B512='2. Metadata'!N$1,'2. Metadata'!N$5))))))))))))))</f>
        <v>49.5197</v>
      </c>
      <c r="D512" s="11">
        <f>IF(ISBLANK(B512)=TRUE," ", IF(B512='2. Metadata'!B$1,'2. Metadata'!B$6, IF(B512='2. Metadata'!C$1,'2. Metadata'!C$6,IF(B512='2. Metadata'!D$1,'2. Metadata'!D$6, IF(B512='2. Metadata'!E$1,'2. Metadata'!E$6,IF( B512='2. Metadata'!F$1,'2. Metadata'!F$6,IF(B512='2. Metadata'!G$1,'2. Metadata'!G$6,IF(B512='2. Metadata'!H$1,'2. Metadata'!H$6, IF(B512='2. Metadata'!I$1,'2. Metadata'!I$6, IF(B512='2. Metadata'!J$1,'2. Metadata'!J$6, IF(B512='2. Metadata'!K$1,'2. Metadata'!K$6, IF(B512='2. Metadata'!L$1,'2. Metadata'!L$6, IF(B512='2. Metadata'!M$1,'2. Metadata'!M$6, IF(B512='2. Metadata'!N$1,'2. Metadata'!N$6))))))))))))))</f>
        <v>-117.6369</v>
      </c>
      <c r="E512" s="18" t="s">
        <v>8</v>
      </c>
      <c r="F512" s="12" t="s">
        <v>8</v>
      </c>
      <c r="G512" s="13" t="str">
        <f>IF(ISBLANK(F512)=TRUE," ",'2. Metadata'!B$14)</f>
        <v>observation</v>
      </c>
      <c r="H512" s="12" t="s">
        <v>8</v>
      </c>
      <c r="I512" s="20" t="str">
        <f>IF(ISBLANK(H512)=TRUE," ",'2. Metadata'!B$26)</f>
        <v>degrees Celsius</v>
      </c>
      <c r="J512" s="12" t="s">
        <v>8</v>
      </c>
      <c r="K512" s="20" t="str">
        <f>IF(ISBLANK(J512)=TRUE," ",'2. Metadata'!B$38)</f>
        <v>degrees Celsius</v>
      </c>
      <c r="L512" s="12" t="s">
        <v>8</v>
      </c>
      <c r="M512" s="17" t="str">
        <f>IF(ISBLANK(L512)=TRUE," ",'2. Metadata'!B$50)</f>
        <v>degrees Celsius</v>
      </c>
      <c r="N512" s="12" t="s">
        <v>8</v>
      </c>
      <c r="O512" s="17" t="str">
        <f>IF(ISBLANK(N512)=TRUE," ",'2. Metadata'!B$62)</f>
        <v>milligrams per litre</v>
      </c>
      <c r="P512" s="12" t="s">
        <v>8</v>
      </c>
      <c r="Q512" s="17" t="str">
        <f>IF(ISBLANK(P512)=TRUE," ",'2. Metadata'!B$74)</f>
        <v>microSiemens per centimetre</v>
      </c>
      <c r="R512" s="12" t="s">
        <v>8</v>
      </c>
      <c r="S512" s="17" t="str">
        <f>IF(ISBLANK(R512)=TRUE," ",'2. Metadata'!B$86)</f>
        <v>NTU</v>
      </c>
      <c r="T512" s="12" t="s">
        <v>8</v>
      </c>
      <c r="U512" s="17" t="str">
        <f>IF(ISBLANK(T512)=TRUE," ",'2. Metadata'!B$98)</f>
        <v>CFU per 100 mL</v>
      </c>
      <c r="V512" s="12" t="s">
        <v>8</v>
      </c>
      <c r="W512" s="17" t="str">
        <f>IF(ISBLANK(V512)=TRUE," ",'2. Metadata'!B$110)</f>
        <v>CFU per 100 mL</v>
      </c>
      <c r="X512" s="19" t="s">
        <v>8</v>
      </c>
      <c r="Y512" s="17" t="str">
        <f>IF(ISBLANK(X512)=TRUE," ",'2. Metadata'!B$122)</f>
        <v>CFU per 100 mL</v>
      </c>
      <c r="Z512" s="18" t="s">
        <v>8</v>
      </c>
      <c r="AA512" s="17" t="str">
        <f>IF(ISBLANK(Z512)=TRUE," ",'2. Metadata'!B$134)</f>
        <v>metres</v>
      </c>
      <c r="AB512" s="18" t="s">
        <v>8</v>
      </c>
      <c r="AC512" s="17" t="str">
        <f>IF(ISBLANK(AB512)=TRUE," ",'2. Metadata'!B$146)</f>
        <v>metres3 per second</v>
      </c>
      <c r="AD512" s="18" t="s">
        <v>8</v>
      </c>
      <c r="AE512" s="17" t="str">
        <f>IF(ISBLANK(AB512)=TRUE," ",'2. Metadata'!B$158)</f>
        <v>N/A</v>
      </c>
      <c r="AF512" s="3" t="s">
        <v>8</v>
      </c>
      <c r="AG512" s="7"/>
      <c r="AH512" s="8"/>
      <c r="AI512" s="8"/>
      <c r="AJ512" s="8"/>
      <c r="AK512" s="8"/>
      <c r="AL512" s="8"/>
      <c r="AM512" s="8"/>
      <c r="AN512" s="8"/>
      <c r="AO512" s="8"/>
      <c r="AP512" s="8"/>
      <c r="AQ512" s="8"/>
    </row>
    <row r="513" spans="1:43">
      <c r="A513" s="23" t="s">
        <v>627</v>
      </c>
      <c r="B513" s="10" t="s">
        <v>7</v>
      </c>
      <c r="C513" s="2">
        <f>IF(ISBLANK(B513)=TRUE," ", IF(B513='2. Metadata'!B$1,'2. Metadata'!B$5, IF(B513='2. Metadata'!C$1,'2. Metadata'!C$5,IF(B513='2. Metadata'!D$1,'2. Metadata'!D$5, IF(B513='2. Metadata'!E$1,'2. Metadata'!E$5,IF( B513='2. Metadata'!F$1,'2. Metadata'!F$5,IF(B513='2. Metadata'!G$1,'2. Metadata'!G$5,IF(B513='2. Metadata'!H$1,'2. Metadata'!H$5, IF(B513='2. Metadata'!I$1,'2. Metadata'!I$5, IF(B513='2. Metadata'!J$1,'2. Metadata'!J$5, IF(B513='2. Metadata'!K$1,'2. Metadata'!K$5, IF(B513='2. Metadata'!L$1,'2. Metadata'!L$5, IF(B513='2. Metadata'!M$1,'2. Metadata'!M$5, IF(B513='2. Metadata'!N$1,'2. Metadata'!N$5))))))))))))))</f>
        <v>49.5197</v>
      </c>
      <c r="D513" s="11">
        <f>IF(ISBLANK(B513)=TRUE," ", IF(B513='2. Metadata'!B$1,'2. Metadata'!B$6, IF(B513='2. Metadata'!C$1,'2. Metadata'!C$6,IF(B513='2. Metadata'!D$1,'2. Metadata'!D$6, IF(B513='2. Metadata'!E$1,'2. Metadata'!E$6,IF( B513='2. Metadata'!F$1,'2. Metadata'!F$6,IF(B513='2. Metadata'!G$1,'2. Metadata'!G$6,IF(B513='2. Metadata'!H$1,'2. Metadata'!H$6, IF(B513='2. Metadata'!I$1,'2. Metadata'!I$6, IF(B513='2. Metadata'!J$1,'2. Metadata'!J$6, IF(B513='2. Metadata'!K$1,'2. Metadata'!K$6, IF(B513='2. Metadata'!L$1,'2. Metadata'!L$6, IF(B513='2. Metadata'!M$1,'2. Metadata'!M$6, IF(B513='2. Metadata'!N$1,'2. Metadata'!N$6))))))))))))))</f>
        <v>-117.6369</v>
      </c>
      <c r="E513" s="18" t="s">
        <v>8</v>
      </c>
      <c r="F513" s="12" t="s">
        <v>8</v>
      </c>
      <c r="G513" s="13" t="str">
        <f>IF(ISBLANK(F513)=TRUE," ",'2. Metadata'!B$14)</f>
        <v>observation</v>
      </c>
      <c r="H513" s="12" t="s">
        <v>8</v>
      </c>
      <c r="I513" s="20" t="str">
        <f>IF(ISBLANK(H513)=TRUE," ",'2. Metadata'!B$26)</f>
        <v>degrees Celsius</v>
      </c>
      <c r="J513" s="12" t="s">
        <v>8</v>
      </c>
      <c r="K513" s="20" t="str">
        <f>IF(ISBLANK(J513)=TRUE," ",'2. Metadata'!B$38)</f>
        <v>degrees Celsius</v>
      </c>
      <c r="L513" s="12" t="s">
        <v>8</v>
      </c>
      <c r="M513" s="17" t="str">
        <f>IF(ISBLANK(L513)=TRUE," ",'2. Metadata'!B$50)</f>
        <v>degrees Celsius</v>
      </c>
      <c r="N513" s="12" t="s">
        <v>8</v>
      </c>
      <c r="O513" s="17" t="str">
        <f>IF(ISBLANK(N513)=TRUE," ",'2. Metadata'!B$62)</f>
        <v>milligrams per litre</v>
      </c>
      <c r="P513" s="12" t="s">
        <v>8</v>
      </c>
      <c r="Q513" s="17" t="str">
        <f>IF(ISBLANK(P513)=TRUE," ",'2. Metadata'!B$74)</f>
        <v>microSiemens per centimetre</v>
      </c>
      <c r="R513" s="12" t="s">
        <v>8</v>
      </c>
      <c r="S513" s="17" t="str">
        <f>IF(ISBLANK(R513)=TRUE," ",'2. Metadata'!B$86)</f>
        <v>NTU</v>
      </c>
      <c r="T513" s="12" t="s">
        <v>8</v>
      </c>
      <c r="U513" s="17" t="str">
        <f>IF(ISBLANK(T513)=TRUE," ",'2. Metadata'!B$98)</f>
        <v>CFU per 100 mL</v>
      </c>
      <c r="V513" s="12" t="s">
        <v>8</v>
      </c>
      <c r="W513" s="17" t="str">
        <f>IF(ISBLANK(V513)=TRUE," ",'2. Metadata'!B$110)</f>
        <v>CFU per 100 mL</v>
      </c>
      <c r="X513" s="19" t="s">
        <v>8</v>
      </c>
      <c r="Y513" s="17" t="str">
        <f>IF(ISBLANK(X513)=TRUE," ",'2. Metadata'!B$122)</f>
        <v>CFU per 100 mL</v>
      </c>
      <c r="Z513" s="18" t="s">
        <v>8</v>
      </c>
      <c r="AA513" s="17" t="str">
        <f>IF(ISBLANK(Z513)=TRUE," ",'2. Metadata'!B$134)</f>
        <v>metres</v>
      </c>
      <c r="AB513" s="18" t="s">
        <v>8</v>
      </c>
      <c r="AC513" s="17" t="str">
        <f>IF(ISBLANK(AB513)=TRUE," ",'2. Metadata'!B$146)</f>
        <v>metres3 per second</v>
      </c>
      <c r="AD513" s="18" t="s">
        <v>8</v>
      </c>
      <c r="AE513" s="17" t="str">
        <f>IF(ISBLANK(AB513)=TRUE," ",'2. Metadata'!B$158)</f>
        <v>N/A</v>
      </c>
      <c r="AF513" s="3" t="s">
        <v>8</v>
      </c>
      <c r="AG513" s="7"/>
      <c r="AH513" s="8"/>
      <c r="AI513" s="8"/>
      <c r="AJ513" s="8"/>
      <c r="AK513" s="8"/>
      <c r="AL513" s="8"/>
      <c r="AM513" s="8"/>
      <c r="AN513" s="8"/>
      <c r="AO513" s="8"/>
      <c r="AP513" s="8"/>
      <c r="AQ513" s="8"/>
    </row>
    <row r="514" spans="1:43">
      <c r="A514" s="23" t="s">
        <v>628</v>
      </c>
      <c r="B514" s="10" t="s">
        <v>7</v>
      </c>
      <c r="C514" s="2">
        <f>IF(ISBLANK(B514)=TRUE," ", IF(B514='2. Metadata'!B$1,'2. Metadata'!B$5, IF(B514='2. Metadata'!C$1,'2. Metadata'!C$5,IF(B514='2. Metadata'!D$1,'2. Metadata'!D$5, IF(B514='2. Metadata'!E$1,'2. Metadata'!E$5,IF( B514='2. Metadata'!F$1,'2. Metadata'!F$5,IF(B514='2. Metadata'!G$1,'2. Metadata'!G$5,IF(B514='2. Metadata'!H$1,'2. Metadata'!H$5, IF(B514='2. Metadata'!I$1,'2. Metadata'!I$5, IF(B514='2. Metadata'!J$1,'2. Metadata'!J$5, IF(B514='2. Metadata'!K$1,'2. Metadata'!K$5, IF(B514='2. Metadata'!L$1,'2. Metadata'!L$5, IF(B514='2. Metadata'!M$1,'2. Metadata'!M$5, IF(B514='2. Metadata'!N$1,'2. Metadata'!N$5))))))))))))))</f>
        <v>49.5197</v>
      </c>
      <c r="D514" s="11">
        <f>IF(ISBLANK(B514)=TRUE," ", IF(B514='2. Metadata'!B$1,'2. Metadata'!B$6, IF(B514='2. Metadata'!C$1,'2. Metadata'!C$6,IF(B514='2. Metadata'!D$1,'2. Metadata'!D$6, IF(B514='2. Metadata'!E$1,'2. Metadata'!E$6,IF( B514='2. Metadata'!F$1,'2. Metadata'!F$6,IF(B514='2. Metadata'!G$1,'2. Metadata'!G$6,IF(B514='2. Metadata'!H$1,'2. Metadata'!H$6, IF(B514='2. Metadata'!I$1,'2. Metadata'!I$6, IF(B514='2. Metadata'!J$1,'2. Metadata'!J$6, IF(B514='2. Metadata'!K$1,'2. Metadata'!K$6, IF(B514='2. Metadata'!L$1,'2. Metadata'!L$6, IF(B514='2. Metadata'!M$1,'2. Metadata'!M$6, IF(B514='2. Metadata'!N$1,'2. Metadata'!N$6))))))))))))))</f>
        <v>-117.6369</v>
      </c>
      <c r="E514" s="18" t="s">
        <v>8</v>
      </c>
      <c r="F514" s="12" t="s">
        <v>8</v>
      </c>
      <c r="G514" s="13" t="str">
        <f>IF(ISBLANK(F514)=TRUE," ",'2. Metadata'!B$14)</f>
        <v>observation</v>
      </c>
      <c r="H514" s="12" t="s">
        <v>8</v>
      </c>
      <c r="I514" s="20" t="str">
        <f>IF(ISBLANK(H514)=TRUE," ",'2. Metadata'!B$26)</f>
        <v>degrees Celsius</v>
      </c>
      <c r="J514" s="12" t="s">
        <v>8</v>
      </c>
      <c r="K514" s="20" t="str">
        <f>IF(ISBLANK(J514)=TRUE," ",'2. Metadata'!B$38)</f>
        <v>degrees Celsius</v>
      </c>
      <c r="L514" s="12" t="s">
        <v>8</v>
      </c>
      <c r="M514" s="17" t="str">
        <f>IF(ISBLANK(L514)=TRUE," ",'2. Metadata'!B$50)</f>
        <v>degrees Celsius</v>
      </c>
      <c r="N514" s="12" t="s">
        <v>8</v>
      </c>
      <c r="O514" s="17" t="str">
        <f>IF(ISBLANK(N514)=TRUE," ",'2. Metadata'!B$62)</f>
        <v>milligrams per litre</v>
      </c>
      <c r="P514" s="12" t="s">
        <v>8</v>
      </c>
      <c r="Q514" s="17" t="str">
        <f>IF(ISBLANK(P514)=TRUE," ",'2. Metadata'!B$74)</f>
        <v>microSiemens per centimetre</v>
      </c>
      <c r="R514" s="12" t="s">
        <v>8</v>
      </c>
      <c r="S514" s="17" t="str">
        <f>IF(ISBLANK(R514)=TRUE," ",'2. Metadata'!B$86)</f>
        <v>NTU</v>
      </c>
      <c r="T514" s="12" t="s">
        <v>8</v>
      </c>
      <c r="U514" s="17" t="str">
        <f>IF(ISBLANK(T514)=TRUE," ",'2. Metadata'!B$98)</f>
        <v>CFU per 100 mL</v>
      </c>
      <c r="V514" s="12" t="s">
        <v>8</v>
      </c>
      <c r="W514" s="17" t="str">
        <f>IF(ISBLANK(V514)=TRUE," ",'2. Metadata'!B$110)</f>
        <v>CFU per 100 mL</v>
      </c>
      <c r="X514" s="19" t="s">
        <v>8</v>
      </c>
      <c r="Y514" s="17" t="str">
        <f>IF(ISBLANK(X514)=TRUE," ",'2. Metadata'!B$122)</f>
        <v>CFU per 100 mL</v>
      </c>
      <c r="Z514" s="18" t="s">
        <v>8</v>
      </c>
      <c r="AA514" s="17" t="str">
        <f>IF(ISBLANK(Z514)=TRUE," ",'2. Metadata'!B$134)</f>
        <v>metres</v>
      </c>
      <c r="AB514" s="18" t="s">
        <v>8</v>
      </c>
      <c r="AC514" s="17" t="str">
        <f>IF(ISBLANK(AB514)=TRUE," ",'2. Metadata'!B$146)</f>
        <v>metres3 per second</v>
      </c>
      <c r="AD514" s="18" t="s">
        <v>8</v>
      </c>
      <c r="AE514" s="17" t="str">
        <f>IF(ISBLANK(AB514)=TRUE," ",'2. Metadata'!B$158)</f>
        <v>N/A</v>
      </c>
      <c r="AF514" s="3" t="s">
        <v>8</v>
      </c>
      <c r="AG514" s="7"/>
      <c r="AH514" s="8"/>
      <c r="AI514" s="8"/>
      <c r="AJ514" s="8"/>
      <c r="AK514" s="8"/>
      <c r="AL514" s="8"/>
      <c r="AM514" s="8"/>
      <c r="AN514" s="8"/>
      <c r="AO514" s="8"/>
      <c r="AP514" s="8"/>
      <c r="AQ514" s="8"/>
    </row>
    <row r="515" spans="1:43">
      <c r="A515" s="23" t="s">
        <v>629</v>
      </c>
      <c r="B515" s="10" t="s">
        <v>7</v>
      </c>
      <c r="C515" s="2">
        <f>IF(ISBLANK(B515)=TRUE," ", IF(B515='2. Metadata'!B$1,'2. Metadata'!B$5, IF(B515='2. Metadata'!C$1,'2. Metadata'!C$5,IF(B515='2. Metadata'!D$1,'2. Metadata'!D$5, IF(B515='2. Metadata'!E$1,'2. Metadata'!E$5,IF( B515='2. Metadata'!F$1,'2. Metadata'!F$5,IF(B515='2. Metadata'!G$1,'2. Metadata'!G$5,IF(B515='2. Metadata'!H$1,'2. Metadata'!H$5, IF(B515='2. Metadata'!I$1,'2. Metadata'!I$5, IF(B515='2. Metadata'!J$1,'2. Metadata'!J$5, IF(B515='2. Metadata'!K$1,'2. Metadata'!K$5, IF(B515='2. Metadata'!L$1,'2. Metadata'!L$5, IF(B515='2. Metadata'!M$1,'2. Metadata'!M$5, IF(B515='2. Metadata'!N$1,'2. Metadata'!N$5))))))))))))))</f>
        <v>49.5197</v>
      </c>
      <c r="D515" s="11">
        <f>IF(ISBLANK(B515)=TRUE," ", IF(B515='2. Metadata'!B$1,'2. Metadata'!B$6, IF(B515='2. Metadata'!C$1,'2. Metadata'!C$6,IF(B515='2. Metadata'!D$1,'2. Metadata'!D$6, IF(B515='2. Metadata'!E$1,'2. Metadata'!E$6,IF( B515='2. Metadata'!F$1,'2. Metadata'!F$6,IF(B515='2. Metadata'!G$1,'2. Metadata'!G$6,IF(B515='2. Metadata'!H$1,'2. Metadata'!H$6, IF(B515='2. Metadata'!I$1,'2. Metadata'!I$6, IF(B515='2. Metadata'!J$1,'2. Metadata'!J$6, IF(B515='2. Metadata'!K$1,'2. Metadata'!K$6, IF(B515='2. Metadata'!L$1,'2. Metadata'!L$6, IF(B515='2. Metadata'!M$1,'2. Metadata'!M$6, IF(B515='2. Metadata'!N$1,'2. Metadata'!N$6))))))))))))))</f>
        <v>-117.6369</v>
      </c>
      <c r="E515" s="18" t="s">
        <v>8</v>
      </c>
      <c r="F515" s="12" t="s">
        <v>8</v>
      </c>
      <c r="G515" s="13" t="str">
        <f>IF(ISBLANK(F515)=TRUE," ",'2. Metadata'!B$14)</f>
        <v>observation</v>
      </c>
      <c r="H515" s="12" t="s">
        <v>8</v>
      </c>
      <c r="I515" s="20" t="str">
        <f>IF(ISBLANK(H515)=TRUE," ",'2. Metadata'!B$26)</f>
        <v>degrees Celsius</v>
      </c>
      <c r="J515" s="12" t="s">
        <v>8</v>
      </c>
      <c r="K515" s="20" t="str">
        <f>IF(ISBLANK(J515)=TRUE," ",'2. Metadata'!B$38)</f>
        <v>degrees Celsius</v>
      </c>
      <c r="L515" s="12" t="s">
        <v>8</v>
      </c>
      <c r="M515" s="17" t="str">
        <f>IF(ISBLANK(L515)=TRUE," ",'2. Metadata'!B$50)</f>
        <v>degrees Celsius</v>
      </c>
      <c r="N515" s="12" t="s">
        <v>8</v>
      </c>
      <c r="O515" s="17" t="str">
        <f>IF(ISBLANK(N515)=TRUE," ",'2. Metadata'!B$62)</f>
        <v>milligrams per litre</v>
      </c>
      <c r="P515" s="12" t="s">
        <v>8</v>
      </c>
      <c r="Q515" s="17" t="str">
        <f>IF(ISBLANK(P515)=TRUE," ",'2. Metadata'!B$74)</f>
        <v>microSiemens per centimetre</v>
      </c>
      <c r="R515" s="12" t="s">
        <v>8</v>
      </c>
      <c r="S515" s="17" t="str">
        <f>IF(ISBLANK(R515)=TRUE," ",'2. Metadata'!B$86)</f>
        <v>NTU</v>
      </c>
      <c r="T515" s="12" t="s">
        <v>8</v>
      </c>
      <c r="U515" s="17" t="str">
        <f>IF(ISBLANK(T515)=TRUE," ",'2. Metadata'!B$98)</f>
        <v>CFU per 100 mL</v>
      </c>
      <c r="V515" s="12" t="s">
        <v>8</v>
      </c>
      <c r="W515" s="17" t="str">
        <f>IF(ISBLANK(V515)=TRUE," ",'2. Metadata'!B$110)</f>
        <v>CFU per 100 mL</v>
      </c>
      <c r="X515" s="19" t="s">
        <v>8</v>
      </c>
      <c r="Y515" s="17" t="str">
        <f>IF(ISBLANK(X515)=TRUE," ",'2. Metadata'!B$122)</f>
        <v>CFU per 100 mL</v>
      </c>
      <c r="Z515" s="18" t="s">
        <v>8</v>
      </c>
      <c r="AA515" s="17" t="str">
        <f>IF(ISBLANK(Z515)=TRUE," ",'2. Metadata'!B$134)</f>
        <v>metres</v>
      </c>
      <c r="AB515" s="18" t="s">
        <v>8</v>
      </c>
      <c r="AC515" s="17" t="str">
        <f>IF(ISBLANK(AB515)=TRUE," ",'2. Metadata'!B$146)</f>
        <v>metres3 per second</v>
      </c>
      <c r="AD515" s="18" t="s">
        <v>8</v>
      </c>
      <c r="AE515" s="17" t="str">
        <f>IF(ISBLANK(AB515)=TRUE," ",'2. Metadata'!B$158)</f>
        <v>N/A</v>
      </c>
      <c r="AF515" s="3" t="s">
        <v>8</v>
      </c>
      <c r="AG515" s="7"/>
      <c r="AH515" s="8"/>
      <c r="AI515" s="8"/>
      <c r="AJ515" s="8"/>
      <c r="AK515" s="8"/>
      <c r="AL515" s="8"/>
      <c r="AM515" s="8"/>
      <c r="AN515" s="8"/>
      <c r="AO515" s="8"/>
      <c r="AP515" s="8"/>
      <c r="AQ515" s="8"/>
    </row>
    <row r="516" spans="1:43">
      <c r="A516" s="23" t="s">
        <v>630</v>
      </c>
      <c r="B516" s="10" t="s">
        <v>7</v>
      </c>
      <c r="C516" s="2">
        <f>IF(ISBLANK(B516)=TRUE," ", IF(B516='2. Metadata'!B$1,'2. Metadata'!B$5, IF(B516='2. Metadata'!C$1,'2. Metadata'!C$5,IF(B516='2. Metadata'!D$1,'2. Metadata'!D$5, IF(B516='2. Metadata'!E$1,'2. Metadata'!E$5,IF( B516='2. Metadata'!F$1,'2. Metadata'!F$5,IF(B516='2. Metadata'!G$1,'2. Metadata'!G$5,IF(B516='2. Metadata'!H$1,'2. Metadata'!H$5, IF(B516='2. Metadata'!I$1,'2. Metadata'!I$5, IF(B516='2. Metadata'!J$1,'2. Metadata'!J$5, IF(B516='2. Metadata'!K$1,'2. Metadata'!K$5, IF(B516='2. Metadata'!L$1,'2. Metadata'!L$5, IF(B516='2. Metadata'!M$1,'2. Metadata'!M$5, IF(B516='2. Metadata'!N$1,'2. Metadata'!N$5))))))))))))))</f>
        <v>49.5197</v>
      </c>
      <c r="D516" s="11">
        <f>IF(ISBLANK(B516)=TRUE," ", IF(B516='2. Metadata'!B$1,'2. Metadata'!B$6, IF(B516='2. Metadata'!C$1,'2. Metadata'!C$6,IF(B516='2. Metadata'!D$1,'2. Metadata'!D$6, IF(B516='2. Metadata'!E$1,'2. Metadata'!E$6,IF( B516='2. Metadata'!F$1,'2. Metadata'!F$6,IF(B516='2. Metadata'!G$1,'2. Metadata'!G$6,IF(B516='2. Metadata'!H$1,'2. Metadata'!H$6, IF(B516='2. Metadata'!I$1,'2. Metadata'!I$6, IF(B516='2. Metadata'!J$1,'2. Metadata'!J$6, IF(B516='2. Metadata'!K$1,'2. Metadata'!K$6, IF(B516='2. Metadata'!L$1,'2. Metadata'!L$6, IF(B516='2. Metadata'!M$1,'2. Metadata'!M$6, IF(B516='2. Metadata'!N$1,'2. Metadata'!N$6))))))))))))))</f>
        <v>-117.6369</v>
      </c>
      <c r="E516" s="18" t="s">
        <v>8</v>
      </c>
      <c r="F516" s="12" t="s">
        <v>8</v>
      </c>
      <c r="G516" s="13" t="str">
        <f>IF(ISBLANK(F516)=TRUE," ",'2. Metadata'!B$14)</f>
        <v>observation</v>
      </c>
      <c r="H516" s="12" t="s">
        <v>8</v>
      </c>
      <c r="I516" s="20" t="str">
        <f>IF(ISBLANK(H516)=TRUE," ",'2. Metadata'!B$26)</f>
        <v>degrees Celsius</v>
      </c>
      <c r="J516" s="12" t="s">
        <v>8</v>
      </c>
      <c r="K516" s="20" t="str">
        <f>IF(ISBLANK(J516)=TRUE," ",'2. Metadata'!B$38)</f>
        <v>degrees Celsius</v>
      </c>
      <c r="L516" s="12" t="s">
        <v>8</v>
      </c>
      <c r="M516" s="17" t="str">
        <f>IF(ISBLANK(L516)=TRUE," ",'2. Metadata'!B$50)</f>
        <v>degrees Celsius</v>
      </c>
      <c r="N516" s="12" t="s">
        <v>8</v>
      </c>
      <c r="O516" s="17" t="str">
        <f>IF(ISBLANK(N516)=TRUE," ",'2. Metadata'!B$62)</f>
        <v>milligrams per litre</v>
      </c>
      <c r="P516" s="12" t="s">
        <v>8</v>
      </c>
      <c r="Q516" s="17" t="str">
        <f>IF(ISBLANK(P516)=TRUE," ",'2. Metadata'!B$74)</f>
        <v>microSiemens per centimetre</v>
      </c>
      <c r="R516" s="12" t="s">
        <v>8</v>
      </c>
      <c r="S516" s="17" t="str">
        <f>IF(ISBLANK(R516)=TRUE," ",'2. Metadata'!B$86)</f>
        <v>NTU</v>
      </c>
      <c r="T516" s="12" t="s">
        <v>8</v>
      </c>
      <c r="U516" s="17" t="str">
        <f>IF(ISBLANK(T516)=TRUE," ",'2. Metadata'!B$98)</f>
        <v>CFU per 100 mL</v>
      </c>
      <c r="V516" s="12" t="s">
        <v>8</v>
      </c>
      <c r="W516" s="17" t="str">
        <f>IF(ISBLANK(V516)=TRUE," ",'2. Metadata'!B$110)</f>
        <v>CFU per 100 mL</v>
      </c>
      <c r="X516" s="19" t="s">
        <v>8</v>
      </c>
      <c r="Y516" s="17" t="str">
        <f>IF(ISBLANK(X516)=TRUE," ",'2. Metadata'!B$122)</f>
        <v>CFU per 100 mL</v>
      </c>
      <c r="Z516" s="18" t="s">
        <v>8</v>
      </c>
      <c r="AA516" s="17" t="str">
        <f>IF(ISBLANK(Z516)=TRUE," ",'2. Metadata'!B$134)</f>
        <v>metres</v>
      </c>
      <c r="AB516" s="18" t="s">
        <v>8</v>
      </c>
      <c r="AC516" s="17" t="str">
        <f>IF(ISBLANK(AB516)=TRUE," ",'2. Metadata'!B$146)</f>
        <v>metres3 per second</v>
      </c>
      <c r="AD516" s="18" t="s">
        <v>8</v>
      </c>
      <c r="AE516" s="17" t="str">
        <f>IF(ISBLANK(AB516)=TRUE," ",'2. Metadata'!B$158)</f>
        <v>N/A</v>
      </c>
      <c r="AF516" s="3" t="s">
        <v>8</v>
      </c>
      <c r="AG516" s="7"/>
      <c r="AH516" s="8"/>
      <c r="AI516" s="8"/>
      <c r="AJ516" s="8"/>
      <c r="AK516" s="8"/>
      <c r="AL516" s="8"/>
      <c r="AM516" s="8"/>
      <c r="AN516" s="8"/>
      <c r="AO516" s="8"/>
      <c r="AP516" s="8"/>
      <c r="AQ516" s="8"/>
    </row>
    <row r="517" spans="1:43">
      <c r="A517" s="23" t="s">
        <v>631</v>
      </c>
      <c r="B517" s="10" t="s">
        <v>7</v>
      </c>
      <c r="C517" s="2">
        <f>IF(ISBLANK(B517)=TRUE," ", IF(B517='2. Metadata'!B$1,'2. Metadata'!B$5, IF(B517='2. Metadata'!C$1,'2. Metadata'!C$5,IF(B517='2. Metadata'!D$1,'2. Metadata'!D$5, IF(B517='2. Metadata'!E$1,'2. Metadata'!E$5,IF( B517='2. Metadata'!F$1,'2. Metadata'!F$5,IF(B517='2. Metadata'!G$1,'2. Metadata'!G$5,IF(B517='2. Metadata'!H$1,'2. Metadata'!H$5, IF(B517='2. Metadata'!I$1,'2. Metadata'!I$5, IF(B517='2. Metadata'!J$1,'2. Metadata'!J$5, IF(B517='2. Metadata'!K$1,'2. Metadata'!K$5, IF(B517='2. Metadata'!L$1,'2. Metadata'!L$5, IF(B517='2. Metadata'!M$1,'2. Metadata'!M$5, IF(B517='2. Metadata'!N$1,'2. Metadata'!N$5))))))))))))))</f>
        <v>49.5197</v>
      </c>
      <c r="D517" s="11">
        <f>IF(ISBLANK(B517)=TRUE," ", IF(B517='2. Metadata'!B$1,'2. Metadata'!B$6, IF(B517='2. Metadata'!C$1,'2. Metadata'!C$6,IF(B517='2. Metadata'!D$1,'2. Metadata'!D$6, IF(B517='2. Metadata'!E$1,'2. Metadata'!E$6,IF( B517='2. Metadata'!F$1,'2. Metadata'!F$6,IF(B517='2. Metadata'!G$1,'2. Metadata'!G$6,IF(B517='2. Metadata'!H$1,'2. Metadata'!H$6, IF(B517='2. Metadata'!I$1,'2. Metadata'!I$6, IF(B517='2. Metadata'!J$1,'2. Metadata'!J$6, IF(B517='2. Metadata'!K$1,'2. Metadata'!K$6, IF(B517='2. Metadata'!L$1,'2. Metadata'!L$6, IF(B517='2. Metadata'!M$1,'2. Metadata'!M$6, IF(B517='2. Metadata'!N$1,'2. Metadata'!N$6))))))))))))))</f>
        <v>-117.6369</v>
      </c>
      <c r="E517" s="18" t="s">
        <v>8</v>
      </c>
      <c r="F517" s="12" t="s">
        <v>8</v>
      </c>
      <c r="G517" s="13" t="str">
        <f>IF(ISBLANK(F517)=TRUE," ",'2. Metadata'!B$14)</f>
        <v>observation</v>
      </c>
      <c r="H517" s="12" t="s">
        <v>8</v>
      </c>
      <c r="I517" s="20" t="str">
        <f>IF(ISBLANK(H517)=TRUE," ",'2. Metadata'!B$26)</f>
        <v>degrees Celsius</v>
      </c>
      <c r="J517" s="12" t="s">
        <v>8</v>
      </c>
      <c r="K517" s="20" t="str">
        <f>IF(ISBLANK(J517)=TRUE," ",'2. Metadata'!B$38)</f>
        <v>degrees Celsius</v>
      </c>
      <c r="L517" s="12" t="s">
        <v>8</v>
      </c>
      <c r="M517" s="17" t="str">
        <f>IF(ISBLANK(L517)=TRUE," ",'2. Metadata'!B$50)</f>
        <v>degrees Celsius</v>
      </c>
      <c r="N517" s="12" t="s">
        <v>8</v>
      </c>
      <c r="O517" s="17" t="str">
        <f>IF(ISBLANK(N517)=TRUE," ",'2. Metadata'!B$62)</f>
        <v>milligrams per litre</v>
      </c>
      <c r="P517" s="12" t="s">
        <v>8</v>
      </c>
      <c r="Q517" s="17" t="str">
        <f>IF(ISBLANK(P517)=TRUE," ",'2. Metadata'!B$74)</f>
        <v>microSiemens per centimetre</v>
      </c>
      <c r="R517" s="12" t="s">
        <v>8</v>
      </c>
      <c r="S517" s="17" t="str">
        <f>IF(ISBLANK(R517)=TRUE," ",'2. Metadata'!B$86)</f>
        <v>NTU</v>
      </c>
      <c r="T517" s="12" t="s">
        <v>8</v>
      </c>
      <c r="U517" s="17" t="str">
        <f>IF(ISBLANK(T517)=TRUE," ",'2. Metadata'!B$98)</f>
        <v>CFU per 100 mL</v>
      </c>
      <c r="V517" s="12" t="s">
        <v>8</v>
      </c>
      <c r="W517" s="17" t="str">
        <f>IF(ISBLANK(V517)=TRUE," ",'2. Metadata'!B$110)</f>
        <v>CFU per 100 mL</v>
      </c>
      <c r="X517" s="19" t="s">
        <v>8</v>
      </c>
      <c r="Y517" s="17" t="str">
        <f>IF(ISBLANK(X517)=TRUE," ",'2. Metadata'!B$122)</f>
        <v>CFU per 100 mL</v>
      </c>
      <c r="Z517" s="18" t="s">
        <v>8</v>
      </c>
      <c r="AA517" s="17" t="str">
        <f>IF(ISBLANK(Z517)=TRUE," ",'2. Metadata'!B$134)</f>
        <v>metres</v>
      </c>
      <c r="AB517" s="18" t="s">
        <v>8</v>
      </c>
      <c r="AC517" s="17" t="str">
        <f>IF(ISBLANK(AB517)=TRUE," ",'2. Metadata'!B$146)</f>
        <v>metres3 per second</v>
      </c>
      <c r="AD517" s="18" t="s">
        <v>8</v>
      </c>
      <c r="AE517" s="17" t="str">
        <f>IF(ISBLANK(AB517)=TRUE," ",'2. Metadata'!B$158)</f>
        <v>N/A</v>
      </c>
      <c r="AF517" s="3" t="s">
        <v>8</v>
      </c>
      <c r="AG517" s="7"/>
      <c r="AH517" s="8"/>
      <c r="AI517" s="8"/>
      <c r="AJ517" s="8"/>
      <c r="AK517" s="8"/>
      <c r="AL517" s="8"/>
      <c r="AM517" s="8"/>
      <c r="AN517" s="8"/>
      <c r="AO517" s="8"/>
      <c r="AP517" s="8"/>
      <c r="AQ517" s="8"/>
    </row>
    <row r="518" spans="1:43">
      <c r="A518" s="23" t="s">
        <v>632</v>
      </c>
      <c r="B518" s="10" t="s">
        <v>7</v>
      </c>
      <c r="C518" s="2">
        <f>IF(ISBLANK(B518)=TRUE," ", IF(B518='2. Metadata'!B$1,'2. Metadata'!B$5, IF(B518='2. Metadata'!C$1,'2. Metadata'!C$5,IF(B518='2. Metadata'!D$1,'2. Metadata'!D$5, IF(B518='2. Metadata'!E$1,'2. Metadata'!E$5,IF( B518='2. Metadata'!F$1,'2. Metadata'!F$5,IF(B518='2. Metadata'!G$1,'2. Metadata'!G$5,IF(B518='2. Metadata'!H$1,'2. Metadata'!H$5, IF(B518='2. Metadata'!I$1,'2. Metadata'!I$5, IF(B518='2. Metadata'!J$1,'2. Metadata'!J$5, IF(B518='2. Metadata'!K$1,'2. Metadata'!K$5, IF(B518='2. Metadata'!L$1,'2. Metadata'!L$5, IF(B518='2. Metadata'!M$1,'2. Metadata'!M$5, IF(B518='2. Metadata'!N$1,'2. Metadata'!N$5))))))))))))))</f>
        <v>49.5197</v>
      </c>
      <c r="D518" s="11">
        <f>IF(ISBLANK(B518)=TRUE," ", IF(B518='2. Metadata'!B$1,'2. Metadata'!B$6, IF(B518='2. Metadata'!C$1,'2. Metadata'!C$6,IF(B518='2. Metadata'!D$1,'2. Metadata'!D$6, IF(B518='2. Metadata'!E$1,'2. Metadata'!E$6,IF( B518='2. Metadata'!F$1,'2. Metadata'!F$6,IF(B518='2. Metadata'!G$1,'2. Metadata'!G$6,IF(B518='2. Metadata'!H$1,'2. Metadata'!H$6, IF(B518='2. Metadata'!I$1,'2. Metadata'!I$6, IF(B518='2. Metadata'!J$1,'2. Metadata'!J$6, IF(B518='2. Metadata'!K$1,'2. Metadata'!K$6, IF(B518='2. Metadata'!L$1,'2. Metadata'!L$6, IF(B518='2. Metadata'!M$1,'2. Metadata'!M$6, IF(B518='2. Metadata'!N$1,'2. Metadata'!N$6))))))))))))))</f>
        <v>-117.6369</v>
      </c>
      <c r="E518" s="18" t="s">
        <v>8</v>
      </c>
      <c r="F518" s="12" t="s">
        <v>8</v>
      </c>
      <c r="G518" s="13" t="str">
        <f>IF(ISBLANK(F518)=TRUE," ",'2. Metadata'!B$14)</f>
        <v>observation</v>
      </c>
      <c r="H518" s="12" t="s">
        <v>8</v>
      </c>
      <c r="I518" s="20" t="str">
        <f>IF(ISBLANK(H518)=TRUE," ",'2. Metadata'!B$26)</f>
        <v>degrees Celsius</v>
      </c>
      <c r="J518" s="12" t="s">
        <v>8</v>
      </c>
      <c r="K518" s="20" t="str">
        <f>IF(ISBLANK(J518)=TRUE," ",'2. Metadata'!B$38)</f>
        <v>degrees Celsius</v>
      </c>
      <c r="L518" s="12" t="s">
        <v>8</v>
      </c>
      <c r="M518" s="17" t="str">
        <f>IF(ISBLANK(L518)=TRUE," ",'2. Metadata'!B$50)</f>
        <v>degrees Celsius</v>
      </c>
      <c r="N518" s="12" t="s">
        <v>8</v>
      </c>
      <c r="O518" s="17" t="str">
        <f>IF(ISBLANK(N518)=TRUE," ",'2. Metadata'!B$62)</f>
        <v>milligrams per litre</v>
      </c>
      <c r="P518" s="12" t="s">
        <v>8</v>
      </c>
      <c r="Q518" s="17" t="str">
        <f>IF(ISBLANK(P518)=TRUE," ",'2. Metadata'!B$74)</f>
        <v>microSiemens per centimetre</v>
      </c>
      <c r="R518" s="12" t="s">
        <v>8</v>
      </c>
      <c r="S518" s="17" t="str">
        <f>IF(ISBLANK(R518)=TRUE," ",'2. Metadata'!B$86)</f>
        <v>NTU</v>
      </c>
      <c r="T518" s="12" t="s">
        <v>8</v>
      </c>
      <c r="U518" s="17" t="str">
        <f>IF(ISBLANK(T518)=TRUE," ",'2. Metadata'!B$98)</f>
        <v>CFU per 100 mL</v>
      </c>
      <c r="V518" s="12" t="s">
        <v>8</v>
      </c>
      <c r="W518" s="17" t="str">
        <f>IF(ISBLANK(V518)=TRUE," ",'2. Metadata'!B$110)</f>
        <v>CFU per 100 mL</v>
      </c>
      <c r="X518" s="19" t="s">
        <v>8</v>
      </c>
      <c r="Y518" s="17" t="str">
        <f>IF(ISBLANK(X518)=TRUE," ",'2. Metadata'!B$122)</f>
        <v>CFU per 100 mL</v>
      </c>
      <c r="Z518" s="18" t="s">
        <v>8</v>
      </c>
      <c r="AA518" s="17" t="str">
        <f>IF(ISBLANK(Z518)=TRUE," ",'2. Metadata'!B$134)</f>
        <v>metres</v>
      </c>
      <c r="AB518" s="18" t="s">
        <v>8</v>
      </c>
      <c r="AC518" s="17" t="str">
        <f>IF(ISBLANK(AB518)=TRUE," ",'2. Metadata'!B$146)</f>
        <v>metres3 per second</v>
      </c>
      <c r="AD518" s="18" t="s">
        <v>8</v>
      </c>
      <c r="AE518" s="17" t="str">
        <f>IF(ISBLANK(AB518)=TRUE," ",'2. Metadata'!B$158)</f>
        <v>N/A</v>
      </c>
      <c r="AF518" s="3" t="s">
        <v>8</v>
      </c>
      <c r="AG518" s="7"/>
      <c r="AH518" s="8"/>
      <c r="AI518" s="8"/>
      <c r="AJ518" s="8"/>
      <c r="AK518" s="8"/>
      <c r="AL518" s="8"/>
      <c r="AM518" s="8"/>
      <c r="AN518" s="8"/>
      <c r="AO518" s="8"/>
      <c r="AP518" s="8"/>
      <c r="AQ518" s="8"/>
    </row>
    <row r="519" spans="1:43">
      <c r="A519" s="23" t="s">
        <v>633</v>
      </c>
      <c r="B519" s="10" t="s">
        <v>7</v>
      </c>
      <c r="C519" s="2">
        <f>IF(ISBLANK(B519)=TRUE," ", IF(B519='2. Metadata'!B$1,'2. Metadata'!B$5, IF(B519='2. Metadata'!C$1,'2. Metadata'!C$5,IF(B519='2. Metadata'!D$1,'2. Metadata'!D$5, IF(B519='2. Metadata'!E$1,'2. Metadata'!E$5,IF( B519='2. Metadata'!F$1,'2. Metadata'!F$5,IF(B519='2. Metadata'!G$1,'2. Metadata'!G$5,IF(B519='2. Metadata'!H$1,'2. Metadata'!H$5, IF(B519='2. Metadata'!I$1,'2. Metadata'!I$5, IF(B519='2. Metadata'!J$1,'2. Metadata'!J$5, IF(B519='2. Metadata'!K$1,'2. Metadata'!K$5, IF(B519='2. Metadata'!L$1,'2. Metadata'!L$5, IF(B519='2. Metadata'!M$1,'2. Metadata'!M$5, IF(B519='2. Metadata'!N$1,'2. Metadata'!N$5))))))))))))))</f>
        <v>49.5197</v>
      </c>
      <c r="D519" s="11">
        <f>IF(ISBLANK(B519)=TRUE," ", IF(B519='2. Metadata'!B$1,'2. Metadata'!B$6, IF(B519='2. Metadata'!C$1,'2. Metadata'!C$6,IF(B519='2. Metadata'!D$1,'2. Metadata'!D$6, IF(B519='2. Metadata'!E$1,'2. Metadata'!E$6,IF( B519='2. Metadata'!F$1,'2. Metadata'!F$6,IF(B519='2. Metadata'!G$1,'2. Metadata'!G$6,IF(B519='2. Metadata'!H$1,'2. Metadata'!H$6, IF(B519='2. Metadata'!I$1,'2. Metadata'!I$6, IF(B519='2. Metadata'!J$1,'2. Metadata'!J$6, IF(B519='2. Metadata'!K$1,'2. Metadata'!K$6, IF(B519='2. Metadata'!L$1,'2. Metadata'!L$6, IF(B519='2. Metadata'!M$1,'2. Metadata'!M$6, IF(B519='2. Metadata'!N$1,'2. Metadata'!N$6))))))))))))))</f>
        <v>-117.6369</v>
      </c>
      <c r="E519" s="18" t="s">
        <v>8</v>
      </c>
      <c r="F519" s="12" t="s">
        <v>8</v>
      </c>
      <c r="G519" s="13" t="str">
        <f>IF(ISBLANK(F519)=TRUE," ",'2. Metadata'!B$14)</f>
        <v>observation</v>
      </c>
      <c r="H519" s="12" t="s">
        <v>8</v>
      </c>
      <c r="I519" s="20" t="str">
        <f>IF(ISBLANK(H519)=TRUE," ",'2. Metadata'!B$26)</f>
        <v>degrees Celsius</v>
      </c>
      <c r="J519" s="12" t="s">
        <v>8</v>
      </c>
      <c r="K519" s="20" t="str">
        <f>IF(ISBLANK(J519)=TRUE," ",'2. Metadata'!B$38)</f>
        <v>degrees Celsius</v>
      </c>
      <c r="L519" s="12" t="s">
        <v>8</v>
      </c>
      <c r="M519" s="17" t="str">
        <f>IF(ISBLANK(L519)=TRUE," ",'2. Metadata'!B$50)</f>
        <v>degrees Celsius</v>
      </c>
      <c r="N519" s="12" t="s">
        <v>8</v>
      </c>
      <c r="O519" s="17" t="str">
        <f>IF(ISBLANK(N519)=TRUE," ",'2. Metadata'!B$62)</f>
        <v>milligrams per litre</v>
      </c>
      <c r="P519" s="12" t="s">
        <v>8</v>
      </c>
      <c r="Q519" s="17" t="str">
        <f>IF(ISBLANK(P519)=TRUE," ",'2. Metadata'!B$74)</f>
        <v>microSiemens per centimetre</v>
      </c>
      <c r="R519" s="12" t="s">
        <v>8</v>
      </c>
      <c r="S519" s="17" t="str">
        <f>IF(ISBLANK(R519)=TRUE," ",'2. Metadata'!B$86)</f>
        <v>NTU</v>
      </c>
      <c r="T519" s="12" t="s">
        <v>8</v>
      </c>
      <c r="U519" s="17" t="str">
        <f>IF(ISBLANK(T519)=TRUE," ",'2. Metadata'!B$98)</f>
        <v>CFU per 100 mL</v>
      </c>
      <c r="V519" s="12" t="s">
        <v>8</v>
      </c>
      <c r="W519" s="17" t="str">
        <f>IF(ISBLANK(V519)=TRUE," ",'2. Metadata'!B$110)</f>
        <v>CFU per 100 mL</v>
      </c>
      <c r="X519" s="19" t="s">
        <v>8</v>
      </c>
      <c r="Y519" s="17" t="str">
        <f>IF(ISBLANK(X519)=TRUE," ",'2. Metadata'!B$122)</f>
        <v>CFU per 100 mL</v>
      </c>
      <c r="Z519" s="18" t="s">
        <v>8</v>
      </c>
      <c r="AA519" s="17" t="str">
        <f>IF(ISBLANK(Z519)=TRUE," ",'2. Metadata'!B$134)</f>
        <v>metres</v>
      </c>
      <c r="AB519" s="18" t="s">
        <v>8</v>
      </c>
      <c r="AC519" s="17" t="str">
        <f>IF(ISBLANK(AB519)=TRUE," ",'2. Metadata'!B$146)</f>
        <v>metres3 per second</v>
      </c>
      <c r="AD519" s="18" t="s">
        <v>8</v>
      </c>
      <c r="AE519" s="17" t="str">
        <f>IF(ISBLANK(AB519)=TRUE," ",'2. Metadata'!B$158)</f>
        <v>N/A</v>
      </c>
      <c r="AF519" s="3" t="s">
        <v>8</v>
      </c>
      <c r="AG519" s="7"/>
      <c r="AH519" s="8"/>
      <c r="AI519" s="8"/>
      <c r="AJ519" s="8"/>
      <c r="AK519" s="8"/>
      <c r="AL519" s="8"/>
      <c r="AM519" s="8"/>
      <c r="AN519" s="8"/>
      <c r="AO519" s="8"/>
      <c r="AP519" s="8"/>
      <c r="AQ519" s="8"/>
    </row>
    <row r="520" spans="1:43">
      <c r="A520" s="23" t="s">
        <v>634</v>
      </c>
      <c r="B520" s="10" t="s">
        <v>7</v>
      </c>
      <c r="C520" s="2">
        <f>IF(ISBLANK(B520)=TRUE," ", IF(B520='2. Metadata'!B$1,'2. Metadata'!B$5, IF(B520='2. Metadata'!C$1,'2. Metadata'!C$5,IF(B520='2. Metadata'!D$1,'2. Metadata'!D$5, IF(B520='2. Metadata'!E$1,'2. Metadata'!E$5,IF( B520='2. Metadata'!F$1,'2. Metadata'!F$5,IF(B520='2. Metadata'!G$1,'2. Metadata'!G$5,IF(B520='2. Metadata'!H$1,'2. Metadata'!H$5, IF(B520='2. Metadata'!I$1,'2. Metadata'!I$5, IF(B520='2. Metadata'!J$1,'2. Metadata'!J$5, IF(B520='2. Metadata'!K$1,'2. Metadata'!K$5, IF(B520='2. Metadata'!L$1,'2. Metadata'!L$5, IF(B520='2. Metadata'!M$1,'2. Metadata'!M$5, IF(B520='2. Metadata'!N$1,'2. Metadata'!N$5))))))))))))))</f>
        <v>49.5197</v>
      </c>
      <c r="D520" s="11">
        <f>IF(ISBLANK(B520)=TRUE," ", IF(B520='2. Metadata'!B$1,'2. Metadata'!B$6, IF(B520='2. Metadata'!C$1,'2. Metadata'!C$6,IF(B520='2. Metadata'!D$1,'2. Metadata'!D$6, IF(B520='2. Metadata'!E$1,'2. Metadata'!E$6,IF( B520='2. Metadata'!F$1,'2. Metadata'!F$6,IF(B520='2. Metadata'!G$1,'2. Metadata'!G$6,IF(B520='2. Metadata'!H$1,'2. Metadata'!H$6, IF(B520='2. Metadata'!I$1,'2. Metadata'!I$6, IF(B520='2. Metadata'!J$1,'2. Metadata'!J$6, IF(B520='2. Metadata'!K$1,'2. Metadata'!K$6, IF(B520='2. Metadata'!L$1,'2. Metadata'!L$6, IF(B520='2. Metadata'!M$1,'2. Metadata'!M$6, IF(B520='2. Metadata'!N$1,'2. Metadata'!N$6))))))))))))))</f>
        <v>-117.6369</v>
      </c>
      <c r="E520" s="18" t="s">
        <v>8</v>
      </c>
      <c r="F520" s="12" t="s">
        <v>8</v>
      </c>
      <c r="G520" s="13" t="str">
        <f>IF(ISBLANK(F520)=TRUE," ",'2. Metadata'!B$14)</f>
        <v>observation</v>
      </c>
      <c r="H520" s="12" t="s">
        <v>8</v>
      </c>
      <c r="I520" s="20" t="str">
        <f>IF(ISBLANK(H520)=TRUE," ",'2. Metadata'!B$26)</f>
        <v>degrees Celsius</v>
      </c>
      <c r="J520" s="12" t="s">
        <v>8</v>
      </c>
      <c r="K520" s="20" t="str">
        <f>IF(ISBLANK(J520)=TRUE," ",'2. Metadata'!B$38)</f>
        <v>degrees Celsius</v>
      </c>
      <c r="L520" s="12" t="s">
        <v>8</v>
      </c>
      <c r="M520" s="17" t="str">
        <f>IF(ISBLANK(L520)=TRUE," ",'2. Metadata'!B$50)</f>
        <v>degrees Celsius</v>
      </c>
      <c r="N520" s="12" t="s">
        <v>8</v>
      </c>
      <c r="O520" s="17" t="str">
        <f>IF(ISBLANK(N520)=TRUE," ",'2. Metadata'!B$62)</f>
        <v>milligrams per litre</v>
      </c>
      <c r="P520" s="12" t="s">
        <v>8</v>
      </c>
      <c r="Q520" s="17" t="str">
        <f>IF(ISBLANK(P520)=TRUE," ",'2. Metadata'!B$74)</f>
        <v>microSiemens per centimetre</v>
      </c>
      <c r="R520" s="12" t="s">
        <v>8</v>
      </c>
      <c r="S520" s="17" t="str">
        <f>IF(ISBLANK(R520)=TRUE," ",'2. Metadata'!B$86)</f>
        <v>NTU</v>
      </c>
      <c r="T520" s="12" t="s">
        <v>8</v>
      </c>
      <c r="U520" s="17" t="str">
        <f>IF(ISBLANK(T520)=TRUE," ",'2. Metadata'!B$98)</f>
        <v>CFU per 100 mL</v>
      </c>
      <c r="V520" s="12" t="s">
        <v>8</v>
      </c>
      <c r="W520" s="17" t="str">
        <f>IF(ISBLANK(V520)=TRUE," ",'2. Metadata'!B$110)</f>
        <v>CFU per 100 mL</v>
      </c>
      <c r="X520" s="19" t="s">
        <v>8</v>
      </c>
      <c r="Y520" s="17" t="str">
        <f>IF(ISBLANK(X520)=TRUE," ",'2. Metadata'!B$122)</f>
        <v>CFU per 100 mL</v>
      </c>
      <c r="Z520" s="18" t="s">
        <v>8</v>
      </c>
      <c r="AA520" s="17" t="str">
        <f>IF(ISBLANK(Z520)=TRUE," ",'2. Metadata'!B$134)</f>
        <v>metres</v>
      </c>
      <c r="AB520" s="18" t="s">
        <v>8</v>
      </c>
      <c r="AC520" s="17" t="str">
        <f>IF(ISBLANK(AB520)=TRUE," ",'2. Metadata'!B$146)</f>
        <v>metres3 per second</v>
      </c>
      <c r="AD520" s="18" t="s">
        <v>8</v>
      </c>
      <c r="AE520" s="17" t="str">
        <f>IF(ISBLANK(AB520)=TRUE," ",'2. Metadata'!B$158)</f>
        <v>N/A</v>
      </c>
      <c r="AF520" s="3" t="s">
        <v>8</v>
      </c>
      <c r="AG520" s="7"/>
      <c r="AH520" s="8"/>
      <c r="AI520" s="8"/>
      <c r="AJ520" s="8"/>
      <c r="AK520" s="8"/>
      <c r="AL520" s="8"/>
      <c r="AM520" s="8"/>
      <c r="AN520" s="8"/>
      <c r="AO520" s="8"/>
      <c r="AP520" s="8"/>
      <c r="AQ520" s="8"/>
    </row>
    <row r="521" spans="1:43">
      <c r="A521" s="23" t="s">
        <v>635</v>
      </c>
      <c r="B521" s="10" t="s">
        <v>7</v>
      </c>
      <c r="C521" s="2">
        <f>IF(ISBLANK(B521)=TRUE," ", IF(B521='2. Metadata'!B$1,'2. Metadata'!B$5, IF(B521='2. Metadata'!C$1,'2. Metadata'!C$5,IF(B521='2. Metadata'!D$1,'2. Metadata'!D$5, IF(B521='2. Metadata'!E$1,'2. Metadata'!E$5,IF( B521='2. Metadata'!F$1,'2. Metadata'!F$5,IF(B521='2. Metadata'!G$1,'2. Metadata'!G$5,IF(B521='2. Metadata'!H$1,'2. Metadata'!H$5, IF(B521='2. Metadata'!I$1,'2. Metadata'!I$5, IF(B521='2. Metadata'!J$1,'2. Metadata'!J$5, IF(B521='2. Metadata'!K$1,'2. Metadata'!K$5, IF(B521='2. Metadata'!L$1,'2. Metadata'!L$5, IF(B521='2. Metadata'!M$1,'2. Metadata'!M$5, IF(B521='2. Metadata'!N$1,'2. Metadata'!N$5))))))))))))))</f>
        <v>49.5197</v>
      </c>
      <c r="D521" s="11">
        <f>IF(ISBLANK(B521)=TRUE," ", IF(B521='2. Metadata'!B$1,'2. Metadata'!B$6, IF(B521='2. Metadata'!C$1,'2. Metadata'!C$6,IF(B521='2. Metadata'!D$1,'2. Metadata'!D$6, IF(B521='2. Metadata'!E$1,'2. Metadata'!E$6,IF( B521='2. Metadata'!F$1,'2. Metadata'!F$6,IF(B521='2. Metadata'!G$1,'2. Metadata'!G$6,IF(B521='2. Metadata'!H$1,'2. Metadata'!H$6, IF(B521='2. Metadata'!I$1,'2. Metadata'!I$6, IF(B521='2. Metadata'!J$1,'2. Metadata'!J$6, IF(B521='2. Metadata'!K$1,'2. Metadata'!K$6, IF(B521='2. Metadata'!L$1,'2. Metadata'!L$6, IF(B521='2. Metadata'!M$1,'2. Metadata'!M$6, IF(B521='2. Metadata'!N$1,'2. Metadata'!N$6))))))))))))))</f>
        <v>-117.6369</v>
      </c>
      <c r="E521" s="18" t="s">
        <v>8</v>
      </c>
      <c r="F521" s="12" t="s">
        <v>8</v>
      </c>
      <c r="G521" s="13" t="str">
        <f>IF(ISBLANK(F521)=TRUE," ",'2. Metadata'!B$14)</f>
        <v>observation</v>
      </c>
      <c r="H521" s="12" t="s">
        <v>8</v>
      </c>
      <c r="I521" s="20" t="str">
        <f>IF(ISBLANK(H521)=TRUE," ",'2. Metadata'!B$26)</f>
        <v>degrees Celsius</v>
      </c>
      <c r="J521" s="12" t="s">
        <v>8</v>
      </c>
      <c r="K521" s="20" t="str">
        <f>IF(ISBLANK(J521)=TRUE," ",'2. Metadata'!B$38)</f>
        <v>degrees Celsius</v>
      </c>
      <c r="L521" s="12" t="s">
        <v>8</v>
      </c>
      <c r="M521" s="17" t="str">
        <f>IF(ISBLANK(L521)=TRUE," ",'2. Metadata'!B$50)</f>
        <v>degrees Celsius</v>
      </c>
      <c r="N521" s="12" t="s">
        <v>8</v>
      </c>
      <c r="O521" s="17" t="str">
        <f>IF(ISBLANK(N521)=TRUE," ",'2. Metadata'!B$62)</f>
        <v>milligrams per litre</v>
      </c>
      <c r="P521" s="12" t="s">
        <v>8</v>
      </c>
      <c r="Q521" s="17" t="str">
        <f>IF(ISBLANK(P521)=TRUE," ",'2. Metadata'!B$74)</f>
        <v>microSiemens per centimetre</v>
      </c>
      <c r="R521" s="12" t="s">
        <v>8</v>
      </c>
      <c r="S521" s="17" t="str">
        <f>IF(ISBLANK(R521)=TRUE," ",'2. Metadata'!B$86)</f>
        <v>NTU</v>
      </c>
      <c r="T521" s="12" t="s">
        <v>8</v>
      </c>
      <c r="U521" s="17" t="str">
        <f>IF(ISBLANK(T521)=TRUE," ",'2. Metadata'!B$98)</f>
        <v>CFU per 100 mL</v>
      </c>
      <c r="V521" s="12" t="s">
        <v>8</v>
      </c>
      <c r="W521" s="17" t="str">
        <f>IF(ISBLANK(V521)=TRUE," ",'2. Metadata'!B$110)</f>
        <v>CFU per 100 mL</v>
      </c>
      <c r="X521" s="19" t="s">
        <v>8</v>
      </c>
      <c r="Y521" s="17" t="str">
        <f>IF(ISBLANK(X521)=TRUE," ",'2. Metadata'!B$122)</f>
        <v>CFU per 100 mL</v>
      </c>
      <c r="Z521" s="18" t="s">
        <v>8</v>
      </c>
      <c r="AA521" s="17" t="str">
        <f>IF(ISBLANK(Z521)=TRUE," ",'2. Metadata'!B$134)</f>
        <v>metres</v>
      </c>
      <c r="AB521" s="18" t="s">
        <v>8</v>
      </c>
      <c r="AC521" s="17" t="str">
        <f>IF(ISBLANK(AB521)=TRUE," ",'2. Metadata'!B$146)</f>
        <v>metres3 per second</v>
      </c>
      <c r="AD521" s="18" t="s">
        <v>8</v>
      </c>
      <c r="AE521" s="17" t="str">
        <f>IF(ISBLANK(AB521)=TRUE," ",'2. Metadata'!B$158)</f>
        <v>N/A</v>
      </c>
      <c r="AF521" s="3" t="s">
        <v>8</v>
      </c>
      <c r="AG521" s="7"/>
      <c r="AH521" s="8"/>
      <c r="AI521" s="8"/>
      <c r="AJ521" s="8"/>
      <c r="AK521" s="8"/>
      <c r="AL521" s="8"/>
      <c r="AM521" s="8"/>
      <c r="AN521" s="8"/>
      <c r="AO521" s="8"/>
      <c r="AP521" s="8"/>
      <c r="AQ521" s="8"/>
    </row>
    <row r="522" spans="1:43">
      <c r="A522" s="23" t="s">
        <v>636</v>
      </c>
      <c r="B522" s="10" t="s">
        <v>7</v>
      </c>
      <c r="C522" s="2">
        <f>IF(ISBLANK(B522)=TRUE," ", IF(B522='2. Metadata'!B$1,'2. Metadata'!B$5, IF(B522='2. Metadata'!C$1,'2. Metadata'!C$5,IF(B522='2. Metadata'!D$1,'2. Metadata'!D$5, IF(B522='2. Metadata'!E$1,'2. Metadata'!E$5,IF( B522='2. Metadata'!F$1,'2. Metadata'!F$5,IF(B522='2. Metadata'!G$1,'2. Metadata'!G$5,IF(B522='2. Metadata'!H$1,'2. Metadata'!H$5, IF(B522='2. Metadata'!I$1,'2. Metadata'!I$5, IF(B522='2. Metadata'!J$1,'2. Metadata'!J$5, IF(B522='2. Metadata'!K$1,'2. Metadata'!K$5, IF(B522='2. Metadata'!L$1,'2. Metadata'!L$5, IF(B522='2. Metadata'!M$1,'2. Metadata'!M$5, IF(B522='2. Metadata'!N$1,'2. Metadata'!N$5))))))))))))))</f>
        <v>49.5197</v>
      </c>
      <c r="D522" s="11">
        <f>IF(ISBLANK(B522)=TRUE," ", IF(B522='2. Metadata'!B$1,'2. Metadata'!B$6, IF(B522='2. Metadata'!C$1,'2. Metadata'!C$6,IF(B522='2. Metadata'!D$1,'2. Metadata'!D$6, IF(B522='2. Metadata'!E$1,'2. Metadata'!E$6,IF( B522='2. Metadata'!F$1,'2. Metadata'!F$6,IF(B522='2. Metadata'!G$1,'2. Metadata'!G$6,IF(B522='2. Metadata'!H$1,'2. Metadata'!H$6, IF(B522='2. Metadata'!I$1,'2. Metadata'!I$6, IF(B522='2. Metadata'!J$1,'2. Metadata'!J$6, IF(B522='2. Metadata'!K$1,'2. Metadata'!K$6, IF(B522='2. Metadata'!L$1,'2. Metadata'!L$6, IF(B522='2. Metadata'!M$1,'2. Metadata'!M$6, IF(B522='2. Metadata'!N$1,'2. Metadata'!N$6))))))))))))))</f>
        <v>-117.6369</v>
      </c>
      <c r="E522" s="18" t="s">
        <v>8</v>
      </c>
      <c r="F522" s="12" t="s">
        <v>8</v>
      </c>
      <c r="G522" s="13" t="str">
        <f>IF(ISBLANK(F522)=TRUE," ",'2. Metadata'!B$14)</f>
        <v>observation</v>
      </c>
      <c r="H522" s="12" t="s">
        <v>8</v>
      </c>
      <c r="I522" s="20" t="str">
        <f>IF(ISBLANK(H522)=TRUE," ",'2. Metadata'!B$26)</f>
        <v>degrees Celsius</v>
      </c>
      <c r="J522" s="12" t="s">
        <v>8</v>
      </c>
      <c r="K522" s="20" t="str">
        <f>IF(ISBLANK(J522)=TRUE," ",'2. Metadata'!B$38)</f>
        <v>degrees Celsius</v>
      </c>
      <c r="L522" s="12" t="s">
        <v>8</v>
      </c>
      <c r="M522" s="17" t="str">
        <f>IF(ISBLANK(L522)=TRUE," ",'2. Metadata'!B$50)</f>
        <v>degrees Celsius</v>
      </c>
      <c r="N522" s="12" t="s">
        <v>8</v>
      </c>
      <c r="O522" s="17" t="str">
        <f>IF(ISBLANK(N522)=TRUE," ",'2. Metadata'!B$62)</f>
        <v>milligrams per litre</v>
      </c>
      <c r="P522" s="12" t="s">
        <v>8</v>
      </c>
      <c r="Q522" s="17" t="str">
        <f>IF(ISBLANK(P522)=TRUE," ",'2. Metadata'!B$74)</f>
        <v>microSiemens per centimetre</v>
      </c>
      <c r="R522" s="12" t="s">
        <v>8</v>
      </c>
      <c r="S522" s="17" t="str">
        <f>IF(ISBLANK(R522)=TRUE," ",'2. Metadata'!B$86)</f>
        <v>NTU</v>
      </c>
      <c r="T522" s="12" t="s">
        <v>8</v>
      </c>
      <c r="U522" s="17" t="str">
        <f>IF(ISBLANK(T522)=TRUE," ",'2. Metadata'!B$98)</f>
        <v>CFU per 100 mL</v>
      </c>
      <c r="V522" s="12" t="s">
        <v>8</v>
      </c>
      <c r="W522" s="17" t="str">
        <f>IF(ISBLANK(V522)=TRUE," ",'2. Metadata'!B$110)</f>
        <v>CFU per 100 mL</v>
      </c>
      <c r="X522" s="19" t="s">
        <v>8</v>
      </c>
      <c r="Y522" s="17" t="str">
        <f>IF(ISBLANK(X522)=TRUE," ",'2. Metadata'!B$122)</f>
        <v>CFU per 100 mL</v>
      </c>
      <c r="Z522" s="18" t="s">
        <v>8</v>
      </c>
      <c r="AA522" s="17" t="str">
        <f>IF(ISBLANK(Z522)=TRUE," ",'2. Metadata'!B$134)</f>
        <v>metres</v>
      </c>
      <c r="AB522" s="18" t="s">
        <v>8</v>
      </c>
      <c r="AC522" s="17" t="str">
        <f>IF(ISBLANK(AB522)=TRUE," ",'2. Metadata'!B$146)</f>
        <v>metres3 per second</v>
      </c>
      <c r="AD522" s="18" t="s">
        <v>8</v>
      </c>
      <c r="AE522" s="17" t="str">
        <f>IF(ISBLANK(AB522)=TRUE," ",'2. Metadata'!B$158)</f>
        <v>N/A</v>
      </c>
      <c r="AF522" s="3" t="s">
        <v>8</v>
      </c>
      <c r="AG522" s="7"/>
      <c r="AH522" s="8"/>
      <c r="AI522" s="8"/>
      <c r="AJ522" s="8"/>
      <c r="AK522" s="8"/>
      <c r="AL522" s="8"/>
      <c r="AM522" s="8"/>
      <c r="AN522" s="8"/>
      <c r="AO522" s="8"/>
      <c r="AP522" s="8"/>
      <c r="AQ522" s="8"/>
    </row>
    <row r="523" spans="1:43">
      <c r="A523" s="23" t="s">
        <v>637</v>
      </c>
      <c r="B523" s="10" t="s">
        <v>7</v>
      </c>
      <c r="C523" s="2">
        <f>IF(ISBLANK(B523)=TRUE," ", IF(B523='2. Metadata'!B$1,'2. Metadata'!B$5, IF(B523='2. Metadata'!C$1,'2. Metadata'!C$5,IF(B523='2. Metadata'!D$1,'2. Metadata'!D$5, IF(B523='2. Metadata'!E$1,'2. Metadata'!E$5,IF( B523='2. Metadata'!F$1,'2. Metadata'!F$5,IF(B523='2. Metadata'!G$1,'2. Metadata'!G$5,IF(B523='2. Metadata'!H$1,'2. Metadata'!H$5, IF(B523='2. Metadata'!I$1,'2. Metadata'!I$5, IF(B523='2. Metadata'!J$1,'2. Metadata'!J$5, IF(B523='2. Metadata'!K$1,'2. Metadata'!K$5, IF(B523='2. Metadata'!L$1,'2. Metadata'!L$5, IF(B523='2. Metadata'!M$1,'2. Metadata'!M$5, IF(B523='2. Metadata'!N$1,'2. Metadata'!N$5))))))))))))))</f>
        <v>49.5197</v>
      </c>
      <c r="D523" s="11">
        <f>IF(ISBLANK(B523)=TRUE," ", IF(B523='2. Metadata'!B$1,'2. Metadata'!B$6, IF(B523='2. Metadata'!C$1,'2. Metadata'!C$6,IF(B523='2. Metadata'!D$1,'2. Metadata'!D$6, IF(B523='2. Metadata'!E$1,'2. Metadata'!E$6,IF( B523='2. Metadata'!F$1,'2. Metadata'!F$6,IF(B523='2. Metadata'!G$1,'2. Metadata'!G$6,IF(B523='2. Metadata'!H$1,'2. Metadata'!H$6, IF(B523='2. Metadata'!I$1,'2. Metadata'!I$6, IF(B523='2. Metadata'!J$1,'2. Metadata'!J$6, IF(B523='2. Metadata'!K$1,'2. Metadata'!K$6, IF(B523='2. Metadata'!L$1,'2. Metadata'!L$6, IF(B523='2. Metadata'!M$1,'2. Metadata'!M$6, IF(B523='2. Metadata'!N$1,'2. Metadata'!N$6))))))))))))))</f>
        <v>-117.6369</v>
      </c>
      <c r="E523" s="18" t="s">
        <v>8</v>
      </c>
      <c r="F523" s="12" t="s">
        <v>8</v>
      </c>
      <c r="G523" s="13" t="str">
        <f>IF(ISBLANK(F523)=TRUE," ",'2. Metadata'!B$14)</f>
        <v>observation</v>
      </c>
      <c r="H523" s="12" t="s">
        <v>8</v>
      </c>
      <c r="I523" s="20" t="str">
        <f>IF(ISBLANK(H523)=TRUE," ",'2. Metadata'!B$26)</f>
        <v>degrees Celsius</v>
      </c>
      <c r="J523" s="12" t="s">
        <v>8</v>
      </c>
      <c r="K523" s="20" t="str">
        <f>IF(ISBLANK(J523)=TRUE," ",'2. Metadata'!B$38)</f>
        <v>degrees Celsius</v>
      </c>
      <c r="L523" s="12" t="s">
        <v>8</v>
      </c>
      <c r="M523" s="17" t="str">
        <f>IF(ISBLANK(L523)=TRUE," ",'2. Metadata'!B$50)</f>
        <v>degrees Celsius</v>
      </c>
      <c r="N523" s="12" t="s">
        <v>8</v>
      </c>
      <c r="O523" s="17" t="str">
        <f>IF(ISBLANK(N523)=TRUE," ",'2. Metadata'!B$62)</f>
        <v>milligrams per litre</v>
      </c>
      <c r="P523" s="12" t="s">
        <v>8</v>
      </c>
      <c r="Q523" s="17" t="str">
        <f>IF(ISBLANK(P523)=TRUE," ",'2. Metadata'!B$74)</f>
        <v>microSiemens per centimetre</v>
      </c>
      <c r="R523" s="12" t="s">
        <v>8</v>
      </c>
      <c r="S523" s="17" t="str">
        <f>IF(ISBLANK(R523)=TRUE," ",'2. Metadata'!B$86)</f>
        <v>NTU</v>
      </c>
      <c r="T523" s="12" t="s">
        <v>8</v>
      </c>
      <c r="U523" s="17" t="str">
        <f>IF(ISBLANK(T523)=TRUE," ",'2. Metadata'!B$98)</f>
        <v>CFU per 100 mL</v>
      </c>
      <c r="V523" s="12" t="s">
        <v>8</v>
      </c>
      <c r="W523" s="17" t="str">
        <f>IF(ISBLANK(V523)=TRUE," ",'2. Metadata'!B$110)</f>
        <v>CFU per 100 mL</v>
      </c>
      <c r="X523" s="19" t="s">
        <v>8</v>
      </c>
      <c r="Y523" s="17" t="str">
        <f>IF(ISBLANK(X523)=TRUE," ",'2. Metadata'!B$122)</f>
        <v>CFU per 100 mL</v>
      </c>
      <c r="Z523" s="18" t="s">
        <v>8</v>
      </c>
      <c r="AA523" s="17" t="str">
        <f>IF(ISBLANK(Z523)=TRUE," ",'2. Metadata'!B$134)</f>
        <v>metres</v>
      </c>
      <c r="AB523" s="18" t="s">
        <v>8</v>
      </c>
      <c r="AC523" s="17" t="str">
        <f>IF(ISBLANK(AB523)=TRUE," ",'2. Metadata'!B$146)</f>
        <v>metres3 per second</v>
      </c>
      <c r="AD523" s="18" t="s">
        <v>8</v>
      </c>
      <c r="AE523" s="17" t="str">
        <f>IF(ISBLANK(AB523)=TRUE," ",'2. Metadata'!B$158)</f>
        <v>N/A</v>
      </c>
      <c r="AF523" s="3" t="s">
        <v>8</v>
      </c>
      <c r="AG523" s="7"/>
      <c r="AH523" s="8"/>
      <c r="AI523" s="8"/>
      <c r="AJ523" s="8"/>
      <c r="AK523" s="8"/>
      <c r="AL523" s="8"/>
      <c r="AM523" s="8"/>
      <c r="AN523" s="8"/>
      <c r="AO523" s="8"/>
      <c r="AP523" s="8"/>
      <c r="AQ523" s="8"/>
    </row>
    <row r="524" spans="1:43">
      <c r="A524" s="23" t="s">
        <v>638</v>
      </c>
      <c r="B524" s="10" t="s">
        <v>7</v>
      </c>
      <c r="C524" s="2">
        <f>IF(ISBLANK(B524)=TRUE," ", IF(B524='2. Metadata'!B$1,'2. Metadata'!B$5, IF(B524='2. Metadata'!C$1,'2. Metadata'!C$5,IF(B524='2. Metadata'!D$1,'2. Metadata'!D$5, IF(B524='2. Metadata'!E$1,'2. Metadata'!E$5,IF( B524='2. Metadata'!F$1,'2. Metadata'!F$5,IF(B524='2. Metadata'!G$1,'2. Metadata'!G$5,IF(B524='2. Metadata'!H$1,'2. Metadata'!H$5, IF(B524='2. Metadata'!I$1,'2. Metadata'!I$5, IF(B524='2. Metadata'!J$1,'2. Metadata'!J$5, IF(B524='2. Metadata'!K$1,'2. Metadata'!K$5, IF(B524='2. Metadata'!L$1,'2. Metadata'!L$5, IF(B524='2. Metadata'!M$1,'2. Metadata'!M$5, IF(B524='2. Metadata'!N$1,'2. Metadata'!N$5))))))))))))))</f>
        <v>49.5197</v>
      </c>
      <c r="D524" s="11">
        <f>IF(ISBLANK(B524)=TRUE," ", IF(B524='2. Metadata'!B$1,'2. Metadata'!B$6, IF(B524='2. Metadata'!C$1,'2. Metadata'!C$6,IF(B524='2. Metadata'!D$1,'2. Metadata'!D$6, IF(B524='2. Metadata'!E$1,'2. Metadata'!E$6,IF( B524='2. Metadata'!F$1,'2. Metadata'!F$6,IF(B524='2. Metadata'!G$1,'2. Metadata'!G$6,IF(B524='2. Metadata'!H$1,'2. Metadata'!H$6, IF(B524='2. Metadata'!I$1,'2. Metadata'!I$6, IF(B524='2. Metadata'!J$1,'2. Metadata'!J$6, IF(B524='2. Metadata'!K$1,'2. Metadata'!K$6, IF(B524='2. Metadata'!L$1,'2. Metadata'!L$6, IF(B524='2. Metadata'!M$1,'2. Metadata'!M$6, IF(B524='2. Metadata'!N$1,'2. Metadata'!N$6))))))))))))))</f>
        <v>-117.6369</v>
      </c>
      <c r="E524" s="18" t="s">
        <v>8</v>
      </c>
      <c r="F524" s="12" t="s">
        <v>8</v>
      </c>
      <c r="G524" s="13" t="str">
        <f>IF(ISBLANK(F524)=TRUE," ",'2. Metadata'!B$14)</f>
        <v>observation</v>
      </c>
      <c r="H524" s="12" t="s">
        <v>8</v>
      </c>
      <c r="I524" s="20" t="str">
        <f>IF(ISBLANK(H524)=TRUE," ",'2. Metadata'!B$26)</f>
        <v>degrees Celsius</v>
      </c>
      <c r="J524" s="12" t="s">
        <v>8</v>
      </c>
      <c r="K524" s="20" t="str">
        <f>IF(ISBLANK(J524)=TRUE," ",'2. Metadata'!B$38)</f>
        <v>degrees Celsius</v>
      </c>
      <c r="L524" s="12" t="s">
        <v>8</v>
      </c>
      <c r="M524" s="17" t="str">
        <f>IF(ISBLANK(L524)=TRUE," ",'2. Metadata'!B$50)</f>
        <v>degrees Celsius</v>
      </c>
      <c r="N524" s="12" t="s">
        <v>8</v>
      </c>
      <c r="O524" s="17" t="str">
        <f>IF(ISBLANK(N524)=TRUE," ",'2. Metadata'!B$62)</f>
        <v>milligrams per litre</v>
      </c>
      <c r="P524" s="12" t="s">
        <v>8</v>
      </c>
      <c r="Q524" s="17" t="str">
        <f>IF(ISBLANK(P524)=TRUE," ",'2. Metadata'!B$74)</f>
        <v>microSiemens per centimetre</v>
      </c>
      <c r="R524" s="12" t="s">
        <v>8</v>
      </c>
      <c r="S524" s="17" t="str">
        <f>IF(ISBLANK(R524)=TRUE," ",'2. Metadata'!B$86)</f>
        <v>NTU</v>
      </c>
      <c r="T524" s="12" t="s">
        <v>8</v>
      </c>
      <c r="U524" s="17" t="str">
        <f>IF(ISBLANK(T524)=TRUE," ",'2. Metadata'!B$98)</f>
        <v>CFU per 100 mL</v>
      </c>
      <c r="V524" s="12" t="s">
        <v>8</v>
      </c>
      <c r="W524" s="17" t="str">
        <f>IF(ISBLANK(V524)=TRUE," ",'2. Metadata'!B$110)</f>
        <v>CFU per 100 mL</v>
      </c>
      <c r="X524" s="19" t="s">
        <v>8</v>
      </c>
      <c r="Y524" s="17" t="str">
        <f>IF(ISBLANK(X524)=TRUE," ",'2. Metadata'!B$122)</f>
        <v>CFU per 100 mL</v>
      </c>
      <c r="Z524" s="18" t="s">
        <v>8</v>
      </c>
      <c r="AA524" s="17" t="str">
        <f>IF(ISBLANK(Z524)=TRUE," ",'2. Metadata'!B$134)</f>
        <v>metres</v>
      </c>
      <c r="AB524" s="18" t="s">
        <v>8</v>
      </c>
      <c r="AC524" s="17" t="str">
        <f>IF(ISBLANK(AB524)=TRUE," ",'2. Metadata'!B$146)</f>
        <v>metres3 per second</v>
      </c>
      <c r="AD524" s="18" t="s">
        <v>8</v>
      </c>
      <c r="AE524" s="17" t="str">
        <f>IF(ISBLANK(AB524)=TRUE," ",'2. Metadata'!B$158)</f>
        <v>N/A</v>
      </c>
      <c r="AF524" s="3" t="s">
        <v>8</v>
      </c>
      <c r="AG524" s="7"/>
      <c r="AH524" s="8"/>
      <c r="AI524" s="8"/>
      <c r="AJ524" s="8"/>
      <c r="AK524" s="8"/>
      <c r="AL524" s="8"/>
      <c r="AM524" s="8"/>
      <c r="AN524" s="8"/>
      <c r="AO524" s="8"/>
      <c r="AP524" s="8"/>
      <c r="AQ524" s="8"/>
    </row>
    <row r="525" spans="1:43">
      <c r="A525" s="23" t="s">
        <v>639</v>
      </c>
      <c r="B525" s="10" t="s">
        <v>7</v>
      </c>
      <c r="C525" s="2">
        <f>IF(ISBLANK(B525)=TRUE," ", IF(B525='2. Metadata'!B$1,'2. Metadata'!B$5, IF(B525='2. Metadata'!C$1,'2. Metadata'!C$5,IF(B525='2. Metadata'!D$1,'2. Metadata'!D$5, IF(B525='2. Metadata'!E$1,'2. Metadata'!E$5,IF( B525='2. Metadata'!F$1,'2. Metadata'!F$5,IF(B525='2. Metadata'!G$1,'2. Metadata'!G$5,IF(B525='2. Metadata'!H$1,'2. Metadata'!H$5, IF(B525='2. Metadata'!I$1,'2. Metadata'!I$5, IF(B525='2. Metadata'!J$1,'2. Metadata'!J$5, IF(B525='2. Metadata'!K$1,'2. Metadata'!K$5, IF(B525='2. Metadata'!L$1,'2. Metadata'!L$5, IF(B525='2. Metadata'!M$1,'2. Metadata'!M$5, IF(B525='2. Metadata'!N$1,'2. Metadata'!N$5))))))))))))))</f>
        <v>49.5197</v>
      </c>
      <c r="D525" s="11">
        <f>IF(ISBLANK(B525)=TRUE," ", IF(B525='2. Metadata'!B$1,'2. Metadata'!B$6, IF(B525='2. Metadata'!C$1,'2. Metadata'!C$6,IF(B525='2. Metadata'!D$1,'2. Metadata'!D$6, IF(B525='2. Metadata'!E$1,'2. Metadata'!E$6,IF( B525='2. Metadata'!F$1,'2. Metadata'!F$6,IF(B525='2. Metadata'!G$1,'2. Metadata'!G$6,IF(B525='2. Metadata'!H$1,'2. Metadata'!H$6, IF(B525='2. Metadata'!I$1,'2. Metadata'!I$6, IF(B525='2. Metadata'!J$1,'2. Metadata'!J$6, IF(B525='2. Metadata'!K$1,'2. Metadata'!K$6, IF(B525='2. Metadata'!L$1,'2. Metadata'!L$6, IF(B525='2. Metadata'!M$1,'2. Metadata'!M$6, IF(B525='2. Metadata'!N$1,'2. Metadata'!N$6))))))))))))))</f>
        <v>-117.6369</v>
      </c>
      <c r="E525" s="18" t="s">
        <v>8</v>
      </c>
      <c r="F525" s="12" t="s">
        <v>8</v>
      </c>
      <c r="G525" s="13" t="str">
        <f>IF(ISBLANK(F525)=TRUE," ",'2. Metadata'!B$14)</f>
        <v>observation</v>
      </c>
      <c r="H525" s="12" t="s">
        <v>8</v>
      </c>
      <c r="I525" s="20" t="str">
        <f>IF(ISBLANK(H525)=TRUE," ",'2. Metadata'!B$26)</f>
        <v>degrees Celsius</v>
      </c>
      <c r="J525" s="12" t="s">
        <v>8</v>
      </c>
      <c r="K525" s="20" t="str">
        <f>IF(ISBLANK(J525)=TRUE," ",'2. Metadata'!B$38)</f>
        <v>degrees Celsius</v>
      </c>
      <c r="L525" s="12" t="s">
        <v>8</v>
      </c>
      <c r="M525" s="17" t="str">
        <f>IF(ISBLANK(L525)=TRUE," ",'2. Metadata'!B$50)</f>
        <v>degrees Celsius</v>
      </c>
      <c r="N525" s="12" t="s">
        <v>8</v>
      </c>
      <c r="O525" s="17" t="str">
        <f>IF(ISBLANK(N525)=TRUE," ",'2. Metadata'!B$62)</f>
        <v>milligrams per litre</v>
      </c>
      <c r="P525" s="12" t="s">
        <v>8</v>
      </c>
      <c r="Q525" s="17" t="str">
        <f>IF(ISBLANK(P525)=TRUE," ",'2. Metadata'!B$74)</f>
        <v>microSiemens per centimetre</v>
      </c>
      <c r="R525" s="12" t="s">
        <v>8</v>
      </c>
      <c r="S525" s="17" t="str">
        <f>IF(ISBLANK(R525)=TRUE," ",'2. Metadata'!B$86)</f>
        <v>NTU</v>
      </c>
      <c r="T525" s="12" t="s">
        <v>8</v>
      </c>
      <c r="U525" s="17" t="str">
        <f>IF(ISBLANK(T525)=TRUE," ",'2. Metadata'!B$98)</f>
        <v>CFU per 100 mL</v>
      </c>
      <c r="V525" s="12" t="s">
        <v>8</v>
      </c>
      <c r="W525" s="17" t="str">
        <f>IF(ISBLANK(V525)=TRUE," ",'2. Metadata'!B$110)</f>
        <v>CFU per 100 mL</v>
      </c>
      <c r="X525" s="19" t="s">
        <v>8</v>
      </c>
      <c r="Y525" s="17" t="str">
        <f>IF(ISBLANK(X525)=TRUE," ",'2. Metadata'!B$122)</f>
        <v>CFU per 100 mL</v>
      </c>
      <c r="Z525" s="18" t="s">
        <v>8</v>
      </c>
      <c r="AA525" s="17" t="str">
        <f>IF(ISBLANK(Z525)=TRUE," ",'2. Metadata'!B$134)</f>
        <v>metres</v>
      </c>
      <c r="AB525" s="18" t="s">
        <v>8</v>
      </c>
      <c r="AC525" s="17" t="str">
        <f>IF(ISBLANK(AB525)=TRUE," ",'2. Metadata'!B$146)</f>
        <v>metres3 per second</v>
      </c>
      <c r="AD525" s="18" t="s">
        <v>8</v>
      </c>
      <c r="AE525" s="17" t="str">
        <f>IF(ISBLANK(AB525)=TRUE," ",'2. Metadata'!B$158)</f>
        <v>N/A</v>
      </c>
      <c r="AF525" s="3" t="s">
        <v>8</v>
      </c>
      <c r="AG525" s="7"/>
      <c r="AH525" s="8"/>
      <c r="AI525" s="8"/>
      <c r="AJ525" s="8"/>
      <c r="AK525" s="8"/>
      <c r="AL525" s="8"/>
      <c r="AM525" s="8"/>
      <c r="AN525" s="8"/>
      <c r="AO525" s="8"/>
      <c r="AP525" s="8"/>
      <c r="AQ525" s="8"/>
    </row>
    <row r="526" spans="1:43">
      <c r="A526" s="23" t="s">
        <v>640</v>
      </c>
      <c r="B526" s="10" t="s">
        <v>7</v>
      </c>
      <c r="C526" s="2">
        <f>IF(ISBLANK(B526)=TRUE," ", IF(B526='2. Metadata'!B$1,'2. Metadata'!B$5, IF(B526='2. Metadata'!C$1,'2. Metadata'!C$5,IF(B526='2. Metadata'!D$1,'2. Metadata'!D$5, IF(B526='2. Metadata'!E$1,'2. Metadata'!E$5,IF( B526='2. Metadata'!F$1,'2. Metadata'!F$5,IF(B526='2. Metadata'!G$1,'2. Metadata'!G$5,IF(B526='2. Metadata'!H$1,'2. Metadata'!H$5, IF(B526='2. Metadata'!I$1,'2. Metadata'!I$5, IF(B526='2. Metadata'!J$1,'2. Metadata'!J$5, IF(B526='2. Metadata'!K$1,'2. Metadata'!K$5, IF(B526='2. Metadata'!L$1,'2. Metadata'!L$5, IF(B526='2. Metadata'!M$1,'2. Metadata'!M$5, IF(B526='2. Metadata'!N$1,'2. Metadata'!N$5))))))))))))))</f>
        <v>49.5197</v>
      </c>
      <c r="D526" s="11">
        <f>IF(ISBLANK(B526)=TRUE," ", IF(B526='2. Metadata'!B$1,'2. Metadata'!B$6, IF(B526='2. Metadata'!C$1,'2. Metadata'!C$6,IF(B526='2. Metadata'!D$1,'2. Metadata'!D$6, IF(B526='2. Metadata'!E$1,'2. Metadata'!E$6,IF( B526='2. Metadata'!F$1,'2. Metadata'!F$6,IF(B526='2. Metadata'!G$1,'2. Metadata'!G$6,IF(B526='2. Metadata'!H$1,'2. Metadata'!H$6, IF(B526='2. Metadata'!I$1,'2. Metadata'!I$6, IF(B526='2. Metadata'!J$1,'2. Metadata'!J$6, IF(B526='2. Metadata'!K$1,'2. Metadata'!K$6, IF(B526='2. Metadata'!L$1,'2. Metadata'!L$6, IF(B526='2. Metadata'!M$1,'2. Metadata'!M$6, IF(B526='2. Metadata'!N$1,'2. Metadata'!N$6))))))))))))))</f>
        <v>-117.6369</v>
      </c>
      <c r="E526" s="18" t="s">
        <v>8</v>
      </c>
      <c r="F526" s="12" t="s">
        <v>8</v>
      </c>
      <c r="G526" s="13" t="str">
        <f>IF(ISBLANK(F526)=TRUE," ",'2. Metadata'!B$14)</f>
        <v>observation</v>
      </c>
      <c r="H526" s="12" t="s">
        <v>8</v>
      </c>
      <c r="I526" s="20" t="str">
        <f>IF(ISBLANK(H526)=TRUE," ",'2. Metadata'!B$26)</f>
        <v>degrees Celsius</v>
      </c>
      <c r="J526" s="12" t="s">
        <v>8</v>
      </c>
      <c r="K526" s="20" t="str">
        <f>IF(ISBLANK(J526)=TRUE," ",'2. Metadata'!B$38)</f>
        <v>degrees Celsius</v>
      </c>
      <c r="L526" s="12" t="s">
        <v>8</v>
      </c>
      <c r="M526" s="17" t="str">
        <f>IF(ISBLANK(L526)=TRUE," ",'2. Metadata'!B$50)</f>
        <v>degrees Celsius</v>
      </c>
      <c r="N526" s="12" t="s">
        <v>8</v>
      </c>
      <c r="O526" s="17" t="str">
        <f>IF(ISBLANK(N526)=TRUE," ",'2. Metadata'!B$62)</f>
        <v>milligrams per litre</v>
      </c>
      <c r="P526" s="12" t="s">
        <v>8</v>
      </c>
      <c r="Q526" s="17" t="str">
        <f>IF(ISBLANK(P526)=TRUE," ",'2. Metadata'!B$74)</f>
        <v>microSiemens per centimetre</v>
      </c>
      <c r="R526" s="12" t="s">
        <v>8</v>
      </c>
      <c r="S526" s="17" t="str">
        <f>IF(ISBLANK(R526)=TRUE," ",'2. Metadata'!B$86)</f>
        <v>NTU</v>
      </c>
      <c r="T526" s="12" t="s">
        <v>8</v>
      </c>
      <c r="U526" s="17" t="str">
        <f>IF(ISBLANK(T526)=TRUE," ",'2. Metadata'!B$98)</f>
        <v>CFU per 100 mL</v>
      </c>
      <c r="V526" s="12" t="s">
        <v>8</v>
      </c>
      <c r="W526" s="17" t="str">
        <f>IF(ISBLANK(V526)=TRUE," ",'2. Metadata'!B$110)</f>
        <v>CFU per 100 mL</v>
      </c>
      <c r="X526" s="19" t="s">
        <v>8</v>
      </c>
      <c r="Y526" s="17" t="str">
        <f>IF(ISBLANK(X526)=TRUE," ",'2. Metadata'!B$122)</f>
        <v>CFU per 100 mL</v>
      </c>
      <c r="Z526" s="18" t="s">
        <v>8</v>
      </c>
      <c r="AA526" s="17" t="str">
        <f>IF(ISBLANK(Z526)=TRUE," ",'2. Metadata'!B$134)</f>
        <v>metres</v>
      </c>
      <c r="AB526" s="18" t="s">
        <v>8</v>
      </c>
      <c r="AC526" s="17" t="str">
        <f>IF(ISBLANK(AB526)=TRUE," ",'2. Metadata'!B$146)</f>
        <v>metres3 per second</v>
      </c>
      <c r="AD526" s="18" t="s">
        <v>8</v>
      </c>
      <c r="AE526" s="17" t="str">
        <f>IF(ISBLANK(AB526)=TRUE," ",'2. Metadata'!B$158)</f>
        <v>N/A</v>
      </c>
      <c r="AF526" s="3" t="s">
        <v>8</v>
      </c>
      <c r="AG526" s="7"/>
      <c r="AH526" s="8"/>
      <c r="AI526" s="8"/>
      <c r="AJ526" s="8"/>
      <c r="AK526" s="8"/>
      <c r="AL526" s="8"/>
      <c r="AM526" s="8"/>
      <c r="AN526" s="8"/>
      <c r="AO526" s="8"/>
      <c r="AP526" s="8"/>
      <c r="AQ526" s="8"/>
    </row>
    <row r="527" spans="1:43">
      <c r="A527" s="23" t="s">
        <v>641</v>
      </c>
      <c r="B527" s="10" t="s">
        <v>7</v>
      </c>
      <c r="C527" s="2">
        <f>IF(ISBLANK(B527)=TRUE," ", IF(B527='2. Metadata'!B$1,'2. Metadata'!B$5, IF(B527='2. Metadata'!C$1,'2. Metadata'!C$5,IF(B527='2. Metadata'!D$1,'2. Metadata'!D$5, IF(B527='2. Metadata'!E$1,'2. Metadata'!E$5,IF( B527='2. Metadata'!F$1,'2. Metadata'!F$5,IF(B527='2. Metadata'!G$1,'2. Metadata'!G$5,IF(B527='2. Metadata'!H$1,'2. Metadata'!H$5, IF(B527='2. Metadata'!I$1,'2. Metadata'!I$5, IF(B527='2. Metadata'!J$1,'2. Metadata'!J$5, IF(B527='2. Metadata'!K$1,'2. Metadata'!K$5, IF(B527='2. Metadata'!L$1,'2. Metadata'!L$5, IF(B527='2. Metadata'!M$1,'2. Metadata'!M$5, IF(B527='2. Metadata'!N$1,'2. Metadata'!N$5))))))))))))))</f>
        <v>49.5197</v>
      </c>
      <c r="D527" s="11">
        <f>IF(ISBLANK(B527)=TRUE," ", IF(B527='2. Metadata'!B$1,'2. Metadata'!B$6, IF(B527='2. Metadata'!C$1,'2. Metadata'!C$6,IF(B527='2. Metadata'!D$1,'2. Metadata'!D$6, IF(B527='2. Metadata'!E$1,'2. Metadata'!E$6,IF( B527='2. Metadata'!F$1,'2. Metadata'!F$6,IF(B527='2. Metadata'!G$1,'2. Metadata'!G$6,IF(B527='2. Metadata'!H$1,'2. Metadata'!H$6, IF(B527='2. Metadata'!I$1,'2. Metadata'!I$6, IF(B527='2. Metadata'!J$1,'2. Metadata'!J$6, IF(B527='2. Metadata'!K$1,'2. Metadata'!K$6, IF(B527='2. Metadata'!L$1,'2. Metadata'!L$6, IF(B527='2. Metadata'!M$1,'2. Metadata'!M$6, IF(B527='2. Metadata'!N$1,'2. Metadata'!N$6))))))))))))))</f>
        <v>-117.6369</v>
      </c>
      <c r="E527" s="18" t="s">
        <v>8</v>
      </c>
      <c r="F527" s="12" t="s">
        <v>8</v>
      </c>
      <c r="G527" s="13" t="str">
        <f>IF(ISBLANK(F527)=TRUE," ",'2. Metadata'!B$14)</f>
        <v>observation</v>
      </c>
      <c r="H527" s="12" t="s">
        <v>8</v>
      </c>
      <c r="I527" s="20" t="str">
        <f>IF(ISBLANK(H527)=TRUE," ",'2. Metadata'!B$26)</f>
        <v>degrees Celsius</v>
      </c>
      <c r="J527" s="12" t="s">
        <v>8</v>
      </c>
      <c r="K527" s="20" t="str">
        <f>IF(ISBLANK(J527)=TRUE," ",'2. Metadata'!B$38)</f>
        <v>degrees Celsius</v>
      </c>
      <c r="L527" s="12" t="s">
        <v>8</v>
      </c>
      <c r="M527" s="17" t="str">
        <f>IF(ISBLANK(L527)=TRUE," ",'2. Metadata'!B$50)</f>
        <v>degrees Celsius</v>
      </c>
      <c r="N527" s="12" t="s">
        <v>8</v>
      </c>
      <c r="O527" s="17" t="str">
        <f>IF(ISBLANK(N527)=TRUE," ",'2. Metadata'!B$62)</f>
        <v>milligrams per litre</v>
      </c>
      <c r="P527" s="12" t="s">
        <v>8</v>
      </c>
      <c r="Q527" s="17" t="str">
        <f>IF(ISBLANK(P527)=TRUE," ",'2. Metadata'!B$74)</f>
        <v>microSiemens per centimetre</v>
      </c>
      <c r="R527" s="12" t="s">
        <v>8</v>
      </c>
      <c r="S527" s="17" t="str">
        <f>IF(ISBLANK(R527)=TRUE," ",'2. Metadata'!B$86)</f>
        <v>NTU</v>
      </c>
      <c r="T527" s="12" t="s">
        <v>8</v>
      </c>
      <c r="U527" s="17" t="str">
        <f>IF(ISBLANK(T527)=TRUE," ",'2. Metadata'!B$98)</f>
        <v>CFU per 100 mL</v>
      </c>
      <c r="V527" s="12" t="s">
        <v>8</v>
      </c>
      <c r="W527" s="17" t="str">
        <f>IF(ISBLANK(V527)=TRUE," ",'2. Metadata'!B$110)</f>
        <v>CFU per 100 mL</v>
      </c>
      <c r="X527" s="19" t="s">
        <v>8</v>
      </c>
      <c r="Y527" s="17" t="str">
        <f>IF(ISBLANK(X527)=TRUE," ",'2. Metadata'!B$122)</f>
        <v>CFU per 100 mL</v>
      </c>
      <c r="Z527" s="18" t="s">
        <v>8</v>
      </c>
      <c r="AA527" s="17" t="str">
        <f>IF(ISBLANK(Z527)=TRUE," ",'2. Metadata'!B$134)</f>
        <v>metres</v>
      </c>
      <c r="AB527" s="18" t="s">
        <v>8</v>
      </c>
      <c r="AC527" s="17" t="str">
        <f>IF(ISBLANK(AB527)=TRUE," ",'2. Metadata'!B$146)</f>
        <v>metres3 per second</v>
      </c>
      <c r="AD527" s="18" t="s">
        <v>8</v>
      </c>
      <c r="AE527" s="17" t="str">
        <f>IF(ISBLANK(AB527)=TRUE," ",'2. Metadata'!B$158)</f>
        <v>N/A</v>
      </c>
      <c r="AF527" s="3" t="s">
        <v>8</v>
      </c>
      <c r="AG527" s="7"/>
      <c r="AH527" s="8"/>
      <c r="AI527" s="8"/>
      <c r="AJ527" s="8"/>
      <c r="AK527" s="8"/>
      <c r="AL527" s="8"/>
      <c r="AM527" s="8"/>
      <c r="AN527" s="8"/>
      <c r="AO527" s="8"/>
      <c r="AP527" s="8"/>
      <c r="AQ527" s="8"/>
    </row>
    <row r="528" spans="1:43">
      <c r="A528" s="23" t="s">
        <v>642</v>
      </c>
      <c r="B528" s="10" t="s">
        <v>7</v>
      </c>
      <c r="C528" s="2">
        <f>IF(ISBLANK(B528)=TRUE," ", IF(B528='2. Metadata'!B$1,'2. Metadata'!B$5, IF(B528='2. Metadata'!C$1,'2. Metadata'!C$5,IF(B528='2. Metadata'!D$1,'2. Metadata'!D$5, IF(B528='2. Metadata'!E$1,'2. Metadata'!E$5,IF( B528='2. Metadata'!F$1,'2. Metadata'!F$5,IF(B528='2. Metadata'!G$1,'2. Metadata'!G$5,IF(B528='2. Metadata'!H$1,'2. Metadata'!H$5, IF(B528='2. Metadata'!I$1,'2. Metadata'!I$5, IF(B528='2. Metadata'!J$1,'2. Metadata'!J$5, IF(B528='2. Metadata'!K$1,'2. Metadata'!K$5, IF(B528='2. Metadata'!L$1,'2. Metadata'!L$5, IF(B528='2. Metadata'!M$1,'2. Metadata'!M$5, IF(B528='2. Metadata'!N$1,'2. Metadata'!N$5))))))))))))))</f>
        <v>49.5197</v>
      </c>
      <c r="D528" s="11">
        <f>IF(ISBLANK(B528)=TRUE," ", IF(B528='2. Metadata'!B$1,'2. Metadata'!B$6, IF(B528='2. Metadata'!C$1,'2. Metadata'!C$6,IF(B528='2. Metadata'!D$1,'2. Metadata'!D$6, IF(B528='2. Metadata'!E$1,'2. Metadata'!E$6,IF( B528='2. Metadata'!F$1,'2. Metadata'!F$6,IF(B528='2. Metadata'!G$1,'2. Metadata'!G$6,IF(B528='2. Metadata'!H$1,'2. Metadata'!H$6, IF(B528='2. Metadata'!I$1,'2. Metadata'!I$6, IF(B528='2. Metadata'!J$1,'2. Metadata'!J$6, IF(B528='2. Metadata'!K$1,'2. Metadata'!K$6, IF(B528='2. Metadata'!L$1,'2. Metadata'!L$6, IF(B528='2. Metadata'!M$1,'2. Metadata'!M$6, IF(B528='2. Metadata'!N$1,'2. Metadata'!N$6))))))))))))))</f>
        <v>-117.6369</v>
      </c>
      <c r="E528" s="18" t="s">
        <v>8</v>
      </c>
      <c r="F528" s="12" t="s">
        <v>8</v>
      </c>
      <c r="G528" s="13" t="str">
        <f>IF(ISBLANK(F528)=TRUE," ",'2. Metadata'!B$14)</f>
        <v>observation</v>
      </c>
      <c r="H528" s="12" t="s">
        <v>8</v>
      </c>
      <c r="I528" s="20" t="str">
        <f>IF(ISBLANK(H528)=TRUE," ",'2. Metadata'!B$26)</f>
        <v>degrees Celsius</v>
      </c>
      <c r="J528" s="12" t="s">
        <v>8</v>
      </c>
      <c r="K528" s="20" t="str">
        <f>IF(ISBLANK(J528)=TRUE," ",'2. Metadata'!B$38)</f>
        <v>degrees Celsius</v>
      </c>
      <c r="L528" s="12" t="s">
        <v>8</v>
      </c>
      <c r="M528" s="17" t="str">
        <f>IF(ISBLANK(L528)=TRUE," ",'2. Metadata'!B$50)</f>
        <v>degrees Celsius</v>
      </c>
      <c r="N528" s="12" t="s">
        <v>8</v>
      </c>
      <c r="O528" s="17" t="str">
        <f>IF(ISBLANK(N528)=TRUE," ",'2. Metadata'!B$62)</f>
        <v>milligrams per litre</v>
      </c>
      <c r="P528" s="12" t="s">
        <v>8</v>
      </c>
      <c r="Q528" s="17" t="str">
        <f>IF(ISBLANK(P528)=TRUE," ",'2. Metadata'!B$74)</f>
        <v>microSiemens per centimetre</v>
      </c>
      <c r="R528" s="12" t="s">
        <v>8</v>
      </c>
      <c r="S528" s="17" t="str">
        <f>IF(ISBLANK(R528)=TRUE," ",'2. Metadata'!B$86)</f>
        <v>NTU</v>
      </c>
      <c r="T528" s="12" t="s">
        <v>8</v>
      </c>
      <c r="U528" s="17" t="str">
        <f>IF(ISBLANK(T528)=TRUE," ",'2. Metadata'!B$98)</f>
        <v>CFU per 100 mL</v>
      </c>
      <c r="V528" s="12" t="s">
        <v>8</v>
      </c>
      <c r="W528" s="17" t="str">
        <f>IF(ISBLANK(V528)=TRUE," ",'2. Metadata'!B$110)</f>
        <v>CFU per 100 mL</v>
      </c>
      <c r="X528" s="19" t="s">
        <v>8</v>
      </c>
      <c r="Y528" s="17" t="str">
        <f>IF(ISBLANK(X528)=TRUE," ",'2. Metadata'!B$122)</f>
        <v>CFU per 100 mL</v>
      </c>
      <c r="Z528" s="18" t="s">
        <v>8</v>
      </c>
      <c r="AA528" s="17" t="str">
        <f>IF(ISBLANK(Z528)=TRUE," ",'2. Metadata'!B$134)</f>
        <v>metres</v>
      </c>
      <c r="AB528" s="18" t="s">
        <v>8</v>
      </c>
      <c r="AC528" s="17" t="str">
        <f>IF(ISBLANK(AB528)=TRUE," ",'2. Metadata'!B$146)</f>
        <v>metres3 per second</v>
      </c>
      <c r="AD528" s="18" t="s">
        <v>8</v>
      </c>
      <c r="AE528" s="17" t="str">
        <f>IF(ISBLANK(AB528)=TRUE," ",'2. Metadata'!B$158)</f>
        <v>N/A</v>
      </c>
      <c r="AF528" s="3" t="s">
        <v>8</v>
      </c>
      <c r="AG528" s="7"/>
      <c r="AH528" s="8"/>
      <c r="AI528" s="8"/>
      <c r="AJ528" s="8"/>
      <c r="AK528" s="8"/>
      <c r="AL528" s="8"/>
      <c r="AM528" s="8"/>
      <c r="AN528" s="8"/>
      <c r="AO528" s="8"/>
      <c r="AP528" s="8"/>
      <c r="AQ528" s="8"/>
    </row>
    <row r="529" spans="1:43">
      <c r="A529" s="23" t="s">
        <v>643</v>
      </c>
      <c r="B529" s="10" t="s">
        <v>7</v>
      </c>
      <c r="C529" s="2">
        <f>IF(ISBLANK(B529)=TRUE," ", IF(B529='2. Metadata'!B$1,'2. Metadata'!B$5, IF(B529='2. Metadata'!C$1,'2. Metadata'!C$5,IF(B529='2. Metadata'!D$1,'2. Metadata'!D$5, IF(B529='2. Metadata'!E$1,'2. Metadata'!E$5,IF( B529='2. Metadata'!F$1,'2. Metadata'!F$5,IF(B529='2. Metadata'!G$1,'2. Metadata'!G$5,IF(B529='2. Metadata'!H$1,'2. Metadata'!H$5, IF(B529='2. Metadata'!I$1,'2. Metadata'!I$5, IF(B529='2. Metadata'!J$1,'2. Metadata'!J$5, IF(B529='2. Metadata'!K$1,'2. Metadata'!K$5, IF(B529='2. Metadata'!L$1,'2. Metadata'!L$5, IF(B529='2. Metadata'!M$1,'2. Metadata'!M$5, IF(B529='2. Metadata'!N$1,'2. Metadata'!N$5))))))))))))))</f>
        <v>49.5197</v>
      </c>
      <c r="D529" s="11">
        <f>IF(ISBLANK(B529)=TRUE," ", IF(B529='2. Metadata'!B$1,'2. Metadata'!B$6, IF(B529='2. Metadata'!C$1,'2. Metadata'!C$6,IF(B529='2. Metadata'!D$1,'2. Metadata'!D$6, IF(B529='2. Metadata'!E$1,'2. Metadata'!E$6,IF( B529='2. Metadata'!F$1,'2. Metadata'!F$6,IF(B529='2. Metadata'!G$1,'2. Metadata'!G$6,IF(B529='2. Metadata'!H$1,'2. Metadata'!H$6, IF(B529='2. Metadata'!I$1,'2. Metadata'!I$6, IF(B529='2. Metadata'!J$1,'2. Metadata'!J$6, IF(B529='2. Metadata'!K$1,'2. Metadata'!K$6, IF(B529='2. Metadata'!L$1,'2. Metadata'!L$6, IF(B529='2. Metadata'!M$1,'2. Metadata'!M$6, IF(B529='2. Metadata'!N$1,'2. Metadata'!N$6))))))))))))))</f>
        <v>-117.6369</v>
      </c>
      <c r="E529" s="18" t="s">
        <v>8</v>
      </c>
      <c r="F529" s="12" t="s">
        <v>8</v>
      </c>
      <c r="G529" s="13" t="str">
        <f>IF(ISBLANK(F529)=TRUE," ",'2. Metadata'!B$14)</f>
        <v>observation</v>
      </c>
      <c r="H529" s="12" t="s">
        <v>8</v>
      </c>
      <c r="I529" s="20" t="str">
        <f>IF(ISBLANK(H529)=TRUE," ",'2. Metadata'!B$26)</f>
        <v>degrees Celsius</v>
      </c>
      <c r="J529" s="12" t="s">
        <v>8</v>
      </c>
      <c r="K529" s="20" t="str">
        <f>IF(ISBLANK(J529)=TRUE," ",'2. Metadata'!B$38)</f>
        <v>degrees Celsius</v>
      </c>
      <c r="L529" s="12" t="s">
        <v>8</v>
      </c>
      <c r="M529" s="17" t="str">
        <f>IF(ISBLANK(L529)=TRUE," ",'2. Metadata'!B$50)</f>
        <v>degrees Celsius</v>
      </c>
      <c r="N529" s="12" t="s">
        <v>8</v>
      </c>
      <c r="O529" s="17" t="str">
        <f>IF(ISBLANK(N529)=TRUE," ",'2. Metadata'!B$62)</f>
        <v>milligrams per litre</v>
      </c>
      <c r="P529" s="12" t="s">
        <v>8</v>
      </c>
      <c r="Q529" s="17" t="str">
        <f>IF(ISBLANK(P529)=TRUE," ",'2. Metadata'!B$74)</f>
        <v>microSiemens per centimetre</v>
      </c>
      <c r="R529" s="12" t="s">
        <v>8</v>
      </c>
      <c r="S529" s="17" t="str">
        <f>IF(ISBLANK(R529)=TRUE," ",'2. Metadata'!B$86)</f>
        <v>NTU</v>
      </c>
      <c r="T529" s="12" t="s">
        <v>8</v>
      </c>
      <c r="U529" s="17" t="str">
        <f>IF(ISBLANK(T529)=TRUE," ",'2. Metadata'!B$98)</f>
        <v>CFU per 100 mL</v>
      </c>
      <c r="V529" s="12" t="s">
        <v>8</v>
      </c>
      <c r="W529" s="17" t="str">
        <f>IF(ISBLANK(V529)=TRUE," ",'2. Metadata'!B$110)</f>
        <v>CFU per 100 mL</v>
      </c>
      <c r="X529" s="19" t="s">
        <v>8</v>
      </c>
      <c r="Y529" s="17" t="str">
        <f>IF(ISBLANK(X529)=TRUE," ",'2. Metadata'!B$122)</f>
        <v>CFU per 100 mL</v>
      </c>
      <c r="Z529" s="18" t="s">
        <v>8</v>
      </c>
      <c r="AA529" s="17" t="str">
        <f>IF(ISBLANK(Z529)=TRUE," ",'2. Metadata'!B$134)</f>
        <v>metres</v>
      </c>
      <c r="AB529" s="18" t="s">
        <v>8</v>
      </c>
      <c r="AC529" s="17" t="str">
        <f>IF(ISBLANK(AB529)=TRUE," ",'2. Metadata'!B$146)</f>
        <v>metres3 per second</v>
      </c>
      <c r="AD529" s="18" t="s">
        <v>8</v>
      </c>
      <c r="AE529" s="17" t="str">
        <f>IF(ISBLANK(AB529)=TRUE," ",'2. Metadata'!B$158)</f>
        <v>N/A</v>
      </c>
      <c r="AF529" s="3" t="s">
        <v>8</v>
      </c>
      <c r="AG529" s="7"/>
      <c r="AH529" s="8"/>
      <c r="AI529" s="8"/>
      <c r="AJ529" s="8"/>
      <c r="AK529" s="8"/>
      <c r="AL529" s="8"/>
      <c r="AM529" s="8"/>
      <c r="AN529" s="8"/>
      <c r="AO529" s="8"/>
      <c r="AP529" s="8"/>
      <c r="AQ529" s="8"/>
    </row>
    <row r="530" spans="1:43">
      <c r="A530" s="23" t="s">
        <v>644</v>
      </c>
      <c r="B530" s="10" t="s">
        <v>7</v>
      </c>
      <c r="C530" s="2">
        <f>IF(ISBLANK(B530)=TRUE," ", IF(B530='2. Metadata'!B$1,'2. Metadata'!B$5, IF(B530='2. Metadata'!C$1,'2. Metadata'!C$5,IF(B530='2. Metadata'!D$1,'2. Metadata'!D$5, IF(B530='2. Metadata'!E$1,'2. Metadata'!E$5,IF( B530='2. Metadata'!F$1,'2. Metadata'!F$5,IF(B530='2. Metadata'!G$1,'2. Metadata'!G$5,IF(B530='2. Metadata'!H$1,'2. Metadata'!H$5, IF(B530='2. Metadata'!I$1,'2. Metadata'!I$5, IF(B530='2. Metadata'!J$1,'2. Metadata'!J$5, IF(B530='2. Metadata'!K$1,'2. Metadata'!K$5, IF(B530='2. Metadata'!L$1,'2. Metadata'!L$5, IF(B530='2. Metadata'!M$1,'2. Metadata'!M$5, IF(B530='2. Metadata'!N$1,'2. Metadata'!N$5))))))))))))))</f>
        <v>49.5197</v>
      </c>
      <c r="D530" s="11">
        <f>IF(ISBLANK(B530)=TRUE," ", IF(B530='2. Metadata'!B$1,'2. Metadata'!B$6, IF(B530='2. Metadata'!C$1,'2. Metadata'!C$6,IF(B530='2. Metadata'!D$1,'2. Metadata'!D$6, IF(B530='2. Metadata'!E$1,'2. Metadata'!E$6,IF( B530='2. Metadata'!F$1,'2. Metadata'!F$6,IF(B530='2. Metadata'!G$1,'2. Metadata'!G$6,IF(B530='2. Metadata'!H$1,'2. Metadata'!H$6, IF(B530='2. Metadata'!I$1,'2. Metadata'!I$6, IF(B530='2. Metadata'!J$1,'2. Metadata'!J$6, IF(B530='2. Metadata'!K$1,'2. Metadata'!K$6, IF(B530='2. Metadata'!L$1,'2. Metadata'!L$6, IF(B530='2. Metadata'!M$1,'2. Metadata'!M$6, IF(B530='2. Metadata'!N$1,'2. Metadata'!N$6))))))))))))))</f>
        <v>-117.6369</v>
      </c>
      <c r="E530" s="18" t="s">
        <v>8</v>
      </c>
      <c r="F530" s="12" t="s">
        <v>8</v>
      </c>
      <c r="G530" s="13" t="str">
        <f>IF(ISBLANK(F530)=TRUE," ",'2. Metadata'!B$14)</f>
        <v>observation</v>
      </c>
      <c r="H530" s="12" t="s">
        <v>8</v>
      </c>
      <c r="I530" s="20" t="str">
        <f>IF(ISBLANK(H530)=TRUE," ",'2. Metadata'!B$26)</f>
        <v>degrees Celsius</v>
      </c>
      <c r="J530" s="12" t="s">
        <v>8</v>
      </c>
      <c r="K530" s="20" t="str">
        <f>IF(ISBLANK(J530)=TRUE," ",'2. Metadata'!B$38)</f>
        <v>degrees Celsius</v>
      </c>
      <c r="L530" s="12" t="s">
        <v>8</v>
      </c>
      <c r="M530" s="17" t="str">
        <f>IF(ISBLANK(L530)=TRUE," ",'2. Metadata'!B$50)</f>
        <v>degrees Celsius</v>
      </c>
      <c r="N530" s="12" t="s">
        <v>8</v>
      </c>
      <c r="O530" s="17" t="str">
        <f>IF(ISBLANK(N530)=TRUE," ",'2. Metadata'!B$62)</f>
        <v>milligrams per litre</v>
      </c>
      <c r="P530" s="12" t="s">
        <v>8</v>
      </c>
      <c r="Q530" s="17" t="str">
        <f>IF(ISBLANK(P530)=TRUE," ",'2. Metadata'!B$74)</f>
        <v>microSiemens per centimetre</v>
      </c>
      <c r="R530" s="12" t="s">
        <v>8</v>
      </c>
      <c r="S530" s="17" t="str">
        <f>IF(ISBLANK(R530)=TRUE," ",'2. Metadata'!B$86)</f>
        <v>NTU</v>
      </c>
      <c r="T530" s="12" t="s">
        <v>8</v>
      </c>
      <c r="U530" s="17" t="str">
        <f>IF(ISBLANK(T530)=TRUE," ",'2. Metadata'!B$98)</f>
        <v>CFU per 100 mL</v>
      </c>
      <c r="V530" s="12" t="s">
        <v>8</v>
      </c>
      <c r="W530" s="17" t="str">
        <f>IF(ISBLANK(V530)=TRUE," ",'2. Metadata'!B$110)</f>
        <v>CFU per 100 mL</v>
      </c>
      <c r="X530" s="19" t="s">
        <v>8</v>
      </c>
      <c r="Y530" s="17" t="str">
        <f>IF(ISBLANK(X530)=TRUE," ",'2. Metadata'!B$122)</f>
        <v>CFU per 100 mL</v>
      </c>
      <c r="Z530" s="18" t="s">
        <v>8</v>
      </c>
      <c r="AA530" s="17" t="str">
        <f>IF(ISBLANK(Z530)=TRUE," ",'2. Metadata'!B$134)</f>
        <v>metres</v>
      </c>
      <c r="AB530" s="18" t="s">
        <v>8</v>
      </c>
      <c r="AC530" s="17" t="str">
        <f>IF(ISBLANK(AB530)=TRUE," ",'2. Metadata'!B$146)</f>
        <v>metres3 per second</v>
      </c>
      <c r="AD530" s="18" t="s">
        <v>8</v>
      </c>
      <c r="AE530" s="17" t="str">
        <f>IF(ISBLANK(AB530)=TRUE," ",'2. Metadata'!B$158)</f>
        <v>N/A</v>
      </c>
      <c r="AF530" s="3" t="s">
        <v>8</v>
      </c>
      <c r="AG530" s="7"/>
      <c r="AH530" s="8"/>
      <c r="AI530" s="8"/>
      <c r="AJ530" s="8"/>
      <c r="AK530" s="8"/>
      <c r="AL530" s="8"/>
      <c r="AM530" s="8"/>
      <c r="AN530" s="8"/>
      <c r="AO530" s="8"/>
      <c r="AP530" s="8"/>
      <c r="AQ530" s="8"/>
    </row>
    <row r="531" spans="1:43">
      <c r="A531" s="23" t="s">
        <v>645</v>
      </c>
      <c r="B531" s="10" t="s">
        <v>7</v>
      </c>
      <c r="C531" s="2">
        <f>IF(ISBLANK(B531)=TRUE," ", IF(B531='2. Metadata'!B$1,'2. Metadata'!B$5, IF(B531='2. Metadata'!C$1,'2. Metadata'!C$5,IF(B531='2. Metadata'!D$1,'2. Metadata'!D$5, IF(B531='2. Metadata'!E$1,'2. Metadata'!E$5,IF( B531='2. Metadata'!F$1,'2. Metadata'!F$5,IF(B531='2. Metadata'!G$1,'2. Metadata'!G$5,IF(B531='2. Metadata'!H$1,'2. Metadata'!H$5, IF(B531='2. Metadata'!I$1,'2. Metadata'!I$5, IF(B531='2. Metadata'!J$1,'2. Metadata'!J$5, IF(B531='2. Metadata'!K$1,'2. Metadata'!K$5, IF(B531='2. Metadata'!L$1,'2. Metadata'!L$5, IF(B531='2. Metadata'!M$1,'2. Metadata'!M$5, IF(B531='2. Metadata'!N$1,'2. Metadata'!N$5))))))))))))))</f>
        <v>49.5197</v>
      </c>
      <c r="D531" s="11">
        <f>IF(ISBLANK(B531)=TRUE," ", IF(B531='2. Metadata'!B$1,'2. Metadata'!B$6, IF(B531='2. Metadata'!C$1,'2. Metadata'!C$6,IF(B531='2. Metadata'!D$1,'2. Metadata'!D$6, IF(B531='2. Metadata'!E$1,'2. Metadata'!E$6,IF( B531='2. Metadata'!F$1,'2. Metadata'!F$6,IF(B531='2. Metadata'!G$1,'2. Metadata'!G$6,IF(B531='2. Metadata'!H$1,'2. Metadata'!H$6, IF(B531='2. Metadata'!I$1,'2. Metadata'!I$6, IF(B531='2. Metadata'!J$1,'2. Metadata'!J$6, IF(B531='2. Metadata'!K$1,'2. Metadata'!K$6, IF(B531='2. Metadata'!L$1,'2. Metadata'!L$6, IF(B531='2. Metadata'!M$1,'2. Metadata'!M$6, IF(B531='2. Metadata'!N$1,'2. Metadata'!N$6))))))))))))))</f>
        <v>-117.6369</v>
      </c>
      <c r="E531" s="18" t="s">
        <v>8</v>
      </c>
      <c r="F531" s="12" t="s">
        <v>8</v>
      </c>
      <c r="G531" s="13" t="str">
        <f>IF(ISBLANK(F531)=TRUE," ",'2. Metadata'!B$14)</f>
        <v>observation</v>
      </c>
      <c r="H531" s="12" t="s">
        <v>8</v>
      </c>
      <c r="I531" s="20" t="str">
        <f>IF(ISBLANK(H531)=TRUE," ",'2. Metadata'!B$26)</f>
        <v>degrees Celsius</v>
      </c>
      <c r="J531" s="12" t="s">
        <v>8</v>
      </c>
      <c r="K531" s="20" t="str">
        <f>IF(ISBLANK(J531)=TRUE," ",'2. Metadata'!B$38)</f>
        <v>degrees Celsius</v>
      </c>
      <c r="L531" s="12" t="s">
        <v>8</v>
      </c>
      <c r="M531" s="17" t="str">
        <f>IF(ISBLANK(L531)=TRUE," ",'2. Metadata'!B$50)</f>
        <v>degrees Celsius</v>
      </c>
      <c r="N531" s="12" t="s">
        <v>8</v>
      </c>
      <c r="O531" s="17" t="str">
        <f>IF(ISBLANK(N531)=TRUE," ",'2. Metadata'!B$62)</f>
        <v>milligrams per litre</v>
      </c>
      <c r="P531" s="12" t="s">
        <v>8</v>
      </c>
      <c r="Q531" s="17" t="str">
        <f>IF(ISBLANK(P531)=TRUE," ",'2. Metadata'!B$74)</f>
        <v>microSiemens per centimetre</v>
      </c>
      <c r="R531" s="12" t="s">
        <v>8</v>
      </c>
      <c r="S531" s="17" t="str">
        <f>IF(ISBLANK(R531)=TRUE," ",'2. Metadata'!B$86)</f>
        <v>NTU</v>
      </c>
      <c r="T531" s="12" t="s">
        <v>8</v>
      </c>
      <c r="U531" s="17" t="str">
        <f>IF(ISBLANK(T531)=TRUE," ",'2. Metadata'!B$98)</f>
        <v>CFU per 100 mL</v>
      </c>
      <c r="V531" s="12" t="s">
        <v>8</v>
      </c>
      <c r="W531" s="17" t="str">
        <f>IF(ISBLANK(V531)=TRUE," ",'2. Metadata'!B$110)</f>
        <v>CFU per 100 mL</v>
      </c>
      <c r="X531" s="19" t="s">
        <v>8</v>
      </c>
      <c r="Y531" s="17" t="str">
        <f>IF(ISBLANK(X531)=TRUE," ",'2. Metadata'!B$122)</f>
        <v>CFU per 100 mL</v>
      </c>
      <c r="Z531" s="18" t="s">
        <v>8</v>
      </c>
      <c r="AA531" s="17" t="str">
        <f>IF(ISBLANK(Z531)=TRUE," ",'2. Metadata'!B$134)</f>
        <v>metres</v>
      </c>
      <c r="AB531" s="18" t="s">
        <v>8</v>
      </c>
      <c r="AC531" s="17" t="str">
        <f>IF(ISBLANK(AB531)=TRUE," ",'2. Metadata'!B$146)</f>
        <v>metres3 per second</v>
      </c>
      <c r="AD531" s="18" t="s">
        <v>8</v>
      </c>
      <c r="AE531" s="17" t="str">
        <f>IF(ISBLANK(AB531)=TRUE," ",'2. Metadata'!B$158)</f>
        <v>N/A</v>
      </c>
      <c r="AF531" s="3" t="s">
        <v>8</v>
      </c>
      <c r="AG531" s="7"/>
      <c r="AH531" s="8"/>
      <c r="AI531" s="8"/>
      <c r="AJ531" s="8"/>
      <c r="AK531" s="8"/>
      <c r="AL531" s="8"/>
      <c r="AM531" s="8"/>
      <c r="AN531" s="8"/>
      <c r="AO531" s="8"/>
      <c r="AP531" s="8"/>
      <c r="AQ531" s="8"/>
    </row>
    <row r="532" spans="1:43">
      <c r="A532" s="23" t="s">
        <v>646</v>
      </c>
      <c r="B532" s="10" t="s">
        <v>7</v>
      </c>
      <c r="C532" s="2">
        <f>IF(ISBLANK(B532)=TRUE," ", IF(B532='2. Metadata'!B$1,'2. Metadata'!B$5, IF(B532='2. Metadata'!C$1,'2. Metadata'!C$5,IF(B532='2. Metadata'!D$1,'2. Metadata'!D$5, IF(B532='2. Metadata'!E$1,'2. Metadata'!E$5,IF( B532='2. Metadata'!F$1,'2. Metadata'!F$5,IF(B532='2. Metadata'!G$1,'2. Metadata'!G$5,IF(B532='2. Metadata'!H$1,'2. Metadata'!H$5, IF(B532='2. Metadata'!I$1,'2. Metadata'!I$5, IF(B532='2. Metadata'!J$1,'2. Metadata'!J$5, IF(B532='2. Metadata'!K$1,'2. Metadata'!K$5, IF(B532='2. Metadata'!L$1,'2. Metadata'!L$5, IF(B532='2. Metadata'!M$1,'2. Metadata'!M$5, IF(B532='2. Metadata'!N$1,'2. Metadata'!N$5))))))))))))))</f>
        <v>49.5197</v>
      </c>
      <c r="D532" s="11">
        <f>IF(ISBLANK(B532)=TRUE," ", IF(B532='2. Metadata'!B$1,'2. Metadata'!B$6, IF(B532='2. Metadata'!C$1,'2. Metadata'!C$6,IF(B532='2. Metadata'!D$1,'2. Metadata'!D$6, IF(B532='2. Metadata'!E$1,'2. Metadata'!E$6,IF( B532='2. Metadata'!F$1,'2. Metadata'!F$6,IF(B532='2. Metadata'!G$1,'2. Metadata'!G$6,IF(B532='2. Metadata'!H$1,'2. Metadata'!H$6, IF(B532='2. Metadata'!I$1,'2. Metadata'!I$6, IF(B532='2. Metadata'!J$1,'2. Metadata'!J$6, IF(B532='2. Metadata'!K$1,'2. Metadata'!K$6, IF(B532='2. Metadata'!L$1,'2. Metadata'!L$6, IF(B532='2. Metadata'!M$1,'2. Metadata'!M$6, IF(B532='2. Metadata'!N$1,'2. Metadata'!N$6))))))))))))))</f>
        <v>-117.6369</v>
      </c>
      <c r="E532" s="18" t="s">
        <v>8</v>
      </c>
      <c r="F532" s="12" t="s">
        <v>8</v>
      </c>
      <c r="G532" s="13" t="str">
        <f>IF(ISBLANK(F532)=TRUE," ",'2. Metadata'!B$14)</f>
        <v>observation</v>
      </c>
      <c r="H532" s="12" t="s">
        <v>8</v>
      </c>
      <c r="I532" s="20" t="str">
        <f>IF(ISBLANK(H532)=TRUE," ",'2. Metadata'!B$26)</f>
        <v>degrees Celsius</v>
      </c>
      <c r="J532" s="12" t="s">
        <v>8</v>
      </c>
      <c r="K532" s="20" t="str">
        <f>IF(ISBLANK(J532)=TRUE," ",'2. Metadata'!B$38)</f>
        <v>degrees Celsius</v>
      </c>
      <c r="L532" s="12" t="s">
        <v>8</v>
      </c>
      <c r="M532" s="17" t="str">
        <f>IF(ISBLANK(L532)=TRUE," ",'2. Metadata'!B$50)</f>
        <v>degrees Celsius</v>
      </c>
      <c r="N532" s="12" t="s">
        <v>8</v>
      </c>
      <c r="O532" s="17" t="str">
        <f>IF(ISBLANK(N532)=TRUE," ",'2. Metadata'!B$62)</f>
        <v>milligrams per litre</v>
      </c>
      <c r="P532" s="12" t="s">
        <v>8</v>
      </c>
      <c r="Q532" s="17" t="str">
        <f>IF(ISBLANK(P532)=TRUE," ",'2. Metadata'!B$74)</f>
        <v>microSiemens per centimetre</v>
      </c>
      <c r="R532" s="12" t="s">
        <v>8</v>
      </c>
      <c r="S532" s="17" t="str">
        <f>IF(ISBLANK(R532)=TRUE," ",'2. Metadata'!B$86)</f>
        <v>NTU</v>
      </c>
      <c r="T532" s="12" t="s">
        <v>8</v>
      </c>
      <c r="U532" s="17" t="str">
        <f>IF(ISBLANK(T532)=TRUE," ",'2. Metadata'!B$98)</f>
        <v>CFU per 100 mL</v>
      </c>
      <c r="V532" s="12" t="s">
        <v>8</v>
      </c>
      <c r="W532" s="17" t="str">
        <f>IF(ISBLANK(V532)=TRUE," ",'2. Metadata'!B$110)</f>
        <v>CFU per 100 mL</v>
      </c>
      <c r="X532" s="19" t="s">
        <v>8</v>
      </c>
      <c r="Y532" s="17" t="str">
        <f>IF(ISBLANK(X532)=TRUE," ",'2. Metadata'!B$122)</f>
        <v>CFU per 100 mL</v>
      </c>
      <c r="Z532" s="18" t="s">
        <v>8</v>
      </c>
      <c r="AA532" s="17" t="str">
        <f>IF(ISBLANK(Z532)=TRUE," ",'2. Metadata'!B$134)</f>
        <v>metres</v>
      </c>
      <c r="AB532" s="18" t="s">
        <v>8</v>
      </c>
      <c r="AC532" s="17" t="str">
        <f>IF(ISBLANK(AB532)=TRUE," ",'2. Metadata'!B$146)</f>
        <v>metres3 per second</v>
      </c>
      <c r="AD532" s="18" t="s">
        <v>8</v>
      </c>
      <c r="AE532" s="17" t="str">
        <f>IF(ISBLANK(AB532)=TRUE," ",'2. Metadata'!B$158)</f>
        <v>N/A</v>
      </c>
      <c r="AF532" s="3" t="s">
        <v>8</v>
      </c>
      <c r="AG532" s="7"/>
      <c r="AH532" s="8"/>
      <c r="AI532" s="8"/>
      <c r="AJ532" s="8"/>
      <c r="AK532" s="8"/>
      <c r="AL532" s="8"/>
      <c r="AM532" s="8"/>
      <c r="AN532" s="8"/>
      <c r="AO532" s="8"/>
      <c r="AP532" s="8"/>
      <c r="AQ532" s="8"/>
    </row>
    <row r="533" spans="1:43">
      <c r="A533" s="23" t="s">
        <v>647</v>
      </c>
      <c r="B533" s="10" t="s">
        <v>7</v>
      </c>
      <c r="C533" s="2">
        <f>IF(ISBLANK(B533)=TRUE," ", IF(B533='2. Metadata'!B$1,'2. Metadata'!B$5, IF(B533='2. Metadata'!C$1,'2. Metadata'!C$5,IF(B533='2. Metadata'!D$1,'2. Metadata'!D$5, IF(B533='2. Metadata'!E$1,'2. Metadata'!E$5,IF( B533='2. Metadata'!F$1,'2. Metadata'!F$5,IF(B533='2. Metadata'!G$1,'2. Metadata'!G$5,IF(B533='2. Metadata'!H$1,'2. Metadata'!H$5, IF(B533='2. Metadata'!I$1,'2. Metadata'!I$5, IF(B533='2. Metadata'!J$1,'2. Metadata'!J$5, IF(B533='2. Metadata'!K$1,'2. Metadata'!K$5, IF(B533='2. Metadata'!L$1,'2. Metadata'!L$5, IF(B533='2. Metadata'!M$1,'2. Metadata'!M$5, IF(B533='2. Metadata'!N$1,'2. Metadata'!N$5))))))))))))))</f>
        <v>49.5197</v>
      </c>
      <c r="D533" s="11">
        <f>IF(ISBLANK(B533)=TRUE," ", IF(B533='2. Metadata'!B$1,'2. Metadata'!B$6, IF(B533='2. Metadata'!C$1,'2. Metadata'!C$6,IF(B533='2. Metadata'!D$1,'2. Metadata'!D$6, IF(B533='2. Metadata'!E$1,'2. Metadata'!E$6,IF( B533='2. Metadata'!F$1,'2. Metadata'!F$6,IF(B533='2. Metadata'!G$1,'2. Metadata'!G$6,IF(B533='2. Metadata'!H$1,'2. Metadata'!H$6, IF(B533='2. Metadata'!I$1,'2. Metadata'!I$6, IF(B533='2. Metadata'!J$1,'2. Metadata'!J$6, IF(B533='2. Metadata'!K$1,'2. Metadata'!K$6, IF(B533='2. Metadata'!L$1,'2. Metadata'!L$6, IF(B533='2. Metadata'!M$1,'2. Metadata'!M$6, IF(B533='2. Metadata'!N$1,'2. Metadata'!N$6))))))))))))))</f>
        <v>-117.6369</v>
      </c>
      <c r="E533" s="18" t="s">
        <v>8</v>
      </c>
      <c r="F533" s="12" t="s">
        <v>8</v>
      </c>
      <c r="G533" s="13" t="str">
        <f>IF(ISBLANK(F533)=TRUE," ",'2. Metadata'!B$14)</f>
        <v>observation</v>
      </c>
      <c r="H533" s="12" t="s">
        <v>8</v>
      </c>
      <c r="I533" s="20" t="str">
        <f>IF(ISBLANK(H533)=TRUE," ",'2. Metadata'!B$26)</f>
        <v>degrees Celsius</v>
      </c>
      <c r="J533" s="12" t="s">
        <v>8</v>
      </c>
      <c r="K533" s="20" t="str">
        <f>IF(ISBLANK(J533)=TRUE," ",'2. Metadata'!B$38)</f>
        <v>degrees Celsius</v>
      </c>
      <c r="L533" s="12" t="s">
        <v>8</v>
      </c>
      <c r="M533" s="17" t="str">
        <f>IF(ISBLANK(L533)=TRUE," ",'2. Metadata'!B$50)</f>
        <v>degrees Celsius</v>
      </c>
      <c r="N533" s="12" t="s">
        <v>8</v>
      </c>
      <c r="O533" s="17" t="str">
        <f>IF(ISBLANK(N533)=TRUE," ",'2. Metadata'!B$62)</f>
        <v>milligrams per litre</v>
      </c>
      <c r="P533" s="12" t="s">
        <v>8</v>
      </c>
      <c r="Q533" s="17" t="str">
        <f>IF(ISBLANK(P533)=TRUE," ",'2. Metadata'!B$74)</f>
        <v>microSiemens per centimetre</v>
      </c>
      <c r="R533" s="12" t="s">
        <v>8</v>
      </c>
      <c r="S533" s="17" t="str">
        <f>IF(ISBLANK(R533)=TRUE," ",'2. Metadata'!B$86)</f>
        <v>NTU</v>
      </c>
      <c r="T533" s="12" t="s">
        <v>8</v>
      </c>
      <c r="U533" s="17" t="str">
        <f>IF(ISBLANK(T533)=TRUE," ",'2. Metadata'!B$98)</f>
        <v>CFU per 100 mL</v>
      </c>
      <c r="V533" s="12" t="s">
        <v>8</v>
      </c>
      <c r="W533" s="17" t="str">
        <f>IF(ISBLANK(V533)=TRUE," ",'2. Metadata'!B$110)</f>
        <v>CFU per 100 mL</v>
      </c>
      <c r="X533" s="19" t="s">
        <v>8</v>
      </c>
      <c r="Y533" s="17" t="str">
        <f>IF(ISBLANK(X533)=TRUE," ",'2. Metadata'!B$122)</f>
        <v>CFU per 100 mL</v>
      </c>
      <c r="Z533" s="18" t="s">
        <v>8</v>
      </c>
      <c r="AA533" s="17" t="str">
        <f>IF(ISBLANK(Z533)=TRUE," ",'2. Metadata'!B$134)</f>
        <v>metres</v>
      </c>
      <c r="AB533" s="18" t="s">
        <v>8</v>
      </c>
      <c r="AC533" s="17" t="str">
        <f>IF(ISBLANK(AB533)=TRUE," ",'2. Metadata'!B$146)</f>
        <v>metres3 per second</v>
      </c>
      <c r="AD533" s="18" t="s">
        <v>8</v>
      </c>
      <c r="AE533" s="17" t="str">
        <f>IF(ISBLANK(AB533)=TRUE," ",'2. Metadata'!B$158)</f>
        <v>N/A</v>
      </c>
      <c r="AF533" s="3" t="s">
        <v>8</v>
      </c>
      <c r="AG533" s="7"/>
      <c r="AH533" s="8"/>
      <c r="AI533" s="8"/>
      <c r="AJ533" s="8"/>
      <c r="AK533" s="8"/>
      <c r="AL533" s="8"/>
      <c r="AM533" s="8"/>
      <c r="AN533" s="8"/>
      <c r="AO533" s="8"/>
      <c r="AP533" s="8"/>
      <c r="AQ533" s="8"/>
    </row>
    <row r="534" spans="1:43">
      <c r="A534" s="23" t="s">
        <v>648</v>
      </c>
      <c r="B534" s="10" t="s">
        <v>7</v>
      </c>
      <c r="C534" s="2">
        <f>IF(ISBLANK(B534)=TRUE," ", IF(B534='2. Metadata'!B$1,'2. Metadata'!B$5, IF(B534='2. Metadata'!C$1,'2. Metadata'!C$5,IF(B534='2. Metadata'!D$1,'2. Metadata'!D$5, IF(B534='2. Metadata'!E$1,'2. Metadata'!E$5,IF( B534='2. Metadata'!F$1,'2. Metadata'!F$5,IF(B534='2. Metadata'!G$1,'2. Metadata'!G$5,IF(B534='2. Metadata'!H$1,'2. Metadata'!H$5, IF(B534='2. Metadata'!I$1,'2. Metadata'!I$5, IF(B534='2. Metadata'!J$1,'2. Metadata'!J$5, IF(B534='2. Metadata'!K$1,'2. Metadata'!K$5, IF(B534='2. Metadata'!L$1,'2. Metadata'!L$5, IF(B534='2. Metadata'!M$1,'2. Metadata'!M$5, IF(B534='2. Metadata'!N$1,'2. Metadata'!N$5))))))))))))))</f>
        <v>49.5197</v>
      </c>
      <c r="D534" s="11">
        <f>IF(ISBLANK(B534)=TRUE," ", IF(B534='2. Metadata'!B$1,'2. Metadata'!B$6, IF(B534='2. Metadata'!C$1,'2. Metadata'!C$6,IF(B534='2. Metadata'!D$1,'2. Metadata'!D$6, IF(B534='2. Metadata'!E$1,'2. Metadata'!E$6,IF( B534='2. Metadata'!F$1,'2. Metadata'!F$6,IF(B534='2. Metadata'!G$1,'2. Metadata'!G$6,IF(B534='2. Metadata'!H$1,'2. Metadata'!H$6, IF(B534='2. Metadata'!I$1,'2. Metadata'!I$6, IF(B534='2. Metadata'!J$1,'2. Metadata'!J$6, IF(B534='2. Metadata'!K$1,'2. Metadata'!K$6, IF(B534='2. Metadata'!L$1,'2. Metadata'!L$6, IF(B534='2. Metadata'!M$1,'2. Metadata'!M$6, IF(B534='2. Metadata'!N$1,'2. Metadata'!N$6))))))))))))))</f>
        <v>-117.6369</v>
      </c>
      <c r="E534" s="18" t="s">
        <v>8</v>
      </c>
      <c r="F534" s="12" t="s">
        <v>8</v>
      </c>
      <c r="G534" s="13" t="str">
        <f>IF(ISBLANK(F534)=TRUE," ",'2. Metadata'!B$14)</f>
        <v>observation</v>
      </c>
      <c r="H534" s="12" t="s">
        <v>8</v>
      </c>
      <c r="I534" s="20" t="str">
        <f>IF(ISBLANK(H534)=TRUE," ",'2. Metadata'!B$26)</f>
        <v>degrees Celsius</v>
      </c>
      <c r="J534" s="12" t="s">
        <v>8</v>
      </c>
      <c r="K534" s="20" t="str">
        <f>IF(ISBLANK(J534)=TRUE," ",'2. Metadata'!B$38)</f>
        <v>degrees Celsius</v>
      </c>
      <c r="L534" s="12" t="s">
        <v>8</v>
      </c>
      <c r="M534" s="17" t="str">
        <f>IF(ISBLANK(L534)=TRUE," ",'2. Metadata'!B$50)</f>
        <v>degrees Celsius</v>
      </c>
      <c r="N534" s="12" t="s">
        <v>8</v>
      </c>
      <c r="O534" s="17" t="str">
        <f>IF(ISBLANK(N534)=TRUE," ",'2. Metadata'!B$62)</f>
        <v>milligrams per litre</v>
      </c>
      <c r="P534" s="12" t="s">
        <v>8</v>
      </c>
      <c r="Q534" s="17" t="str">
        <f>IF(ISBLANK(P534)=TRUE," ",'2. Metadata'!B$74)</f>
        <v>microSiemens per centimetre</v>
      </c>
      <c r="R534" s="12" t="s">
        <v>8</v>
      </c>
      <c r="S534" s="17" t="str">
        <f>IF(ISBLANK(R534)=TRUE," ",'2. Metadata'!B$86)</f>
        <v>NTU</v>
      </c>
      <c r="T534" s="12" t="s">
        <v>8</v>
      </c>
      <c r="U534" s="17" t="str">
        <f>IF(ISBLANK(T534)=TRUE," ",'2. Metadata'!B$98)</f>
        <v>CFU per 100 mL</v>
      </c>
      <c r="V534" s="12" t="s">
        <v>8</v>
      </c>
      <c r="W534" s="17" t="str">
        <f>IF(ISBLANK(V534)=TRUE," ",'2. Metadata'!B$110)</f>
        <v>CFU per 100 mL</v>
      </c>
      <c r="X534" s="19" t="s">
        <v>8</v>
      </c>
      <c r="Y534" s="17" t="str">
        <f>IF(ISBLANK(X534)=TRUE," ",'2. Metadata'!B$122)</f>
        <v>CFU per 100 mL</v>
      </c>
      <c r="Z534" s="18" t="s">
        <v>8</v>
      </c>
      <c r="AA534" s="17" t="str">
        <f>IF(ISBLANK(Z534)=TRUE," ",'2. Metadata'!B$134)</f>
        <v>metres</v>
      </c>
      <c r="AB534" s="18" t="s">
        <v>8</v>
      </c>
      <c r="AC534" s="17" t="str">
        <f>IF(ISBLANK(AB534)=TRUE," ",'2. Metadata'!B$146)</f>
        <v>metres3 per second</v>
      </c>
      <c r="AD534" s="18" t="s">
        <v>8</v>
      </c>
      <c r="AE534" s="17" t="str">
        <f>IF(ISBLANK(AB534)=TRUE," ",'2. Metadata'!B$158)</f>
        <v>N/A</v>
      </c>
      <c r="AF534" s="3" t="s">
        <v>8</v>
      </c>
      <c r="AG534" s="7"/>
      <c r="AH534" s="8"/>
      <c r="AI534" s="8"/>
      <c r="AJ534" s="8"/>
      <c r="AK534" s="8"/>
      <c r="AL534" s="8"/>
      <c r="AM534" s="8"/>
      <c r="AN534" s="8"/>
      <c r="AO534" s="8"/>
      <c r="AP534" s="8"/>
      <c r="AQ534" s="8"/>
    </row>
    <row r="535" spans="1:43">
      <c r="A535" s="23" t="s">
        <v>649</v>
      </c>
      <c r="B535" s="10" t="s">
        <v>7</v>
      </c>
      <c r="C535" s="2">
        <f>IF(ISBLANK(B535)=TRUE," ", IF(B535='2. Metadata'!B$1,'2. Metadata'!B$5, IF(B535='2. Metadata'!C$1,'2. Metadata'!C$5,IF(B535='2. Metadata'!D$1,'2. Metadata'!D$5, IF(B535='2. Metadata'!E$1,'2. Metadata'!E$5,IF( B535='2. Metadata'!F$1,'2. Metadata'!F$5,IF(B535='2. Metadata'!G$1,'2. Metadata'!G$5,IF(B535='2. Metadata'!H$1,'2. Metadata'!H$5, IF(B535='2. Metadata'!I$1,'2. Metadata'!I$5, IF(B535='2. Metadata'!J$1,'2. Metadata'!J$5, IF(B535='2. Metadata'!K$1,'2. Metadata'!K$5, IF(B535='2. Metadata'!L$1,'2. Metadata'!L$5, IF(B535='2. Metadata'!M$1,'2. Metadata'!M$5, IF(B535='2. Metadata'!N$1,'2. Metadata'!N$5))))))))))))))</f>
        <v>49.5197</v>
      </c>
      <c r="D535" s="11">
        <f>IF(ISBLANK(B535)=TRUE," ", IF(B535='2. Metadata'!B$1,'2. Metadata'!B$6, IF(B535='2. Metadata'!C$1,'2. Metadata'!C$6,IF(B535='2. Metadata'!D$1,'2. Metadata'!D$6, IF(B535='2. Metadata'!E$1,'2. Metadata'!E$6,IF( B535='2. Metadata'!F$1,'2. Metadata'!F$6,IF(B535='2. Metadata'!G$1,'2. Metadata'!G$6,IF(B535='2. Metadata'!H$1,'2. Metadata'!H$6, IF(B535='2. Metadata'!I$1,'2. Metadata'!I$6, IF(B535='2. Metadata'!J$1,'2. Metadata'!J$6, IF(B535='2. Metadata'!K$1,'2. Metadata'!K$6, IF(B535='2. Metadata'!L$1,'2. Metadata'!L$6, IF(B535='2. Metadata'!M$1,'2. Metadata'!M$6, IF(B535='2. Metadata'!N$1,'2. Metadata'!N$6))))))))))))))</f>
        <v>-117.6369</v>
      </c>
      <c r="E535" s="18" t="s">
        <v>8</v>
      </c>
      <c r="F535" s="12" t="s">
        <v>8</v>
      </c>
      <c r="G535" s="13" t="str">
        <f>IF(ISBLANK(F535)=TRUE," ",'2. Metadata'!B$14)</f>
        <v>observation</v>
      </c>
      <c r="H535" s="12" t="s">
        <v>8</v>
      </c>
      <c r="I535" s="20" t="str">
        <f>IF(ISBLANK(H535)=TRUE," ",'2. Metadata'!B$26)</f>
        <v>degrees Celsius</v>
      </c>
      <c r="J535" s="12" t="s">
        <v>8</v>
      </c>
      <c r="K535" s="20" t="str">
        <f>IF(ISBLANK(J535)=TRUE," ",'2. Metadata'!B$38)</f>
        <v>degrees Celsius</v>
      </c>
      <c r="L535" s="12" t="s">
        <v>8</v>
      </c>
      <c r="M535" s="17" t="str">
        <f>IF(ISBLANK(L535)=TRUE," ",'2. Metadata'!B$50)</f>
        <v>degrees Celsius</v>
      </c>
      <c r="N535" s="12" t="s">
        <v>8</v>
      </c>
      <c r="O535" s="17" t="str">
        <f>IF(ISBLANK(N535)=TRUE," ",'2. Metadata'!B$62)</f>
        <v>milligrams per litre</v>
      </c>
      <c r="P535" s="12" t="s">
        <v>8</v>
      </c>
      <c r="Q535" s="17" t="str">
        <f>IF(ISBLANK(P535)=TRUE," ",'2. Metadata'!B$74)</f>
        <v>microSiemens per centimetre</v>
      </c>
      <c r="R535" s="12" t="s">
        <v>8</v>
      </c>
      <c r="S535" s="17" t="str">
        <f>IF(ISBLANK(R535)=TRUE," ",'2. Metadata'!B$86)</f>
        <v>NTU</v>
      </c>
      <c r="T535" s="12" t="s">
        <v>8</v>
      </c>
      <c r="U535" s="17" t="str">
        <f>IF(ISBLANK(T535)=TRUE," ",'2. Metadata'!B$98)</f>
        <v>CFU per 100 mL</v>
      </c>
      <c r="V535" s="12" t="s">
        <v>8</v>
      </c>
      <c r="W535" s="17" t="str">
        <f>IF(ISBLANK(V535)=TRUE," ",'2. Metadata'!B$110)</f>
        <v>CFU per 100 mL</v>
      </c>
      <c r="X535" s="19" t="s">
        <v>8</v>
      </c>
      <c r="Y535" s="17" t="str">
        <f>IF(ISBLANK(X535)=TRUE," ",'2. Metadata'!B$122)</f>
        <v>CFU per 100 mL</v>
      </c>
      <c r="Z535" s="18" t="s">
        <v>8</v>
      </c>
      <c r="AA535" s="17" t="str">
        <f>IF(ISBLANK(Z535)=TRUE," ",'2. Metadata'!B$134)</f>
        <v>metres</v>
      </c>
      <c r="AB535" s="18" t="s">
        <v>8</v>
      </c>
      <c r="AC535" s="17" t="str">
        <f>IF(ISBLANK(AB535)=TRUE," ",'2. Metadata'!B$146)</f>
        <v>metres3 per second</v>
      </c>
      <c r="AD535" s="18" t="s">
        <v>8</v>
      </c>
      <c r="AE535" s="17" t="str">
        <f>IF(ISBLANK(AB535)=TRUE," ",'2. Metadata'!B$158)</f>
        <v>N/A</v>
      </c>
      <c r="AF535" s="3" t="s">
        <v>8</v>
      </c>
      <c r="AG535" s="7"/>
      <c r="AH535" s="8"/>
      <c r="AI535" s="8"/>
      <c r="AJ535" s="8"/>
      <c r="AK535" s="8"/>
      <c r="AL535" s="8"/>
      <c r="AM535" s="8"/>
      <c r="AN535" s="8"/>
      <c r="AO535" s="8"/>
      <c r="AP535" s="8"/>
      <c r="AQ535" s="8"/>
    </row>
    <row r="536" spans="1:43">
      <c r="A536" s="23" t="s">
        <v>650</v>
      </c>
      <c r="B536" s="10" t="s">
        <v>7</v>
      </c>
      <c r="C536" s="2">
        <f>IF(ISBLANK(B536)=TRUE," ", IF(B536='2. Metadata'!B$1,'2. Metadata'!B$5, IF(B536='2. Metadata'!C$1,'2. Metadata'!C$5,IF(B536='2. Metadata'!D$1,'2. Metadata'!D$5, IF(B536='2. Metadata'!E$1,'2. Metadata'!E$5,IF( B536='2. Metadata'!F$1,'2. Metadata'!F$5,IF(B536='2. Metadata'!G$1,'2. Metadata'!G$5,IF(B536='2. Metadata'!H$1,'2. Metadata'!H$5, IF(B536='2. Metadata'!I$1,'2. Metadata'!I$5, IF(B536='2. Metadata'!J$1,'2. Metadata'!J$5, IF(B536='2. Metadata'!K$1,'2. Metadata'!K$5, IF(B536='2. Metadata'!L$1,'2. Metadata'!L$5, IF(B536='2. Metadata'!M$1,'2. Metadata'!M$5, IF(B536='2. Metadata'!N$1,'2. Metadata'!N$5))))))))))))))</f>
        <v>49.5197</v>
      </c>
      <c r="D536" s="11">
        <f>IF(ISBLANK(B536)=TRUE," ", IF(B536='2. Metadata'!B$1,'2. Metadata'!B$6, IF(B536='2. Metadata'!C$1,'2. Metadata'!C$6,IF(B536='2. Metadata'!D$1,'2. Metadata'!D$6, IF(B536='2. Metadata'!E$1,'2. Metadata'!E$6,IF( B536='2. Metadata'!F$1,'2. Metadata'!F$6,IF(B536='2. Metadata'!G$1,'2. Metadata'!G$6,IF(B536='2. Metadata'!H$1,'2. Metadata'!H$6, IF(B536='2. Metadata'!I$1,'2. Metadata'!I$6, IF(B536='2. Metadata'!J$1,'2. Metadata'!J$6, IF(B536='2. Metadata'!K$1,'2. Metadata'!K$6, IF(B536='2. Metadata'!L$1,'2. Metadata'!L$6, IF(B536='2. Metadata'!M$1,'2. Metadata'!M$6, IF(B536='2. Metadata'!N$1,'2. Metadata'!N$6))))))))))))))</f>
        <v>-117.6369</v>
      </c>
      <c r="E536" s="18" t="s">
        <v>8</v>
      </c>
      <c r="F536" s="12" t="s">
        <v>8</v>
      </c>
      <c r="G536" s="13" t="str">
        <f>IF(ISBLANK(F536)=TRUE," ",'2. Metadata'!B$14)</f>
        <v>observation</v>
      </c>
      <c r="H536" s="12" t="s">
        <v>8</v>
      </c>
      <c r="I536" s="20" t="str">
        <f>IF(ISBLANK(H536)=TRUE," ",'2. Metadata'!B$26)</f>
        <v>degrees Celsius</v>
      </c>
      <c r="J536" s="12" t="s">
        <v>8</v>
      </c>
      <c r="K536" s="20" t="str">
        <f>IF(ISBLANK(J536)=TRUE," ",'2. Metadata'!B$38)</f>
        <v>degrees Celsius</v>
      </c>
      <c r="L536" s="12" t="s">
        <v>8</v>
      </c>
      <c r="M536" s="17" t="str">
        <f>IF(ISBLANK(L536)=TRUE," ",'2. Metadata'!B$50)</f>
        <v>degrees Celsius</v>
      </c>
      <c r="N536" s="12" t="s">
        <v>8</v>
      </c>
      <c r="O536" s="17" t="str">
        <f>IF(ISBLANK(N536)=TRUE," ",'2. Metadata'!B$62)</f>
        <v>milligrams per litre</v>
      </c>
      <c r="P536" s="12" t="s">
        <v>8</v>
      </c>
      <c r="Q536" s="17" t="str">
        <f>IF(ISBLANK(P536)=TRUE," ",'2. Metadata'!B$74)</f>
        <v>microSiemens per centimetre</v>
      </c>
      <c r="R536" s="12" t="s">
        <v>8</v>
      </c>
      <c r="S536" s="17" t="str">
        <f>IF(ISBLANK(R536)=TRUE," ",'2. Metadata'!B$86)</f>
        <v>NTU</v>
      </c>
      <c r="T536" s="12" t="s">
        <v>8</v>
      </c>
      <c r="U536" s="17" t="str">
        <f>IF(ISBLANK(T536)=TRUE," ",'2. Metadata'!B$98)</f>
        <v>CFU per 100 mL</v>
      </c>
      <c r="V536" s="12" t="s">
        <v>8</v>
      </c>
      <c r="W536" s="17" t="str">
        <f>IF(ISBLANK(V536)=TRUE," ",'2. Metadata'!B$110)</f>
        <v>CFU per 100 mL</v>
      </c>
      <c r="X536" s="19" t="s">
        <v>8</v>
      </c>
      <c r="Y536" s="17" t="str">
        <f>IF(ISBLANK(X536)=TRUE," ",'2. Metadata'!B$122)</f>
        <v>CFU per 100 mL</v>
      </c>
      <c r="Z536" s="18" t="s">
        <v>8</v>
      </c>
      <c r="AA536" s="17" t="str">
        <f>IF(ISBLANK(Z536)=TRUE," ",'2. Metadata'!B$134)</f>
        <v>metres</v>
      </c>
      <c r="AB536" s="18" t="s">
        <v>8</v>
      </c>
      <c r="AC536" s="17" t="str">
        <f>IF(ISBLANK(AB536)=TRUE," ",'2. Metadata'!B$146)</f>
        <v>metres3 per second</v>
      </c>
      <c r="AD536" s="18" t="s">
        <v>8</v>
      </c>
      <c r="AE536" s="17" t="str">
        <f>IF(ISBLANK(AB536)=TRUE," ",'2. Metadata'!B$158)</f>
        <v>N/A</v>
      </c>
      <c r="AF536" s="3" t="s">
        <v>8</v>
      </c>
      <c r="AG536" s="7"/>
      <c r="AH536" s="8"/>
      <c r="AI536" s="8"/>
      <c r="AJ536" s="8"/>
      <c r="AK536" s="8"/>
      <c r="AL536" s="8"/>
      <c r="AM536" s="8"/>
      <c r="AN536" s="8"/>
      <c r="AO536" s="8"/>
      <c r="AP536" s="8"/>
      <c r="AQ536" s="8"/>
    </row>
    <row r="537" spans="1:43">
      <c r="A537" s="23" t="s">
        <v>651</v>
      </c>
      <c r="B537" s="10" t="s">
        <v>7</v>
      </c>
      <c r="C537" s="2">
        <f>IF(ISBLANK(B537)=TRUE," ", IF(B537='2. Metadata'!B$1,'2. Metadata'!B$5, IF(B537='2. Metadata'!C$1,'2. Metadata'!C$5,IF(B537='2. Metadata'!D$1,'2. Metadata'!D$5, IF(B537='2. Metadata'!E$1,'2. Metadata'!E$5,IF( B537='2. Metadata'!F$1,'2. Metadata'!F$5,IF(B537='2. Metadata'!G$1,'2. Metadata'!G$5,IF(B537='2. Metadata'!H$1,'2. Metadata'!H$5, IF(B537='2. Metadata'!I$1,'2. Metadata'!I$5, IF(B537='2. Metadata'!J$1,'2. Metadata'!J$5, IF(B537='2. Metadata'!K$1,'2. Metadata'!K$5, IF(B537='2. Metadata'!L$1,'2. Metadata'!L$5, IF(B537='2. Metadata'!M$1,'2. Metadata'!M$5, IF(B537='2. Metadata'!N$1,'2. Metadata'!N$5))))))))))))))</f>
        <v>49.5197</v>
      </c>
      <c r="D537" s="11">
        <f>IF(ISBLANK(B537)=TRUE," ", IF(B537='2. Metadata'!B$1,'2. Metadata'!B$6, IF(B537='2. Metadata'!C$1,'2. Metadata'!C$6,IF(B537='2. Metadata'!D$1,'2. Metadata'!D$6, IF(B537='2. Metadata'!E$1,'2. Metadata'!E$6,IF( B537='2. Metadata'!F$1,'2. Metadata'!F$6,IF(B537='2. Metadata'!G$1,'2. Metadata'!G$6,IF(B537='2. Metadata'!H$1,'2. Metadata'!H$6, IF(B537='2. Metadata'!I$1,'2. Metadata'!I$6, IF(B537='2. Metadata'!J$1,'2. Metadata'!J$6, IF(B537='2. Metadata'!K$1,'2. Metadata'!K$6, IF(B537='2. Metadata'!L$1,'2. Metadata'!L$6, IF(B537='2. Metadata'!M$1,'2. Metadata'!M$6, IF(B537='2. Metadata'!N$1,'2. Metadata'!N$6))))))))))))))</f>
        <v>-117.6369</v>
      </c>
      <c r="E537" s="18" t="s">
        <v>8</v>
      </c>
      <c r="F537" s="12" t="s">
        <v>8</v>
      </c>
      <c r="G537" s="13" t="str">
        <f>IF(ISBLANK(F537)=TRUE," ",'2. Metadata'!B$14)</f>
        <v>observation</v>
      </c>
      <c r="H537" s="12" t="s">
        <v>8</v>
      </c>
      <c r="I537" s="20" t="str">
        <f>IF(ISBLANK(H537)=TRUE," ",'2. Metadata'!B$26)</f>
        <v>degrees Celsius</v>
      </c>
      <c r="J537" s="12" t="s">
        <v>8</v>
      </c>
      <c r="K537" s="20" t="str">
        <f>IF(ISBLANK(J537)=TRUE," ",'2. Metadata'!B$38)</f>
        <v>degrees Celsius</v>
      </c>
      <c r="L537" s="12" t="s">
        <v>8</v>
      </c>
      <c r="M537" s="17" t="str">
        <f>IF(ISBLANK(L537)=TRUE," ",'2. Metadata'!B$50)</f>
        <v>degrees Celsius</v>
      </c>
      <c r="N537" s="12" t="s">
        <v>8</v>
      </c>
      <c r="O537" s="17" t="str">
        <f>IF(ISBLANK(N537)=TRUE," ",'2. Metadata'!B$62)</f>
        <v>milligrams per litre</v>
      </c>
      <c r="P537" s="12" t="s">
        <v>8</v>
      </c>
      <c r="Q537" s="17" t="str">
        <f>IF(ISBLANK(P537)=TRUE," ",'2. Metadata'!B$74)</f>
        <v>microSiemens per centimetre</v>
      </c>
      <c r="R537" s="12" t="s">
        <v>8</v>
      </c>
      <c r="S537" s="17" t="str">
        <f>IF(ISBLANK(R537)=TRUE," ",'2. Metadata'!B$86)</f>
        <v>NTU</v>
      </c>
      <c r="T537" s="12" t="s">
        <v>8</v>
      </c>
      <c r="U537" s="17" t="str">
        <f>IF(ISBLANK(T537)=TRUE," ",'2. Metadata'!B$98)</f>
        <v>CFU per 100 mL</v>
      </c>
      <c r="V537" s="12" t="s">
        <v>8</v>
      </c>
      <c r="W537" s="17" t="str">
        <f>IF(ISBLANK(V537)=TRUE," ",'2. Metadata'!B$110)</f>
        <v>CFU per 100 mL</v>
      </c>
      <c r="X537" s="19" t="s">
        <v>8</v>
      </c>
      <c r="Y537" s="17" t="str">
        <f>IF(ISBLANK(X537)=TRUE," ",'2. Metadata'!B$122)</f>
        <v>CFU per 100 mL</v>
      </c>
      <c r="Z537" s="18" t="s">
        <v>8</v>
      </c>
      <c r="AA537" s="17" t="str">
        <f>IF(ISBLANK(Z537)=TRUE," ",'2. Metadata'!B$134)</f>
        <v>metres</v>
      </c>
      <c r="AB537" s="18" t="s">
        <v>8</v>
      </c>
      <c r="AC537" s="17" t="str">
        <f>IF(ISBLANK(AB537)=TRUE," ",'2. Metadata'!B$146)</f>
        <v>metres3 per second</v>
      </c>
      <c r="AD537" s="18" t="s">
        <v>8</v>
      </c>
      <c r="AE537" s="17" t="str">
        <f>IF(ISBLANK(AB537)=TRUE," ",'2. Metadata'!B$158)</f>
        <v>N/A</v>
      </c>
      <c r="AF537" s="3" t="s">
        <v>8</v>
      </c>
      <c r="AG537" s="7"/>
      <c r="AH537" s="8"/>
      <c r="AI537" s="8"/>
      <c r="AJ537" s="8"/>
      <c r="AK537" s="8"/>
      <c r="AL537" s="8"/>
      <c r="AM537" s="8"/>
      <c r="AN537" s="8"/>
      <c r="AO537" s="8"/>
      <c r="AP537" s="8"/>
      <c r="AQ537" s="8"/>
    </row>
    <row r="538" spans="1:43">
      <c r="A538" s="23" t="s">
        <v>652</v>
      </c>
      <c r="B538" s="10" t="s">
        <v>7</v>
      </c>
      <c r="C538" s="2">
        <f>IF(ISBLANK(B538)=TRUE," ", IF(B538='2. Metadata'!B$1,'2. Metadata'!B$5, IF(B538='2. Metadata'!C$1,'2. Metadata'!C$5,IF(B538='2. Metadata'!D$1,'2. Metadata'!D$5, IF(B538='2. Metadata'!E$1,'2. Metadata'!E$5,IF( B538='2. Metadata'!F$1,'2. Metadata'!F$5,IF(B538='2. Metadata'!G$1,'2. Metadata'!G$5,IF(B538='2. Metadata'!H$1,'2. Metadata'!H$5, IF(B538='2. Metadata'!I$1,'2. Metadata'!I$5, IF(B538='2. Metadata'!J$1,'2. Metadata'!J$5, IF(B538='2. Metadata'!K$1,'2. Metadata'!K$5, IF(B538='2. Metadata'!L$1,'2. Metadata'!L$5, IF(B538='2. Metadata'!M$1,'2. Metadata'!M$5, IF(B538='2. Metadata'!N$1,'2. Metadata'!N$5))))))))))))))</f>
        <v>49.5197</v>
      </c>
      <c r="D538" s="11">
        <f>IF(ISBLANK(B538)=TRUE," ", IF(B538='2. Metadata'!B$1,'2. Metadata'!B$6, IF(B538='2. Metadata'!C$1,'2. Metadata'!C$6,IF(B538='2. Metadata'!D$1,'2. Metadata'!D$6, IF(B538='2. Metadata'!E$1,'2. Metadata'!E$6,IF( B538='2. Metadata'!F$1,'2. Metadata'!F$6,IF(B538='2. Metadata'!G$1,'2. Metadata'!G$6,IF(B538='2. Metadata'!H$1,'2. Metadata'!H$6, IF(B538='2. Metadata'!I$1,'2. Metadata'!I$6, IF(B538='2. Metadata'!J$1,'2. Metadata'!J$6, IF(B538='2. Metadata'!K$1,'2. Metadata'!K$6, IF(B538='2. Metadata'!L$1,'2. Metadata'!L$6, IF(B538='2. Metadata'!M$1,'2. Metadata'!M$6, IF(B538='2. Metadata'!N$1,'2. Metadata'!N$6))))))))))))))</f>
        <v>-117.6369</v>
      </c>
      <c r="E538" s="18" t="s">
        <v>8</v>
      </c>
      <c r="F538" s="12" t="s">
        <v>8</v>
      </c>
      <c r="G538" s="13" t="str">
        <f>IF(ISBLANK(F538)=TRUE," ",'2. Metadata'!B$14)</f>
        <v>observation</v>
      </c>
      <c r="H538" s="12" t="s">
        <v>8</v>
      </c>
      <c r="I538" s="20" t="str">
        <f>IF(ISBLANK(H538)=TRUE," ",'2. Metadata'!B$26)</f>
        <v>degrees Celsius</v>
      </c>
      <c r="J538" s="12" t="s">
        <v>8</v>
      </c>
      <c r="K538" s="20" t="str">
        <f>IF(ISBLANK(J538)=TRUE," ",'2. Metadata'!B$38)</f>
        <v>degrees Celsius</v>
      </c>
      <c r="L538" s="12" t="s">
        <v>8</v>
      </c>
      <c r="M538" s="17" t="str">
        <f>IF(ISBLANK(L538)=TRUE," ",'2. Metadata'!B$50)</f>
        <v>degrees Celsius</v>
      </c>
      <c r="N538" s="12" t="s">
        <v>8</v>
      </c>
      <c r="O538" s="17" t="str">
        <f>IF(ISBLANK(N538)=TRUE," ",'2. Metadata'!B$62)</f>
        <v>milligrams per litre</v>
      </c>
      <c r="P538" s="12" t="s">
        <v>8</v>
      </c>
      <c r="Q538" s="17" t="str">
        <f>IF(ISBLANK(P538)=TRUE," ",'2. Metadata'!B$74)</f>
        <v>microSiemens per centimetre</v>
      </c>
      <c r="R538" s="12" t="s">
        <v>8</v>
      </c>
      <c r="S538" s="17" t="str">
        <f>IF(ISBLANK(R538)=TRUE," ",'2. Metadata'!B$86)</f>
        <v>NTU</v>
      </c>
      <c r="T538" s="12" t="s">
        <v>8</v>
      </c>
      <c r="U538" s="17" t="str">
        <f>IF(ISBLANK(T538)=TRUE," ",'2. Metadata'!B$98)</f>
        <v>CFU per 100 mL</v>
      </c>
      <c r="V538" s="12" t="s">
        <v>8</v>
      </c>
      <c r="W538" s="17" t="str">
        <f>IF(ISBLANK(V538)=TRUE," ",'2. Metadata'!B$110)</f>
        <v>CFU per 100 mL</v>
      </c>
      <c r="X538" s="19" t="s">
        <v>8</v>
      </c>
      <c r="Y538" s="17" t="str">
        <f>IF(ISBLANK(X538)=TRUE," ",'2. Metadata'!B$122)</f>
        <v>CFU per 100 mL</v>
      </c>
      <c r="Z538" s="18" t="s">
        <v>8</v>
      </c>
      <c r="AA538" s="17" t="str">
        <f>IF(ISBLANK(Z538)=TRUE," ",'2. Metadata'!B$134)</f>
        <v>metres</v>
      </c>
      <c r="AB538" s="18" t="s">
        <v>8</v>
      </c>
      <c r="AC538" s="17" t="str">
        <f>IF(ISBLANK(AB538)=TRUE," ",'2. Metadata'!B$146)</f>
        <v>metres3 per second</v>
      </c>
      <c r="AD538" s="18" t="s">
        <v>8</v>
      </c>
      <c r="AE538" s="17" t="str">
        <f>IF(ISBLANK(AB538)=TRUE," ",'2. Metadata'!B$158)</f>
        <v>N/A</v>
      </c>
      <c r="AF538" s="3" t="s">
        <v>8</v>
      </c>
      <c r="AG538" s="7"/>
      <c r="AH538" s="8"/>
      <c r="AI538" s="8"/>
      <c r="AJ538" s="8"/>
      <c r="AK538" s="8"/>
      <c r="AL538" s="8"/>
      <c r="AM538" s="8"/>
      <c r="AN538" s="8"/>
      <c r="AO538" s="8"/>
      <c r="AP538" s="8"/>
      <c r="AQ538" s="8"/>
    </row>
    <row r="539" spans="1:43">
      <c r="A539" s="23" t="s">
        <v>653</v>
      </c>
      <c r="B539" s="10" t="s">
        <v>7</v>
      </c>
      <c r="C539" s="2">
        <f>IF(ISBLANK(B539)=TRUE," ", IF(B539='2. Metadata'!B$1,'2. Metadata'!B$5, IF(B539='2. Metadata'!C$1,'2. Metadata'!C$5,IF(B539='2. Metadata'!D$1,'2. Metadata'!D$5, IF(B539='2. Metadata'!E$1,'2. Metadata'!E$5,IF( B539='2. Metadata'!F$1,'2. Metadata'!F$5,IF(B539='2. Metadata'!G$1,'2. Metadata'!G$5,IF(B539='2. Metadata'!H$1,'2. Metadata'!H$5, IF(B539='2. Metadata'!I$1,'2. Metadata'!I$5, IF(B539='2. Metadata'!J$1,'2. Metadata'!J$5, IF(B539='2. Metadata'!K$1,'2. Metadata'!K$5, IF(B539='2. Metadata'!L$1,'2. Metadata'!L$5, IF(B539='2. Metadata'!M$1,'2. Metadata'!M$5, IF(B539='2. Metadata'!N$1,'2. Metadata'!N$5))))))))))))))</f>
        <v>49.5197</v>
      </c>
      <c r="D539" s="11">
        <f>IF(ISBLANK(B539)=TRUE," ", IF(B539='2. Metadata'!B$1,'2. Metadata'!B$6, IF(B539='2. Metadata'!C$1,'2. Metadata'!C$6,IF(B539='2. Metadata'!D$1,'2. Metadata'!D$6, IF(B539='2. Metadata'!E$1,'2. Metadata'!E$6,IF( B539='2. Metadata'!F$1,'2. Metadata'!F$6,IF(B539='2. Metadata'!G$1,'2. Metadata'!G$6,IF(B539='2. Metadata'!H$1,'2. Metadata'!H$6, IF(B539='2. Metadata'!I$1,'2. Metadata'!I$6, IF(B539='2. Metadata'!J$1,'2. Metadata'!J$6, IF(B539='2. Metadata'!K$1,'2. Metadata'!K$6, IF(B539='2. Metadata'!L$1,'2. Metadata'!L$6, IF(B539='2. Metadata'!M$1,'2. Metadata'!M$6, IF(B539='2. Metadata'!N$1,'2. Metadata'!N$6))))))))))))))</f>
        <v>-117.6369</v>
      </c>
      <c r="E539" s="18" t="s">
        <v>8</v>
      </c>
      <c r="F539" s="12" t="s">
        <v>8</v>
      </c>
      <c r="G539" s="13" t="str">
        <f>IF(ISBLANK(F539)=TRUE," ",'2. Metadata'!B$14)</f>
        <v>observation</v>
      </c>
      <c r="H539" s="12" t="s">
        <v>8</v>
      </c>
      <c r="I539" s="20" t="str">
        <f>IF(ISBLANK(H539)=TRUE," ",'2. Metadata'!B$26)</f>
        <v>degrees Celsius</v>
      </c>
      <c r="J539" s="12" t="s">
        <v>8</v>
      </c>
      <c r="K539" s="20" t="str">
        <f>IF(ISBLANK(J539)=TRUE," ",'2. Metadata'!B$38)</f>
        <v>degrees Celsius</v>
      </c>
      <c r="L539" s="12" t="s">
        <v>8</v>
      </c>
      <c r="M539" s="17" t="str">
        <f>IF(ISBLANK(L539)=TRUE," ",'2. Metadata'!B$50)</f>
        <v>degrees Celsius</v>
      </c>
      <c r="N539" s="12" t="s">
        <v>8</v>
      </c>
      <c r="O539" s="17" t="str">
        <f>IF(ISBLANK(N539)=TRUE," ",'2. Metadata'!B$62)</f>
        <v>milligrams per litre</v>
      </c>
      <c r="P539" s="12" t="s">
        <v>8</v>
      </c>
      <c r="Q539" s="17" t="str">
        <f>IF(ISBLANK(P539)=TRUE," ",'2. Metadata'!B$74)</f>
        <v>microSiemens per centimetre</v>
      </c>
      <c r="R539" s="12" t="s">
        <v>8</v>
      </c>
      <c r="S539" s="17" t="str">
        <f>IF(ISBLANK(R539)=TRUE," ",'2. Metadata'!B$86)</f>
        <v>NTU</v>
      </c>
      <c r="T539" s="12" t="s">
        <v>8</v>
      </c>
      <c r="U539" s="17" t="str">
        <f>IF(ISBLANK(T539)=TRUE," ",'2. Metadata'!B$98)</f>
        <v>CFU per 100 mL</v>
      </c>
      <c r="V539" s="12" t="s">
        <v>8</v>
      </c>
      <c r="W539" s="17" t="str">
        <f>IF(ISBLANK(V539)=TRUE," ",'2. Metadata'!B$110)</f>
        <v>CFU per 100 mL</v>
      </c>
      <c r="X539" s="19" t="s">
        <v>8</v>
      </c>
      <c r="Y539" s="17" t="str">
        <f>IF(ISBLANK(X539)=TRUE," ",'2. Metadata'!B$122)</f>
        <v>CFU per 100 mL</v>
      </c>
      <c r="Z539" s="18" t="s">
        <v>8</v>
      </c>
      <c r="AA539" s="17" t="str">
        <f>IF(ISBLANK(Z539)=TRUE," ",'2. Metadata'!B$134)</f>
        <v>metres</v>
      </c>
      <c r="AB539" s="18" t="s">
        <v>8</v>
      </c>
      <c r="AC539" s="17" t="str">
        <f>IF(ISBLANK(AB539)=TRUE," ",'2. Metadata'!B$146)</f>
        <v>metres3 per second</v>
      </c>
      <c r="AD539" s="18" t="s">
        <v>8</v>
      </c>
      <c r="AE539" s="17" t="str">
        <f>IF(ISBLANK(AB539)=TRUE," ",'2. Metadata'!B$158)</f>
        <v>N/A</v>
      </c>
      <c r="AF539" s="3" t="s">
        <v>8</v>
      </c>
      <c r="AG539" s="7"/>
      <c r="AH539" s="8"/>
      <c r="AI539" s="8"/>
      <c r="AJ539" s="8"/>
      <c r="AK539" s="8"/>
      <c r="AL539" s="8"/>
      <c r="AM539" s="8"/>
      <c r="AN539" s="8"/>
      <c r="AO539" s="8"/>
      <c r="AP539" s="8"/>
      <c r="AQ539" s="8"/>
    </row>
    <row r="540" spans="1:43">
      <c r="A540" s="23" t="s">
        <v>654</v>
      </c>
      <c r="B540" s="10" t="s">
        <v>7</v>
      </c>
      <c r="C540" s="2">
        <f>IF(ISBLANK(B540)=TRUE," ", IF(B540='2. Metadata'!B$1,'2. Metadata'!B$5, IF(B540='2. Metadata'!C$1,'2. Metadata'!C$5,IF(B540='2. Metadata'!D$1,'2. Metadata'!D$5, IF(B540='2. Metadata'!E$1,'2. Metadata'!E$5,IF( B540='2. Metadata'!F$1,'2. Metadata'!F$5,IF(B540='2. Metadata'!G$1,'2. Metadata'!G$5,IF(B540='2. Metadata'!H$1,'2. Metadata'!H$5, IF(B540='2. Metadata'!I$1,'2. Metadata'!I$5, IF(B540='2. Metadata'!J$1,'2. Metadata'!J$5, IF(B540='2. Metadata'!K$1,'2. Metadata'!K$5, IF(B540='2. Metadata'!L$1,'2. Metadata'!L$5, IF(B540='2. Metadata'!M$1,'2. Metadata'!M$5, IF(B540='2. Metadata'!N$1,'2. Metadata'!N$5))))))))))))))</f>
        <v>49.5197</v>
      </c>
      <c r="D540" s="11">
        <f>IF(ISBLANK(B540)=TRUE," ", IF(B540='2. Metadata'!B$1,'2. Metadata'!B$6, IF(B540='2. Metadata'!C$1,'2. Metadata'!C$6,IF(B540='2. Metadata'!D$1,'2. Metadata'!D$6, IF(B540='2. Metadata'!E$1,'2. Metadata'!E$6,IF( B540='2. Metadata'!F$1,'2. Metadata'!F$6,IF(B540='2. Metadata'!G$1,'2. Metadata'!G$6,IF(B540='2. Metadata'!H$1,'2. Metadata'!H$6, IF(B540='2. Metadata'!I$1,'2. Metadata'!I$6, IF(B540='2. Metadata'!J$1,'2. Metadata'!J$6, IF(B540='2. Metadata'!K$1,'2. Metadata'!K$6, IF(B540='2. Metadata'!L$1,'2. Metadata'!L$6, IF(B540='2. Metadata'!M$1,'2. Metadata'!M$6, IF(B540='2. Metadata'!N$1,'2. Metadata'!N$6))))))))))))))</f>
        <v>-117.6369</v>
      </c>
      <c r="E540" s="18" t="s">
        <v>8</v>
      </c>
      <c r="F540" s="12" t="s">
        <v>8</v>
      </c>
      <c r="G540" s="13" t="str">
        <f>IF(ISBLANK(F540)=TRUE," ",'2. Metadata'!B$14)</f>
        <v>observation</v>
      </c>
      <c r="H540" s="12" t="s">
        <v>8</v>
      </c>
      <c r="I540" s="20" t="str">
        <f>IF(ISBLANK(H540)=TRUE," ",'2. Metadata'!B$26)</f>
        <v>degrees Celsius</v>
      </c>
      <c r="J540" s="12" t="s">
        <v>8</v>
      </c>
      <c r="K540" s="20" t="str">
        <f>IF(ISBLANK(J540)=TRUE," ",'2. Metadata'!B$38)</f>
        <v>degrees Celsius</v>
      </c>
      <c r="L540" s="12" t="s">
        <v>8</v>
      </c>
      <c r="M540" s="17" t="str">
        <f>IF(ISBLANK(L540)=TRUE," ",'2. Metadata'!B$50)</f>
        <v>degrees Celsius</v>
      </c>
      <c r="N540" s="12" t="s">
        <v>8</v>
      </c>
      <c r="O540" s="17" t="str">
        <f>IF(ISBLANK(N540)=TRUE," ",'2. Metadata'!B$62)</f>
        <v>milligrams per litre</v>
      </c>
      <c r="P540" s="12" t="s">
        <v>8</v>
      </c>
      <c r="Q540" s="17" t="str">
        <f>IF(ISBLANK(P540)=TRUE," ",'2. Metadata'!B$74)</f>
        <v>microSiemens per centimetre</v>
      </c>
      <c r="R540" s="12" t="s">
        <v>8</v>
      </c>
      <c r="S540" s="17" t="str">
        <f>IF(ISBLANK(R540)=TRUE," ",'2. Metadata'!B$86)</f>
        <v>NTU</v>
      </c>
      <c r="T540" s="12" t="s">
        <v>8</v>
      </c>
      <c r="U540" s="17" t="str">
        <f>IF(ISBLANK(T540)=TRUE," ",'2. Metadata'!B$98)</f>
        <v>CFU per 100 mL</v>
      </c>
      <c r="V540" s="12" t="s">
        <v>8</v>
      </c>
      <c r="W540" s="17" t="str">
        <f>IF(ISBLANK(V540)=TRUE," ",'2. Metadata'!B$110)</f>
        <v>CFU per 100 mL</v>
      </c>
      <c r="X540" s="19" t="s">
        <v>8</v>
      </c>
      <c r="Y540" s="17" t="str">
        <f>IF(ISBLANK(X540)=TRUE," ",'2. Metadata'!B$122)</f>
        <v>CFU per 100 mL</v>
      </c>
      <c r="Z540" s="18" t="s">
        <v>8</v>
      </c>
      <c r="AA540" s="17" t="str">
        <f>IF(ISBLANK(Z540)=TRUE," ",'2. Metadata'!B$134)</f>
        <v>metres</v>
      </c>
      <c r="AB540" s="18" t="s">
        <v>8</v>
      </c>
      <c r="AC540" s="17" t="str">
        <f>IF(ISBLANK(AB540)=TRUE," ",'2. Metadata'!B$146)</f>
        <v>metres3 per second</v>
      </c>
      <c r="AD540" s="18" t="s">
        <v>8</v>
      </c>
      <c r="AE540" s="17" t="str">
        <f>IF(ISBLANK(AB540)=TRUE," ",'2. Metadata'!B$158)</f>
        <v>N/A</v>
      </c>
      <c r="AF540" s="3" t="s">
        <v>8</v>
      </c>
      <c r="AG540" s="7"/>
      <c r="AH540" s="8"/>
      <c r="AI540" s="8"/>
      <c r="AJ540" s="8"/>
      <c r="AK540" s="8"/>
      <c r="AL540" s="8"/>
      <c r="AM540" s="8"/>
      <c r="AN540" s="8"/>
      <c r="AO540" s="8"/>
      <c r="AP540" s="8"/>
      <c r="AQ540" s="8"/>
    </row>
    <row r="541" spans="1:43">
      <c r="A541" s="23" t="s">
        <v>655</v>
      </c>
      <c r="B541" s="10" t="s">
        <v>7</v>
      </c>
      <c r="C541" s="2">
        <f>IF(ISBLANK(B541)=TRUE," ", IF(B541='2. Metadata'!B$1,'2. Metadata'!B$5, IF(B541='2. Metadata'!C$1,'2. Metadata'!C$5,IF(B541='2. Metadata'!D$1,'2. Metadata'!D$5, IF(B541='2. Metadata'!E$1,'2. Metadata'!E$5,IF( B541='2. Metadata'!F$1,'2. Metadata'!F$5,IF(B541='2. Metadata'!G$1,'2. Metadata'!G$5,IF(B541='2. Metadata'!H$1,'2. Metadata'!H$5, IF(B541='2. Metadata'!I$1,'2. Metadata'!I$5, IF(B541='2. Metadata'!J$1,'2. Metadata'!J$5, IF(B541='2. Metadata'!K$1,'2. Metadata'!K$5, IF(B541='2. Metadata'!L$1,'2. Metadata'!L$5, IF(B541='2. Metadata'!M$1,'2. Metadata'!M$5, IF(B541='2. Metadata'!N$1,'2. Metadata'!N$5))))))))))))))</f>
        <v>49.5197</v>
      </c>
      <c r="D541" s="11">
        <f>IF(ISBLANK(B541)=TRUE," ", IF(B541='2. Metadata'!B$1,'2. Metadata'!B$6, IF(B541='2. Metadata'!C$1,'2. Metadata'!C$6,IF(B541='2. Metadata'!D$1,'2. Metadata'!D$6, IF(B541='2. Metadata'!E$1,'2. Metadata'!E$6,IF( B541='2. Metadata'!F$1,'2. Metadata'!F$6,IF(B541='2. Metadata'!G$1,'2. Metadata'!G$6,IF(B541='2. Metadata'!H$1,'2. Metadata'!H$6, IF(B541='2. Metadata'!I$1,'2. Metadata'!I$6, IF(B541='2. Metadata'!J$1,'2. Metadata'!J$6, IF(B541='2. Metadata'!K$1,'2. Metadata'!K$6, IF(B541='2. Metadata'!L$1,'2. Metadata'!L$6, IF(B541='2. Metadata'!M$1,'2. Metadata'!M$6, IF(B541='2. Metadata'!N$1,'2. Metadata'!N$6))))))))))))))</f>
        <v>-117.6369</v>
      </c>
      <c r="E541" s="18" t="s">
        <v>8</v>
      </c>
      <c r="F541" s="12" t="s">
        <v>8</v>
      </c>
      <c r="G541" s="13" t="str">
        <f>IF(ISBLANK(F541)=TRUE," ",'2. Metadata'!B$14)</f>
        <v>observation</v>
      </c>
      <c r="H541" s="12" t="s">
        <v>8</v>
      </c>
      <c r="I541" s="20" t="str">
        <f>IF(ISBLANK(H541)=TRUE," ",'2. Metadata'!B$26)</f>
        <v>degrees Celsius</v>
      </c>
      <c r="J541" s="12" t="s">
        <v>8</v>
      </c>
      <c r="K541" s="20" t="str">
        <f>IF(ISBLANK(J541)=TRUE," ",'2. Metadata'!B$38)</f>
        <v>degrees Celsius</v>
      </c>
      <c r="L541" s="12" t="s">
        <v>8</v>
      </c>
      <c r="M541" s="17" t="str">
        <f>IF(ISBLANK(L541)=TRUE," ",'2. Metadata'!B$50)</f>
        <v>degrees Celsius</v>
      </c>
      <c r="N541" s="12" t="s">
        <v>8</v>
      </c>
      <c r="O541" s="17" t="str">
        <f>IF(ISBLANK(N541)=TRUE," ",'2. Metadata'!B$62)</f>
        <v>milligrams per litre</v>
      </c>
      <c r="P541" s="12" t="s">
        <v>8</v>
      </c>
      <c r="Q541" s="17" t="str">
        <f>IF(ISBLANK(P541)=TRUE," ",'2. Metadata'!B$74)</f>
        <v>microSiemens per centimetre</v>
      </c>
      <c r="R541" s="12" t="s">
        <v>8</v>
      </c>
      <c r="S541" s="17" t="str">
        <f>IF(ISBLANK(R541)=TRUE," ",'2. Metadata'!B$86)</f>
        <v>NTU</v>
      </c>
      <c r="T541" s="12" t="s">
        <v>8</v>
      </c>
      <c r="U541" s="17" t="str">
        <f>IF(ISBLANK(T541)=TRUE," ",'2. Metadata'!B$98)</f>
        <v>CFU per 100 mL</v>
      </c>
      <c r="V541" s="12" t="s">
        <v>8</v>
      </c>
      <c r="W541" s="17" t="str">
        <f>IF(ISBLANK(V541)=TRUE," ",'2. Metadata'!B$110)</f>
        <v>CFU per 100 mL</v>
      </c>
      <c r="X541" s="19" t="s">
        <v>8</v>
      </c>
      <c r="Y541" s="17" t="str">
        <f>IF(ISBLANK(X541)=TRUE," ",'2. Metadata'!B$122)</f>
        <v>CFU per 100 mL</v>
      </c>
      <c r="Z541" s="18" t="s">
        <v>8</v>
      </c>
      <c r="AA541" s="17" t="str">
        <f>IF(ISBLANK(Z541)=TRUE," ",'2. Metadata'!B$134)</f>
        <v>metres</v>
      </c>
      <c r="AB541" s="18" t="s">
        <v>8</v>
      </c>
      <c r="AC541" s="17" t="str">
        <f>IF(ISBLANK(AB541)=TRUE," ",'2. Metadata'!B$146)</f>
        <v>metres3 per second</v>
      </c>
      <c r="AD541" s="18" t="s">
        <v>8</v>
      </c>
      <c r="AE541" s="17" t="str">
        <f>IF(ISBLANK(AB541)=TRUE," ",'2. Metadata'!B$158)</f>
        <v>N/A</v>
      </c>
      <c r="AF541" s="3" t="s">
        <v>8</v>
      </c>
      <c r="AG541" s="7"/>
      <c r="AH541" s="8"/>
      <c r="AI541" s="8"/>
      <c r="AJ541" s="8"/>
      <c r="AK541" s="8"/>
      <c r="AL541" s="8"/>
      <c r="AM541" s="8"/>
      <c r="AN541" s="8"/>
      <c r="AO541" s="8"/>
      <c r="AP541" s="8"/>
      <c r="AQ541" s="8"/>
    </row>
    <row r="542" spans="1:43">
      <c r="A542" s="23" t="s">
        <v>656</v>
      </c>
      <c r="B542" s="10" t="s">
        <v>7</v>
      </c>
      <c r="C542" s="2">
        <f>IF(ISBLANK(B542)=TRUE," ", IF(B542='2. Metadata'!B$1,'2. Metadata'!B$5, IF(B542='2. Metadata'!C$1,'2. Metadata'!C$5,IF(B542='2. Metadata'!D$1,'2. Metadata'!D$5, IF(B542='2. Metadata'!E$1,'2. Metadata'!E$5,IF( B542='2. Metadata'!F$1,'2. Metadata'!F$5,IF(B542='2. Metadata'!G$1,'2. Metadata'!G$5,IF(B542='2. Metadata'!H$1,'2. Metadata'!H$5, IF(B542='2. Metadata'!I$1,'2. Metadata'!I$5, IF(B542='2. Metadata'!J$1,'2. Metadata'!J$5, IF(B542='2. Metadata'!K$1,'2. Metadata'!K$5, IF(B542='2. Metadata'!L$1,'2. Metadata'!L$5, IF(B542='2. Metadata'!M$1,'2. Metadata'!M$5, IF(B542='2. Metadata'!N$1,'2. Metadata'!N$5))))))))))))))</f>
        <v>49.5197</v>
      </c>
      <c r="D542" s="11">
        <f>IF(ISBLANK(B542)=TRUE," ", IF(B542='2. Metadata'!B$1,'2. Metadata'!B$6, IF(B542='2. Metadata'!C$1,'2. Metadata'!C$6,IF(B542='2. Metadata'!D$1,'2. Metadata'!D$6, IF(B542='2. Metadata'!E$1,'2. Metadata'!E$6,IF( B542='2. Metadata'!F$1,'2. Metadata'!F$6,IF(B542='2. Metadata'!G$1,'2. Metadata'!G$6,IF(B542='2. Metadata'!H$1,'2. Metadata'!H$6, IF(B542='2. Metadata'!I$1,'2. Metadata'!I$6, IF(B542='2. Metadata'!J$1,'2. Metadata'!J$6, IF(B542='2. Metadata'!K$1,'2. Metadata'!K$6, IF(B542='2. Metadata'!L$1,'2. Metadata'!L$6, IF(B542='2. Metadata'!M$1,'2. Metadata'!M$6, IF(B542='2. Metadata'!N$1,'2. Metadata'!N$6))))))))))))))</f>
        <v>-117.6369</v>
      </c>
      <c r="E542" s="18" t="s">
        <v>8</v>
      </c>
      <c r="F542" s="12" t="s">
        <v>8</v>
      </c>
      <c r="G542" s="13" t="str">
        <f>IF(ISBLANK(F542)=TRUE," ",'2. Metadata'!B$14)</f>
        <v>observation</v>
      </c>
      <c r="H542" s="12" t="s">
        <v>8</v>
      </c>
      <c r="I542" s="20" t="str">
        <f>IF(ISBLANK(H542)=TRUE," ",'2. Metadata'!B$26)</f>
        <v>degrees Celsius</v>
      </c>
      <c r="J542" s="12" t="s">
        <v>8</v>
      </c>
      <c r="K542" s="20" t="str">
        <f>IF(ISBLANK(J542)=TRUE," ",'2. Metadata'!B$38)</f>
        <v>degrees Celsius</v>
      </c>
      <c r="L542" s="12" t="s">
        <v>8</v>
      </c>
      <c r="M542" s="17" t="str">
        <f>IF(ISBLANK(L542)=TRUE," ",'2. Metadata'!B$50)</f>
        <v>degrees Celsius</v>
      </c>
      <c r="N542" s="12" t="s">
        <v>8</v>
      </c>
      <c r="O542" s="17" t="str">
        <f>IF(ISBLANK(N542)=TRUE," ",'2. Metadata'!B$62)</f>
        <v>milligrams per litre</v>
      </c>
      <c r="P542" s="12" t="s">
        <v>8</v>
      </c>
      <c r="Q542" s="17" t="str">
        <f>IF(ISBLANK(P542)=TRUE," ",'2. Metadata'!B$74)</f>
        <v>microSiemens per centimetre</v>
      </c>
      <c r="R542" s="12" t="s">
        <v>8</v>
      </c>
      <c r="S542" s="17" t="str">
        <f>IF(ISBLANK(R542)=TRUE," ",'2. Metadata'!B$86)</f>
        <v>NTU</v>
      </c>
      <c r="T542" s="12" t="s">
        <v>8</v>
      </c>
      <c r="U542" s="17" t="str">
        <f>IF(ISBLANK(T542)=TRUE," ",'2. Metadata'!B$98)</f>
        <v>CFU per 100 mL</v>
      </c>
      <c r="V542" s="12" t="s">
        <v>8</v>
      </c>
      <c r="W542" s="17" t="str">
        <f>IF(ISBLANK(V542)=TRUE," ",'2. Metadata'!B$110)</f>
        <v>CFU per 100 mL</v>
      </c>
      <c r="X542" s="19" t="s">
        <v>8</v>
      </c>
      <c r="Y542" s="17" t="str">
        <f>IF(ISBLANK(X542)=TRUE," ",'2. Metadata'!B$122)</f>
        <v>CFU per 100 mL</v>
      </c>
      <c r="Z542" s="18" t="s">
        <v>8</v>
      </c>
      <c r="AA542" s="17" t="str">
        <f>IF(ISBLANK(Z542)=TRUE," ",'2. Metadata'!B$134)</f>
        <v>metres</v>
      </c>
      <c r="AB542" s="18" t="s">
        <v>8</v>
      </c>
      <c r="AC542" s="17" t="str">
        <f>IF(ISBLANK(AB542)=TRUE," ",'2. Metadata'!B$146)</f>
        <v>metres3 per second</v>
      </c>
      <c r="AD542" s="18" t="s">
        <v>8</v>
      </c>
      <c r="AE542" s="17" t="str">
        <f>IF(ISBLANK(AB542)=TRUE," ",'2. Metadata'!B$158)</f>
        <v>N/A</v>
      </c>
      <c r="AF542" s="3" t="s">
        <v>8</v>
      </c>
      <c r="AG542" s="7"/>
      <c r="AH542" s="8"/>
      <c r="AI542" s="8"/>
      <c r="AJ542" s="8"/>
      <c r="AK542" s="8"/>
      <c r="AL542" s="8"/>
      <c r="AM542" s="8"/>
      <c r="AN542" s="8"/>
      <c r="AO542" s="8"/>
      <c r="AP542" s="8"/>
      <c r="AQ542" s="8"/>
    </row>
    <row r="543" spans="1:43">
      <c r="A543" s="23" t="s">
        <v>657</v>
      </c>
      <c r="B543" s="10" t="s">
        <v>7</v>
      </c>
      <c r="C543" s="2">
        <f>IF(ISBLANK(B543)=TRUE," ", IF(B543='2. Metadata'!B$1,'2. Metadata'!B$5, IF(B543='2. Metadata'!C$1,'2. Metadata'!C$5,IF(B543='2. Metadata'!D$1,'2. Metadata'!D$5, IF(B543='2. Metadata'!E$1,'2. Metadata'!E$5,IF( B543='2. Metadata'!F$1,'2. Metadata'!F$5,IF(B543='2. Metadata'!G$1,'2. Metadata'!G$5,IF(B543='2. Metadata'!H$1,'2. Metadata'!H$5, IF(B543='2. Metadata'!I$1,'2. Metadata'!I$5, IF(B543='2. Metadata'!J$1,'2. Metadata'!J$5, IF(B543='2. Metadata'!K$1,'2. Metadata'!K$5, IF(B543='2. Metadata'!L$1,'2. Metadata'!L$5, IF(B543='2. Metadata'!M$1,'2. Metadata'!M$5, IF(B543='2. Metadata'!N$1,'2. Metadata'!N$5))))))))))))))</f>
        <v>49.5197</v>
      </c>
      <c r="D543" s="11">
        <f>IF(ISBLANK(B543)=TRUE," ", IF(B543='2. Metadata'!B$1,'2. Metadata'!B$6, IF(B543='2. Metadata'!C$1,'2. Metadata'!C$6,IF(B543='2. Metadata'!D$1,'2. Metadata'!D$6, IF(B543='2. Metadata'!E$1,'2. Metadata'!E$6,IF( B543='2. Metadata'!F$1,'2. Metadata'!F$6,IF(B543='2. Metadata'!G$1,'2. Metadata'!G$6,IF(B543='2. Metadata'!H$1,'2. Metadata'!H$6, IF(B543='2. Metadata'!I$1,'2. Metadata'!I$6, IF(B543='2. Metadata'!J$1,'2. Metadata'!J$6, IF(B543='2. Metadata'!K$1,'2. Metadata'!K$6, IF(B543='2. Metadata'!L$1,'2. Metadata'!L$6, IF(B543='2. Metadata'!M$1,'2. Metadata'!M$6, IF(B543='2. Metadata'!N$1,'2. Metadata'!N$6))))))))))))))</f>
        <v>-117.6369</v>
      </c>
      <c r="E543" s="18" t="s">
        <v>8</v>
      </c>
      <c r="F543" s="12" t="s">
        <v>8</v>
      </c>
      <c r="G543" s="13" t="str">
        <f>IF(ISBLANK(F543)=TRUE," ",'2. Metadata'!B$14)</f>
        <v>observation</v>
      </c>
      <c r="H543" s="12" t="s">
        <v>8</v>
      </c>
      <c r="I543" s="20" t="str">
        <f>IF(ISBLANK(H543)=TRUE," ",'2. Metadata'!B$26)</f>
        <v>degrees Celsius</v>
      </c>
      <c r="J543" s="12" t="s">
        <v>8</v>
      </c>
      <c r="K543" s="20" t="str">
        <f>IF(ISBLANK(J543)=TRUE," ",'2. Metadata'!B$38)</f>
        <v>degrees Celsius</v>
      </c>
      <c r="L543" s="12" t="s">
        <v>8</v>
      </c>
      <c r="M543" s="17" t="str">
        <f>IF(ISBLANK(L543)=TRUE," ",'2. Metadata'!B$50)</f>
        <v>degrees Celsius</v>
      </c>
      <c r="N543" s="12" t="s">
        <v>8</v>
      </c>
      <c r="O543" s="17" t="str">
        <f>IF(ISBLANK(N543)=TRUE," ",'2. Metadata'!B$62)</f>
        <v>milligrams per litre</v>
      </c>
      <c r="P543" s="12" t="s">
        <v>8</v>
      </c>
      <c r="Q543" s="17" t="str">
        <f>IF(ISBLANK(P543)=TRUE," ",'2. Metadata'!B$74)</f>
        <v>microSiemens per centimetre</v>
      </c>
      <c r="R543" s="12" t="s">
        <v>8</v>
      </c>
      <c r="S543" s="17" t="str">
        <f>IF(ISBLANK(R543)=TRUE," ",'2. Metadata'!B$86)</f>
        <v>NTU</v>
      </c>
      <c r="T543" s="12" t="s">
        <v>8</v>
      </c>
      <c r="U543" s="17" t="str">
        <f>IF(ISBLANK(T543)=TRUE," ",'2. Metadata'!B$98)</f>
        <v>CFU per 100 mL</v>
      </c>
      <c r="V543" s="12" t="s">
        <v>8</v>
      </c>
      <c r="W543" s="17" t="str">
        <f>IF(ISBLANK(V543)=TRUE," ",'2. Metadata'!B$110)</f>
        <v>CFU per 100 mL</v>
      </c>
      <c r="X543" s="19" t="s">
        <v>8</v>
      </c>
      <c r="Y543" s="17" t="str">
        <f>IF(ISBLANK(X543)=TRUE," ",'2. Metadata'!B$122)</f>
        <v>CFU per 100 mL</v>
      </c>
      <c r="Z543" s="18" t="s">
        <v>8</v>
      </c>
      <c r="AA543" s="17" t="str">
        <f>IF(ISBLANK(Z543)=TRUE," ",'2. Metadata'!B$134)</f>
        <v>metres</v>
      </c>
      <c r="AB543" s="18" t="s">
        <v>8</v>
      </c>
      <c r="AC543" s="17" t="str">
        <f>IF(ISBLANK(AB543)=TRUE," ",'2. Metadata'!B$146)</f>
        <v>metres3 per second</v>
      </c>
      <c r="AD543" s="18" t="s">
        <v>8</v>
      </c>
      <c r="AE543" s="17" t="str">
        <f>IF(ISBLANK(AB543)=TRUE," ",'2. Metadata'!B$158)</f>
        <v>N/A</v>
      </c>
      <c r="AF543" s="3" t="s">
        <v>8</v>
      </c>
      <c r="AG543" s="7"/>
      <c r="AH543" s="8"/>
      <c r="AI543" s="8"/>
      <c r="AJ543" s="8"/>
      <c r="AK543" s="8"/>
      <c r="AL543" s="8"/>
      <c r="AM543" s="8"/>
      <c r="AN543" s="8"/>
      <c r="AO543" s="8"/>
      <c r="AP543" s="8"/>
      <c r="AQ543" s="8"/>
    </row>
    <row r="544" spans="1:43">
      <c r="A544" s="23" t="s">
        <v>658</v>
      </c>
      <c r="B544" s="10" t="s">
        <v>7</v>
      </c>
      <c r="C544" s="2">
        <f>IF(ISBLANK(B544)=TRUE," ", IF(B544='2. Metadata'!B$1,'2. Metadata'!B$5, IF(B544='2. Metadata'!C$1,'2. Metadata'!C$5,IF(B544='2. Metadata'!D$1,'2. Metadata'!D$5, IF(B544='2. Metadata'!E$1,'2. Metadata'!E$5,IF( B544='2. Metadata'!F$1,'2. Metadata'!F$5,IF(B544='2. Metadata'!G$1,'2. Metadata'!G$5,IF(B544='2. Metadata'!H$1,'2. Metadata'!H$5, IF(B544='2. Metadata'!I$1,'2. Metadata'!I$5, IF(B544='2. Metadata'!J$1,'2. Metadata'!J$5, IF(B544='2. Metadata'!K$1,'2. Metadata'!K$5, IF(B544='2. Metadata'!L$1,'2. Metadata'!L$5, IF(B544='2. Metadata'!M$1,'2. Metadata'!M$5, IF(B544='2. Metadata'!N$1,'2. Metadata'!N$5))))))))))))))</f>
        <v>49.5197</v>
      </c>
      <c r="D544" s="11">
        <f>IF(ISBLANK(B544)=TRUE," ", IF(B544='2. Metadata'!B$1,'2. Metadata'!B$6, IF(B544='2. Metadata'!C$1,'2. Metadata'!C$6,IF(B544='2. Metadata'!D$1,'2. Metadata'!D$6, IF(B544='2. Metadata'!E$1,'2. Metadata'!E$6,IF( B544='2. Metadata'!F$1,'2. Metadata'!F$6,IF(B544='2. Metadata'!G$1,'2. Metadata'!G$6,IF(B544='2. Metadata'!H$1,'2. Metadata'!H$6, IF(B544='2. Metadata'!I$1,'2. Metadata'!I$6, IF(B544='2. Metadata'!J$1,'2. Metadata'!J$6, IF(B544='2. Metadata'!K$1,'2. Metadata'!K$6, IF(B544='2. Metadata'!L$1,'2. Metadata'!L$6, IF(B544='2. Metadata'!M$1,'2. Metadata'!M$6, IF(B544='2. Metadata'!N$1,'2. Metadata'!N$6))))))))))))))</f>
        <v>-117.6369</v>
      </c>
      <c r="E544" s="18" t="s">
        <v>8</v>
      </c>
      <c r="F544" s="12" t="s">
        <v>30</v>
      </c>
      <c r="G544" s="13" t="str">
        <f>IF(ISBLANK(F544)=TRUE," ",'2. Metadata'!B$14)</f>
        <v>observation</v>
      </c>
      <c r="H544" s="12">
        <v>1</v>
      </c>
      <c r="I544" s="20" t="str">
        <f>IF(ISBLANK(H544)=TRUE," ",'2. Metadata'!B$26)</f>
        <v>degrees Celsius</v>
      </c>
      <c r="J544" s="12" t="s">
        <v>8</v>
      </c>
      <c r="K544" s="20" t="str">
        <f>IF(ISBLANK(J544)=TRUE," ",'2. Metadata'!B$38)</f>
        <v>degrees Celsius</v>
      </c>
      <c r="L544" s="12">
        <v>2</v>
      </c>
      <c r="M544" s="17" t="str">
        <f>IF(ISBLANK(L544)=TRUE," ",'2. Metadata'!B$50)</f>
        <v>degrees Celsius</v>
      </c>
      <c r="N544" s="12">
        <v>5.6</v>
      </c>
      <c r="O544" s="17" t="str">
        <f>IF(ISBLANK(N544)=TRUE," ",'2. Metadata'!B$62)</f>
        <v>milligrams per litre</v>
      </c>
      <c r="P544" s="12">
        <v>15.1</v>
      </c>
      <c r="Q544" s="17" t="str">
        <f>IF(ISBLANK(P544)=TRUE," ",'2. Metadata'!B$74)</f>
        <v>microSiemens per centimetre</v>
      </c>
      <c r="R544" s="12">
        <v>1.2</v>
      </c>
      <c r="S544" s="17" t="str">
        <f>IF(ISBLANK(R544)=TRUE," ",'2. Metadata'!B$86)</f>
        <v>NTU</v>
      </c>
      <c r="T544" s="12" t="s">
        <v>8</v>
      </c>
      <c r="U544" s="17" t="str">
        <f>IF(ISBLANK(T544)=TRUE," ",'2. Metadata'!B$98)</f>
        <v>CFU per 100 mL</v>
      </c>
      <c r="V544" s="12" t="s">
        <v>8</v>
      </c>
      <c r="W544" s="17" t="str">
        <f>IF(ISBLANK(V544)=TRUE," ",'2. Metadata'!B$110)</f>
        <v>CFU per 100 mL</v>
      </c>
      <c r="X544" s="19" t="s">
        <v>8</v>
      </c>
      <c r="Y544" s="17" t="str">
        <f>IF(ISBLANK(X544)=TRUE," ",'2. Metadata'!B$122)</f>
        <v>CFU per 100 mL</v>
      </c>
      <c r="Z544" s="18">
        <v>0.96</v>
      </c>
      <c r="AA544" s="17" t="str">
        <f>IF(ISBLANK(Z544)=TRUE," ",'2. Metadata'!B$134)</f>
        <v>metres</v>
      </c>
      <c r="AB544" s="18">
        <v>3.1960000000000002</v>
      </c>
      <c r="AC544" s="17" t="str">
        <f>IF(ISBLANK(AB544)=TRUE," ",'2. Metadata'!B$146)</f>
        <v>metres3 per second</v>
      </c>
      <c r="AD544" s="18" t="s">
        <v>435</v>
      </c>
      <c r="AE544" s="17" t="str">
        <f>IF(ISBLANK(AB544)=TRUE," ",'2. Metadata'!B$158)</f>
        <v>N/A</v>
      </c>
      <c r="AF544" s="3" t="s">
        <v>8</v>
      </c>
      <c r="AG544" s="7"/>
      <c r="AH544" s="8"/>
      <c r="AI544" s="8"/>
      <c r="AJ544" s="8"/>
      <c r="AK544" s="8"/>
      <c r="AL544" s="8"/>
      <c r="AM544" s="8"/>
      <c r="AN544" s="8"/>
      <c r="AO544" s="8"/>
      <c r="AP544" s="8"/>
      <c r="AQ544" s="8"/>
    </row>
    <row r="545" spans="1:43">
      <c r="A545" s="23" t="s">
        <v>659</v>
      </c>
      <c r="B545" s="10" t="s">
        <v>7</v>
      </c>
      <c r="C545" s="2">
        <f>IF(ISBLANK(B545)=TRUE," ", IF(B545='2. Metadata'!B$1,'2. Metadata'!B$5, IF(B545='2. Metadata'!C$1,'2. Metadata'!C$5,IF(B545='2. Metadata'!D$1,'2. Metadata'!D$5, IF(B545='2. Metadata'!E$1,'2. Metadata'!E$5,IF( B545='2. Metadata'!F$1,'2. Metadata'!F$5,IF(B545='2. Metadata'!G$1,'2. Metadata'!G$5,IF(B545='2. Metadata'!H$1,'2. Metadata'!H$5, IF(B545='2. Metadata'!I$1,'2. Metadata'!I$5, IF(B545='2. Metadata'!J$1,'2. Metadata'!J$5, IF(B545='2. Metadata'!K$1,'2. Metadata'!K$5, IF(B545='2. Metadata'!L$1,'2. Metadata'!L$5, IF(B545='2. Metadata'!M$1,'2. Metadata'!M$5, IF(B545='2. Metadata'!N$1,'2. Metadata'!N$5))))))))))))))</f>
        <v>49.5197</v>
      </c>
      <c r="D545" s="11">
        <f>IF(ISBLANK(B545)=TRUE," ", IF(B545='2. Metadata'!B$1,'2. Metadata'!B$6, IF(B545='2. Metadata'!C$1,'2. Metadata'!C$6,IF(B545='2. Metadata'!D$1,'2. Metadata'!D$6, IF(B545='2. Metadata'!E$1,'2. Metadata'!E$6,IF( B545='2. Metadata'!F$1,'2. Metadata'!F$6,IF(B545='2. Metadata'!G$1,'2. Metadata'!G$6,IF(B545='2. Metadata'!H$1,'2. Metadata'!H$6, IF(B545='2. Metadata'!I$1,'2. Metadata'!I$6, IF(B545='2. Metadata'!J$1,'2. Metadata'!J$6, IF(B545='2. Metadata'!K$1,'2. Metadata'!K$6, IF(B545='2. Metadata'!L$1,'2. Metadata'!L$6, IF(B545='2. Metadata'!M$1,'2. Metadata'!M$6, IF(B545='2. Metadata'!N$1,'2. Metadata'!N$6))))))))))))))</f>
        <v>-117.6369</v>
      </c>
      <c r="E545" s="18" t="s">
        <v>8</v>
      </c>
      <c r="F545" s="12" t="s">
        <v>8</v>
      </c>
      <c r="G545" s="13" t="str">
        <f>IF(ISBLANK(F545)=TRUE," ",'2. Metadata'!B$14)</f>
        <v>observation</v>
      </c>
      <c r="H545" s="12" t="s">
        <v>8</v>
      </c>
      <c r="I545" s="20" t="str">
        <f>IF(ISBLANK(H545)=TRUE," ",'2. Metadata'!B$26)</f>
        <v>degrees Celsius</v>
      </c>
      <c r="J545" s="12" t="s">
        <v>8</v>
      </c>
      <c r="K545" s="20" t="str">
        <f>IF(ISBLANK(J545)=TRUE," ",'2. Metadata'!B$38)</f>
        <v>degrees Celsius</v>
      </c>
      <c r="L545" s="12" t="s">
        <v>8</v>
      </c>
      <c r="M545" s="17" t="str">
        <f>IF(ISBLANK(L545)=TRUE," ",'2. Metadata'!B$50)</f>
        <v>degrees Celsius</v>
      </c>
      <c r="N545" s="12" t="s">
        <v>8</v>
      </c>
      <c r="O545" s="17" t="str">
        <f>IF(ISBLANK(N545)=TRUE," ",'2. Metadata'!B$62)</f>
        <v>milligrams per litre</v>
      </c>
      <c r="P545" s="12" t="s">
        <v>8</v>
      </c>
      <c r="Q545" s="17" t="str">
        <f>IF(ISBLANK(P545)=TRUE," ",'2. Metadata'!B$74)</f>
        <v>microSiemens per centimetre</v>
      </c>
      <c r="R545" s="12" t="s">
        <v>8</v>
      </c>
      <c r="S545" s="17" t="str">
        <f>IF(ISBLANK(R545)=TRUE," ",'2. Metadata'!B$86)</f>
        <v>NTU</v>
      </c>
      <c r="T545" s="12" t="s">
        <v>8</v>
      </c>
      <c r="U545" s="17" t="str">
        <f>IF(ISBLANK(T545)=TRUE," ",'2. Metadata'!B$98)</f>
        <v>CFU per 100 mL</v>
      </c>
      <c r="V545" s="12" t="s">
        <v>8</v>
      </c>
      <c r="W545" s="17" t="str">
        <f>IF(ISBLANK(V545)=TRUE," ",'2. Metadata'!B$110)</f>
        <v>CFU per 100 mL</v>
      </c>
      <c r="X545" s="19" t="s">
        <v>8</v>
      </c>
      <c r="Y545" s="17" t="str">
        <f>IF(ISBLANK(X545)=TRUE," ",'2. Metadata'!B$122)</f>
        <v>CFU per 100 mL</v>
      </c>
      <c r="Z545" s="18" t="s">
        <v>8</v>
      </c>
      <c r="AA545" s="17" t="str">
        <f>IF(ISBLANK(Z545)=TRUE," ",'2. Metadata'!B$134)</f>
        <v>metres</v>
      </c>
      <c r="AB545" s="18" t="s">
        <v>8</v>
      </c>
      <c r="AC545" s="17" t="str">
        <f>IF(ISBLANK(AB545)=TRUE," ",'2. Metadata'!B$146)</f>
        <v>metres3 per second</v>
      </c>
      <c r="AD545" s="18" t="s">
        <v>8</v>
      </c>
      <c r="AE545" s="17" t="str">
        <f>IF(ISBLANK(AB545)=TRUE," ",'2. Metadata'!B$158)</f>
        <v>N/A</v>
      </c>
      <c r="AF545" s="3" t="s">
        <v>8</v>
      </c>
      <c r="AG545" s="7"/>
      <c r="AH545" s="8"/>
      <c r="AI545" s="8"/>
      <c r="AJ545" s="8"/>
      <c r="AK545" s="8"/>
      <c r="AL545" s="8"/>
      <c r="AM545" s="8"/>
      <c r="AN545" s="8"/>
      <c r="AO545" s="8"/>
      <c r="AP545" s="8"/>
      <c r="AQ545" s="8"/>
    </row>
    <row r="546" spans="1:43">
      <c r="A546" s="23" t="s">
        <v>660</v>
      </c>
      <c r="B546" s="10" t="s">
        <v>7</v>
      </c>
      <c r="C546" s="2">
        <f>IF(ISBLANK(B546)=TRUE," ", IF(B546='2. Metadata'!B$1,'2. Metadata'!B$5, IF(B546='2. Metadata'!C$1,'2. Metadata'!C$5,IF(B546='2. Metadata'!D$1,'2. Metadata'!D$5, IF(B546='2. Metadata'!E$1,'2. Metadata'!E$5,IF( B546='2. Metadata'!F$1,'2. Metadata'!F$5,IF(B546='2. Metadata'!G$1,'2. Metadata'!G$5,IF(B546='2. Metadata'!H$1,'2. Metadata'!H$5, IF(B546='2. Metadata'!I$1,'2. Metadata'!I$5, IF(B546='2. Metadata'!J$1,'2. Metadata'!J$5, IF(B546='2. Metadata'!K$1,'2. Metadata'!K$5, IF(B546='2. Metadata'!L$1,'2. Metadata'!L$5, IF(B546='2. Metadata'!M$1,'2. Metadata'!M$5, IF(B546='2. Metadata'!N$1,'2. Metadata'!N$5))))))))))))))</f>
        <v>49.5197</v>
      </c>
      <c r="D546" s="11">
        <f>IF(ISBLANK(B546)=TRUE," ", IF(B546='2. Metadata'!B$1,'2. Metadata'!B$6, IF(B546='2. Metadata'!C$1,'2. Metadata'!C$6,IF(B546='2. Metadata'!D$1,'2. Metadata'!D$6, IF(B546='2. Metadata'!E$1,'2. Metadata'!E$6,IF( B546='2. Metadata'!F$1,'2. Metadata'!F$6,IF(B546='2. Metadata'!G$1,'2. Metadata'!G$6,IF(B546='2. Metadata'!H$1,'2. Metadata'!H$6, IF(B546='2. Metadata'!I$1,'2. Metadata'!I$6, IF(B546='2. Metadata'!J$1,'2. Metadata'!J$6, IF(B546='2. Metadata'!K$1,'2. Metadata'!K$6, IF(B546='2. Metadata'!L$1,'2. Metadata'!L$6, IF(B546='2. Metadata'!M$1,'2. Metadata'!M$6, IF(B546='2. Metadata'!N$1,'2. Metadata'!N$6))))))))))))))</f>
        <v>-117.6369</v>
      </c>
      <c r="E546" s="18" t="s">
        <v>8</v>
      </c>
      <c r="F546" s="12" t="s">
        <v>8</v>
      </c>
      <c r="G546" s="13" t="str">
        <f>IF(ISBLANK(F546)=TRUE," ",'2. Metadata'!B$14)</f>
        <v>observation</v>
      </c>
      <c r="H546" s="12" t="s">
        <v>8</v>
      </c>
      <c r="I546" s="20" t="str">
        <f>IF(ISBLANK(H546)=TRUE," ",'2. Metadata'!B$26)</f>
        <v>degrees Celsius</v>
      </c>
      <c r="J546" s="12" t="s">
        <v>8</v>
      </c>
      <c r="K546" s="20" t="str">
        <f>IF(ISBLANK(J546)=TRUE," ",'2. Metadata'!B$38)</f>
        <v>degrees Celsius</v>
      </c>
      <c r="L546" s="12" t="s">
        <v>8</v>
      </c>
      <c r="M546" s="17" t="str">
        <f>IF(ISBLANK(L546)=TRUE," ",'2. Metadata'!B$50)</f>
        <v>degrees Celsius</v>
      </c>
      <c r="N546" s="12" t="s">
        <v>8</v>
      </c>
      <c r="O546" s="17" t="str">
        <f>IF(ISBLANK(N546)=TRUE," ",'2. Metadata'!B$62)</f>
        <v>milligrams per litre</v>
      </c>
      <c r="P546" s="12" t="s">
        <v>8</v>
      </c>
      <c r="Q546" s="17" t="str">
        <f>IF(ISBLANK(P546)=TRUE," ",'2. Metadata'!B$74)</f>
        <v>microSiemens per centimetre</v>
      </c>
      <c r="R546" s="12" t="s">
        <v>8</v>
      </c>
      <c r="S546" s="17" t="str">
        <f>IF(ISBLANK(R546)=TRUE," ",'2. Metadata'!B$86)</f>
        <v>NTU</v>
      </c>
      <c r="T546" s="12" t="s">
        <v>8</v>
      </c>
      <c r="U546" s="17" t="str">
        <f>IF(ISBLANK(T546)=TRUE," ",'2. Metadata'!B$98)</f>
        <v>CFU per 100 mL</v>
      </c>
      <c r="V546" s="12" t="s">
        <v>8</v>
      </c>
      <c r="W546" s="17" t="str">
        <f>IF(ISBLANK(V546)=TRUE," ",'2. Metadata'!B$110)</f>
        <v>CFU per 100 mL</v>
      </c>
      <c r="X546" s="19" t="s">
        <v>8</v>
      </c>
      <c r="Y546" s="17" t="str">
        <f>IF(ISBLANK(X546)=TRUE," ",'2. Metadata'!B$122)</f>
        <v>CFU per 100 mL</v>
      </c>
      <c r="Z546" s="18" t="s">
        <v>8</v>
      </c>
      <c r="AA546" s="17" t="str">
        <f>IF(ISBLANK(Z546)=TRUE," ",'2. Metadata'!B$134)</f>
        <v>metres</v>
      </c>
      <c r="AB546" s="18" t="s">
        <v>8</v>
      </c>
      <c r="AC546" s="17" t="str">
        <f>IF(ISBLANK(AB546)=TRUE," ",'2. Metadata'!B$146)</f>
        <v>metres3 per second</v>
      </c>
      <c r="AD546" s="18" t="s">
        <v>8</v>
      </c>
      <c r="AE546" s="17" t="str">
        <f>IF(ISBLANK(AB546)=TRUE," ",'2. Metadata'!B$158)</f>
        <v>N/A</v>
      </c>
      <c r="AF546" s="3" t="s">
        <v>8</v>
      </c>
      <c r="AG546" s="7"/>
      <c r="AH546" s="8"/>
      <c r="AI546" s="8"/>
      <c r="AJ546" s="8"/>
      <c r="AK546" s="8"/>
      <c r="AL546" s="8"/>
      <c r="AM546" s="8"/>
      <c r="AN546" s="8"/>
      <c r="AO546" s="8"/>
      <c r="AP546" s="8"/>
      <c r="AQ546" s="8"/>
    </row>
    <row r="547" spans="1:43">
      <c r="A547" s="23" t="s">
        <v>661</v>
      </c>
      <c r="B547" s="10" t="s">
        <v>7</v>
      </c>
      <c r="C547" s="2">
        <f>IF(ISBLANK(B547)=TRUE," ", IF(B547='2. Metadata'!B$1,'2. Metadata'!B$5, IF(B547='2. Metadata'!C$1,'2. Metadata'!C$5,IF(B547='2. Metadata'!D$1,'2. Metadata'!D$5, IF(B547='2. Metadata'!E$1,'2. Metadata'!E$5,IF( B547='2. Metadata'!F$1,'2. Metadata'!F$5,IF(B547='2. Metadata'!G$1,'2. Metadata'!G$5,IF(B547='2. Metadata'!H$1,'2. Metadata'!H$5, IF(B547='2. Metadata'!I$1,'2. Metadata'!I$5, IF(B547='2. Metadata'!J$1,'2. Metadata'!J$5, IF(B547='2. Metadata'!K$1,'2. Metadata'!K$5, IF(B547='2. Metadata'!L$1,'2. Metadata'!L$5, IF(B547='2. Metadata'!M$1,'2. Metadata'!M$5, IF(B547='2. Metadata'!N$1,'2. Metadata'!N$5))))))))))))))</f>
        <v>49.5197</v>
      </c>
      <c r="D547" s="11">
        <f>IF(ISBLANK(B547)=TRUE," ", IF(B547='2. Metadata'!B$1,'2. Metadata'!B$6, IF(B547='2. Metadata'!C$1,'2. Metadata'!C$6,IF(B547='2. Metadata'!D$1,'2. Metadata'!D$6, IF(B547='2. Metadata'!E$1,'2. Metadata'!E$6,IF( B547='2. Metadata'!F$1,'2. Metadata'!F$6,IF(B547='2. Metadata'!G$1,'2. Metadata'!G$6,IF(B547='2. Metadata'!H$1,'2. Metadata'!H$6, IF(B547='2. Metadata'!I$1,'2. Metadata'!I$6, IF(B547='2. Metadata'!J$1,'2. Metadata'!J$6, IF(B547='2. Metadata'!K$1,'2. Metadata'!K$6, IF(B547='2. Metadata'!L$1,'2. Metadata'!L$6, IF(B547='2. Metadata'!M$1,'2. Metadata'!M$6, IF(B547='2. Metadata'!N$1,'2. Metadata'!N$6))))))))))))))</f>
        <v>-117.6369</v>
      </c>
      <c r="E547" s="18" t="s">
        <v>8</v>
      </c>
      <c r="F547" s="12" t="s">
        <v>8</v>
      </c>
      <c r="G547" s="13" t="str">
        <f>IF(ISBLANK(F547)=TRUE," ",'2. Metadata'!B$14)</f>
        <v>observation</v>
      </c>
      <c r="H547" s="12" t="s">
        <v>8</v>
      </c>
      <c r="I547" s="20" t="str">
        <f>IF(ISBLANK(H547)=TRUE," ",'2. Metadata'!B$26)</f>
        <v>degrees Celsius</v>
      </c>
      <c r="J547" s="12" t="s">
        <v>8</v>
      </c>
      <c r="K547" s="20" t="str">
        <f>IF(ISBLANK(J547)=TRUE," ",'2. Metadata'!B$38)</f>
        <v>degrees Celsius</v>
      </c>
      <c r="L547" s="12" t="s">
        <v>8</v>
      </c>
      <c r="M547" s="17" t="str">
        <f>IF(ISBLANK(L547)=TRUE," ",'2. Metadata'!B$50)</f>
        <v>degrees Celsius</v>
      </c>
      <c r="N547" s="12" t="s">
        <v>8</v>
      </c>
      <c r="O547" s="17" t="str">
        <f>IF(ISBLANK(N547)=TRUE," ",'2. Metadata'!B$62)</f>
        <v>milligrams per litre</v>
      </c>
      <c r="P547" s="12" t="s">
        <v>8</v>
      </c>
      <c r="Q547" s="17" t="str">
        <f>IF(ISBLANK(P547)=TRUE," ",'2. Metadata'!B$74)</f>
        <v>microSiemens per centimetre</v>
      </c>
      <c r="R547" s="12" t="s">
        <v>8</v>
      </c>
      <c r="S547" s="17" t="str">
        <f>IF(ISBLANK(R547)=TRUE," ",'2. Metadata'!B$86)</f>
        <v>NTU</v>
      </c>
      <c r="T547" s="12" t="s">
        <v>8</v>
      </c>
      <c r="U547" s="17" t="str">
        <f>IF(ISBLANK(T547)=TRUE," ",'2. Metadata'!B$98)</f>
        <v>CFU per 100 mL</v>
      </c>
      <c r="V547" s="12" t="s">
        <v>8</v>
      </c>
      <c r="W547" s="17" t="str">
        <f>IF(ISBLANK(V547)=TRUE," ",'2. Metadata'!B$110)</f>
        <v>CFU per 100 mL</v>
      </c>
      <c r="X547" s="19" t="s">
        <v>8</v>
      </c>
      <c r="Y547" s="17" t="str">
        <f>IF(ISBLANK(X547)=TRUE," ",'2. Metadata'!B$122)</f>
        <v>CFU per 100 mL</v>
      </c>
      <c r="Z547" s="18" t="s">
        <v>8</v>
      </c>
      <c r="AA547" s="17" t="str">
        <f>IF(ISBLANK(Z547)=TRUE," ",'2. Metadata'!B$134)</f>
        <v>metres</v>
      </c>
      <c r="AB547" s="18" t="s">
        <v>8</v>
      </c>
      <c r="AC547" s="17" t="str">
        <f>IF(ISBLANK(AB547)=TRUE," ",'2. Metadata'!B$146)</f>
        <v>metres3 per second</v>
      </c>
      <c r="AD547" s="18" t="s">
        <v>8</v>
      </c>
      <c r="AE547" s="17" t="str">
        <f>IF(ISBLANK(AB547)=TRUE," ",'2. Metadata'!B$158)</f>
        <v>N/A</v>
      </c>
      <c r="AF547" s="3" t="s">
        <v>8</v>
      </c>
      <c r="AG547" s="7"/>
      <c r="AH547" s="8"/>
      <c r="AI547" s="8"/>
      <c r="AJ547" s="8"/>
      <c r="AK547" s="8"/>
      <c r="AL547" s="8"/>
      <c r="AM547" s="8"/>
      <c r="AN547" s="8"/>
      <c r="AO547" s="8"/>
      <c r="AP547" s="8"/>
      <c r="AQ547" s="8"/>
    </row>
    <row r="548" spans="1:43">
      <c r="A548" s="23" t="s">
        <v>662</v>
      </c>
      <c r="B548" s="10" t="s">
        <v>7</v>
      </c>
      <c r="C548" s="2">
        <f>IF(ISBLANK(B548)=TRUE," ", IF(B548='2. Metadata'!B$1,'2. Metadata'!B$5, IF(B548='2. Metadata'!C$1,'2. Metadata'!C$5,IF(B548='2. Metadata'!D$1,'2. Metadata'!D$5, IF(B548='2. Metadata'!E$1,'2. Metadata'!E$5,IF( B548='2. Metadata'!F$1,'2. Metadata'!F$5,IF(B548='2. Metadata'!G$1,'2. Metadata'!G$5,IF(B548='2. Metadata'!H$1,'2. Metadata'!H$5, IF(B548='2. Metadata'!I$1,'2. Metadata'!I$5, IF(B548='2. Metadata'!J$1,'2. Metadata'!J$5, IF(B548='2. Metadata'!K$1,'2. Metadata'!K$5, IF(B548='2. Metadata'!L$1,'2. Metadata'!L$5, IF(B548='2. Metadata'!M$1,'2. Metadata'!M$5, IF(B548='2. Metadata'!N$1,'2. Metadata'!N$5))))))))))))))</f>
        <v>49.5197</v>
      </c>
      <c r="D548" s="11">
        <f>IF(ISBLANK(B548)=TRUE," ", IF(B548='2. Metadata'!B$1,'2. Metadata'!B$6, IF(B548='2. Metadata'!C$1,'2. Metadata'!C$6,IF(B548='2. Metadata'!D$1,'2. Metadata'!D$6, IF(B548='2. Metadata'!E$1,'2. Metadata'!E$6,IF( B548='2. Metadata'!F$1,'2. Metadata'!F$6,IF(B548='2. Metadata'!G$1,'2. Metadata'!G$6,IF(B548='2. Metadata'!H$1,'2. Metadata'!H$6, IF(B548='2. Metadata'!I$1,'2. Metadata'!I$6, IF(B548='2. Metadata'!J$1,'2. Metadata'!J$6, IF(B548='2. Metadata'!K$1,'2. Metadata'!K$6, IF(B548='2. Metadata'!L$1,'2. Metadata'!L$6, IF(B548='2. Metadata'!M$1,'2. Metadata'!M$6, IF(B548='2. Metadata'!N$1,'2. Metadata'!N$6))))))))))))))</f>
        <v>-117.6369</v>
      </c>
      <c r="E548" s="18" t="s">
        <v>8</v>
      </c>
      <c r="F548" s="12" t="s">
        <v>8</v>
      </c>
      <c r="G548" s="13" t="str">
        <f>IF(ISBLANK(F548)=TRUE," ",'2. Metadata'!B$14)</f>
        <v>observation</v>
      </c>
      <c r="H548" s="12" t="s">
        <v>8</v>
      </c>
      <c r="I548" s="20" t="str">
        <f>IF(ISBLANK(H548)=TRUE," ",'2. Metadata'!B$26)</f>
        <v>degrees Celsius</v>
      </c>
      <c r="J548" s="12" t="s">
        <v>8</v>
      </c>
      <c r="K548" s="20" t="str">
        <f>IF(ISBLANK(J548)=TRUE," ",'2. Metadata'!B$38)</f>
        <v>degrees Celsius</v>
      </c>
      <c r="L548" s="12" t="s">
        <v>8</v>
      </c>
      <c r="M548" s="17" t="str">
        <f>IF(ISBLANK(L548)=TRUE," ",'2. Metadata'!B$50)</f>
        <v>degrees Celsius</v>
      </c>
      <c r="N548" s="12" t="s">
        <v>8</v>
      </c>
      <c r="O548" s="17" t="str">
        <f>IF(ISBLANK(N548)=TRUE," ",'2. Metadata'!B$62)</f>
        <v>milligrams per litre</v>
      </c>
      <c r="P548" s="12" t="s">
        <v>8</v>
      </c>
      <c r="Q548" s="17" t="str">
        <f>IF(ISBLANK(P548)=TRUE," ",'2. Metadata'!B$74)</f>
        <v>microSiemens per centimetre</v>
      </c>
      <c r="R548" s="12" t="s">
        <v>8</v>
      </c>
      <c r="S548" s="17" t="str">
        <f>IF(ISBLANK(R548)=TRUE," ",'2. Metadata'!B$86)</f>
        <v>NTU</v>
      </c>
      <c r="T548" s="12" t="s">
        <v>8</v>
      </c>
      <c r="U548" s="17" t="str">
        <f>IF(ISBLANK(T548)=TRUE," ",'2. Metadata'!B$98)</f>
        <v>CFU per 100 mL</v>
      </c>
      <c r="V548" s="12" t="s">
        <v>8</v>
      </c>
      <c r="W548" s="17" t="str">
        <f>IF(ISBLANK(V548)=TRUE," ",'2. Metadata'!B$110)</f>
        <v>CFU per 100 mL</v>
      </c>
      <c r="X548" s="19" t="s">
        <v>8</v>
      </c>
      <c r="Y548" s="17" t="str">
        <f>IF(ISBLANK(X548)=TRUE," ",'2. Metadata'!B$122)</f>
        <v>CFU per 100 mL</v>
      </c>
      <c r="Z548" s="18" t="s">
        <v>8</v>
      </c>
      <c r="AA548" s="17" t="str">
        <f>IF(ISBLANK(Z548)=TRUE," ",'2. Metadata'!B$134)</f>
        <v>metres</v>
      </c>
      <c r="AB548" s="18" t="s">
        <v>8</v>
      </c>
      <c r="AC548" s="17" t="str">
        <f>IF(ISBLANK(AB548)=TRUE," ",'2. Metadata'!B$146)</f>
        <v>metres3 per second</v>
      </c>
      <c r="AD548" s="18" t="s">
        <v>8</v>
      </c>
      <c r="AE548" s="17" t="str">
        <f>IF(ISBLANK(AB548)=TRUE," ",'2. Metadata'!B$158)</f>
        <v>N/A</v>
      </c>
      <c r="AF548" s="3" t="s">
        <v>8</v>
      </c>
      <c r="AG548" s="7"/>
      <c r="AH548" s="8"/>
      <c r="AI548" s="8"/>
      <c r="AJ548" s="8"/>
      <c r="AK548" s="8"/>
      <c r="AL548" s="8"/>
      <c r="AM548" s="8"/>
      <c r="AN548" s="8"/>
      <c r="AO548" s="8"/>
      <c r="AP548" s="8"/>
      <c r="AQ548" s="8"/>
    </row>
    <row r="549" spans="1:43">
      <c r="A549" s="23" t="s">
        <v>663</v>
      </c>
      <c r="B549" s="10" t="s">
        <v>7</v>
      </c>
      <c r="C549" s="2">
        <f>IF(ISBLANK(B549)=TRUE," ", IF(B549='2. Metadata'!B$1,'2. Metadata'!B$5, IF(B549='2. Metadata'!C$1,'2. Metadata'!C$5,IF(B549='2. Metadata'!D$1,'2. Metadata'!D$5, IF(B549='2. Metadata'!E$1,'2. Metadata'!E$5,IF( B549='2. Metadata'!F$1,'2. Metadata'!F$5,IF(B549='2. Metadata'!G$1,'2. Metadata'!G$5,IF(B549='2. Metadata'!H$1,'2. Metadata'!H$5, IF(B549='2. Metadata'!I$1,'2. Metadata'!I$5, IF(B549='2. Metadata'!J$1,'2. Metadata'!J$5, IF(B549='2. Metadata'!K$1,'2. Metadata'!K$5, IF(B549='2. Metadata'!L$1,'2. Metadata'!L$5, IF(B549='2. Metadata'!M$1,'2. Metadata'!M$5, IF(B549='2. Metadata'!N$1,'2. Metadata'!N$5))))))))))))))</f>
        <v>49.5197</v>
      </c>
      <c r="D549" s="11">
        <f>IF(ISBLANK(B549)=TRUE," ", IF(B549='2. Metadata'!B$1,'2. Metadata'!B$6, IF(B549='2. Metadata'!C$1,'2. Metadata'!C$6,IF(B549='2. Metadata'!D$1,'2. Metadata'!D$6, IF(B549='2. Metadata'!E$1,'2. Metadata'!E$6,IF( B549='2. Metadata'!F$1,'2. Metadata'!F$6,IF(B549='2. Metadata'!G$1,'2. Metadata'!G$6,IF(B549='2. Metadata'!H$1,'2. Metadata'!H$6, IF(B549='2. Metadata'!I$1,'2. Metadata'!I$6, IF(B549='2. Metadata'!J$1,'2. Metadata'!J$6, IF(B549='2. Metadata'!K$1,'2. Metadata'!K$6, IF(B549='2. Metadata'!L$1,'2. Metadata'!L$6, IF(B549='2. Metadata'!M$1,'2. Metadata'!M$6, IF(B549='2. Metadata'!N$1,'2. Metadata'!N$6))))))))))))))</f>
        <v>-117.6369</v>
      </c>
      <c r="E549" s="18" t="s">
        <v>8</v>
      </c>
      <c r="F549" s="12" t="s">
        <v>8</v>
      </c>
      <c r="G549" s="13" t="str">
        <f>IF(ISBLANK(F549)=TRUE," ",'2. Metadata'!B$14)</f>
        <v>observation</v>
      </c>
      <c r="H549" s="12" t="s">
        <v>8</v>
      </c>
      <c r="I549" s="20" t="str">
        <f>IF(ISBLANK(H549)=TRUE," ",'2. Metadata'!B$26)</f>
        <v>degrees Celsius</v>
      </c>
      <c r="J549" s="12" t="s">
        <v>8</v>
      </c>
      <c r="K549" s="20" t="str">
        <f>IF(ISBLANK(J549)=TRUE," ",'2. Metadata'!B$38)</f>
        <v>degrees Celsius</v>
      </c>
      <c r="L549" s="12" t="s">
        <v>8</v>
      </c>
      <c r="M549" s="17" t="str">
        <f>IF(ISBLANK(L549)=TRUE," ",'2. Metadata'!B$50)</f>
        <v>degrees Celsius</v>
      </c>
      <c r="N549" s="12" t="s">
        <v>8</v>
      </c>
      <c r="O549" s="17" t="str">
        <f>IF(ISBLANK(N549)=TRUE," ",'2. Metadata'!B$62)</f>
        <v>milligrams per litre</v>
      </c>
      <c r="P549" s="12" t="s">
        <v>8</v>
      </c>
      <c r="Q549" s="17" t="str">
        <f>IF(ISBLANK(P549)=TRUE," ",'2. Metadata'!B$74)</f>
        <v>microSiemens per centimetre</v>
      </c>
      <c r="R549" s="12" t="s">
        <v>8</v>
      </c>
      <c r="S549" s="17" t="str">
        <f>IF(ISBLANK(R549)=TRUE," ",'2. Metadata'!B$86)</f>
        <v>NTU</v>
      </c>
      <c r="T549" s="12" t="s">
        <v>8</v>
      </c>
      <c r="U549" s="17" t="str">
        <f>IF(ISBLANK(T549)=TRUE," ",'2. Metadata'!B$98)</f>
        <v>CFU per 100 mL</v>
      </c>
      <c r="V549" s="12" t="s">
        <v>8</v>
      </c>
      <c r="W549" s="17" t="str">
        <f>IF(ISBLANK(V549)=TRUE," ",'2. Metadata'!B$110)</f>
        <v>CFU per 100 mL</v>
      </c>
      <c r="X549" s="19" t="s">
        <v>8</v>
      </c>
      <c r="Y549" s="17" t="str">
        <f>IF(ISBLANK(X549)=TRUE," ",'2. Metadata'!B$122)</f>
        <v>CFU per 100 mL</v>
      </c>
      <c r="Z549" s="18" t="s">
        <v>8</v>
      </c>
      <c r="AA549" s="17" t="str">
        <f>IF(ISBLANK(Z549)=TRUE," ",'2. Metadata'!B$134)</f>
        <v>metres</v>
      </c>
      <c r="AB549" s="18" t="s">
        <v>8</v>
      </c>
      <c r="AC549" s="17" t="str">
        <f>IF(ISBLANK(AB549)=TRUE," ",'2. Metadata'!B$146)</f>
        <v>metres3 per second</v>
      </c>
      <c r="AD549" s="18" t="s">
        <v>8</v>
      </c>
      <c r="AE549" s="17" t="str">
        <f>IF(ISBLANK(AB549)=TRUE," ",'2. Metadata'!B$158)</f>
        <v>N/A</v>
      </c>
      <c r="AF549" s="3" t="s">
        <v>8</v>
      </c>
      <c r="AG549" s="7"/>
      <c r="AH549" s="8"/>
      <c r="AI549" s="8"/>
      <c r="AJ549" s="8"/>
      <c r="AK549" s="8"/>
      <c r="AL549" s="8"/>
      <c r="AM549" s="8"/>
      <c r="AN549" s="8"/>
      <c r="AO549" s="8"/>
      <c r="AP549" s="8"/>
      <c r="AQ549" s="8"/>
    </row>
    <row r="550" spans="1:43">
      <c r="A550" s="23" t="s">
        <v>664</v>
      </c>
      <c r="B550" s="10" t="s">
        <v>7</v>
      </c>
      <c r="C550" s="2">
        <f>IF(ISBLANK(B550)=TRUE," ", IF(B550='2. Metadata'!B$1,'2. Metadata'!B$5, IF(B550='2. Metadata'!C$1,'2. Metadata'!C$5,IF(B550='2. Metadata'!D$1,'2. Metadata'!D$5, IF(B550='2. Metadata'!E$1,'2. Metadata'!E$5,IF( B550='2. Metadata'!F$1,'2. Metadata'!F$5,IF(B550='2. Metadata'!G$1,'2. Metadata'!G$5,IF(B550='2. Metadata'!H$1,'2. Metadata'!H$5, IF(B550='2. Metadata'!I$1,'2. Metadata'!I$5, IF(B550='2. Metadata'!J$1,'2. Metadata'!J$5, IF(B550='2. Metadata'!K$1,'2. Metadata'!K$5, IF(B550='2. Metadata'!L$1,'2. Metadata'!L$5, IF(B550='2. Metadata'!M$1,'2. Metadata'!M$5, IF(B550='2. Metadata'!N$1,'2. Metadata'!N$5))))))))))))))</f>
        <v>49.5197</v>
      </c>
      <c r="D550" s="11">
        <f>IF(ISBLANK(B550)=TRUE," ", IF(B550='2. Metadata'!B$1,'2. Metadata'!B$6, IF(B550='2. Metadata'!C$1,'2. Metadata'!C$6,IF(B550='2. Metadata'!D$1,'2. Metadata'!D$6, IF(B550='2. Metadata'!E$1,'2. Metadata'!E$6,IF( B550='2. Metadata'!F$1,'2. Metadata'!F$6,IF(B550='2. Metadata'!G$1,'2. Metadata'!G$6,IF(B550='2. Metadata'!H$1,'2. Metadata'!H$6, IF(B550='2. Metadata'!I$1,'2. Metadata'!I$6, IF(B550='2. Metadata'!J$1,'2. Metadata'!J$6, IF(B550='2. Metadata'!K$1,'2. Metadata'!K$6, IF(B550='2. Metadata'!L$1,'2. Metadata'!L$6, IF(B550='2. Metadata'!M$1,'2. Metadata'!M$6, IF(B550='2. Metadata'!N$1,'2. Metadata'!N$6))))))))))))))</f>
        <v>-117.6369</v>
      </c>
      <c r="E550" s="18" t="s">
        <v>8</v>
      </c>
      <c r="F550" s="12" t="s">
        <v>8</v>
      </c>
      <c r="G550" s="13" t="str">
        <f>IF(ISBLANK(F550)=TRUE," ",'2. Metadata'!B$14)</f>
        <v>observation</v>
      </c>
      <c r="H550" s="12" t="s">
        <v>8</v>
      </c>
      <c r="I550" s="20" t="str">
        <f>IF(ISBLANK(H550)=TRUE," ",'2. Metadata'!B$26)</f>
        <v>degrees Celsius</v>
      </c>
      <c r="J550" s="12" t="s">
        <v>8</v>
      </c>
      <c r="K550" s="20" t="str">
        <f>IF(ISBLANK(J550)=TRUE," ",'2. Metadata'!B$38)</f>
        <v>degrees Celsius</v>
      </c>
      <c r="L550" s="12" t="s">
        <v>8</v>
      </c>
      <c r="M550" s="17" t="str">
        <f>IF(ISBLANK(L550)=TRUE," ",'2. Metadata'!B$50)</f>
        <v>degrees Celsius</v>
      </c>
      <c r="N550" s="12" t="s">
        <v>8</v>
      </c>
      <c r="O550" s="17" t="str">
        <f>IF(ISBLANK(N550)=TRUE," ",'2. Metadata'!B$62)</f>
        <v>milligrams per litre</v>
      </c>
      <c r="P550" s="12" t="s">
        <v>8</v>
      </c>
      <c r="Q550" s="17" t="str">
        <f>IF(ISBLANK(P550)=TRUE," ",'2. Metadata'!B$74)</f>
        <v>microSiemens per centimetre</v>
      </c>
      <c r="R550" s="12" t="s">
        <v>8</v>
      </c>
      <c r="S550" s="17" t="str">
        <f>IF(ISBLANK(R550)=TRUE," ",'2. Metadata'!B$86)</f>
        <v>NTU</v>
      </c>
      <c r="T550" s="12" t="s">
        <v>8</v>
      </c>
      <c r="U550" s="17" t="str">
        <f>IF(ISBLANK(T550)=TRUE," ",'2. Metadata'!B$98)</f>
        <v>CFU per 100 mL</v>
      </c>
      <c r="V550" s="12" t="s">
        <v>8</v>
      </c>
      <c r="W550" s="17" t="str">
        <f>IF(ISBLANK(V550)=TRUE," ",'2. Metadata'!B$110)</f>
        <v>CFU per 100 mL</v>
      </c>
      <c r="X550" s="19" t="s">
        <v>8</v>
      </c>
      <c r="Y550" s="17" t="str">
        <f>IF(ISBLANK(X550)=TRUE," ",'2. Metadata'!B$122)</f>
        <v>CFU per 100 mL</v>
      </c>
      <c r="Z550" s="18" t="s">
        <v>8</v>
      </c>
      <c r="AA550" s="17" t="str">
        <f>IF(ISBLANK(Z550)=TRUE," ",'2. Metadata'!B$134)</f>
        <v>metres</v>
      </c>
      <c r="AB550" s="18" t="s">
        <v>8</v>
      </c>
      <c r="AC550" s="17" t="str">
        <f>IF(ISBLANK(AB550)=TRUE," ",'2. Metadata'!B$146)</f>
        <v>metres3 per second</v>
      </c>
      <c r="AD550" s="18" t="s">
        <v>8</v>
      </c>
      <c r="AE550" s="17" t="str">
        <f>IF(ISBLANK(AB550)=TRUE," ",'2. Metadata'!B$158)</f>
        <v>N/A</v>
      </c>
      <c r="AF550" s="3" t="s">
        <v>8</v>
      </c>
      <c r="AG550" s="7"/>
      <c r="AH550" s="8"/>
      <c r="AI550" s="8"/>
      <c r="AJ550" s="8"/>
      <c r="AK550" s="8"/>
      <c r="AL550" s="8"/>
      <c r="AM550" s="8"/>
      <c r="AN550" s="8"/>
      <c r="AO550" s="8"/>
      <c r="AP550" s="8"/>
      <c r="AQ550" s="8"/>
    </row>
    <row r="551" spans="1:43">
      <c r="A551" s="23" t="s">
        <v>665</v>
      </c>
      <c r="B551" s="10" t="s">
        <v>7</v>
      </c>
      <c r="C551" s="2">
        <f>IF(ISBLANK(B551)=TRUE," ", IF(B551='2. Metadata'!B$1,'2. Metadata'!B$5, IF(B551='2. Metadata'!C$1,'2. Metadata'!C$5,IF(B551='2. Metadata'!D$1,'2. Metadata'!D$5, IF(B551='2. Metadata'!E$1,'2. Metadata'!E$5,IF( B551='2. Metadata'!F$1,'2. Metadata'!F$5,IF(B551='2. Metadata'!G$1,'2. Metadata'!G$5,IF(B551='2. Metadata'!H$1,'2. Metadata'!H$5, IF(B551='2. Metadata'!I$1,'2. Metadata'!I$5, IF(B551='2. Metadata'!J$1,'2. Metadata'!J$5, IF(B551='2. Metadata'!K$1,'2. Metadata'!K$5, IF(B551='2. Metadata'!L$1,'2. Metadata'!L$5, IF(B551='2. Metadata'!M$1,'2. Metadata'!M$5, IF(B551='2. Metadata'!N$1,'2. Metadata'!N$5))))))))))))))</f>
        <v>49.5197</v>
      </c>
      <c r="D551" s="11">
        <f>IF(ISBLANK(B551)=TRUE," ", IF(B551='2. Metadata'!B$1,'2. Metadata'!B$6, IF(B551='2. Metadata'!C$1,'2. Metadata'!C$6,IF(B551='2. Metadata'!D$1,'2. Metadata'!D$6, IF(B551='2. Metadata'!E$1,'2. Metadata'!E$6,IF( B551='2. Metadata'!F$1,'2. Metadata'!F$6,IF(B551='2. Metadata'!G$1,'2. Metadata'!G$6,IF(B551='2. Metadata'!H$1,'2. Metadata'!H$6, IF(B551='2. Metadata'!I$1,'2. Metadata'!I$6, IF(B551='2. Metadata'!J$1,'2. Metadata'!J$6, IF(B551='2. Metadata'!K$1,'2. Metadata'!K$6, IF(B551='2. Metadata'!L$1,'2. Metadata'!L$6, IF(B551='2. Metadata'!M$1,'2. Metadata'!M$6, IF(B551='2. Metadata'!N$1,'2. Metadata'!N$6))))))))))))))</f>
        <v>-117.6369</v>
      </c>
      <c r="E551" s="18" t="s">
        <v>8</v>
      </c>
      <c r="F551" s="12" t="s">
        <v>8</v>
      </c>
      <c r="G551" s="13" t="str">
        <f>IF(ISBLANK(F551)=TRUE," ",'2. Metadata'!B$14)</f>
        <v>observation</v>
      </c>
      <c r="H551" s="12" t="s">
        <v>8</v>
      </c>
      <c r="I551" s="20" t="str">
        <f>IF(ISBLANK(H551)=TRUE," ",'2. Metadata'!B$26)</f>
        <v>degrees Celsius</v>
      </c>
      <c r="J551" s="12" t="s">
        <v>8</v>
      </c>
      <c r="K551" s="20" t="str">
        <f>IF(ISBLANK(J551)=TRUE," ",'2. Metadata'!B$38)</f>
        <v>degrees Celsius</v>
      </c>
      <c r="L551" s="12" t="s">
        <v>8</v>
      </c>
      <c r="M551" s="17" t="str">
        <f>IF(ISBLANK(L551)=TRUE," ",'2. Metadata'!B$50)</f>
        <v>degrees Celsius</v>
      </c>
      <c r="N551" s="12" t="s">
        <v>8</v>
      </c>
      <c r="O551" s="17" t="str">
        <f>IF(ISBLANK(N551)=TRUE," ",'2. Metadata'!B$62)</f>
        <v>milligrams per litre</v>
      </c>
      <c r="P551" s="12" t="s">
        <v>8</v>
      </c>
      <c r="Q551" s="17" t="str">
        <f>IF(ISBLANK(P551)=TRUE," ",'2. Metadata'!B$74)</f>
        <v>microSiemens per centimetre</v>
      </c>
      <c r="R551" s="12" t="s">
        <v>8</v>
      </c>
      <c r="S551" s="17" t="str">
        <f>IF(ISBLANK(R551)=TRUE," ",'2. Metadata'!B$86)</f>
        <v>NTU</v>
      </c>
      <c r="T551" s="12" t="s">
        <v>8</v>
      </c>
      <c r="U551" s="17" t="str">
        <f>IF(ISBLANK(T551)=TRUE," ",'2. Metadata'!B$98)</f>
        <v>CFU per 100 mL</v>
      </c>
      <c r="V551" s="12" t="s">
        <v>8</v>
      </c>
      <c r="W551" s="17" t="str">
        <f>IF(ISBLANK(V551)=TRUE," ",'2. Metadata'!B$110)</f>
        <v>CFU per 100 mL</v>
      </c>
      <c r="X551" s="19" t="s">
        <v>8</v>
      </c>
      <c r="Y551" s="17" t="str">
        <f>IF(ISBLANK(X551)=TRUE," ",'2. Metadata'!B$122)</f>
        <v>CFU per 100 mL</v>
      </c>
      <c r="Z551" s="18" t="s">
        <v>8</v>
      </c>
      <c r="AA551" s="17" t="str">
        <f>IF(ISBLANK(Z551)=TRUE," ",'2. Metadata'!B$134)</f>
        <v>metres</v>
      </c>
      <c r="AB551" s="18" t="s">
        <v>8</v>
      </c>
      <c r="AC551" s="17" t="str">
        <f>IF(ISBLANK(AB551)=TRUE," ",'2. Metadata'!B$146)</f>
        <v>metres3 per second</v>
      </c>
      <c r="AD551" s="18" t="s">
        <v>8</v>
      </c>
      <c r="AE551" s="17" t="str">
        <f>IF(ISBLANK(AB551)=TRUE," ",'2. Metadata'!B$158)</f>
        <v>N/A</v>
      </c>
      <c r="AF551" s="3" t="s">
        <v>8</v>
      </c>
      <c r="AG551" s="7"/>
      <c r="AH551" s="8"/>
      <c r="AI551" s="8"/>
      <c r="AJ551" s="8"/>
      <c r="AK551" s="8"/>
      <c r="AL551" s="8"/>
      <c r="AM551" s="8"/>
      <c r="AN551" s="8"/>
      <c r="AO551" s="8"/>
      <c r="AP551" s="8"/>
      <c r="AQ551" s="8"/>
    </row>
    <row r="552" spans="1:43">
      <c r="A552" s="23" t="s">
        <v>666</v>
      </c>
      <c r="B552" s="10" t="s">
        <v>7</v>
      </c>
      <c r="C552" s="2">
        <f>IF(ISBLANK(B552)=TRUE," ", IF(B552='2. Metadata'!B$1,'2. Metadata'!B$5, IF(B552='2. Metadata'!C$1,'2. Metadata'!C$5,IF(B552='2. Metadata'!D$1,'2. Metadata'!D$5, IF(B552='2. Metadata'!E$1,'2. Metadata'!E$5,IF( B552='2. Metadata'!F$1,'2. Metadata'!F$5,IF(B552='2. Metadata'!G$1,'2. Metadata'!G$5,IF(B552='2. Metadata'!H$1,'2. Metadata'!H$5, IF(B552='2. Metadata'!I$1,'2. Metadata'!I$5, IF(B552='2. Metadata'!J$1,'2. Metadata'!J$5, IF(B552='2. Metadata'!K$1,'2. Metadata'!K$5, IF(B552='2. Metadata'!L$1,'2. Metadata'!L$5, IF(B552='2. Metadata'!M$1,'2. Metadata'!M$5, IF(B552='2. Metadata'!N$1,'2. Metadata'!N$5))))))))))))))</f>
        <v>49.5197</v>
      </c>
      <c r="D552" s="11">
        <f>IF(ISBLANK(B552)=TRUE," ", IF(B552='2. Metadata'!B$1,'2. Metadata'!B$6, IF(B552='2. Metadata'!C$1,'2. Metadata'!C$6,IF(B552='2. Metadata'!D$1,'2. Metadata'!D$6, IF(B552='2. Metadata'!E$1,'2. Metadata'!E$6,IF( B552='2. Metadata'!F$1,'2. Metadata'!F$6,IF(B552='2. Metadata'!G$1,'2. Metadata'!G$6,IF(B552='2. Metadata'!H$1,'2. Metadata'!H$6, IF(B552='2. Metadata'!I$1,'2. Metadata'!I$6, IF(B552='2. Metadata'!J$1,'2. Metadata'!J$6, IF(B552='2. Metadata'!K$1,'2. Metadata'!K$6, IF(B552='2. Metadata'!L$1,'2. Metadata'!L$6, IF(B552='2. Metadata'!M$1,'2. Metadata'!M$6, IF(B552='2. Metadata'!N$1,'2. Metadata'!N$6))))))))))))))</f>
        <v>-117.6369</v>
      </c>
      <c r="E552" s="18" t="s">
        <v>8</v>
      </c>
      <c r="F552" s="12" t="s">
        <v>8</v>
      </c>
      <c r="G552" s="13" t="str">
        <f>IF(ISBLANK(F552)=TRUE," ",'2. Metadata'!B$14)</f>
        <v>observation</v>
      </c>
      <c r="H552" s="12" t="s">
        <v>8</v>
      </c>
      <c r="I552" s="20" t="str">
        <f>IF(ISBLANK(H552)=TRUE," ",'2. Metadata'!B$26)</f>
        <v>degrees Celsius</v>
      </c>
      <c r="J552" s="12" t="s">
        <v>8</v>
      </c>
      <c r="K552" s="20" t="str">
        <f>IF(ISBLANK(J552)=TRUE," ",'2. Metadata'!B$38)</f>
        <v>degrees Celsius</v>
      </c>
      <c r="L552" s="12" t="s">
        <v>8</v>
      </c>
      <c r="M552" s="17" t="str">
        <f>IF(ISBLANK(L552)=TRUE," ",'2. Metadata'!B$50)</f>
        <v>degrees Celsius</v>
      </c>
      <c r="N552" s="12" t="s">
        <v>8</v>
      </c>
      <c r="O552" s="17" t="str">
        <f>IF(ISBLANK(N552)=TRUE," ",'2. Metadata'!B$62)</f>
        <v>milligrams per litre</v>
      </c>
      <c r="P552" s="12" t="s">
        <v>8</v>
      </c>
      <c r="Q552" s="17" t="str">
        <f>IF(ISBLANK(P552)=TRUE," ",'2. Metadata'!B$74)</f>
        <v>microSiemens per centimetre</v>
      </c>
      <c r="R552" s="12" t="s">
        <v>8</v>
      </c>
      <c r="S552" s="17" t="str">
        <f>IF(ISBLANK(R552)=TRUE," ",'2. Metadata'!B$86)</f>
        <v>NTU</v>
      </c>
      <c r="T552" s="12" t="s">
        <v>8</v>
      </c>
      <c r="U552" s="17" t="str">
        <f>IF(ISBLANK(T552)=TRUE," ",'2. Metadata'!B$98)</f>
        <v>CFU per 100 mL</v>
      </c>
      <c r="V552" s="12" t="s">
        <v>8</v>
      </c>
      <c r="W552" s="17" t="str">
        <f>IF(ISBLANK(V552)=TRUE," ",'2. Metadata'!B$110)</f>
        <v>CFU per 100 mL</v>
      </c>
      <c r="X552" s="19" t="s">
        <v>8</v>
      </c>
      <c r="Y552" s="17" t="str">
        <f>IF(ISBLANK(X552)=TRUE," ",'2. Metadata'!B$122)</f>
        <v>CFU per 100 mL</v>
      </c>
      <c r="Z552" s="18" t="s">
        <v>8</v>
      </c>
      <c r="AA552" s="17" t="str">
        <f>IF(ISBLANK(Z552)=TRUE," ",'2. Metadata'!B$134)</f>
        <v>metres</v>
      </c>
      <c r="AB552" s="18" t="s">
        <v>8</v>
      </c>
      <c r="AC552" s="17" t="str">
        <f>IF(ISBLANK(AB552)=TRUE," ",'2. Metadata'!B$146)</f>
        <v>metres3 per second</v>
      </c>
      <c r="AD552" s="18" t="s">
        <v>8</v>
      </c>
      <c r="AE552" s="17" t="str">
        <f>IF(ISBLANK(AB552)=TRUE," ",'2. Metadata'!B$158)</f>
        <v>N/A</v>
      </c>
      <c r="AF552" s="3" t="s">
        <v>8</v>
      </c>
      <c r="AG552" s="7"/>
      <c r="AH552" s="8"/>
      <c r="AI552" s="8"/>
      <c r="AJ552" s="8"/>
      <c r="AK552" s="8"/>
      <c r="AL552" s="8"/>
      <c r="AM552" s="8"/>
      <c r="AN552" s="8"/>
      <c r="AO552" s="8"/>
      <c r="AP552" s="8"/>
      <c r="AQ552" s="8"/>
    </row>
    <row r="553" spans="1:43">
      <c r="A553" s="23" t="s">
        <v>667</v>
      </c>
      <c r="B553" s="10" t="s">
        <v>7</v>
      </c>
      <c r="C553" s="2">
        <f>IF(ISBLANK(B553)=TRUE," ", IF(B553='2. Metadata'!B$1,'2. Metadata'!B$5, IF(B553='2. Metadata'!C$1,'2. Metadata'!C$5,IF(B553='2. Metadata'!D$1,'2. Metadata'!D$5, IF(B553='2. Metadata'!E$1,'2. Metadata'!E$5,IF( B553='2. Metadata'!F$1,'2. Metadata'!F$5,IF(B553='2. Metadata'!G$1,'2. Metadata'!G$5,IF(B553='2. Metadata'!H$1,'2. Metadata'!H$5, IF(B553='2. Metadata'!I$1,'2. Metadata'!I$5, IF(B553='2. Metadata'!J$1,'2. Metadata'!J$5, IF(B553='2. Metadata'!K$1,'2. Metadata'!K$5, IF(B553='2. Metadata'!L$1,'2. Metadata'!L$5, IF(B553='2. Metadata'!M$1,'2. Metadata'!M$5, IF(B553='2. Metadata'!N$1,'2. Metadata'!N$5))))))))))))))</f>
        <v>49.5197</v>
      </c>
      <c r="D553" s="11">
        <f>IF(ISBLANK(B553)=TRUE," ", IF(B553='2. Metadata'!B$1,'2. Metadata'!B$6, IF(B553='2. Metadata'!C$1,'2. Metadata'!C$6,IF(B553='2. Metadata'!D$1,'2. Metadata'!D$6, IF(B553='2. Metadata'!E$1,'2. Metadata'!E$6,IF( B553='2. Metadata'!F$1,'2. Metadata'!F$6,IF(B553='2. Metadata'!G$1,'2. Metadata'!G$6,IF(B553='2. Metadata'!H$1,'2. Metadata'!H$6, IF(B553='2. Metadata'!I$1,'2. Metadata'!I$6, IF(B553='2. Metadata'!J$1,'2. Metadata'!J$6, IF(B553='2. Metadata'!K$1,'2. Metadata'!K$6, IF(B553='2. Metadata'!L$1,'2. Metadata'!L$6, IF(B553='2. Metadata'!M$1,'2. Metadata'!M$6, IF(B553='2. Metadata'!N$1,'2. Metadata'!N$6))))))))))))))</f>
        <v>-117.6369</v>
      </c>
      <c r="E553" s="18" t="s">
        <v>8</v>
      </c>
      <c r="F553" s="12" t="s">
        <v>8</v>
      </c>
      <c r="G553" s="13" t="str">
        <f>IF(ISBLANK(F553)=TRUE," ",'2. Metadata'!B$14)</f>
        <v>observation</v>
      </c>
      <c r="H553" s="12" t="s">
        <v>8</v>
      </c>
      <c r="I553" s="20" t="str">
        <f>IF(ISBLANK(H553)=TRUE," ",'2. Metadata'!B$26)</f>
        <v>degrees Celsius</v>
      </c>
      <c r="J553" s="12" t="s">
        <v>8</v>
      </c>
      <c r="K553" s="20" t="str">
        <f>IF(ISBLANK(J553)=TRUE," ",'2. Metadata'!B$38)</f>
        <v>degrees Celsius</v>
      </c>
      <c r="L553" s="12" t="s">
        <v>8</v>
      </c>
      <c r="M553" s="17" t="str">
        <f>IF(ISBLANK(L553)=TRUE," ",'2. Metadata'!B$50)</f>
        <v>degrees Celsius</v>
      </c>
      <c r="N553" s="12" t="s">
        <v>8</v>
      </c>
      <c r="O553" s="17" t="str">
        <f>IF(ISBLANK(N553)=TRUE," ",'2. Metadata'!B$62)</f>
        <v>milligrams per litre</v>
      </c>
      <c r="P553" s="12" t="s">
        <v>8</v>
      </c>
      <c r="Q553" s="17" t="str">
        <f>IF(ISBLANK(P553)=TRUE," ",'2. Metadata'!B$74)</f>
        <v>microSiemens per centimetre</v>
      </c>
      <c r="R553" s="12" t="s">
        <v>8</v>
      </c>
      <c r="S553" s="17" t="str">
        <f>IF(ISBLANK(R553)=TRUE," ",'2. Metadata'!B$86)</f>
        <v>NTU</v>
      </c>
      <c r="T553" s="12" t="s">
        <v>8</v>
      </c>
      <c r="U553" s="17" t="str">
        <f>IF(ISBLANK(T553)=TRUE," ",'2. Metadata'!B$98)</f>
        <v>CFU per 100 mL</v>
      </c>
      <c r="V553" s="12" t="s">
        <v>8</v>
      </c>
      <c r="W553" s="17" t="str">
        <f>IF(ISBLANK(V553)=TRUE," ",'2. Metadata'!B$110)</f>
        <v>CFU per 100 mL</v>
      </c>
      <c r="X553" s="19" t="s">
        <v>8</v>
      </c>
      <c r="Y553" s="17" t="str">
        <f>IF(ISBLANK(X553)=TRUE," ",'2. Metadata'!B$122)</f>
        <v>CFU per 100 mL</v>
      </c>
      <c r="Z553" s="18" t="s">
        <v>8</v>
      </c>
      <c r="AA553" s="17" t="str">
        <f>IF(ISBLANK(Z553)=TRUE," ",'2. Metadata'!B$134)</f>
        <v>metres</v>
      </c>
      <c r="AB553" s="18" t="s">
        <v>8</v>
      </c>
      <c r="AC553" s="17" t="str">
        <f>IF(ISBLANK(AB553)=TRUE," ",'2. Metadata'!B$146)</f>
        <v>metres3 per second</v>
      </c>
      <c r="AD553" s="18" t="s">
        <v>8</v>
      </c>
      <c r="AE553" s="17" t="str">
        <f>IF(ISBLANK(AB553)=TRUE," ",'2. Metadata'!B$158)</f>
        <v>N/A</v>
      </c>
      <c r="AF553" s="3" t="s">
        <v>8</v>
      </c>
      <c r="AG553" s="7"/>
      <c r="AH553" s="8"/>
      <c r="AI553" s="8"/>
      <c r="AJ553" s="8"/>
      <c r="AK553" s="8"/>
      <c r="AL553" s="8"/>
      <c r="AM553" s="8"/>
      <c r="AN553" s="8"/>
      <c r="AO553" s="8"/>
      <c r="AP553" s="8"/>
      <c r="AQ553" s="8"/>
    </row>
    <row r="554" spans="1:43">
      <c r="A554" s="23" t="s">
        <v>668</v>
      </c>
      <c r="B554" s="10" t="s">
        <v>7</v>
      </c>
      <c r="C554" s="2">
        <f>IF(ISBLANK(B554)=TRUE," ", IF(B554='2. Metadata'!B$1,'2. Metadata'!B$5, IF(B554='2. Metadata'!C$1,'2. Metadata'!C$5,IF(B554='2. Metadata'!D$1,'2. Metadata'!D$5, IF(B554='2. Metadata'!E$1,'2. Metadata'!E$5,IF( B554='2. Metadata'!F$1,'2. Metadata'!F$5,IF(B554='2. Metadata'!G$1,'2. Metadata'!G$5,IF(B554='2. Metadata'!H$1,'2. Metadata'!H$5, IF(B554='2. Metadata'!I$1,'2. Metadata'!I$5, IF(B554='2. Metadata'!J$1,'2. Metadata'!J$5, IF(B554='2. Metadata'!K$1,'2. Metadata'!K$5, IF(B554='2. Metadata'!L$1,'2. Metadata'!L$5, IF(B554='2. Metadata'!M$1,'2. Metadata'!M$5, IF(B554='2. Metadata'!N$1,'2. Metadata'!N$5))))))))))))))</f>
        <v>49.5197</v>
      </c>
      <c r="D554" s="11">
        <f>IF(ISBLANK(B554)=TRUE," ", IF(B554='2. Metadata'!B$1,'2. Metadata'!B$6, IF(B554='2. Metadata'!C$1,'2. Metadata'!C$6,IF(B554='2. Metadata'!D$1,'2. Metadata'!D$6, IF(B554='2. Metadata'!E$1,'2. Metadata'!E$6,IF( B554='2. Metadata'!F$1,'2. Metadata'!F$6,IF(B554='2. Metadata'!G$1,'2. Metadata'!G$6,IF(B554='2. Metadata'!H$1,'2. Metadata'!H$6, IF(B554='2. Metadata'!I$1,'2. Metadata'!I$6, IF(B554='2. Metadata'!J$1,'2. Metadata'!J$6, IF(B554='2. Metadata'!K$1,'2. Metadata'!K$6, IF(B554='2. Metadata'!L$1,'2. Metadata'!L$6, IF(B554='2. Metadata'!M$1,'2. Metadata'!M$6, IF(B554='2. Metadata'!N$1,'2. Metadata'!N$6))))))))))))))</f>
        <v>-117.6369</v>
      </c>
      <c r="E554" s="18" t="s">
        <v>8</v>
      </c>
      <c r="F554" s="12" t="s">
        <v>8</v>
      </c>
      <c r="G554" s="13" t="str">
        <f>IF(ISBLANK(F554)=TRUE," ",'2. Metadata'!B$14)</f>
        <v>observation</v>
      </c>
      <c r="H554" s="12" t="s">
        <v>8</v>
      </c>
      <c r="I554" s="20" t="str">
        <f>IF(ISBLANK(H554)=TRUE," ",'2. Metadata'!B$26)</f>
        <v>degrees Celsius</v>
      </c>
      <c r="J554" s="12" t="s">
        <v>8</v>
      </c>
      <c r="K554" s="20" t="str">
        <f>IF(ISBLANK(J554)=TRUE," ",'2. Metadata'!B$38)</f>
        <v>degrees Celsius</v>
      </c>
      <c r="L554" s="12" t="s">
        <v>8</v>
      </c>
      <c r="M554" s="17" t="str">
        <f>IF(ISBLANK(L554)=TRUE," ",'2. Metadata'!B$50)</f>
        <v>degrees Celsius</v>
      </c>
      <c r="N554" s="12" t="s">
        <v>8</v>
      </c>
      <c r="O554" s="17" t="str">
        <f>IF(ISBLANK(N554)=TRUE," ",'2. Metadata'!B$62)</f>
        <v>milligrams per litre</v>
      </c>
      <c r="P554" s="12" t="s">
        <v>8</v>
      </c>
      <c r="Q554" s="17" t="str">
        <f>IF(ISBLANK(P554)=TRUE," ",'2. Metadata'!B$74)</f>
        <v>microSiemens per centimetre</v>
      </c>
      <c r="R554" s="12" t="s">
        <v>8</v>
      </c>
      <c r="S554" s="17" t="str">
        <f>IF(ISBLANK(R554)=TRUE," ",'2. Metadata'!B$86)</f>
        <v>NTU</v>
      </c>
      <c r="T554" s="12" t="s">
        <v>8</v>
      </c>
      <c r="U554" s="17" t="str">
        <f>IF(ISBLANK(T554)=TRUE," ",'2. Metadata'!B$98)</f>
        <v>CFU per 100 mL</v>
      </c>
      <c r="V554" s="12" t="s">
        <v>8</v>
      </c>
      <c r="W554" s="17" t="str">
        <f>IF(ISBLANK(V554)=TRUE," ",'2. Metadata'!B$110)</f>
        <v>CFU per 100 mL</v>
      </c>
      <c r="X554" s="19" t="s">
        <v>8</v>
      </c>
      <c r="Y554" s="17" t="str">
        <f>IF(ISBLANK(X554)=TRUE," ",'2. Metadata'!B$122)</f>
        <v>CFU per 100 mL</v>
      </c>
      <c r="Z554" s="18" t="s">
        <v>8</v>
      </c>
      <c r="AA554" s="17" t="str">
        <f>IF(ISBLANK(Z554)=TRUE," ",'2. Metadata'!B$134)</f>
        <v>metres</v>
      </c>
      <c r="AB554" s="18" t="s">
        <v>8</v>
      </c>
      <c r="AC554" s="17" t="str">
        <f>IF(ISBLANK(AB554)=TRUE," ",'2. Metadata'!B$146)</f>
        <v>metres3 per second</v>
      </c>
      <c r="AD554" s="18" t="s">
        <v>8</v>
      </c>
      <c r="AE554" s="17" t="str">
        <f>IF(ISBLANK(AB554)=TRUE," ",'2. Metadata'!B$158)</f>
        <v>N/A</v>
      </c>
      <c r="AF554" s="3" t="s">
        <v>8</v>
      </c>
      <c r="AG554" s="7"/>
      <c r="AH554" s="8"/>
      <c r="AI554" s="8"/>
      <c r="AJ554" s="8"/>
      <c r="AK554" s="8"/>
      <c r="AL554" s="8"/>
      <c r="AM554" s="8"/>
      <c r="AN554" s="8"/>
      <c r="AO554" s="8"/>
      <c r="AP554" s="8"/>
      <c r="AQ554" s="8"/>
    </row>
    <row r="555" spans="1:43">
      <c r="A555" s="23" t="s">
        <v>669</v>
      </c>
      <c r="B555" s="10" t="s">
        <v>7</v>
      </c>
      <c r="C555" s="2">
        <f>IF(ISBLANK(B555)=TRUE," ", IF(B555='2. Metadata'!B$1,'2. Metadata'!B$5, IF(B555='2. Metadata'!C$1,'2. Metadata'!C$5,IF(B555='2. Metadata'!D$1,'2. Metadata'!D$5, IF(B555='2. Metadata'!E$1,'2. Metadata'!E$5,IF( B555='2. Metadata'!F$1,'2. Metadata'!F$5,IF(B555='2. Metadata'!G$1,'2. Metadata'!G$5,IF(B555='2. Metadata'!H$1,'2. Metadata'!H$5, IF(B555='2. Metadata'!I$1,'2. Metadata'!I$5, IF(B555='2. Metadata'!J$1,'2. Metadata'!J$5, IF(B555='2. Metadata'!K$1,'2. Metadata'!K$5, IF(B555='2. Metadata'!L$1,'2. Metadata'!L$5, IF(B555='2. Metadata'!M$1,'2. Metadata'!M$5, IF(B555='2. Metadata'!N$1,'2. Metadata'!N$5))))))))))))))</f>
        <v>49.5197</v>
      </c>
      <c r="D555" s="11">
        <f>IF(ISBLANK(B555)=TRUE," ", IF(B555='2. Metadata'!B$1,'2. Metadata'!B$6, IF(B555='2. Metadata'!C$1,'2. Metadata'!C$6,IF(B555='2. Metadata'!D$1,'2. Metadata'!D$6, IF(B555='2. Metadata'!E$1,'2. Metadata'!E$6,IF( B555='2. Metadata'!F$1,'2. Metadata'!F$6,IF(B555='2. Metadata'!G$1,'2. Metadata'!G$6,IF(B555='2. Metadata'!H$1,'2. Metadata'!H$6, IF(B555='2. Metadata'!I$1,'2. Metadata'!I$6, IF(B555='2. Metadata'!J$1,'2. Metadata'!J$6, IF(B555='2. Metadata'!K$1,'2. Metadata'!K$6, IF(B555='2. Metadata'!L$1,'2. Metadata'!L$6, IF(B555='2. Metadata'!M$1,'2. Metadata'!M$6, IF(B555='2. Metadata'!N$1,'2. Metadata'!N$6))))))))))))))</f>
        <v>-117.6369</v>
      </c>
      <c r="E555" s="18" t="s">
        <v>8</v>
      </c>
      <c r="F555" s="12" t="s">
        <v>8</v>
      </c>
      <c r="G555" s="13" t="str">
        <f>IF(ISBLANK(F555)=TRUE," ",'2. Metadata'!B$14)</f>
        <v>observation</v>
      </c>
      <c r="H555" s="12" t="s">
        <v>8</v>
      </c>
      <c r="I555" s="20" t="str">
        <f>IF(ISBLANK(H555)=TRUE," ",'2. Metadata'!B$26)</f>
        <v>degrees Celsius</v>
      </c>
      <c r="J555" s="12" t="s">
        <v>8</v>
      </c>
      <c r="K555" s="20" t="str">
        <f>IF(ISBLANK(J555)=TRUE," ",'2. Metadata'!B$38)</f>
        <v>degrees Celsius</v>
      </c>
      <c r="L555" s="12" t="s">
        <v>8</v>
      </c>
      <c r="M555" s="17" t="str">
        <f>IF(ISBLANK(L555)=TRUE," ",'2. Metadata'!B$50)</f>
        <v>degrees Celsius</v>
      </c>
      <c r="N555" s="12" t="s">
        <v>8</v>
      </c>
      <c r="O555" s="17" t="str">
        <f>IF(ISBLANK(N555)=TRUE," ",'2. Metadata'!B$62)</f>
        <v>milligrams per litre</v>
      </c>
      <c r="P555" s="12" t="s">
        <v>8</v>
      </c>
      <c r="Q555" s="17" t="str">
        <f>IF(ISBLANK(P555)=TRUE," ",'2. Metadata'!B$74)</f>
        <v>microSiemens per centimetre</v>
      </c>
      <c r="R555" s="12" t="s">
        <v>8</v>
      </c>
      <c r="S555" s="17" t="str">
        <f>IF(ISBLANK(R555)=TRUE," ",'2. Metadata'!B$86)</f>
        <v>NTU</v>
      </c>
      <c r="T555" s="12" t="s">
        <v>8</v>
      </c>
      <c r="U555" s="17" t="str">
        <f>IF(ISBLANK(T555)=TRUE," ",'2. Metadata'!B$98)</f>
        <v>CFU per 100 mL</v>
      </c>
      <c r="V555" s="12" t="s">
        <v>8</v>
      </c>
      <c r="W555" s="17" t="str">
        <f>IF(ISBLANK(V555)=TRUE," ",'2. Metadata'!B$110)</f>
        <v>CFU per 100 mL</v>
      </c>
      <c r="X555" s="19" t="s">
        <v>8</v>
      </c>
      <c r="Y555" s="17" t="str">
        <f>IF(ISBLANK(X555)=TRUE," ",'2. Metadata'!B$122)</f>
        <v>CFU per 100 mL</v>
      </c>
      <c r="Z555" s="18" t="s">
        <v>8</v>
      </c>
      <c r="AA555" s="17" t="str">
        <f>IF(ISBLANK(Z555)=TRUE," ",'2. Metadata'!B$134)</f>
        <v>metres</v>
      </c>
      <c r="AB555" s="18" t="s">
        <v>8</v>
      </c>
      <c r="AC555" s="17" t="str">
        <f>IF(ISBLANK(AB555)=TRUE," ",'2. Metadata'!B$146)</f>
        <v>metres3 per second</v>
      </c>
      <c r="AD555" s="18" t="s">
        <v>8</v>
      </c>
      <c r="AE555" s="17" t="str">
        <f>IF(ISBLANK(AB555)=TRUE," ",'2. Metadata'!B$158)</f>
        <v>N/A</v>
      </c>
      <c r="AF555" s="3" t="s">
        <v>8</v>
      </c>
      <c r="AG555" s="7"/>
      <c r="AH555" s="8"/>
      <c r="AI555" s="8"/>
      <c r="AJ555" s="8"/>
      <c r="AK555" s="8"/>
      <c r="AL555" s="8"/>
      <c r="AM555" s="8"/>
      <c r="AN555" s="8"/>
      <c r="AO555" s="8"/>
      <c r="AP555" s="8"/>
      <c r="AQ555" s="8"/>
    </row>
    <row r="556" spans="1:43">
      <c r="A556" s="23" t="s">
        <v>670</v>
      </c>
      <c r="B556" s="10" t="s">
        <v>7</v>
      </c>
      <c r="C556" s="2">
        <f>IF(ISBLANK(B556)=TRUE," ", IF(B556='2. Metadata'!B$1,'2. Metadata'!B$5, IF(B556='2. Metadata'!C$1,'2. Metadata'!C$5,IF(B556='2. Metadata'!D$1,'2. Metadata'!D$5, IF(B556='2. Metadata'!E$1,'2. Metadata'!E$5,IF( B556='2. Metadata'!F$1,'2. Metadata'!F$5,IF(B556='2. Metadata'!G$1,'2. Metadata'!G$5,IF(B556='2. Metadata'!H$1,'2. Metadata'!H$5, IF(B556='2. Metadata'!I$1,'2. Metadata'!I$5, IF(B556='2. Metadata'!J$1,'2. Metadata'!J$5, IF(B556='2. Metadata'!K$1,'2. Metadata'!K$5, IF(B556='2. Metadata'!L$1,'2. Metadata'!L$5, IF(B556='2. Metadata'!M$1,'2. Metadata'!M$5, IF(B556='2. Metadata'!N$1,'2. Metadata'!N$5))))))))))))))</f>
        <v>49.5197</v>
      </c>
      <c r="D556" s="11">
        <f>IF(ISBLANK(B556)=TRUE," ", IF(B556='2. Metadata'!B$1,'2. Metadata'!B$6, IF(B556='2. Metadata'!C$1,'2. Metadata'!C$6,IF(B556='2. Metadata'!D$1,'2. Metadata'!D$6, IF(B556='2. Metadata'!E$1,'2. Metadata'!E$6,IF( B556='2. Metadata'!F$1,'2. Metadata'!F$6,IF(B556='2. Metadata'!G$1,'2. Metadata'!G$6,IF(B556='2. Metadata'!H$1,'2. Metadata'!H$6, IF(B556='2. Metadata'!I$1,'2. Metadata'!I$6, IF(B556='2. Metadata'!J$1,'2. Metadata'!J$6, IF(B556='2. Metadata'!K$1,'2. Metadata'!K$6, IF(B556='2. Metadata'!L$1,'2. Metadata'!L$6, IF(B556='2. Metadata'!M$1,'2. Metadata'!M$6, IF(B556='2. Metadata'!N$1,'2. Metadata'!N$6))))))))))))))</f>
        <v>-117.6369</v>
      </c>
      <c r="E556" s="18" t="s">
        <v>8</v>
      </c>
      <c r="F556" s="12" t="s">
        <v>8</v>
      </c>
      <c r="G556" s="13" t="str">
        <f>IF(ISBLANK(F556)=TRUE," ",'2. Metadata'!B$14)</f>
        <v>observation</v>
      </c>
      <c r="H556" s="12" t="s">
        <v>8</v>
      </c>
      <c r="I556" s="20" t="str">
        <f>IF(ISBLANK(H556)=TRUE," ",'2. Metadata'!B$26)</f>
        <v>degrees Celsius</v>
      </c>
      <c r="J556" s="12" t="s">
        <v>8</v>
      </c>
      <c r="K556" s="20" t="str">
        <f>IF(ISBLANK(J556)=TRUE," ",'2. Metadata'!B$38)</f>
        <v>degrees Celsius</v>
      </c>
      <c r="L556" s="12" t="s">
        <v>8</v>
      </c>
      <c r="M556" s="17" t="str">
        <f>IF(ISBLANK(L556)=TRUE," ",'2. Metadata'!B$50)</f>
        <v>degrees Celsius</v>
      </c>
      <c r="N556" s="12" t="s">
        <v>8</v>
      </c>
      <c r="O556" s="17" t="str">
        <f>IF(ISBLANK(N556)=TRUE," ",'2. Metadata'!B$62)</f>
        <v>milligrams per litre</v>
      </c>
      <c r="P556" s="12" t="s">
        <v>8</v>
      </c>
      <c r="Q556" s="17" t="str">
        <f>IF(ISBLANK(P556)=TRUE," ",'2. Metadata'!B$74)</f>
        <v>microSiemens per centimetre</v>
      </c>
      <c r="R556" s="12" t="s">
        <v>8</v>
      </c>
      <c r="S556" s="17" t="str">
        <f>IF(ISBLANK(R556)=TRUE," ",'2. Metadata'!B$86)</f>
        <v>NTU</v>
      </c>
      <c r="T556" s="12" t="s">
        <v>8</v>
      </c>
      <c r="U556" s="17" t="str">
        <f>IF(ISBLANK(T556)=TRUE," ",'2. Metadata'!B$98)</f>
        <v>CFU per 100 mL</v>
      </c>
      <c r="V556" s="12" t="s">
        <v>8</v>
      </c>
      <c r="W556" s="17" t="str">
        <f>IF(ISBLANK(V556)=TRUE," ",'2. Metadata'!B$110)</f>
        <v>CFU per 100 mL</v>
      </c>
      <c r="X556" s="19" t="s">
        <v>8</v>
      </c>
      <c r="Y556" s="17" t="str">
        <f>IF(ISBLANK(X556)=TRUE," ",'2. Metadata'!B$122)</f>
        <v>CFU per 100 mL</v>
      </c>
      <c r="Z556" s="18" t="s">
        <v>8</v>
      </c>
      <c r="AA556" s="17" t="str">
        <f>IF(ISBLANK(Z556)=TRUE," ",'2. Metadata'!B$134)</f>
        <v>metres</v>
      </c>
      <c r="AB556" s="18" t="s">
        <v>8</v>
      </c>
      <c r="AC556" s="17" t="str">
        <f>IF(ISBLANK(AB556)=TRUE," ",'2. Metadata'!B$146)</f>
        <v>metres3 per second</v>
      </c>
      <c r="AD556" s="18" t="s">
        <v>8</v>
      </c>
      <c r="AE556" s="17" t="str">
        <f>IF(ISBLANK(AB556)=TRUE," ",'2. Metadata'!B$158)</f>
        <v>N/A</v>
      </c>
      <c r="AF556" s="3" t="s">
        <v>8</v>
      </c>
      <c r="AG556" s="7"/>
      <c r="AH556" s="8"/>
      <c r="AI556" s="8"/>
      <c r="AJ556" s="8"/>
      <c r="AK556" s="8"/>
      <c r="AL556" s="8"/>
      <c r="AM556" s="8"/>
      <c r="AN556" s="8"/>
      <c r="AO556" s="8"/>
      <c r="AP556" s="8"/>
      <c r="AQ556" s="8"/>
    </row>
    <row r="557" spans="1:43">
      <c r="A557" s="23" t="s">
        <v>671</v>
      </c>
      <c r="B557" s="10" t="s">
        <v>7</v>
      </c>
      <c r="C557" s="2">
        <f>IF(ISBLANK(B557)=TRUE," ", IF(B557='2. Metadata'!B$1,'2. Metadata'!B$5, IF(B557='2. Metadata'!C$1,'2. Metadata'!C$5,IF(B557='2. Metadata'!D$1,'2. Metadata'!D$5, IF(B557='2. Metadata'!E$1,'2. Metadata'!E$5,IF( B557='2. Metadata'!F$1,'2. Metadata'!F$5,IF(B557='2. Metadata'!G$1,'2. Metadata'!G$5,IF(B557='2. Metadata'!H$1,'2. Metadata'!H$5, IF(B557='2. Metadata'!I$1,'2. Metadata'!I$5, IF(B557='2. Metadata'!J$1,'2. Metadata'!J$5, IF(B557='2. Metadata'!K$1,'2. Metadata'!K$5, IF(B557='2. Metadata'!L$1,'2. Metadata'!L$5, IF(B557='2. Metadata'!M$1,'2. Metadata'!M$5, IF(B557='2. Metadata'!N$1,'2. Metadata'!N$5))))))))))))))</f>
        <v>49.5197</v>
      </c>
      <c r="D557" s="11">
        <f>IF(ISBLANK(B557)=TRUE," ", IF(B557='2. Metadata'!B$1,'2. Metadata'!B$6, IF(B557='2. Metadata'!C$1,'2. Metadata'!C$6,IF(B557='2. Metadata'!D$1,'2. Metadata'!D$6, IF(B557='2. Metadata'!E$1,'2. Metadata'!E$6,IF( B557='2. Metadata'!F$1,'2. Metadata'!F$6,IF(B557='2. Metadata'!G$1,'2. Metadata'!G$6,IF(B557='2. Metadata'!H$1,'2. Metadata'!H$6, IF(B557='2. Metadata'!I$1,'2. Metadata'!I$6, IF(B557='2. Metadata'!J$1,'2. Metadata'!J$6, IF(B557='2. Metadata'!K$1,'2. Metadata'!K$6, IF(B557='2. Metadata'!L$1,'2. Metadata'!L$6, IF(B557='2. Metadata'!M$1,'2. Metadata'!M$6, IF(B557='2. Metadata'!N$1,'2. Metadata'!N$6))))))))))))))</f>
        <v>-117.6369</v>
      </c>
      <c r="E557" s="18" t="s">
        <v>8</v>
      </c>
      <c r="F557" s="12" t="s">
        <v>8</v>
      </c>
      <c r="G557" s="13" t="str">
        <f>IF(ISBLANK(F557)=TRUE," ",'2. Metadata'!B$14)</f>
        <v>observation</v>
      </c>
      <c r="H557" s="12" t="s">
        <v>8</v>
      </c>
      <c r="I557" s="20" t="str">
        <f>IF(ISBLANK(H557)=TRUE," ",'2. Metadata'!B$26)</f>
        <v>degrees Celsius</v>
      </c>
      <c r="J557" s="12" t="s">
        <v>8</v>
      </c>
      <c r="K557" s="20" t="str">
        <f>IF(ISBLANK(J557)=TRUE," ",'2. Metadata'!B$38)</f>
        <v>degrees Celsius</v>
      </c>
      <c r="L557" s="12" t="s">
        <v>8</v>
      </c>
      <c r="M557" s="17" t="str">
        <f>IF(ISBLANK(L557)=TRUE," ",'2. Metadata'!B$50)</f>
        <v>degrees Celsius</v>
      </c>
      <c r="N557" s="12" t="s">
        <v>8</v>
      </c>
      <c r="O557" s="17" t="str">
        <f>IF(ISBLANK(N557)=TRUE," ",'2. Metadata'!B$62)</f>
        <v>milligrams per litre</v>
      </c>
      <c r="P557" s="12" t="s">
        <v>8</v>
      </c>
      <c r="Q557" s="17" t="str">
        <f>IF(ISBLANK(P557)=TRUE," ",'2. Metadata'!B$74)</f>
        <v>microSiemens per centimetre</v>
      </c>
      <c r="R557" s="12" t="s">
        <v>8</v>
      </c>
      <c r="S557" s="17" t="str">
        <f>IF(ISBLANK(R557)=TRUE," ",'2. Metadata'!B$86)</f>
        <v>NTU</v>
      </c>
      <c r="T557" s="12" t="s">
        <v>8</v>
      </c>
      <c r="U557" s="17" t="str">
        <f>IF(ISBLANK(T557)=TRUE," ",'2. Metadata'!B$98)</f>
        <v>CFU per 100 mL</v>
      </c>
      <c r="V557" s="12" t="s">
        <v>8</v>
      </c>
      <c r="W557" s="17" t="str">
        <f>IF(ISBLANK(V557)=TRUE," ",'2. Metadata'!B$110)</f>
        <v>CFU per 100 mL</v>
      </c>
      <c r="X557" s="19" t="s">
        <v>8</v>
      </c>
      <c r="Y557" s="17" t="str">
        <f>IF(ISBLANK(X557)=TRUE," ",'2. Metadata'!B$122)</f>
        <v>CFU per 100 mL</v>
      </c>
      <c r="Z557" s="18" t="s">
        <v>8</v>
      </c>
      <c r="AA557" s="17" t="str">
        <f>IF(ISBLANK(Z557)=TRUE," ",'2. Metadata'!B$134)</f>
        <v>metres</v>
      </c>
      <c r="AB557" s="18" t="s">
        <v>8</v>
      </c>
      <c r="AC557" s="17" t="str">
        <f>IF(ISBLANK(AB557)=TRUE," ",'2. Metadata'!B$146)</f>
        <v>metres3 per second</v>
      </c>
      <c r="AD557" s="18" t="s">
        <v>8</v>
      </c>
      <c r="AE557" s="17" t="str">
        <f>IF(ISBLANK(AB557)=TRUE," ",'2. Metadata'!B$158)</f>
        <v>N/A</v>
      </c>
      <c r="AF557" s="3" t="s">
        <v>8</v>
      </c>
      <c r="AG557" s="7"/>
      <c r="AH557" s="8"/>
      <c r="AI557" s="8"/>
      <c r="AJ557" s="8"/>
      <c r="AK557" s="8"/>
      <c r="AL557" s="8"/>
      <c r="AM557" s="8"/>
      <c r="AN557" s="8"/>
      <c r="AO557" s="8"/>
      <c r="AP557" s="8"/>
      <c r="AQ557" s="8"/>
    </row>
    <row r="558" spans="1:43">
      <c r="A558" s="23" t="s">
        <v>672</v>
      </c>
      <c r="B558" s="10" t="s">
        <v>7</v>
      </c>
      <c r="C558" s="2">
        <f>IF(ISBLANK(B558)=TRUE," ", IF(B558='2. Metadata'!B$1,'2. Metadata'!B$5, IF(B558='2. Metadata'!C$1,'2. Metadata'!C$5,IF(B558='2. Metadata'!D$1,'2. Metadata'!D$5, IF(B558='2. Metadata'!E$1,'2. Metadata'!E$5,IF( B558='2. Metadata'!F$1,'2. Metadata'!F$5,IF(B558='2. Metadata'!G$1,'2. Metadata'!G$5,IF(B558='2. Metadata'!H$1,'2. Metadata'!H$5, IF(B558='2. Metadata'!I$1,'2. Metadata'!I$5, IF(B558='2. Metadata'!J$1,'2. Metadata'!J$5, IF(B558='2. Metadata'!K$1,'2. Metadata'!K$5, IF(B558='2. Metadata'!L$1,'2. Metadata'!L$5, IF(B558='2. Metadata'!M$1,'2. Metadata'!M$5, IF(B558='2. Metadata'!N$1,'2. Metadata'!N$5))))))))))))))</f>
        <v>49.5197</v>
      </c>
      <c r="D558" s="11">
        <f>IF(ISBLANK(B558)=TRUE," ", IF(B558='2. Metadata'!B$1,'2. Metadata'!B$6, IF(B558='2. Metadata'!C$1,'2. Metadata'!C$6,IF(B558='2. Metadata'!D$1,'2. Metadata'!D$6, IF(B558='2. Metadata'!E$1,'2. Metadata'!E$6,IF( B558='2. Metadata'!F$1,'2. Metadata'!F$6,IF(B558='2. Metadata'!G$1,'2. Metadata'!G$6,IF(B558='2. Metadata'!H$1,'2. Metadata'!H$6, IF(B558='2. Metadata'!I$1,'2. Metadata'!I$6, IF(B558='2. Metadata'!J$1,'2. Metadata'!J$6, IF(B558='2. Metadata'!K$1,'2. Metadata'!K$6, IF(B558='2. Metadata'!L$1,'2. Metadata'!L$6, IF(B558='2. Metadata'!M$1,'2. Metadata'!M$6, IF(B558='2. Metadata'!N$1,'2. Metadata'!N$6))))))))))))))</f>
        <v>-117.6369</v>
      </c>
      <c r="E558" s="18" t="s">
        <v>8</v>
      </c>
      <c r="F558" s="12" t="s">
        <v>8</v>
      </c>
      <c r="G558" s="13" t="str">
        <f>IF(ISBLANK(F558)=TRUE," ",'2. Metadata'!B$14)</f>
        <v>observation</v>
      </c>
      <c r="H558" s="12" t="s">
        <v>8</v>
      </c>
      <c r="I558" s="20" t="str">
        <f>IF(ISBLANK(H558)=TRUE," ",'2. Metadata'!B$26)</f>
        <v>degrees Celsius</v>
      </c>
      <c r="J558" s="12" t="s">
        <v>8</v>
      </c>
      <c r="K558" s="20" t="str">
        <f>IF(ISBLANK(J558)=TRUE," ",'2. Metadata'!B$38)</f>
        <v>degrees Celsius</v>
      </c>
      <c r="L558" s="12" t="s">
        <v>8</v>
      </c>
      <c r="M558" s="17" t="str">
        <f>IF(ISBLANK(L558)=TRUE," ",'2. Metadata'!B$50)</f>
        <v>degrees Celsius</v>
      </c>
      <c r="N558" s="12" t="s">
        <v>8</v>
      </c>
      <c r="O558" s="17" t="str">
        <f>IF(ISBLANK(N558)=TRUE," ",'2. Metadata'!B$62)</f>
        <v>milligrams per litre</v>
      </c>
      <c r="P558" s="12" t="s">
        <v>8</v>
      </c>
      <c r="Q558" s="17" t="str">
        <f>IF(ISBLANK(P558)=TRUE," ",'2. Metadata'!B$74)</f>
        <v>microSiemens per centimetre</v>
      </c>
      <c r="R558" s="12" t="s">
        <v>8</v>
      </c>
      <c r="S558" s="17" t="str">
        <f>IF(ISBLANK(R558)=TRUE," ",'2. Metadata'!B$86)</f>
        <v>NTU</v>
      </c>
      <c r="T558" s="12" t="s">
        <v>8</v>
      </c>
      <c r="U558" s="17" t="str">
        <f>IF(ISBLANK(T558)=TRUE," ",'2. Metadata'!B$98)</f>
        <v>CFU per 100 mL</v>
      </c>
      <c r="V558" s="12" t="s">
        <v>8</v>
      </c>
      <c r="W558" s="17" t="str">
        <f>IF(ISBLANK(V558)=TRUE," ",'2. Metadata'!B$110)</f>
        <v>CFU per 100 mL</v>
      </c>
      <c r="X558" s="19" t="s">
        <v>8</v>
      </c>
      <c r="Y558" s="17" t="str">
        <f>IF(ISBLANK(X558)=TRUE," ",'2. Metadata'!B$122)</f>
        <v>CFU per 100 mL</v>
      </c>
      <c r="Z558" s="18" t="s">
        <v>8</v>
      </c>
      <c r="AA558" s="17" t="str">
        <f>IF(ISBLANK(Z558)=TRUE," ",'2. Metadata'!B$134)</f>
        <v>metres</v>
      </c>
      <c r="AB558" s="18" t="s">
        <v>8</v>
      </c>
      <c r="AC558" s="17" t="str">
        <f>IF(ISBLANK(AB558)=TRUE," ",'2. Metadata'!B$146)</f>
        <v>metres3 per second</v>
      </c>
      <c r="AD558" s="18" t="s">
        <v>8</v>
      </c>
      <c r="AE558" s="17" t="str">
        <f>IF(ISBLANK(AB558)=TRUE," ",'2. Metadata'!B$158)</f>
        <v>N/A</v>
      </c>
      <c r="AF558" s="3" t="s">
        <v>8</v>
      </c>
      <c r="AG558" s="7"/>
      <c r="AH558" s="8"/>
      <c r="AI558" s="8"/>
      <c r="AJ558" s="8"/>
      <c r="AK558" s="8"/>
      <c r="AL558" s="8"/>
      <c r="AM558" s="8"/>
      <c r="AN558" s="8"/>
      <c r="AO558" s="8"/>
      <c r="AP558" s="8"/>
      <c r="AQ558" s="8"/>
    </row>
    <row r="559" spans="1:43">
      <c r="A559" s="23" t="s">
        <v>673</v>
      </c>
      <c r="B559" s="10" t="s">
        <v>7</v>
      </c>
      <c r="C559" s="2">
        <f>IF(ISBLANK(B559)=TRUE," ", IF(B559='2. Metadata'!B$1,'2. Metadata'!B$5, IF(B559='2. Metadata'!C$1,'2. Metadata'!C$5,IF(B559='2. Metadata'!D$1,'2. Metadata'!D$5, IF(B559='2. Metadata'!E$1,'2. Metadata'!E$5,IF( B559='2. Metadata'!F$1,'2. Metadata'!F$5,IF(B559='2. Metadata'!G$1,'2. Metadata'!G$5,IF(B559='2. Metadata'!H$1,'2. Metadata'!H$5, IF(B559='2. Metadata'!I$1,'2. Metadata'!I$5, IF(B559='2. Metadata'!J$1,'2. Metadata'!J$5, IF(B559='2. Metadata'!K$1,'2. Metadata'!K$5, IF(B559='2. Metadata'!L$1,'2. Metadata'!L$5, IF(B559='2. Metadata'!M$1,'2. Metadata'!M$5, IF(B559='2. Metadata'!N$1,'2. Metadata'!N$5))))))))))))))</f>
        <v>49.5197</v>
      </c>
      <c r="D559" s="11">
        <f>IF(ISBLANK(B559)=TRUE," ", IF(B559='2. Metadata'!B$1,'2. Metadata'!B$6, IF(B559='2. Metadata'!C$1,'2. Metadata'!C$6,IF(B559='2. Metadata'!D$1,'2. Metadata'!D$6, IF(B559='2. Metadata'!E$1,'2. Metadata'!E$6,IF( B559='2. Metadata'!F$1,'2. Metadata'!F$6,IF(B559='2. Metadata'!G$1,'2. Metadata'!G$6,IF(B559='2. Metadata'!H$1,'2. Metadata'!H$6, IF(B559='2. Metadata'!I$1,'2. Metadata'!I$6, IF(B559='2. Metadata'!J$1,'2. Metadata'!J$6, IF(B559='2. Metadata'!K$1,'2. Metadata'!K$6, IF(B559='2. Metadata'!L$1,'2. Metadata'!L$6, IF(B559='2. Metadata'!M$1,'2. Metadata'!M$6, IF(B559='2. Metadata'!N$1,'2. Metadata'!N$6))))))))))))))</f>
        <v>-117.6369</v>
      </c>
      <c r="E559" s="18" t="s">
        <v>8</v>
      </c>
      <c r="F559" s="12" t="s">
        <v>8</v>
      </c>
      <c r="G559" s="13" t="str">
        <f>IF(ISBLANK(F559)=TRUE," ",'2. Metadata'!B$14)</f>
        <v>observation</v>
      </c>
      <c r="H559" s="12" t="s">
        <v>8</v>
      </c>
      <c r="I559" s="20" t="str">
        <f>IF(ISBLANK(H559)=TRUE," ",'2. Metadata'!B$26)</f>
        <v>degrees Celsius</v>
      </c>
      <c r="J559" s="12" t="s">
        <v>8</v>
      </c>
      <c r="K559" s="20" t="str">
        <f>IF(ISBLANK(J559)=TRUE," ",'2. Metadata'!B$38)</f>
        <v>degrees Celsius</v>
      </c>
      <c r="L559" s="12" t="s">
        <v>8</v>
      </c>
      <c r="M559" s="17" t="str">
        <f>IF(ISBLANK(L559)=TRUE," ",'2. Metadata'!B$50)</f>
        <v>degrees Celsius</v>
      </c>
      <c r="N559" s="12" t="s">
        <v>8</v>
      </c>
      <c r="O559" s="17" t="str">
        <f>IF(ISBLANK(N559)=TRUE," ",'2. Metadata'!B$62)</f>
        <v>milligrams per litre</v>
      </c>
      <c r="P559" s="12" t="s">
        <v>8</v>
      </c>
      <c r="Q559" s="17" t="str">
        <f>IF(ISBLANK(P559)=TRUE," ",'2. Metadata'!B$74)</f>
        <v>microSiemens per centimetre</v>
      </c>
      <c r="R559" s="12" t="s">
        <v>8</v>
      </c>
      <c r="S559" s="17" t="str">
        <f>IF(ISBLANK(R559)=TRUE," ",'2. Metadata'!B$86)</f>
        <v>NTU</v>
      </c>
      <c r="T559" s="12" t="s">
        <v>8</v>
      </c>
      <c r="U559" s="17" t="str">
        <f>IF(ISBLANK(T559)=TRUE," ",'2. Metadata'!B$98)</f>
        <v>CFU per 100 mL</v>
      </c>
      <c r="V559" s="12" t="s">
        <v>8</v>
      </c>
      <c r="W559" s="17" t="str">
        <f>IF(ISBLANK(V559)=TRUE," ",'2. Metadata'!B$110)</f>
        <v>CFU per 100 mL</v>
      </c>
      <c r="X559" s="19" t="s">
        <v>8</v>
      </c>
      <c r="Y559" s="17" t="str">
        <f>IF(ISBLANK(X559)=TRUE," ",'2. Metadata'!B$122)</f>
        <v>CFU per 100 mL</v>
      </c>
      <c r="Z559" s="18" t="s">
        <v>8</v>
      </c>
      <c r="AA559" s="17" t="str">
        <f>IF(ISBLANK(Z559)=TRUE," ",'2. Metadata'!B$134)</f>
        <v>metres</v>
      </c>
      <c r="AB559" s="18" t="s">
        <v>8</v>
      </c>
      <c r="AC559" s="17" t="str">
        <f>IF(ISBLANK(AB559)=TRUE," ",'2. Metadata'!B$146)</f>
        <v>metres3 per second</v>
      </c>
      <c r="AD559" s="18" t="s">
        <v>8</v>
      </c>
      <c r="AE559" s="17" t="str">
        <f>IF(ISBLANK(AB559)=TRUE," ",'2. Metadata'!B$158)</f>
        <v>N/A</v>
      </c>
      <c r="AF559" s="3" t="s">
        <v>8</v>
      </c>
      <c r="AG559" s="7"/>
      <c r="AH559" s="8"/>
      <c r="AI559" s="8"/>
      <c r="AJ559" s="8"/>
      <c r="AK559" s="8"/>
      <c r="AL559" s="8"/>
      <c r="AM559" s="8"/>
      <c r="AN559" s="8"/>
      <c r="AO559" s="8"/>
      <c r="AP559" s="8"/>
      <c r="AQ559" s="8"/>
    </row>
    <row r="560" spans="1:43">
      <c r="A560" s="23" t="s">
        <v>674</v>
      </c>
      <c r="B560" s="10" t="s">
        <v>7</v>
      </c>
      <c r="C560" s="2">
        <f>IF(ISBLANK(B560)=TRUE," ", IF(B560='2. Metadata'!B$1,'2. Metadata'!B$5, IF(B560='2. Metadata'!C$1,'2. Metadata'!C$5,IF(B560='2. Metadata'!D$1,'2. Metadata'!D$5, IF(B560='2. Metadata'!E$1,'2. Metadata'!E$5,IF( B560='2. Metadata'!F$1,'2. Metadata'!F$5,IF(B560='2. Metadata'!G$1,'2. Metadata'!G$5,IF(B560='2. Metadata'!H$1,'2. Metadata'!H$5, IF(B560='2. Metadata'!I$1,'2. Metadata'!I$5, IF(B560='2. Metadata'!J$1,'2. Metadata'!J$5, IF(B560='2. Metadata'!K$1,'2. Metadata'!K$5, IF(B560='2. Metadata'!L$1,'2. Metadata'!L$5, IF(B560='2. Metadata'!M$1,'2. Metadata'!M$5, IF(B560='2. Metadata'!N$1,'2. Metadata'!N$5))))))))))))))</f>
        <v>49.5197</v>
      </c>
      <c r="D560" s="11">
        <f>IF(ISBLANK(B560)=TRUE," ", IF(B560='2. Metadata'!B$1,'2. Metadata'!B$6, IF(B560='2. Metadata'!C$1,'2. Metadata'!C$6,IF(B560='2. Metadata'!D$1,'2. Metadata'!D$6, IF(B560='2. Metadata'!E$1,'2. Metadata'!E$6,IF( B560='2. Metadata'!F$1,'2. Metadata'!F$6,IF(B560='2. Metadata'!G$1,'2. Metadata'!G$6,IF(B560='2. Metadata'!H$1,'2. Metadata'!H$6, IF(B560='2. Metadata'!I$1,'2. Metadata'!I$6, IF(B560='2. Metadata'!J$1,'2. Metadata'!J$6, IF(B560='2. Metadata'!K$1,'2. Metadata'!K$6, IF(B560='2. Metadata'!L$1,'2. Metadata'!L$6, IF(B560='2. Metadata'!M$1,'2. Metadata'!M$6, IF(B560='2. Metadata'!N$1,'2. Metadata'!N$6))))))))))))))</f>
        <v>-117.6369</v>
      </c>
      <c r="E560" s="18" t="s">
        <v>8</v>
      </c>
      <c r="F560" s="12" t="s">
        <v>8</v>
      </c>
      <c r="G560" s="13" t="str">
        <f>IF(ISBLANK(F560)=TRUE," ",'2. Metadata'!B$14)</f>
        <v>observation</v>
      </c>
      <c r="H560" s="12" t="s">
        <v>8</v>
      </c>
      <c r="I560" s="20" t="str">
        <f>IF(ISBLANK(H560)=TRUE," ",'2. Metadata'!B$26)</f>
        <v>degrees Celsius</v>
      </c>
      <c r="J560" s="12" t="s">
        <v>8</v>
      </c>
      <c r="K560" s="20" t="str">
        <f>IF(ISBLANK(J560)=TRUE," ",'2. Metadata'!B$38)</f>
        <v>degrees Celsius</v>
      </c>
      <c r="L560" s="12" t="s">
        <v>8</v>
      </c>
      <c r="M560" s="17" t="str">
        <f>IF(ISBLANK(L560)=TRUE," ",'2. Metadata'!B$50)</f>
        <v>degrees Celsius</v>
      </c>
      <c r="N560" s="12" t="s">
        <v>8</v>
      </c>
      <c r="O560" s="17" t="str">
        <f>IF(ISBLANK(N560)=TRUE," ",'2. Metadata'!B$62)</f>
        <v>milligrams per litre</v>
      </c>
      <c r="P560" s="12" t="s">
        <v>8</v>
      </c>
      <c r="Q560" s="17" t="str">
        <f>IF(ISBLANK(P560)=TRUE," ",'2. Metadata'!B$74)</f>
        <v>microSiemens per centimetre</v>
      </c>
      <c r="R560" s="12" t="s">
        <v>8</v>
      </c>
      <c r="S560" s="17" t="str">
        <f>IF(ISBLANK(R560)=TRUE," ",'2. Metadata'!B$86)</f>
        <v>NTU</v>
      </c>
      <c r="T560" s="12" t="s">
        <v>8</v>
      </c>
      <c r="U560" s="17" t="str">
        <f>IF(ISBLANK(T560)=TRUE," ",'2. Metadata'!B$98)</f>
        <v>CFU per 100 mL</v>
      </c>
      <c r="V560" s="12" t="s">
        <v>8</v>
      </c>
      <c r="W560" s="17" t="str">
        <f>IF(ISBLANK(V560)=TRUE," ",'2. Metadata'!B$110)</f>
        <v>CFU per 100 mL</v>
      </c>
      <c r="X560" s="19" t="s">
        <v>8</v>
      </c>
      <c r="Y560" s="17" t="str">
        <f>IF(ISBLANK(X560)=TRUE," ",'2. Metadata'!B$122)</f>
        <v>CFU per 100 mL</v>
      </c>
      <c r="Z560" s="18" t="s">
        <v>8</v>
      </c>
      <c r="AA560" s="17" t="str">
        <f>IF(ISBLANK(Z560)=TRUE," ",'2. Metadata'!B$134)</f>
        <v>metres</v>
      </c>
      <c r="AB560" s="18" t="s">
        <v>8</v>
      </c>
      <c r="AC560" s="17" t="str">
        <f>IF(ISBLANK(AB560)=TRUE," ",'2. Metadata'!B$146)</f>
        <v>metres3 per second</v>
      </c>
      <c r="AD560" s="18" t="s">
        <v>8</v>
      </c>
      <c r="AE560" s="17" t="str">
        <f>IF(ISBLANK(AB560)=TRUE," ",'2. Metadata'!B$158)</f>
        <v>N/A</v>
      </c>
      <c r="AF560" s="3" t="s">
        <v>8</v>
      </c>
      <c r="AG560" s="7"/>
      <c r="AH560" s="8"/>
      <c r="AI560" s="8"/>
      <c r="AJ560" s="8"/>
      <c r="AK560" s="8"/>
      <c r="AL560" s="8"/>
      <c r="AM560" s="8"/>
      <c r="AN560" s="8"/>
      <c r="AO560" s="8"/>
      <c r="AP560" s="8"/>
      <c r="AQ560" s="8"/>
    </row>
    <row r="561" spans="1:43">
      <c r="A561" s="23" t="s">
        <v>675</v>
      </c>
      <c r="B561" s="10" t="s">
        <v>7</v>
      </c>
      <c r="C561" s="2">
        <f>IF(ISBLANK(B561)=TRUE," ", IF(B561='2. Metadata'!B$1,'2. Metadata'!B$5, IF(B561='2. Metadata'!C$1,'2. Metadata'!C$5,IF(B561='2. Metadata'!D$1,'2. Metadata'!D$5, IF(B561='2. Metadata'!E$1,'2. Metadata'!E$5,IF( B561='2. Metadata'!F$1,'2. Metadata'!F$5,IF(B561='2. Metadata'!G$1,'2. Metadata'!G$5,IF(B561='2. Metadata'!H$1,'2. Metadata'!H$5, IF(B561='2. Metadata'!I$1,'2. Metadata'!I$5, IF(B561='2. Metadata'!J$1,'2. Metadata'!J$5, IF(B561='2. Metadata'!K$1,'2. Metadata'!K$5, IF(B561='2. Metadata'!L$1,'2. Metadata'!L$5, IF(B561='2. Metadata'!M$1,'2. Metadata'!M$5, IF(B561='2. Metadata'!N$1,'2. Metadata'!N$5))))))))))))))</f>
        <v>49.5197</v>
      </c>
      <c r="D561" s="11">
        <f>IF(ISBLANK(B561)=TRUE," ", IF(B561='2. Metadata'!B$1,'2. Metadata'!B$6, IF(B561='2. Metadata'!C$1,'2. Metadata'!C$6,IF(B561='2. Metadata'!D$1,'2. Metadata'!D$6, IF(B561='2. Metadata'!E$1,'2. Metadata'!E$6,IF( B561='2. Metadata'!F$1,'2. Metadata'!F$6,IF(B561='2. Metadata'!G$1,'2. Metadata'!G$6,IF(B561='2. Metadata'!H$1,'2. Metadata'!H$6, IF(B561='2. Metadata'!I$1,'2. Metadata'!I$6, IF(B561='2. Metadata'!J$1,'2. Metadata'!J$6, IF(B561='2. Metadata'!K$1,'2. Metadata'!K$6, IF(B561='2. Metadata'!L$1,'2. Metadata'!L$6, IF(B561='2. Metadata'!M$1,'2. Metadata'!M$6, IF(B561='2. Metadata'!N$1,'2. Metadata'!N$6))))))))))))))</f>
        <v>-117.6369</v>
      </c>
      <c r="E561" s="18" t="s">
        <v>8</v>
      </c>
      <c r="F561" s="12" t="s">
        <v>8</v>
      </c>
      <c r="G561" s="13" t="str">
        <f>IF(ISBLANK(F561)=TRUE," ",'2. Metadata'!B$14)</f>
        <v>observation</v>
      </c>
      <c r="H561" s="12" t="s">
        <v>8</v>
      </c>
      <c r="I561" s="20" t="str">
        <f>IF(ISBLANK(H561)=TRUE," ",'2. Metadata'!B$26)</f>
        <v>degrees Celsius</v>
      </c>
      <c r="J561" s="12" t="s">
        <v>8</v>
      </c>
      <c r="K561" s="20" t="str">
        <f>IF(ISBLANK(J561)=TRUE," ",'2. Metadata'!B$38)</f>
        <v>degrees Celsius</v>
      </c>
      <c r="L561" s="12" t="s">
        <v>8</v>
      </c>
      <c r="M561" s="17" t="str">
        <f>IF(ISBLANK(L561)=TRUE," ",'2. Metadata'!B$50)</f>
        <v>degrees Celsius</v>
      </c>
      <c r="N561" s="12" t="s">
        <v>8</v>
      </c>
      <c r="O561" s="17" t="str">
        <f>IF(ISBLANK(N561)=TRUE," ",'2. Metadata'!B$62)</f>
        <v>milligrams per litre</v>
      </c>
      <c r="P561" s="12" t="s">
        <v>8</v>
      </c>
      <c r="Q561" s="17" t="str">
        <f>IF(ISBLANK(P561)=TRUE," ",'2. Metadata'!B$74)</f>
        <v>microSiemens per centimetre</v>
      </c>
      <c r="R561" s="12" t="s">
        <v>8</v>
      </c>
      <c r="S561" s="17" t="str">
        <f>IF(ISBLANK(R561)=TRUE," ",'2. Metadata'!B$86)</f>
        <v>NTU</v>
      </c>
      <c r="T561" s="12" t="s">
        <v>8</v>
      </c>
      <c r="U561" s="17" t="str">
        <f>IF(ISBLANK(T561)=TRUE," ",'2. Metadata'!B$98)</f>
        <v>CFU per 100 mL</v>
      </c>
      <c r="V561" s="12" t="s">
        <v>8</v>
      </c>
      <c r="W561" s="17" t="str">
        <f>IF(ISBLANK(V561)=TRUE," ",'2. Metadata'!B$110)</f>
        <v>CFU per 100 mL</v>
      </c>
      <c r="X561" s="19" t="s">
        <v>8</v>
      </c>
      <c r="Y561" s="17" t="str">
        <f>IF(ISBLANK(X561)=TRUE," ",'2. Metadata'!B$122)</f>
        <v>CFU per 100 mL</v>
      </c>
      <c r="Z561" s="18" t="s">
        <v>8</v>
      </c>
      <c r="AA561" s="17" t="str">
        <f>IF(ISBLANK(Z561)=TRUE," ",'2. Metadata'!B$134)</f>
        <v>metres</v>
      </c>
      <c r="AB561" s="18" t="s">
        <v>8</v>
      </c>
      <c r="AC561" s="17" t="str">
        <f>IF(ISBLANK(AB561)=TRUE," ",'2. Metadata'!B$146)</f>
        <v>metres3 per second</v>
      </c>
      <c r="AD561" s="18" t="s">
        <v>8</v>
      </c>
      <c r="AE561" s="17" t="str">
        <f>IF(ISBLANK(AB561)=TRUE," ",'2. Metadata'!B$158)</f>
        <v>N/A</v>
      </c>
      <c r="AF561" s="3" t="s">
        <v>8</v>
      </c>
      <c r="AG561" s="7"/>
      <c r="AH561" s="8"/>
      <c r="AI561" s="8"/>
      <c r="AJ561" s="8"/>
      <c r="AK561" s="8"/>
      <c r="AL561" s="8"/>
      <c r="AM561" s="8"/>
      <c r="AN561" s="8"/>
      <c r="AO561" s="8"/>
      <c r="AP561" s="8"/>
      <c r="AQ561" s="8"/>
    </row>
    <row r="562" spans="1:43">
      <c r="A562" s="23" t="s">
        <v>676</v>
      </c>
      <c r="B562" s="10" t="s">
        <v>7</v>
      </c>
      <c r="C562" s="2">
        <f>IF(ISBLANK(B562)=TRUE," ", IF(B562='2. Metadata'!B$1,'2. Metadata'!B$5, IF(B562='2. Metadata'!C$1,'2. Metadata'!C$5,IF(B562='2. Metadata'!D$1,'2. Metadata'!D$5, IF(B562='2. Metadata'!E$1,'2. Metadata'!E$5,IF( B562='2. Metadata'!F$1,'2. Metadata'!F$5,IF(B562='2. Metadata'!G$1,'2. Metadata'!G$5,IF(B562='2. Metadata'!H$1,'2. Metadata'!H$5, IF(B562='2. Metadata'!I$1,'2. Metadata'!I$5, IF(B562='2. Metadata'!J$1,'2. Metadata'!J$5, IF(B562='2. Metadata'!K$1,'2. Metadata'!K$5, IF(B562='2. Metadata'!L$1,'2. Metadata'!L$5, IF(B562='2. Metadata'!M$1,'2. Metadata'!M$5, IF(B562='2. Metadata'!N$1,'2. Metadata'!N$5))))))))))))))</f>
        <v>49.5197</v>
      </c>
      <c r="D562" s="11">
        <f>IF(ISBLANK(B562)=TRUE," ", IF(B562='2. Metadata'!B$1,'2. Metadata'!B$6, IF(B562='2. Metadata'!C$1,'2. Metadata'!C$6,IF(B562='2. Metadata'!D$1,'2. Metadata'!D$6, IF(B562='2. Metadata'!E$1,'2. Metadata'!E$6,IF( B562='2. Metadata'!F$1,'2. Metadata'!F$6,IF(B562='2. Metadata'!G$1,'2. Metadata'!G$6,IF(B562='2. Metadata'!H$1,'2. Metadata'!H$6, IF(B562='2. Metadata'!I$1,'2. Metadata'!I$6, IF(B562='2. Metadata'!J$1,'2. Metadata'!J$6, IF(B562='2. Metadata'!K$1,'2. Metadata'!K$6, IF(B562='2. Metadata'!L$1,'2. Metadata'!L$6, IF(B562='2. Metadata'!M$1,'2. Metadata'!M$6, IF(B562='2. Metadata'!N$1,'2. Metadata'!N$6))))))))))))))</f>
        <v>-117.6369</v>
      </c>
      <c r="E562" s="18" t="s">
        <v>8</v>
      </c>
      <c r="F562" s="12" t="s">
        <v>8</v>
      </c>
      <c r="G562" s="13" t="str">
        <f>IF(ISBLANK(F562)=TRUE," ",'2. Metadata'!B$14)</f>
        <v>observation</v>
      </c>
      <c r="H562" s="12" t="s">
        <v>8</v>
      </c>
      <c r="I562" s="20" t="str">
        <f>IF(ISBLANK(H562)=TRUE," ",'2. Metadata'!B$26)</f>
        <v>degrees Celsius</v>
      </c>
      <c r="J562" s="12" t="s">
        <v>8</v>
      </c>
      <c r="K562" s="20" t="str">
        <f>IF(ISBLANK(J562)=TRUE," ",'2. Metadata'!B$38)</f>
        <v>degrees Celsius</v>
      </c>
      <c r="L562" s="12" t="s">
        <v>8</v>
      </c>
      <c r="M562" s="17" t="str">
        <f>IF(ISBLANK(L562)=TRUE," ",'2. Metadata'!B$50)</f>
        <v>degrees Celsius</v>
      </c>
      <c r="N562" s="12" t="s">
        <v>8</v>
      </c>
      <c r="O562" s="17" t="str">
        <f>IF(ISBLANK(N562)=TRUE," ",'2. Metadata'!B$62)</f>
        <v>milligrams per litre</v>
      </c>
      <c r="P562" s="12" t="s">
        <v>8</v>
      </c>
      <c r="Q562" s="17" t="str">
        <f>IF(ISBLANK(P562)=TRUE," ",'2. Metadata'!B$74)</f>
        <v>microSiemens per centimetre</v>
      </c>
      <c r="R562" s="12" t="s">
        <v>8</v>
      </c>
      <c r="S562" s="17" t="str">
        <f>IF(ISBLANK(R562)=TRUE," ",'2. Metadata'!B$86)</f>
        <v>NTU</v>
      </c>
      <c r="T562" s="12" t="s">
        <v>8</v>
      </c>
      <c r="U562" s="17" t="str">
        <f>IF(ISBLANK(T562)=TRUE," ",'2. Metadata'!B$98)</f>
        <v>CFU per 100 mL</v>
      </c>
      <c r="V562" s="12" t="s">
        <v>8</v>
      </c>
      <c r="W562" s="17" t="str">
        <f>IF(ISBLANK(V562)=TRUE," ",'2. Metadata'!B$110)</f>
        <v>CFU per 100 mL</v>
      </c>
      <c r="X562" s="19" t="s">
        <v>8</v>
      </c>
      <c r="Y562" s="17" t="str">
        <f>IF(ISBLANK(X562)=TRUE," ",'2. Metadata'!B$122)</f>
        <v>CFU per 100 mL</v>
      </c>
      <c r="Z562" s="18" t="s">
        <v>8</v>
      </c>
      <c r="AA562" s="17" t="str">
        <f>IF(ISBLANK(Z562)=TRUE," ",'2. Metadata'!B$134)</f>
        <v>metres</v>
      </c>
      <c r="AB562" s="18" t="s">
        <v>8</v>
      </c>
      <c r="AC562" s="17" t="str">
        <f>IF(ISBLANK(AB562)=TRUE," ",'2. Metadata'!B$146)</f>
        <v>metres3 per second</v>
      </c>
      <c r="AD562" s="18" t="s">
        <v>8</v>
      </c>
      <c r="AE562" s="17" t="str">
        <f>IF(ISBLANK(AB562)=TRUE," ",'2. Metadata'!B$158)</f>
        <v>N/A</v>
      </c>
      <c r="AF562" s="3" t="s">
        <v>8</v>
      </c>
      <c r="AG562" s="7"/>
      <c r="AH562" s="8"/>
      <c r="AI562" s="8"/>
      <c r="AJ562" s="8"/>
      <c r="AK562" s="8"/>
      <c r="AL562" s="8"/>
      <c r="AM562" s="8"/>
      <c r="AN562" s="8"/>
      <c r="AO562" s="8"/>
      <c r="AP562" s="8"/>
      <c r="AQ562" s="8"/>
    </row>
    <row r="563" spans="1:43">
      <c r="A563" s="23" t="s">
        <v>677</v>
      </c>
      <c r="B563" s="10" t="s">
        <v>7</v>
      </c>
      <c r="C563" s="2">
        <f>IF(ISBLANK(B563)=TRUE," ", IF(B563='2. Metadata'!B$1,'2. Metadata'!B$5, IF(B563='2. Metadata'!C$1,'2. Metadata'!C$5,IF(B563='2. Metadata'!D$1,'2. Metadata'!D$5, IF(B563='2. Metadata'!E$1,'2. Metadata'!E$5,IF( B563='2. Metadata'!F$1,'2. Metadata'!F$5,IF(B563='2. Metadata'!G$1,'2. Metadata'!G$5,IF(B563='2. Metadata'!H$1,'2. Metadata'!H$5, IF(B563='2. Metadata'!I$1,'2. Metadata'!I$5, IF(B563='2. Metadata'!J$1,'2. Metadata'!J$5, IF(B563='2. Metadata'!K$1,'2. Metadata'!K$5, IF(B563='2. Metadata'!L$1,'2. Metadata'!L$5, IF(B563='2. Metadata'!M$1,'2. Metadata'!M$5, IF(B563='2. Metadata'!N$1,'2. Metadata'!N$5))))))))))))))</f>
        <v>49.5197</v>
      </c>
      <c r="D563" s="11">
        <f>IF(ISBLANK(B563)=TRUE," ", IF(B563='2. Metadata'!B$1,'2. Metadata'!B$6, IF(B563='2. Metadata'!C$1,'2. Metadata'!C$6,IF(B563='2. Metadata'!D$1,'2. Metadata'!D$6, IF(B563='2. Metadata'!E$1,'2. Metadata'!E$6,IF( B563='2. Metadata'!F$1,'2. Metadata'!F$6,IF(B563='2. Metadata'!G$1,'2. Metadata'!G$6,IF(B563='2. Metadata'!H$1,'2. Metadata'!H$6, IF(B563='2. Metadata'!I$1,'2. Metadata'!I$6, IF(B563='2. Metadata'!J$1,'2. Metadata'!J$6, IF(B563='2. Metadata'!K$1,'2. Metadata'!K$6, IF(B563='2. Metadata'!L$1,'2. Metadata'!L$6, IF(B563='2. Metadata'!M$1,'2. Metadata'!M$6, IF(B563='2. Metadata'!N$1,'2. Metadata'!N$6))))))))))))))</f>
        <v>-117.6369</v>
      </c>
      <c r="E563" s="18" t="s">
        <v>8</v>
      </c>
      <c r="F563" s="12" t="s">
        <v>8</v>
      </c>
      <c r="G563" s="13" t="str">
        <f>IF(ISBLANK(F563)=TRUE," ",'2. Metadata'!B$14)</f>
        <v>observation</v>
      </c>
      <c r="H563" s="12" t="s">
        <v>8</v>
      </c>
      <c r="I563" s="20" t="str">
        <f>IF(ISBLANK(H563)=TRUE," ",'2. Metadata'!B$26)</f>
        <v>degrees Celsius</v>
      </c>
      <c r="J563" s="12" t="s">
        <v>8</v>
      </c>
      <c r="K563" s="20" t="str">
        <f>IF(ISBLANK(J563)=TRUE," ",'2. Metadata'!B$38)</f>
        <v>degrees Celsius</v>
      </c>
      <c r="L563" s="12" t="s">
        <v>8</v>
      </c>
      <c r="M563" s="17" t="str">
        <f>IF(ISBLANK(L563)=TRUE," ",'2. Metadata'!B$50)</f>
        <v>degrees Celsius</v>
      </c>
      <c r="N563" s="12" t="s">
        <v>8</v>
      </c>
      <c r="O563" s="17" t="str">
        <f>IF(ISBLANK(N563)=TRUE," ",'2. Metadata'!B$62)</f>
        <v>milligrams per litre</v>
      </c>
      <c r="P563" s="12" t="s">
        <v>8</v>
      </c>
      <c r="Q563" s="17" t="str">
        <f>IF(ISBLANK(P563)=TRUE," ",'2. Metadata'!B$74)</f>
        <v>microSiemens per centimetre</v>
      </c>
      <c r="R563" s="12" t="s">
        <v>8</v>
      </c>
      <c r="S563" s="17" t="str">
        <f>IF(ISBLANK(R563)=TRUE," ",'2. Metadata'!B$86)</f>
        <v>NTU</v>
      </c>
      <c r="T563" s="12" t="s">
        <v>8</v>
      </c>
      <c r="U563" s="17" t="str">
        <f>IF(ISBLANK(T563)=TRUE," ",'2. Metadata'!B$98)</f>
        <v>CFU per 100 mL</v>
      </c>
      <c r="V563" s="12" t="s">
        <v>8</v>
      </c>
      <c r="W563" s="17" t="str">
        <f>IF(ISBLANK(V563)=TRUE," ",'2. Metadata'!B$110)</f>
        <v>CFU per 100 mL</v>
      </c>
      <c r="X563" s="19" t="s">
        <v>8</v>
      </c>
      <c r="Y563" s="17" t="str">
        <f>IF(ISBLANK(X563)=TRUE," ",'2. Metadata'!B$122)</f>
        <v>CFU per 100 mL</v>
      </c>
      <c r="Z563" s="18" t="s">
        <v>8</v>
      </c>
      <c r="AA563" s="17" t="str">
        <f>IF(ISBLANK(Z563)=TRUE," ",'2. Metadata'!B$134)</f>
        <v>metres</v>
      </c>
      <c r="AB563" s="18" t="s">
        <v>8</v>
      </c>
      <c r="AC563" s="17" t="str">
        <f>IF(ISBLANK(AB563)=TRUE," ",'2. Metadata'!B$146)</f>
        <v>metres3 per second</v>
      </c>
      <c r="AD563" s="18" t="s">
        <v>8</v>
      </c>
      <c r="AE563" s="17" t="str">
        <f>IF(ISBLANK(AB563)=TRUE," ",'2. Metadata'!B$158)</f>
        <v>N/A</v>
      </c>
      <c r="AF563" s="3" t="s">
        <v>8</v>
      </c>
      <c r="AG563" s="7"/>
      <c r="AH563" s="8"/>
      <c r="AI563" s="8"/>
      <c r="AJ563" s="8"/>
      <c r="AK563" s="8"/>
      <c r="AL563" s="8"/>
      <c r="AM563" s="8"/>
      <c r="AN563" s="8"/>
      <c r="AO563" s="8"/>
      <c r="AP563" s="8"/>
      <c r="AQ563" s="8"/>
    </row>
    <row r="564" spans="1:43">
      <c r="A564" s="23" t="s">
        <v>678</v>
      </c>
      <c r="B564" s="10" t="s">
        <v>7</v>
      </c>
      <c r="C564" s="2">
        <f>IF(ISBLANK(B564)=TRUE," ", IF(B564='2. Metadata'!B$1,'2. Metadata'!B$5, IF(B564='2. Metadata'!C$1,'2. Metadata'!C$5,IF(B564='2. Metadata'!D$1,'2. Metadata'!D$5, IF(B564='2. Metadata'!E$1,'2. Metadata'!E$5,IF( B564='2. Metadata'!F$1,'2. Metadata'!F$5,IF(B564='2. Metadata'!G$1,'2. Metadata'!G$5,IF(B564='2. Metadata'!H$1,'2. Metadata'!H$5, IF(B564='2. Metadata'!I$1,'2. Metadata'!I$5, IF(B564='2. Metadata'!J$1,'2. Metadata'!J$5, IF(B564='2. Metadata'!K$1,'2. Metadata'!K$5, IF(B564='2. Metadata'!L$1,'2. Metadata'!L$5, IF(B564='2. Metadata'!M$1,'2. Metadata'!M$5, IF(B564='2. Metadata'!N$1,'2. Metadata'!N$5))))))))))))))</f>
        <v>49.5197</v>
      </c>
      <c r="D564" s="11">
        <f>IF(ISBLANK(B564)=TRUE," ", IF(B564='2. Metadata'!B$1,'2. Metadata'!B$6, IF(B564='2. Metadata'!C$1,'2. Metadata'!C$6,IF(B564='2. Metadata'!D$1,'2. Metadata'!D$6, IF(B564='2. Metadata'!E$1,'2. Metadata'!E$6,IF( B564='2. Metadata'!F$1,'2. Metadata'!F$6,IF(B564='2. Metadata'!G$1,'2. Metadata'!G$6,IF(B564='2. Metadata'!H$1,'2. Metadata'!H$6, IF(B564='2. Metadata'!I$1,'2. Metadata'!I$6, IF(B564='2. Metadata'!J$1,'2. Metadata'!J$6, IF(B564='2. Metadata'!K$1,'2. Metadata'!K$6, IF(B564='2. Metadata'!L$1,'2. Metadata'!L$6, IF(B564='2. Metadata'!M$1,'2. Metadata'!M$6, IF(B564='2. Metadata'!N$1,'2. Metadata'!N$6))))))))))))))</f>
        <v>-117.6369</v>
      </c>
      <c r="E564" s="18" t="s">
        <v>8</v>
      </c>
      <c r="F564" s="12" t="s">
        <v>8</v>
      </c>
      <c r="G564" s="13" t="str">
        <f>IF(ISBLANK(F564)=TRUE," ",'2. Metadata'!B$14)</f>
        <v>observation</v>
      </c>
      <c r="H564" s="12" t="s">
        <v>8</v>
      </c>
      <c r="I564" s="20" t="str">
        <f>IF(ISBLANK(H564)=TRUE," ",'2. Metadata'!B$26)</f>
        <v>degrees Celsius</v>
      </c>
      <c r="J564" s="12" t="s">
        <v>8</v>
      </c>
      <c r="K564" s="20" t="str">
        <f>IF(ISBLANK(J564)=TRUE," ",'2. Metadata'!B$38)</f>
        <v>degrees Celsius</v>
      </c>
      <c r="L564" s="12" t="s">
        <v>8</v>
      </c>
      <c r="M564" s="17" t="str">
        <f>IF(ISBLANK(L564)=TRUE," ",'2. Metadata'!B$50)</f>
        <v>degrees Celsius</v>
      </c>
      <c r="N564" s="12" t="s">
        <v>8</v>
      </c>
      <c r="O564" s="17" t="str">
        <f>IF(ISBLANK(N564)=TRUE," ",'2. Metadata'!B$62)</f>
        <v>milligrams per litre</v>
      </c>
      <c r="P564" s="12" t="s">
        <v>8</v>
      </c>
      <c r="Q564" s="17" t="str">
        <f>IF(ISBLANK(P564)=TRUE," ",'2. Metadata'!B$74)</f>
        <v>microSiemens per centimetre</v>
      </c>
      <c r="R564" s="12" t="s">
        <v>8</v>
      </c>
      <c r="S564" s="17" t="str">
        <f>IF(ISBLANK(R564)=TRUE," ",'2. Metadata'!B$86)</f>
        <v>NTU</v>
      </c>
      <c r="T564" s="12" t="s">
        <v>8</v>
      </c>
      <c r="U564" s="17" t="str">
        <f>IF(ISBLANK(T564)=TRUE," ",'2. Metadata'!B$98)</f>
        <v>CFU per 100 mL</v>
      </c>
      <c r="V564" s="12" t="s">
        <v>8</v>
      </c>
      <c r="W564" s="17" t="str">
        <f>IF(ISBLANK(V564)=TRUE," ",'2. Metadata'!B$110)</f>
        <v>CFU per 100 mL</v>
      </c>
      <c r="X564" s="19" t="s">
        <v>8</v>
      </c>
      <c r="Y564" s="17" t="str">
        <f>IF(ISBLANK(X564)=TRUE," ",'2. Metadata'!B$122)</f>
        <v>CFU per 100 mL</v>
      </c>
      <c r="Z564" s="18" t="s">
        <v>8</v>
      </c>
      <c r="AA564" s="17" t="str">
        <f>IF(ISBLANK(Z564)=TRUE," ",'2. Metadata'!B$134)</f>
        <v>metres</v>
      </c>
      <c r="AB564" s="18" t="s">
        <v>8</v>
      </c>
      <c r="AC564" s="17" t="str">
        <f>IF(ISBLANK(AB564)=TRUE," ",'2. Metadata'!B$146)</f>
        <v>metres3 per second</v>
      </c>
      <c r="AD564" s="18" t="s">
        <v>8</v>
      </c>
      <c r="AE564" s="17" t="str">
        <f>IF(ISBLANK(AB564)=TRUE," ",'2. Metadata'!B$158)</f>
        <v>N/A</v>
      </c>
      <c r="AF564" s="3" t="s">
        <v>8</v>
      </c>
      <c r="AG564" s="7"/>
      <c r="AH564" s="8"/>
      <c r="AI564" s="8"/>
      <c r="AJ564" s="8"/>
      <c r="AK564" s="8"/>
      <c r="AL564" s="8"/>
      <c r="AM564" s="8"/>
      <c r="AN564" s="8"/>
      <c r="AO564" s="8"/>
      <c r="AP564" s="8"/>
      <c r="AQ564" s="8"/>
    </row>
    <row r="565" spans="1:43">
      <c r="A565" s="23" t="s">
        <v>679</v>
      </c>
      <c r="B565" s="10" t="s">
        <v>7</v>
      </c>
      <c r="C565" s="2">
        <f>IF(ISBLANK(B565)=TRUE," ", IF(B565='2. Metadata'!B$1,'2. Metadata'!B$5, IF(B565='2. Metadata'!C$1,'2. Metadata'!C$5,IF(B565='2. Metadata'!D$1,'2. Metadata'!D$5, IF(B565='2. Metadata'!E$1,'2. Metadata'!E$5,IF( B565='2. Metadata'!F$1,'2. Metadata'!F$5,IF(B565='2. Metadata'!G$1,'2. Metadata'!G$5,IF(B565='2. Metadata'!H$1,'2. Metadata'!H$5, IF(B565='2. Metadata'!I$1,'2. Metadata'!I$5, IF(B565='2. Metadata'!J$1,'2. Metadata'!J$5, IF(B565='2. Metadata'!K$1,'2. Metadata'!K$5, IF(B565='2. Metadata'!L$1,'2. Metadata'!L$5, IF(B565='2. Metadata'!M$1,'2. Metadata'!M$5, IF(B565='2. Metadata'!N$1,'2. Metadata'!N$5))))))))))))))</f>
        <v>49.5197</v>
      </c>
      <c r="D565" s="11">
        <f>IF(ISBLANK(B565)=TRUE," ", IF(B565='2. Metadata'!B$1,'2. Metadata'!B$6, IF(B565='2. Metadata'!C$1,'2. Metadata'!C$6,IF(B565='2. Metadata'!D$1,'2. Metadata'!D$6, IF(B565='2. Metadata'!E$1,'2. Metadata'!E$6,IF( B565='2. Metadata'!F$1,'2. Metadata'!F$6,IF(B565='2. Metadata'!G$1,'2. Metadata'!G$6,IF(B565='2. Metadata'!H$1,'2. Metadata'!H$6, IF(B565='2. Metadata'!I$1,'2. Metadata'!I$6, IF(B565='2. Metadata'!J$1,'2. Metadata'!J$6, IF(B565='2. Metadata'!K$1,'2. Metadata'!K$6, IF(B565='2. Metadata'!L$1,'2. Metadata'!L$6, IF(B565='2. Metadata'!M$1,'2. Metadata'!M$6, IF(B565='2. Metadata'!N$1,'2. Metadata'!N$6))))))))))))))</f>
        <v>-117.6369</v>
      </c>
      <c r="E565" s="18" t="s">
        <v>8</v>
      </c>
      <c r="F565" s="12" t="s">
        <v>8</v>
      </c>
      <c r="G565" s="13" t="str">
        <f>IF(ISBLANK(F565)=TRUE," ",'2. Metadata'!B$14)</f>
        <v>observation</v>
      </c>
      <c r="H565" s="12" t="s">
        <v>8</v>
      </c>
      <c r="I565" s="20" t="str">
        <f>IF(ISBLANK(H565)=TRUE," ",'2. Metadata'!B$26)</f>
        <v>degrees Celsius</v>
      </c>
      <c r="J565" s="12" t="s">
        <v>8</v>
      </c>
      <c r="K565" s="20" t="str">
        <f>IF(ISBLANK(J565)=TRUE," ",'2. Metadata'!B$38)</f>
        <v>degrees Celsius</v>
      </c>
      <c r="L565" s="12" t="s">
        <v>8</v>
      </c>
      <c r="M565" s="17" t="str">
        <f>IF(ISBLANK(L565)=TRUE," ",'2. Metadata'!B$50)</f>
        <v>degrees Celsius</v>
      </c>
      <c r="N565" s="12" t="s">
        <v>8</v>
      </c>
      <c r="O565" s="17" t="str">
        <f>IF(ISBLANK(N565)=TRUE," ",'2. Metadata'!B$62)</f>
        <v>milligrams per litre</v>
      </c>
      <c r="P565" s="12" t="s">
        <v>8</v>
      </c>
      <c r="Q565" s="17" t="str">
        <f>IF(ISBLANK(P565)=TRUE," ",'2. Metadata'!B$74)</f>
        <v>microSiemens per centimetre</v>
      </c>
      <c r="R565" s="12" t="s">
        <v>8</v>
      </c>
      <c r="S565" s="17" t="str">
        <f>IF(ISBLANK(R565)=TRUE," ",'2. Metadata'!B$86)</f>
        <v>NTU</v>
      </c>
      <c r="T565" s="12" t="s">
        <v>8</v>
      </c>
      <c r="U565" s="17" t="str">
        <f>IF(ISBLANK(T565)=TRUE," ",'2. Metadata'!B$98)</f>
        <v>CFU per 100 mL</v>
      </c>
      <c r="V565" s="12" t="s">
        <v>8</v>
      </c>
      <c r="W565" s="17" t="str">
        <f>IF(ISBLANK(V565)=TRUE," ",'2. Metadata'!B$110)</f>
        <v>CFU per 100 mL</v>
      </c>
      <c r="X565" s="19" t="s">
        <v>8</v>
      </c>
      <c r="Y565" s="17" t="str">
        <f>IF(ISBLANK(X565)=TRUE," ",'2. Metadata'!B$122)</f>
        <v>CFU per 100 mL</v>
      </c>
      <c r="Z565" s="18" t="s">
        <v>8</v>
      </c>
      <c r="AA565" s="17" t="str">
        <f>IF(ISBLANK(Z565)=TRUE," ",'2. Metadata'!B$134)</f>
        <v>metres</v>
      </c>
      <c r="AB565" s="18" t="s">
        <v>8</v>
      </c>
      <c r="AC565" s="17" t="str">
        <f>IF(ISBLANK(AB565)=TRUE," ",'2. Metadata'!B$146)</f>
        <v>metres3 per second</v>
      </c>
      <c r="AD565" s="18" t="s">
        <v>8</v>
      </c>
      <c r="AE565" s="17" t="str">
        <f>IF(ISBLANK(AB565)=TRUE," ",'2. Metadata'!B$158)</f>
        <v>N/A</v>
      </c>
      <c r="AF565" s="3" t="s">
        <v>8</v>
      </c>
      <c r="AG565" s="7"/>
      <c r="AH565" s="8"/>
      <c r="AI565" s="8"/>
      <c r="AJ565" s="8"/>
      <c r="AK565" s="8"/>
      <c r="AL565" s="8"/>
      <c r="AM565" s="8"/>
      <c r="AN565" s="8"/>
      <c r="AO565" s="8"/>
      <c r="AP565" s="8"/>
      <c r="AQ565" s="8"/>
    </row>
    <row r="566" spans="1:43">
      <c r="A566" s="23" t="s">
        <v>680</v>
      </c>
      <c r="B566" s="10" t="s">
        <v>7</v>
      </c>
      <c r="C566" s="2">
        <f>IF(ISBLANK(B566)=TRUE," ", IF(B566='2. Metadata'!B$1,'2. Metadata'!B$5, IF(B566='2. Metadata'!C$1,'2. Metadata'!C$5,IF(B566='2. Metadata'!D$1,'2. Metadata'!D$5, IF(B566='2. Metadata'!E$1,'2. Metadata'!E$5,IF( B566='2. Metadata'!F$1,'2. Metadata'!F$5,IF(B566='2. Metadata'!G$1,'2. Metadata'!G$5,IF(B566='2. Metadata'!H$1,'2. Metadata'!H$5, IF(B566='2. Metadata'!I$1,'2. Metadata'!I$5, IF(B566='2. Metadata'!J$1,'2. Metadata'!J$5, IF(B566='2. Metadata'!K$1,'2. Metadata'!K$5, IF(B566='2. Metadata'!L$1,'2. Metadata'!L$5, IF(B566='2. Metadata'!M$1,'2. Metadata'!M$5, IF(B566='2. Metadata'!N$1,'2. Metadata'!N$5))))))))))))))</f>
        <v>49.5197</v>
      </c>
      <c r="D566" s="11">
        <f>IF(ISBLANK(B566)=TRUE," ", IF(B566='2. Metadata'!B$1,'2. Metadata'!B$6, IF(B566='2. Metadata'!C$1,'2. Metadata'!C$6,IF(B566='2. Metadata'!D$1,'2. Metadata'!D$6, IF(B566='2. Metadata'!E$1,'2. Metadata'!E$6,IF( B566='2. Metadata'!F$1,'2. Metadata'!F$6,IF(B566='2. Metadata'!G$1,'2. Metadata'!G$6,IF(B566='2. Metadata'!H$1,'2. Metadata'!H$6, IF(B566='2. Metadata'!I$1,'2. Metadata'!I$6, IF(B566='2. Metadata'!J$1,'2. Metadata'!J$6, IF(B566='2. Metadata'!K$1,'2. Metadata'!K$6, IF(B566='2. Metadata'!L$1,'2. Metadata'!L$6, IF(B566='2. Metadata'!M$1,'2. Metadata'!M$6, IF(B566='2. Metadata'!N$1,'2. Metadata'!N$6))))))))))))))</f>
        <v>-117.6369</v>
      </c>
      <c r="E566" s="18" t="s">
        <v>8</v>
      </c>
      <c r="F566" s="12" t="s">
        <v>8</v>
      </c>
      <c r="G566" s="13" t="str">
        <f>IF(ISBLANK(F566)=TRUE," ",'2. Metadata'!B$14)</f>
        <v>observation</v>
      </c>
      <c r="H566" s="12" t="s">
        <v>8</v>
      </c>
      <c r="I566" s="20" t="str">
        <f>IF(ISBLANK(H566)=TRUE," ",'2. Metadata'!B$26)</f>
        <v>degrees Celsius</v>
      </c>
      <c r="J566" s="12" t="s">
        <v>8</v>
      </c>
      <c r="K566" s="20" t="str">
        <f>IF(ISBLANK(J566)=TRUE," ",'2. Metadata'!B$38)</f>
        <v>degrees Celsius</v>
      </c>
      <c r="L566" s="12" t="s">
        <v>8</v>
      </c>
      <c r="M566" s="17" t="str">
        <f>IF(ISBLANK(L566)=TRUE," ",'2. Metadata'!B$50)</f>
        <v>degrees Celsius</v>
      </c>
      <c r="N566" s="12" t="s">
        <v>8</v>
      </c>
      <c r="O566" s="17" t="str">
        <f>IF(ISBLANK(N566)=TRUE," ",'2. Metadata'!B$62)</f>
        <v>milligrams per litre</v>
      </c>
      <c r="P566" s="12" t="s">
        <v>8</v>
      </c>
      <c r="Q566" s="17" t="str">
        <f>IF(ISBLANK(P566)=TRUE," ",'2. Metadata'!B$74)</f>
        <v>microSiemens per centimetre</v>
      </c>
      <c r="R566" s="12" t="s">
        <v>8</v>
      </c>
      <c r="S566" s="17" t="str">
        <f>IF(ISBLANK(R566)=TRUE," ",'2. Metadata'!B$86)</f>
        <v>NTU</v>
      </c>
      <c r="T566" s="12" t="s">
        <v>8</v>
      </c>
      <c r="U566" s="17" t="str">
        <f>IF(ISBLANK(T566)=TRUE," ",'2. Metadata'!B$98)</f>
        <v>CFU per 100 mL</v>
      </c>
      <c r="V566" s="12" t="s">
        <v>8</v>
      </c>
      <c r="W566" s="17" t="str">
        <f>IF(ISBLANK(V566)=TRUE," ",'2. Metadata'!B$110)</f>
        <v>CFU per 100 mL</v>
      </c>
      <c r="X566" s="19" t="s">
        <v>8</v>
      </c>
      <c r="Y566" s="17" t="str">
        <f>IF(ISBLANK(X566)=TRUE," ",'2. Metadata'!B$122)</f>
        <v>CFU per 100 mL</v>
      </c>
      <c r="Z566" s="18" t="s">
        <v>8</v>
      </c>
      <c r="AA566" s="17" t="str">
        <f>IF(ISBLANK(Z566)=TRUE," ",'2. Metadata'!B$134)</f>
        <v>metres</v>
      </c>
      <c r="AB566" s="18" t="s">
        <v>8</v>
      </c>
      <c r="AC566" s="17" t="str">
        <f>IF(ISBLANK(AB566)=TRUE," ",'2. Metadata'!B$146)</f>
        <v>metres3 per second</v>
      </c>
      <c r="AD566" s="18" t="s">
        <v>8</v>
      </c>
      <c r="AE566" s="17" t="str">
        <f>IF(ISBLANK(AB566)=TRUE," ",'2. Metadata'!B$158)</f>
        <v>N/A</v>
      </c>
      <c r="AF566" s="3" t="s">
        <v>8</v>
      </c>
      <c r="AG566" s="7"/>
      <c r="AH566" s="8"/>
      <c r="AI566" s="8"/>
      <c r="AJ566" s="8"/>
      <c r="AK566" s="8"/>
      <c r="AL566" s="8"/>
      <c r="AM566" s="8"/>
      <c r="AN566" s="8"/>
      <c r="AO566" s="8"/>
      <c r="AP566" s="8"/>
      <c r="AQ566" s="8"/>
    </row>
    <row r="567" spans="1:43">
      <c r="A567" s="23" t="s">
        <v>681</v>
      </c>
      <c r="B567" s="10" t="s">
        <v>7</v>
      </c>
      <c r="C567" s="2">
        <f>IF(ISBLANK(B567)=TRUE," ", IF(B567='2. Metadata'!B$1,'2. Metadata'!B$5, IF(B567='2. Metadata'!C$1,'2. Metadata'!C$5,IF(B567='2. Metadata'!D$1,'2. Metadata'!D$5, IF(B567='2. Metadata'!E$1,'2. Metadata'!E$5,IF( B567='2. Metadata'!F$1,'2. Metadata'!F$5,IF(B567='2. Metadata'!G$1,'2. Metadata'!G$5,IF(B567='2. Metadata'!H$1,'2. Metadata'!H$5, IF(B567='2. Metadata'!I$1,'2. Metadata'!I$5, IF(B567='2. Metadata'!J$1,'2. Metadata'!J$5, IF(B567='2. Metadata'!K$1,'2. Metadata'!K$5, IF(B567='2. Metadata'!L$1,'2. Metadata'!L$5, IF(B567='2. Metadata'!M$1,'2. Metadata'!M$5, IF(B567='2. Metadata'!N$1,'2. Metadata'!N$5))))))))))))))</f>
        <v>49.5197</v>
      </c>
      <c r="D567" s="11">
        <f>IF(ISBLANK(B567)=TRUE," ", IF(B567='2. Metadata'!B$1,'2. Metadata'!B$6, IF(B567='2. Metadata'!C$1,'2. Metadata'!C$6,IF(B567='2. Metadata'!D$1,'2. Metadata'!D$6, IF(B567='2. Metadata'!E$1,'2. Metadata'!E$6,IF( B567='2. Metadata'!F$1,'2. Metadata'!F$6,IF(B567='2. Metadata'!G$1,'2. Metadata'!G$6,IF(B567='2. Metadata'!H$1,'2. Metadata'!H$6, IF(B567='2. Metadata'!I$1,'2. Metadata'!I$6, IF(B567='2. Metadata'!J$1,'2. Metadata'!J$6, IF(B567='2. Metadata'!K$1,'2. Metadata'!K$6, IF(B567='2. Metadata'!L$1,'2. Metadata'!L$6, IF(B567='2. Metadata'!M$1,'2. Metadata'!M$6, IF(B567='2. Metadata'!N$1,'2. Metadata'!N$6))))))))))))))</f>
        <v>-117.6369</v>
      </c>
      <c r="E567" s="18" t="s">
        <v>8</v>
      </c>
      <c r="F567" s="12" t="s">
        <v>8</v>
      </c>
      <c r="G567" s="13" t="str">
        <f>IF(ISBLANK(F567)=TRUE," ",'2. Metadata'!B$14)</f>
        <v>observation</v>
      </c>
      <c r="H567" s="12" t="s">
        <v>8</v>
      </c>
      <c r="I567" s="20" t="str">
        <f>IF(ISBLANK(H567)=TRUE," ",'2. Metadata'!B$26)</f>
        <v>degrees Celsius</v>
      </c>
      <c r="J567" s="12" t="s">
        <v>8</v>
      </c>
      <c r="K567" s="20" t="str">
        <f>IF(ISBLANK(J567)=TRUE," ",'2. Metadata'!B$38)</f>
        <v>degrees Celsius</v>
      </c>
      <c r="L567" s="12" t="s">
        <v>8</v>
      </c>
      <c r="M567" s="17" t="str">
        <f>IF(ISBLANK(L567)=TRUE," ",'2. Metadata'!B$50)</f>
        <v>degrees Celsius</v>
      </c>
      <c r="N567" s="12" t="s">
        <v>8</v>
      </c>
      <c r="O567" s="17" t="str">
        <f>IF(ISBLANK(N567)=TRUE," ",'2. Metadata'!B$62)</f>
        <v>milligrams per litre</v>
      </c>
      <c r="P567" s="12" t="s">
        <v>8</v>
      </c>
      <c r="Q567" s="17" t="str">
        <f>IF(ISBLANK(P567)=TRUE," ",'2. Metadata'!B$74)</f>
        <v>microSiemens per centimetre</v>
      </c>
      <c r="R567" s="12" t="s">
        <v>8</v>
      </c>
      <c r="S567" s="17" t="str">
        <f>IF(ISBLANK(R567)=TRUE," ",'2. Metadata'!B$86)</f>
        <v>NTU</v>
      </c>
      <c r="T567" s="12" t="s">
        <v>8</v>
      </c>
      <c r="U567" s="17" t="str">
        <f>IF(ISBLANK(T567)=TRUE," ",'2. Metadata'!B$98)</f>
        <v>CFU per 100 mL</v>
      </c>
      <c r="V567" s="12" t="s">
        <v>8</v>
      </c>
      <c r="W567" s="17" t="str">
        <f>IF(ISBLANK(V567)=TRUE," ",'2. Metadata'!B$110)</f>
        <v>CFU per 100 mL</v>
      </c>
      <c r="X567" s="19" t="s">
        <v>8</v>
      </c>
      <c r="Y567" s="17" t="str">
        <f>IF(ISBLANK(X567)=TRUE," ",'2. Metadata'!B$122)</f>
        <v>CFU per 100 mL</v>
      </c>
      <c r="Z567" s="18" t="s">
        <v>8</v>
      </c>
      <c r="AA567" s="17" t="str">
        <f>IF(ISBLANK(Z567)=TRUE," ",'2. Metadata'!B$134)</f>
        <v>metres</v>
      </c>
      <c r="AB567" s="18" t="s">
        <v>8</v>
      </c>
      <c r="AC567" s="17" t="str">
        <f>IF(ISBLANK(AB567)=TRUE," ",'2. Metadata'!B$146)</f>
        <v>metres3 per second</v>
      </c>
      <c r="AD567" s="18" t="s">
        <v>8</v>
      </c>
      <c r="AE567" s="17" t="str">
        <f>IF(ISBLANK(AB567)=TRUE," ",'2. Metadata'!B$158)</f>
        <v>N/A</v>
      </c>
      <c r="AF567" s="3" t="s">
        <v>8</v>
      </c>
      <c r="AG567" s="7"/>
      <c r="AH567" s="8"/>
      <c r="AI567" s="8"/>
      <c r="AJ567" s="8"/>
      <c r="AK567" s="8"/>
      <c r="AL567" s="8"/>
      <c r="AM567" s="8"/>
      <c r="AN567" s="8"/>
      <c r="AO567" s="8"/>
      <c r="AP567" s="8"/>
      <c r="AQ567" s="8"/>
    </row>
    <row r="568" spans="1:43">
      <c r="A568" s="23" t="s">
        <v>682</v>
      </c>
      <c r="B568" s="10" t="s">
        <v>7</v>
      </c>
      <c r="C568" s="2">
        <f>IF(ISBLANK(B568)=TRUE," ", IF(B568='2. Metadata'!B$1,'2. Metadata'!B$5, IF(B568='2. Metadata'!C$1,'2. Metadata'!C$5,IF(B568='2. Metadata'!D$1,'2. Metadata'!D$5, IF(B568='2. Metadata'!E$1,'2. Metadata'!E$5,IF( B568='2. Metadata'!F$1,'2. Metadata'!F$5,IF(B568='2. Metadata'!G$1,'2. Metadata'!G$5,IF(B568='2. Metadata'!H$1,'2. Metadata'!H$5, IF(B568='2. Metadata'!I$1,'2. Metadata'!I$5, IF(B568='2. Metadata'!J$1,'2. Metadata'!J$5, IF(B568='2. Metadata'!K$1,'2. Metadata'!K$5, IF(B568='2. Metadata'!L$1,'2. Metadata'!L$5, IF(B568='2. Metadata'!M$1,'2. Metadata'!M$5, IF(B568='2. Metadata'!N$1,'2. Metadata'!N$5))))))))))))))</f>
        <v>49.5197</v>
      </c>
      <c r="D568" s="11">
        <f>IF(ISBLANK(B568)=TRUE," ", IF(B568='2. Metadata'!B$1,'2. Metadata'!B$6, IF(B568='2. Metadata'!C$1,'2. Metadata'!C$6,IF(B568='2. Metadata'!D$1,'2. Metadata'!D$6, IF(B568='2. Metadata'!E$1,'2. Metadata'!E$6,IF( B568='2. Metadata'!F$1,'2. Metadata'!F$6,IF(B568='2. Metadata'!G$1,'2. Metadata'!G$6,IF(B568='2. Metadata'!H$1,'2. Metadata'!H$6, IF(B568='2. Metadata'!I$1,'2. Metadata'!I$6, IF(B568='2. Metadata'!J$1,'2. Metadata'!J$6, IF(B568='2. Metadata'!K$1,'2. Metadata'!K$6, IF(B568='2. Metadata'!L$1,'2. Metadata'!L$6, IF(B568='2. Metadata'!M$1,'2. Metadata'!M$6, IF(B568='2. Metadata'!N$1,'2. Metadata'!N$6))))))))))))))</f>
        <v>-117.6369</v>
      </c>
      <c r="E568" s="18" t="s">
        <v>8</v>
      </c>
      <c r="F568" s="12" t="s">
        <v>8</v>
      </c>
      <c r="G568" s="13" t="str">
        <f>IF(ISBLANK(F568)=TRUE," ",'2. Metadata'!B$14)</f>
        <v>observation</v>
      </c>
      <c r="H568" s="12" t="s">
        <v>8</v>
      </c>
      <c r="I568" s="20" t="str">
        <f>IF(ISBLANK(H568)=TRUE," ",'2. Metadata'!B$26)</f>
        <v>degrees Celsius</v>
      </c>
      <c r="J568" s="12" t="s">
        <v>8</v>
      </c>
      <c r="K568" s="20" t="str">
        <f>IF(ISBLANK(J568)=TRUE," ",'2. Metadata'!B$38)</f>
        <v>degrees Celsius</v>
      </c>
      <c r="L568" s="12" t="s">
        <v>8</v>
      </c>
      <c r="M568" s="17" t="str">
        <f>IF(ISBLANK(L568)=TRUE," ",'2. Metadata'!B$50)</f>
        <v>degrees Celsius</v>
      </c>
      <c r="N568" s="12" t="s">
        <v>8</v>
      </c>
      <c r="O568" s="17" t="str">
        <f>IF(ISBLANK(N568)=TRUE," ",'2. Metadata'!B$62)</f>
        <v>milligrams per litre</v>
      </c>
      <c r="P568" s="12" t="s">
        <v>8</v>
      </c>
      <c r="Q568" s="17" t="str">
        <f>IF(ISBLANK(P568)=TRUE," ",'2. Metadata'!B$74)</f>
        <v>microSiemens per centimetre</v>
      </c>
      <c r="R568" s="12" t="s">
        <v>8</v>
      </c>
      <c r="S568" s="17" t="str">
        <f>IF(ISBLANK(R568)=TRUE," ",'2. Metadata'!B$86)</f>
        <v>NTU</v>
      </c>
      <c r="T568" s="12" t="s">
        <v>8</v>
      </c>
      <c r="U568" s="17" t="str">
        <f>IF(ISBLANK(T568)=TRUE," ",'2. Metadata'!B$98)</f>
        <v>CFU per 100 mL</v>
      </c>
      <c r="V568" s="12" t="s">
        <v>8</v>
      </c>
      <c r="W568" s="17" t="str">
        <f>IF(ISBLANK(V568)=TRUE," ",'2. Metadata'!B$110)</f>
        <v>CFU per 100 mL</v>
      </c>
      <c r="X568" s="19" t="s">
        <v>8</v>
      </c>
      <c r="Y568" s="17" t="str">
        <f>IF(ISBLANK(X568)=TRUE," ",'2. Metadata'!B$122)</f>
        <v>CFU per 100 mL</v>
      </c>
      <c r="Z568" s="18" t="s">
        <v>8</v>
      </c>
      <c r="AA568" s="17" t="str">
        <f>IF(ISBLANK(Z568)=TRUE," ",'2. Metadata'!B$134)</f>
        <v>metres</v>
      </c>
      <c r="AB568" s="18" t="s">
        <v>8</v>
      </c>
      <c r="AC568" s="17" t="str">
        <f>IF(ISBLANK(AB568)=TRUE," ",'2. Metadata'!B$146)</f>
        <v>metres3 per second</v>
      </c>
      <c r="AD568" s="18" t="s">
        <v>8</v>
      </c>
      <c r="AE568" s="17" t="str">
        <f>IF(ISBLANK(AB568)=TRUE," ",'2. Metadata'!B$158)</f>
        <v>N/A</v>
      </c>
      <c r="AF568" s="3" t="s">
        <v>8</v>
      </c>
      <c r="AG568" s="7"/>
      <c r="AH568" s="8"/>
      <c r="AI568" s="8"/>
      <c r="AJ568" s="8"/>
      <c r="AK568" s="8"/>
      <c r="AL568" s="8"/>
      <c r="AM568" s="8"/>
      <c r="AN568" s="8"/>
      <c r="AO568" s="8"/>
      <c r="AP568" s="8"/>
      <c r="AQ568" s="8"/>
    </row>
    <row r="569" spans="1:43">
      <c r="A569" s="23" t="s">
        <v>683</v>
      </c>
      <c r="B569" s="10" t="s">
        <v>7</v>
      </c>
      <c r="C569" s="2">
        <f>IF(ISBLANK(B569)=TRUE," ", IF(B569='2. Metadata'!B$1,'2. Metadata'!B$5, IF(B569='2. Metadata'!C$1,'2. Metadata'!C$5,IF(B569='2. Metadata'!D$1,'2. Metadata'!D$5, IF(B569='2. Metadata'!E$1,'2. Metadata'!E$5,IF( B569='2. Metadata'!F$1,'2. Metadata'!F$5,IF(B569='2. Metadata'!G$1,'2. Metadata'!G$5,IF(B569='2. Metadata'!H$1,'2. Metadata'!H$5, IF(B569='2. Metadata'!I$1,'2. Metadata'!I$5, IF(B569='2. Metadata'!J$1,'2. Metadata'!J$5, IF(B569='2. Metadata'!K$1,'2. Metadata'!K$5, IF(B569='2. Metadata'!L$1,'2. Metadata'!L$5, IF(B569='2. Metadata'!M$1,'2. Metadata'!M$5, IF(B569='2. Metadata'!N$1,'2. Metadata'!N$5))))))))))))))</f>
        <v>49.5197</v>
      </c>
      <c r="D569" s="11">
        <f>IF(ISBLANK(B569)=TRUE," ", IF(B569='2. Metadata'!B$1,'2. Metadata'!B$6, IF(B569='2. Metadata'!C$1,'2. Metadata'!C$6,IF(B569='2. Metadata'!D$1,'2. Metadata'!D$6, IF(B569='2. Metadata'!E$1,'2. Metadata'!E$6,IF( B569='2. Metadata'!F$1,'2. Metadata'!F$6,IF(B569='2. Metadata'!G$1,'2. Metadata'!G$6,IF(B569='2. Metadata'!H$1,'2. Metadata'!H$6, IF(B569='2. Metadata'!I$1,'2. Metadata'!I$6, IF(B569='2. Metadata'!J$1,'2. Metadata'!J$6, IF(B569='2. Metadata'!K$1,'2. Metadata'!K$6, IF(B569='2. Metadata'!L$1,'2. Metadata'!L$6, IF(B569='2. Metadata'!M$1,'2. Metadata'!M$6, IF(B569='2. Metadata'!N$1,'2. Metadata'!N$6))))))))))))))</f>
        <v>-117.6369</v>
      </c>
      <c r="E569" s="18" t="s">
        <v>8</v>
      </c>
      <c r="F569" s="12" t="s">
        <v>8</v>
      </c>
      <c r="G569" s="13" t="str">
        <f>IF(ISBLANK(F569)=TRUE," ",'2. Metadata'!B$14)</f>
        <v>observation</v>
      </c>
      <c r="H569" s="12" t="s">
        <v>8</v>
      </c>
      <c r="I569" s="20" t="str">
        <f>IF(ISBLANK(H569)=TRUE," ",'2. Metadata'!B$26)</f>
        <v>degrees Celsius</v>
      </c>
      <c r="J569" s="12" t="s">
        <v>8</v>
      </c>
      <c r="K569" s="20" t="str">
        <f>IF(ISBLANK(J569)=TRUE," ",'2. Metadata'!B$38)</f>
        <v>degrees Celsius</v>
      </c>
      <c r="L569" s="12" t="s">
        <v>8</v>
      </c>
      <c r="M569" s="17" t="str">
        <f>IF(ISBLANK(L569)=TRUE," ",'2. Metadata'!B$50)</f>
        <v>degrees Celsius</v>
      </c>
      <c r="N569" s="12" t="s">
        <v>8</v>
      </c>
      <c r="O569" s="17" t="str">
        <f>IF(ISBLANK(N569)=TRUE," ",'2. Metadata'!B$62)</f>
        <v>milligrams per litre</v>
      </c>
      <c r="P569" s="12" t="s">
        <v>8</v>
      </c>
      <c r="Q569" s="17" t="str">
        <f>IF(ISBLANK(P569)=TRUE," ",'2. Metadata'!B$74)</f>
        <v>microSiemens per centimetre</v>
      </c>
      <c r="R569" s="12" t="s">
        <v>8</v>
      </c>
      <c r="S569" s="17" t="str">
        <f>IF(ISBLANK(R569)=TRUE," ",'2. Metadata'!B$86)</f>
        <v>NTU</v>
      </c>
      <c r="T569" s="12" t="s">
        <v>8</v>
      </c>
      <c r="U569" s="17" t="str">
        <f>IF(ISBLANK(T569)=TRUE," ",'2. Metadata'!B$98)</f>
        <v>CFU per 100 mL</v>
      </c>
      <c r="V569" s="12" t="s">
        <v>8</v>
      </c>
      <c r="W569" s="17" t="str">
        <f>IF(ISBLANK(V569)=TRUE," ",'2. Metadata'!B$110)</f>
        <v>CFU per 100 mL</v>
      </c>
      <c r="X569" s="19" t="s">
        <v>8</v>
      </c>
      <c r="Y569" s="17" t="str">
        <f>IF(ISBLANK(X569)=TRUE," ",'2. Metadata'!B$122)</f>
        <v>CFU per 100 mL</v>
      </c>
      <c r="Z569" s="18" t="s">
        <v>8</v>
      </c>
      <c r="AA569" s="17" t="str">
        <f>IF(ISBLANK(Z569)=TRUE," ",'2. Metadata'!B$134)</f>
        <v>metres</v>
      </c>
      <c r="AB569" s="18" t="s">
        <v>8</v>
      </c>
      <c r="AC569" s="17" t="str">
        <f>IF(ISBLANK(AB569)=TRUE," ",'2. Metadata'!B$146)</f>
        <v>metres3 per second</v>
      </c>
      <c r="AD569" s="18" t="s">
        <v>8</v>
      </c>
      <c r="AE569" s="17" t="str">
        <f>IF(ISBLANK(AB569)=TRUE," ",'2. Metadata'!B$158)</f>
        <v>N/A</v>
      </c>
      <c r="AF569" s="3" t="s">
        <v>8</v>
      </c>
      <c r="AG569" s="7"/>
      <c r="AH569" s="8"/>
      <c r="AI569" s="8"/>
      <c r="AJ569" s="8"/>
      <c r="AK569" s="8"/>
      <c r="AL569" s="8"/>
      <c r="AM569" s="8"/>
      <c r="AN569" s="8"/>
      <c r="AO569" s="8"/>
      <c r="AP569" s="8"/>
      <c r="AQ569" s="8"/>
    </row>
    <row r="570" spans="1:43">
      <c r="A570" s="23" t="s">
        <v>684</v>
      </c>
      <c r="B570" s="10" t="s">
        <v>7</v>
      </c>
      <c r="C570" s="2">
        <f>IF(ISBLANK(B570)=TRUE," ", IF(B570='2. Metadata'!B$1,'2. Metadata'!B$5, IF(B570='2. Metadata'!C$1,'2. Metadata'!C$5,IF(B570='2. Metadata'!D$1,'2. Metadata'!D$5, IF(B570='2. Metadata'!E$1,'2. Metadata'!E$5,IF( B570='2. Metadata'!F$1,'2. Metadata'!F$5,IF(B570='2. Metadata'!G$1,'2. Metadata'!G$5,IF(B570='2. Metadata'!H$1,'2. Metadata'!H$5, IF(B570='2. Metadata'!I$1,'2. Metadata'!I$5, IF(B570='2. Metadata'!J$1,'2. Metadata'!J$5, IF(B570='2. Metadata'!K$1,'2. Metadata'!K$5, IF(B570='2. Metadata'!L$1,'2. Metadata'!L$5, IF(B570='2. Metadata'!M$1,'2. Metadata'!M$5, IF(B570='2. Metadata'!N$1,'2. Metadata'!N$5))))))))))))))</f>
        <v>49.5197</v>
      </c>
      <c r="D570" s="11">
        <f>IF(ISBLANK(B570)=TRUE," ", IF(B570='2. Metadata'!B$1,'2. Metadata'!B$6, IF(B570='2. Metadata'!C$1,'2. Metadata'!C$6,IF(B570='2. Metadata'!D$1,'2. Metadata'!D$6, IF(B570='2. Metadata'!E$1,'2. Metadata'!E$6,IF( B570='2. Metadata'!F$1,'2. Metadata'!F$6,IF(B570='2. Metadata'!G$1,'2. Metadata'!G$6,IF(B570='2. Metadata'!H$1,'2. Metadata'!H$6, IF(B570='2. Metadata'!I$1,'2. Metadata'!I$6, IF(B570='2. Metadata'!J$1,'2. Metadata'!J$6, IF(B570='2. Metadata'!K$1,'2. Metadata'!K$6, IF(B570='2. Metadata'!L$1,'2. Metadata'!L$6, IF(B570='2. Metadata'!M$1,'2. Metadata'!M$6, IF(B570='2. Metadata'!N$1,'2. Metadata'!N$6))))))))))))))</f>
        <v>-117.6369</v>
      </c>
      <c r="E570" s="18" t="s">
        <v>8</v>
      </c>
      <c r="F570" s="12" t="s">
        <v>8</v>
      </c>
      <c r="G570" s="13" t="str">
        <f>IF(ISBLANK(F570)=TRUE," ",'2. Metadata'!B$14)</f>
        <v>observation</v>
      </c>
      <c r="H570" s="12" t="s">
        <v>8</v>
      </c>
      <c r="I570" s="20" t="str">
        <f>IF(ISBLANK(H570)=TRUE," ",'2. Metadata'!B$26)</f>
        <v>degrees Celsius</v>
      </c>
      <c r="J570" s="12" t="s">
        <v>8</v>
      </c>
      <c r="K570" s="20" t="str">
        <f>IF(ISBLANK(J570)=TRUE," ",'2. Metadata'!B$38)</f>
        <v>degrees Celsius</v>
      </c>
      <c r="L570" s="12" t="s">
        <v>8</v>
      </c>
      <c r="M570" s="17" t="str">
        <f>IF(ISBLANK(L570)=TRUE," ",'2. Metadata'!B$50)</f>
        <v>degrees Celsius</v>
      </c>
      <c r="N570" s="12" t="s">
        <v>8</v>
      </c>
      <c r="O570" s="17" t="str">
        <f>IF(ISBLANK(N570)=TRUE," ",'2. Metadata'!B$62)</f>
        <v>milligrams per litre</v>
      </c>
      <c r="P570" s="12" t="s">
        <v>8</v>
      </c>
      <c r="Q570" s="17" t="str">
        <f>IF(ISBLANK(P570)=TRUE," ",'2. Metadata'!B$74)</f>
        <v>microSiemens per centimetre</v>
      </c>
      <c r="R570" s="12" t="s">
        <v>8</v>
      </c>
      <c r="S570" s="17" t="str">
        <f>IF(ISBLANK(R570)=TRUE," ",'2. Metadata'!B$86)</f>
        <v>NTU</v>
      </c>
      <c r="T570" s="12" t="s">
        <v>8</v>
      </c>
      <c r="U570" s="17" t="str">
        <f>IF(ISBLANK(T570)=TRUE," ",'2. Metadata'!B$98)</f>
        <v>CFU per 100 mL</v>
      </c>
      <c r="V570" s="12" t="s">
        <v>8</v>
      </c>
      <c r="W570" s="17" t="str">
        <f>IF(ISBLANK(V570)=TRUE," ",'2. Metadata'!B$110)</f>
        <v>CFU per 100 mL</v>
      </c>
      <c r="X570" s="19" t="s">
        <v>8</v>
      </c>
      <c r="Y570" s="17" t="str">
        <f>IF(ISBLANK(X570)=TRUE," ",'2. Metadata'!B$122)</f>
        <v>CFU per 100 mL</v>
      </c>
      <c r="Z570" s="18" t="s">
        <v>8</v>
      </c>
      <c r="AA570" s="17" t="str">
        <f>IF(ISBLANK(Z570)=TRUE," ",'2. Metadata'!B$134)</f>
        <v>metres</v>
      </c>
      <c r="AB570" s="18" t="s">
        <v>8</v>
      </c>
      <c r="AC570" s="17" t="str">
        <f>IF(ISBLANK(AB570)=TRUE," ",'2. Metadata'!B$146)</f>
        <v>metres3 per second</v>
      </c>
      <c r="AD570" s="18" t="s">
        <v>8</v>
      </c>
      <c r="AE570" s="17" t="str">
        <f>IF(ISBLANK(AB570)=TRUE," ",'2. Metadata'!B$158)</f>
        <v>N/A</v>
      </c>
      <c r="AF570" s="3" t="s">
        <v>8</v>
      </c>
      <c r="AG570" s="7"/>
      <c r="AH570" s="8"/>
      <c r="AI570" s="8"/>
      <c r="AJ570" s="8"/>
      <c r="AK570" s="8"/>
      <c r="AL570" s="8"/>
      <c r="AM570" s="8"/>
      <c r="AN570" s="8"/>
      <c r="AO570" s="8"/>
      <c r="AP570" s="8"/>
      <c r="AQ570" s="8"/>
    </row>
    <row r="571" spans="1:43">
      <c r="A571" s="23" t="s">
        <v>685</v>
      </c>
      <c r="B571" s="10" t="s">
        <v>7</v>
      </c>
      <c r="C571" s="2">
        <f>IF(ISBLANK(B571)=TRUE," ", IF(B571='2. Metadata'!B$1,'2. Metadata'!B$5, IF(B571='2. Metadata'!C$1,'2. Metadata'!C$5,IF(B571='2. Metadata'!D$1,'2. Metadata'!D$5, IF(B571='2. Metadata'!E$1,'2. Metadata'!E$5,IF( B571='2. Metadata'!F$1,'2. Metadata'!F$5,IF(B571='2. Metadata'!G$1,'2. Metadata'!G$5,IF(B571='2. Metadata'!H$1,'2. Metadata'!H$5, IF(B571='2. Metadata'!I$1,'2. Metadata'!I$5, IF(B571='2. Metadata'!J$1,'2. Metadata'!J$5, IF(B571='2. Metadata'!K$1,'2. Metadata'!K$5, IF(B571='2. Metadata'!L$1,'2. Metadata'!L$5, IF(B571='2. Metadata'!M$1,'2. Metadata'!M$5, IF(B571='2. Metadata'!N$1,'2. Metadata'!N$5))))))))))))))</f>
        <v>49.5197</v>
      </c>
      <c r="D571" s="11">
        <f>IF(ISBLANK(B571)=TRUE," ", IF(B571='2. Metadata'!B$1,'2. Metadata'!B$6, IF(B571='2. Metadata'!C$1,'2. Metadata'!C$6,IF(B571='2. Metadata'!D$1,'2. Metadata'!D$6, IF(B571='2. Metadata'!E$1,'2. Metadata'!E$6,IF( B571='2. Metadata'!F$1,'2. Metadata'!F$6,IF(B571='2. Metadata'!G$1,'2. Metadata'!G$6,IF(B571='2. Metadata'!H$1,'2. Metadata'!H$6, IF(B571='2. Metadata'!I$1,'2. Metadata'!I$6, IF(B571='2. Metadata'!J$1,'2. Metadata'!J$6, IF(B571='2. Metadata'!K$1,'2. Metadata'!K$6, IF(B571='2. Metadata'!L$1,'2. Metadata'!L$6, IF(B571='2. Metadata'!M$1,'2. Metadata'!M$6, IF(B571='2. Metadata'!N$1,'2. Metadata'!N$6))))))))))))))</f>
        <v>-117.6369</v>
      </c>
      <c r="E571" s="18" t="s">
        <v>8</v>
      </c>
      <c r="F571" s="12" t="s">
        <v>8</v>
      </c>
      <c r="G571" s="13" t="str">
        <f>IF(ISBLANK(F571)=TRUE," ",'2. Metadata'!B$14)</f>
        <v>observation</v>
      </c>
      <c r="H571" s="12" t="s">
        <v>8</v>
      </c>
      <c r="I571" s="20" t="str">
        <f>IF(ISBLANK(H571)=TRUE," ",'2. Metadata'!B$26)</f>
        <v>degrees Celsius</v>
      </c>
      <c r="J571" s="12" t="s">
        <v>8</v>
      </c>
      <c r="K571" s="20" t="str">
        <f>IF(ISBLANK(J571)=TRUE," ",'2. Metadata'!B$38)</f>
        <v>degrees Celsius</v>
      </c>
      <c r="L571" s="12" t="s">
        <v>8</v>
      </c>
      <c r="M571" s="17" t="str">
        <f>IF(ISBLANK(L571)=TRUE," ",'2. Metadata'!B$50)</f>
        <v>degrees Celsius</v>
      </c>
      <c r="N571" s="12" t="s">
        <v>8</v>
      </c>
      <c r="O571" s="17" t="str">
        <f>IF(ISBLANK(N571)=TRUE," ",'2. Metadata'!B$62)</f>
        <v>milligrams per litre</v>
      </c>
      <c r="P571" s="12" t="s">
        <v>8</v>
      </c>
      <c r="Q571" s="17" t="str">
        <f>IF(ISBLANK(P571)=TRUE," ",'2. Metadata'!B$74)</f>
        <v>microSiemens per centimetre</v>
      </c>
      <c r="R571" s="12" t="s">
        <v>8</v>
      </c>
      <c r="S571" s="17" t="str">
        <f>IF(ISBLANK(R571)=TRUE," ",'2. Metadata'!B$86)</f>
        <v>NTU</v>
      </c>
      <c r="T571" s="12" t="s">
        <v>8</v>
      </c>
      <c r="U571" s="17" t="str">
        <f>IF(ISBLANK(T571)=TRUE," ",'2. Metadata'!B$98)</f>
        <v>CFU per 100 mL</v>
      </c>
      <c r="V571" s="12" t="s">
        <v>8</v>
      </c>
      <c r="W571" s="17" t="str">
        <f>IF(ISBLANK(V571)=TRUE," ",'2. Metadata'!B$110)</f>
        <v>CFU per 100 mL</v>
      </c>
      <c r="X571" s="19" t="s">
        <v>8</v>
      </c>
      <c r="Y571" s="17" t="str">
        <f>IF(ISBLANK(X571)=TRUE," ",'2. Metadata'!B$122)</f>
        <v>CFU per 100 mL</v>
      </c>
      <c r="Z571" s="18" t="s">
        <v>8</v>
      </c>
      <c r="AA571" s="17" t="str">
        <f>IF(ISBLANK(Z571)=TRUE," ",'2. Metadata'!B$134)</f>
        <v>metres</v>
      </c>
      <c r="AB571" s="18" t="s">
        <v>8</v>
      </c>
      <c r="AC571" s="17" t="str">
        <f>IF(ISBLANK(AB571)=TRUE," ",'2. Metadata'!B$146)</f>
        <v>metres3 per second</v>
      </c>
      <c r="AD571" s="18" t="s">
        <v>8</v>
      </c>
      <c r="AE571" s="17" t="str">
        <f>IF(ISBLANK(AB571)=TRUE," ",'2. Metadata'!B$158)</f>
        <v>N/A</v>
      </c>
      <c r="AF571" s="3" t="s">
        <v>8</v>
      </c>
      <c r="AG571" s="7"/>
      <c r="AH571" s="8"/>
      <c r="AI571" s="8"/>
      <c r="AJ571" s="8"/>
      <c r="AK571" s="8"/>
      <c r="AL571" s="8"/>
      <c r="AM571" s="8"/>
      <c r="AN571" s="8"/>
      <c r="AO571" s="8"/>
      <c r="AP571" s="8"/>
      <c r="AQ571" s="8"/>
    </row>
    <row r="572" spans="1:43">
      <c r="A572" s="23" t="s">
        <v>686</v>
      </c>
      <c r="B572" s="10" t="s">
        <v>7</v>
      </c>
      <c r="C572" s="2">
        <f>IF(ISBLANK(B572)=TRUE," ", IF(B572='2. Metadata'!B$1,'2. Metadata'!B$5, IF(B572='2. Metadata'!C$1,'2. Metadata'!C$5,IF(B572='2. Metadata'!D$1,'2. Metadata'!D$5, IF(B572='2. Metadata'!E$1,'2. Metadata'!E$5,IF( B572='2. Metadata'!F$1,'2. Metadata'!F$5,IF(B572='2. Metadata'!G$1,'2. Metadata'!G$5,IF(B572='2. Metadata'!H$1,'2. Metadata'!H$5, IF(B572='2. Metadata'!I$1,'2. Metadata'!I$5, IF(B572='2. Metadata'!J$1,'2. Metadata'!J$5, IF(B572='2. Metadata'!K$1,'2. Metadata'!K$5, IF(B572='2. Metadata'!L$1,'2. Metadata'!L$5, IF(B572='2. Metadata'!M$1,'2. Metadata'!M$5, IF(B572='2. Metadata'!N$1,'2. Metadata'!N$5))))))))))))))</f>
        <v>49.5197</v>
      </c>
      <c r="D572" s="11">
        <f>IF(ISBLANK(B572)=TRUE," ", IF(B572='2. Metadata'!B$1,'2. Metadata'!B$6, IF(B572='2. Metadata'!C$1,'2. Metadata'!C$6,IF(B572='2. Metadata'!D$1,'2. Metadata'!D$6, IF(B572='2. Metadata'!E$1,'2. Metadata'!E$6,IF( B572='2. Metadata'!F$1,'2. Metadata'!F$6,IF(B572='2. Metadata'!G$1,'2. Metadata'!G$6,IF(B572='2. Metadata'!H$1,'2. Metadata'!H$6, IF(B572='2. Metadata'!I$1,'2. Metadata'!I$6, IF(B572='2. Metadata'!J$1,'2. Metadata'!J$6, IF(B572='2. Metadata'!K$1,'2. Metadata'!K$6, IF(B572='2. Metadata'!L$1,'2. Metadata'!L$6, IF(B572='2. Metadata'!M$1,'2. Metadata'!M$6, IF(B572='2. Metadata'!N$1,'2. Metadata'!N$6))))))))))))))</f>
        <v>-117.6369</v>
      </c>
      <c r="E572" s="18" t="s">
        <v>8</v>
      </c>
      <c r="F572" s="12" t="s">
        <v>8</v>
      </c>
      <c r="G572" s="13" t="str">
        <f>IF(ISBLANK(F572)=TRUE," ",'2. Metadata'!B$14)</f>
        <v>observation</v>
      </c>
      <c r="H572" s="12" t="s">
        <v>8</v>
      </c>
      <c r="I572" s="20" t="str">
        <f>IF(ISBLANK(H572)=TRUE," ",'2. Metadata'!B$26)</f>
        <v>degrees Celsius</v>
      </c>
      <c r="J572" s="12" t="s">
        <v>8</v>
      </c>
      <c r="K572" s="20" t="str">
        <f>IF(ISBLANK(J572)=TRUE," ",'2. Metadata'!B$38)</f>
        <v>degrees Celsius</v>
      </c>
      <c r="L572" s="12" t="s">
        <v>8</v>
      </c>
      <c r="M572" s="17" t="str">
        <f>IF(ISBLANK(L572)=TRUE," ",'2. Metadata'!B$50)</f>
        <v>degrees Celsius</v>
      </c>
      <c r="N572" s="12" t="s">
        <v>8</v>
      </c>
      <c r="O572" s="17" t="str">
        <f>IF(ISBLANK(N572)=TRUE," ",'2. Metadata'!B$62)</f>
        <v>milligrams per litre</v>
      </c>
      <c r="P572" s="12" t="s">
        <v>8</v>
      </c>
      <c r="Q572" s="17" t="str">
        <f>IF(ISBLANK(P572)=TRUE," ",'2. Metadata'!B$74)</f>
        <v>microSiemens per centimetre</v>
      </c>
      <c r="R572" s="12" t="s">
        <v>8</v>
      </c>
      <c r="S572" s="17" t="str">
        <f>IF(ISBLANK(R572)=TRUE," ",'2. Metadata'!B$86)</f>
        <v>NTU</v>
      </c>
      <c r="T572" s="12" t="s">
        <v>8</v>
      </c>
      <c r="U572" s="17" t="str">
        <f>IF(ISBLANK(T572)=TRUE," ",'2. Metadata'!B$98)</f>
        <v>CFU per 100 mL</v>
      </c>
      <c r="V572" s="12" t="s">
        <v>8</v>
      </c>
      <c r="W572" s="17" t="str">
        <f>IF(ISBLANK(V572)=TRUE," ",'2. Metadata'!B$110)</f>
        <v>CFU per 100 mL</v>
      </c>
      <c r="X572" s="19" t="s">
        <v>8</v>
      </c>
      <c r="Y572" s="17" t="str">
        <f>IF(ISBLANK(X572)=TRUE," ",'2. Metadata'!B$122)</f>
        <v>CFU per 100 mL</v>
      </c>
      <c r="Z572" s="18" t="s">
        <v>8</v>
      </c>
      <c r="AA572" s="17" t="str">
        <f>IF(ISBLANK(Z572)=TRUE," ",'2. Metadata'!B$134)</f>
        <v>metres</v>
      </c>
      <c r="AB572" s="18" t="s">
        <v>8</v>
      </c>
      <c r="AC572" s="17" t="str">
        <f>IF(ISBLANK(AB572)=TRUE," ",'2. Metadata'!B$146)</f>
        <v>metres3 per second</v>
      </c>
      <c r="AD572" s="18" t="s">
        <v>8</v>
      </c>
      <c r="AE572" s="17" t="str">
        <f>IF(ISBLANK(AB572)=TRUE," ",'2. Metadata'!B$158)</f>
        <v>N/A</v>
      </c>
      <c r="AF572" s="3" t="s">
        <v>8</v>
      </c>
      <c r="AG572" s="7"/>
      <c r="AH572" s="8"/>
      <c r="AI572" s="8"/>
      <c r="AJ572" s="8"/>
      <c r="AK572" s="8"/>
      <c r="AL572" s="8"/>
      <c r="AM572" s="8"/>
      <c r="AN572" s="8"/>
      <c r="AO572" s="8"/>
      <c r="AP572" s="8"/>
      <c r="AQ572" s="8"/>
    </row>
    <row r="573" spans="1:43">
      <c r="A573" s="23" t="s">
        <v>687</v>
      </c>
      <c r="B573" s="10" t="s">
        <v>7</v>
      </c>
      <c r="C573" s="2">
        <f>IF(ISBLANK(B573)=TRUE," ", IF(B573='2. Metadata'!B$1,'2. Metadata'!B$5, IF(B573='2. Metadata'!C$1,'2. Metadata'!C$5,IF(B573='2. Metadata'!D$1,'2. Metadata'!D$5, IF(B573='2. Metadata'!E$1,'2. Metadata'!E$5,IF( B573='2. Metadata'!F$1,'2. Metadata'!F$5,IF(B573='2. Metadata'!G$1,'2. Metadata'!G$5,IF(B573='2. Metadata'!H$1,'2. Metadata'!H$5, IF(B573='2. Metadata'!I$1,'2. Metadata'!I$5, IF(B573='2. Metadata'!J$1,'2. Metadata'!J$5, IF(B573='2. Metadata'!K$1,'2. Metadata'!K$5, IF(B573='2. Metadata'!L$1,'2. Metadata'!L$5, IF(B573='2. Metadata'!M$1,'2. Metadata'!M$5, IF(B573='2. Metadata'!N$1,'2. Metadata'!N$5))))))))))))))</f>
        <v>49.5197</v>
      </c>
      <c r="D573" s="11">
        <f>IF(ISBLANK(B573)=TRUE," ", IF(B573='2. Metadata'!B$1,'2. Metadata'!B$6, IF(B573='2. Metadata'!C$1,'2. Metadata'!C$6,IF(B573='2. Metadata'!D$1,'2. Metadata'!D$6, IF(B573='2. Metadata'!E$1,'2. Metadata'!E$6,IF( B573='2. Metadata'!F$1,'2. Metadata'!F$6,IF(B573='2. Metadata'!G$1,'2. Metadata'!G$6,IF(B573='2. Metadata'!H$1,'2. Metadata'!H$6, IF(B573='2. Metadata'!I$1,'2. Metadata'!I$6, IF(B573='2. Metadata'!J$1,'2. Metadata'!J$6, IF(B573='2. Metadata'!K$1,'2. Metadata'!K$6, IF(B573='2. Metadata'!L$1,'2. Metadata'!L$6, IF(B573='2. Metadata'!M$1,'2. Metadata'!M$6, IF(B573='2. Metadata'!N$1,'2. Metadata'!N$6))))))))))))))</f>
        <v>-117.6369</v>
      </c>
      <c r="E573" s="18" t="s">
        <v>8</v>
      </c>
      <c r="F573" s="12" t="s">
        <v>8</v>
      </c>
      <c r="G573" s="13" t="str">
        <f>IF(ISBLANK(F573)=TRUE," ",'2. Metadata'!B$14)</f>
        <v>observation</v>
      </c>
      <c r="H573" s="12" t="s">
        <v>8</v>
      </c>
      <c r="I573" s="20" t="str">
        <f>IF(ISBLANK(H573)=TRUE," ",'2. Metadata'!B$26)</f>
        <v>degrees Celsius</v>
      </c>
      <c r="J573" s="12" t="s">
        <v>8</v>
      </c>
      <c r="K573" s="20" t="str">
        <f>IF(ISBLANK(J573)=TRUE," ",'2. Metadata'!B$38)</f>
        <v>degrees Celsius</v>
      </c>
      <c r="L573" s="12" t="s">
        <v>8</v>
      </c>
      <c r="M573" s="17" t="str">
        <f>IF(ISBLANK(L573)=TRUE," ",'2. Metadata'!B$50)</f>
        <v>degrees Celsius</v>
      </c>
      <c r="N573" s="12" t="s">
        <v>8</v>
      </c>
      <c r="O573" s="17" t="str">
        <f>IF(ISBLANK(N573)=TRUE," ",'2. Metadata'!B$62)</f>
        <v>milligrams per litre</v>
      </c>
      <c r="P573" s="12" t="s">
        <v>8</v>
      </c>
      <c r="Q573" s="17" t="str">
        <f>IF(ISBLANK(P573)=TRUE," ",'2. Metadata'!B$74)</f>
        <v>microSiemens per centimetre</v>
      </c>
      <c r="R573" s="12" t="s">
        <v>8</v>
      </c>
      <c r="S573" s="17" t="str">
        <f>IF(ISBLANK(R573)=TRUE," ",'2. Metadata'!B$86)</f>
        <v>NTU</v>
      </c>
      <c r="T573" s="12" t="s">
        <v>8</v>
      </c>
      <c r="U573" s="17" t="str">
        <f>IF(ISBLANK(T573)=TRUE," ",'2. Metadata'!B$98)</f>
        <v>CFU per 100 mL</v>
      </c>
      <c r="V573" s="12" t="s">
        <v>8</v>
      </c>
      <c r="W573" s="17" t="str">
        <f>IF(ISBLANK(V573)=TRUE," ",'2. Metadata'!B$110)</f>
        <v>CFU per 100 mL</v>
      </c>
      <c r="X573" s="19" t="s">
        <v>8</v>
      </c>
      <c r="Y573" s="17" t="str">
        <f>IF(ISBLANK(X573)=TRUE," ",'2. Metadata'!B$122)</f>
        <v>CFU per 100 mL</v>
      </c>
      <c r="Z573" s="18" t="s">
        <v>8</v>
      </c>
      <c r="AA573" s="17" t="str">
        <f>IF(ISBLANK(Z573)=TRUE," ",'2. Metadata'!B$134)</f>
        <v>metres</v>
      </c>
      <c r="AB573" s="18" t="s">
        <v>8</v>
      </c>
      <c r="AC573" s="17" t="str">
        <f>IF(ISBLANK(AB573)=TRUE," ",'2. Metadata'!B$146)</f>
        <v>metres3 per second</v>
      </c>
      <c r="AD573" s="18" t="s">
        <v>8</v>
      </c>
      <c r="AE573" s="17" t="str">
        <f>IF(ISBLANK(AB573)=TRUE," ",'2. Metadata'!B$158)</f>
        <v>N/A</v>
      </c>
      <c r="AF573" s="3" t="s">
        <v>8</v>
      </c>
      <c r="AG573" s="7"/>
      <c r="AH573" s="8"/>
      <c r="AI573" s="8"/>
      <c r="AJ573" s="8"/>
      <c r="AK573" s="8"/>
      <c r="AL573" s="8"/>
      <c r="AM573" s="8"/>
      <c r="AN573" s="8"/>
      <c r="AO573" s="8"/>
      <c r="AP573" s="8"/>
      <c r="AQ573" s="8"/>
    </row>
    <row r="574" spans="1:43">
      <c r="A574" s="23" t="s">
        <v>688</v>
      </c>
      <c r="B574" s="10" t="s">
        <v>7</v>
      </c>
      <c r="C574" s="2">
        <f>IF(ISBLANK(B574)=TRUE," ", IF(B574='2. Metadata'!B$1,'2. Metadata'!B$5, IF(B574='2. Metadata'!C$1,'2. Metadata'!C$5,IF(B574='2. Metadata'!D$1,'2. Metadata'!D$5, IF(B574='2. Metadata'!E$1,'2. Metadata'!E$5,IF( B574='2. Metadata'!F$1,'2. Metadata'!F$5,IF(B574='2. Metadata'!G$1,'2. Metadata'!G$5,IF(B574='2. Metadata'!H$1,'2. Metadata'!H$5, IF(B574='2. Metadata'!I$1,'2. Metadata'!I$5, IF(B574='2. Metadata'!J$1,'2. Metadata'!J$5, IF(B574='2. Metadata'!K$1,'2. Metadata'!K$5, IF(B574='2. Metadata'!L$1,'2. Metadata'!L$5, IF(B574='2. Metadata'!M$1,'2. Metadata'!M$5, IF(B574='2. Metadata'!N$1,'2. Metadata'!N$5))))))))))))))</f>
        <v>49.5197</v>
      </c>
      <c r="D574" s="11">
        <f>IF(ISBLANK(B574)=TRUE," ", IF(B574='2. Metadata'!B$1,'2. Metadata'!B$6, IF(B574='2. Metadata'!C$1,'2. Metadata'!C$6,IF(B574='2. Metadata'!D$1,'2. Metadata'!D$6, IF(B574='2. Metadata'!E$1,'2. Metadata'!E$6,IF( B574='2. Metadata'!F$1,'2. Metadata'!F$6,IF(B574='2. Metadata'!G$1,'2. Metadata'!G$6,IF(B574='2. Metadata'!H$1,'2. Metadata'!H$6, IF(B574='2. Metadata'!I$1,'2. Metadata'!I$6, IF(B574='2. Metadata'!J$1,'2. Metadata'!J$6, IF(B574='2. Metadata'!K$1,'2. Metadata'!K$6, IF(B574='2. Metadata'!L$1,'2. Metadata'!L$6, IF(B574='2. Metadata'!M$1,'2. Metadata'!M$6, IF(B574='2. Metadata'!N$1,'2. Metadata'!N$6))))))))))))))</f>
        <v>-117.6369</v>
      </c>
      <c r="E574" s="18" t="s">
        <v>8</v>
      </c>
      <c r="F574" s="12" t="s">
        <v>8</v>
      </c>
      <c r="G574" s="13" t="str">
        <f>IF(ISBLANK(F574)=TRUE," ",'2. Metadata'!B$14)</f>
        <v>observation</v>
      </c>
      <c r="H574" s="12" t="s">
        <v>8</v>
      </c>
      <c r="I574" s="20" t="str">
        <f>IF(ISBLANK(H574)=TRUE," ",'2. Metadata'!B$26)</f>
        <v>degrees Celsius</v>
      </c>
      <c r="J574" s="12" t="s">
        <v>8</v>
      </c>
      <c r="K574" s="20" t="str">
        <f>IF(ISBLANK(J574)=TRUE," ",'2. Metadata'!B$38)</f>
        <v>degrees Celsius</v>
      </c>
      <c r="L574" s="12" t="s">
        <v>8</v>
      </c>
      <c r="M574" s="17" t="str">
        <f>IF(ISBLANK(L574)=TRUE," ",'2. Metadata'!B$50)</f>
        <v>degrees Celsius</v>
      </c>
      <c r="N574" s="12" t="s">
        <v>8</v>
      </c>
      <c r="O574" s="17" t="str">
        <f>IF(ISBLANK(N574)=TRUE," ",'2. Metadata'!B$62)</f>
        <v>milligrams per litre</v>
      </c>
      <c r="P574" s="12" t="s">
        <v>8</v>
      </c>
      <c r="Q574" s="17" t="str">
        <f>IF(ISBLANK(P574)=TRUE," ",'2. Metadata'!B$74)</f>
        <v>microSiemens per centimetre</v>
      </c>
      <c r="R574" s="12" t="s">
        <v>8</v>
      </c>
      <c r="S574" s="17" t="str">
        <f>IF(ISBLANK(R574)=TRUE," ",'2. Metadata'!B$86)</f>
        <v>NTU</v>
      </c>
      <c r="T574" s="12" t="s">
        <v>8</v>
      </c>
      <c r="U574" s="17" t="str">
        <f>IF(ISBLANK(T574)=TRUE," ",'2. Metadata'!B$98)</f>
        <v>CFU per 100 mL</v>
      </c>
      <c r="V574" s="12" t="s">
        <v>8</v>
      </c>
      <c r="W574" s="17" t="str">
        <f>IF(ISBLANK(V574)=TRUE," ",'2. Metadata'!B$110)</f>
        <v>CFU per 100 mL</v>
      </c>
      <c r="X574" s="19" t="s">
        <v>8</v>
      </c>
      <c r="Y574" s="17" t="str">
        <f>IF(ISBLANK(X574)=TRUE," ",'2. Metadata'!B$122)</f>
        <v>CFU per 100 mL</v>
      </c>
      <c r="Z574" s="18" t="s">
        <v>8</v>
      </c>
      <c r="AA574" s="17" t="str">
        <f>IF(ISBLANK(Z574)=TRUE," ",'2. Metadata'!B$134)</f>
        <v>metres</v>
      </c>
      <c r="AB574" s="18" t="s">
        <v>8</v>
      </c>
      <c r="AC574" s="17" t="str">
        <f>IF(ISBLANK(AB574)=TRUE," ",'2. Metadata'!B$146)</f>
        <v>metres3 per second</v>
      </c>
      <c r="AD574" s="18" t="s">
        <v>8</v>
      </c>
      <c r="AE574" s="17" t="str">
        <f>IF(ISBLANK(AB574)=TRUE," ",'2. Metadata'!B$158)</f>
        <v>N/A</v>
      </c>
      <c r="AF574" s="3" t="s">
        <v>8</v>
      </c>
      <c r="AG574" s="7"/>
      <c r="AH574" s="8"/>
      <c r="AI574" s="8"/>
      <c r="AJ574" s="8"/>
      <c r="AK574" s="8"/>
      <c r="AL574" s="8"/>
      <c r="AM574" s="8"/>
      <c r="AN574" s="8"/>
      <c r="AO574" s="8"/>
      <c r="AP574" s="8"/>
      <c r="AQ574" s="8"/>
    </row>
    <row r="575" spans="1:43">
      <c r="A575" s="23" t="s">
        <v>689</v>
      </c>
      <c r="B575" s="10" t="s">
        <v>7</v>
      </c>
      <c r="C575" s="2">
        <f>IF(ISBLANK(B575)=TRUE," ", IF(B575='2. Metadata'!B$1,'2. Metadata'!B$5, IF(B575='2. Metadata'!C$1,'2. Metadata'!C$5,IF(B575='2. Metadata'!D$1,'2. Metadata'!D$5, IF(B575='2. Metadata'!E$1,'2. Metadata'!E$5,IF( B575='2. Metadata'!F$1,'2. Metadata'!F$5,IF(B575='2. Metadata'!G$1,'2. Metadata'!G$5,IF(B575='2. Metadata'!H$1,'2. Metadata'!H$5, IF(B575='2. Metadata'!I$1,'2. Metadata'!I$5, IF(B575='2. Metadata'!J$1,'2. Metadata'!J$5, IF(B575='2. Metadata'!K$1,'2. Metadata'!K$5, IF(B575='2. Metadata'!L$1,'2. Metadata'!L$5, IF(B575='2. Metadata'!M$1,'2. Metadata'!M$5, IF(B575='2. Metadata'!N$1,'2. Metadata'!N$5))))))))))))))</f>
        <v>49.5197</v>
      </c>
      <c r="D575" s="11">
        <f>IF(ISBLANK(B575)=TRUE," ", IF(B575='2. Metadata'!B$1,'2. Metadata'!B$6, IF(B575='2. Metadata'!C$1,'2. Metadata'!C$6,IF(B575='2. Metadata'!D$1,'2. Metadata'!D$6, IF(B575='2. Metadata'!E$1,'2. Metadata'!E$6,IF( B575='2. Metadata'!F$1,'2. Metadata'!F$6,IF(B575='2. Metadata'!G$1,'2. Metadata'!G$6,IF(B575='2. Metadata'!H$1,'2. Metadata'!H$6, IF(B575='2. Metadata'!I$1,'2. Metadata'!I$6, IF(B575='2. Metadata'!J$1,'2. Metadata'!J$6, IF(B575='2. Metadata'!K$1,'2. Metadata'!K$6, IF(B575='2. Metadata'!L$1,'2. Metadata'!L$6, IF(B575='2. Metadata'!M$1,'2. Metadata'!M$6, IF(B575='2. Metadata'!N$1,'2. Metadata'!N$6))))))))))))))</f>
        <v>-117.6369</v>
      </c>
      <c r="E575" s="18" t="s">
        <v>8</v>
      </c>
      <c r="F575" s="12" t="s">
        <v>8</v>
      </c>
      <c r="G575" s="13" t="str">
        <f>IF(ISBLANK(F575)=TRUE," ",'2. Metadata'!B$14)</f>
        <v>observation</v>
      </c>
      <c r="H575" s="12" t="s">
        <v>8</v>
      </c>
      <c r="I575" s="20" t="str">
        <f>IF(ISBLANK(H575)=TRUE," ",'2. Metadata'!B$26)</f>
        <v>degrees Celsius</v>
      </c>
      <c r="J575" s="12" t="s">
        <v>8</v>
      </c>
      <c r="K575" s="20" t="str">
        <f>IF(ISBLANK(J575)=TRUE," ",'2. Metadata'!B$38)</f>
        <v>degrees Celsius</v>
      </c>
      <c r="L575" s="12" t="s">
        <v>8</v>
      </c>
      <c r="M575" s="17" t="str">
        <f>IF(ISBLANK(L575)=TRUE," ",'2. Metadata'!B$50)</f>
        <v>degrees Celsius</v>
      </c>
      <c r="N575" s="12" t="s">
        <v>8</v>
      </c>
      <c r="O575" s="17" t="str">
        <f>IF(ISBLANK(N575)=TRUE," ",'2. Metadata'!B$62)</f>
        <v>milligrams per litre</v>
      </c>
      <c r="P575" s="12" t="s">
        <v>8</v>
      </c>
      <c r="Q575" s="17" t="str">
        <f>IF(ISBLANK(P575)=TRUE," ",'2. Metadata'!B$74)</f>
        <v>microSiemens per centimetre</v>
      </c>
      <c r="R575" s="12" t="s">
        <v>8</v>
      </c>
      <c r="S575" s="17" t="str">
        <f>IF(ISBLANK(R575)=TRUE," ",'2. Metadata'!B$86)</f>
        <v>NTU</v>
      </c>
      <c r="T575" s="12" t="s">
        <v>8</v>
      </c>
      <c r="U575" s="17" t="str">
        <f>IF(ISBLANK(T575)=TRUE," ",'2. Metadata'!B$98)</f>
        <v>CFU per 100 mL</v>
      </c>
      <c r="V575" s="12" t="s">
        <v>8</v>
      </c>
      <c r="W575" s="17" t="str">
        <f>IF(ISBLANK(V575)=TRUE," ",'2. Metadata'!B$110)</f>
        <v>CFU per 100 mL</v>
      </c>
      <c r="X575" s="19" t="s">
        <v>8</v>
      </c>
      <c r="Y575" s="17" t="str">
        <f>IF(ISBLANK(X575)=TRUE," ",'2. Metadata'!B$122)</f>
        <v>CFU per 100 mL</v>
      </c>
      <c r="Z575" s="18" t="s">
        <v>8</v>
      </c>
      <c r="AA575" s="17" t="str">
        <f>IF(ISBLANK(Z575)=TRUE," ",'2. Metadata'!B$134)</f>
        <v>metres</v>
      </c>
      <c r="AB575" s="18" t="s">
        <v>8</v>
      </c>
      <c r="AC575" s="17" t="str">
        <f>IF(ISBLANK(AB575)=TRUE," ",'2. Metadata'!B$146)</f>
        <v>metres3 per second</v>
      </c>
      <c r="AD575" s="18" t="s">
        <v>8</v>
      </c>
      <c r="AE575" s="17" t="str">
        <f>IF(ISBLANK(AB575)=TRUE," ",'2. Metadata'!B$158)</f>
        <v>N/A</v>
      </c>
      <c r="AF575" s="3" t="s">
        <v>8</v>
      </c>
      <c r="AG575" s="7"/>
      <c r="AH575" s="8"/>
      <c r="AI575" s="8"/>
      <c r="AJ575" s="8"/>
      <c r="AK575" s="8"/>
      <c r="AL575" s="8"/>
      <c r="AM575" s="8"/>
      <c r="AN575" s="8"/>
      <c r="AO575" s="8"/>
      <c r="AP575" s="8"/>
      <c r="AQ575" s="8"/>
    </row>
    <row r="576" spans="1:43">
      <c r="A576" s="23" t="s">
        <v>690</v>
      </c>
      <c r="B576" s="10" t="s">
        <v>7</v>
      </c>
      <c r="C576" s="2">
        <f>IF(ISBLANK(B576)=TRUE," ", IF(B576='2. Metadata'!B$1,'2. Metadata'!B$5, IF(B576='2. Metadata'!C$1,'2. Metadata'!C$5,IF(B576='2. Metadata'!D$1,'2. Metadata'!D$5, IF(B576='2. Metadata'!E$1,'2. Metadata'!E$5,IF( B576='2. Metadata'!F$1,'2. Metadata'!F$5,IF(B576='2. Metadata'!G$1,'2. Metadata'!G$5,IF(B576='2. Metadata'!H$1,'2. Metadata'!H$5, IF(B576='2. Metadata'!I$1,'2. Metadata'!I$5, IF(B576='2. Metadata'!J$1,'2. Metadata'!J$5, IF(B576='2. Metadata'!K$1,'2. Metadata'!K$5, IF(B576='2. Metadata'!L$1,'2. Metadata'!L$5, IF(B576='2. Metadata'!M$1,'2. Metadata'!M$5, IF(B576='2. Metadata'!N$1,'2. Metadata'!N$5))))))))))))))</f>
        <v>49.5197</v>
      </c>
      <c r="D576" s="11">
        <f>IF(ISBLANK(B576)=TRUE," ", IF(B576='2. Metadata'!B$1,'2. Metadata'!B$6, IF(B576='2. Metadata'!C$1,'2. Metadata'!C$6,IF(B576='2. Metadata'!D$1,'2. Metadata'!D$6, IF(B576='2. Metadata'!E$1,'2. Metadata'!E$6,IF( B576='2. Metadata'!F$1,'2. Metadata'!F$6,IF(B576='2. Metadata'!G$1,'2. Metadata'!G$6,IF(B576='2. Metadata'!H$1,'2. Metadata'!H$6, IF(B576='2. Metadata'!I$1,'2. Metadata'!I$6, IF(B576='2. Metadata'!J$1,'2. Metadata'!J$6, IF(B576='2. Metadata'!K$1,'2. Metadata'!K$6, IF(B576='2. Metadata'!L$1,'2. Metadata'!L$6, IF(B576='2. Metadata'!M$1,'2. Metadata'!M$6, IF(B576='2. Metadata'!N$1,'2. Metadata'!N$6))))))))))))))</f>
        <v>-117.6369</v>
      </c>
      <c r="E576" s="18" t="s">
        <v>8</v>
      </c>
      <c r="F576" s="12" t="s">
        <v>8</v>
      </c>
      <c r="G576" s="13" t="str">
        <f>IF(ISBLANK(F576)=TRUE," ",'2. Metadata'!B$14)</f>
        <v>observation</v>
      </c>
      <c r="H576" s="12" t="s">
        <v>8</v>
      </c>
      <c r="I576" s="20" t="str">
        <f>IF(ISBLANK(H576)=TRUE," ",'2. Metadata'!B$26)</f>
        <v>degrees Celsius</v>
      </c>
      <c r="J576" s="12" t="s">
        <v>8</v>
      </c>
      <c r="K576" s="20" t="str">
        <f>IF(ISBLANK(J576)=TRUE," ",'2. Metadata'!B$38)</f>
        <v>degrees Celsius</v>
      </c>
      <c r="L576" s="12" t="s">
        <v>8</v>
      </c>
      <c r="M576" s="17" t="str">
        <f>IF(ISBLANK(L576)=TRUE," ",'2. Metadata'!B$50)</f>
        <v>degrees Celsius</v>
      </c>
      <c r="N576" s="12" t="s">
        <v>8</v>
      </c>
      <c r="O576" s="17" t="str">
        <f>IF(ISBLANK(N576)=TRUE," ",'2. Metadata'!B$62)</f>
        <v>milligrams per litre</v>
      </c>
      <c r="P576" s="12" t="s">
        <v>8</v>
      </c>
      <c r="Q576" s="17" t="str">
        <f>IF(ISBLANK(P576)=TRUE," ",'2. Metadata'!B$74)</f>
        <v>microSiemens per centimetre</v>
      </c>
      <c r="R576" s="12" t="s">
        <v>8</v>
      </c>
      <c r="S576" s="17" t="str">
        <f>IF(ISBLANK(R576)=TRUE," ",'2. Metadata'!B$86)</f>
        <v>NTU</v>
      </c>
      <c r="T576" s="12" t="s">
        <v>8</v>
      </c>
      <c r="U576" s="17" t="str">
        <f>IF(ISBLANK(T576)=TRUE," ",'2. Metadata'!B$98)</f>
        <v>CFU per 100 mL</v>
      </c>
      <c r="V576" s="12" t="s">
        <v>8</v>
      </c>
      <c r="W576" s="17" t="str">
        <f>IF(ISBLANK(V576)=TRUE," ",'2. Metadata'!B$110)</f>
        <v>CFU per 100 mL</v>
      </c>
      <c r="X576" s="19" t="s">
        <v>8</v>
      </c>
      <c r="Y576" s="17" t="str">
        <f>IF(ISBLANK(X576)=TRUE," ",'2. Metadata'!B$122)</f>
        <v>CFU per 100 mL</v>
      </c>
      <c r="Z576" s="18" t="s">
        <v>8</v>
      </c>
      <c r="AA576" s="17" t="str">
        <f>IF(ISBLANK(Z576)=TRUE," ",'2. Metadata'!B$134)</f>
        <v>metres</v>
      </c>
      <c r="AB576" s="18" t="s">
        <v>8</v>
      </c>
      <c r="AC576" s="17" t="str">
        <f>IF(ISBLANK(AB576)=TRUE," ",'2. Metadata'!B$146)</f>
        <v>metres3 per second</v>
      </c>
      <c r="AD576" s="18" t="s">
        <v>8</v>
      </c>
      <c r="AE576" s="17" t="str">
        <f>IF(ISBLANK(AB576)=TRUE," ",'2. Metadata'!B$158)</f>
        <v>N/A</v>
      </c>
      <c r="AF576" s="3" t="s">
        <v>8</v>
      </c>
      <c r="AG576" s="7"/>
      <c r="AH576" s="8"/>
      <c r="AI576" s="8"/>
      <c r="AJ576" s="8"/>
      <c r="AK576" s="8"/>
      <c r="AL576" s="8"/>
      <c r="AM576" s="8"/>
      <c r="AN576" s="8"/>
      <c r="AO576" s="8"/>
      <c r="AP576" s="8"/>
      <c r="AQ576" s="8"/>
    </row>
    <row r="577" spans="1:43">
      <c r="A577" s="23" t="s">
        <v>691</v>
      </c>
      <c r="B577" s="10" t="s">
        <v>7</v>
      </c>
      <c r="C577" s="2">
        <f>IF(ISBLANK(B577)=TRUE," ", IF(B577='2. Metadata'!B$1,'2. Metadata'!B$5, IF(B577='2. Metadata'!C$1,'2. Metadata'!C$5,IF(B577='2. Metadata'!D$1,'2. Metadata'!D$5, IF(B577='2. Metadata'!E$1,'2. Metadata'!E$5,IF( B577='2. Metadata'!F$1,'2. Metadata'!F$5,IF(B577='2. Metadata'!G$1,'2. Metadata'!G$5,IF(B577='2. Metadata'!H$1,'2. Metadata'!H$5, IF(B577='2. Metadata'!I$1,'2. Metadata'!I$5, IF(B577='2. Metadata'!J$1,'2. Metadata'!J$5, IF(B577='2. Metadata'!K$1,'2. Metadata'!K$5, IF(B577='2. Metadata'!L$1,'2. Metadata'!L$5, IF(B577='2. Metadata'!M$1,'2. Metadata'!M$5, IF(B577='2. Metadata'!N$1,'2. Metadata'!N$5))))))))))))))</f>
        <v>49.5197</v>
      </c>
      <c r="D577" s="11">
        <f>IF(ISBLANK(B577)=TRUE," ", IF(B577='2. Metadata'!B$1,'2. Metadata'!B$6, IF(B577='2. Metadata'!C$1,'2. Metadata'!C$6,IF(B577='2. Metadata'!D$1,'2. Metadata'!D$6, IF(B577='2. Metadata'!E$1,'2. Metadata'!E$6,IF( B577='2. Metadata'!F$1,'2. Metadata'!F$6,IF(B577='2. Metadata'!G$1,'2. Metadata'!G$6,IF(B577='2. Metadata'!H$1,'2. Metadata'!H$6, IF(B577='2. Metadata'!I$1,'2. Metadata'!I$6, IF(B577='2. Metadata'!J$1,'2. Metadata'!J$6, IF(B577='2. Metadata'!K$1,'2. Metadata'!K$6, IF(B577='2. Metadata'!L$1,'2. Metadata'!L$6, IF(B577='2. Metadata'!M$1,'2. Metadata'!M$6, IF(B577='2. Metadata'!N$1,'2. Metadata'!N$6))))))))))))))</f>
        <v>-117.6369</v>
      </c>
      <c r="E577" s="18" t="s">
        <v>8</v>
      </c>
      <c r="F577" s="12" t="s">
        <v>8</v>
      </c>
      <c r="G577" s="13" t="str">
        <f>IF(ISBLANK(F577)=TRUE," ",'2. Metadata'!B$14)</f>
        <v>observation</v>
      </c>
      <c r="H577" s="12" t="s">
        <v>8</v>
      </c>
      <c r="I577" s="20" t="str">
        <f>IF(ISBLANK(H577)=TRUE," ",'2. Metadata'!B$26)</f>
        <v>degrees Celsius</v>
      </c>
      <c r="J577" s="12" t="s">
        <v>8</v>
      </c>
      <c r="K577" s="20" t="str">
        <f>IF(ISBLANK(J577)=TRUE," ",'2. Metadata'!B$38)</f>
        <v>degrees Celsius</v>
      </c>
      <c r="L577" s="12" t="s">
        <v>8</v>
      </c>
      <c r="M577" s="17" t="str">
        <f>IF(ISBLANK(L577)=TRUE," ",'2. Metadata'!B$50)</f>
        <v>degrees Celsius</v>
      </c>
      <c r="N577" s="12" t="s">
        <v>8</v>
      </c>
      <c r="O577" s="17" t="str">
        <f>IF(ISBLANK(N577)=TRUE," ",'2. Metadata'!B$62)</f>
        <v>milligrams per litre</v>
      </c>
      <c r="P577" s="12" t="s">
        <v>8</v>
      </c>
      <c r="Q577" s="17" t="str">
        <f>IF(ISBLANK(P577)=TRUE," ",'2. Metadata'!B$74)</f>
        <v>microSiemens per centimetre</v>
      </c>
      <c r="R577" s="12" t="s">
        <v>8</v>
      </c>
      <c r="S577" s="17" t="str">
        <f>IF(ISBLANK(R577)=TRUE," ",'2. Metadata'!B$86)</f>
        <v>NTU</v>
      </c>
      <c r="T577" s="12" t="s">
        <v>8</v>
      </c>
      <c r="U577" s="17" t="str">
        <f>IF(ISBLANK(T577)=TRUE," ",'2. Metadata'!B$98)</f>
        <v>CFU per 100 mL</v>
      </c>
      <c r="V577" s="12" t="s">
        <v>8</v>
      </c>
      <c r="W577" s="17" t="str">
        <f>IF(ISBLANK(V577)=TRUE," ",'2. Metadata'!B$110)</f>
        <v>CFU per 100 mL</v>
      </c>
      <c r="X577" s="19" t="s">
        <v>8</v>
      </c>
      <c r="Y577" s="17" t="str">
        <f>IF(ISBLANK(X577)=TRUE," ",'2. Metadata'!B$122)</f>
        <v>CFU per 100 mL</v>
      </c>
      <c r="Z577" s="18" t="s">
        <v>8</v>
      </c>
      <c r="AA577" s="17" t="str">
        <f>IF(ISBLANK(Z577)=TRUE," ",'2. Metadata'!B$134)</f>
        <v>metres</v>
      </c>
      <c r="AB577" s="18" t="s">
        <v>8</v>
      </c>
      <c r="AC577" s="17" t="str">
        <f>IF(ISBLANK(AB577)=TRUE," ",'2. Metadata'!B$146)</f>
        <v>metres3 per second</v>
      </c>
      <c r="AD577" s="18" t="s">
        <v>8</v>
      </c>
      <c r="AE577" s="17" t="str">
        <f>IF(ISBLANK(AB577)=TRUE," ",'2. Metadata'!B$158)</f>
        <v>N/A</v>
      </c>
      <c r="AF577" s="3" t="s">
        <v>8</v>
      </c>
      <c r="AG577" s="7"/>
      <c r="AH577" s="8"/>
      <c r="AI577" s="8"/>
      <c r="AJ577" s="8"/>
      <c r="AK577" s="8"/>
      <c r="AL577" s="8"/>
      <c r="AM577" s="8"/>
      <c r="AN577" s="8"/>
      <c r="AO577" s="8"/>
      <c r="AP577" s="8"/>
      <c r="AQ577" s="8"/>
    </row>
    <row r="578" spans="1:43">
      <c r="A578" s="23" t="s">
        <v>692</v>
      </c>
      <c r="B578" s="10" t="s">
        <v>7</v>
      </c>
      <c r="C578" s="2">
        <f>IF(ISBLANK(B578)=TRUE," ", IF(B578='2. Metadata'!B$1,'2. Metadata'!B$5, IF(B578='2. Metadata'!C$1,'2. Metadata'!C$5,IF(B578='2. Metadata'!D$1,'2. Metadata'!D$5, IF(B578='2. Metadata'!E$1,'2. Metadata'!E$5,IF( B578='2. Metadata'!F$1,'2. Metadata'!F$5,IF(B578='2. Metadata'!G$1,'2. Metadata'!G$5,IF(B578='2. Metadata'!H$1,'2. Metadata'!H$5, IF(B578='2. Metadata'!I$1,'2. Metadata'!I$5, IF(B578='2. Metadata'!J$1,'2. Metadata'!J$5, IF(B578='2. Metadata'!K$1,'2. Metadata'!K$5, IF(B578='2. Metadata'!L$1,'2. Metadata'!L$5, IF(B578='2. Metadata'!M$1,'2. Metadata'!M$5, IF(B578='2. Metadata'!N$1,'2. Metadata'!N$5))))))))))))))</f>
        <v>49.5197</v>
      </c>
      <c r="D578" s="11">
        <f>IF(ISBLANK(B578)=TRUE," ", IF(B578='2. Metadata'!B$1,'2. Metadata'!B$6, IF(B578='2. Metadata'!C$1,'2. Metadata'!C$6,IF(B578='2. Metadata'!D$1,'2. Metadata'!D$6, IF(B578='2. Metadata'!E$1,'2. Metadata'!E$6,IF( B578='2. Metadata'!F$1,'2. Metadata'!F$6,IF(B578='2. Metadata'!G$1,'2. Metadata'!G$6,IF(B578='2. Metadata'!H$1,'2. Metadata'!H$6, IF(B578='2. Metadata'!I$1,'2. Metadata'!I$6, IF(B578='2. Metadata'!J$1,'2. Metadata'!J$6, IF(B578='2. Metadata'!K$1,'2. Metadata'!K$6, IF(B578='2. Metadata'!L$1,'2. Metadata'!L$6, IF(B578='2. Metadata'!M$1,'2. Metadata'!M$6, IF(B578='2. Metadata'!N$1,'2. Metadata'!N$6))))))))))))))</f>
        <v>-117.6369</v>
      </c>
      <c r="E578" s="18" t="s">
        <v>8</v>
      </c>
      <c r="F578" s="12" t="s">
        <v>8</v>
      </c>
      <c r="G578" s="13" t="str">
        <f>IF(ISBLANK(F578)=TRUE," ",'2. Metadata'!B$14)</f>
        <v>observation</v>
      </c>
      <c r="H578" s="12" t="s">
        <v>8</v>
      </c>
      <c r="I578" s="20" t="str">
        <f>IF(ISBLANK(H578)=TRUE," ",'2. Metadata'!B$26)</f>
        <v>degrees Celsius</v>
      </c>
      <c r="J578" s="12" t="s">
        <v>8</v>
      </c>
      <c r="K578" s="20" t="str">
        <f>IF(ISBLANK(J578)=TRUE," ",'2. Metadata'!B$38)</f>
        <v>degrees Celsius</v>
      </c>
      <c r="L578" s="12" t="s">
        <v>8</v>
      </c>
      <c r="M578" s="17" t="str">
        <f>IF(ISBLANK(L578)=TRUE," ",'2. Metadata'!B$50)</f>
        <v>degrees Celsius</v>
      </c>
      <c r="N578" s="12" t="s">
        <v>8</v>
      </c>
      <c r="O578" s="17" t="str">
        <f>IF(ISBLANK(N578)=TRUE," ",'2. Metadata'!B$62)</f>
        <v>milligrams per litre</v>
      </c>
      <c r="P578" s="12" t="s">
        <v>8</v>
      </c>
      <c r="Q578" s="17" t="str">
        <f>IF(ISBLANK(P578)=TRUE," ",'2. Metadata'!B$74)</f>
        <v>microSiemens per centimetre</v>
      </c>
      <c r="R578" s="12" t="s">
        <v>8</v>
      </c>
      <c r="S578" s="17" t="str">
        <f>IF(ISBLANK(R578)=TRUE," ",'2. Metadata'!B$86)</f>
        <v>NTU</v>
      </c>
      <c r="T578" s="12" t="s">
        <v>8</v>
      </c>
      <c r="U578" s="17" t="str">
        <f>IF(ISBLANK(T578)=TRUE," ",'2. Metadata'!B$98)</f>
        <v>CFU per 100 mL</v>
      </c>
      <c r="V578" s="12" t="s">
        <v>8</v>
      </c>
      <c r="W578" s="17" t="str">
        <f>IF(ISBLANK(V578)=TRUE," ",'2. Metadata'!B$110)</f>
        <v>CFU per 100 mL</v>
      </c>
      <c r="X578" s="19" t="s">
        <v>8</v>
      </c>
      <c r="Y578" s="17" t="str">
        <f>IF(ISBLANK(X578)=TRUE," ",'2. Metadata'!B$122)</f>
        <v>CFU per 100 mL</v>
      </c>
      <c r="Z578" s="18" t="s">
        <v>8</v>
      </c>
      <c r="AA578" s="17" t="str">
        <f>IF(ISBLANK(Z578)=TRUE," ",'2. Metadata'!B$134)</f>
        <v>metres</v>
      </c>
      <c r="AB578" s="18" t="s">
        <v>8</v>
      </c>
      <c r="AC578" s="17" t="str">
        <f>IF(ISBLANK(AB578)=TRUE," ",'2. Metadata'!B$146)</f>
        <v>metres3 per second</v>
      </c>
      <c r="AD578" s="18" t="s">
        <v>8</v>
      </c>
      <c r="AE578" s="17" t="str">
        <f>IF(ISBLANK(AB578)=TRUE," ",'2. Metadata'!B$158)</f>
        <v>N/A</v>
      </c>
      <c r="AF578" s="3" t="s">
        <v>8</v>
      </c>
      <c r="AG578" s="7"/>
      <c r="AH578" s="8"/>
      <c r="AI578" s="8"/>
      <c r="AJ578" s="8"/>
      <c r="AK578" s="8"/>
      <c r="AL578" s="8"/>
      <c r="AM578" s="8"/>
      <c r="AN578" s="8"/>
      <c r="AO578" s="8"/>
      <c r="AP578" s="8"/>
      <c r="AQ578" s="8"/>
    </row>
    <row r="579" spans="1:43">
      <c r="A579" s="23" t="s">
        <v>693</v>
      </c>
      <c r="B579" s="10" t="s">
        <v>7</v>
      </c>
      <c r="C579" s="2">
        <f>IF(ISBLANK(B579)=TRUE," ", IF(B579='2. Metadata'!B$1,'2. Metadata'!B$5, IF(B579='2. Metadata'!C$1,'2. Metadata'!C$5,IF(B579='2. Metadata'!D$1,'2. Metadata'!D$5, IF(B579='2. Metadata'!E$1,'2. Metadata'!E$5,IF( B579='2. Metadata'!F$1,'2. Metadata'!F$5,IF(B579='2. Metadata'!G$1,'2. Metadata'!G$5,IF(B579='2. Metadata'!H$1,'2. Metadata'!H$5, IF(B579='2. Metadata'!I$1,'2. Metadata'!I$5, IF(B579='2. Metadata'!J$1,'2. Metadata'!J$5, IF(B579='2. Metadata'!K$1,'2. Metadata'!K$5, IF(B579='2. Metadata'!L$1,'2. Metadata'!L$5, IF(B579='2. Metadata'!M$1,'2. Metadata'!M$5, IF(B579='2. Metadata'!N$1,'2. Metadata'!N$5))))))))))))))</f>
        <v>49.5197</v>
      </c>
      <c r="D579" s="11">
        <f>IF(ISBLANK(B579)=TRUE," ", IF(B579='2. Metadata'!B$1,'2. Metadata'!B$6, IF(B579='2. Metadata'!C$1,'2. Metadata'!C$6,IF(B579='2. Metadata'!D$1,'2. Metadata'!D$6, IF(B579='2. Metadata'!E$1,'2. Metadata'!E$6,IF( B579='2. Metadata'!F$1,'2. Metadata'!F$6,IF(B579='2. Metadata'!G$1,'2. Metadata'!G$6,IF(B579='2. Metadata'!H$1,'2. Metadata'!H$6, IF(B579='2. Metadata'!I$1,'2. Metadata'!I$6, IF(B579='2. Metadata'!J$1,'2. Metadata'!J$6, IF(B579='2. Metadata'!K$1,'2. Metadata'!K$6, IF(B579='2. Metadata'!L$1,'2. Metadata'!L$6, IF(B579='2. Metadata'!M$1,'2. Metadata'!M$6, IF(B579='2. Metadata'!N$1,'2. Metadata'!N$6))))))))))))))</f>
        <v>-117.6369</v>
      </c>
      <c r="E579" s="18" t="s">
        <v>8</v>
      </c>
      <c r="F579" s="12" t="s">
        <v>8</v>
      </c>
      <c r="G579" s="13" t="str">
        <f>IF(ISBLANK(F579)=TRUE," ",'2. Metadata'!B$14)</f>
        <v>observation</v>
      </c>
      <c r="H579" s="12" t="s">
        <v>8</v>
      </c>
      <c r="I579" s="20" t="str">
        <f>IF(ISBLANK(H579)=TRUE," ",'2. Metadata'!B$26)</f>
        <v>degrees Celsius</v>
      </c>
      <c r="J579" s="12" t="s">
        <v>8</v>
      </c>
      <c r="K579" s="20" t="str">
        <f>IF(ISBLANK(J579)=TRUE," ",'2. Metadata'!B$38)</f>
        <v>degrees Celsius</v>
      </c>
      <c r="L579" s="12" t="s">
        <v>8</v>
      </c>
      <c r="M579" s="17" t="str">
        <f>IF(ISBLANK(L579)=TRUE," ",'2. Metadata'!B$50)</f>
        <v>degrees Celsius</v>
      </c>
      <c r="N579" s="12" t="s">
        <v>8</v>
      </c>
      <c r="O579" s="17" t="str">
        <f>IF(ISBLANK(N579)=TRUE," ",'2. Metadata'!B$62)</f>
        <v>milligrams per litre</v>
      </c>
      <c r="P579" s="12" t="s">
        <v>8</v>
      </c>
      <c r="Q579" s="17" t="str">
        <f>IF(ISBLANK(P579)=TRUE," ",'2. Metadata'!B$74)</f>
        <v>microSiemens per centimetre</v>
      </c>
      <c r="R579" s="12" t="s">
        <v>8</v>
      </c>
      <c r="S579" s="17" t="str">
        <f>IF(ISBLANK(R579)=TRUE," ",'2. Metadata'!B$86)</f>
        <v>NTU</v>
      </c>
      <c r="T579" s="12" t="s">
        <v>8</v>
      </c>
      <c r="U579" s="17" t="str">
        <f>IF(ISBLANK(T579)=TRUE," ",'2. Metadata'!B$98)</f>
        <v>CFU per 100 mL</v>
      </c>
      <c r="V579" s="12" t="s">
        <v>8</v>
      </c>
      <c r="W579" s="17" t="str">
        <f>IF(ISBLANK(V579)=TRUE," ",'2. Metadata'!B$110)</f>
        <v>CFU per 100 mL</v>
      </c>
      <c r="X579" s="19" t="s">
        <v>8</v>
      </c>
      <c r="Y579" s="17" t="str">
        <f>IF(ISBLANK(X579)=TRUE," ",'2. Metadata'!B$122)</f>
        <v>CFU per 100 mL</v>
      </c>
      <c r="Z579" s="18" t="s">
        <v>8</v>
      </c>
      <c r="AA579" s="17" t="str">
        <f>IF(ISBLANK(Z579)=TRUE," ",'2. Metadata'!B$134)</f>
        <v>metres</v>
      </c>
      <c r="AB579" s="18" t="s">
        <v>8</v>
      </c>
      <c r="AC579" s="17" t="str">
        <f>IF(ISBLANK(AB579)=TRUE," ",'2. Metadata'!B$146)</f>
        <v>metres3 per second</v>
      </c>
      <c r="AD579" s="18" t="s">
        <v>8</v>
      </c>
      <c r="AE579" s="17" t="str">
        <f>IF(ISBLANK(AB579)=TRUE," ",'2. Metadata'!B$158)</f>
        <v>N/A</v>
      </c>
      <c r="AF579" s="3" t="s">
        <v>8</v>
      </c>
      <c r="AG579" s="7"/>
      <c r="AH579" s="8"/>
      <c r="AI579" s="8"/>
      <c r="AJ579" s="8"/>
      <c r="AK579" s="8"/>
      <c r="AL579" s="8"/>
      <c r="AM579" s="8"/>
      <c r="AN579" s="8"/>
      <c r="AO579" s="8"/>
      <c r="AP579" s="8"/>
      <c r="AQ579" s="8"/>
    </row>
    <row r="580" spans="1:43">
      <c r="A580" s="23" t="s">
        <v>694</v>
      </c>
      <c r="B580" s="10" t="s">
        <v>7</v>
      </c>
      <c r="C580" s="2">
        <f>IF(ISBLANK(B580)=TRUE," ", IF(B580='2. Metadata'!B$1,'2. Metadata'!B$5, IF(B580='2. Metadata'!C$1,'2. Metadata'!C$5,IF(B580='2. Metadata'!D$1,'2. Metadata'!D$5, IF(B580='2. Metadata'!E$1,'2. Metadata'!E$5,IF( B580='2. Metadata'!F$1,'2. Metadata'!F$5,IF(B580='2. Metadata'!G$1,'2. Metadata'!G$5,IF(B580='2. Metadata'!H$1,'2. Metadata'!H$5, IF(B580='2. Metadata'!I$1,'2. Metadata'!I$5, IF(B580='2. Metadata'!J$1,'2. Metadata'!J$5, IF(B580='2. Metadata'!K$1,'2. Metadata'!K$5, IF(B580='2. Metadata'!L$1,'2. Metadata'!L$5, IF(B580='2. Metadata'!M$1,'2. Metadata'!M$5, IF(B580='2. Metadata'!N$1,'2. Metadata'!N$5))))))))))))))</f>
        <v>49.5197</v>
      </c>
      <c r="D580" s="11">
        <f>IF(ISBLANK(B580)=TRUE," ", IF(B580='2. Metadata'!B$1,'2. Metadata'!B$6, IF(B580='2. Metadata'!C$1,'2. Metadata'!C$6,IF(B580='2. Metadata'!D$1,'2. Metadata'!D$6, IF(B580='2. Metadata'!E$1,'2. Metadata'!E$6,IF( B580='2. Metadata'!F$1,'2. Metadata'!F$6,IF(B580='2. Metadata'!G$1,'2. Metadata'!G$6,IF(B580='2. Metadata'!H$1,'2. Metadata'!H$6, IF(B580='2. Metadata'!I$1,'2. Metadata'!I$6, IF(B580='2. Metadata'!J$1,'2. Metadata'!J$6, IF(B580='2. Metadata'!K$1,'2. Metadata'!K$6, IF(B580='2. Metadata'!L$1,'2. Metadata'!L$6, IF(B580='2. Metadata'!M$1,'2. Metadata'!M$6, IF(B580='2. Metadata'!N$1,'2. Metadata'!N$6))))))))))))))</f>
        <v>-117.6369</v>
      </c>
      <c r="E580" s="18" t="s">
        <v>8</v>
      </c>
      <c r="F580" s="12" t="s">
        <v>8</v>
      </c>
      <c r="G580" s="13" t="str">
        <f>IF(ISBLANK(F580)=TRUE," ",'2. Metadata'!B$14)</f>
        <v>observation</v>
      </c>
      <c r="H580" s="12" t="s">
        <v>8</v>
      </c>
      <c r="I580" s="20" t="str">
        <f>IF(ISBLANK(H580)=TRUE," ",'2. Metadata'!B$26)</f>
        <v>degrees Celsius</v>
      </c>
      <c r="J580" s="12" t="s">
        <v>8</v>
      </c>
      <c r="K580" s="20" t="str">
        <f>IF(ISBLANK(J580)=TRUE," ",'2. Metadata'!B$38)</f>
        <v>degrees Celsius</v>
      </c>
      <c r="L580" s="12" t="s">
        <v>8</v>
      </c>
      <c r="M580" s="17" t="str">
        <f>IF(ISBLANK(L580)=TRUE," ",'2. Metadata'!B$50)</f>
        <v>degrees Celsius</v>
      </c>
      <c r="N580" s="12" t="s">
        <v>8</v>
      </c>
      <c r="O580" s="17" t="str">
        <f>IF(ISBLANK(N580)=TRUE," ",'2. Metadata'!B$62)</f>
        <v>milligrams per litre</v>
      </c>
      <c r="P580" s="12" t="s">
        <v>8</v>
      </c>
      <c r="Q580" s="17" t="str">
        <f>IF(ISBLANK(P580)=TRUE," ",'2. Metadata'!B$74)</f>
        <v>microSiemens per centimetre</v>
      </c>
      <c r="R580" s="12" t="s">
        <v>8</v>
      </c>
      <c r="S580" s="17" t="str">
        <f>IF(ISBLANK(R580)=TRUE," ",'2. Metadata'!B$86)</f>
        <v>NTU</v>
      </c>
      <c r="T580" s="12" t="s">
        <v>8</v>
      </c>
      <c r="U580" s="17" t="str">
        <f>IF(ISBLANK(T580)=TRUE," ",'2. Metadata'!B$98)</f>
        <v>CFU per 100 mL</v>
      </c>
      <c r="V580" s="12" t="s">
        <v>8</v>
      </c>
      <c r="W580" s="17" t="str">
        <f>IF(ISBLANK(V580)=TRUE," ",'2. Metadata'!B$110)</f>
        <v>CFU per 100 mL</v>
      </c>
      <c r="X580" s="19" t="s">
        <v>8</v>
      </c>
      <c r="Y580" s="17" t="str">
        <f>IF(ISBLANK(X580)=TRUE," ",'2. Metadata'!B$122)</f>
        <v>CFU per 100 mL</v>
      </c>
      <c r="Z580" s="18" t="s">
        <v>8</v>
      </c>
      <c r="AA580" s="17" t="str">
        <f>IF(ISBLANK(Z580)=TRUE," ",'2. Metadata'!B$134)</f>
        <v>metres</v>
      </c>
      <c r="AB580" s="18" t="s">
        <v>8</v>
      </c>
      <c r="AC580" s="17" t="str">
        <f>IF(ISBLANK(AB580)=TRUE," ",'2. Metadata'!B$146)</f>
        <v>metres3 per second</v>
      </c>
      <c r="AD580" s="18" t="s">
        <v>8</v>
      </c>
      <c r="AE580" s="17" t="str">
        <f>IF(ISBLANK(AB580)=TRUE," ",'2. Metadata'!B$158)</f>
        <v>N/A</v>
      </c>
      <c r="AF580" s="3" t="s">
        <v>8</v>
      </c>
      <c r="AG580" s="7"/>
      <c r="AH580" s="8"/>
      <c r="AI580" s="8"/>
      <c r="AJ580" s="8"/>
      <c r="AK580" s="8"/>
      <c r="AL580" s="8"/>
      <c r="AM580" s="8"/>
      <c r="AN580" s="8"/>
      <c r="AO580" s="8"/>
      <c r="AP580" s="8"/>
      <c r="AQ580" s="8"/>
    </row>
    <row r="581" spans="1:43">
      <c r="A581" s="23" t="s">
        <v>695</v>
      </c>
      <c r="B581" s="10" t="s">
        <v>7</v>
      </c>
      <c r="C581" s="2">
        <f>IF(ISBLANK(B581)=TRUE," ", IF(B581='2. Metadata'!B$1,'2. Metadata'!B$5, IF(B581='2. Metadata'!C$1,'2. Metadata'!C$5,IF(B581='2. Metadata'!D$1,'2. Metadata'!D$5, IF(B581='2. Metadata'!E$1,'2. Metadata'!E$5,IF( B581='2. Metadata'!F$1,'2. Metadata'!F$5,IF(B581='2. Metadata'!G$1,'2. Metadata'!G$5,IF(B581='2. Metadata'!H$1,'2. Metadata'!H$5, IF(B581='2. Metadata'!I$1,'2. Metadata'!I$5, IF(B581='2. Metadata'!J$1,'2. Metadata'!J$5, IF(B581='2. Metadata'!K$1,'2. Metadata'!K$5, IF(B581='2. Metadata'!L$1,'2. Metadata'!L$5, IF(B581='2. Metadata'!M$1,'2. Metadata'!M$5, IF(B581='2. Metadata'!N$1,'2. Metadata'!N$5))))))))))))))</f>
        <v>49.5197</v>
      </c>
      <c r="D581" s="11">
        <f>IF(ISBLANK(B581)=TRUE," ", IF(B581='2. Metadata'!B$1,'2. Metadata'!B$6, IF(B581='2. Metadata'!C$1,'2. Metadata'!C$6,IF(B581='2. Metadata'!D$1,'2. Metadata'!D$6, IF(B581='2. Metadata'!E$1,'2. Metadata'!E$6,IF( B581='2. Metadata'!F$1,'2. Metadata'!F$6,IF(B581='2. Metadata'!G$1,'2. Metadata'!G$6,IF(B581='2. Metadata'!H$1,'2. Metadata'!H$6, IF(B581='2. Metadata'!I$1,'2. Metadata'!I$6, IF(B581='2. Metadata'!J$1,'2. Metadata'!J$6, IF(B581='2. Metadata'!K$1,'2. Metadata'!K$6, IF(B581='2. Metadata'!L$1,'2. Metadata'!L$6, IF(B581='2. Metadata'!M$1,'2. Metadata'!M$6, IF(B581='2. Metadata'!N$1,'2. Metadata'!N$6))))))))))))))</f>
        <v>-117.6369</v>
      </c>
      <c r="E581" s="18" t="s">
        <v>8</v>
      </c>
      <c r="F581" s="12" t="s">
        <v>8</v>
      </c>
      <c r="G581" s="13" t="str">
        <f>IF(ISBLANK(F581)=TRUE," ",'2. Metadata'!B$14)</f>
        <v>observation</v>
      </c>
      <c r="H581" s="12" t="s">
        <v>8</v>
      </c>
      <c r="I581" s="20" t="str">
        <f>IF(ISBLANK(H581)=TRUE," ",'2. Metadata'!B$26)</f>
        <v>degrees Celsius</v>
      </c>
      <c r="J581" s="12" t="s">
        <v>8</v>
      </c>
      <c r="K581" s="20" t="str">
        <f>IF(ISBLANK(J581)=TRUE," ",'2. Metadata'!B$38)</f>
        <v>degrees Celsius</v>
      </c>
      <c r="L581" s="12" t="s">
        <v>8</v>
      </c>
      <c r="M581" s="17" t="str">
        <f>IF(ISBLANK(L581)=TRUE," ",'2. Metadata'!B$50)</f>
        <v>degrees Celsius</v>
      </c>
      <c r="N581" s="12" t="s">
        <v>8</v>
      </c>
      <c r="O581" s="17" t="str">
        <f>IF(ISBLANK(N581)=TRUE," ",'2. Metadata'!B$62)</f>
        <v>milligrams per litre</v>
      </c>
      <c r="P581" s="12" t="s">
        <v>8</v>
      </c>
      <c r="Q581" s="17" t="str">
        <f>IF(ISBLANK(P581)=TRUE," ",'2. Metadata'!B$74)</f>
        <v>microSiemens per centimetre</v>
      </c>
      <c r="R581" s="12" t="s">
        <v>8</v>
      </c>
      <c r="S581" s="17" t="str">
        <f>IF(ISBLANK(R581)=TRUE," ",'2. Metadata'!B$86)</f>
        <v>NTU</v>
      </c>
      <c r="T581" s="12" t="s">
        <v>8</v>
      </c>
      <c r="U581" s="17" t="str">
        <f>IF(ISBLANK(T581)=TRUE," ",'2. Metadata'!B$98)</f>
        <v>CFU per 100 mL</v>
      </c>
      <c r="V581" s="12" t="s">
        <v>8</v>
      </c>
      <c r="W581" s="17" t="str">
        <f>IF(ISBLANK(V581)=TRUE," ",'2. Metadata'!B$110)</f>
        <v>CFU per 100 mL</v>
      </c>
      <c r="X581" s="19" t="s">
        <v>8</v>
      </c>
      <c r="Y581" s="17" t="str">
        <f>IF(ISBLANK(X581)=TRUE," ",'2. Metadata'!B$122)</f>
        <v>CFU per 100 mL</v>
      </c>
      <c r="Z581" s="18" t="s">
        <v>8</v>
      </c>
      <c r="AA581" s="17" t="str">
        <f>IF(ISBLANK(Z581)=TRUE," ",'2. Metadata'!B$134)</f>
        <v>metres</v>
      </c>
      <c r="AB581" s="18" t="s">
        <v>8</v>
      </c>
      <c r="AC581" s="17" t="str">
        <f>IF(ISBLANK(AB581)=TRUE," ",'2. Metadata'!B$146)</f>
        <v>metres3 per second</v>
      </c>
      <c r="AD581" s="18" t="s">
        <v>8</v>
      </c>
      <c r="AE581" s="17" t="str">
        <f>IF(ISBLANK(AB581)=TRUE," ",'2. Metadata'!B$158)</f>
        <v>N/A</v>
      </c>
      <c r="AF581" s="3" t="s">
        <v>8</v>
      </c>
      <c r="AG581" s="7"/>
      <c r="AH581" s="8"/>
      <c r="AI581" s="8"/>
      <c r="AJ581" s="8"/>
      <c r="AK581" s="8"/>
      <c r="AL581" s="8"/>
      <c r="AM581" s="8"/>
      <c r="AN581" s="8"/>
      <c r="AO581" s="8"/>
      <c r="AP581" s="8"/>
      <c r="AQ581" s="8"/>
    </row>
    <row r="582" spans="1:43">
      <c r="A582" s="23" t="s">
        <v>696</v>
      </c>
      <c r="B582" s="10" t="s">
        <v>7</v>
      </c>
      <c r="C582" s="2">
        <f>IF(ISBLANK(B582)=TRUE," ", IF(B582='2. Metadata'!B$1,'2. Metadata'!B$5, IF(B582='2. Metadata'!C$1,'2. Metadata'!C$5,IF(B582='2. Metadata'!D$1,'2. Metadata'!D$5, IF(B582='2. Metadata'!E$1,'2. Metadata'!E$5,IF( B582='2. Metadata'!F$1,'2. Metadata'!F$5,IF(B582='2. Metadata'!G$1,'2. Metadata'!G$5,IF(B582='2. Metadata'!H$1,'2. Metadata'!H$5, IF(B582='2. Metadata'!I$1,'2. Metadata'!I$5, IF(B582='2. Metadata'!J$1,'2. Metadata'!J$5, IF(B582='2. Metadata'!K$1,'2. Metadata'!K$5, IF(B582='2. Metadata'!L$1,'2. Metadata'!L$5, IF(B582='2. Metadata'!M$1,'2. Metadata'!M$5, IF(B582='2. Metadata'!N$1,'2. Metadata'!N$5))))))))))))))</f>
        <v>49.5197</v>
      </c>
      <c r="D582" s="11">
        <f>IF(ISBLANK(B582)=TRUE," ", IF(B582='2. Metadata'!B$1,'2. Metadata'!B$6, IF(B582='2. Metadata'!C$1,'2. Metadata'!C$6,IF(B582='2. Metadata'!D$1,'2. Metadata'!D$6, IF(B582='2. Metadata'!E$1,'2. Metadata'!E$6,IF( B582='2. Metadata'!F$1,'2. Metadata'!F$6,IF(B582='2. Metadata'!G$1,'2. Metadata'!G$6,IF(B582='2. Metadata'!H$1,'2. Metadata'!H$6, IF(B582='2. Metadata'!I$1,'2. Metadata'!I$6, IF(B582='2. Metadata'!J$1,'2. Metadata'!J$6, IF(B582='2. Metadata'!K$1,'2. Metadata'!K$6, IF(B582='2. Metadata'!L$1,'2. Metadata'!L$6, IF(B582='2. Metadata'!M$1,'2. Metadata'!M$6, IF(B582='2. Metadata'!N$1,'2. Metadata'!N$6))))))))))))))</f>
        <v>-117.6369</v>
      </c>
      <c r="E582" s="18" t="s">
        <v>8</v>
      </c>
      <c r="F582" s="12" t="s">
        <v>8</v>
      </c>
      <c r="G582" s="13" t="str">
        <f>IF(ISBLANK(F582)=TRUE," ",'2. Metadata'!B$14)</f>
        <v>observation</v>
      </c>
      <c r="H582" s="12" t="s">
        <v>8</v>
      </c>
      <c r="I582" s="20" t="str">
        <f>IF(ISBLANK(H582)=TRUE," ",'2. Metadata'!B$26)</f>
        <v>degrees Celsius</v>
      </c>
      <c r="J582" s="12" t="s">
        <v>8</v>
      </c>
      <c r="K582" s="20" t="str">
        <f>IF(ISBLANK(J582)=TRUE," ",'2. Metadata'!B$38)</f>
        <v>degrees Celsius</v>
      </c>
      <c r="L582" s="12" t="s">
        <v>8</v>
      </c>
      <c r="M582" s="17" t="str">
        <f>IF(ISBLANK(L582)=TRUE," ",'2. Metadata'!B$50)</f>
        <v>degrees Celsius</v>
      </c>
      <c r="N582" s="12" t="s">
        <v>8</v>
      </c>
      <c r="O582" s="17" t="str">
        <f>IF(ISBLANK(N582)=TRUE," ",'2. Metadata'!B$62)</f>
        <v>milligrams per litre</v>
      </c>
      <c r="P582" s="12" t="s">
        <v>8</v>
      </c>
      <c r="Q582" s="17" t="str">
        <f>IF(ISBLANK(P582)=TRUE," ",'2. Metadata'!B$74)</f>
        <v>microSiemens per centimetre</v>
      </c>
      <c r="R582" s="12" t="s">
        <v>8</v>
      </c>
      <c r="S582" s="17" t="str">
        <f>IF(ISBLANK(R582)=TRUE," ",'2. Metadata'!B$86)</f>
        <v>NTU</v>
      </c>
      <c r="T582" s="12" t="s">
        <v>8</v>
      </c>
      <c r="U582" s="17" t="str">
        <f>IF(ISBLANK(T582)=TRUE," ",'2. Metadata'!B$98)</f>
        <v>CFU per 100 mL</v>
      </c>
      <c r="V582" s="12" t="s">
        <v>8</v>
      </c>
      <c r="W582" s="17" t="str">
        <f>IF(ISBLANK(V582)=TRUE," ",'2. Metadata'!B$110)</f>
        <v>CFU per 100 mL</v>
      </c>
      <c r="X582" s="19" t="s">
        <v>8</v>
      </c>
      <c r="Y582" s="17" t="str">
        <f>IF(ISBLANK(X582)=TRUE," ",'2. Metadata'!B$122)</f>
        <v>CFU per 100 mL</v>
      </c>
      <c r="Z582" s="18" t="s">
        <v>8</v>
      </c>
      <c r="AA582" s="17" t="str">
        <f>IF(ISBLANK(Z582)=TRUE," ",'2. Metadata'!B$134)</f>
        <v>metres</v>
      </c>
      <c r="AB582" s="18" t="s">
        <v>8</v>
      </c>
      <c r="AC582" s="17" t="str">
        <f>IF(ISBLANK(AB582)=TRUE," ",'2. Metadata'!B$146)</f>
        <v>metres3 per second</v>
      </c>
      <c r="AD582" s="18" t="s">
        <v>8</v>
      </c>
      <c r="AE582" s="17" t="str">
        <f>IF(ISBLANK(AB582)=TRUE," ",'2. Metadata'!B$158)</f>
        <v>N/A</v>
      </c>
      <c r="AF582" s="3" t="s">
        <v>8</v>
      </c>
      <c r="AG582" s="7"/>
      <c r="AH582" s="8"/>
      <c r="AI582" s="8"/>
      <c r="AJ582" s="8"/>
      <c r="AK582" s="8"/>
      <c r="AL582" s="8"/>
      <c r="AM582" s="8"/>
      <c r="AN582" s="8"/>
      <c r="AO582" s="8"/>
      <c r="AP582" s="8"/>
      <c r="AQ582" s="8"/>
    </row>
    <row r="583" spans="1:43">
      <c r="A583" s="23" t="s">
        <v>697</v>
      </c>
      <c r="B583" s="10" t="s">
        <v>7</v>
      </c>
      <c r="C583" s="2">
        <f>IF(ISBLANK(B583)=TRUE," ", IF(B583='2. Metadata'!B$1,'2. Metadata'!B$5, IF(B583='2. Metadata'!C$1,'2. Metadata'!C$5,IF(B583='2. Metadata'!D$1,'2. Metadata'!D$5, IF(B583='2. Metadata'!E$1,'2. Metadata'!E$5,IF( B583='2. Metadata'!F$1,'2. Metadata'!F$5,IF(B583='2. Metadata'!G$1,'2. Metadata'!G$5,IF(B583='2. Metadata'!H$1,'2. Metadata'!H$5, IF(B583='2. Metadata'!I$1,'2. Metadata'!I$5, IF(B583='2. Metadata'!J$1,'2. Metadata'!J$5, IF(B583='2. Metadata'!K$1,'2. Metadata'!K$5, IF(B583='2. Metadata'!L$1,'2. Metadata'!L$5, IF(B583='2. Metadata'!M$1,'2. Metadata'!M$5, IF(B583='2. Metadata'!N$1,'2. Metadata'!N$5))))))))))))))</f>
        <v>49.5197</v>
      </c>
      <c r="D583" s="11">
        <f>IF(ISBLANK(B583)=TRUE," ", IF(B583='2. Metadata'!B$1,'2. Metadata'!B$6, IF(B583='2. Metadata'!C$1,'2. Metadata'!C$6,IF(B583='2. Metadata'!D$1,'2. Metadata'!D$6, IF(B583='2. Metadata'!E$1,'2. Metadata'!E$6,IF( B583='2. Metadata'!F$1,'2. Metadata'!F$6,IF(B583='2. Metadata'!G$1,'2. Metadata'!G$6,IF(B583='2. Metadata'!H$1,'2. Metadata'!H$6, IF(B583='2. Metadata'!I$1,'2. Metadata'!I$6, IF(B583='2. Metadata'!J$1,'2. Metadata'!J$6, IF(B583='2. Metadata'!K$1,'2. Metadata'!K$6, IF(B583='2. Metadata'!L$1,'2. Metadata'!L$6, IF(B583='2. Metadata'!M$1,'2. Metadata'!M$6, IF(B583='2. Metadata'!N$1,'2. Metadata'!N$6))))))))))))))</f>
        <v>-117.6369</v>
      </c>
      <c r="E583" s="18" t="s">
        <v>8</v>
      </c>
      <c r="F583" s="12" t="s">
        <v>8</v>
      </c>
      <c r="G583" s="13" t="str">
        <f>IF(ISBLANK(F583)=TRUE," ",'2. Metadata'!B$14)</f>
        <v>observation</v>
      </c>
      <c r="H583" s="12" t="s">
        <v>8</v>
      </c>
      <c r="I583" s="20" t="str">
        <f>IF(ISBLANK(H583)=TRUE," ",'2. Metadata'!B$26)</f>
        <v>degrees Celsius</v>
      </c>
      <c r="J583" s="12" t="s">
        <v>8</v>
      </c>
      <c r="K583" s="20" t="str">
        <f>IF(ISBLANK(J583)=TRUE," ",'2. Metadata'!B$38)</f>
        <v>degrees Celsius</v>
      </c>
      <c r="L583" s="12" t="s">
        <v>8</v>
      </c>
      <c r="M583" s="17" t="str">
        <f>IF(ISBLANK(L583)=TRUE," ",'2. Metadata'!B$50)</f>
        <v>degrees Celsius</v>
      </c>
      <c r="N583" s="12" t="s">
        <v>8</v>
      </c>
      <c r="O583" s="17" t="str">
        <f>IF(ISBLANK(N583)=TRUE," ",'2. Metadata'!B$62)</f>
        <v>milligrams per litre</v>
      </c>
      <c r="P583" s="12" t="s">
        <v>8</v>
      </c>
      <c r="Q583" s="17" t="str">
        <f>IF(ISBLANK(P583)=TRUE," ",'2. Metadata'!B$74)</f>
        <v>microSiemens per centimetre</v>
      </c>
      <c r="R583" s="12" t="s">
        <v>8</v>
      </c>
      <c r="S583" s="17" t="str">
        <f>IF(ISBLANK(R583)=TRUE," ",'2. Metadata'!B$86)</f>
        <v>NTU</v>
      </c>
      <c r="T583" s="12" t="s">
        <v>8</v>
      </c>
      <c r="U583" s="17" t="str">
        <f>IF(ISBLANK(T583)=TRUE," ",'2. Metadata'!B$98)</f>
        <v>CFU per 100 mL</v>
      </c>
      <c r="V583" s="12" t="s">
        <v>8</v>
      </c>
      <c r="W583" s="17" t="str">
        <f>IF(ISBLANK(V583)=TRUE," ",'2. Metadata'!B$110)</f>
        <v>CFU per 100 mL</v>
      </c>
      <c r="X583" s="19" t="s">
        <v>8</v>
      </c>
      <c r="Y583" s="17" t="str">
        <f>IF(ISBLANK(X583)=TRUE," ",'2. Metadata'!B$122)</f>
        <v>CFU per 100 mL</v>
      </c>
      <c r="Z583" s="18" t="s">
        <v>8</v>
      </c>
      <c r="AA583" s="17" t="str">
        <f>IF(ISBLANK(Z583)=TRUE," ",'2. Metadata'!B$134)</f>
        <v>metres</v>
      </c>
      <c r="AB583" s="18" t="s">
        <v>8</v>
      </c>
      <c r="AC583" s="17" t="str">
        <f>IF(ISBLANK(AB583)=TRUE," ",'2. Metadata'!B$146)</f>
        <v>metres3 per second</v>
      </c>
      <c r="AD583" s="18" t="s">
        <v>8</v>
      </c>
      <c r="AE583" s="17" t="str">
        <f>IF(ISBLANK(AB583)=TRUE," ",'2. Metadata'!B$158)</f>
        <v>N/A</v>
      </c>
      <c r="AF583" s="3" t="s">
        <v>8</v>
      </c>
      <c r="AG583" s="7"/>
      <c r="AH583" s="8"/>
      <c r="AI583" s="8"/>
      <c r="AJ583" s="8"/>
      <c r="AK583" s="8"/>
      <c r="AL583" s="8"/>
      <c r="AM583" s="8"/>
      <c r="AN583" s="8"/>
      <c r="AO583" s="8"/>
      <c r="AP583" s="8"/>
      <c r="AQ583" s="8"/>
    </row>
    <row r="584" spans="1:43">
      <c r="A584" s="23" t="s">
        <v>698</v>
      </c>
      <c r="B584" s="10" t="s">
        <v>7</v>
      </c>
      <c r="C584" s="2">
        <f>IF(ISBLANK(B584)=TRUE," ", IF(B584='2. Metadata'!B$1,'2. Metadata'!B$5, IF(B584='2. Metadata'!C$1,'2. Metadata'!C$5,IF(B584='2. Metadata'!D$1,'2. Metadata'!D$5, IF(B584='2. Metadata'!E$1,'2. Metadata'!E$5,IF( B584='2. Metadata'!F$1,'2. Metadata'!F$5,IF(B584='2. Metadata'!G$1,'2. Metadata'!G$5,IF(B584='2. Metadata'!H$1,'2. Metadata'!H$5, IF(B584='2. Metadata'!I$1,'2. Metadata'!I$5, IF(B584='2. Metadata'!J$1,'2. Metadata'!J$5, IF(B584='2. Metadata'!K$1,'2. Metadata'!K$5, IF(B584='2. Metadata'!L$1,'2. Metadata'!L$5, IF(B584='2. Metadata'!M$1,'2. Metadata'!M$5, IF(B584='2. Metadata'!N$1,'2. Metadata'!N$5))))))))))))))</f>
        <v>49.5197</v>
      </c>
      <c r="D584" s="11">
        <f>IF(ISBLANK(B584)=TRUE," ", IF(B584='2. Metadata'!B$1,'2. Metadata'!B$6, IF(B584='2. Metadata'!C$1,'2. Metadata'!C$6,IF(B584='2. Metadata'!D$1,'2. Metadata'!D$6, IF(B584='2. Metadata'!E$1,'2. Metadata'!E$6,IF( B584='2. Metadata'!F$1,'2. Metadata'!F$6,IF(B584='2. Metadata'!G$1,'2. Metadata'!G$6,IF(B584='2. Metadata'!H$1,'2. Metadata'!H$6, IF(B584='2. Metadata'!I$1,'2. Metadata'!I$6, IF(B584='2. Metadata'!J$1,'2. Metadata'!J$6, IF(B584='2. Metadata'!K$1,'2. Metadata'!K$6, IF(B584='2. Metadata'!L$1,'2. Metadata'!L$6, IF(B584='2. Metadata'!M$1,'2. Metadata'!M$6, IF(B584='2. Metadata'!N$1,'2. Metadata'!N$6))))))))))))))</f>
        <v>-117.6369</v>
      </c>
      <c r="E584" s="18" t="s">
        <v>8</v>
      </c>
      <c r="F584" s="12" t="s">
        <v>8</v>
      </c>
      <c r="G584" s="13" t="str">
        <f>IF(ISBLANK(F584)=TRUE," ",'2. Metadata'!B$14)</f>
        <v>observation</v>
      </c>
      <c r="H584" s="12" t="s">
        <v>8</v>
      </c>
      <c r="I584" s="20" t="str">
        <f>IF(ISBLANK(H584)=TRUE," ",'2. Metadata'!B$26)</f>
        <v>degrees Celsius</v>
      </c>
      <c r="J584" s="12" t="s">
        <v>8</v>
      </c>
      <c r="K584" s="20" t="str">
        <f>IF(ISBLANK(J584)=TRUE," ",'2. Metadata'!B$38)</f>
        <v>degrees Celsius</v>
      </c>
      <c r="L584" s="12" t="s">
        <v>8</v>
      </c>
      <c r="M584" s="17" t="str">
        <f>IF(ISBLANK(L584)=TRUE," ",'2. Metadata'!B$50)</f>
        <v>degrees Celsius</v>
      </c>
      <c r="N584" s="12" t="s">
        <v>8</v>
      </c>
      <c r="O584" s="17" t="str">
        <f>IF(ISBLANK(N584)=TRUE," ",'2. Metadata'!B$62)</f>
        <v>milligrams per litre</v>
      </c>
      <c r="P584" s="12" t="s">
        <v>8</v>
      </c>
      <c r="Q584" s="17" t="str">
        <f>IF(ISBLANK(P584)=TRUE," ",'2. Metadata'!B$74)</f>
        <v>microSiemens per centimetre</v>
      </c>
      <c r="R584" s="12" t="s">
        <v>8</v>
      </c>
      <c r="S584" s="17" t="str">
        <f>IF(ISBLANK(R584)=TRUE," ",'2. Metadata'!B$86)</f>
        <v>NTU</v>
      </c>
      <c r="T584" s="12" t="s">
        <v>8</v>
      </c>
      <c r="U584" s="17" t="str">
        <f>IF(ISBLANK(T584)=TRUE," ",'2. Metadata'!B$98)</f>
        <v>CFU per 100 mL</v>
      </c>
      <c r="V584" s="12" t="s">
        <v>8</v>
      </c>
      <c r="W584" s="17" t="str">
        <f>IF(ISBLANK(V584)=TRUE," ",'2. Metadata'!B$110)</f>
        <v>CFU per 100 mL</v>
      </c>
      <c r="X584" s="19" t="s">
        <v>8</v>
      </c>
      <c r="Y584" s="17" t="str">
        <f>IF(ISBLANK(X584)=TRUE," ",'2. Metadata'!B$122)</f>
        <v>CFU per 100 mL</v>
      </c>
      <c r="Z584" s="18" t="s">
        <v>8</v>
      </c>
      <c r="AA584" s="17" t="str">
        <f>IF(ISBLANK(Z584)=TRUE," ",'2. Metadata'!B$134)</f>
        <v>metres</v>
      </c>
      <c r="AB584" s="18" t="s">
        <v>8</v>
      </c>
      <c r="AC584" s="17" t="str">
        <f>IF(ISBLANK(AB584)=TRUE," ",'2. Metadata'!B$146)</f>
        <v>metres3 per second</v>
      </c>
      <c r="AD584" s="18" t="s">
        <v>8</v>
      </c>
      <c r="AE584" s="17" t="str">
        <f>IF(ISBLANK(AB584)=TRUE," ",'2. Metadata'!B$158)</f>
        <v>N/A</v>
      </c>
      <c r="AF584" s="3" t="s">
        <v>8</v>
      </c>
      <c r="AG584" s="7"/>
      <c r="AH584" s="8"/>
      <c r="AI584" s="8"/>
      <c r="AJ584" s="8"/>
      <c r="AK584" s="8"/>
      <c r="AL584" s="8"/>
      <c r="AM584" s="8"/>
      <c r="AN584" s="8"/>
      <c r="AO584" s="8"/>
      <c r="AP584" s="8"/>
      <c r="AQ584" s="8"/>
    </row>
    <row r="585" spans="1:43">
      <c r="A585" s="23" t="s">
        <v>699</v>
      </c>
      <c r="B585" s="10" t="s">
        <v>7</v>
      </c>
      <c r="C585" s="2">
        <f>IF(ISBLANK(B585)=TRUE," ", IF(B585='2. Metadata'!B$1,'2. Metadata'!B$5, IF(B585='2. Metadata'!C$1,'2. Metadata'!C$5,IF(B585='2. Metadata'!D$1,'2. Metadata'!D$5, IF(B585='2. Metadata'!E$1,'2. Metadata'!E$5,IF( B585='2. Metadata'!F$1,'2. Metadata'!F$5,IF(B585='2. Metadata'!G$1,'2. Metadata'!G$5,IF(B585='2. Metadata'!H$1,'2. Metadata'!H$5, IF(B585='2. Metadata'!I$1,'2. Metadata'!I$5, IF(B585='2. Metadata'!J$1,'2. Metadata'!J$5, IF(B585='2. Metadata'!K$1,'2. Metadata'!K$5, IF(B585='2. Metadata'!L$1,'2. Metadata'!L$5, IF(B585='2. Metadata'!M$1,'2. Metadata'!M$5, IF(B585='2. Metadata'!N$1,'2. Metadata'!N$5))))))))))))))</f>
        <v>49.5197</v>
      </c>
      <c r="D585" s="11">
        <f>IF(ISBLANK(B585)=TRUE," ", IF(B585='2. Metadata'!B$1,'2. Metadata'!B$6, IF(B585='2. Metadata'!C$1,'2. Metadata'!C$6,IF(B585='2. Metadata'!D$1,'2. Metadata'!D$6, IF(B585='2. Metadata'!E$1,'2. Metadata'!E$6,IF( B585='2. Metadata'!F$1,'2. Metadata'!F$6,IF(B585='2. Metadata'!G$1,'2. Metadata'!G$6,IF(B585='2. Metadata'!H$1,'2. Metadata'!H$6, IF(B585='2. Metadata'!I$1,'2. Metadata'!I$6, IF(B585='2. Metadata'!J$1,'2. Metadata'!J$6, IF(B585='2. Metadata'!K$1,'2. Metadata'!K$6, IF(B585='2. Metadata'!L$1,'2. Metadata'!L$6, IF(B585='2. Metadata'!M$1,'2. Metadata'!M$6, IF(B585='2. Metadata'!N$1,'2. Metadata'!N$6))))))))))))))</f>
        <v>-117.6369</v>
      </c>
      <c r="E585" s="18" t="s">
        <v>8</v>
      </c>
      <c r="F585" s="12" t="s">
        <v>8</v>
      </c>
      <c r="G585" s="13" t="str">
        <f>IF(ISBLANK(F585)=TRUE," ",'2. Metadata'!B$14)</f>
        <v>observation</v>
      </c>
      <c r="H585" s="12" t="s">
        <v>8</v>
      </c>
      <c r="I585" s="20" t="str">
        <f>IF(ISBLANK(H585)=TRUE," ",'2. Metadata'!B$26)</f>
        <v>degrees Celsius</v>
      </c>
      <c r="J585" s="12" t="s">
        <v>8</v>
      </c>
      <c r="K585" s="20" t="str">
        <f>IF(ISBLANK(J585)=TRUE," ",'2. Metadata'!B$38)</f>
        <v>degrees Celsius</v>
      </c>
      <c r="L585" s="12" t="s">
        <v>8</v>
      </c>
      <c r="M585" s="17" t="str">
        <f>IF(ISBLANK(L585)=TRUE," ",'2. Metadata'!B$50)</f>
        <v>degrees Celsius</v>
      </c>
      <c r="N585" s="12" t="s">
        <v>8</v>
      </c>
      <c r="O585" s="17" t="str">
        <f>IF(ISBLANK(N585)=TRUE," ",'2. Metadata'!B$62)</f>
        <v>milligrams per litre</v>
      </c>
      <c r="P585" s="12" t="s">
        <v>8</v>
      </c>
      <c r="Q585" s="17" t="str">
        <f>IF(ISBLANK(P585)=TRUE," ",'2. Metadata'!B$74)</f>
        <v>microSiemens per centimetre</v>
      </c>
      <c r="R585" s="12" t="s">
        <v>8</v>
      </c>
      <c r="S585" s="17" t="str">
        <f>IF(ISBLANK(R585)=TRUE," ",'2. Metadata'!B$86)</f>
        <v>NTU</v>
      </c>
      <c r="T585" s="12" t="s">
        <v>8</v>
      </c>
      <c r="U585" s="17" t="str">
        <f>IF(ISBLANK(T585)=TRUE," ",'2. Metadata'!B$98)</f>
        <v>CFU per 100 mL</v>
      </c>
      <c r="V585" s="12" t="s">
        <v>8</v>
      </c>
      <c r="W585" s="17" t="str">
        <f>IF(ISBLANK(V585)=TRUE," ",'2. Metadata'!B$110)</f>
        <v>CFU per 100 mL</v>
      </c>
      <c r="X585" s="19" t="s">
        <v>8</v>
      </c>
      <c r="Y585" s="17" t="str">
        <f>IF(ISBLANK(X585)=TRUE," ",'2. Metadata'!B$122)</f>
        <v>CFU per 100 mL</v>
      </c>
      <c r="Z585" s="18" t="s">
        <v>8</v>
      </c>
      <c r="AA585" s="17" t="str">
        <f>IF(ISBLANK(Z585)=TRUE," ",'2. Metadata'!B$134)</f>
        <v>metres</v>
      </c>
      <c r="AB585" s="18" t="s">
        <v>8</v>
      </c>
      <c r="AC585" s="17" t="str">
        <f>IF(ISBLANK(AB585)=TRUE," ",'2. Metadata'!B$146)</f>
        <v>metres3 per second</v>
      </c>
      <c r="AD585" s="18" t="s">
        <v>8</v>
      </c>
      <c r="AE585" s="17" t="str">
        <f>IF(ISBLANK(AB585)=TRUE," ",'2. Metadata'!B$158)</f>
        <v>N/A</v>
      </c>
      <c r="AF585" s="3" t="s">
        <v>8</v>
      </c>
      <c r="AG585" s="7"/>
      <c r="AH585" s="8"/>
      <c r="AI585" s="8"/>
      <c r="AJ585" s="8"/>
      <c r="AK585" s="8"/>
      <c r="AL585" s="8"/>
      <c r="AM585" s="8"/>
      <c r="AN585" s="8"/>
      <c r="AO585" s="8"/>
      <c r="AP585" s="8"/>
      <c r="AQ585" s="8"/>
    </row>
    <row r="586" spans="1:43">
      <c r="A586" s="23" t="s">
        <v>700</v>
      </c>
      <c r="B586" s="10" t="s">
        <v>7</v>
      </c>
      <c r="C586" s="2">
        <f>IF(ISBLANK(B586)=TRUE," ", IF(B586='2. Metadata'!B$1,'2. Metadata'!B$5, IF(B586='2. Metadata'!C$1,'2. Metadata'!C$5,IF(B586='2. Metadata'!D$1,'2. Metadata'!D$5, IF(B586='2. Metadata'!E$1,'2. Metadata'!E$5,IF( B586='2. Metadata'!F$1,'2. Metadata'!F$5,IF(B586='2. Metadata'!G$1,'2. Metadata'!G$5,IF(B586='2. Metadata'!H$1,'2. Metadata'!H$5, IF(B586='2. Metadata'!I$1,'2. Metadata'!I$5, IF(B586='2. Metadata'!J$1,'2. Metadata'!J$5, IF(B586='2. Metadata'!K$1,'2. Metadata'!K$5, IF(B586='2. Metadata'!L$1,'2. Metadata'!L$5, IF(B586='2. Metadata'!M$1,'2. Metadata'!M$5, IF(B586='2. Metadata'!N$1,'2. Metadata'!N$5))))))))))))))</f>
        <v>49.5197</v>
      </c>
      <c r="D586" s="11">
        <f>IF(ISBLANK(B586)=TRUE," ", IF(B586='2. Metadata'!B$1,'2. Metadata'!B$6, IF(B586='2. Metadata'!C$1,'2. Metadata'!C$6,IF(B586='2. Metadata'!D$1,'2. Metadata'!D$6, IF(B586='2. Metadata'!E$1,'2. Metadata'!E$6,IF( B586='2. Metadata'!F$1,'2. Metadata'!F$6,IF(B586='2. Metadata'!G$1,'2. Metadata'!G$6,IF(B586='2. Metadata'!H$1,'2. Metadata'!H$6, IF(B586='2. Metadata'!I$1,'2. Metadata'!I$6, IF(B586='2. Metadata'!J$1,'2. Metadata'!J$6, IF(B586='2. Metadata'!K$1,'2. Metadata'!K$6, IF(B586='2. Metadata'!L$1,'2. Metadata'!L$6, IF(B586='2. Metadata'!M$1,'2. Metadata'!M$6, IF(B586='2. Metadata'!N$1,'2. Metadata'!N$6))))))))))))))</f>
        <v>-117.6369</v>
      </c>
      <c r="E586" s="18" t="s">
        <v>8</v>
      </c>
      <c r="F586" s="12" t="s">
        <v>8</v>
      </c>
      <c r="G586" s="13" t="str">
        <f>IF(ISBLANK(F586)=TRUE," ",'2. Metadata'!B$14)</f>
        <v>observation</v>
      </c>
      <c r="H586" s="12" t="s">
        <v>8</v>
      </c>
      <c r="I586" s="20" t="str">
        <f>IF(ISBLANK(H586)=TRUE," ",'2. Metadata'!B$26)</f>
        <v>degrees Celsius</v>
      </c>
      <c r="J586" s="12" t="s">
        <v>8</v>
      </c>
      <c r="K586" s="20" t="str">
        <f>IF(ISBLANK(J586)=TRUE," ",'2. Metadata'!B$38)</f>
        <v>degrees Celsius</v>
      </c>
      <c r="L586" s="12" t="s">
        <v>8</v>
      </c>
      <c r="M586" s="17" t="str">
        <f>IF(ISBLANK(L586)=TRUE," ",'2. Metadata'!B$50)</f>
        <v>degrees Celsius</v>
      </c>
      <c r="N586" s="12" t="s">
        <v>8</v>
      </c>
      <c r="O586" s="17" t="str">
        <f>IF(ISBLANK(N586)=TRUE," ",'2. Metadata'!B$62)</f>
        <v>milligrams per litre</v>
      </c>
      <c r="P586" s="12" t="s">
        <v>8</v>
      </c>
      <c r="Q586" s="17" t="str">
        <f>IF(ISBLANK(P586)=TRUE," ",'2. Metadata'!B$74)</f>
        <v>microSiemens per centimetre</v>
      </c>
      <c r="R586" s="12" t="s">
        <v>8</v>
      </c>
      <c r="S586" s="17" t="str">
        <f>IF(ISBLANK(R586)=TRUE," ",'2. Metadata'!B$86)</f>
        <v>NTU</v>
      </c>
      <c r="T586" s="12" t="s">
        <v>8</v>
      </c>
      <c r="U586" s="17" t="str">
        <f>IF(ISBLANK(T586)=TRUE," ",'2. Metadata'!B$98)</f>
        <v>CFU per 100 mL</v>
      </c>
      <c r="V586" s="12" t="s">
        <v>8</v>
      </c>
      <c r="W586" s="17" t="str">
        <f>IF(ISBLANK(V586)=TRUE," ",'2. Metadata'!B$110)</f>
        <v>CFU per 100 mL</v>
      </c>
      <c r="X586" s="19" t="s">
        <v>8</v>
      </c>
      <c r="Y586" s="17" t="str">
        <f>IF(ISBLANK(X586)=TRUE," ",'2. Metadata'!B$122)</f>
        <v>CFU per 100 mL</v>
      </c>
      <c r="Z586" s="18" t="s">
        <v>8</v>
      </c>
      <c r="AA586" s="17" t="str">
        <f>IF(ISBLANK(Z586)=TRUE," ",'2. Metadata'!B$134)</f>
        <v>metres</v>
      </c>
      <c r="AB586" s="18" t="s">
        <v>8</v>
      </c>
      <c r="AC586" s="17" t="str">
        <f>IF(ISBLANK(AB586)=TRUE," ",'2. Metadata'!B$146)</f>
        <v>metres3 per second</v>
      </c>
      <c r="AD586" s="18" t="s">
        <v>8</v>
      </c>
      <c r="AE586" s="17" t="str">
        <f>IF(ISBLANK(AB586)=TRUE," ",'2. Metadata'!B$158)</f>
        <v>N/A</v>
      </c>
      <c r="AF586" s="3" t="s">
        <v>8</v>
      </c>
      <c r="AG586" s="7"/>
      <c r="AH586" s="8"/>
      <c r="AI586" s="8"/>
      <c r="AJ586" s="8"/>
      <c r="AK586" s="8"/>
      <c r="AL586" s="8"/>
      <c r="AM586" s="8"/>
      <c r="AN586" s="8"/>
      <c r="AO586" s="8"/>
      <c r="AP586" s="8"/>
      <c r="AQ586" s="8"/>
    </row>
    <row r="587" spans="1:43">
      <c r="A587" s="23" t="s">
        <v>701</v>
      </c>
      <c r="B587" s="10" t="s">
        <v>7</v>
      </c>
      <c r="C587" s="2">
        <f>IF(ISBLANK(B587)=TRUE," ", IF(B587='2. Metadata'!B$1,'2. Metadata'!B$5, IF(B587='2. Metadata'!C$1,'2. Metadata'!C$5,IF(B587='2. Metadata'!D$1,'2. Metadata'!D$5, IF(B587='2. Metadata'!E$1,'2. Metadata'!E$5,IF( B587='2. Metadata'!F$1,'2. Metadata'!F$5,IF(B587='2. Metadata'!G$1,'2. Metadata'!G$5,IF(B587='2. Metadata'!H$1,'2. Metadata'!H$5, IF(B587='2. Metadata'!I$1,'2. Metadata'!I$5, IF(B587='2. Metadata'!J$1,'2. Metadata'!J$5, IF(B587='2. Metadata'!K$1,'2. Metadata'!K$5, IF(B587='2. Metadata'!L$1,'2. Metadata'!L$5, IF(B587='2. Metadata'!M$1,'2. Metadata'!M$5, IF(B587='2. Metadata'!N$1,'2. Metadata'!N$5))))))))))))))</f>
        <v>49.5197</v>
      </c>
      <c r="D587" s="11">
        <f>IF(ISBLANK(B587)=TRUE," ", IF(B587='2. Metadata'!B$1,'2. Metadata'!B$6, IF(B587='2. Metadata'!C$1,'2. Metadata'!C$6,IF(B587='2. Metadata'!D$1,'2. Metadata'!D$6, IF(B587='2. Metadata'!E$1,'2. Metadata'!E$6,IF( B587='2. Metadata'!F$1,'2. Metadata'!F$6,IF(B587='2. Metadata'!G$1,'2. Metadata'!G$6,IF(B587='2. Metadata'!H$1,'2. Metadata'!H$6, IF(B587='2. Metadata'!I$1,'2. Metadata'!I$6, IF(B587='2. Metadata'!J$1,'2. Metadata'!J$6, IF(B587='2. Metadata'!K$1,'2. Metadata'!K$6, IF(B587='2. Metadata'!L$1,'2. Metadata'!L$6, IF(B587='2. Metadata'!M$1,'2. Metadata'!M$6, IF(B587='2. Metadata'!N$1,'2. Metadata'!N$6))))))))))))))</f>
        <v>-117.6369</v>
      </c>
      <c r="E587" s="18" t="s">
        <v>8</v>
      </c>
      <c r="F587" s="12" t="s">
        <v>8</v>
      </c>
      <c r="G587" s="13" t="str">
        <f>IF(ISBLANK(F587)=TRUE," ",'2. Metadata'!B$14)</f>
        <v>observation</v>
      </c>
      <c r="H587" s="12" t="s">
        <v>8</v>
      </c>
      <c r="I587" s="20" t="str">
        <f>IF(ISBLANK(H587)=TRUE," ",'2. Metadata'!B$26)</f>
        <v>degrees Celsius</v>
      </c>
      <c r="J587" s="12" t="s">
        <v>8</v>
      </c>
      <c r="K587" s="20" t="str">
        <f>IF(ISBLANK(J587)=TRUE," ",'2. Metadata'!B$38)</f>
        <v>degrees Celsius</v>
      </c>
      <c r="L587" s="12" t="s">
        <v>8</v>
      </c>
      <c r="M587" s="17" t="str">
        <f>IF(ISBLANK(L587)=TRUE," ",'2. Metadata'!B$50)</f>
        <v>degrees Celsius</v>
      </c>
      <c r="N587" s="12" t="s">
        <v>8</v>
      </c>
      <c r="O587" s="17" t="str">
        <f>IF(ISBLANK(N587)=TRUE," ",'2. Metadata'!B$62)</f>
        <v>milligrams per litre</v>
      </c>
      <c r="P587" s="12" t="s">
        <v>8</v>
      </c>
      <c r="Q587" s="17" t="str">
        <f>IF(ISBLANK(P587)=TRUE," ",'2. Metadata'!B$74)</f>
        <v>microSiemens per centimetre</v>
      </c>
      <c r="R587" s="12" t="s">
        <v>8</v>
      </c>
      <c r="S587" s="17" t="str">
        <f>IF(ISBLANK(R587)=TRUE," ",'2. Metadata'!B$86)</f>
        <v>NTU</v>
      </c>
      <c r="T587" s="12" t="s">
        <v>8</v>
      </c>
      <c r="U587" s="17" t="str">
        <f>IF(ISBLANK(T587)=TRUE," ",'2. Metadata'!B$98)</f>
        <v>CFU per 100 mL</v>
      </c>
      <c r="V587" s="12" t="s">
        <v>8</v>
      </c>
      <c r="W587" s="17" t="str">
        <f>IF(ISBLANK(V587)=TRUE," ",'2. Metadata'!B$110)</f>
        <v>CFU per 100 mL</v>
      </c>
      <c r="X587" s="19" t="s">
        <v>8</v>
      </c>
      <c r="Y587" s="17" t="str">
        <f>IF(ISBLANK(X587)=TRUE," ",'2. Metadata'!B$122)</f>
        <v>CFU per 100 mL</v>
      </c>
      <c r="Z587" s="18" t="s">
        <v>8</v>
      </c>
      <c r="AA587" s="17" t="str">
        <f>IF(ISBLANK(Z587)=TRUE," ",'2. Metadata'!B$134)</f>
        <v>metres</v>
      </c>
      <c r="AB587" s="18" t="s">
        <v>8</v>
      </c>
      <c r="AC587" s="17" t="str">
        <f>IF(ISBLANK(AB587)=TRUE," ",'2. Metadata'!B$146)</f>
        <v>metres3 per second</v>
      </c>
      <c r="AD587" s="18" t="s">
        <v>8</v>
      </c>
      <c r="AE587" s="17" t="str">
        <f>IF(ISBLANK(AB587)=TRUE," ",'2. Metadata'!B$158)</f>
        <v>N/A</v>
      </c>
      <c r="AF587" s="3" t="s">
        <v>8</v>
      </c>
      <c r="AG587" s="7"/>
      <c r="AH587" s="8"/>
      <c r="AI587" s="8"/>
      <c r="AJ587" s="8"/>
      <c r="AK587" s="8"/>
      <c r="AL587" s="8"/>
      <c r="AM587" s="8"/>
      <c r="AN587" s="8"/>
      <c r="AO587" s="8"/>
      <c r="AP587" s="8"/>
      <c r="AQ587" s="8"/>
    </row>
    <row r="588" spans="1:43">
      <c r="A588" s="23" t="s">
        <v>702</v>
      </c>
      <c r="B588" s="10" t="s">
        <v>7</v>
      </c>
      <c r="C588" s="2">
        <f>IF(ISBLANK(B588)=TRUE," ", IF(B588='2. Metadata'!B$1,'2. Metadata'!B$5, IF(B588='2. Metadata'!C$1,'2. Metadata'!C$5,IF(B588='2. Metadata'!D$1,'2. Metadata'!D$5, IF(B588='2. Metadata'!E$1,'2. Metadata'!E$5,IF( B588='2. Metadata'!F$1,'2. Metadata'!F$5,IF(B588='2. Metadata'!G$1,'2. Metadata'!G$5,IF(B588='2. Metadata'!H$1,'2. Metadata'!H$5, IF(B588='2. Metadata'!I$1,'2. Metadata'!I$5, IF(B588='2. Metadata'!J$1,'2. Metadata'!J$5, IF(B588='2. Metadata'!K$1,'2. Metadata'!K$5, IF(B588='2. Metadata'!L$1,'2. Metadata'!L$5, IF(B588='2. Metadata'!M$1,'2. Metadata'!M$5, IF(B588='2. Metadata'!N$1,'2. Metadata'!N$5))))))))))))))</f>
        <v>49.5197</v>
      </c>
      <c r="D588" s="11">
        <f>IF(ISBLANK(B588)=TRUE," ", IF(B588='2. Metadata'!B$1,'2. Metadata'!B$6, IF(B588='2. Metadata'!C$1,'2. Metadata'!C$6,IF(B588='2. Metadata'!D$1,'2. Metadata'!D$6, IF(B588='2. Metadata'!E$1,'2. Metadata'!E$6,IF( B588='2. Metadata'!F$1,'2. Metadata'!F$6,IF(B588='2. Metadata'!G$1,'2. Metadata'!G$6,IF(B588='2. Metadata'!H$1,'2. Metadata'!H$6, IF(B588='2. Metadata'!I$1,'2. Metadata'!I$6, IF(B588='2. Metadata'!J$1,'2. Metadata'!J$6, IF(B588='2. Metadata'!K$1,'2. Metadata'!K$6, IF(B588='2. Metadata'!L$1,'2. Metadata'!L$6, IF(B588='2. Metadata'!M$1,'2. Metadata'!M$6, IF(B588='2. Metadata'!N$1,'2. Metadata'!N$6))))))))))))))</f>
        <v>-117.6369</v>
      </c>
      <c r="E588" s="18" t="s">
        <v>8</v>
      </c>
      <c r="F588" s="12" t="s">
        <v>8</v>
      </c>
      <c r="G588" s="13" t="str">
        <f>IF(ISBLANK(F588)=TRUE," ",'2. Metadata'!B$14)</f>
        <v>observation</v>
      </c>
      <c r="H588" s="12" t="s">
        <v>8</v>
      </c>
      <c r="I588" s="20" t="str">
        <f>IF(ISBLANK(H588)=TRUE," ",'2. Metadata'!B$26)</f>
        <v>degrees Celsius</v>
      </c>
      <c r="J588" s="12" t="s">
        <v>8</v>
      </c>
      <c r="K588" s="20" t="str">
        <f>IF(ISBLANK(J588)=TRUE," ",'2. Metadata'!B$38)</f>
        <v>degrees Celsius</v>
      </c>
      <c r="L588" s="12" t="s">
        <v>8</v>
      </c>
      <c r="M588" s="17" t="str">
        <f>IF(ISBLANK(L588)=TRUE," ",'2. Metadata'!B$50)</f>
        <v>degrees Celsius</v>
      </c>
      <c r="N588" s="12" t="s">
        <v>8</v>
      </c>
      <c r="O588" s="17" t="str">
        <f>IF(ISBLANK(N588)=TRUE," ",'2. Metadata'!B$62)</f>
        <v>milligrams per litre</v>
      </c>
      <c r="P588" s="12" t="s">
        <v>8</v>
      </c>
      <c r="Q588" s="17" t="str">
        <f>IF(ISBLANK(P588)=TRUE," ",'2. Metadata'!B$74)</f>
        <v>microSiemens per centimetre</v>
      </c>
      <c r="R588" s="12" t="s">
        <v>8</v>
      </c>
      <c r="S588" s="17" t="str">
        <f>IF(ISBLANK(R588)=TRUE," ",'2. Metadata'!B$86)</f>
        <v>NTU</v>
      </c>
      <c r="T588" s="12" t="s">
        <v>8</v>
      </c>
      <c r="U588" s="17" t="str">
        <f>IF(ISBLANK(T588)=TRUE," ",'2. Metadata'!B$98)</f>
        <v>CFU per 100 mL</v>
      </c>
      <c r="V588" s="12" t="s">
        <v>8</v>
      </c>
      <c r="W588" s="17" t="str">
        <f>IF(ISBLANK(V588)=TRUE," ",'2. Metadata'!B$110)</f>
        <v>CFU per 100 mL</v>
      </c>
      <c r="X588" s="19" t="s">
        <v>8</v>
      </c>
      <c r="Y588" s="17" t="str">
        <f>IF(ISBLANK(X588)=TRUE," ",'2. Metadata'!B$122)</f>
        <v>CFU per 100 mL</v>
      </c>
      <c r="Z588" s="18" t="s">
        <v>8</v>
      </c>
      <c r="AA588" s="17" t="str">
        <f>IF(ISBLANK(Z588)=TRUE," ",'2. Metadata'!B$134)</f>
        <v>metres</v>
      </c>
      <c r="AB588" s="18" t="s">
        <v>8</v>
      </c>
      <c r="AC588" s="17" t="str">
        <f>IF(ISBLANK(AB588)=TRUE," ",'2. Metadata'!B$146)</f>
        <v>metres3 per second</v>
      </c>
      <c r="AD588" s="18" t="s">
        <v>8</v>
      </c>
      <c r="AE588" s="17" t="str">
        <f>IF(ISBLANK(AB588)=TRUE," ",'2. Metadata'!B$158)</f>
        <v>N/A</v>
      </c>
      <c r="AF588" s="3" t="s">
        <v>8</v>
      </c>
      <c r="AG588" s="7"/>
      <c r="AH588" s="8"/>
      <c r="AI588" s="8"/>
      <c r="AJ588" s="8"/>
      <c r="AK588" s="8"/>
      <c r="AL588" s="8"/>
      <c r="AM588" s="8"/>
      <c r="AN588" s="8"/>
      <c r="AO588" s="8"/>
      <c r="AP588" s="8"/>
      <c r="AQ588" s="8"/>
    </row>
    <row r="589" spans="1:43">
      <c r="A589" s="23" t="s">
        <v>703</v>
      </c>
      <c r="B589" s="10" t="s">
        <v>7</v>
      </c>
      <c r="C589" s="2">
        <f>IF(ISBLANK(B589)=TRUE," ", IF(B589='2. Metadata'!B$1,'2. Metadata'!B$5, IF(B589='2. Metadata'!C$1,'2. Metadata'!C$5,IF(B589='2. Metadata'!D$1,'2. Metadata'!D$5, IF(B589='2. Metadata'!E$1,'2. Metadata'!E$5,IF( B589='2. Metadata'!F$1,'2. Metadata'!F$5,IF(B589='2. Metadata'!G$1,'2. Metadata'!G$5,IF(B589='2. Metadata'!H$1,'2. Metadata'!H$5, IF(B589='2. Metadata'!I$1,'2. Metadata'!I$5, IF(B589='2. Metadata'!J$1,'2. Metadata'!J$5, IF(B589='2. Metadata'!K$1,'2. Metadata'!K$5, IF(B589='2. Metadata'!L$1,'2. Metadata'!L$5, IF(B589='2. Metadata'!M$1,'2. Metadata'!M$5, IF(B589='2. Metadata'!N$1,'2. Metadata'!N$5))))))))))))))</f>
        <v>49.5197</v>
      </c>
      <c r="D589" s="11">
        <f>IF(ISBLANK(B589)=TRUE," ", IF(B589='2. Metadata'!B$1,'2. Metadata'!B$6, IF(B589='2. Metadata'!C$1,'2. Metadata'!C$6,IF(B589='2. Metadata'!D$1,'2. Metadata'!D$6, IF(B589='2. Metadata'!E$1,'2. Metadata'!E$6,IF( B589='2. Metadata'!F$1,'2. Metadata'!F$6,IF(B589='2. Metadata'!G$1,'2. Metadata'!G$6,IF(B589='2. Metadata'!H$1,'2. Metadata'!H$6, IF(B589='2. Metadata'!I$1,'2. Metadata'!I$6, IF(B589='2. Metadata'!J$1,'2. Metadata'!J$6, IF(B589='2. Metadata'!K$1,'2. Metadata'!K$6, IF(B589='2. Metadata'!L$1,'2. Metadata'!L$6, IF(B589='2. Metadata'!M$1,'2. Metadata'!M$6, IF(B589='2. Metadata'!N$1,'2. Metadata'!N$6))))))))))))))</f>
        <v>-117.6369</v>
      </c>
      <c r="E589" s="18" t="s">
        <v>8</v>
      </c>
      <c r="F589" s="12" t="s">
        <v>229</v>
      </c>
      <c r="G589" s="13" t="str">
        <f>IF(ISBLANK(F589)=TRUE," ",'2. Metadata'!B$14)</f>
        <v>observation</v>
      </c>
      <c r="H589" s="12">
        <v>-1</v>
      </c>
      <c r="I589" s="20" t="str">
        <f>IF(ISBLANK(H589)=TRUE," ",'2. Metadata'!B$26)</f>
        <v>degrees Celsius</v>
      </c>
      <c r="J589" s="12" t="s">
        <v>8</v>
      </c>
      <c r="K589" s="20" t="str">
        <f>IF(ISBLANK(J589)=TRUE," ",'2. Metadata'!B$38)</f>
        <v>degrees Celsius</v>
      </c>
      <c r="L589" s="12">
        <v>0.5</v>
      </c>
      <c r="M589" s="17" t="str">
        <f>IF(ISBLANK(L589)=TRUE," ",'2. Metadata'!B$50)</f>
        <v>degrees Celsius</v>
      </c>
      <c r="N589" s="12" t="s">
        <v>8</v>
      </c>
      <c r="O589" s="17" t="str">
        <f>IF(ISBLANK(N589)=TRUE," ",'2. Metadata'!B$62)</f>
        <v>milligrams per litre</v>
      </c>
      <c r="P589" s="12">
        <v>21.8</v>
      </c>
      <c r="Q589" s="17" t="str">
        <f>IF(ISBLANK(P589)=TRUE," ",'2. Metadata'!B$74)</f>
        <v>microSiemens per centimetre</v>
      </c>
      <c r="R589" s="12">
        <v>0.25</v>
      </c>
      <c r="S589" s="17" t="str">
        <f>IF(ISBLANK(R589)=TRUE," ",'2. Metadata'!B$86)</f>
        <v>NTU</v>
      </c>
      <c r="T589" s="12" t="s">
        <v>8</v>
      </c>
      <c r="U589" s="17" t="str">
        <f>IF(ISBLANK(T589)=TRUE," ",'2. Metadata'!B$98)</f>
        <v>CFU per 100 mL</v>
      </c>
      <c r="V589" s="12" t="s">
        <v>8</v>
      </c>
      <c r="W589" s="17" t="str">
        <f>IF(ISBLANK(V589)=TRUE," ",'2. Metadata'!B$110)</f>
        <v>CFU per 100 mL</v>
      </c>
      <c r="X589" s="19" t="s">
        <v>8</v>
      </c>
      <c r="Y589" s="17" t="str">
        <f>IF(ISBLANK(X589)=TRUE," ",'2. Metadata'!B$122)</f>
        <v>CFU per 100 mL</v>
      </c>
      <c r="Z589" s="18" t="s">
        <v>8</v>
      </c>
      <c r="AA589" s="17" t="str">
        <f>IF(ISBLANK(Z589)=TRUE," ",'2. Metadata'!B$134)</f>
        <v>metres</v>
      </c>
      <c r="AB589" s="18" t="s">
        <v>8</v>
      </c>
      <c r="AC589" s="17" t="str">
        <f>IF(ISBLANK(AB589)=TRUE," ",'2. Metadata'!B$146)</f>
        <v>metres3 per second</v>
      </c>
      <c r="AD589" s="18" t="s">
        <v>435</v>
      </c>
      <c r="AE589" s="17" t="str">
        <f>IF(ISBLANK(AB589)=TRUE," ",'2. Metadata'!B$158)</f>
        <v>N/A</v>
      </c>
      <c r="AF589" s="3" t="s">
        <v>8</v>
      </c>
      <c r="AG589" s="7"/>
      <c r="AH589" s="8"/>
      <c r="AI589" s="8"/>
      <c r="AJ589" s="8"/>
      <c r="AK589" s="8"/>
      <c r="AL589" s="8"/>
      <c r="AM589" s="8"/>
      <c r="AN589" s="8"/>
      <c r="AO589" s="8"/>
      <c r="AP589" s="8"/>
      <c r="AQ589" s="8"/>
    </row>
    <row r="590" spans="1:43">
      <c r="A590" s="23" t="s">
        <v>704</v>
      </c>
      <c r="B590" s="10" t="s">
        <v>7</v>
      </c>
      <c r="C590" s="2">
        <f>IF(ISBLANK(B590)=TRUE," ", IF(B590='2. Metadata'!B$1,'2. Metadata'!B$5, IF(B590='2. Metadata'!C$1,'2. Metadata'!C$5,IF(B590='2. Metadata'!D$1,'2. Metadata'!D$5, IF(B590='2. Metadata'!E$1,'2. Metadata'!E$5,IF( B590='2. Metadata'!F$1,'2. Metadata'!F$5,IF(B590='2. Metadata'!G$1,'2. Metadata'!G$5,IF(B590='2. Metadata'!H$1,'2. Metadata'!H$5, IF(B590='2. Metadata'!I$1,'2. Metadata'!I$5, IF(B590='2. Metadata'!J$1,'2. Metadata'!J$5, IF(B590='2. Metadata'!K$1,'2. Metadata'!K$5, IF(B590='2. Metadata'!L$1,'2. Metadata'!L$5, IF(B590='2. Metadata'!M$1,'2. Metadata'!M$5, IF(B590='2. Metadata'!N$1,'2. Metadata'!N$5))))))))))))))</f>
        <v>49.5197</v>
      </c>
      <c r="D590" s="11">
        <f>IF(ISBLANK(B590)=TRUE," ", IF(B590='2. Metadata'!B$1,'2. Metadata'!B$6, IF(B590='2. Metadata'!C$1,'2. Metadata'!C$6,IF(B590='2. Metadata'!D$1,'2. Metadata'!D$6, IF(B590='2. Metadata'!E$1,'2. Metadata'!E$6,IF( B590='2. Metadata'!F$1,'2. Metadata'!F$6,IF(B590='2. Metadata'!G$1,'2. Metadata'!G$6,IF(B590='2. Metadata'!H$1,'2. Metadata'!H$6, IF(B590='2. Metadata'!I$1,'2. Metadata'!I$6, IF(B590='2. Metadata'!J$1,'2. Metadata'!J$6, IF(B590='2. Metadata'!K$1,'2. Metadata'!K$6, IF(B590='2. Metadata'!L$1,'2. Metadata'!L$6, IF(B590='2. Metadata'!M$1,'2. Metadata'!M$6, IF(B590='2. Metadata'!N$1,'2. Metadata'!N$6))))))))))))))</f>
        <v>-117.6369</v>
      </c>
      <c r="E590" s="18" t="s">
        <v>8</v>
      </c>
      <c r="F590" s="12" t="s">
        <v>8</v>
      </c>
      <c r="G590" s="13" t="str">
        <f>IF(ISBLANK(F590)=TRUE," ",'2. Metadata'!B$14)</f>
        <v>observation</v>
      </c>
      <c r="H590" s="12" t="s">
        <v>8</v>
      </c>
      <c r="I590" s="20" t="str">
        <f>IF(ISBLANK(H590)=TRUE," ",'2. Metadata'!B$26)</f>
        <v>degrees Celsius</v>
      </c>
      <c r="J590" s="12" t="s">
        <v>8</v>
      </c>
      <c r="K590" s="20" t="str">
        <f>IF(ISBLANK(J590)=TRUE," ",'2. Metadata'!B$38)</f>
        <v>degrees Celsius</v>
      </c>
      <c r="L590" s="12" t="s">
        <v>8</v>
      </c>
      <c r="M590" s="17" t="str">
        <f>IF(ISBLANK(L590)=TRUE," ",'2. Metadata'!B$50)</f>
        <v>degrees Celsius</v>
      </c>
      <c r="N590" s="12" t="s">
        <v>8</v>
      </c>
      <c r="O590" s="17" t="str">
        <f>IF(ISBLANK(N590)=TRUE," ",'2. Metadata'!B$62)</f>
        <v>milligrams per litre</v>
      </c>
      <c r="P590" s="12" t="s">
        <v>8</v>
      </c>
      <c r="Q590" s="17" t="str">
        <f>IF(ISBLANK(P590)=TRUE," ",'2. Metadata'!B$74)</f>
        <v>microSiemens per centimetre</v>
      </c>
      <c r="R590" s="12" t="s">
        <v>8</v>
      </c>
      <c r="S590" s="17" t="str">
        <f>IF(ISBLANK(R590)=TRUE," ",'2. Metadata'!B$86)</f>
        <v>NTU</v>
      </c>
      <c r="T590" s="12" t="s">
        <v>8</v>
      </c>
      <c r="U590" s="17" t="str">
        <f>IF(ISBLANK(T590)=TRUE," ",'2. Metadata'!B$98)</f>
        <v>CFU per 100 mL</v>
      </c>
      <c r="V590" s="12" t="s">
        <v>8</v>
      </c>
      <c r="W590" s="17" t="str">
        <f>IF(ISBLANK(V590)=TRUE," ",'2. Metadata'!B$110)</f>
        <v>CFU per 100 mL</v>
      </c>
      <c r="X590" s="19" t="s">
        <v>8</v>
      </c>
      <c r="Y590" s="17" t="str">
        <f>IF(ISBLANK(X590)=TRUE," ",'2. Metadata'!B$122)</f>
        <v>CFU per 100 mL</v>
      </c>
      <c r="Z590" s="18" t="s">
        <v>8</v>
      </c>
      <c r="AA590" s="17" t="str">
        <f>IF(ISBLANK(Z590)=TRUE," ",'2. Metadata'!B$134)</f>
        <v>metres</v>
      </c>
      <c r="AB590" s="18" t="s">
        <v>8</v>
      </c>
      <c r="AC590" s="17" t="str">
        <f>IF(ISBLANK(AB590)=TRUE," ",'2. Metadata'!B$146)</f>
        <v>metres3 per second</v>
      </c>
      <c r="AD590" s="18" t="s">
        <v>8</v>
      </c>
      <c r="AE590" s="17" t="str">
        <f>IF(ISBLANK(AB590)=TRUE," ",'2. Metadata'!B$158)</f>
        <v>N/A</v>
      </c>
      <c r="AF590" s="3" t="s">
        <v>8</v>
      </c>
      <c r="AG590" s="7"/>
      <c r="AH590" s="8"/>
      <c r="AI590" s="8"/>
      <c r="AJ590" s="8"/>
      <c r="AK590" s="8"/>
      <c r="AL590" s="8"/>
      <c r="AM590" s="8"/>
      <c r="AN590" s="8"/>
      <c r="AO590" s="8"/>
      <c r="AP590" s="8"/>
      <c r="AQ590" s="8"/>
    </row>
    <row r="591" spans="1:43">
      <c r="A591" s="23" t="s">
        <v>705</v>
      </c>
      <c r="B591" s="10" t="s">
        <v>7</v>
      </c>
      <c r="C591" s="2">
        <f>IF(ISBLANK(B591)=TRUE," ", IF(B591='2. Metadata'!B$1,'2. Metadata'!B$5, IF(B591='2. Metadata'!C$1,'2. Metadata'!C$5,IF(B591='2. Metadata'!D$1,'2. Metadata'!D$5, IF(B591='2. Metadata'!E$1,'2. Metadata'!E$5,IF( B591='2. Metadata'!F$1,'2. Metadata'!F$5,IF(B591='2. Metadata'!G$1,'2. Metadata'!G$5,IF(B591='2. Metadata'!H$1,'2. Metadata'!H$5, IF(B591='2. Metadata'!I$1,'2. Metadata'!I$5, IF(B591='2. Metadata'!J$1,'2. Metadata'!J$5, IF(B591='2. Metadata'!K$1,'2. Metadata'!K$5, IF(B591='2. Metadata'!L$1,'2. Metadata'!L$5, IF(B591='2. Metadata'!M$1,'2. Metadata'!M$5, IF(B591='2. Metadata'!N$1,'2. Metadata'!N$5))))))))))))))</f>
        <v>49.5197</v>
      </c>
      <c r="D591" s="11">
        <f>IF(ISBLANK(B591)=TRUE," ", IF(B591='2. Metadata'!B$1,'2. Metadata'!B$6, IF(B591='2. Metadata'!C$1,'2. Metadata'!C$6,IF(B591='2. Metadata'!D$1,'2. Metadata'!D$6, IF(B591='2. Metadata'!E$1,'2. Metadata'!E$6,IF( B591='2. Metadata'!F$1,'2. Metadata'!F$6,IF(B591='2. Metadata'!G$1,'2. Metadata'!G$6,IF(B591='2. Metadata'!H$1,'2. Metadata'!H$6, IF(B591='2. Metadata'!I$1,'2. Metadata'!I$6, IF(B591='2. Metadata'!J$1,'2. Metadata'!J$6, IF(B591='2. Metadata'!K$1,'2. Metadata'!K$6, IF(B591='2. Metadata'!L$1,'2. Metadata'!L$6, IF(B591='2. Metadata'!M$1,'2. Metadata'!M$6, IF(B591='2. Metadata'!N$1,'2. Metadata'!N$6))))))))))))))</f>
        <v>-117.6369</v>
      </c>
      <c r="E591" s="18" t="s">
        <v>8</v>
      </c>
      <c r="F591" s="12" t="s">
        <v>8</v>
      </c>
      <c r="G591" s="13" t="str">
        <f>IF(ISBLANK(F591)=TRUE," ",'2. Metadata'!B$14)</f>
        <v>observation</v>
      </c>
      <c r="H591" s="12" t="s">
        <v>8</v>
      </c>
      <c r="I591" s="20" t="str">
        <f>IF(ISBLANK(H591)=TRUE," ",'2. Metadata'!B$26)</f>
        <v>degrees Celsius</v>
      </c>
      <c r="J591" s="12" t="s">
        <v>8</v>
      </c>
      <c r="K591" s="20" t="str">
        <f>IF(ISBLANK(J591)=TRUE," ",'2. Metadata'!B$38)</f>
        <v>degrees Celsius</v>
      </c>
      <c r="L591" s="12" t="s">
        <v>8</v>
      </c>
      <c r="M591" s="17" t="str">
        <f>IF(ISBLANK(L591)=TRUE," ",'2. Metadata'!B$50)</f>
        <v>degrees Celsius</v>
      </c>
      <c r="N591" s="12" t="s">
        <v>8</v>
      </c>
      <c r="O591" s="17" t="str">
        <f>IF(ISBLANK(N591)=TRUE," ",'2. Metadata'!B$62)</f>
        <v>milligrams per litre</v>
      </c>
      <c r="P591" s="12" t="s">
        <v>8</v>
      </c>
      <c r="Q591" s="17" t="str">
        <f>IF(ISBLANK(P591)=TRUE," ",'2. Metadata'!B$74)</f>
        <v>microSiemens per centimetre</v>
      </c>
      <c r="R591" s="12" t="s">
        <v>8</v>
      </c>
      <c r="S591" s="17" t="str">
        <f>IF(ISBLANK(R591)=TRUE," ",'2. Metadata'!B$86)</f>
        <v>NTU</v>
      </c>
      <c r="T591" s="12" t="s">
        <v>8</v>
      </c>
      <c r="U591" s="17" t="str">
        <f>IF(ISBLANK(T591)=TRUE," ",'2. Metadata'!B$98)</f>
        <v>CFU per 100 mL</v>
      </c>
      <c r="V591" s="12" t="s">
        <v>8</v>
      </c>
      <c r="W591" s="17" t="str">
        <f>IF(ISBLANK(V591)=TRUE," ",'2. Metadata'!B$110)</f>
        <v>CFU per 100 mL</v>
      </c>
      <c r="X591" s="19" t="s">
        <v>8</v>
      </c>
      <c r="Y591" s="17" t="str">
        <f>IF(ISBLANK(X591)=TRUE," ",'2. Metadata'!B$122)</f>
        <v>CFU per 100 mL</v>
      </c>
      <c r="Z591" s="18" t="s">
        <v>8</v>
      </c>
      <c r="AA591" s="17" t="str">
        <f>IF(ISBLANK(Z591)=TRUE," ",'2. Metadata'!B$134)</f>
        <v>metres</v>
      </c>
      <c r="AB591" s="18" t="s">
        <v>8</v>
      </c>
      <c r="AC591" s="17" t="str">
        <f>IF(ISBLANK(AB591)=TRUE," ",'2. Metadata'!B$146)</f>
        <v>metres3 per second</v>
      </c>
      <c r="AD591" s="18" t="s">
        <v>8</v>
      </c>
      <c r="AE591" s="17" t="str">
        <f>IF(ISBLANK(AB591)=TRUE," ",'2. Metadata'!B$158)</f>
        <v>N/A</v>
      </c>
      <c r="AF591" s="3" t="s">
        <v>8</v>
      </c>
      <c r="AG591" s="7"/>
      <c r="AH591" s="8"/>
      <c r="AI591" s="8"/>
      <c r="AJ591" s="8"/>
      <c r="AK591" s="8"/>
      <c r="AL591" s="8"/>
      <c r="AM591" s="8"/>
      <c r="AN591" s="8"/>
      <c r="AO591" s="8"/>
      <c r="AP591" s="8"/>
      <c r="AQ591" s="8"/>
    </row>
    <row r="592" spans="1:43">
      <c r="A592" s="23" t="s">
        <v>706</v>
      </c>
      <c r="B592" s="10" t="s">
        <v>7</v>
      </c>
      <c r="C592" s="2">
        <f>IF(ISBLANK(B592)=TRUE," ", IF(B592='2. Metadata'!B$1,'2. Metadata'!B$5, IF(B592='2. Metadata'!C$1,'2. Metadata'!C$5,IF(B592='2. Metadata'!D$1,'2. Metadata'!D$5, IF(B592='2. Metadata'!E$1,'2. Metadata'!E$5,IF( B592='2. Metadata'!F$1,'2. Metadata'!F$5,IF(B592='2. Metadata'!G$1,'2. Metadata'!G$5,IF(B592='2. Metadata'!H$1,'2. Metadata'!H$5, IF(B592='2. Metadata'!I$1,'2. Metadata'!I$5, IF(B592='2. Metadata'!J$1,'2. Metadata'!J$5, IF(B592='2. Metadata'!K$1,'2. Metadata'!K$5, IF(B592='2. Metadata'!L$1,'2. Metadata'!L$5, IF(B592='2. Metadata'!M$1,'2. Metadata'!M$5, IF(B592='2. Metadata'!N$1,'2. Metadata'!N$5))))))))))))))</f>
        <v>49.5197</v>
      </c>
      <c r="D592" s="11">
        <f>IF(ISBLANK(B592)=TRUE," ", IF(B592='2. Metadata'!B$1,'2. Metadata'!B$6, IF(B592='2. Metadata'!C$1,'2. Metadata'!C$6,IF(B592='2. Metadata'!D$1,'2. Metadata'!D$6, IF(B592='2. Metadata'!E$1,'2. Metadata'!E$6,IF( B592='2. Metadata'!F$1,'2. Metadata'!F$6,IF(B592='2. Metadata'!G$1,'2. Metadata'!G$6,IF(B592='2. Metadata'!H$1,'2. Metadata'!H$6, IF(B592='2. Metadata'!I$1,'2. Metadata'!I$6, IF(B592='2. Metadata'!J$1,'2. Metadata'!J$6, IF(B592='2. Metadata'!K$1,'2. Metadata'!K$6, IF(B592='2. Metadata'!L$1,'2. Metadata'!L$6, IF(B592='2. Metadata'!M$1,'2. Metadata'!M$6, IF(B592='2. Metadata'!N$1,'2. Metadata'!N$6))))))))))))))</f>
        <v>-117.6369</v>
      </c>
      <c r="E592" s="18" t="s">
        <v>8</v>
      </c>
      <c r="F592" s="12" t="s">
        <v>8</v>
      </c>
      <c r="G592" s="13" t="str">
        <f>IF(ISBLANK(F592)=TRUE," ",'2. Metadata'!B$14)</f>
        <v>observation</v>
      </c>
      <c r="H592" s="12" t="s">
        <v>8</v>
      </c>
      <c r="I592" s="20" t="str">
        <f>IF(ISBLANK(H592)=TRUE," ",'2. Metadata'!B$26)</f>
        <v>degrees Celsius</v>
      </c>
      <c r="J592" s="12" t="s">
        <v>8</v>
      </c>
      <c r="K592" s="20" t="str">
        <f>IF(ISBLANK(J592)=TRUE," ",'2. Metadata'!B$38)</f>
        <v>degrees Celsius</v>
      </c>
      <c r="L592" s="12" t="s">
        <v>8</v>
      </c>
      <c r="M592" s="17" t="str">
        <f>IF(ISBLANK(L592)=TRUE," ",'2. Metadata'!B$50)</f>
        <v>degrees Celsius</v>
      </c>
      <c r="N592" s="12" t="s">
        <v>8</v>
      </c>
      <c r="O592" s="17" t="str">
        <f>IF(ISBLANK(N592)=TRUE," ",'2. Metadata'!B$62)</f>
        <v>milligrams per litre</v>
      </c>
      <c r="P592" s="12" t="s">
        <v>8</v>
      </c>
      <c r="Q592" s="17" t="str">
        <f>IF(ISBLANK(P592)=TRUE," ",'2. Metadata'!B$74)</f>
        <v>microSiemens per centimetre</v>
      </c>
      <c r="R592" s="12" t="s">
        <v>8</v>
      </c>
      <c r="S592" s="17" t="str">
        <f>IF(ISBLANK(R592)=TRUE," ",'2. Metadata'!B$86)</f>
        <v>NTU</v>
      </c>
      <c r="T592" s="12" t="s">
        <v>8</v>
      </c>
      <c r="U592" s="17" t="str">
        <f>IF(ISBLANK(T592)=TRUE," ",'2. Metadata'!B$98)</f>
        <v>CFU per 100 mL</v>
      </c>
      <c r="V592" s="12" t="s">
        <v>8</v>
      </c>
      <c r="W592" s="17" t="str">
        <f>IF(ISBLANK(V592)=TRUE," ",'2. Metadata'!B$110)</f>
        <v>CFU per 100 mL</v>
      </c>
      <c r="X592" s="19" t="s">
        <v>8</v>
      </c>
      <c r="Y592" s="17" t="str">
        <f>IF(ISBLANK(X592)=TRUE," ",'2. Metadata'!B$122)</f>
        <v>CFU per 100 mL</v>
      </c>
      <c r="Z592" s="18" t="s">
        <v>8</v>
      </c>
      <c r="AA592" s="17" t="str">
        <f>IF(ISBLANK(Z592)=TRUE," ",'2. Metadata'!B$134)</f>
        <v>metres</v>
      </c>
      <c r="AB592" s="18" t="s">
        <v>8</v>
      </c>
      <c r="AC592" s="17" t="str">
        <f>IF(ISBLANK(AB592)=TRUE," ",'2. Metadata'!B$146)</f>
        <v>metres3 per second</v>
      </c>
      <c r="AD592" s="18" t="s">
        <v>8</v>
      </c>
      <c r="AE592" s="17" t="str">
        <f>IF(ISBLANK(AB592)=TRUE," ",'2. Metadata'!B$158)</f>
        <v>N/A</v>
      </c>
      <c r="AF592" s="3" t="s">
        <v>8</v>
      </c>
      <c r="AG592" s="7"/>
      <c r="AH592" s="8"/>
      <c r="AI592" s="8"/>
      <c r="AJ592" s="8"/>
      <c r="AK592" s="8"/>
      <c r="AL592" s="8"/>
      <c r="AM592" s="8"/>
      <c r="AN592" s="8"/>
      <c r="AO592" s="8"/>
      <c r="AP592" s="8"/>
      <c r="AQ592" s="8"/>
    </row>
    <row r="593" spans="1:43">
      <c r="A593" s="23" t="s">
        <v>707</v>
      </c>
      <c r="B593" s="10" t="s">
        <v>7</v>
      </c>
      <c r="C593" s="2">
        <f>IF(ISBLANK(B593)=TRUE," ", IF(B593='2. Metadata'!B$1,'2. Metadata'!B$5, IF(B593='2. Metadata'!C$1,'2. Metadata'!C$5,IF(B593='2. Metadata'!D$1,'2. Metadata'!D$5, IF(B593='2. Metadata'!E$1,'2. Metadata'!E$5,IF( B593='2. Metadata'!F$1,'2. Metadata'!F$5,IF(B593='2. Metadata'!G$1,'2. Metadata'!G$5,IF(B593='2. Metadata'!H$1,'2. Metadata'!H$5, IF(B593='2. Metadata'!I$1,'2. Metadata'!I$5, IF(B593='2. Metadata'!J$1,'2. Metadata'!J$5, IF(B593='2. Metadata'!K$1,'2. Metadata'!K$5, IF(B593='2. Metadata'!L$1,'2. Metadata'!L$5, IF(B593='2. Metadata'!M$1,'2. Metadata'!M$5, IF(B593='2. Metadata'!N$1,'2. Metadata'!N$5))))))))))))))</f>
        <v>49.5197</v>
      </c>
      <c r="D593" s="11">
        <f>IF(ISBLANK(B593)=TRUE," ", IF(B593='2. Metadata'!B$1,'2. Metadata'!B$6, IF(B593='2. Metadata'!C$1,'2. Metadata'!C$6,IF(B593='2. Metadata'!D$1,'2. Metadata'!D$6, IF(B593='2. Metadata'!E$1,'2. Metadata'!E$6,IF( B593='2. Metadata'!F$1,'2. Metadata'!F$6,IF(B593='2. Metadata'!G$1,'2. Metadata'!G$6,IF(B593='2. Metadata'!H$1,'2. Metadata'!H$6, IF(B593='2. Metadata'!I$1,'2. Metadata'!I$6, IF(B593='2. Metadata'!J$1,'2. Metadata'!J$6, IF(B593='2. Metadata'!K$1,'2. Metadata'!K$6, IF(B593='2. Metadata'!L$1,'2. Metadata'!L$6, IF(B593='2. Metadata'!M$1,'2. Metadata'!M$6, IF(B593='2. Metadata'!N$1,'2. Metadata'!N$6))))))))))))))</f>
        <v>-117.6369</v>
      </c>
      <c r="E593" s="18" t="s">
        <v>8</v>
      </c>
      <c r="F593" s="12" t="s">
        <v>8</v>
      </c>
      <c r="G593" s="13" t="str">
        <f>IF(ISBLANK(F593)=TRUE," ",'2. Metadata'!B$14)</f>
        <v>observation</v>
      </c>
      <c r="H593" s="12" t="s">
        <v>8</v>
      </c>
      <c r="I593" s="20" t="str">
        <f>IF(ISBLANK(H593)=TRUE," ",'2. Metadata'!B$26)</f>
        <v>degrees Celsius</v>
      </c>
      <c r="J593" s="12" t="s">
        <v>8</v>
      </c>
      <c r="K593" s="20" t="str">
        <f>IF(ISBLANK(J593)=TRUE," ",'2. Metadata'!B$38)</f>
        <v>degrees Celsius</v>
      </c>
      <c r="L593" s="12" t="s">
        <v>8</v>
      </c>
      <c r="M593" s="17" t="str">
        <f>IF(ISBLANK(L593)=TRUE," ",'2. Metadata'!B$50)</f>
        <v>degrees Celsius</v>
      </c>
      <c r="N593" s="12" t="s">
        <v>8</v>
      </c>
      <c r="O593" s="17" t="str">
        <f>IF(ISBLANK(N593)=TRUE," ",'2. Metadata'!B$62)</f>
        <v>milligrams per litre</v>
      </c>
      <c r="P593" s="12" t="s">
        <v>8</v>
      </c>
      <c r="Q593" s="17" t="str">
        <f>IF(ISBLANK(P593)=TRUE," ",'2. Metadata'!B$74)</f>
        <v>microSiemens per centimetre</v>
      </c>
      <c r="R593" s="12" t="s">
        <v>8</v>
      </c>
      <c r="S593" s="17" t="str">
        <f>IF(ISBLANK(R593)=TRUE," ",'2. Metadata'!B$86)</f>
        <v>NTU</v>
      </c>
      <c r="T593" s="12" t="s">
        <v>8</v>
      </c>
      <c r="U593" s="17" t="str">
        <f>IF(ISBLANK(T593)=TRUE," ",'2. Metadata'!B$98)</f>
        <v>CFU per 100 mL</v>
      </c>
      <c r="V593" s="12" t="s">
        <v>8</v>
      </c>
      <c r="W593" s="17" t="str">
        <f>IF(ISBLANK(V593)=TRUE," ",'2. Metadata'!B$110)</f>
        <v>CFU per 100 mL</v>
      </c>
      <c r="X593" s="19" t="s">
        <v>8</v>
      </c>
      <c r="Y593" s="17" t="str">
        <f>IF(ISBLANK(X593)=TRUE," ",'2. Metadata'!B$122)</f>
        <v>CFU per 100 mL</v>
      </c>
      <c r="Z593" s="18" t="s">
        <v>8</v>
      </c>
      <c r="AA593" s="17" t="str">
        <f>IF(ISBLANK(Z593)=TRUE," ",'2. Metadata'!B$134)</f>
        <v>metres</v>
      </c>
      <c r="AB593" s="18" t="s">
        <v>8</v>
      </c>
      <c r="AC593" s="17" t="str">
        <f>IF(ISBLANK(AB593)=TRUE," ",'2. Metadata'!B$146)</f>
        <v>metres3 per second</v>
      </c>
      <c r="AD593" s="18" t="s">
        <v>8</v>
      </c>
      <c r="AE593" s="17" t="str">
        <f>IF(ISBLANK(AB593)=TRUE," ",'2. Metadata'!B$158)</f>
        <v>N/A</v>
      </c>
      <c r="AF593" s="3" t="s">
        <v>8</v>
      </c>
      <c r="AG593" s="7"/>
      <c r="AH593" s="8"/>
      <c r="AI593" s="8"/>
      <c r="AJ593" s="8"/>
      <c r="AK593" s="8"/>
      <c r="AL593" s="8"/>
      <c r="AM593" s="8"/>
      <c r="AN593" s="8"/>
      <c r="AO593" s="8"/>
      <c r="AP593" s="8"/>
      <c r="AQ593" s="8"/>
    </row>
    <row r="594" spans="1:43">
      <c r="A594" s="23" t="s">
        <v>708</v>
      </c>
      <c r="B594" s="10" t="s">
        <v>7</v>
      </c>
      <c r="C594" s="2">
        <f>IF(ISBLANK(B594)=TRUE," ", IF(B594='2. Metadata'!B$1,'2. Metadata'!B$5, IF(B594='2. Metadata'!C$1,'2. Metadata'!C$5,IF(B594='2. Metadata'!D$1,'2. Metadata'!D$5, IF(B594='2. Metadata'!E$1,'2. Metadata'!E$5,IF( B594='2. Metadata'!F$1,'2. Metadata'!F$5,IF(B594='2. Metadata'!G$1,'2. Metadata'!G$5,IF(B594='2. Metadata'!H$1,'2. Metadata'!H$5, IF(B594='2. Metadata'!I$1,'2. Metadata'!I$5, IF(B594='2. Metadata'!J$1,'2. Metadata'!J$5, IF(B594='2. Metadata'!K$1,'2. Metadata'!K$5, IF(B594='2. Metadata'!L$1,'2. Metadata'!L$5, IF(B594='2. Metadata'!M$1,'2. Metadata'!M$5, IF(B594='2. Metadata'!N$1,'2. Metadata'!N$5))))))))))))))</f>
        <v>49.5197</v>
      </c>
      <c r="D594" s="11">
        <f>IF(ISBLANK(B594)=TRUE," ", IF(B594='2. Metadata'!B$1,'2. Metadata'!B$6, IF(B594='2. Metadata'!C$1,'2. Metadata'!C$6,IF(B594='2. Metadata'!D$1,'2. Metadata'!D$6, IF(B594='2. Metadata'!E$1,'2. Metadata'!E$6,IF( B594='2. Metadata'!F$1,'2. Metadata'!F$6,IF(B594='2. Metadata'!G$1,'2. Metadata'!G$6,IF(B594='2. Metadata'!H$1,'2. Metadata'!H$6, IF(B594='2. Metadata'!I$1,'2. Metadata'!I$6, IF(B594='2. Metadata'!J$1,'2. Metadata'!J$6, IF(B594='2. Metadata'!K$1,'2. Metadata'!K$6, IF(B594='2. Metadata'!L$1,'2. Metadata'!L$6, IF(B594='2. Metadata'!M$1,'2. Metadata'!M$6, IF(B594='2. Metadata'!N$1,'2. Metadata'!N$6))))))))))))))</f>
        <v>-117.6369</v>
      </c>
      <c r="E594" s="18" t="s">
        <v>8</v>
      </c>
      <c r="F594" s="12" t="s">
        <v>8</v>
      </c>
      <c r="G594" s="13" t="str">
        <f>IF(ISBLANK(F594)=TRUE," ",'2. Metadata'!B$14)</f>
        <v>observation</v>
      </c>
      <c r="H594" s="12" t="s">
        <v>8</v>
      </c>
      <c r="I594" s="20" t="str">
        <f>IF(ISBLANK(H594)=TRUE," ",'2. Metadata'!B$26)</f>
        <v>degrees Celsius</v>
      </c>
      <c r="J594" s="12" t="s">
        <v>8</v>
      </c>
      <c r="K594" s="20" t="str">
        <f>IF(ISBLANK(J594)=TRUE," ",'2. Metadata'!B$38)</f>
        <v>degrees Celsius</v>
      </c>
      <c r="L594" s="12" t="s">
        <v>8</v>
      </c>
      <c r="M594" s="17" t="str">
        <f>IF(ISBLANK(L594)=TRUE," ",'2. Metadata'!B$50)</f>
        <v>degrees Celsius</v>
      </c>
      <c r="N594" s="12" t="s">
        <v>8</v>
      </c>
      <c r="O594" s="17" t="str">
        <f>IF(ISBLANK(N594)=TRUE," ",'2. Metadata'!B$62)</f>
        <v>milligrams per litre</v>
      </c>
      <c r="P594" s="12" t="s">
        <v>8</v>
      </c>
      <c r="Q594" s="17" t="str">
        <f>IF(ISBLANK(P594)=TRUE," ",'2. Metadata'!B$74)</f>
        <v>microSiemens per centimetre</v>
      </c>
      <c r="R594" s="12" t="s">
        <v>8</v>
      </c>
      <c r="S594" s="17" t="str">
        <f>IF(ISBLANK(R594)=TRUE," ",'2. Metadata'!B$86)</f>
        <v>NTU</v>
      </c>
      <c r="T594" s="12" t="s">
        <v>8</v>
      </c>
      <c r="U594" s="17" t="str">
        <f>IF(ISBLANK(T594)=TRUE," ",'2. Metadata'!B$98)</f>
        <v>CFU per 100 mL</v>
      </c>
      <c r="V594" s="12" t="s">
        <v>8</v>
      </c>
      <c r="W594" s="17" t="str">
        <f>IF(ISBLANK(V594)=TRUE," ",'2. Metadata'!B$110)</f>
        <v>CFU per 100 mL</v>
      </c>
      <c r="X594" s="19" t="s">
        <v>8</v>
      </c>
      <c r="Y594" s="17" t="str">
        <f>IF(ISBLANK(X594)=TRUE," ",'2. Metadata'!B$122)</f>
        <v>CFU per 100 mL</v>
      </c>
      <c r="Z594" s="18" t="s">
        <v>8</v>
      </c>
      <c r="AA594" s="17" t="str">
        <f>IF(ISBLANK(Z594)=TRUE," ",'2. Metadata'!B$134)</f>
        <v>metres</v>
      </c>
      <c r="AB594" s="18" t="s">
        <v>8</v>
      </c>
      <c r="AC594" s="17" t="str">
        <f>IF(ISBLANK(AB594)=TRUE," ",'2. Metadata'!B$146)</f>
        <v>metres3 per second</v>
      </c>
      <c r="AD594" s="18" t="s">
        <v>8</v>
      </c>
      <c r="AE594" s="17" t="str">
        <f>IF(ISBLANK(AB594)=TRUE," ",'2. Metadata'!B$158)</f>
        <v>N/A</v>
      </c>
      <c r="AF594" s="3" t="s">
        <v>8</v>
      </c>
      <c r="AG594" s="7"/>
      <c r="AH594" s="8"/>
      <c r="AI594" s="8"/>
      <c r="AJ594" s="8"/>
      <c r="AK594" s="8"/>
      <c r="AL594" s="8"/>
      <c r="AM594" s="8"/>
      <c r="AN594" s="8"/>
      <c r="AO594" s="8"/>
      <c r="AP594" s="8"/>
      <c r="AQ594" s="8"/>
    </row>
    <row r="595" spans="1:43">
      <c r="A595" s="23" t="s">
        <v>709</v>
      </c>
      <c r="B595" s="10" t="s">
        <v>7</v>
      </c>
      <c r="C595" s="2">
        <f>IF(ISBLANK(B595)=TRUE," ", IF(B595='2. Metadata'!B$1,'2. Metadata'!B$5, IF(B595='2. Metadata'!C$1,'2. Metadata'!C$5,IF(B595='2. Metadata'!D$1,'2. Metadata'!D$5, IF(B595='2. Metadata'!E$1,'2. Metadata'!E$5,IF( B595='2. Metadata'!F$1,'2. Metadata'!F$5,IF(B595='2. Metadata'!G$1,'2. Metadata'!G$5,IF(B595='2. Metadata'!H$1,'2. Metadata'!H$5, IF(B595='2. Metadata'!I$1,'2. Metadata'!I$5, IF(B595='2. Metadata'!J$1,'2. Metadata'!J$5, IF(B595='2. Metadata'!K$1,'2. Metadata'!K$5, IF(B595='2. Metadata'!L$1,'2. Metadata'!L$5, IF(B595='2. Metadata'!M$1,'2. Metadata'!M$5, IF(B595='2. Metadata'!N$1,'2. Metadata'!N$5))))))))))))))</f>
        <v>49.5197</v>
      </c>
      <c r="D595" s="11">
        <f>IF(ISBLANK(B595)=TRUE," ", IF(B595='2. Metadata'!B$1,'2. Metadata'!B$6, IF(B595='2. Metadata'!C$1,'2. Metadata'!C$6,IF(B595='2. Metadata'!D$1,'2. Metadata'!D$6, IF(B595='2. Metadata'!E$1,'2. Metadata'!E$6,IF( B595='2. Metadata'!F$1,'2. Metadata'!F$6,IF(B595='2. Metadata'!G$1,'2. Metadata'!G$6,IF(B595='2. Metadata'!H$1,'2. Metadata'!H$6, IF(B595='2. Metadata'!I$1,'2. Metadata'!I$6, IF(B595='2. Metadata'!J$1,'2. Metadata'!J$6, IF(B595='2. Metadata'!K$1,'2. Metadata'!K$6, IF(B595='2. Metadata'!L$1,'2. Metadata'!L$6, IF(B595='2. Metadata'!M$1,'2. Metadata'!M$6, IF(B595='2. Metadata'!N$1,'2. Metadata'!N$6))))))))))))))</f>
        <v>-117.6369</v>
      </c>
      <c r="E595" s="18" t="s">
        <v>8</v>
      </c>
      <c r="F595" s="12" t="s">
        <v>8</v>
      </c>
      <c r="G595" s="13" t="str">
        <f>IF(ISBLANK(F595)=TRUE," ",'2. Metadata'!B$14)</f>
        <v>observation</v>
      </c>
      <c r="H595" s="12" t="s">
        <v>8</v>
      </c>
      <c r="I595" s="20" t="str">
        <f>IF(ISBLANK(H595)=TRUE," ",'2. Metadata'!B$26)</f>
        <v>degrees Celsius</v>
      </c>
      <c r="J595" s="12" t="s">
        <v>8</v>
      </c>
      <c r="K595" s="20" t="str">
        <f>IF(ISBLANK(J595)=TRUE," ",'2. Metadata'!B$38)</f>
        <v>degrees Celsius</v>
      </c>
      <c r="L595" s="12" t="s">
        <v>8</v>
      </c>
      <c r="M595" s="17" t="str">
        <f>IF(ISBLANK(L595)=TRUE," ",'2. Metadata'!B$50)</f>
        <v>degrees Celsius</v>
      </c>
      <c r="N595" s="12" t="s">
        <v>8</v>
      </c>
      <c r="O595" s="17" t="str">
        <f>IF(ISBLANK(N595)=TRUE," ",'2. Metadata'!B$62)</f>
        <v>milligrams per litre</v>
      </c>
      <c r="P595" s="12" t="s">
        <v>8</v>
      </c>
      <c r="Q595" s="17" t="str">
        <f>IF(ISBLANK(P595)=TRUE," ",'2. Metadata'!B$74)</f>
        <v>microSiemens per centimetre</v>
      </c>
      <c r="R595" s="12" t="s">
        <v>8</v>
      </c>
      <c r="S595" s="17" t="str">
        <f>IF(ISBLANK(R595)=TRUE," ",'2. Metadata'!B$86)</f>
        <v>NTU</v>
      </c>
      <c r="T595" s="12" t="s">
        <v>8</v>
      </c>
      <c r="U595" s="17" t="str">
        <f>IF(ISBLANK(T595)=TRUE," ",'2. Metadata'!B$98)</f>
        <v>CFU per 100 mL</v>
      </c>
      <c r="V595" s="12" t="s">
        <v>8</v>
      </c>
      <c r="W595" s="17" t="str">
        <f>IF(ISBLANK(V595)=TRUE," ",'2. Metadata'!B$110)</f>
        <v>CFU per 100 mL</v>
      </c>
      <c r="X595" s="19" t="s">
        <v>8</v>
      </c>
      <c r="Y595" s="17" t="str">
        <f>IF(ISBLANK(X595)=TRUE," ",'2. Metadata'!B$122)</f>
        <v>CFU per 100 mL</v>
      </c>
      <c r="Z595" s="18" t="s">
        <v>8</v>
      </c>
      <c r="AA595" s="17" t="str">
        <f>IF(ISBLANK(Z595)=TRUE," ",'2. Metadata'!B$134)</f>
        <v>metres</v>
      </c>
      <c r="AB595" s="18" t="s">
        <v>8</v>
      </c>
      <c r="AC595" s="17" t="str">
        <f>IF(ISBLANK(AB595)=TRUE," ",'2. Metadata'!B$146)</f>
        <v>metres3 per second</v>
      </c>
      <c r="AD595" s="18" t="s">
        <v>8</v>
      </c>
      <c r="AE595" s="17" t="str">
        <f>IF(ISBLANK(AB595)=TRUE," ",'2. Metadata'!B$158)</f>
        <v>N/A</v>
      </c>
      <c r="AF595" s="3" t="s">
        <v>8</v>
      </c>
      <c r="AG595" s="7"/>
      <c r="AH595" s="8"/>
      <c r="AI595" s="8"/>
      <c r="AJ595" s="8"/>
      <c r="AK595" s="8"/>
      <c r="AL595" s="8"/>
      <c r="AM595" s="8"/>
      <c r="AN595" s="8"/>
      <c r="AO595" s="8"/>
      <c r="AP595" s="8"/>
      <c r="AQ595" s="8"/>
    </row>
    <row r="596" spans="1:43">
      <c r="A596" s="23" t="s">
        <v>710</v>
      </c>
      <c r="B596" s="10" t="s">
        <v>7</v>
      </c>
      <c r="C596" s="2">
        <f>IF(ISBLANK(B596)=TRUE," ", IF(B596='2. Metadata'!B$1,'2. Metadata'!B$5, IF(B596='2. Metadata'!C$1,'2. Metadata'!C$5,IF(B596='2. Metadata'!D$1,'2. Metadata'!D$5, IF(B596='2. Metadata'!E$1,'2. Metadata'!E$5,IF( B596='2. Metadata'!F$1,'2. Metadata'!F$5,IF(B596='2. Metadata'!G$1,'2. Metadata'!G$5,IF(B596='2. Metadata'!H$1,'2. Metadata'!H$5, IF(B596='2. Metadata'!I$1,'2. Metadata'!I$5, IF(B596='2. Metadata'!J$1,'2. Metadata'!J$5, IF(B596='2. Metadata'!K$1,'2. Metadata'!K$5, IF(B596='2. Metadata'!L$1,'2. Metadata'!L$5, IF(B596='2. Metadata'!M$1,'2. Metadata'!M$5, IF(B596='2. Metadata'!N$1,'2. Metadata'!N$5))))))))))))))</f>
        <v>49.5197</v>
      </c>
      <c r="D596" s="11">
        <f>IF(ISBLANK(B596)=TRUE," ", IF(B596='2. Metadata'!B$1,'2. Metadata'!B$6, IF(B596='2. Metadata'!C$1,'2. Metadata'!C$6,IF(B596='2. Metadata'!D$1,'2. Metadata'!D$6, IF(B596='2. Metadata'!E$1,'2. Metadata'!E$6,IF( B596='2. Metadata'!F$1,'2. Metadata'!F$6,IF(B596='2. Metadata'!G$1,'2. Metadata'!G$6,IF(B596='2. Metadata'!H$1,'2. Metadata'!H$6, IF(B596='2. Metadata'!I$1,'2. Metadata'!I$6, IF(B596='2. Metadata'!J$1,'2. Metadata'!J$6, IF(B596='2. Metadata'!K$1,'2. Metadata'!K$6, IF(B596='2. Metadata'!L$1,'2. Metadata'!L$6, IF(B596='2. Metadata'!M$1,'2. Metadata'!M$6, IF(B596='2. Metadata'!N$1,'2. Metadata'!N$6))))))))))))))</f>
        <v>-117.6369</v>
      </c>
      <c r="E596" s="18" t="s">
        <v>8</v>
      </c>
      <c r="F596" s="12" t="s">
        <v>8</v>
      </c>
      <c r="G596" s="13" t="str">
        <f>IF(ISBLANK(F596)=TRUE," ",'2. Metadata'!B$14)</f>
        <v>observation</v>
      </c>
      <c r="H596" s="12" t="s">
        <v>8</v>
      </c>
      <c r="I596" s="20" t="str">
        <f>IF(ISBLANK(H596)=TRUE," ",'2. Metadata'!B$26)</f>
        <v>degrees Celsius</v>
      </c>
      <c r="J596" s="12" t="s">
        <v>8</v>
      </c>
      <c r="K596" s="20" t="str">
        <f>IF(ISBLANK(J596)=TRUE," ",'2. Metadata'!B$38)</f>
        <v>degrees Celsius</v>
      </c>
      <c r="L596" s="12" t="s">
        <v>8</v>
      </c>
      <c r="M596" s="17" t="str">
        <f>IF(ISBLANK(L596)=TRUE," ",'2. Metadata'!B$50)</f>
        <v>degrees Celsius</v>
      </c>
      <c r="N596" s="12" t="s">
        <v>8</v>
      </c>
      <c r="O596" s="17" t="str">
        <f>IF(ISBLANK(N596)=TRUE," ",'2. Metadata'!B$62)</f>
        <v>milligrams per litre</v>
      </c>
      <c r="P596" s="12" t="s">
        <v>8</v>
      </c>
      <c r="Q596" s="17" t="str">
        <f>IF(ISBLANK(P596)=TRUE," ",'2. Metadata'!B$74)</f>
        <v>microSiemens per centimetre</v>
      </c>
      <c r="R596" s="12" t="s">
        <v>8</v>
      </c>
      <c r="S596" s="17" t="str">
        <f>IF(ISBLANK(R596)=TRUE," ",'2. Metadata'!B$86)</f>
        <v>NTU</v>
      </c>
      <c r="T596" s="12" t="s">
        <v>8</v>
      </c>
      <c r="U596" s="17" t="str">
        <f>IF(ISBLANK(T596)=TRUE," ",'2. Metadata'!B$98)</f>
        <v>CFU per 100 mL</v>
      </c>
      <c r="V596" s="12" t="s">
        <v>8</v>
      </c>
      <c r="W596" s="17" t="str">
        <f>IF(ISBLANK(V596)=TRUE," ",'2. Metadata'!B$110)</f>
        <v>CFU per 100 mL</v>
      </c>
      <c r="X596" s="19" t="s">
        <v>8</v>
      </c>
      <c r="Y596" s="17" t="str">
        <f>IF(ISBLANK(X596)=TRUE," ",'2. Metadata'!B$122)</f>
        <v>CFU per 100 mL</v>
      </c>
      <c r="Z596" s="18" t="s">
        <v>8</v>
      </c>
      <c r="AA596" s="17" t="str">
        <f>IF(ISBLANK(Z596)=TRUE," ",'2. Metadata'!B$134)</f>
        <v>metres</v>
      </c>
      <c r="AB596" s="18" t="s">
        <v>8</v>
      </c>
      <c r="AC596" s="17" t="str">
        <f>IF(ISBLANK(AB596)=TRUE," ",'2. Metadata'!B$146)</f>
        <v>metres3 per second</v>
      </c>
      <c r="AD596" s="18" t="s">
        <v>8</v>
      </c>
      <c r="AE596" s="17" t="str">
        <f>IF(ISBLANK(AB596)=TRUE," ",'2. Metadata'!B$158)</f>
        <v>N/A</v>
      </c>
      <c r="AF596" s="3" t="s">
        <v>8</v>
      </c>
      <c r="AG596" s="7"/>
      <c r="AH596" s="8"/>
      <c r="AI596" s="8"/>
      <c r="AJ596" s="8"/>
      <c r="AK596" s="8"/>
      <c r="AL596" s="8"/>
      <c r="AM596" s="8"/>
      <c r="AN596" s="8"/>
      <c r="AO596" s="8"/>
      <c r="AP596" s="8"/>
      <c r="AQ596" s="8"/>
    </row>
    <row r="597" spans="1:43">
      <c r="A597" s="23" t="s">
        <v>711</v>
      </c>
      <c r="B597" s="10" t="s">
        <v>7</v>
      </c>
      <c r="C597" s="2">
        <f>IF(ISBLANK(B597)=TRUE," ", IF(B597='2. Metadata'!B$1,'2. Metadata'!B$5, IF(B597='2. Metadata'!C$1,'2. Metadata'!C$5,IF(B597='2. Metadata'!D$1,'2. Metadata'!D$5, IF(B597='2. Metadata'!E$1,'2. Metadata'!E$5,IF( B597='2. Metadata'!F$1,'2. Metadata'!F$5,IF(B597='2. Metadata'!G$1,'2. Metadata'!G$5,IF(B597='2. Metadata'!H$1,'2. Metadata'!H$5, IF(B597='2. Metadata'!I$1,'2. Metadata'!I$5, IF(B597='2. Metadata'!J$1,'2. Metadata'!J$5, IF(B597='2. Metadata'!K$1,'2. Metadata'!K$5, IF(B597='2. Metadata'!L$1,'2. Metadata'!L$5, IF(B597='2. Metadata'!M$1,'2. Metadata'!M$5, IF(B597='2. Metadata'!N$1,'2. Metadata'!N$5))))))))))))))</f>
        <v>49.5197</v>
      </c>
      <c r="D597" s="11">
        <f>IF(ISBLANK(B597)=TRUE," ", IF(B597='2. Metadata'!B$1,'2. Metadata'!B$6, IF(B597='2. Metadata'!C$1,'2. Metadata'!C$6,IF(B597='2. Metadata'!D$1,'2. Metadata'!D$6, IF(B597='2. Metadata'!E$1,'2. Metadata'!E$6,IF( B597='2. Metadata'!F$1,'2. Metadata'!F$6,IF(B597='2. Metadata'!G$1,'2. Metadata'!G$6,IF(B597='2. Metadata'!H$1,'2. Metadata'!H$6, IF(B597='2. Metadata'!I$1,'2. Metadata'!I$6, IF(B597='2. Metadata'!J$1,'2. Metadata'!J$6, IF(B597='2. Metadata'!K$1,'2. Metadata'!K$6, IF(B597='2. Metadata'!L$1,'2. Metadata'!L$6, IF(B597='2. Metadata'!M$1,'2. Metadata'!M$6, IF(B597='2. Metadata'!N$1,'2. Metadata'!N$6))))))))))))))</f>
        <v>-117.6369</v>
      </c>
      <c r="E597" s="18" t="s">
        <v>8</v>
      </c>
      <c r="F597" s="12" t="s">
        <v>8</v>
      </c>
      <c r="G597" s="13" t="str">
        <f>IF(ISBLANK(F597)=TRUE," ",'2. Metadata'!B$14)</f>
        <v>observation</v>
      </c>
      <c r="H597" s="12" t="s">
        <v>8</v>
      </c>
      <c r="I597" s="20" t="str">
        <f>IF(ISBLANK(H597)=TRUE," ",'2. Metadata'!B$26)</f>
        <v>degrees Celsius</v>
      </c>
      <c r="J597" s="12" t="s">
        <v>8</v>
      </c>
      <c r="K597" s="20" t="str">
        <f>IF(ISBLANK(J597)=TRUE," ",'2. Metadata'!B$38)</f>
        <v>degrees Celsius</v>
      </c>
      <c r="L597" s="12" t="s">
        <v>8</v>
      </c>
      <c r="M597" s="17" t="str">
        <f>IF(ISBLANK(L597)=TRUE," ",'2. Metadata'!B$50)</f>
        <v>degrees Celsius</v>
      </c>
      <c r="N597" s="12" t="s">
        <v>8</v>
      </c>
      <c r="O597" s="17" t="str">
        <f>IF(ISBLANK(N597)=TRUE," ",'2. Metadata'!B$62)</f>
        <v>milligrams per litre</v>
      </c>
      <c r="P597" s="12" t="s">
        <v>8</v>
      </c>
      <c r="Q597" s="17" t="str">
        <f>IF(ISBLANK(P597)=TRUE," ",'2. Metadata'!B$74)</f>
        <v>microSiemens per centimetre</v>
      </c>
      <c r="R597" s="12" t="s">
        <v>8</v>
      </c>
      <c r="S597" s="17" t="str">
        <f>IF(ISBLANK(R597)=TRUE," ",'2. Metadata'!B$86)</f>
        <v>NTU</v>
      </c>
      <c r="T597" s="12" t="s">
        <v>8</v>
      </c>
      <c r="U597" s="17" t="str">
        <f>IF(ISBLANK(T597)=TRUE," ",'2. Metadata'!B$98)</f>
        <v>CFU per 100 mL</v>
      </c>
      <c r="V597" s="12" t="s">
        <v>8</v>
      </c>
      <c r="W597" s="17" t="str">
        <f>IF(ISBLANK(V597)=TRUE," ",'2. Metadata'!B$110)</f>
        <v>CFU per 100 mL</v>
      </c>
      <c r="X597" s="19" t="s">
        <v>8</v>
      </c>
      <c r="Y597" s="17" t="str">
        <f>IF(ISBLANK(X597)=TRUE," ",'2. Metadata'!B$122)</f>
        <v>CFU per 100 mL</v>
      </c>
      <c r="Z597" s="18" t="s">
        <v>8</v>
      </c>
      <c r="AA597" s="17" t="str">
        <f>IF(ISBLANK(Z597)=TRUE," ",'2. Metadata'!B$134)</f>
        <v>metres</v>
      </c>
      <c r="AB597" s="18" t="s">
        <v>8</v>
      </c>
      <c r="AC597" s="17" t="str">
        <f>IF(ISBLANK(AB597)=TRUE," ",'2. Metadata'!B$146)</f>
        <v>metres3 per second</v>
      </c>
      <c r="AD597" s="18" t="s">
        <v>8</v>
      </c>
      <c r="AE597" s="17" t="str">
        <f>IF(ISBLANK(AB597)=TRUE," ",'2. Metadata'!B$158)</f>
        <v>N/A</v>
      </c>
      <c r="AF597" s="3" t="s">
        <v>8</v>
      </c>
      <c r="AG597" s="7"/>
      <c r="AH597" s="8"/>
      <c r="AI597" s="8"/>
      <c r="AJ597" s="8"/>
      <c r="AK597" s="8"/>
      <c r="AL597" s="8"/>
      <c r="AM597" s="8"/>
      <c r="AN597" s="8"/>
      <c r="AO597" s="8"/>
      <c r="AP597" s="8"/>
      <c r="AQ597" s="8"/>
    </row>
    <row r="598" spans="1:43">
      <c r="A598" s="23" t="s">
        <v>712</v>
      </c>
      <c r="B598" s="10" t="s">
        <v>7</v>
      </c>
      <c r="C598" s="2">
        <f>IF(ISBLANK(B598)=TRUE," ", IF(B598='2. Metadata'!B$1,'2. Metadata'!B$5, IF(B598='2. Metadata'!C$1,'2. Metadata'!C$5,IF(B598='2. Metadata'!D$1,'2. Metadata'!D$5, IF(B598='2. Metadata'!E$1,'2. Metadata'!E$5,IF( B598='2. Metadata'!F$1,'2. Metadata'!F$5,IF(B598='2. Metadata'!G$1,'2. Metadata'!G$5,IF(B598='2. Metadata'!H$1,'2. Metadata'!H$5, IF(B598='2. Metadata'!I$1,'2. Metadata'!I$5, IF(B598='2. Metadata'!J$1,'2. Metadata'!J$5, IF(B598='2. Metadata'!K$1,'2. Metadata'!K$5, IF(B598='2. Metadata'!L$1,'2. Metadata'!L$5, IF(B598='2. Metadata'!M$1,'2. Metadata'!M$5, IF(B598='2. Metadata'!N$1,'2. Metadata'!N$5))))))))))))))</f>
        <v>49.5197</v>
      </c>
      <c r="D598" s="11">
        <f>IF(ISBLANK(B598)=TRUE," ", IF(B598='2. Metadata'!B$1,'2. Metadata'!B$6, IF(B598='2. Metadata'!C$1,'2. Metadata'!C$6,IF(B598='2. Metadata'!D$1,'2. Metadata'!D$6, IF(B598='2. Metadata'!E$1,'2. Metadata'!E$6,IF( B598='2. Metadata'!F$1,'2. Metadata'!F$6,IF(B598='2. Metadata'!G$1,'2. Metadata'!G$6,IF(B598='2. Metadata'!H$1,'2. Metadata'!H$6, IF(B598='2. Metadata'!I$1,'2. Metadata'!I$6, IF(B598='2. Metadata'!J$1,'2. Metadata'!J$6, IF(B598='2. Metadata'!K$1,'2. Metadata'!K$6, IF(B598='2. Metadata'!L$1,'2. Metadata'!L$6, IF(B598='2. Metadata'!M$1,'2. Metadata'!M$6, IF(B598='2. Metadata'!N$1,'2. Metadata'!N$6))))))))))))))</f>
        <v>-117.6369</v>
      </c>
      <c r="E598" s="18" t="s">
        <v>8</v>
      </c>
      <c r="F598" s="12" t="s">
        <v>8</v>
      </c>
      <c r="G598" s="13" t="str">
        <f>IF(ISBLANK(F598)=TRUE," ",'2. Metadata'!B$14)</f>
        <v>observation</v>
      </c>
      <c r="H598" s="12" t="s">
        <v>8</v>
      </c>
      <c r="I598" s="20" t="str">
        <f>IF(ISBLANK(H598)=TRUE," ",'2. Metadata'!B$26)</f>
        <v>degrees Celsius</v>
      </c>
      <c r="J598" s="12" t="s">
        <v>8</v>
      </c>
      <c r="K598" s="20" t="str">
        <f>IF(ISBLANK(J598)=TRUE," ",'2. Metadata'!B$38)</f>
        <v>degrees Celsius</v>
      </c>
      <c r="L598" s="12" t="s">
        <v>8</v>
      </c>
      <c r="M598" s="17" t="str">
        <f>IF(ISBLANK(L598)=TRUE," ",'2. Metadata'!B$50)</f>
        <v>degrees Celsius</v>
      </c>
      <c r="N598" s="12" t="s">
        <v>8</v>
      </c>
      <c r="O598" s="17" t="str">
        <f>IF(ISBLANK(N598)=TRUE," ",'2. Metadata'!B$62)</f>
        <v>milligrams per litre</v>
      </c>
      <c r="P598" s="12" t="s">
        <v>8</v>
      </c>
      <c r="Q598" s="17" t="str">
        <f>IF(ISBLANK(P598)=TRUE," ",'2. Metadata'!B$74)</f>
        <v>microSiemens per centimetre</v>
      </c>
      <c r="R598" s="12" t="s">
        <v>8</v>
      </c>
      <c r="S598" s="17" t="str">
        <f>IF(ISBLANK(R598)=TRUE," ",'2. Metadata'!B$86)</f>
        <v>NTU</v>
      </c>
      <c r="T598" s="12" t="s">
        <v>8</v>
      </c>
      <c r="U598" s="17" t="str">
        <f>IF(ISBLANK(T598)=TRUE," ",'2. Metadata'!B$98)</f>
        <v>CFU per 100 mL</v>
      </c>
      <c r="V598" s="12" t="s">
        <v>8</v>
      </c>
      <c r="W598" s="17" t="str">
        <f>IF(ISBLANK(V598)=TRUE," ",'2. Metadata'!B$110)</f>
        <v>CFU per 100 mL</v>
      </c>
      <c r="X598" s="19" t="s">
        <v>8</v>
      </c>
      <c r="Y598" s="17" t="str">
        <f>IF(ISBLANK(X598)=TRUE," ",'2. Metadata'!B$122)</f>
        <v>CFU per 100 mL</v>
      </c>
      <c r="Z598" s="18" t="s">
        <v>8</v>
      </c>
      <c r="AA598" s="17" t="str">
        <f>IF(ISBLANK(Z598)=TRUE," ",'2. Metadata'!B$134)</f>
        <v>metres</v>
      </c>
      <c r="AB598" s="18" t="s">
        <v>8</v>
      </c>
      <c r="AC598" s="17" t="str">
        <f>IF(ISBLANK(AB598)=TRUE," ",'2. Metadata'!B$146)</f>
        <v>metres3 per second</v>
      </c>
      <c r="AD598" s="18" t="s">
        <v>8</v>
      </c>
      <c r="AE598" s="17" t="str">
        <f>IF(ISBLANK(AB598)=TRUE," ",'2. Metadata'!B$158)</f>
        <v>N/A</v>
      </c>
      <c r="AF598" s="3" t="s">
        <v>8</v>
      </c>
      <c r="AG598" s="7"/>
      <c r="AH598" s="8"/>
      <c r="AI598" s="8"/>
      <c r="AJ598" s="8"/>
      <c r="AK598" s="8"/>
      <c r="AL598" s="8"/>
      <c r="AM598" s="8"/>
      <c r="AN598" s="8"/>
      <c r="AO598" s="8"/>
      <c r="AP598" s="8"/>
      <c r="AQ598" s="8"/>
    </row>
    <row r="599" spans="1:43">
      <c r="A599" s="23" t="s">
        <v>713</v>
      </c>
      <c r="B599" s="10" t="s">
        <v>7</v>
      </c>
      <c r="C599" s="2">
        <f>IF(ISBLANK(B599)=TRUE," ", IF(B599='2. Metadata'!B$1,'2. Metadata'!B$5, IF(B599='2. Metadata'!C$1,'2. Metadata'!C$5,IF(B599='2. Metadata'!D$1,'2. Metadata'!D$5, IF(B599='2. Metadata'!E$1,'2. Metadata'!E$5,IF( B599='2. Metadata'!F$1,'2. Metadata'!F$5,IF(B599='2. Metadata'!G$1,'2. Metadata'!G$5,IF(B599='2. Metadata'!H$1,'2. Metadata'!H$5, IF(B599='2. Metadata'!I$1,'2. Metadata'!I$5, IF(B599='2. Metadata'!J$1,'2. Metadata'!J$5, IF(B599='2. Metadata'!K$1,'2. Metadata'!K$5, IF(B599='2. Metadata'!L$1,'2. Metadata'!L$5, IF(B599='2. Metadata'!M$1,'2. Metadata'!M$5, IF(B599='2. Metadata'!N$1,'2. Metadata'!N$5))))))))))))))</f>
        <v>49.5197</v>
      </c>
      <c r="D599" s="11">
        <f>IF(ISBLANK(B599)=TRUE," ", IF(B599='2. Metadata'!B$1,'2. Metadata'!B$6, IF(B599='2. Metadata'!C$1,'2. Metadata'!C$6,IF(B599='2. Metadata'!D$1,'2. Metadata'!D$6, IF(B599='2. Metadata'!E$1,'2. Metadata'!E$6,IF( B599='2. Metadata'!F$1,'2. Metadata'!F$6,IF(B599='2. Metadata'!G$1,'2. Metadata'!G$6,IF(B599='2. Metadata'!H$1,'2. Metadata'!H$6, IF(B599='2. Metadata'!I$1,'2. Metadata'!I$6, IF(B599='2. Metadata'!J$1,'2. Metadata'!J$6, IF(B599='2. Metadata'!K$1,'2. Metadata'!K$6, IF(B599='2. Metadata'!L$1,'2. Metadata'!L$6, IF(B599='2. Metadata'!M$1,'2. Metadata'!M$6, IF(B599='2. Metadata'!N$1,'2. Metadata'!N$6))))))))))))))</f>
        <v>-117.6369</v>
      </c>
      <c r="E599" s="18" t="s">
        <v>8</v>
      </c>
      <c r="F599" s="12" t="s">
        <v>8</v>
      </c>
      <c r="G599" s="13" t="str">
        <f>IF(ISBLANK(F599)=TRUE," ",'2. Metadata'!B$14)</f>
        <v>observation</v>
      </c>
      <c r="H599" s="12" t="s">
        <v>8</v>
      </c>
      <c r="I599" s="20" t="str">
        <f>IF(ISBLANK(H599)=TRUE," ",'2. Metadata'!B$26)</f>
        <v>degrees Celsius</v>
      </c>
      <c r="J599" s="12" t="s">
        <v>8</v>
      </c>
      <c r="K599" s="20" t="str">
        <f>IF(ISBLANK(J599)=TRUE," ",'2. Metadata'!B$38)</f>
        <v>degrees Celsius</v>
      </c>
      <c r="L599" s="12" t="s">
        <v>8</v>
      </c>
      <c r="M599" s="17" t="str">
        <f>IF(ISBLANK(L599)=TRUE," ",'2. Metadata'!B$50)</f>
        <v>degrees Celsius</v>
      </c>
      <c r="N599" s="12" t="s">
        <v>8</v>
      </c>
      <c r="O599" s="17" t="str">
        <f>IF(ISBLANK(N599)=TRUE," ",'2. Metadata'!B$62)</f>
        <v>milligrams per litre</v>
      </c>
      <c r="P599" s="12" t="s">
        <v>8</v>
      </c>
      <c r="Q599" s="17" t="str">
        <f>IF(ISBLANK(P599)=TRUE," ",'2. Metadata'!B$74)</f>
        <v>microSiemens per centimetre</v>
      </c>
      <c r="R599" s="12" t="s">
        <v>8</v>
      </c>
      <c r="S599" s="17" t="str">
        <f>IF(ISBLANK(R599)=TRUE," ",'2. Metadata'!B$86)</f>
        <v>NTU</v>
      </c>
      <c r="T599" s="12" t="s">
        <v>8</v>
      </c>
      <c r="U599" s="17" t="str">
        <f>IF(ISBLANK(T599)=TRUE," ",'2. Metadata'!B$98)</f>
        <v>CFU per 100 mL</v>
      </c>
      <c r="V599" s="12" t="s">
        <v>8</v>
      </c>
      <c r="W599" s="17" t="str">
        <f>IF(ISBLANK(V599)=TRUE," ",'2. Metadata'!B$110)</f>
        <v>CFU per 100 mL</v>
      </c>
      <c r="X599" s="19" t="s">
        <v>8</v>
      </c>
      <c r="Y599" s="17" t="str">
        <f>IF(ISBLANK(X599)=TRUE," ",'2. Metadata'!B$122)</f>
        <v>CFU per 100 mL</v>
      </c>
      <c r="Z599" s="18" t="s">
        <v>8</v>
      </c>
      <c r="AA599" s="17" t="str">
        <f>IF(ISBLANK(Z599)=TRUE," ",'2. Metadata'!B$134)</f>
        <v>metres</v>
      </c>
      <c r="AB599" s="18" t="s">
        <v>8</v>
      </c>
      <c r="AC599" s="17" t="str">
        <f>IF(ISBLANK(AB599)=TRUE," ",'2. Metadata'!B$146)</f>
        <v>metres3 per second</v>
      </c>
      <c r="AD599" s="18" t="s">
        <v>8</v>
      </c>
      <c r="AE599" s="17" t="str">
        <f>IF(ISBLANK(AB599)=TRUE," ",'2. Metadata'!B$158)</f>
        <v>N/A</v>
      </c>
      <c r="AF599" s="3" t="s">
        <v>8</v>
      </c>
      <c r="AG599" s="7"/>
      <c r="AH599" s="8"/>
      <c r="AI599" s="8"/>
      <c r="AJ599" s="8"/>
      <c r="AK599" s="8"/>
      <c r="AL599" s="8"/>
      <c r="AM599" s="8"/>
      <c r="AN599" s="8"/>
      <c r="AO599" s="8"/>
      <c r="AP599" s="8"/>
      <c r="AQ599" s="8"/>
    </row>
    <row r="600" spans="1:43">
      <c r="A600" s="23" t="s">
        <v>714</v>
      </c>
      <c r="B600" s="10" t="s">
        <v>7</v>
      </c>
      <c r="C600" s="2">
        <f>IF(ISBLANK(B600)=TRUE," ", IF(B600='2. Metadata'!B$1,'2. Metadata'!B$5, IF(B600='2. Metadata'!C$1,'2. Metadata'!C$5,IF(B600='2. Metadata'!D$1,'2. Metadata'!D$5, IF(B600='2. Metadata'!E$1,'2. Metadata'!E$5,IF( B600='2. Metadata'!F$1,'2. Metadata'!F$5,IF(B600='2. Metadata'!G$1,'2. Metadata'!G$5,IF(B600='2. Metadata'!H$1,'2. Metadata'!H$5, IF(B600='2. Metadata'!I$1,'2. Metadata'!I$5, IF(B600='2. Metadata'!J$1,'2. Metadata'!J$5, IF(B600='2. Metadata'!K$1,'2. Metadata'!K$5, IF(B600='2. Metadata'!L$1,'2. Metadata'!L$5, IF(B600='2. Metadata'!M$1,'2. Metadata'!M$5, IF(B600='2. Metadata'!N$1,'2. Metadata'!N$5))))))))))))))</f>
        <v>49.5197</v>
      </c>
      <c r="D600" s="11">
        <f>IF(ISBLANK(B600)=TRUE," ", IF(B600='2. Metadata'!B$1,'2. Metadata'!B$6, IF(B600='2. Metadata'!C$1,'2. Metadata'!C$6,IF(B600='2. Metadata'!D$1,'2. Metadata'!D$6, IF(B600='2. Metadata'!E$1,'2. Metadata'!E$6,IF( B600='2. Metadata'!F$1,'2. Metadata'!F$6,IF(B600='2. Metadata'!G$1,'2. Metadata'!G$6,IF(B600='2. Metadata'!H$1,'2. Metadata'!H$6, IF(B600='2. Metadata'!I$1,'2. Metadata'!I$6, IF(B600='2. Metadata'!J$1,'2. Metadata'!J$6, IF(B600='2. Metadata'!K$1,'2. Metadata'!K$6, IF(B600='2. Metadata'!L$1,'2. Metadata'!L$6, IF(B600='2. Metadata'!M$1,'2. Metadata'!M$6, IF(B600='2. Metadata'!N$1,'2. Metadata'!N$6))))))))))))))</f>
        <v>-117.6369</v>
      </c>
      <c r="E600" s="18" t="s">
        <v>8</v>
      </c>
      <c r="F600" s="12" t="s">
        <v>8</v>
      </c>
      <c r="G600" s="13" t="str">
        <f>IF(ISBLANK(F600)=TRUE," ",'2. Metadata'!B$14)</f>
        <v>observation</v>
      </c>
      <c r="H600" s="12" t="s">
        <v>8</v>
      </c>
      <c r="I600" s="20" t="str">
        <f>IF(ISBLANK(H600)=TRUE," ",'2. Metadata'!B$26)</f>
        <v>degrees Celsius</v>
      </c>
      <c r="J600" s="12" t="s">
        <v>8</v>
      </c>
      <c r="K600" s="20" t="str">
        <f>IF(ISBLANK(J600)=TRUE," ",'2. Metadata'!B$38)</f>
        <v>degrees Celsius</v>
      </c>
      <c r="L600" s="12" t="s">
        <v>8</v>
      </c>
      <c r="M600" s="17" t="str">
        <f>IF(ISBLANK(L600)=TRUE," ",'2. Metadata'!B$50)</f>
        <v>degrees Celsius</v>
      </c>
      <c r="N600" s="12" t="s">
        <v>8</v>
      </c>
      <c r="O600" s="17" t="str">
        <f>IF(ISBLANK(N600)=TRUE," ",'2. Metadata'!B$62)</f>
        <v>milligrams per litre</v>
      </c>
      <c r="P600" s="12" t="s">
        <v>8</v>
      </c>
      <c r="Q600" s="17" t="str">
        <f>IF(ISBLANK(P600)=TRUE," ",'2. Metadata'!B$74)</f>
        <v>microSiemens per centimetre</v>
      </c>
      <c r="R600" s="12" t="s">
        <v>8</v>
      </c>
      <c r="S600" s="17" t="str">
        <f>IF(ISBLANK(R600)=TRUE," ",'2. Metadata'!B$86)</f>
        <v>NTU</v>
      </c>
      <c r="T600" s="12" t="s">
        <v>8</v>
      </c>
      <c r="U600" s="17" t="str">
        <f>IF(ISBLANK(T600)=TRUE," ",'2. Metadata'!B$98)</f>
        <v>CFU per 100 mL</v>
      </c>
      <c r="V600" s="12" t="s">
        <v>8</v>
      </c>
      <c r="W600" s="17" t="str">
        <f>IF(ISBLANK(V600)=TRUE," ",'2. Metadata'!B$110)</f>
        <v>CFU per 100 mL</v>
      </c>
      <c r="X600" s="19" t="s">
        <v>8</v>
      </c>
      <c r="Y600" s="17" t="str">
        <f>IF(ISBLANK(X600)=TRUE," ",'2. Metadata'!B$122)</f>
        <v>CFU per 100 mL</v>
      </c>
      <c r="Z600" s="18" t="s">
        <v>8</v>
      </c>
      <c r="AA600" s="17" t="str">
        <f>IF(ISBLANK(Z600)=TRUE," ",'2. Metadata'!B$134)</f>
        <v>metres</v>
      </c>
      <c r="AB600" s="18" t="s">
        <v>8</v>
      </c>
      <c r="AC600" s="17" t="str">
        <f>IF(ISBLANK(AB600)=TRUE," ",'2. Metadata'!B$146)</f>
        <v>metres3 per second</v>
      </c>
      <c r="AD600" s="18" t="s">
        <v>8</v>
      </c>
      <c r="AE600" s="17" t="str">
        <f>IF(ISBLANK(AB600)=TRUE," ",'2. Metadata'!B$158)</f>
        <v>N/A</v>
      </c>
      <c r="AF600" s="3" t="s">
        <v>8</v>
      </c>
      <c r="AG600" s="7"/>
      <c r="AH600" s="8"/>
      <c r="AI600" s="8"/>
      <c r="AJ600" s="8"/>
      <c r="AK600" s="8"/>
      <c r="AL600" s="8"/>
      <c r="AM600" s="8"/>
      <c r="AN600" s="8"/>
      <c r="AO600" s="8"/>
      <c r="AP600" s="8"/>
      <c r="AQ600" s="8"/>
    </row>
    <row r="601" spans="1:43">
      <c r="A601" s="23" t="s">
        <v>715</v>
      </c>
      <c r="B601" s="10" t="s">
        <v>7</v>
      </c>
      <c r="C601" s="2">
        <f>IF(ISBLANK(B601)=TRUE," ", IF(B601='2. Metadata'!B$1,'2. Metadata'!B$5, IF(B601='2. Metadata'!C$1,'2. Metadata'!C$5,IF(B601='2. Metadata'!D$1,'2. Metadata'!D$5, IF(B601='2. Metadata'!E$1,'2. Metadata'!E$5,IF( B601='2. Metadata'!F$1,'2. Metadata'!F$5,IF(B601='2. Metadata'!G$1,'2. Metadata'!G$5,IF(B601='2. Metadata'!H$1,'2. Metadata'!H$5, IF(B601='2. Metadata'!I$1,'2. Metadata'!I$5, IF(B601='2. Metadata'!J$1,'2. Metadata'!J$5, IF(B601='2. Metadata'!K$1,'2. Metadata'!K$5, IF(B601='2. Metadata'!L$1,'2. Metadata'!L$5, IF(B601='2. Metadata'!M$1,'2. Metadata'!M$5, IF(B601='2. Metadata'!N$1,'2. Metadata'!N$5))))))))))))))</f>
        <v>49.5197</v>
      </c>
      <c r="D601" s="11">
        <f>IF(ISBLANK(B601)=TRUE," ", IF(B601='2. Metadata'!B$1,'2. Metadata'!B$6, IF(B601='2. Metadata'!C$1,'2. Metadata'!C$6,IF(B601='2. Metadata'!D$1,'2. Metadata'!D$6, IF(B601='2. Metadata'!E$1,'2. Metadata'!E$6,IF( B601='2. Metadata'!F$1,'2. Metadata'!F$6,IF(B601='2. Metadata'!G$1,'2. Metadata'!G$6,IF(B601='2. Metadata'!H$1,'2. Metadata'!H$6, IF(B601='2. Metadata'!I$1,'2. Metadata'!I$6, IF(B601='2. Metadata'!J$1,'2. Metadata'!J$6, IF(B601='2. Metadata'!K$1,'2. Metadata'!K$6, IF(B601='2. Metadata'!L$1,'2. Metadata'!L$6, IF(B601='2. Metadata'!M$1,'2. Metadata'!M$6, IF(B601='2. Metadata'!N$1,'2. Metadata'!N$6))))))))))))))</f>
        <v>-117.6369</v>
      </c>
      <c r="E601" s="18" t="s">
        <v>8</v>
      </c>
      <c r="F601" s="12" t="s">
        <v>8</v>
      </c>
      <c r="G601" s="13" t="str">
        <f>IF(ISBLANK(F601)=TRUE," ",'2. Metadata'!B$14)</f>
        <v>observation</v>
      </c>
      <c r="H601" s="12" t="s">
        <v>8</v>
      </c>
      <c r="I601" s="20" t="str">
        <f>IF(ISBLANK(H601)=TRUE," ",'2. Metadata'!B$26)</f>
        <v>degrees Celsius</v>
      </c>
      <c r="J601" s="12" t="s">
        <v>8</v>
      </c>
      <c r="K601" s="20" t="str">
        <f>IF(ISBLANK(J601)=TRUE," ",'2. Metadata'!B$38)</f>
        <v>degrees Celsius</v>
      </c>
      <c r="L601" s="12" t="s">
        <v>8</v>
      </c>
      <c r="M601" s="17" t="str">
        <f>IF(ISBLANK(L601)=TRUE," ",'2. Metadata'!B$50)</f>
        <v>degrees Celsius</v>
      </c>
      <c r="N601" s="12" t="s">
        <v>8</v>
      </c>
      <c r="O601" s="17" t="str">
        <f>IF(ISBLANK(N601)=TRUE," ",'2. Metadata'!B$62)</f>
        <v>milligrams per litre</v>
      </c>
      <c r="P601" s="12" t="s">
        <v>8</v>
      </c>
      <c r="Q601" s="17" t="str">
        <f>IF(ISBLANK(P601)=TRUE," ",'2. Metadata'!B$74)</f>
        <v>microSiemens per centimetre</v>
      </c>
      <c r="R601" s="12" t="s">
        <v>8</v>
      </c>
      <c r="S601" s="17" t="str">
        <f>IF(ISBLANK(R601)=TRUE," ",'2. Metadata'!B$86)</f>
        <v>NTU</v>
      </c>
      <c r="T601" s="12" t="s">
        <v>8</v>
      </c>
      <c r="U601" s="17" t="str">
        <f>IF(ISBLANK(T601)=TRUE," ",'2. Metadata'!B$98)</f>
        <v>CFU per 100 mL</v>
      </c>
      <c r="V601" s="12" t="s">
        <v>8</v>
      </c>
      <c r="W601" s="17" t="str">
        <f>IF(ISBLANK(V601)=TRUE," ",'2. Metadata'!B$110)</f>
        <v>CFU per 100 mL</v>
      </c>
      <c r="X601" s="19" t="s">
        <v>8</v>
      </c>
      <c r="Y601" s="17" t="str">
        <f>IF(ISBLANK(X601)=TRUE," ",'2. Metadata'!B$122)</f>
        <v>CFU per 100 mL</v>
      </c>
      <c r="Z601" s="18" t="s">
        <v>8</v>
      </c>
      <c r="AA601" s="17" t="str">
        <f>IF(ISBLANK(Z601)=TRUE," ",'2. Metadata'!B$134)</f>
        <v>metres</v>
      </c>
      <c r="AB601" s="18" t="s">
        <v>8</v>
      </c>
      <c r="AC601" s="17" t="str">
        <f>IF(ISBLANK(AB601)=TRUE," ",'2. Metadata'!B$146)</f>
        <v>metres3 per second</v>
      </c>
      <c r="AD601" s="18" t="s">
        <v>8</v>
      </c>
      <c r="AE601" s="17" t="str">
        <f>IF(ISBLANK(AB601)=TRUE," ",'2. Metadata'!B$158)</f>
        <v>N/A</v>
      </c>
      <c r="AF601" s="3" t="s">
        <v>8</v>
      </c>
      <c r="AG601" s="7"/>
      <c r="AH601" s="8"/>
      <c r="AI601" s="8"/>
      <c r="AJ601" s="8"/>
      <c r="AK601" s="8"/>
      <c r="AL601" s="8"/>
      <c r="AM601" s="8"/>
      <c r="AN601" s="8"/>
      <c r="AO601" s="8"/>
      <c r="AP601" s="8"/>
      <c r="AQ601" s="8"/>
    </row>
    <row r="602" spans="1:43">
      <c r="A602" s="23" t="s">
        <v>716</v>
      </c>
      <c r="B602" s="10" t="s">
        <v>7</v>
      </c>
      <c r="C602" s="2">
        <f>IF(ISBLANK(B602)=TRUE," ", IF(B602='2. Metadata'!B$1,'2. Metadata'!B$5, IF(B602='2. Metadata'!C$1,'2. Metadata'!C$5,IF(B602='2. Metadata'!D$1,'2. Metadata'!D$5, IF(B602='2. Metadata'!E$1,'2. Metadata'!E$5,IF( B602='2. Metadata'!F$1,'2. Metadata'!F$5,IF(B602='2. Metadata'!G$1,'2. Metadata'!G$5,IF(B602='2. Metadata'!H$1,'2. Metadata'!H$5, IF(B602='2. Metadata'!I$1,'2. Metadata'!I$5, IF(B602='2. Metadata'!J$1,'2. Metadata'!J$5, IF(B602='2. Metadata'!K$1,'2. Metadata'!K$5, IF(B602='2. Metadata'!L$1,'2. Metadata'!L$5, IF(B602='2. Metadata'!M$1,'2. Metadata'!M$5, IF(B602='2. Metadata'!N$1,'2. Metadata'!N$5))))))))))))))</f>
        <v>49.5197</v>
      </c>
      <c r="D602" s="11">
        <f>IF(ISBLANK(B602)=TRUE," ", IF(B602='2. Metadata'!B$1,'2. Metadata'!B$6, IF(B602='2. Metadata'!C$1,'2. Metadata'!C$6,IF(B602='2. Metadata'!D$1,'2. Metadata'!D$6, IF(B602='2. Metadata'!E$1,'2. Metadata'!E$6,IF( B602='2. Metadata'!F$1,'2. Metadata'!F$6,IF(B602='2. Metadata'!G$1,'2. Metadata'!G$6,IF(B602='2. Metadata'!H$1,'2. Metadata'!H$6, IF(B602='2. Metadata'!I$1,'2. Metadata'!I$6, IF(B602='2. Metadata'!J$1,'2. Metadata'!J$6, IF(B602='2. Metadata'!K$1,'2. Metadata'!K$6, IF(B602='2. Metadata'!L$1,'2. Metadata'!L$6, IF(B602='2. Metadata'!M$1,'2. Metadata'!M$6, IF(B602='2. Metadata'!N$1,'2. Metadata'!N$6))))))))))))))</f>
        <v>-117.6369</v>
      </c>
      <c r="E602" s="18" t="s">
        <v>8</v>
      </c>
      <c r="F602" s="12" t="s">
        <v>8</v>
      </c>
      <c r="G602" s="13" t="str">
        <f>IF(ISBLANK(F602)=TRUE," ",'2. Metadata'!B$14)</f>
        <v>observation</v>
      </c>
      <c r="H602" s="12" t="s">
        <v>8</v>
      </c>
      <c r="I602" s="20" t="str">
        <f>IF(ISBLANK(H602)=TRUE," ",'2. Metadata'!B$26)</f>
        <v>degrees Celsius</v>
      </c>
      <c r="J602" s="12" t="s">
        <v>8</v>
      </c>
      <c r="K602" s="20" t="str">
        <f>IF(ISBLANK(J602)=TRUE," ",'2. Metadata'!B$38)</f>
        <v>degrees Celsius</v>
      </c>
      <c r="L602" s="12" t="s">
        <v>8</v>
      </c>
      <c r="M602" s="17" t="str">
        <f>IF(ISBLANK(L602)=TRUE," ",'2. Metadata'!B$50)</f>
        <v>degrees Celsius</v>
      </c>
      <c r="N602" s="12" t="s">
        <v>8</v>
      </c>
      <c r="O602" s="17" t="str">
        <f>IF(ISBLANK(N602)=TRUE," ",'2. Metadata'!B$62)</f>
        <v>milligrams per litre</v>
      </c>
      <c r="P602" s="12" t="s">
        <v>8</v>
      </c>
      <c r="Q602" s="17" t="str">
        <f>IF(ISBLANK(P602)=TRUE," ",'2. Metadata'!B$74)</f>
        <v>microSiemens per centimetre</v>
      </c>
      <c r="R602" s="12" t="s">
        <v>8</v>
      </c>
      <c r="S602" s="17" t="str">
        <f>IF(ISBLANK(R602)=TRUE," ",'2. Metadata'!B$86)</f>
        <v>NTU</v>
      </c>
      <c r="T602" s="12" t="s">
        <v>8</v>
      </c>
      <c r="U602" s="17" t="str">
        <f>IF(ISBLANK(T602)=TRUE," ",'2. Metadata'!B$98)</f>
        <v>CFU per 100 mL</v>
      </c>
      <c r="V602" s="12" t="s">
        <v>8</v>
      </c>
      <c r="W602" s="17" t="str">
        <f>IF(ISBLANK(V602)=TRUE," ",'2. Metadata'!B$110)</f>
        <v>CFU per 100 mL</v>
      </c>
      <c r="X602" s="19" t="s">
        <v>8</v>
      </c>
      <c r="Y602" s="17" t="str">
        <f>IF(ISBLANK(X602)=TRUE," ",'2. Metadata'!B$122)</f>
        <v>CFU per 100 mL</v>
      </c>
      <c r="Z602" s="18" t="s">
        <v>8</v>
      </c>
      <c r="AA602" s="17" t="str">
        <f>IF(ISBLANK(Z602)=TRUE," ",'2. Metadata'!B$134)</f>
        <v>metres</v>
      </c>
      <c r="AB602" s="18" t="s">
        <v>8</v>
      </c>
      <c r="AC602" s="17" t="str">
        <f>IF(ISBLANK(AB602)=TRUE," ",'2. Metadata'!B$146)</f>
        <v>metres3 per second</v>
      </c>
      <c r="AD602" s="18" t="s">
        <v>8</v>
      </c>
      <c r="AE602" s="17" t="str">
        <f>IF(ISBLANK(AB602)=TRUE," ",'2. Metadata'!B$158)</f>
        <v>N/A</v>
      </c>
      <c r="AF602" s="3" t="s">
        <v>8</v>
      </c>
      <c r="AG602" s="7"/>
      <c r="AH602" s="8"/>
      <c r="AI602" s="8"/>
      <c r="AJ602" s="8"/>
      <c r="AK602" s="8"/>
      <c r="AL602" s="8"/>
      <c r="AM602" s="8"/>
      <c r="AN602" s="8"/>
      <c r="AO602" s="8"/>
      <c r="AP602" s="8"/>
      <c r="AQ602" s="8"/>
    </row>
    <row r="603" spans="1:43">
      <c r="A603" s="23" t="s">
        <v>717</v>
      </c>
      <c r="B603" s="10" t="s">
        <v>7</v>
      </c>
      <c r="C603" s="2">
        <f>IF(ISBLANK(B603)=TRUE," ", IF(B603='2. Metadata'!B$1,'2. Metadata'!B$5, IF(B603='2. Metadata'!C$1,'2. Metadata'!C$5,IF(B603='2. Metadata'!D$1,'2. Metadata'!D$5, IF(B603='2. Metadata'!E$1,'2. Metadata'!E$5,IF( B603='2. Metadata'!F$1,'2. Metadata'!F$5,IF(B603='2. Metadata'!G$1,'2. Metadata'!G$5,IF(B603='2. Metadata'!H$1,'2. Metadata'!H$5, IF(B603='2. Metadata'!I$1,'2. Metadata'!I$5, IF(B603='2. Metadata'!J$1,'2. Metadata'!J$5, IF(B603='2. Metadata'!K$1,'2. Metadata'!K$5, IF(B603='2. Metadata'!L$1,'2. Metadata'!L$5, IF(B603='2. Metadata'!M$1,'2. Metadata'!M$5, IF(B603='2. Metadata'!N$1,'2. Metadata'!N$5))))))))))))))</f>
        <v>49.5197</v>
      </c>
      <c r="D603" s="11">
        <f>IF(ISBLANK(B603)=TRUE," ", IF(B603='2. Metadata'!B$1,'2. Metadata'!B$6, IF(B603='2. Metadata'!C$1,'2. Metadata'!C$6,IF(B603='2. Metadata'!D$1,'2. Metadata'!D$6, IF(B603='2. Metadata'!E$1,'2. Metadata'!E$6,IF( B603='2. Metadata'!F$1,'2. Metadata'!F$6,IF(B603='2. Metadata'!G$1,'2. Metadata'!G$6,IF(B603='2. Metadata'!H$1,'2. Metadata'!H$6, IF(B603='2. Metadata'!I$1,'2. Metadata'!I$6, IF(B603='2. Metadata'!J$1,'2. Metadata'!J$6, IF(B603='2. Metadata'!K$1,'2. Metadata'!K$6, IF(B603='2. Metadata'!L$1,'2. Metadata'!L$6, IF(B603='2. Metadata'!M$1,'2. Metadata'!M$6, IF(B603='2. Metadata'!N$1,'2. Metadata'!N$6))))))))))))))</f>
        <v>-117.6369</v>
      </c>
      <c r="E603" s="18" t="s">
        <v>8</v>
      </c>
      <c r="F603" s="12" t="s">
        <v>8</v>
      </c>
      <c r="G603" s="13" t="str">
        <f>IF(ISBLANK(F603)=TRUE," ",'2. Metadata'!B$14)</f>
        <v>observation</v>
      </c>
      <c r="H603" s="12" t="s">
        <v>8</v>
      </c>
      <c r="I603" s="20" t="str">
        <f>IF(ISBLANK(H603)=TRUE," ",'2. Metadata'!B$26)</f>
        <v>degrees Celsius</v>
      </c>
      <c r="J603" s="12" t="s">
        <v>8</v>
      </c>
      <c r="K603" s="20" t="str">
        <f>IF(ISBLANK(J603)=TRUE," ",'2. Metadata'!B$38)</f>
        <v>degrees Celsius</v>
      </c>
      <c r="L603" s="12" t="s">
        <v>8</v>
      </c>
      <c r="M603" s="17" t="str">
        <f>IF(ISBLANK(L603)=TRUE," ",'2. Metadata'!B$50)</f>
        <v>degrees Celsius</v>
      </c>
      <c r="N603" s="12" t="s">
        <v>8</v>
      </c>
      <c r="O603" s="17" t="str">
        <f>IF(ISBLANK(N603)=TRUE," ",'2. Metadata'!B$62)</f>
        <v>milligrams per litre</v>
      </c>
      <c r="P603" s="12" t="s">
        <v>8</v>
      </c>
      <c r="Q603" s="17" t="str">
        <f>IF(ISBLANK(P603)=TRUE," ",'2. Metadata'!B$74)</f>
        <v>microSiemens per centimetre</v>
      </c>
      <c r="R603" s="12" t="s">
        <v>8</v>
      </c>
      <c r="S603" s="17" t="str">
        <f>IF(ISBLANK(R603)=TRUE," ",'2. Metadata'!B$86)</f>
        <v>NTU</v>
      </c>
      <c r="T603" s="12" t="s">
        <v>8</v>
      </c>
      <c r="U603" s="17" t="str">
        <f>IF(ISBLANK(T603)=TRUE," ",'2. Metadata'!B$98)</f>
        <v>CFU per 100 mL</v>
      </c>
      <c r="V603" s="12" t="s">
        <v>8</v>
      </c>
      <c r="W603" s="17" t="str">
        <f>IF(ISBLANK(V603)=TRUE," ",'2. Metadata'!B$110)</f>
        <v>CFU per 100 mL</v>
      </c>
      <c r="X603" s="19" t="s">
        <v>8</v>
      </c>
      <c r="Y603" s="17" t="str">
        <f>IF(ISBLANK(X603)=TRUE," ",'2. Metadata'!B$122)</f>
        <v>CFU per 100 mL</v>
      </c>
      <c r="Z603" s="18" t="s">
        <v>8</v>
      </c>
      <c r="AA603" s="17" t="str">
        <f>IF(ISBLANK(Z603)=TRUE," ",'2. Metadata'!B$134)</f>
        <v>metres</v>
      </c>
      <c r="AB603" s="18" t="s">
        <v>8</v>
      </c>
      <c r="AC603" s="17" t="str">
        <f>IF(ISBLANK(AB603)=TRUE," ",'2. Metadata'!B$146)</f>
        <v>metres3 per second</v>
      </c>
      <c r="AD603" s="18" t="s">
        <v>8</v>
      </c>
      <c r="AE603" s="17" t="str">
        <f>IF(ISBLANK(AB603)=TRUE," ",'2. Metadata'!B$158)</f>
        <v>N/A</v>
      </c>
      <c r="AF603" s="3" t="s">
        <v>8</v>
      </c>
      <c r="AG603" s="7"/>
      <c r="AH603" s="8"/>
      <c r="AI603" s="8"/>
      <c r="AJ603" s="8"/>
      <c r="AK603" s="8"/>
      <c r="AL603" s="8"/>
      <c r="AM603" s="8"/>
      <c r="AN603" s="8"/>
      <c r="AO603" s="8"/>
      <c r="AP603" s="8"/>
      <c r="AQ603" s="8"/>
    </row>
    <row r="604" spans="1:43">
      <c r="A604" s="23" t="s">
        <v>718</v>
      </c>
      <c r="B604" s="10" t="s">
        <v>7</v>
      </c>
      <c r="C604" s="2">
        <f>IF(ISBLANK(B604)=TRUE," ", IF(B604='2. Metadata'!B$1,'2. Metadata'!B$5, IF(B604='2. Metadata'!C$1,'2. Metadata'!C$5,IF(B604='2. Metadata'!D$1,'2. Metadata'!D$5, IF(B604='2. Metadata'!E$1,'2. Metadata'!E$5,IF( B604='2. Metadata'!F$1,'2. Metadata'!F$5,IF(B604='2. Metadata'!G$1,'2. Metadata'!G$5,IF(B604='2. Metadata'!H$1,'2. Metadata'!H$5, IF(B604='2. Metadata'!I$1,'2. Metadata'!I$5, IF(B604='2. Metadata'!J$1,'2. Metadata'!J$5, IF(B604='2. Metadata'!K$1,'2. Metadata'!K$5, IF(B604='2. Metadata'!L$1,'2. Metadata'!L$5, IF(B604='2. Metadata'!M$1,'2. Metadata'!M$5, IF(B604='2. Metadata'!N$1,'2. Metadata'!N$5))))))))))))))</f>
        <v>49.5197</v>
      </c>
      <c r="D604" s="11">
        <f>IF(ISBLANK(B604)=TRUE," ", IF(B604='2. Metadata'!B$1,'2. Metadata'!B$6, IF(B604='2. Metadata'!C$1,'2. Metadata'!C$6,IF(B604='2. Metadata'!D$1,'2. Metadata'!D$6, IF(B604='2. Metadata'!E$1,'2. Metadata'!E$6,IF( B604='2. Metadata'!F$1,'2. Metadata'!F$6,IF(B604='2. Metadata'!G$1,'2. Metadata'!G$6,IF(B604='2. Metadata'!H$1,'2. Metadata'!H$6, IF(B604='2. Metadata'!I$1,'2. Metadata'!I$6, IF(B604='2. Metadata'!J$1,'2. Metadata'!J$6, IF(B604='2. Metadata'!K$1,'2. Metadata'!K$6, IF(B604='2. Metadata'!L$1,'2. Metadata'!L$6, IF(B604='2. Metadata'!M$1,'2. Metadata'!M$6, IF(B604='2. Metadata'!N$1,'2. Metadata'!N$6))))))))))))))</f>
        <v>-117.6369</v>
      </c>
      <c r="E604" s="18" t="s">
        <v>8</v>
      </c>
      <c r="F604" s="12" t="s">
        <v>8</v>
      </c>
      <c r="G604" s="13" t="str">
        <f>IF(ISBLANK(F604)=TRUE," ",'2. Metadata'!B$14)</f>
        <v>observation</v>
      </c>
      <c r="H604" s="12" t="s">
        <v>8</v>
      </c>
      <c r="I604" s="20" t="str">
        <f>IF(ISBLANK(H604)=TRUE," ",'2. Metadata'!B$26)</f>
        <v>degrees Celsius</v>
      </c>
      <c r="J604" s="12" t="s">
        <v>8</v>
      </c>
      <c r="K604" s="20" t="str">
        <f>IF(ISBLANK(J604)=TRUE," ",'2. Metadata'!B$38)</f>
        <v>degrees Celsius</v>
      </c>
      <c r="L604" s="12" t="s">
        <v>8</v>
      </c>
      <c r="M604" s="17" t="str">
        <f>IF(ISBLANK(L604)=TRUE," ",'2. Metadata'!B$50)</f>
        <v>degrees Celsius</v>
      </c>
      <c r="N604" s="12" t="s">
        <v>8</v>
      </c>
      <c r="O604" s="17" t="str">
        <f>IF(ISBLANK(N604)=TRUE," ",'2. Metadata'!B$62)</f>
        <v>milligrams per litre</v>
      </c>
      <c r="P604" s="12" t="s">
        <v>8</v>
      </c>
      <c r="Q604" s="17" t="str">
        <f>IF(ISBLANK(P604)=TRUE," ",'2. Metadata'!B$74)</f>
        <v>microSiemens per centimetre</v>
      </c>
      <c r="R604" s="12" t="s">
        <v>8</v>
      </c>
      <c r="S604" s="17" t="str">
        <f>IF(ISBLANK(R604)=TRUE," ",'2. Metadata'!B$86)</f>
        <v>NTU</v>
      </c>
      <c r="T604" s="12" t="s">
        <v>8</v>
      </c>
      <c r="U604" s="17" t="str">
        <f>IF(ISBLANK(T604)=TRUE," ",'2. Metadata'!B$98)</f>
        <v>CFU per 100 mL</v>
      </c>
      <c r="V604" s="12" t="s">
        <v>8</v>
      </c>
      <c r="W604" s="17" t="str">
        <f>IF(ISBLANK(V604)=TRUE," ",'2. Metadata'!B$110)</f>
        <v>CFU per 100 mL</v>
      </c>
      <c r="X604" s="19" t="s">
        <v>8</v>
      </c>
      <c r="Y604" s="17" t="str">
        <f>IF(ISBLANK(X604)=TRUE," ",'2. Metadata'!B$122)</f>
        <v>CFU per 100 mL</v>
      </c>
      <c r="Z604" s="18" t="s">
        <v>8</v>
      </c>
      <c r="AA604" s="17" t="str">
        <f>IF(ISBLANK(Z604)=TRUE," ",'2. Metadata'!B$134)</f>
        <v>metres</v>
      </c>
      <c r="AB604" s="18" t="s">
        <v>8</v>
      </c>
      <c r="AC604" s="17" t="str">
        <f>IF(ISBLANK(AB604)=TRUE," ",'2. Metadata'!B$146)</f>
        <v>metres3 per second</v>
      </c>
      <c r="AD604" s="18" t="s">
        <v>8</v>
      </c>
      <c r="AE604" s="17" t="str">
        <f>IF(ISBLANK(AB604)=TRUE," ",'2. Metadata'!B$158)</f>
        <v>N/A</v>
      </c>
      <c r="AF604" s="3" t="s">
        <v>8</v>
      </c>
      <c r="AG604" s="7"/>
      <c r="AH604" s="8"/>
      <c r="AI604" s="8"/>
      <c r="AJ604" s="8"/>
      <c r="AK604" s="8"/>
      <c r="AL604" s="8"/>
      <c r="AM604" s="8"/>
      <c r="AN604" s="8"/>
      <c r="AO604" s="8"/>
      <c r="AP604" s="8"/>
      <c r="AQ604" s="8"/>
    </row>
    <row r="605" spans="1:43">
      <c r="A605" s="23" t="s">
        <v>719</v>
      </c>
      <c r="B605" s="10" t="s">
        <v>7</v>
      </c>
      <c r="C605" s="2">
        <f>IF(ISBLANK(B605)=TRUE," ", IF(B605='2. Metadata'!B$1,'2. Metadata'!B$5, IF(B605='2. Metadata'!C$1,'2. Metadata'!C$5,IF(B605='2. Metadata'!D$1,'2. Metadata'!D$5, IF(B605='2. Metadata'!E$1,'2. Metadata'!E$5,IF( B605='2. Metadata'!F$1,'2. Metadata'!F$5,IF(B605='2. Metadata'!G$1,'2. Metadata'!G$5,IF(B605='2. Metadata'!H$1,'2. Metadata'!H$5, IF(B605='2. Metadata'!I$1,'2. Metadata'!I$5, IF(B605='2. Metadata'!J$1,'2. Metadata'!J$5, IF(B605='2. Metadata'!K$1,'2. Metadata'!K$5, IF(B605='2. Metadata'!L$1,'2. Metadata'!L$5, IF(B605='2. Metadata'!M$1,'2. Metadata'!M$5, IF(B605='2. Metadata'!N$1,'2. Metadata'!N$5))))))))))))))</f>
        <v>49.5197</v>
      </c>
      <c r="D605" s="11">
        <f>IF(ISBLANK(B605)=TRUE," ", IF(B605='2. Metadata'!B$1,'2. Metadata'!B$6, IF(B605='2. Metadata'!C$1,'2. Metadata'!C$6,IF(B605='2. Metadata'!D$1,'2. Metadata'!D$6, IF(B605='2. Metadata'!E$1,'2. Metadata'!E$6,IF( B605='2. Metadata'!F$1,'2. Metadata'!F$6,IF(B605='2. Metadata'!G$1,'2. Metadata'!G$6,IF(B605='2. Metadata'!H$1,'2. Metadata'!H$6, IF(B605='2. Metadata'!I$1,'2. Metadata'!I$6, IF(B605='2. Metadata'!J$1,'2. Metadata'!J$6, IF(B605='2. Metadata'!K$1,'2. Metadata'!K$6, IF(B605='2. Metadata'!L$1,'2. Metadata'!L$6, IF(B605='2. Metadata'!M$1,'2. Metadata'!M$6, IF(B605='2. Metadata'!N$1,'2. Metadata'!N$6))))))))))))))</f>
        <v>-117.6369</v>
      </c>
      <c r="E605" s="18" t="s">
        <v>8</v>
      </c>
      <c r="F605" s="12" t="s">
        <v>8</v>
      </c>
      <c r="G605" s="13" t="str">
        <f>IF(ISBLANK(F605)=TRUE," ",'2. Metadata'!B$14)</f>
        <v>observation</v>
      </c>
      <c r="H605" s="12" t="s">
        <v>8</v>
      </c>
      <c r="I605" s="20" t="str">
        <f>IF(ISBLANK(H605)=TRUE," ",'2. Metadata'!B$26)</f>
        <v>degrees Celsius</v>
      </c>
      <c r="J605" s="12" t="s">
        <v>8</v>
      </c>
      <c r="K605" s="20" t="str">
        <f>IF(ISBLANK(J605)=TRUE," ",'2. Metadata'!B$38)</f>
        <v>degrees Celsius</v>
      </c>
      <c r="L605" s="12" t="s">
        <v>8</v>
      </c>
      <c r="M605" s="17" t="str">
        <f>IF(ISBLANK(L605)=TRUE," ",'2. Metadata'!B$50)</f>
        <v>degrees Celsius</v>
      </c>
      <c r="N605" s="12" t="s">
        <v>8</v>
      </c>
      <c r="O605" s="17" t="str">
        <f>IF(ISBLANK(N605)=TRUE," ",'2. Metadata'!B$62)</f>
        <v>milligrams per litre</v>
      </c>
      <c r="P605" s="12" t="s">
        <v>8</v>
      </c>
      <c r="Q605" s="17" t="str">
        <f>IF(ISBLANK(P605)=TRUE," ",'2. Metadata'!B$74)</f>
        <v>microSiemens per centimetre</v>
      </c>
      <c r="R605" s="12" t="s">
        <v>8</v>
      </c>
      <c r="S605" s="17" t="str">
        <f>IF(ISBLANK(R605)=TRUE," ",'2. Metadata'!B$86)</f>
        <v>NTU</v>
      </c>
      <c r="T605" s="12" t="s">
        <v>8</v>
      </c>
      <c r="U605" s="17" t="str">
        <f>IF(ISBLANK(T605)=TRUE," ",'2. Metadata'!B$98)</f>
        <v>CFU per 100 mL</v>
      </c>
      <c r="V605" s="12" t="s">
        <v>8</v>
      </c>
      <c r="W605" s="17" t="str">
        <f>IF(ISBLANK(V605)=TRUE," ",'2. Metadata'!B$110)</f>
        <v>CFU per 100 mL</v>
      </c>
      <c r="X605" s="19" t="s">
        <v>8</v>
      </c>
      <c r="Y605" s="17" t="str">
        <f>IF(ISBLANK(X605)=TRUE," ",'2. Metadata'!B$122)</f>
        <v>CFU per 100 mL</v>
      </c>
      <c r="Z605" s="18" t="s">
        <v>8</v>
      </c>
      <c r="AA605" s="17" t="str">
        <f>IF(ISBLANK(Z605)=TRUE," ",'2. Metadata'!B$134)</f>
        <v>metres</v>
      </c>
      <c r="AB605" s="18" t="s">
        <v>8</v>
      </c>
      <c r="AC605" s="17" t="str">
        <f>IF(ISBLANK(AB605)=TRUE," ",'2. Metadata'!B$146)</f>
        <v>metres3 per second</v>
      </c>
      <c r="AD605" s="18" t="s">
        <v>8</v>
      </c>
      <c r="AE605" s="17" t="str">
        <f>IF(ISBLANK(AB605)=TRUE," ",'2. Metadata'!B$158)</f>
        <v>N/A</v>
      </c>
      <c r="AF605" s="3" t="s">
        <v>8</v>
      </c>
      <c r="AG605" s="7"/>
      <c r="AH605" s="8"/>
      <c r="AI605" s="8"/>
      <c r="AJ605" s="8"/>
      <c r="AK605" s="8"/>
      <c r="AL605" s="8"/>
      <c r="AM605" s="8"/>
      <c r="AN605" s="8"/>
      <c r="AO605" s="8"/>
      <c r="AP605" s="8"/>
      <c r="AQ605" s="8"/>
    </row>
    <row r="606" spans="1:43">
      <c r="A606" s="23" t="s">
        <v>720</v>
      </c>
      <c r="B606" s="10" t="s">
        <v>7</v>
      </c>
      <c r="C606" s="2">
        <f>IF(ISBLANK(B606)=TRUE," ", IF(B606='2. Metadata'!B$1,'2. Metadata'!B$5, IF(B606='2. Metadata'!C$1,'2. Metadata'!C$5,IF(B606='2. Metadata'!D$1,'2. Metadata'!D$5, IF(B606='2. Metadata'!E$1,'2. Metadata'!E$5,IF( B606='2. Metadata'!F$1,'2. Metadata'!F$5,IF(B606='2. Metadata'!G$1,'2. Metadata'!G$5,IF(B606='2. Metadata'!H$1,'2. Metadata'!H$5, IF(B606='2. Metadata'!I$1,'2. Metadata'!I$5, IF(B606='2. Metadata'!J$1,'2. Metadata'!J$5, IF(B606='2. Metadata'!K$1,'2. Metadata'!K$5, IF(B606='2. Metadata'!L$1,'2. Metadata'!L$5, IF(B606='2. Metadata'!M$1,'2. Metadata'!M$5, IF(B606='2. Metadata'!N$1,'2. Metadata'!N$5))))))))))))))</f>
        <v>49.5197</v>
      </c>
      <c r="D606" s="11">
        <f>IF(ISBLANK(B606)=TRUE," ", IF(B606='2. Metadata'!B$1,'2. Metadata'!B$6, IF(B606='2. Metadata'!C$1,'2. Metadata'!C$6,IF(B606='2. Metadata'!D$1,'2. Metadata'!D$6, IF(B606='2. Metadata'!E$1,'2. Metadata'!E$6,IF( B606='2. Metadata'!F$1,'2. Metadata'!F$6,IF(B606='2. Metadata'!G$1,'2. Metadata'!G$6,IF(B606='2. Metadata'!H$1,'2. Metadata'!H$6, IF(B606='2. Metadata'!I$1,'2. Metadata'!I$6, IF(B606='2. Metadata'!J$1,'2. Metadata'!J$6, IF(B606='2. Metadata'!K$1,'2. Metadata'!K$6, IF(B606='2. Metadata'!L$1,'2. Metadata'!L$6, IF(B606='2. Metadata'!M$1,'2. Metadata'!M$6, IF(B606='2. Metadata'!N$1,'2. Metadata'!N$6))))))))))))))</f>
        <v>-117.6369</v>
      </c>
      <c r="E606" s="18" t="s">
        <v>8</v>
      </c>
      <c r="F606" s="12" t="s">
        <v>8</v>
      </c>
      <c r="G606" s="13" t="str">
        <f>IF(ISBLANK(F606)=TRUE," ",'2. Metadata'!B$14)</f>
        <v>observation</v>
      </c>
      <c r="H606" s="12" t="s">
        <v>8</v>
      </c>
      <c r="I606" s="20" t="str">
        <f>IF(ISBLANK(H606)=TRUE," ",'2. Metadata'!B$26)</f>
        <v>degrees Celsius</v>
      </c>
      <c r="J606" s="12" t="s">
        <v>8</v>
      </c>
      <c r="K606" s="20" t="str">
        <f>IF(ISBLANK(J606)=TRUE," ",'2. Metadata'!B$38)</f>
        <v>degrees Celsius</v>
      </c>
      <c r="L606" s="12" t="s">
        <v>8</v>
      </c>
      <c r="M606" s="17" t="str">
        <f>IF(ISBLANK(L606)=TRUE," ",'2. Metadata'!B$50)</f>
        <v>degrees Celsius</v>
      </c>
      <c r="N606" s="12" t="s">
        <v>8</v>
      </c>
      <c r="O606" s="17" t="str">
        <f>IF(ISBLANK(N606)=TRUE," ",'2. Metadata'!B$62)</f>
        <v>milligrams per litre</v>
      </c>
      <c r="P606" s="12" t="s">
        <v>8</v>
      </c>
      <c r="Q606" s="17" t="str">
        <f>IF(ISBLANK(P606)=TRUE," ",'2. Metadata'!B$74)</f>
        <v>microSiemens per centimetre</v>
      </c>
      <c r="R606" s="12" t="s">
        <v>8</v>
      </c>
      <c r="S606" s="17" t="str">
        <f>IF(ISBLANK(R606)=TRUE," ",'2. Metadata'!B$86)</f>
        <v>NTU</v>
      </c>
      <c r="T606" s="12" t="s">
        <v>8</v>
      </c>
      <c r="U606" s="17" t="str">
        <f>IF(ISBLANK(T606)=TRUE," ",'2. Metadata'!B$98)</f>
        <v>CFU per 100 mL</v>
      </c>
      <c r="V606" s="12" t="s">
        <v>8</v>
      </c>
      <c r="W606" s="17" t="str">
        <f>IF(ISBLANK(V606)=TRUE," ",'2. Metadata'!B$110)</f>
        <v>CFU per 100 mL</v>
      </c>
      <c r="X606" s="19" t="s">
        <v>8</v>
      </c>
      <c r="Y606" s="17" t="str">
        <f>IF(ISBLANK(X606)=TRUE," ",'2. Metadata'!B$122)</f>
        <v>CFU per 100 mL</v>
      </c>
      <c r="Z606" s="18" t="s">
        <v>8</v>
      </c>
      <c r="AA606" s="17" t="str">
        <f>IF(ISBLANK(Z606)=TRUE," ",'2. Metadata'!B$134)</f>
        <v>metres</v>
      </c>
      <c r="AB606" s="18" t="s">
        <v>8</v>
      </c>
      <c r="AC606" s="17" t="str">
        <f>IF(ISBLANK(AB606)=TRUE," ",'2. Metadata'!B$146)</f>
        <v>metres3 per second</v>
      </c>
      <c r="AD606" s="18" t="s">
        <v>8</v>
      </c>
      <c r="AE606" s="17" t="str">
        <f>IF(ISBLANK(AB606)=TRUE," ",'2. Metadata'!B$158)</f>
        <v>N/A</v>
      </c>
      <c r="AF606" s="3" t="s">
        <v>8</v>
      </c>
      <c r="AG606" s="7"/>
      <c r="AH606" s="8"/>
      <c r="AI606" s="8"/>
      <c r="AJ606" s="8"/>
      <c r="AK606" s="8"/>
      <c r="AL606" s="8"/>
      <c r="AM606" s="8"/>
      <c r="AN606" s="8"/>
      <c r="AO606" s="8"/>
      <c r="AP606" s="8"/>
      <c r="AQ606" s="8"/>
    </row>
    <row r="607" spans="1:43">
      <c r="A607" s="23" t="s">
        <v>721</v>
      </c>
      <c r="B607" s="10" t="s">
        <v>7</v>
      </c>
      <c r="C607" s="2">
        <f>IF(ISBLANK(B607)=TRUE," ", IF(B607='2. Metadata'!B$1,'2. Metadata'!B$5, IF(B607='2. Metadata'!C$1,'2. Metadata'!C$5,IF(B607='2. Metadata'!D$1,'2. Metadata'!D$5, IF(B607='2. Metadata'!E$1,'2. Metadata'!E$5,IF( B607='2. Metadata'!F$1,'2. Metadata'!F$5,IF(B607='2. Metadata'!G$1,'2. Metadata'!G$5,IF(B607='2. Metadata'!H$1,'2. Metadata'!H$5, IF(B607='2. Metadata'!I$1,'2. Metadata'!I$5, IF(B607='2. Metadata'!J$1,'2. Metadata'!J$5, IF(B607='2. Metadata'!K$1,'2. Metadata'!K$5, IF(B607='2. Metadata'!L$1,'2. Metadata'!L$5, IF(B607='2. Metadata'!M$1,'2. Metadata'!M$5, IF(B607='2. Metadata'!N$1,'2. Metadata'!N$5))))))))))))))</f>
        <v>49.5197</v>
      </c>
      <c r="D607" s="11">
        <f>IF(ISBLANK(B607)=TRUE," ", IF(B607='2. Metadata'!B$1,'2. Metadata'!B$6, IF(B607='2. Metadata'!C$1,'2. Metadata'!C$6,IF(B607='2. Metadata'!D$1,'2. Metadata'!D$6, IF(B607='2. Metadata'!E$1,'2. Metadata'!E$6,IF( B607='2. Metadata'!F$1,'2. Metadata'!F$6,IF(B607='2. Metadata'!G$1,'2. Metadata'!G$6,IF(B607='2. Metadata'!H$1,'2. Metadata'!H$6, IF(B607='2. Metadata'!I$1,'2. Metadata'!I$6, IF(B607='2. Metadata'!J$1,'2. Metadata'!J$6, IF(B607='2. Metadata'!K$1,'2. Metadata'!K$6, IF(B607='2. Metadata'!L$1,'2. Metadata'!L$6, IF(B607='2. Metadata'!M$1,'2. Metadata'!M$6, IF(B607='2. Metadata'!N$1,'2. Metadata'!N$6))))))))))))))</f>
        <v>-117.6369</v>
      </c>
      <c r="E607" s="18" t="s">
        <v>8</v>
      </c>
      <c r="F607" s="12" t="s">
        <v>8</v>
      </c>
      <c r="G607" s="13" t="str">
        <f>IF(ISBLANK(F607)=TRUE," ",'2. Metadata'!B$14)</f>
        <v>observation</v>
      </c>
      <c r="H607" s="12" t="s">
        <v>8</v>
      </c>
      <c r="I607" s="20" t="str">
        <f>IF(ISBLANK(H607)=TRUE," ",'2. Metadata'!B$26)</f>
        <v>degrees Celsius</v>
      </c>
      <c r="J607" s="12" t="s">
        <v>8</v>
      </c>
      <c r="K607" s="20" t="str">
        <f>IF(ISBLANK(J607)=TRUE," ",'2. Metadata'!B$38)</f>
        <v>degrees Celsius</v>
      </c>
      <c r="L607" s="12" t="s">
        <v>8</v>
      </c>
      <c r="M607" s="17" t="str">
        <f>IF(ISBLANK(L607)=TRUE," ",'2. Metadata'!B$50)</f>
        <v>degrees Celsius</v>
      </c>
      <c r="N607" s="12" t="s">
        <v>8</v>
      </c>
      <c r="O607" s="17" t="str">
        <f>IF(ISBLANK(N607)=TRUE," ",'2. Metadata'!B$62)</f>
        <v>milligrams per litre</v>
      </c>
      <c r="P607" s="12" t="s">
        <v>8</v>
      </c>
      <c r="Q607" s="17" t="str">
        <f>IF(ISBLANK(P607)=TRUE," ",'2. Metadata'!B$74)</f>
        <v>microSiemens per centimetre</v>
      </c>
      <c r="R607" s="12" t="s">
        <v>8</v>
      </c>
      <c r="S607" s="17" t="str">
        <f>IF(ISBLANK(R607)=TRUE," ",'2. Metadata'!B$86)</f>
        <v>NTU</v>
      </c>
      <c r="T607" s="12" t="s">
        <v>8</v>
      </c>
      <c r="U607" s="17" t="str">
        <f>IF(ISBLANK(T607)=TRUE," ",'2. Metadata'!B$98)</f>
        <v>CFU per 100 mL</v>
      </c>
      <c r="V607" s="12" t="s">
        <v>8</v>
      </c>
      <c r="W607" s="17" t="str">
        <f>IF(ISBLANK(V607)=TRUE," ",'2. Metadata'!B$110)</f>
        <v>CFU per 100 mL</v>
      </c>
      <c r="X607" s="19" t="s">
        <v>8</v>
      </c>
      <c r="Y607" s="17" t="str">
        <f>IF(ISBLANK(X607)=TRUE," ",'2. Metadata'!B$122)</f>
        <v>CFU per 100 mL</v>
      </c>
      <c r="Z607" s="18" t="s">
        <v>8</v>
      </c>
      <c r="AA607" s="17" t="str">
        <f>IF(ISBLANK(Z607)=TRUE," ",'2. Metadata'!B$134)</f>
        <v>metres</v>
      </c>
      <c r="AB607" s="18" t="s">
        <v>8</v>
      </c>
      <c r="AC607" s="17" t="str">
        <f>IF(ISBLANK(AB607)=TRUE," ",'2. Metadata'!B$146)</f>
        <v>metres3 per second</v>
      </c>
      <c r="AD607" s="18" t="s">
        <v>8</v>
      </c>
      <c r="AE607" s="17" t="str">
        <f>IF(ISBLANK(AB607)=TRUE," ",'2. Metadata'!B$158)</f>
        <v>N/A</v>
      </c>
      <c r="AF607" s="3" t="s">
        <v>8</v>
      </c>
      <c r="AG607" s="7"/>
      <c r="AH607" s="8"/>
      <c r="AI607" s="8"/>
      <c r="AJ607" s="8"/>
      <c r="AK607" s="8"/>
      <c r="AL607" s="8"/>
      <c r="AM607" s="8"/>
      <c r="AN607" s="8"/>
      <c r="AO607" s="8"/>
      <c r="AP607" s="8"/>
      <c r="AQ607" s="8"/>
    </row>
    <row r="608" spans="1:43">
      <c r="A608" s="23" t="s">
        <v>722</v>
      </c>
      <c r="B608" s="10" t="s">
        <v>7</v>
      </c>
      <c r="C608" s="2">
        <f>IF(ISBLANK(B608)=TRUE," ", IF(B608='2. Metadata'!B$1,'2. Metadata'!B$5, IF(B608='2. Metadata'!C$1,'2. Metadata'!C$5,IF(B608='2. Metadata'!D$1,'2. Metadata'!D$5, IF(B608='2. Metadata'!E$1,'2. Metadata'!E$5,IF( B608='2. Metadata'!F$1,'2. Metadata'!F$5,IF(B608='2. Metadata'!G$1,'2. Metadata'!G$5,IF(B608='2. Metadata'!H$1,'2. Metadata'!H$5, IF(B608='2. Metadata'!I$1,'2. Metadata'!I$5, IF(B608='2. Metadata'!J$1,'2. Metadata'!J$5, IF(B608='2. Metadata'!K$1,'2. Metadata'!K$5, IF(B608='2. Metadata'!L$1,'2. Metadata'!L$5, IF(B608='2. Metadata'!M$1,'2. Metadata'!M$5, IF(B608='2. Metadata'!N$1,'2. Metadata'!N$5))))))))))))))</f>
        <v>49.5197</v>
      </c>
      <c r="D608" s="11">
        <f>IF(ISBLANK(B608)=TRUE," ", IF(B608='2. Metadata'!B$1,'2. Metadata'!B$6, IF(B608='2. Metadata'!C$1,'2. Metadata'!C$6,IF(B608='2. Metadata'!D$1,'2. Metadata'!D$6, IF(B608='2. Metadata'!E$1,'2. Metadata'!E$6,IF( B608='2. Metadata'!F$1,'2. Metadata'!F$6,IF(B608='2. Metadata'!G$1,'2. Metadata'!G$6,IF(B608='2. Metadata'!H$1,'2. Metadata'!H$6, IF(B608='2. Metadata'!I$1,'2. Metadata'!I$6, IF(B608='2. Metadata'!J$1,'2. Metadata'!J$6, IF(B608='2. Metadata'!K$1,'2. Metadata'!K$6, IF(B608='2. Metadata'!L$1,'2. Metadata'!L$6, IF(B608='2. Metadata'!M$1,'2. Metadata'!M$6, IF(B608='2. Metadata'!N$1,'2. Metadata'!N$6))))))))))))))</f>
        <v>-117.6369</v>
      </c>
      <c r="E608" s="18" t="s">
        <v>8</v>
      </c>
      <c r="F608" s="12" t="s">
        <v>8</v>
      </c>
      <c r="G608" s="13" t="str">
        <f>IF(ISBLANK(F608)=TRUE," ",'2. Metadata'!B$14)</f>
        <v>observation</v>
      </c>
      <c r="H608" s="12" t="s">
        <v>8</v>
      </c>
      <c r="I608" s="20" t="str">
        <f>IF(ISBLANK(H608)=TRUE," ",'2. Metadata'!B$26)</f>
        <v>degrees Celsius</v>
      </c>
      <c r="J608" s="12" t="s">
        <v>8</v>
      </c>
      <c r="K608" s="20" t="str">
        <f>IF(ISBLANK(J608)=TRUE," ",'2. Metadata'!B$38)</f>
        <v>degrees Celsius</v>
      </c>
      <c r="L608" s="12" t="s">
        <v>8</v>
      </c>
      <c r="M608" s="17" t="str">
        <f>IF(ISBLANK(L608)=TRUE," ",'2. Metadata'!B$50)</f>
        <v>degrees Celsius</v>
      </c>
      <c r="N608" s="12" t="s">
        <v>8</v>
      </c>
      <c r="O608" s="17" t="str">
        <f>IF(ISBLANK(N608)=TRUE," ",'2. Metadata'!B$62)</f>
        <v>milligrams per litre</v>
      </c>
      <c r="P608" s="12" t="s">
        <v>8</v>
      </c>
      <c r="Q608" s="17" t="str">
        <f>IF(ISBLANK(P608)=TRUE," ",'2. Metadata'!B$74)</f>
        <v>microSiemens per centimetre</v>
      </c>
      <c r="R608" s="12" t="s">
        <v>8</v>
      </c>
      <c r="S608" s="17" t="str">
        <f>IF(ISBLANK(R608)=TRUE," ",'2. Metadata'!B$86)</f>
        <v>NTU</v>
      </c>
      <c r="T608" s="12" t="s">
        <v>8</v>
      </c>
      <c r="U608" s="17" t="str">
        <f>IF(ISBLANK(T608)=TRUE," ",'2. Metadata'!B$98)</f>
        <v>CFU per 100 mL</v>
      </c>
      <c r="V608" s="12" t="s">
        <v>8</v>
      </c>
      <c r="W608" s="17" t="str">
        <f>IF(ISBLANK(V608)=TRUE," ",'2. Metadata'!B$110)</f>
        <v>CFU per 100 mL</v>
      </c>
      <c r="X608" s="19" t="s">
        <v>8</v>
      </c>
      <c r="Y608" s="17" t="str">
        <f>IF(ISBLANK(X608)=TRUE," ",'2. Metadata'!B$122)</f>
        <v>CFU per 100 mL</v>
      </c>
      <c r="Z608" s="18" t="s">
        <v>8</v>
      </c>
      <c r="AA608" s="17" t="str">
        <f>IF(ISBLANK(Z608)=TRUE," ",'2. Metadata'!B$134)</f>
        <v>metres</v>
      </c>
      <c r="AB608" s="18" t="s">
        <v>8</v>
      </c>
      <c r="AC608" s="17" t="str">
        <f>IF(ISBLANK(AB608)=TRUE," ",'2. Metadata'!B$146)</f>
        <v>metres3 per second</v>
      </c>
      <c r="AD608" s="18" t="s">
        <v>8</v>
      </c>
      <c r="AE608" s="17" t="str">
        <f>IF(ISBLANK(AB608)=TRUE," ",'2. Metadata'!B$158)</f>
        <v>N/A</v>
      </c>
      <c r="AF608" s="3" t="s">
        <v>8</v>
      </c>
      <c r="AG608" s="7"/>
      <c r="AH608" s="8"/>
      <c r="AI608" s="8"/>
      <c r="AJ608" s="8"/>
      <c r="AK608" s="8"/>
      <c r="AL608" s="8"/>
      <c r="AM608" s="8"/>
      <c r="AN608" s="8"/>
      <c r="AO608" s="8"/>
      <c r="AP608" s="8"/>
      <c r="AQ608" s="8"/>
    </row>
    <row r="609" spans="1:43">
      <c r="A609" s="23" t="s">
        <v>723</v>
      </c>
      <c r="B609" s="10" t="s">
        <v>7</v>
      </c>
      <c r="C609" s="2">
        <f>IF(ISBLANK(B609)=TRUE," ", IF(B609='2. Metadata'!B$1,'2. Metadata'!B$5, IF(B609='2. Metadata'!C$1,'2. Metadata'!C$5,IF(B609='2. Metadata'!D$1,'2. Metadata'!D$5, IF(B609='2. Metadata'!E$1,'2. Metadata'!E$5,IF( B609='2. Metadata'!F$1,'2. Metadata'!F$5,IF(B609='2. Metadata'!G$1,'2. Metadata'!G$5,IF(B609='2. Metadata'!H$1,'2. Metadata'!H$5, IF(B609='2. Metadata'!I$1,'2. Metadata'!I$5, IF(B609='2. Metadata'!J$1,'2. Metadata'!J$5, IF(B609='2. Metadata'!K$1,'2. Metadata'!K$5, IF(B609='2. Metadata'!L$1,'2. Metadata'!L$5, IF(B609='2. Metadata'!M$1,'2. Metadata'!M$5, IF(B609='2. Metadata'!N$1,'2. Metadata'!N$5))))))))))))))</f>
        <v>49.5197</v>
      </c>
      <c r="D609" s="11">
        <f>IF(ISBLANK(B609)=TRUE," ", IF(B609='2. Metadata'!B$1,'2. Metadata'!B$6, IF(B609='2. Metadata'!C$1,'2. Metadata'!C$6,IF(B609='2. Metadata'!D$1,'2. Metadata'!D$6, IF(B609='2. Metadata'!E$1,'2. Metadata'!E$6,IF( B609='2. Metadata'!F$1,'2. Metadata'!F$6,IF(B609='2. Metadata'!G$1,'2. Metadata'!G$6,IF(B609='2. Metadata'!H$1,'2. Metadata'!H$6, IF(B609='2. Metadata'!I$1,'2. Metadata'!I$6, IF(B609='2. Metadata'!J$1,'2. Metadata'!J$6, IF(B609='2. Metadata'!K$1,'2. Metadata'!K$6, IF(B609='2. Metadata'!L$1,'2. Metadata'!L$6, IF(B609='2. Metadata'!M$1,'2. Metadata'!M$6, IF(B609='2. Metadata'!N$1,'2. Metadata'!N$6))))))))))))))</f>
        <v>-117.6369</v>
      </c>
      <c r="E609" s="18" t="s">
        <v>8</v>
      </c>
      <c r="F609" s="12" t="s">
        <v>8</v>
      </c>
      <c r="G609" s="13" t="str">
        <f>IF(ISBLANK(F609)=TRUE," ",'2. Metadata'!B$14)</f>
        <v>observation</v>
      </c>
      <c r="H609" s="12" t="s">
        <v>8</v>
      </c>
      <c r="I609" s="20" t="str">
        <f>IF(ISBLANK(H609)=TRUE," ",'2. Metadata'!B$26)</f>
        <v>degrees Celsius</v>
      </c>
      <c r="J609" s="12" t="s">
        <v>8</v>
      </c>
      <c r="K609" s="20" t="str">
        <f>IF(ISBLANK(J609)=TRUE," ",'2. Metadata'!B$38)</f>
        <v>degrees Celsius</v>
      </c>
      <c r="L609" s="12" t="s">
        <v>8</v>
      </c>
      <c r="M609" s="17" t="str">
        <f>IF(ISBLANK(L609)=TRUE," ",'2. Metadata'!B$50)</f>
        <v>degrees Celsius</v>
      </c>
      <c r="N609" s="12" t="s">
        <v>8</v>
      </c>
      <c r="O609" s="17" t="str">
        <f>IF(ISBLANK(N609)=TRUE," ",'2. Metadata'!B$62)</f>
        <v>milligrams per litre</v>
      </c>
      <c r="P609" s="12" t="s">
        <v>8</v>
      </c>
      <c r="Q609" s="17" t="str">
        <f>IF(ISBLANK(P609)=TRUE," ",'2. Metadata'!B$74)</f>
        <v>microSiemens per centimetre</v>
      </c>
      <c r="R609" s="12" t="s">
        <v>8</v>
      </c>
      <c r="S609" s="17" t="str">
        <f>IF(ISBLANK(R609)=TRUE," ",'2. Metadata'!B$86)</f>
        <v>NTU</v>
      </c>
      <c r="T609" s="12" t="s">
        <v>8</v>
      </c>
      <c r="U609" s="17" t="str">
        <f>IF(ISBLANK(T609)=TRUE," ",'2. Metadata'!B$98)</f>
        <v>CFU per 100 mL</v>
      </c>
      <c r="V609" s="12" t="s">
        <v>8</v>
      </c>
      <c r="W609" s="17" t="str">
        <f>IF(ISBLANK(V609)=TRUE," ",'2. Metadata'!B$110)</f>
        <v>CFU per 100 mL</v>
      </c>
      <c r="X609" s="19" t="s">
        <v>8</v>
      </c>
      <c r="Y609" s="17" t="str">
        <f>IF(ISBLANK(X609)=TRUE," ",'2. Metadata'!B$122)</f>
        <v>CFU per 100 mL</v>
      </c>
      <c r="Z609" s="18" t="s">
        <v>8</v>
      </c>
      <c r="AA609" s="17" t="str">
        <f>IF(ISBLANK(Z609)=TRUE," ",'2. Metadata'!B$134)</f>
        <v>metres</v>
      </c>
      <c r="AB609" s="18" t="s">
        <v>8</v>
      </c>
      <c r="AC609" s="17" t="str">
        <f>IF(ISBLANK(AB609)=TRUE," ",'2. Metadata'!B$146)</f>
        <v>metres3 per second</v>
      </c>
      <c r="AD609" s="18" t="s">
        <v>8</v>
      </c>
      <c r="AE609" s="17" t="str">
        <f>IF(ISBLANK(AB609)=TRUE," ",'2. Metadata'!B$158)</f>
        <v>N/A</v>
      </c>
      <c r="AF609" s="3" t="s">
        <v>8</v>
      </c>
      <c r="AG609" s="7"/>
      <c r="AH609" s="8"/>
      <c r="AI609" s="8"/>
      <c r="AJ609" s="8"/>
      <c r="AK609" s="8"/>
      <c r="AL609" s="8"/>
      <c r="AM609" s="8"/>
      <c r="AN609" s="8"/>
      <c r="AO609" s="8"/>
      <c r="AP609" s="8"/>
      <c r="AQ609" s="8"/>
    </row>
    <row r="610" spans="1:43">
      <c r="A610" s="23" t="s">
        <v>724</v>
      </c>
      <c r="B610" s="10" t="s">
        <v>7</v>
      </c>
      <c r="C610" s="2">
        <f>IF(ISBLANK(B610)=TRUE," ", IF(B610='2. Metadata'!B$1,'2. Metadata'!B$5, IF(B610='2. Metadata'!C$1,'2. Metadata'!C$5,IF(B610='2. Metadata'!D$1,'2. Metadata'!D$5, IF(B610='2. Metadata'!E$1,'2. Metadata'!E$5,IF( B610='2. Metadata'!F$1,'2. Metadata'!F$5,IF(B610='2. Metadata'!G$1,'2. Metadata'!G$5,IF(B610='2. Metadata'!H$1,'2. Metadata'!H$5, IF(B610='2. Metadata'!I$1,'2. Metadata'!I$5, IF(B610='2. Metadata'!J$1,'2. Metadata'!J$5, IF(B610='2. Metadata'!K$1,'2. Metadata'!K$5, IF(B610='2. Metadata'!L$1,'2. Metadata'!L$5, IF(B610='2. Metadata'!M$1,'2. Metadata'!M$5, IF(B610='2. Metadata'!N$1,'2. Metadata'!N$5))))))))))))))</f>
        <v>49.5197</v>
      </c>
      <c r="D610" s="11">
        <f>IF(ISBLANK(B610)=TRUE," ", IF(B610='2. Metadata'!B$1,'2. Metadata'!B$6, IF(B610='2. Metadata'!C$1,'2. Metadata'!C$6,IF(B610='2. Metadata'!D$1,'2. Metadata'!D$6, IF(B610='2. Metadata'!E$1,'2. Metadata'!E$6,IF( B610='2. Metadata'!F$1,'2. Metadata'!F$6,IF(B610='2. Metadata'!G$1,'2. Metadata'!G$6,IF(B610='2. Metadata'!H$1,'2. Metadata'!H$6, IF(B610='2. Metadata'!I$1,'2. Metadata'!I$6, IF(B610='2. Metadata'!J$1,'2. Metadata'!J$6, IF(B610='2. Metadata'!K$1,'2. Metadata'!K$6, IF(B610='2. Metadata'!L$1,'2. Metadata'!L$6, IF(B610='2. Metadata'!M$1,'2. Metadata'!M$6, IF(B610='2. Metadata'!N$1,'2. Metadata'!N$6))))))))))))))</f>
        <v>-117.6369</v>
      </c>
      <c r="E610" s="18" t="s">
        <v>8</v>
      </c>
      <c r="F610" s="12" t="s">
        <v>725</v>
      </c>
      <c r="G610" s="13" t="str">
        <f>IF(ISBLANK(F610)=TRUE," ",'2. Metadata'!B$14)</f>
        <v>observation</v>
      </c>
      <c r="H610" s="12">
        <v>0</v>
      </c>
      <c r="I610" s="20" t="str">
        <f>IF(ISBLANK(H610)=TRUE," ",'2. Metadata'!B$26)</f>
        <v>degrees Celsius</v>
      </c>
      <c r="J610" s="12" t="s">
        <v>8</v>
      </c>
      <c r="K610" s="20" t="str">
        <f>IF(ISBLANK(J610)=TRUE," ",'2. Metadata'!B$38)</f>
        <v>degrees Celsius</v>
      </c>
      <c r="L610" s="12">
        <v>1</v>
      </c>
      <c r="M610" s="17" t="str">
        <f>IF(ISBLANK(L610)=TRUE," ",'2. Metadata'!B$50)</f>
        <v>degrees Celsius</v>
      </c>
      <c r="N610" s="12">
        <v>1.3</v>
      </c>
      <c r="O610" s="17" t="str">
        <f>IF(ISBLANK(N610)=TRUE," ",'2. Metadata'!B$62)</f>
        <v>milligrams per litre</v>
      </c>
      <c r="P610" s="12">
        <v>17</v>
      </c>
      <c r="Q610" s="17" t="str">
        <f>IF(ISBLANK(P610)=TRUE," ",'2. Metadata'!B$74)</f>
        <v>microSiemens per centimetre</v>
      </c>
      <c r="R610" s="12">
        <v>0.55000000000000004</v>
      </c>
      <c r="S610" s="17" t="str">
        <f>IF(ISBLANK(R610)=TRUE," ",'2. Metadata'!B$86)</f>
        <v>NTU</v>
      </c>
      <c r="T610" s="12" t="s">
        <v>8</v>
      </c>
      <c r="U610" s="17" t="str">
        <f>IF(ISBLANK(T610)=TRUE," ",'2. Metadata'!B$98)</f>
        <v>CFU per 100 mL</v>
      </c>
      <c r="V610" s="12" t="s">
        <v>8</v>
      </c>
      <c r="W610" s="17" t="str">
        <f>IF(ISBLANK(V610)=TRUE," ",'2. Metadata'!B$110)</f>
        <v>CFU per 100 mL</v>
      </c>
      <c r="X610" s="19" t="s">
        <v>8</v>
      </c>
      <c r="Y610" s="17" t="str">
        <f>IF(ISBLANK(X610)=TRUE," ",'2. Metadata'!B$122)</f>
        <v>CFU per 100 mL</v>
      </c>
      <c r="Z610" s="18">
        <v>0.72</v>
      </c>
      <c r="AA610" s="17" t="str">
        <f>IF(ISBLANK(Z610)=TRUE," ",'2. Metadata'!B$134)</f>
        <v>metres</v>
      </c>
      <c r="AB610" s="18">
        <v>0.92</v>
      </c>
      <c r="AC610" s="17" t="str">
        <f>IF(ISBLANK(AB610)=TRUE," ",'2. Metadata'!B$146)</f>
        <v>metres3 per second</v>
      </c>
      <c r="AD610" s="18" t="s">
        <v>435</v>
      </c>
      <c r="AE610" s="17" t="str">
        <f>IF(ISBLANK(AB610)=TRUE," ",'2. Metadata'!B$158)</f>
        <v>N/A</v>
      </c>
      <c r="AF610" s="3" t="s">
        <v>8</v>
      </c>
      <c r="AG610" s="7"/>
      <c r="AH610" s="8"/>
      <c r="AI610" s="8"/>
      <c r="AJ610" s="8"/>
      <c r="AK610" s="8"/>
      <c r="AL610" s="8"/>
      <c r="AM610" s="8"/>
      <c r="AN610" s="8"/>
      <c r="AO610" s="8"/>
      <c r="AP610" s="8"/>
      <c r="AQ610" s="8"/>
    </row>
    <row r="611" spans="1:43">
      <c r="A611" s="23" t="s">
        <v>726</v>
      </c>
      <c r="B611" s="10" t="s">
        <v>7</v>
      </c>
      <c r="C611" s="2">
        <f>IF(ISBLANK(B611)=TRUE," ", IF(B611='2. Metadata'!B$1,'2. Metadata'!B$5, IF(B611='2. Metadata'!C$1,'2. Metadata'!C$5,IF(B611='2. Metadata'!D$1,'2. Metadata'!D$5, IF(B611='2. Metadata'!E$1,'2. Metadata'!E$5,IF( B611='2. Metadata'!F$1,'2. Metadata'!F$5,IF(B611='2. Metadata'!G$1,'2. Metadata'!G$5,IF(B611='2. Metadata'!H$1,'2. Metadata'!H$5, IF(B611='2. Metadata'!I$1,'2. Metadata'!I$5, IF(B611='2. Metadata'!J$1,'2. Metadata'!J$5, IF(B611='2. Metadata'!K$1,'2. Metadata'!K$5, IF(B611='2. Metadata'!L$1,'2. Metadata'!L$5, IF(B611='2. Metadata'!M$1,'2. Metadata'!M$5, IF(B611='2. Metadata'!N$1,'2. Metadata'!N$5))))))))))))))</f>
        <v>49.5197</v>
      </c>
      <c r="D611" s="11">
        <f>IF(ISBLANK(B611)=TRUE," ", IF(B611='2. Metadata'!B$1,'2. Metadata'!B$6, IF(B611='2. Metadata'!C$1,'2. Metadata'!C$6,IF(B611='2. Metadata'!D$1,'2. Metadata'!D$6, IF(B611='2. Metadata'!E$1,'2. Metadata'!E$6,IF( B611='2. Metadata'!F$1,'2. Metadata'!F$6,IF(B611='2. Metadata'!G$1,'2. Metadata'!G$6,IF(B611='2. Metadata'!H$1,'2. Metadata'!H$6, IF(B611='2. Metadata'!I$1,'2. Metadata'!I$6, IF(B611='2. Metadata'!J$1,'2. Metadata'!J$6, IF(B611='2. Metadata'!K$1,'2. Metadata'!K$6, IF(B611='2. Metadata'!L$1,'2. Metadata'!L$6, IF(B611='2. Metadata'!M$1,'2. Metadata'!M$6, IF(B611='2. Metadata'!N$1,'2. Metadata'!N$6))))))))))))))</f>
        <v>-117.6369</v>
      </c>
      <c r="E611" s="18" t="s">
        <v>8</v>
      </c>
      <c r="F611" s="12" t="s">
        <v>8</v>
      </c>
      <c r="G611" s="13" t="str">
        <f>IF(ISBLANK(F611)=TRUE," ",'2. Metadata'!B$14)</f>
        <v>observation</v>
      </c>
      <c r="H611" s="12" t="s">
        <v>8</v>
      </c>
      <c r="I611" s="20" t="str">
        <f>IF(ISBLANK(H611)=TRUE," ",'2. Metadata'!B$26)</f>
        <v>degrees Celsius</v>
      </c>
      <c r="J611" s="12" t="s">
        <v>8</v>
      </c>
      <c r="K611" s="20" t="str">
        <f>IF(ISBLANK(J611)=TRUE," ",'2. Metadata'!B$38)</f>
        <v>degrees Celsius</v>
      </c>
      <c r="L611" s="12" t="s">
        <v>8</v>
      </c>
      <c r="M611" s="17" t="str">
        <f>IF(ISBLANK(L611)=TRUE," ",'2. Metadata'!B$50)</f>
        <v>degrees Celsius</v>
      </c>
      <c r="N611" s="12" t="s">
        <v>8</v>
      </c>
      <c r="O611" s="17" t="str">
        <f>IF(ISBLANK(N611)=TRUE," ",'2. Metadata'!B$62)</f>
        <v>milligrams per litre</v>
      </c>
      <c r="P611" s="12" t="s">
        <v>8</v>
      </c>
      <c r="Q611" s="17" t="str">
        <f>IF(ISBLANK(P611)=TRUE," ",'2. Metadata'!B$74)</f>
        <v>microSiemens per centimetre</v>
      </c>
      <c r="R611" s="12" t="s">
        <v>8</v>
      </c>
      <c r="S611" s="17" t="str">
        <f>IF(ISBLANK(R611)=TRUE," ",'2. Metadata'!B$86)</f>
        <v>NTU</v>
      </c>
      <c r="T611" s="12" t="s">
        <v>8</v>
      </c>
      <c r="U611" s="17" t="str">
        <f>IF(ISBLANK(T611)=TRUE," ",'2. Metadata'!B$98)</f>
        <v>CFU per 100 mL</v>
      </c>
      <c r="V611" s="12" t="s">
        <v>8</v>
      </c>
      <c r="W611" s="17" t="str">
        <f>IF(ISBLANK(V611)=TRUE," ",'2. Metadata'!B$110)</f>
        <v>CFU per 100 mL</v>
      </c>
      <c r="X611" s="19" t="s">
        <v>8</v>
      </c>
      <c r="Y611" s="17" t="str">
        <f>IF(ISBLANK(X611)=TRUE," ",'2. Metadata'!B$122)</f>
        <v>CFU per 100 mL</v>
      </c>
      <c r="Z611" s="18" t="s">
        <v>8</v>
      </c>
      <c r="AA611" s="17" t="str">
        <f>IF(ISBLANK(Z611)=TRUE," ",'2. Metadata'!B$134)</f>
        <v>metres</v>
      </c>
      <c r="AB611" s="18" t="s">
        <v>8</v>
      </c>
      <c r="AC611" s="17" t="str">
        <f>IF(ISBLANK(AB611)=TRUE," ",'2. Metadata'!B$146)</f>
        <v>metres3 per second</v>
      </c>
      <c r="AD611" s="18" t="s">
        <v>8</v>
      </c>
      <c r="AE611" s="17" t="str">
        <f>IF(ISBLANK(AB611)=TRUE," ",'2. Metadata'!B$158)</f>
        <v>N/A</v>
      </c>
      <c r="AF611" s="3" t="s">
        <v>8</v>
      </c>
      <c r="AG611" s="7"/>
      <c r="AH611" s="8"/>
      <c r="AI611" s="8"/>
      <c r="AJ611" s="8"/>
      <c r="AK611" s="8"/>
      <c r="AL611" s="8"/>
      <c r="AM611" s="8"/>
      <c r="AN611" s="8"/>
      <c r="AO611" s="8"/>
      <c r="AP611" s="8"/>
      <c r="AQ611" s="8"/>
    </row>
    <row r="612" spans="1:43">
      <c r="A612" s="23" t="s">
        <v>727</v>
      </c>
      <c r="B612" s="10" t="s">
        <v>7</v>
      </c>
      <c r="C612" s="2">
        <f>IF(ISBLANK(B612)=TRUE," ", IF(B612='2. Metadata'!B$1,'2. Metadata'!B$5, IF(B612='2. Metadata'!C$1,'2. Metadata'!C$5,IF(B612='2. Metadata'!D$1,'2. Metadata'!D$5, IF(B612='2. Metadata'!E$1,'2. Metadata'!E$5,IF( B612='2. Metadata'!F$1,'2. Metadata'!F$5,IF(B612='2. Metadata'!G$1,'2. Metadata'!G$5,IF(B612='2. Metadata'!H$1,'2. Metadata'!H$5, IF(B612='2. Metadata'!I$1,'2. Metadata'!I$5, IF(B612='2. Metadata'!J$1,'2. Metadata'!J$5, IF(B612='2. Metadata'!K$1,'2. Metadata'!K$5, IF(B612='2. Metadata'!L$1,'2. Metadata'!L$5, IF(B612='2. Metadata'!M$1,'2. Metadata'!M$5, IF(B612='2. Metadata'!N$1,'2. Metadata'!N$5))))))))))))))</f>
        <v>49.5197</v>
      </c>
      <c r="D612" s="11">
        <f>IF(ISBLANK(B612)=TRUE," ", IF(B612='2. Metadata'!B$1,'2. Metadata'!B$6, IF(B612='2. Metadata'!C$1,'2. Metadata'!C$6,IF(B612='2. Metadata'!D$1,'2. Metadata'!D$6, IF(B612='2. Metadata'!E$1,'2. Metadata'!E$6,IF( B612='2. Metadata'!F$1,'2. Metadata'!F$6,IF(B612='2. Metadata'!G$1,'2. Metadata'!G$6,IF(B612='2. Metadata'!H$1,'2. Metadata'!H$6, IF(B612='2. Metadata'!I$1,'2. Metadata'!I$6, IF(B612='2. Metadata'!J$1,'2. Metadata'!J$6, IF(B612='2. Metadata'!K$1,'2. Metadata'!K$6, IF(B612='2. Metadata'!L$1,'2. Metadata'!L$6, IF(B612='2. Metadata'!M$1,'2. Metadata'!M$6, IF(B612='2. Metadata'!N$1,'2. Metadata'!N$6))))))))))))))</f>
        <v>-117.6369</v>
      </c>
      <c r="E612" s="18" t="s">
        <v>8</v>
      </c>
      <c r="F612" s="12" t="s">
        <v>8</v>
      </c>
      <c r="G612" s="13" t="str">
        <f>IF(ISBLANK(F612)=TRUE," ",'2. Metadata'!B$14)</f>
        <v>observation</v>
      </c>
      <c r="H612" s="12" t="s">
        <v>8</v>
      </c>
      <c r="I612" s="20" t="str">
        <f>IF(ISBLANK(H612)=TRUE," ",'2. Metadata'!B$26)</f>
        <v>degrees Celsius</v>
      </c>
      <c r="J612" s="12" t="s">
        <v>8</v>
      </c>
      <c r="K612" s="20" t="str">
        <f>IF(ISBLANK(J612)=TRUE," ",'2. Metadata'!B$38)</f>
        <v>degrees Celsius</v>
      </c>
      <c r="L612" s="12" t="s">
        <v>8</v>
      </c>
      <c r="M612" s="17" t="str">
        <f>IF(ISBLANK(L612)=TRUE," ",'2. Metadata'!B$50)</f>
        <v>degrees Celsius</v>
      </c>
      <c r="N612" s="12" t="s">
        <v>8</v>
      </c>
      <c r="O612" s="17" t="str">
        <f>IF(ISBLANK(N612)=TRUE," ",'2. Metadata'!B$62)</f>
        <v>milligrams per litre</v>
      </c>
      <c r="P612" s="12" t="s">
        <v>8</v>
      </c>
      <c r="Q612" s="17" t="str">
        <f>IF(ISBLANK(P612)=TRUE," ",'2. Metadata'!B$74)</f>
        <v>microSiemens per centimetre</v>
      </c>
      <c r="R612" s="12" t="s">
        <v>8</v>
      </c>
      <c r="S612" s="17" t="str">
        <f>IF(ISBLANK(R612)=TRUE," ",'2. Metadata'!B$86)</f>
        <v>NTU</v>
      </c>
      <c r="T612" s="12" t="s">
        <v>8</v>
      </c>
      <c r="U612" s="17" t="str">
        <f>IF(ISBLANK(T612)=TRUE," ",'2. Metadata'!B$98)</f>
        <v>CFU per 100 mL</v>
      </c>
      <c r="V612" s="12" t="s">
        <v>8</v>
      </c>
      <c r="W612" s="17" t="str">
        <f>IF(ISBLANK(V612)=TRUE," ",'2. Metadata'!B$110)</f>
        <v>CFU per 100 mL</v>
      </c>
      <c r="X612" s="19" t="s">
        <v>8</v>
      </c>
      <c r="Y612" s="17" t="str">
        <f>IF(ISBLANK(X612)=TRUE," ",'2. Metadata'!B$122)</f>
        <v>CFU per 100 mL</v>
      </c>
      <c r="Z612" s="18" t="s">
        <v>8</v>
      </c>
      <c r="AA612" s="17" t="str">
        <f>IF(ISBLANK(Z612)=TRUE," ",'2. Metadata'!B$134)</f>
        <v>metres</v>
      </c>
      <c r="AB612" s="18" t="s">
        <v>8</v>
      </c>
      <c r="AC612" s="17" t="str">
        <f>IF(ISBLANK(AB612)=TRUE," ",'2. Metadata'!B$146)</f>
        <v>metres3 per second</v>
      </c>
      <c r="AD612" s="18" t="s">
        <v>8</v>
      </c>
      <c r="AE612" s="17" t="str">
        <f>IF(ISBLANK(AB612)=TRUE," ",'2. Metadata'!B$158)</f>
        <v>N/A</v>
      </c>
      <c r="AF612" s="3" t="s">
        <v>8</v>
      </c>
      <c r="AG612" s="7"/>
      <c r="AH612" s="8"/>
      <c r="AI612" s="8"/>
      <c r="AJ612" s="8"/>
      <c r="AK612" s="8"/>
      <c r="AL612" s="8"/>
      <c r="AM612" s="8"/>
      <c r="AN612" s="8"/>
      <c r="AO612" s="8"/>
      <c r="AP612" s="8"/>
      <c r="AQ612" s="8"/>
    </row>
    <row r="613" spans="1:43">
      <c r="A613" s="23" t="s">
        <v>728</v>
      </c>
      <c r="B613" s="10" t="s">
        <v>7</v>
      </c>
      <c r="C613" s="2">
        <f>IF(ISBLANK(B613)=TRUE," ", IF(B613='2. Metadata'!B$1,'2. Metadata'!B$5, IF(B613='2. Metadata'!C$1,'2. Metadata'!C$5,IF(B613='2. Metadata'!D$1,'2. Metadata'!D$5, IF(B613='2. Metadata'!E$1,'2. Metadata'!E$5,IF( B613='2. Metadata'!F$1,'2. Metadata'!F$5,IF(B613='2. Metadata'!G$1,'2. Metadata'!G$5,IF(B613='2. Metadata'!H$1,'2. Metadata'!H$5, IF(B613='2. Metadata'!I$1,'2. Metadata'!I$5, IF(B613='2. Metadata'!J$1,'2. Metadata'!J$5, IF(B613='2. Metadata'!K$1,'2. Metadata'!K$5, IF(B613='2. Metadata'!L$1,'2. Metadata'!L$5, IF(B613='2. Metadata'!M$1,'2. Metadata'!M$5, IF(B613='2. Metadata'!N$1,'2. Metadata'!N$5))))))))))))))</f>
        <v>49.5197</v>
      </c>
      <c r="D613" s="11">
        <f>IF(ISBLANK(B613)=TRUE," ", IF(B613='2. Metadata'!B$1,'2. Metadata'!B$6, IF(B613='2. Metadata'!C$1,'2. Metadata'!C$6,IF(B613='2. Metadata'!D$1,'2. Metadata'!D$6, IF(B613='2. Metadata'!E$1,'2. Metadata'!E$6,IF( B613='2. Metadata'!F$1,'2. Metadata'!F$6,IF(B613='2. Metadata'!G$1,'2. Metadata'!G$6,IF(B613='2. Metadata'!H$1,'2. Metadata'!H$6, IF(B613='2. Metadata'!I$1,'2. Metadata'!I$6, IF(B613='2. Metadata'!J$1,'2. Metadata'!J$6, IF(B613='2. Metadata'!K$1,'2. Metadata'!K$6, IF(B613='2. Metadata'!L$1,'2. Metadata'!L$6, IF(B613='2. Metadata'!M$1,'2. Metadata'!M$6, IF(B613='2. Metadata'!N$1,'2. Metadata'!N$6))))))))))))))</f>
        <v>-117.6369</v>
      </c>
      <c r="E613" s="18" t="s">
        <v>8</v>
      </c>
      <c r="F613" s="12" t="s">
        <v>8</v>
      </c>
      <c r="G613" s="13" t="str">
        <f>IF(ISBLANK(F613)=TRUE," ",'2. Metadata'!B$14)</f>
        <v>observation</v>
      </c>
      <c r="H613" s="12" t="s">
        <v>8</v>
      </c>
      <c r="I613" s="20" t="str">
        <f>IF(ISBLANK(H613)=TRUE," ",'2. Metadata'!B$26)</f>
        <v>degrees Celsius</v>
      </c>
      <c r="J613" s="12" t="s">
        <v>8</v>
      </c>
      <c r="K613" s="20" t="str">
        <f>IF(ISBLANK(J613)=TRUE," ",'2. Metadata'!B$38)</f>
        <v>degrees Celsius</v>
      </c>
      <c r="L613" s="12" t="s">
        <v>8</v>
      </c>
      <c r="M613" s="17" t="str">
        <f>IF(ISBLANK(L613)=TRUE," ",'2. Metadata'!B$50)</f>
        <v>degrees Celsius</v>
      </c>
      <c r="N613" s="12" t="s">
        <v>8</v>
      </c>
      <c r="O613" s="17" t="str">
        <f>IF(ISBLANK(N613)=TRUE," ",'2. Metadata'!B$62)</f>
        <v>milligrams per litre</v>
      </c>
      <c r="P613" s="12" t="s">
        <v>8</v>
      </c>
      <c r="Q613" s="17" t="str">
        <f>IF(ISBLANK(P613)=TRUE," ",'2. Metadata'!B$74)</f>
        <v>microSiemens per centimetre</v>
      </c>
      <c r="R613" s="12" t="s">
        <v>8</v>
      </c>
      <c r="S613" s="17" t="str">
        <f>IF(ISBLANK(R613)=TRUE," ",'2. Metadata'!B$86)</f>
        <v>NTU</v>
      </c>
      <c r="T613" s="12" t="s">
        <v>8</v>
      </c>
      <c r="U613" s="17" t="str">
        <f>IF(ISBLANK(T613)=TRUE," ",'2. Metadata'!B$98)</f>
        <v>CFU per 100 mL</v>
      </c>
      <c r="V613" s="12" t="s">
        <v>8</v>
      </c>
      <c r="W613" s="17" t="str">
        <f>IF(ISBLANK(V613)=TRUE," ",'2. Metadata'!B$110)</f>
        <v>CFU per 100 mL</v>
      </c>
      <c r="X613" s="19" t="s">
        <v>8</v>
      </c>
      <c r="Y613" s="17" t="str">
        <f>IF(ISBLANK(X613)=TRUE," ",'2. Metadata'!B$122)</f>
        <v>CFU per 100 mL</v>
      </c>
      <c r="Z613" s="18" t="s">
        <v>8</v>
      </c>
      <c r="AA613" s="17" t="str">
        <f>IF(ISBLANK(Z613)=TRUE," ",'2. Metadata'!B$134)</f>
        <v>metres</v>
      </c>
      <c r="AB613" s="18" t="s">
        <v>8</v>
      </c>
      <c r="AC613" s="17" t="str">
        <f>IF(ISBLANK(AB613)=TRUE," ",'2. Metadata'!B$146)</f>
        <v>metres3 per second</v>
      </c>
      <c r="AD613" s="18" t="s">
        <v>8</v>
      </c>
      <c r="AE613" s="17" t="str">
        <f>IF(ISBLANK(AB613)=TRUE," ",'2. Metadata'!B$158)</f>
        <v>N/A</v>
      </c>
      <c r="AF613" s="3" t="s">
        <v>8</v>
      </c>
      <c r="AG613" s="7"/>
      <c r="AH613" s="8"/>
      <c r="AI613" s="8"/>
      <c r="AJ613" s="8"/>
      <c r="AK613" s="8"/>
      <c r="AL613" s="8"/>
      <c r="AM613" s="8"/>
      <c r="AN613" s="8"/>
      <c r="AO613" s="8"/>
      <c r="AP613" s="8"/>
      <c r="AQ613" s="8"/>
    </row>
    <row r="614" spans="1:43">
      <c r="A614" s="23" t="s">
        <v>729</v>
      </c>
      <c r="B614" s="10" t="s">
        <v>7</v>
      </c>
      <c r="C614" s="2">
        <f>IF(ISBLANK(B614)=TRUE," ", IF(B614='2. Metadata'!B$1,'2. Metadata'!B$5, IF(B614='2. Metadata'!C$1,'2. Metadata'!C$5,IF(B614='2. Metadata'!D$1,'2. Metadata'!D$5, IF(B614='2. Metadata'!E$1,'2. Metadata'!E$5,IF( B614='2. Metadata'!F$1,'2. Metadata'!F$5,IF(B614='2. Metadata'!G$1,'2. Metadata'!G$5,IF(B614='2. Metadata'!H$1,'2. Metadata'!H$5, IF(B614='2. Metadata'!I$1,'2. Metadata'!I$5, IF(B614='2. Metadata'!J$1,'2. Metadata'!J$5, IF(B614='2. Metadata'!K$1,'2. Metadata'!K$5, IF(B614='2. Metadata'!L$1,'2. Metadata'!L$5, IF(B614='2. Metadata'!M$1,'2. Metadata'!M$5, IF(B614='2. Metadata'!N$1,'2. Metadata'!N$5))))))))))))))</f>
        <v>49.5197</v>
      </c>
      <c r="D614" s="11">
        <f>IF(ISBLANK(B614)=TRUE," ", IF(B614='2. Metadata'!B$1,'2. Metadata'!B$6, IF(B614='2. Metadata'!C$1,'2. Metadata'!C$6,IF(B614='2. Metadata'!D$1,'2. Metadata'!D$6, IF(B614='2. Metadata'!E$1,'2. Metadata'!E$6,IF( B614='2. Metadata'!F$1,'2. Metadata'!F$6,IF(B614='2. Metadata'!G$1,'2. Metadata'!G$6,IF(B614='2. Metadata'!H$1,'2. Metadata'!H$6, IF(B614='2. Metadata'!I$1,'2. Metadata'!I$6, IF(B614='2. Metadata'!J$1,'2. Metadata'!J$6, IF(B614='2. Metadata'!K$1,'2. Metadata'!K$6, IF(B614='2. Metadata'!L$1,'2. Metadata'!L$6, IF(B614='2. Metadata'!M$1,'2. Metadata'!M$6, IF(B614='2. Metadata'!N$1,'2. Metadata'!N$6))))))))))))))</f>
        <v>-117.6369</v>
      </c>
      <c r="E614" s="18" t="s">
        <v>8</v>
      </c>
      <c r="F614" s="12" t="s">
        <v>8</v>
      </c>
      <c r="G614" s="13" t="str">
        <f>IF(ISBLANK(F614)=TRUE," ",'2. Metadata'!B$14)</f>
        <v>observation</v>
      </c>
      <c r="H614" s="12" t="s">
        <v>8</v>
      </c>
      <c r="I614" s="20" t="str">
        <f>IF(ISBLANK(H614)=TRUE," ",'2. Metadata'!B$26)</f>
        <v>degrees Celsius</v>
      </c>
      <c r="J614" s="12" t="s">
        <v>8</v>
      </c>
      <c r="K614" s="20" t="str">
        <f>IF(ISBLANK(J614)=TRUE," ",'2. Metadata'!B$38)</f>
        <v>degrees Celsius</v>
      </c>
      <c r="L614" s="12" t="s">
        <v>8</v>
      </c>
      <c r="M614" s="17" t="str">
        <f>IF(ISBLANK(L614)=TRUE," ",'2. Metadata'!B$50)</f>
        <v>degrees Celsius</v>
      </c>
      <c r="N614" s="12" t="s">
        <v>8</v>
      </c>
      <c r="O614" s="17" t="str">
        <f>IF(ISBLANK(N614)=TRUE," ",'2. Metadata'!B$62)</f>
        <v>milligrams per litre</v>
      </c>
      <c r="P614" s="12" t="s">
        <v>8</v>
      </c>
      <c r="Q614" s="17" t="str">
        <f>IF(ISBLANK(P614)=TRUE," ",'2. Metadata'!B$74)</f>
        <v>microSiemens per centimetre</v>
      </c>
      <c r="R614" s="12" t="s">
        <v>8</v>
      </c>
      <c r="S614" s="17" t="str">
        <f>IF(ISBLANK(R614)=TRUE," ",'2. Metadata'!B$86)</f>
        <v>NTU</v>
      </c>
      <c r="T614" s="12" t="s">
        <v>8</v>
      </c>
      <c r="U614" s="17" t="str">
        <f>IF(ISBLANK(T614)=TRUE," ",'2. Metadata'!B$98)</f>
        <v>CFU per 100 mL</v>
      </c>
      <c r="V614" s="12" t="s">
        <v>8</v>
      </c>
      <c r="W614" s="17" t="str">
        <f>IF(ISBLANK(V614)=TRUE," ",'2. Metadata'!B$110)</f>
        <v>CFU per 100 mL</v>
      </c>
      <c r="X614" s="19" t="s">
        <v>8</v>
      </c>
      <c r="Y614" s="17" t="str">
        <f>IF(ISBLANK(X614)=TRUE," ",'2. Metadata'!B$122)</f>
        <v>CFU per 100 mL</v>
      </c>
      <c r="Z614" s="18" t="s">
        <v>8</v>
      </c>
      <c r="AA614" s="17" t="str">
        <f>IF(ISBLANK(Z614)=TRUE," ",'2. Metadata'!B$134)</f>
        <v>metres</v>
      </c>
      <c r="AB614" s="18" t="s">
        <v>8</v>
      </c>
      <c r="AC614" s="17" t="str">
        <f>IF(ISBLANK(AB614)=TRUE," ",'2. Metadata'!B$146)</f>
        <v>metres3 per second</v>
      </c>
      <c r="AD614" s="18" t="s">
        <v>8</v>
      </c>
      <c r="AE614" s="17" t="str">
        <f>IF(ISBLANK(AB614)=TRUE," ",'2. Metadata'!B$158)</f>
        <v>N/A</v>
      </c>
      <c r="AF614" s="3" t="s">
        <v>8</v>
      </c>
      <c r="AG614" s="7"/>
      <c r="AH614" s="8"/>
      <c r="AI614" s="8"/>
      <c r="AJ614" s="8"/>
      <c r="AK614" s="8"/>
      <c r="AL614" s="8"/>
      <c r="AM614" s="8"/>
      <c r="AN614" s="8"/>
      <c r="AO614" s="8"/>
      <c r="AP614" s="8"/>
      <c r="AQ614" s="8"/>
    </row>
    <row r="615" spans="1:43">
      <c r="A615" s="23" t="s">
        <v>730</v>
      </c>
      <c r="B615" s="10" t="s">
        <v>7</v>
      </c>
      <c r="C615" s="2">
        <f>IF(ISBLANK(B615)=TRUE," ", IF(B615='2. Metadata'!B$1,'2. Metadata'!B$5, IF(B615='2. Metadata'!C$1,'2. Metadata'!C$5,IF(B615='2. Metadata'!D$1,'2. Metadata'!D$5, IF(B615='2. Metadata'!E$1,'2. Metadata'!E$5,IF( B615='2. Metadata'!F$1,'2. Metadata'!F$5,IF(B615='2. Metadata'!G$1,'2. Metadata'!G$5,IF(B615='2. Metadata'!H$1,'2. Metadata'!H$5, IF(B615='2. Metadata'!I$1,'2. Metadata'!I$5, IF(B615='2. Metadata'!J$1,'2. Metadata'!J$5, IF(B615='2. Metadata'!K$1,'2. Metadata'!K$5, IF(B615='2. Metadata'!L$1,'2. Metadata'!L$5, IF(B615='2. Metadata'!M$1,'2. Metadata'!M$5, IF(B615='2. Metadata'!N$1,'2. Metadata'!N$5))))))))))))))</f>
        <v>49.5197</v>
      </c>
      <c r="D615" s="11">
        <f>IF(ISBLANK(B615)=TRUE," ", IF(B615='2. Metadata'!B$1,'2. Metadata'!B$6, IF(B615='2. Metadata'!C$1,'2. Metadata'!C$6,IF(B615='2. Metadata'!D$1,'2. Metadata'!D$6, IF(B615='2. Metadata'!E$1,'2. Metadata'!E$6,IF( B615='2. Metadata'!F$1,'2. Metadata'!F$6,IF(B615='2. Metadata'!G$1,'2. Metadata'!G$6,IF(B615='2. Metadata'!H$1,'2. Metadata'!H$6, IF(B615='2. Metadata'!I$1,'2. Metadata'!I$6, IF(B615='2. Metadata'!J$1,'2. Metadata'!J$6, IF(B615='2. Metadata'!K$1,'2. Metadata'!K$6, IF(B615='2. Metadata'!L$1,'2. Metadata'!L$6, IF(B615='2. Metadata'!M$1,'2. Metadata'!M$6, IF(B615='2. Metadata'!N$1,'2. Metadata'!N$6))))))))))))))</f>
        <v>-117.6369</v>
      </c>
      <c r="E615" s="18" t="s">
        <v>8</v>
      </c>
      <c r="F615" s="12" t="s">
        <v>8</v>
      </c>
      <c r="G615" s="13" t="str">
        <f>IF(ISBLANK(F615)=TRUE," ",'2. Metadata'!B$14)</f>
        <v>observation</v>
      </c>
      <c r="H615" s="12" t="s">
        <v>8</v>
      </c>
      <c r="I615" s="20" t="str">
        <f>IF(ISBLANK(H615)=TRUE," ",'2. Metadata'!B$26)</f>
        <v>degrees Celsius</v>
      </c>
      <c r="J615" s="12" t="s">
        <v>8</v>
      </c>
      <c r="K615" s="20" t="str">
        <f>IF(ISBLANK(J615)=TRUE," ",'2. Metadata'!B$38)</f>
        <v>degrees Celsius</v>
      </c>
      <c r="L615" s="12" t="s">
        <v>8</v>
      </c>
      <c r="M615" s="17" t="str">
        <f>IF(ISBLANK(L615)=TRUE," ",'2. Metadata'!B$50)</f>
        <v>degrees Celsius</v>
      </c>
      <c r="N615" s="12" t="s">
        <v>8</v>
      </c>
      <c r="O615" s="17" t="str">
        <f>IF(ISBLANK(N615)=TRUE," ",'2. Metadata'!B$62)</f>
        <v>milligrams per litre</v>
      </c>
      <c r="P615" s="12" t="s">
        <v>8</v>
      </c>
      <c r="Q615" s="17" t="str">
        <f>IF(ISBLANK(P615)=TRUE," ",'2. Metadata'!B$74)</f>
        <v>microSiemens per centimetre</v>
      </c>
      <c r="R615" s="12" t="s">
        <v>8</v>
      </c>
      <c r="S615" s="17" t="str">
        <f>IF(ISBLANK(R615)=TRUE," ",'2. Metadata'!B$86)</f>
        <v>NTU</v>
      </c>
      <c r="T615" s="12" t="s">
        <v>8</v>
      </c>
      <c r="U615" s="17" t="str">
        <f>IF(ISBLANK(T615)=TRUE," ",'2. Metadata'!B$98)</f>
        <v>CFU per 100 mL</v>
      </c>
      <c r="V615" s="12" t="s">
        <v>8</v>
      </c>
      <c r="W615" s="17" t="str">
        <f>IF(ISBLANK(V615)=TRUE," ",'2. Metadata'!B$110)</f>
        <v>CFU per 100 mL</v>
      </c>
      <c r="X615" s="19" t="s">
        <v>8</v>
      </c>
      <c r="Y615" s="17" t="str">
        <f>IF(ISBLANK(X615)=TRUE," ",'2. Metadata'!B$122)</f>
        <v>CFU per 100 mL</v>
      </c>
      <c r="Z615" s="18" t="s">
        <v>8</v>
      </c>
      <c r="AA615" s="17" t="str">
        <f>IF(ISBLANK(Z615)=TRUE," ",'2. Metadata'!B$134)</f>
        <v>metres</v>
      </c>
      <c r="AB615" s="18" t="s">
        <v>8</v>
      </c>
      <c r="AC615" s="17" t="str">
        <f>IF(ISBLANK(AB615)=TRUE," ",'2. Metadata'!B$146)</f>
        <v>metres3 per second</v>
      </c>
      <c r="AD615" s="18" t="s">
        <v>8</v>
      </c>
      <c r="AE615" s="17" t="str">
        <f>IF(ISBLANK(AB615)=TRUE," ",'2. Metadata'!B$158)</f>
        <v>N/A</v>
      </c>
      <c r="AF615" s="3" t="s">
        <v>8</v>
      </c>
      <c r="AG615" s="7"/>
      <c r="AH615" s="8"/>
      <c r="AI615" s="8"/>
      <c r="AJ615" s="8"/>
      <c r="AK615" s="8"/>
      <c r="AL615" s="8"/>
      <c r="AM615" s="8"/>
      <c r="AN615" s="8"/>
      <c r="AO615" s="8"/>
      <c r="AP615" s="8"/>
      <c r="AQ615" s="8"/>
    </row>
    <row r="616" spans="1:43">
      <c r="A616" s="23" t="s">
        <v>731</v>
      </c>
      <c r="B616" s="10" t="s">
        <v>7</v>
      </c>
      <c r="C616" s="2">
        <f>IF(ISBLANK(B616)=TRUE," ", IF(B616='2. Metadata'!B$1,'2. Metadata'!B$5, IF(B616='2. Metadata'!C$1,'2. Metadata'!C$5,IF(B616='2. Metadata'!D$1,'2. Metadata'!D$5, IF(B616='2. Metadata'!E$1,'2. Metadata'!E$5,IF( B616='2. Metadata'!F$1,'2. Metadata'!F$5,IF(B616='2. Metadata'!G$1,'2. Metadata'!G$5,IF(B616='2. Metadata'!H$1,'2. Metadata'!H$5, IF(B616='2. Metadata'!I$1,'2. Metadata'!I$5, IF(B616='2. Metadata'!J$1,'2. Metadata'!J$5, IF(B616='2. Metadata'!K$1,'2. Metadata'!K$5, IF(B616='2. Metadata'!L$1,'2. Metadata'!L$5, IF(B616='2. Metadata'!M$1,'2. Metadata'!M$5, IF(B616='2. Metadata'!N$1,'2. Metadata'!N$5))))))))))))))</f>
        <v>49.5197</v>
      </c>
      <c r="D616" s="11">
        <f>IF(ISBLANK(B616)=TRUE," ", IF(B616='2. Metadata'!B$1,'2. Metadata'!B$6, IF(B616='2. Metadata'!C$1,'2. Metadata'!C$6,IF(B616='2. Metadata'!D$1,'2. Metadata'!D$6, IF(B616='2. Metadata'!E$1,'2. Metadata'!E$6,IF( B616='2. Metadata'!F$1,'2. Metadata'!F$6,IF(B616='2. Metadata'!G$1,'2. Metadata'!G$6,IF(B616='2. Metadata'!H$1,'2. Metadata'!H$6, IF(B616='2. Metadata'!I$1,'2. Metadata'!I$6, IF(B616='2. Metadata'!J$1,'2. Metadata'!J$6, IF(B616='2. Metadata'!K$1,'2. Metadata'!K$6, IF(B616='2. Metadata'!L$1,'2. Metadata'!L$6, IF(B616='2. Metadata'!M$1,'2. Metadata'!M$6, IF(B616='2. Metadata'!N$1,'2. Metadata'!N$6))))))))))))))</f>
        <v>-117.6369</v>
      </c>
      <c r="E616" s="18" t="s">
        <v>8</v>
      </c>
      <c r="F616" s="12" t="s">
        <v>8</v>
      </c>
      <c r="G616" s="13" t="str">
        <f>IF(ISBLANK(F616)=TRUE," ",'2. Metadata'!B$14)</f>
        <v>observation</v>
      </c>
      <c r="H616" s="12" t="s">
        <v>8</v>
      </c>
      <c r="I616" s="20" t="str">
        <f>IF(ISBLANK(H616)=TRUE," ",'2. Metadata'!B$26)</f>
        <v>degrees Celsius</v>
      </c>
      <c r="J616" s="12" t="s">
        <v>8</v>
      </c>
      <c r="K616" s="20" t="str">
        <f>IF(ISBLANK(J616)=TRUE," ",'2. Metadata'!B$38)</f>
        <v>degrees Celsius</v>
      </c>
      <c r="L616" s="12" t="s">
        <v>8</v>
      </c>
      <c r="M616" s="17" t="str">
        <f>IF(ISBLANK(L616)=TRUE," ",'2. Metadata'!B$50)</f>
        <v>degrees Celsius</v>
      </c>
      <c r="N616" s="12" t="s">
        <v>8</v>
      </c>
      <c r="O616" s="17" t="str">
        <f>IF(ISBLANK(N616)=TRUE," ",'2. Metadata'!B$62)</f>
        <v>milligrams per litre</v>
      </c>
      <c r="P616" s="12" t="s">
        <v>8</v>
      </c>
      <c r="Q616" s="17" t="str">
        <f>IF(ISBLANK(P616)=TRUE," ",'2. Metadata'!B$74)</f>
        <v>microSiemens per centimetre</v>
      </c>
      <c r="R616" s="12" t="s">
        <v>8</v>
      </c>
      <c r="S616" s="17" t="str">
        <f>IF(ISBLANK(R616)=TRUE," ",'2. Metadata'!B$86)</f>
        <v>NTU</v>
      </c>
      <c r="T616" s="12" t="s">
        <v>8</v>
      </c>
      <c r="U616" s="17" t="str">
        <f>IF(ISBLANK(T616)=TRUE," ",'2. Metadata'!B$98)</f>
        <v>CFU per 100 mL</v>
      </c>
      <c r="V616" s="12" t="s">
        <v>8</v>
      </c>
      <c r="W616" s="17" t="str">
        <f>IF(ISBLANK(V616)=TRUE," ",'2. Metadata'!B$110)</f>
        <v>CFU per 100 mL</v>
      </c>
      <c r="X616" s="19" t="s">
        <v>8</v>
      </c>
      <c r="Y616" s="17" t="str">
        <f>IF(ISBLANK(X616)=TRUE," ",'2. Metadata'!B$122)</f>
        <v>CFU per 100 mL</v>
      </c>
      <c r="Z616" s="18" t="s">
        <v>8</v>
      </c>
      <c r="AA616" s="17" t="str">
        <f>IF(ISBLANK(Z616)=TRUE," ",'2. Metadata'!B$134)</f>
        <v>metres</v>
      </c>
      <c r="AB616" s="18" t="s">
        <v>8</v>
      </c>
      <c r="AC616" s="17" t="str">
        <f>IF(ISBLANK(AB616)=TRUE," ",'2. Metadata'!B$146)</f>
        <v>metres3 per second</v>
      </c>
      <c r="AD616" s="18" t="s">
        <v>8</v>
      </c>
      <c r="AE616" s="17" t="str">
        <f>IF(ISBLANK(AB616)=TRUE," ",'2. Metadata'!B$158)</f>
        <v>N/A</v>
      </c>
      <c r="AF616" s="3" t="s">
        <v>8</v>
      </c>
      <c r="AG616" s="7"/>
      <c r="AH616" s="8"/>
      <c r="AI616" s="8"/>
      <c r="AJ616" s="8"/>
      <c r="AK616" s="8"/>
      <c r="AL616" s="8"/>
      <c r="AM616" s="8"/>
      <c r="AN616" s="8"/>
      <c r="AO616" s="8"/>
      <c r="AP616" s="8"/>
      <c r="AQ616" s="8"/>
    </row>
    <row r="617" spans="1:43">
      <c r="A617" s="23" t="s">
        <v>732</v>
      </c>
      <c r="B617" s="10" t="s">
        <v>7</v>
      </c>
      <c r="C617" s="2">
        <f>IF(ISBLANK(B617)=TRUE," ", IF(B617='2. Metadata'!B$1,'2. Metadata'!B$5, IF(B617='2. Metadata'!C$1,'2. Metadata'!C$5,IF(B617='2. Metadata'!D$1,'2. Metadata'!D$5, IF(B617='2. Metadata'!E$1,'2. Metadata'!E$5,IF( B617='2. Metadata'!F$1,'2. Metadata'!F$5,IF(B617='2. Metadata'!G$1,'2. Metadata'!G$5,IF(B617='2. Metadata'!H$1,'2. Metadata'!H$5, IF(B617='2. Metadata'!I$1,'2. Metadata'!I$5, IF(B617='2. Metadata'!J$1,'2. Metadata'!J$5, IF(B617='2. Metadata'!K$1,'2. Metadata'!K$5, IF(B617='2. Metadata'!L$1,'2. Metadata'!L$5, IF(B617='2. Metadata'!M$1,'2. Metadata'!M$5, IF(B617='2. Metadata'!N$1,'2. Metadata'!N$5))))))))))))))</f>
        <v>49.5197</v>
      </c>
      <c r="D617" s="11">
        <f>IF(ISBLANK(B617)=TRUE," ", IF(B617='2. Metadata'!B$1,'2. Metadata'!B$6, IF(B617='2. Metadata'!C$1,'2. Metadata'!C$6,IF(B617='2. Metadata'!D$1,'2. Metadata'!D$6, IF(B617='2. Metadata'!E$1,'2. Metadata'!E$6,IF( B617='2. Metadata'!F$1,'2. Metadata'!F$6,IF(B617='2. Metadata'!G$1,'2. Metadata'!G$6,IF(B617='2. Metadata'!H$1,'2. Metadata'!H$6, IF(B617='2. Metadata'!I$1,'2. Metadata'!I$6, IF(B617='2. Metadata'!J$1,'2. Metadata'!J$6, IF(B617='2. Metadata'!K$1,'2. Metadata'!K$6, IF(B617='2. Metadata'!L$1,'2. Metadata'!L$6, IF(B617='2. Metadata'!M$1,'2. Metadata'!M$6, IF(B617='2. Metadata'!N$1,'2. Metadata'!N$6))))))))))))))</f>
        <v>-117.6369</v>
      </c>
      <c r="E617" s="18" t="s">
        <v>8</v>
      </c>
      <c r="F617" s="12" t="s">
        <v>8</v>
      </c>
      <c r="G617" s="13" t="str">
        <f>IF(ISBLANK(F617)=TRUE," ",'2. Metadata'!B$14)</f>
        <v>observation</v>
      </c>
      <c r="H617" s="12" t="s">
        <v>8</v>
      </c>
      <c r="I617" s="20" t="str">
        <f>IF(ISBLANK(H617)=TRUE," ",'2. Metadata'!B$26)</f>
        <v>degrees Celsius</v>
      </c>
      <c r="J617" s="12" t="s">
        <v>8</v>
      </c>
      <c r="K617" s="20" t="str">
        <f>IF(ISBLANK(J617)=TRUE," ",'2. Metadata'!B$38)</f>
        <v>degrees Celsius</v>
      </c>
      <c r="L617" s="12" t="s">
        <v>8</v>
      </c>
      <c r="M617" s="17" t="str">
        <f>IF(ISBLANK(L617)=TRUE," ",'2. Metadata'!B$50)</f>
        <v>degrees Celsius</v>
      </c>
      <c r="N617" s="12" t="s">
        <v>8</v>
      </c>
      <c r="O617" s="17" t="str">
        <f>IF(ISBLANK(N617)=TRUE," ",'2. Metadata'!B$62)</f>
        <v>milligrams per litre</v>
      </c>
      <c r="P617" s="12" t="s">
        <v>8</v>
      </c>
      <c r="Q617" s="17" t="str">
        <f>IF(ISBLANK(P617)=TRUE," ",'2. Metadata'!B$74)</f>
        <v>microSiemens per centimetre</v>
      </c>
      <c r="R617" s="12" t="s">
        <v>8</v>
      </c>
      <c r="S617" s="17" t="str">
        <f>IF(ISBLANK(R617)=TRUE," ",'2. Metadata'!B$86)</f>
        <v>NTU</v>
      </c>
      <c r="T617" s="12" t="s">
        <v>8</v>
      </c>
      <c r="U617" s="17" t="str">
        <f>IF(ISBLANK(T617)=TRUE," ",'2. Metadata'!B$98)</f>
        <v>CFU per 100 mL</v>
      </c>
      <c r="V617" s="12" t="s">
        <v>8</v>
      </c>
      <c r="W617" s="17" t="str">
        <f>IF(ISBLANK(V617)=TRUE," ",'2. Metadata'!B$110)</f>
        <v>CFU per 100 mL</v>
      </c>
      <c r="X617" s="19" t="s">
        <v>8</v>
      </c>
      <c r="Y617" s="17" t="str">
        <f>IF(ISBLANK(X617)=TRUE," ",'2. Metadata'!B$122)</f>
        <v>CFU per 100 mL</v>
      </c>
      <c r="Z617" s="18" t="s">
        <v>8</v>
      </c>
      <c r="AA617" s="17" t="str">
        <f>IF(ISBLANK(Z617)=TRUE," ",'2. Metadata'!B$134)</f>
        <v>metres</v>
      </c>
      <c r="AB617" s="18" t="s">
        <v>8</v>
      </c>
      <c r="AC617" s="17" t="str">
        <f>IF(ISBLANK(AB617)=TRUE," ",'2. Metadata'!B$146)</f>
        <v>metres3 per second</v>
      </c>
      <c r="AD617" s="18" t="s">
        <v>8</v>
      </c>
      <c r="AE617" s="17" t="str">
        <f>IF(ISBLANK(AB617)=TRUE," ",'2. Metadata'!B$158)</f>
        <v>N/A</v>
      </c>
      <c r="AF617" s="3" t="s">
        <v>8</v>
      </c>
      <c r="AG617" s="7"/>
      <c r="AH617" s="8"/>
      <c r="AI617" s="8"/>
      <c r="AJ617" s="8"/>
      <c r="AK617" s="8"/>
      <c r="AL617" s="8"/>
      <c r="AM617" s="8"/>
      <c r="AN617" s="8"/>
      <c r="AO617" s="8"/>
      <c r="AP617" s="8"/>
      <c r="AQ617" s="8"/>
    </row>
    <row r="618" spans="1:43">
      <c r="A618" s="23" t="s">
        <v>733</v>
      </c>
      <c r="B618" s="10" t="s">
        <v>7</v>
      </c>
      <c r="C618" s="2">
        <f>IF(ISBLANK(B618)=TRUE," ", IF(B618='2. Metadata'!B$1,'2. Metadata'!B$5, IF(B618='2. Metadata'!C$1,'2. Metadata'!C$5,IF(B618='2. Metadata'!D$1,'2. Metadata'!D$5, IF(B618='2. Metadata'!E$1,'2. Metadata'!E$5,IF( B618='2. Metadata'!F$1,'2. Metadata'!F$5,IF(B618='2. Metadata'!G$1,'2. Metadata'!G$5,IF(B618='2. Metadata'!H$1,'2. Metadata'!H$5, IF(B618='2. Metadata'!I$1,'2. Metadata'!I$5, IF(B618='2. Metadata'!J$1,'2. Metadata'!J$5, IF(B618='2. Metadata'!K$1,'2. Metadata'!K$5, IF(B618='2. Metadata'!L$1,'2. Metadata'!L$5, IF(B618='2. Metadata'!M$1,'2. Metadata'!M$5, IF(B618='2. Metadata'!N$1,'2. Metadata'!N$5))))))))))))))</f>
        <v>49.5197</v>
      </c>
      <c r="D618" s="11">
        <f>IF(ISBLANK(B618)=TRUE," ", IF(B618='2. Metadata'!B$1,'2. Metadata'!B$6, IF(B618='2. Metadata'!C$1,'2. Metadata'!C$6,IF(B618='2. Metadata'!D$1,'2. Metadata'!D$6, IF(B618='2. Metadata'!E$1,'2. Metadata'!E$6,IF( B618='2. Metadata'!F$1,'2. Metadata'!F$6,IF(B618='2. Metadata'!G$1,'2. Metadata'!G$6,IF(B618='2. Metadata'!H$1,'2. Metadata'!H$6, IF(B618='2. Metadata'!I$1,'2. Metadata'!I$6, IF(B618='2. Metadata'!J$1,'2. Metadata'!J$6, IF(B618='2. Metadata'!K$1,'2. Metadata'!K$6, IF(B618='2. Metadata'!L$1,'2. Metadata'!L$6, IF(B618='2. Metadata'!M$1,'2. Metadata'!M$6, IF(B618='2. Metadata'!N$1,'2. Metadata'!N$6))))))))))))))</f>
        <v>-117.6369</v>
      </c>
      <c r="E618" s="18" t="s">
        <v>8</v>
      </c>
      <c r="F618" s="12" t="s">
        <v>8</v>
      </c>
      <c r="G618" s="13" t="str">
        <f>IF(ISBLANK(F618)=TRUE," ",'2. Metadata'!B$14)</f>
        <v>observation</v>
      </c>
      <c r="H618" s="12" t="s">
        <v>8</v>
      </c>
      <c r="I618" s="20" t="str">
        <f>IF(ISBLANK(H618)=TRUE," ",'2. Metadata'!B$26)</f>
        <v>degrees Celsius</v>
      </c>
      <c r="J618" s="12" t="s">
        <v>8</v>
      </c>
      <c r="K618" s="20" t="str">
        <f>IF(ISBLANK(J618)=TRUE," ",'2. Metadata'!B$38)</f>
        <v>degrees Celsius</v>
      </c>
      <c r="L618" s="12" t="s">
        <v>8</v>
      </c>
      <c r="M618" s="17" t="str">
        <f>IF(ISBLANK(L618)=TRUE," ",'2. Metadata'!B$50)</f>
        <v>degrees Celsius</v>
      </c>
      <c r="N618" s="12" t="s">
        <v>8</v>
      </c>
      <c r="O618" s="17" t="str">
        <f>IF(ISBLANK(N618)=TRUE," ",'2. Metadata'!B$62)</f>
        <v>milligrams per litre</v>
      </c>
      <c r="P618" s="12" t="s">
        <v>8</v>
      </c>
      <c r="Q618" s="17" t="str">
        <f>IF(ISBLANK(P618)=TRUE," ",'2. Metadata'!B$74)</f>
        <v>microSiemens per centimetre</v>
      </c>
      <c r="R618" s="12" t="s">
        <v>8</v>
      </c>
      <c r="S618" s="17" t="str">
        <f>IF(ISBLANK(R618)=TRUE," ",'2. Metadata'!B$86)</f>
        <v>NTU</v>
      </c>
      <c r="T618" s="12" t="s">
        <v>8</v>
      </c>
      <c r="U618" s="17" t="str">
        <f>IF(ISBLANK(T618)=TRUE," ",'2. Metadata'!B$98)</f>
        <v>CFU per 100 mL</v>
      </c>
      <c r="V618" s="12" t="s">
        <v>8</v>
      </c>
      <c r="W618" s="17" t="str">
        <f>IF(ISBLANK(V618)=TRUE," ",'2. Metadata'!B$110)</f>
        <v>CFU per 100 mL</v>
      </c>
      <c r="X618" s="19" t="s">
        <v>8</v>
      </c>
      <c r="Y618" s="17" t="str">
        <f>IF(ISBLANK(X618)=TRUE," ",'2. Metadata'!B$122)</f>
        <v>CFU per 100 mL</v>
      </c>
      <c r="Z618" s="18" t="s">
        <v>8</v>
      </c>
      <c r="AA618" s="17" t="str">
        <f>IF(ISBLANK(Z618)=TRUE," ",'2. Metadata'!B$134)</f>
        <v>metres</v>
      </c>
      <c r="AB618" s="18" t="s">
        <v>8</v>
      </c>
      <c r="AC618" s="17" t="str">
        <f>IF(ISBLANK(AB618)=TRUE," ",'2. Metadata'!B$146)</f>
        <v>metres3 per second</v>
      </c>
      <c r="AD618" s="18" t="s">
        <v>8</v>
      </c>
      <c r="AE618" s="17" t="str">
        <f>IF(ISBLANK(AB618)=TRUE," ",'2. Metadata'!B$158)</f>
        <v>N/A</v>
      </c>
      <c r="AF618" s="3" t="s">
        <v>8</v>
      </c>
      <c r="AG618" s="7"/>
      <c r="AH618" s="8"/>
      <c r="AI618" s="8"/>
      <c r="AJ618" s="8"/>
      <c r="AK618" s="8"/>
      <c r="AL618" s="8"/>
      <c r="AM618" s="8"/>
      <c r="AN618" s="8"/>
      <c r="AO618" s="8"/>
      <c r="AP618" s="8"/>
      <c r="AQ618" s="8"/>
    </row>
    <row r="619" spans="1:43">
      <c r="A619" s="23" t="s">
        <v>734</v>
      </c>
      <c r="B619" s="10" t="s">
        <v>7</v>
      </c>
      <c r="C619" s="2">
        <f>IF(ISBLANK(B619)=TRUE," ", IF(B619='2. Metadata'!B$1,'2. Metadata'!B$5, IF(B619='2. Metadata'!C$1,'2. Metadata'!C$5,IF(B619='2. Metadata'!D$1,'2. Metadata'!D$5, IF(B619='2. Metadata'!E$1,'2. Metadata'!E$5,IF( B619='2. Metadata'!F$1,'2. Metadata'!F$5,IF(B619='2. Metadata'!G$1,'2. Metadata'!G$5,IF(B619='2. Metadata'!H$1,'2. Metadata'!H$5, IF(B619='2. Metadata'!I$1,'2. Metadata'!I$5, IF(B619='2. Metadata'!J$1,'2. Metadata'!J$5, IF(B619='2. Metadata'!K$1,'2. Metadata'!K$5, IF(B619='2. Metadata'!L$1,'2. Metadata'!L$5, IF(B619='2. Metadata'!M$1,'2. Metadata'!M$5, IF(B619='2. Metadata'!N$1,'2. Metadata'!N$5))))))))))))))</f>
        <v>49.5197</v>
      </c>
      <c r="D619" s="11">
        <f>IF(ISBLANK(B619)=TRUE," ", IF(B619='2. Metadata'!B$1,'2. Metadata'!B$6, IF(B619='2. Metadata'!C$1,'2. Metadata'!C$6,IF(B619='2. Metadata'!D$1,'2. Metadata'!D$6, IF(B619='2. Metadata'!E$1,'2. Metadata'!E$6,IF( B619='2. Metadata'!F$1,'2. Metadata'!F$6,IF(B619='2. Metadata'!G$1,'2. Metadata'!G$6,IF(B619='2. Metadata'!H$1,'2. Metadata'!H$6, IF(B619='2. Metadata'!I$1,'2. Metadata'!I$6, IF(B619='2. Metadata'!J$1,'2. Metadata'!J$6, IF(B619='2. Metadata'!K$1,'2. Metadata'!K$6, IF(B619='2. Metadata'!L$1,'2. Metadata'!L$6, IF(B619='2. Metadata'!M$1,'2. Metadata'!M$6, IF(B619='2. Metadata'!N$1,'2. Metadata'!N$6))))))))))))))</f>
        <v>-117.6369</v>
      </c>
      <c r="E619" s="18" t="s">
        <v>8</v>
      </c>
      <c r="F619" s="12" t="s">
        <v>8</v>
      </c>
      <c r="G619" s="13" t="str">
        <f>IF(ISBLANK(F619)=TRUE," ",'2. Metadata'!B$14)</f>
        <v>observation</v>
      </c>
      <c r="H619" s="12" t="s">
        <v>8</v>
      </c>
      <c r="I619" s="20" t="str">
        <f>IF(ISBLANK(H619)=TRUE," ",'2. Metadata'!B$26)</f>
        <v>degrees Celsius</v>
      </c>
      <c r="J619" s="12" t="s">
        <v>8</v>
      </c>
      <c r="K619" s="20" t="str">
        <f>IF(ISBLANK(J619)=TRUE," ",'2. Metadata'!B$38)</f>
        <v>degrees Celsius</v>
      </c>
      <c r="L619" s="12" t="s">
        <v>8</v>
      </c>
      <c r="M619" s="17" t="str">
        <f>IF(ISBLANK(L619)=TRUE," ",'2. Metadata'!B$50)</f>
        <v>degrees Celsius</v>
      </c>
      <c r="N619" s="12" t="s">
        <v>8</v>
      </c>
      <c r="O619" s="17" t="str">
        <f>IF(ISBLANK(N619)=TRUE," ",'2. Metadata'!B$62)</f>
        <v>milligrams per litre</v>
      </c>
      <c r="P619" s="12" t="s">
        <v>8</v>
      </c>
      <c r="Q619" s="17" t="str">
        <f>IF(ISBLANK(P619)=TRUE," ",'2. Metadata'!B$74)</f>
        <v>microSiemens per centimetre</v>
      </c>
      <c r="R619" s="12" t="s">
        <v>8</v>
      </c>
      <c r="S619" s="17" t="str">
        <f>IF(ISBLANK(R619)=TRUE," ",'2. Metadata'!B$86)</f>
        <v>NTU</v>
      </c>
      <c r="T619" s="12" t="s">
        <v>8</v>
      </c>
      <c r="U619" s="17" t="str">
        <f>IF(ISBLANK(T619)=TRUE," ",'2. Metadata'!B$98)</f>
        <v>CFU per 100 mL</v>
      </c>
      <c r="V619" s="12" t="s">
        <v>8</v>
      </c>
      <c r="W619" s="17" t="str">
        <f>IF(ISBLANK(V619)=TRUE," ",'2. Metadata'!B$110)</f>
        <v>CFU per 100 mL</v>
      </c>
      <c r="X619" s="19" t="s">
        <v>8</v>
      </c>
      <c r="Y619" s="17" t="str">
        <f>IF(ISBLANK(X619)=TRUE," ",'2. Metadata'!B$122)</f>
        <v>CFU per 100 mL</v>
      </c>
      <c r="Z619" s="18" t="s">
        <v>8</v>
      </c>
      <c r="AA619" s="17" t="str">
        <f>IF(ISBLANK(Z619)=TRUE," ",'2. Metadata'!B$134)</f>
        <v>metres</v>
      </c>
      <c r="AB619" s="18" t="s">
        <v>8</v>
      </c>
      <c r="AC619" s="17" t="str">
        <f>IF(ISBLANK(AB619)=TRUE," ",'2. Metadata'!B$146)</f>
        <v>metres3 per second</v>
      </c>
      <c r="AD619" s="18" t="s">
        <v>8</v>
      </c>
      <c r="AE619" s="17" t="str">
        <f>IF(ISBLANK(AB619)=TRUE," ",'2. Metadata'!B$158)</f>
        <v>N/A</v>
      </c>
      <c r="AF619" s="3" t="s">
        <v>8</v>
      </c>
      <c r="AG619" s="7"/>
      <c r="AH619" s="8"/>
      <c r="AI619" s="8"/>
      <c r="AJ619" s="8"/>
      <c r="AK619" s="8"/>
      <c r="AL619" s="8"/>
      <c r="AM619" s="8"/>
      <c r="AN619" s="8"/>
      <c r="AO619" s="8"/>
      <c r="AP619" s="8"/>
      <c r="AQ619" s="8"/>
    </row>
    <row r="620" spans="1:43">
      <c r="A620" s="23" t="s">
        <v>735</v>
      </c>
      <c r="B620" s="10" t="s">
        <v>7</v>
      </c>
      <c r="C620" s="2">
        <f>IF(ISBLANK(B620)=TRUE," ", IF(B620='2. Metadata'!B$1,'2. Metadata'!B$5, IF(B620='2. Metadata'!C$1,'2. Metadata'!C$5,IF(B620='2. Metadata'!D$1,'2. Metadata'!D$5, IF(B620='2. Metadata'!E$1,'2. Metadata'!E$5,IF( B620='2. Metadata'!F$1,'2. Metadata'!F$5,IF(B620='2. Metadata'!G$1,'2. Metadata'!G$5,IF(B620='2. Metadata'!H$1,'2. Metadata'!H$5, IF(B620='2. Metadata'!I$1,'2. Metadata'!I$5, IF(B620='2. Metadata'!J$1,'2. Metadata'!J$5, IF(B620='2. Metadata'!K$1,'2. Metadata'!K$5, IF(B620='2. Metadata'!L$1,'2. Metadata'!L$5, IF(B620='2. Metadata'!M$1,'2. Metadata'!M$5, IF(B620='2. Metadata'!N$1,'2. Metadata'!N$5))))))))))))))</f>
        <v>49.5197</v>
      </c>
      <c r="D620" s="11">
        <f>IF(ISBLANK(B620)=TRUE," ", IF(B620='2. Metadata'!B$1,'2. Metadata'!B$6, IF(B620='2. Metadata'!C$1,'2. Metadata'!C$6,IF(B620='2. Metadata'!D$1,'2. Metadata'!D$6, IF(B620='2. Metadata'!E$1,'2. Metadata'!E$6,IF( B620='2. Metadata'!F$1,'2. Metadata'!F$6,IF(B620='2. Metadata'!G$1,'2. Metadata'!G$6,IF(B620='2. Metadata'!H$1,'2. Metadata'!H$6, IF(B620='2. Metadata'!I$1,'2. Metadata'!I$6, IF(B620='2. Metadata'!J$1,'2. Metadata'!J$6, IF(B620='2. Metadata'!K$1,'2. Metadata'!K$6, IF(B620='2. Metadata'!L$1,'2. Metadata'!L$6, IF(B620='2. Metadata'!M$1,'2. Metadata'!M$6, IF(B620='2. Metadata'!N$1,'2. Metadata'!N$6))))))))))))))</f>
        <v>-117.6369</v>
      </c>
      <c r="E620" s="18" t="s">
        <v>8</v>
      </c>
      <c r="F620" s="12" t="s">
        <v>8</v>
      </c>
      <c r="G620" s="13" t="str">
        <f>IF(ISBLANK(F620)=TRUE," ",'2. Metadata'!B$14)</f>
        <v>observation</v>
      </c>
      <c r="H620" s="12" t="s">
        <v>8</v>
      </c>
      <c r="I620" s="20" t="str">
        <f>IF(ISBLANK(H620)=TRUE," ",'2. Metadata'!B$26)</f>
        <v>degrees Celsius</v>
      </c>
      <c r="J620" s="12" t="s">
        <v>8</v>
      </c>
      <c r="K620" s="20" t="str">
        <f>IF(ISBLANK(J620)=TRUE," ",'2. Metadata'!B$38)</f>
        <v>degrees Celsius</v>
      </c>
      <c r="L620" s="12" t="s">
        <v>8</v>
      </c>
      <c r="M620" s="17" t="str">
        <f>IF(ISBLANK(L620)=TRUE," ",'2. Metadata'!B$50)</f>
        <v>degrees Celsius</v>
      </c>
      <c r="N620" s="12" t="s">
        <v>8</v>
      </c>
      <c r="O620" s="17" t="str">
        <f>IF(ISBLANK(N620)=TRUE," ",'2. Metadata'!B$62)</f>
        <v>milligrams per litre</v>
      </c>
      <c r="P620" s="12" t="s">
        <v>8</v>
      </c>
      <c r="Q620" s="17" t="str">
        <f>IF(ISBLANK(P620)=TRUE," ",'2. Metadata'!B$74)</f>
        <v>microSiemens per centimetre</v>
      </c>
      <c r="R620" s="12" t="s">
        <v>8</v>
      </c>
      <c r="S620" s="17" t="str">
        <f>IF(ISBLANK(R620)=TRUE," ",'2. Metadata'!B$86)</f>
        <v>NTU</v>
      </c>
      <c r="T620" s="12" t="s">
        <v>8</v>
      </c>
      <c r="U620" s="17" t="str">
        <f>IF(ISBLANK(T620)=TRUE," ",'2. Metadata'!B$98)</f>
        <v>CFU per 100 mL</v>
      </c>
      <c r="V620" s="12" t="s">
        <v>8</v>
      </c>
      <c r="W620" s="17" t="str">
        <f>IF(ISBLANK(V620)=TRUE," ",'2. Metadata'!B$110)</f>
        <v>CFU per 100 mL</v>
      </c>
      <c r="X620" s="19" t="s">
        <v>8</v>
      </c>
      <c r="Y620" s="17" t="str">
        <f>IF(ISBLANK(X620)=TRUE," ",'2. Metadata'!B$122)</f>
        <v>CFU per 100 mL</v>
      </c>
      <c r="Z620" s="18" t="s">
        <v>8</v>
      </c>
      <c r="AA620" s="17" t="str">
        <f>IF(ISBLANK(Z620)=TRUE," ",'2. Metadata'!B$134)</f>
        <v>metres</v>
      </c>
      <c r="AB620" s="18" t="s">
        <v>8</v>
      </c>
      <c r="AC620" s="17" t="str">
        <f>IF(ISBLANK(AB620)=TRUE," ",'2. Metadata'!B$146)</f>
        <v>metres3 per second</v>
      </c>
      <c r="AD620" s="18" t="s">
        <v>8</v>
      </c>
      <c r="AE620" s="17" t="str">
        <f>IF(ISBLANK(AB620)=TRUE," ",'2. Metadata'!B$158)</f>
        <v>N/A</v>
      </c>
      <c r="AF620" s="3" t="s">
        <v>8</v>
      </c>
      <c r="AG620" s="7"/>
      <c r="AH620" s="8"/>
      <c r="AI620" s="8"/>
      <c r="AJ620" s="8"/>
      <c r="AK620" s="8"/>
      <c r="AL620" s="8"/>
      <c r="AM620" s="8"/>
      <c r="AN620" s="8"/>
      <c r="AO620" s="8"/>
      <c r="AP620" s="8"/>
      <c r="AQ620" s="8"/>
    </row>
    <row r="621" spans="1:43">
      <c r="A621" s="23" t="s">
        <v>736</v>
      </c>
      <c r="B621" s="10" t="s">
        <v>7</v>
      </c>
      <c r="C621" s="2">
        <f>IF(ISBLANK(B621)=TRUE," ", IF(B621='2. Metadata'!B$1,'2. Metadata'!B$5, IF(B621='2. Metadata'!C$1,'2. Metadata'!C$5,IF(B621='2. Metadata'!D$1,'2. Metadata'!D$5, IF(B621='2. Metadata'!E$1,'2. Metadata'!E$5,IF( B621='2. Metadata'!F$1,'2. Metadata'!F$5,IF(B621='2. Metadata'!G$1,'2. Metadata'!G$5,IF(B621='2. Metadata'!H$1,'2. Metadata'!H$5, IF(B621='2. Metadata'!I$1,'2. Metadata'!I$5, IF(B621='2. Metadata'!J$1,'2. Metadata'!J$5, IF(B621='2. Metadata'!K$1,'2. Metadata'!K$5, IF(B621='2. Metadata'!L$1,'2. Metadata'!L$5, IF(B621='2. Metadata'!M$1,'2. Metadata'!M$5, IF(B621='2. Metadata'!N$1,'2. Metadata'!N$5))))))))))))))</f>
        <v>49.5197</v>
      </c>
      <c r="D621" s="11">
        <f>IF(ISBLANK(B621)=TRUE," ", IF(B621='2. Metadata'!B$1,'2. Metadata'!B$6, IF(B621='2. Metadata'!C$1,'2. Metadata'!C$6,IF(B621='2. Metadata'!D$1,'2. Metadata'!D$6, IF(B621='2. Metadata'!E$1,'2. Metadata'!E$6,IF( B621='2. Metadata'!F$1,'2. Metadata'!F$6,IF(B621='2. Metadata'!G$1,'2. Metadata'!G$6,IF(B621='2. Metadata'!H$1,'2. Metadata'!H$6, IF(B621='2. Metadata'!I$1,'2. Metadata'!I$6, IF(B621='2. Metadata'!J$1,'2. Metadata'!J$6, IF(B621='2. Metadata'!K$1,'2. Metadata'!K$6, IF(B621='2. Metadata'!L$1,'2. Metadata'!L$6, IF(B621='2. Metadata'!M$1,'2. Metadata'!M$6, IF(B621='2. Metadata'!N$1,'2. Metadata'!N$6))))))))))))))</f>
        <v>-117.6369</v>
      </c>
      <c r="E621" s="18" t="s">
        <v>8</v>
      </c>
      <c r="F621" s="12" t="s">
        <v>8</v>
      </c>
      <c r="G621" s="13" t="str">
        <f>IF(ISBLANK(F621)=TRUE," ",'2. Metadata'!B$14)</f>
        <v>observation</v>
      </c>
      <c r="H621" s="12" t="s">
        <v>8</v>
      </c>
      <c r="I621" s="20" t="str">
        <f>IF(ISBLANK(H621)=TRUE," ",'2. Metadata'!B$26)</f>
        <v>degrees Celsius</v>
      </c>
      <c r="J621" s="12" t="s">
        <v>8</v>
      </c>
      <c r="K621" s="20" t="str">
        <f>IF(ISBLANK(J621)=TRUE," ",'2. Metadata'!B$38)</f>
        <v>degrees Celsius</v>
      </c>
      <c r="L621" s="12" t="s">
        <v>8</v>
      </c>
      <c r="M621" s="17" t="str">
        <f>IF(ISBLANK(L621)=TRUE," ",'2. Metadata'!B$50)</f>
        <v>degrees Celsius</v>
      </c>
      <c r="N621" s="12" t="s">
        <v>8</v>
      </c>
      <c r="O621" s="17" t="str">
        <f>IF(ISBLANK(N621)=TRUE," ",'2. Metadata'!B$62)</f>
        <v>milligrams per litre</v>
      </c>
      <c r="P621" s="12" t="s">
        <v>8</v>
      </c>
      <c r="Q621" s="17" t="str">
        <f>IF(ISBLANK(P621)=TRUE," ",'2. Metadata'!B$74)</f>
        <v>microSiemens per centimetre</v>
      </c>
      <c r="R621" s="12" t="s">
        <v>8</v>
      </c>
      <c r="S621" s="17" t="str">
        <f>IF(ISBLANK(R621)=TRUE," ",'2. Metadata'!B$86)</f>
        <v>NTU</v>
      </c>
      <c r="T621" s="12" t="s">
        <v>8</v>
      </c>
      <c r="U621" s="17" t="str">
        <f>IF(ISBLANK(T621)=TRUE," ",'2. Metadata'!B$98)</f>
        <v>CFU per 100 mL</v>
      </c>
      <c r="V621" s="12" t="s">
        <v>8</v>
      </c>
      <c r="W621" s="17" t="str">
        <f>IF(ISBLANK(V621)=TRUE," ",'2. Metadata'!B$110)</f>
        <v>CFU per 100 mL</v>
      </c>
      <c r="X621" s="19" t="s">
        <v>8</v>
      </c>
      <c r="Y621" s="17" t="str">
        <f>IF(ISBLANK(X621)=TRUE," ",'2. Metadata'!B$122)</f>
        <v>CFU per 100 mL</v>
      </c>
      <c r="Z621" s="18" t="s">
        <v>8</v>
      </c>
      <c r="AA621" s="17" t="str">
        <f>IF(ISBLANK(Z621)=TRUE," ",'2. Metadata'!B$134)</f>
        <v>metres</v>
      </c>
      <c r="AB621" s="18" t="s">
        <v>8</v>
      </c>
      <c r="AC621" s="17" t="str">
        <f>IF(ISBLANK(AB621)=TRUE," ",'2. Metadata'!B$146)</f>
        <v>metres3 per second</v>
      </c>
      <c r="AD621" s="18" t="s">
        <v>8</v>
      </c>
      <c r="AE621" s="17" t="str">
        <f>IF(ISBLANK(AB621)=TRUE," ",'2. Metadata'!B$158)</f>
        <v>N/A</v>
      </c>
      <c r="AF621" s="3" t="s">
        <v>8</v>
      </c>
      <c r="AG621" s="7"/>
      <c r="AH621" s="8"/>
      <c r="AI621" s="8"/>
      <c r="AJ621" s="8"/>
      <c r="AK621" s="8"/>
      <c r="AL621" s="8"/>
      <c r="AM621" s="8"/>
      <c r="AN621" s="8"/>
      <c r="AO621" s="8"/>
      <c r="AP621" s="8"/>
      <c r="AQ621" s="8"/>
    </row>
    <row r="622" spans="1:43">
      <c r="A622" s="23" t="s">
        <v>737</v>
      </c>
      <c r="B622" s="10" t="s">
        <v>7</v>
      </c>
      <c r="C622" s="2">
        <f>IF(ISBLANK(B622)=TRUE," ", IF(B622='2. Metadata'!B$1,'2. Metadata'!B$5, IF(B622='2. Metadata'!C$1,'2. Metadata'!C$5,IF(B622='2. Metadata'!D$1,'2. Metadata'!D$5, IF(B622='2. Metadata'!E$1,'2. Metadata'!E$5,IF( B622='2. Metadata'!F$1,'2. Metadata'!F$5,IF(B622='2. Metadata'!G$1,'2. Metadata'!G$5,IF(B622='2. Metadata'!H$1,'2. Metadata'!H$5, IF(B622='2. Metadata'!I$1,'2. Metadata'!I$5, IF(B622='2. Metadata'!J$1,'2. Metadata'!J$5, IF(B622='2. Metadata'!K$1,'2. Metadata'!K$5, IF(B622='2. Metadata'!L$1,'2. Metadata'!L$5, IF(B622='2. Metadata'!M$1,'2. Metadata'!M$5, IF(B622='2. Metadata'!N$1,'2. Metadata'!N$5))))))))))))))</f>
        <v>49.5197</v>
      </c>
      <c r="D622" s="11">
        <f>IF(ISBLANK(B622)=TRUE," ", IF(B622='2. Metadata'!B$1,'2. Metadata'!B$6, IF(B622='2. Metadata'!C$1,'2. Metadata'!C$6,IF(B622='2. Metadata'!D$1,'2. Metadata'!D$6, IF(B622='2. Metadata'!E$1,'2. Metadata'!E$6,IF( B622='2. Metadata'!F$1,'2. Metadata'!F$6,IF(B622='2. Metadata'!G$1,'2. Metadata'!G$6,IF(B622='2. Metadata'!H$1,'2. Metadata'!H$6, IF(B622='2. Metadata'!I$1,'2. Metadata'!I$6, IF(B622='2. Metadata'!J$1,'2. Metadata'!J$6, IF(B622='2. Metadata'!K$1,'2. Metadata'!K$6, IF(B622='2. Metadata'!L$1,'2. Metadata'!L$6, IF(B622='2. Metadata'!M$1,'2. Metadata'!M$6, IF(B622='2. Metadata'!N$1,'2. Metadata'!N$6))))))))))))))</f>
        <v>-117.6369</v>
      </c>
      <c r="E622" s="18" t="s">
        <v>8</v>
      </c>
      <c r="F622" s="12" t="s">
        <v>8</v>
      </c>
      <c r="G622" s="13" t="str">
        <f>IF(ISBLANK(F622)=TRUE," ",'2. Metadata'!B$14)</f>
        <v>observation</v>
      </c>
      <c r="H622" s="12" t="s">
        <v>8</v>
      </c>
      <c r="I622" s="20" t="str">
        <f>IF(ISBLANK(H622)=TRUE," ",'2. Metadata'!B$26)</f>
        <v>degrees Celsius</v>
      </c>
      <c r="J622" s="12" t="s">
        <v>8</v>
      </c>
      <c r="K622" s="20" t="str">
        <f>IF(ISBLANK(J622)=TRUE," ",'2. Metadata'!B$38)</f>
        <v>degrees Celsius</v>
      </c>
      <c r="L622" s="12" t="s">
        <v>8</v>
      </c>
      <c r="M622" s="17" t="str">
        <f>IF(ISBLANK(L622)=TRUE," ",'2. Metadata'!B$50)</f>
        <v>degrees Celsius</v>
      </c>
      <c r="N622" s="12" t="s">
        <v>8</v>
      </c>
      <c r="O622" s="17" t="str">
        <f>IF(ISBLANK(N622)=TRUE," ",'2. Metadata'!B$62)</f>
        <v>milligrams per litre</v>
      </c>
      <c r="P622" s="12" t="s">
        <v>8</v>
      </c>
      <c r="Q622" s="17" t="str">
        <f>IF(ISBLANK(P622)=TRUE," ",'2. Metadata'!B$74)</f>
        <v>microSiemens per centimetre</v>
      </c>
      <c r="R622" s="12" t="s">
        <v>8</v>
      </c>
      <c r="S622" s="17" t="str">
        <f>IF(ISBLANK(R622)=TRUE," ",'2. Metadata'!B$86)</f>
        <v>NTU</v>
      </c>
      <c r="T622" s="12" t="s">
        <v>8</v>
      </c>
      <c r="U622" s="17" t="str">
        <f>IF(ISBLANK(T622)=TRUE," ",'2. Metadata'!B$98)</f>
        <v>CFU per 100 mL</v>
      </c>
      <c r="V622" s="12" t="s">
        <v>8</v>
      </c>
      <c r="W622" s="17" t="str">
        <f>IF(ISBLANK(V622)=TRUE," ",'2. Metadata'!B$110)</f>
        <v>CFU per 100 mL</v>
      </c>
      <c r="X622" s="19" t="s">
        <v>8</v>
      </c>
      <c r="Y622" s="17" t="str">
        <f>IF(ISBLANK(X622)=TRUE," ",'2. Metadata'!B$122)</f>
        <v>CFU per 100 mL</v>
      </c>
      <c r="Z622" s="18" t="s">
        <v>8</v>
      </c>
      <c r="AA622" s="17" t="str">
        <f>IF(ISBLANK(Z622)=TRUE," ",'2. Metadata'!B$134)</f>
        <v>metres</v>
      </c>
      <c r="AB622" s="18" t="s">
        <v>8</v>
      </c>
      <c r="AC622" s="17" t="str">
        <f>IF(ISBLANK(AB622)=TRUE," ",'2. Metadata'!B$146)</f>
        <v>metres3 per second</v>
      </c>
      <c r="AD622" s="18" t="s">
        <v>8</v>
      </c>
      <c r="AE622" s="17" t="str">
        <f>IF(ISBLANK(AB622)=TRUE," ",'2. Metadata'!B$158)</f>
        <v>N/A</v>
      </c>
      <c r="AF622" s="3" t="s">
        <v>8</v>
      </c>
      <c r="AG622" s="7"/>
      <c r="AH622" s="8"/>
      <c r="AI622" s="8"/>
      <c r="AJ622" s="8"/>
      <c r="AK622" s="8"/>
      <c r="AL622" s="8"/>
      <c r="AM622" s="8"/>
      <c r="AN622" s="8"/>
      <c r="AO622" s="8"/>
      <c r="AP622" s="8"/>
      <c r="AQ622" s="8"/>
    </row>
    <row r="623" spans="1:43">
      <c r="A623" s="23" t="s">
        <v>738</v>
      </c>
      <c r="B623" s="10" t="s">
        <v>7</v>
      </c>
      <c r="C623" s="2">
        <f>IF(ISBLANK(B623)=TRUE," ", IF(B623='2. Metadata'!B$1,'2. Metadata'!B$5, IF(B623='2. Metadata'!C$1,'2. Metadata'!C$5,IF(B623='2. Metadata'!D$1,'2. Metadata'!D$5, IF(B623='2. Metadata'!E$1,'2. Metadata'!E$5,IF( B623='2. Metadata'!F$1,'2. Metadata'!F$5,IF(B623='2. Metadata'!G$1,'2. Metadata'!G$5,IF(B623='2. Metadata'!H$1,'2. Metadata'!H$5, IF(B623='2. Metadata'!I$1,'2. Metadata'!I$5, IF(B623='2. Metadata'!J$1,'2. Metadata'!J$5, IF(B623='2. Metadata'!K$1,'2. Metadata'!K$5, IF(B623='2. Metadata'!L$1,'2. Metadata'!L$5, IF(B623='2. Metadata'!M$1,'2. Metadata'!M$5, IF(B623='2. Metadata'!N$1,'2. Metadata'!N$5))))))))))))))</f>
        <v>49.5197</v>
      </c>
      <c r="D623" s="11">
        <f>IF(ISBLANK(B623)=TRUE," ", IF(B623='2. Metadata'!B$1,'2. Metadata'!B$6, IF(B623='2. Metadata'!C$1,'2. Metadata'!C$6,IF(B623='2. Metadata'!D$1,'2. Metadata'!D$6, IF(B623='2. Metadata'!E$1,'2. Metadata'!E$6,IF( B623='2. Metadata'!F$1,'2. Metadata'!F$6,IF(B623='2. Metadata'!G$1,'2. Metadata'!G$6,IF(B623='2. Metadata'!H$1,'2. Metadata'!H$6, IF(B623='2. Metadata'!I$1,'2. Metadata'!I$6, IF(B623='2. Metadata'!J$1,'2. Metadata'!J$6, IF(B623='2. Metadata'!K$1,'2. Metadata'!K$6, IF(B623='2. Metadata'!L$1,'2. Metadata'!L$6, IF(B623='2. Metadata'!M$1,'2. Metadata'!M$6, IF(B623='2. Metadata'!N$1,'2. Metadata'!N$6))))))))))))))</f>
        <v>-117.6369</v>
      </c>
      <c r="E623" s="18" t="s">
        <v>8</v>
      </c>
      <c r="F623" s="12" t="s">
        <v>8</v>
      </c>
      <c r="G623" s="13" t="str">
        <f>IF(ISBLANK(F623)=TRUE," ",'2. Metadata'!B$14)</f>
        <v>observation</v>
      </c>
      <c r="H623" s="12" t="s">
        <v>8</v>
      </c>
      <c r="I623" s="20" t="str">
        <f>IF(ISBLANK(H623)=TRUE," ",'2. Metadata'!B$26)</f>
        <v>degrees Celsius</v>
      </c>
      <c r="J623" s="12" t="s">
        <v>8</v>
      </c>
      <c r="K623" s="20" t="str">
        <f>IF(ISBLANK(J623)=TRUE," ",'2. Metadata'!B$38)</f>
        <v>degrees Celsius</v>
      </c>
      <c r="L623" s="12" t="s">
        <v>8</v>
      </c>
      <c r="M623" s="17" t="str">
        <f>IF(ISBLANK(L623)=TRUE," ",'2. Metadata'!B$50)</f>
        <v>degrees Celsius</v>
      </c>
      <c r="N623" s="12" t="s">
        <v>8</v>
      </c>
      <c r="O623" s="17" t="str">
        <f>IF(ISBLANK(N623)=TRUE," ",'2. Metadata'!B$62)</f>
        <v>milligrams per litre</v>
      </c>
      <c r="P623" s="12" t="s">
        <v>8</v>
      </c>
      <c r="Q623" s="17" t="str">
        <f>IF(ISBLANK(P623)=TRUE," ",'2. Metadata'!B$74)</f>
        <v>microSiemens per centimetre</v>
      </c>
      <c r="R623" s="12" t="s">
        <v>8</v>
      </c>
      <c r="S623" s="17" t="str">
        <f>IF(ISBLANK(R623)=TRUE," ",'2. Metadata'!B$86)</f>
        <v>NTU</v>
      </c>
      <c r="T623" s="12" t="s">
        <v>8</v>
      </c>
      <c r="U623" s="17" t="str">
        <f>IF(ISBLANK(T623)=TRUE," ",'2. Metadata'!B$98)</f>
        <v>CFU per 100 mL</v>
      </c>
      <c r="V623" s="12" t="s">
        <v>8</v>
      </c>
      <c r="W623" s="17" t="str">
        <f>IF(ISBLANK(V623)=TRUE," ",'2. Metadata'!B$110)</f>
        <v>CFU per 100 mL</v>
      </c>
      <c r="X623" s="19" t="s">
        <v>8</v>
      </c>
      <c r="Y623" s="17" t="str">
        <f>IF(ISBLANK(X623)=TRUE," ",'2. Metadata'!B$122)</f>
        <v>CFU per 100 mL</v>
      </c>
      <c r="Z623" s="18" t="s">
        <v>8</v>
      </c>
      <c r="AA623" s="17" t="str">
        <f>IF(ISBLANK(Z623)=TRUE," ",'2. Metadata'!B$134)</f>
        <v>metres</v>
      </c>
      <c r="AB623" s="18" t="s">
        <v>8</v>
      </c>
      <c r="AC623" s="17" t="str">
        <f>IF(ISBLANK(AB623)=TRUE," ",'2. Metadata'!B$146)</f>
        <v>metres3 per second</v>
      </c>
      <c r="AD623" s="18" t="s">
        <v>8</v>
      </c>
      <c r="AE623" s="17" t="str">
        <f>IF(ISBLANK(AB623)=TRUE," ",'2. Metadata'!B$158)</f>
        <v>N/A</v>
      </c>
      <c r="AF623" s="3" t="s">
        <v>8</v>
      </c>
      <c r="AG623" s="7"/>
      <c r="AH623" s="8"/>
      <c r="AI623" s="8"/>
      <c r="AJ623" s="8"/>
      <c r="AK623" s="8"/>
      <c r="AL623" s="8"/>
      <c r="AM623" s="8"/>
      <c r="AN623" s="8"/>
      <c r="AO623" s="8"/>
      <c r="AP623" s="8"/>
      <c r="AQ623" s="8"/>
    </row>
    <row r="624" spans="1:43">
      <c r="A624" s="23" t="s">
        <v>739</v>
      </c>
      <c r="B624" s="10" t="s">
        <v>7</v>
      </c>
      <c r="C624" s="2">
        <f>IF(ISBLANK(B624)=TRUE," ", IF(B624='2. Metadata'!B$1,'2. Metadata'!B$5, IF(B624='2. Metadata'!C$1,'2. Metadata'!C$5,IF(B624='2. Metadata'!D$1,'2. Metadata'!D$5, IF(B624='2. Metadata'!E$1,'2. Metadata'!E$5,IF( B624='2. Metadata'!F$1,'2. Metadata'!F$5,IF(B624='2. Metadata'!G$1,'2. Metadata'!G$5,IF(B624='2. Metadata'!H$1,'2. Metadata'!H$5, IF(B624='2. Metadata'!I$1,'2. Metadata'!I$5, IF(B624='2. Metadata'!J$1,'2. Metadata'!J$5, IF(B624='2. Metadata'!K$1,'2. Metadata'!K$5, IF(B624='2. Metadata'!L$1,'2. Metadata'!L$5, IF(B624='2. Metadata'!M$1,'2. Metadata'!M$5, IF(B624='2. Metadata'!N$1,'2. Metadata'!N$5))))))))))))))</f>
        <v>49.5197</v>
      </c>
      <c r="D624" s="11">
        <f>IF(ISBLANK(B624)=TRUE," ", IF(B624='2. Metadata'!B$1,'2. Metadata'!B$6, IF(B624='2. Metadata'!C$1,'2. Metadata'!C$6,IF(B624='2. Metadata'!D$1,'2. Metadata'!D$6, IF(B624='2. Metadata'!E$1,'2. Metadata'!E$6,IF( B624='2. Metadata'!F$1,'2. Metadata'!F$6,IF(B624='2. Metadata'!G$1,'2. Metadata'!G$6,IF(B624='2. Metadata'!H$1,'2. Metadata'!H$6, IF(B624='2. Metadata'!I$1,'2. Metadata'!I$6, IF(B624='2. Metadata'!J$1,'2. Metadata'!J$6, IF(B624='2. Metadata'!K$1,'2. Metadata'!K$6, IF(B624='2. Metadata'!L$1,'2. Metadata'!L$6, IF(B624='2. Metadata'!M$1,'2. Metadata'!M$6, IF(B624='2. Metadata'!N$1,'2. Metadata'!N$6))))))))))))))</f>
        <v>-117.6369</v>
      </c>
      <c r="E624" s="18" t="s">
        <v>8</v>
      </c>
      <c r="F624" s="12" t="s">
        <v>8</v>
      </c>
      <c r="G624" s="13" t="str">
        <f>IF(ISBLANK(F624)=TRUE," ",'2. Metadata'!B$14)</f>
        <v>observation</v>
      </c>
      <c r="H624" s="12" t="s">
        <v>8</v>
      </c>
      <c r="I624" s="20" t="str">
        <f>IF(ISBLANK(H624)=TRUE," ",'2. Metadata'!B$26)</f>
        <v>degrees Celsius</v>
      </c>
      <c r="J624" s="12" t="s">
        <v>8</v>
      </c>
      <c r="K624" s="20" t="str">
        <f>IF(ISBLANK(J624)=TRUE," ",'2. Metadata'!B$38)</f>
        <v>degrees Celsius</v>
      </c>
      <c r="L624" s="12" t="s">
        <v>8</v>
      </c>
      <c r="M624" s="17" t="str">
        <f>IF(ISBLANK(L624)=TRUE," ",'2. Metadata'!B$50)</f>
        <v>degrees Celsius</v>
      </c>
      <c r="N624" s="12" t="s">
        <v>8</v>
      </c>
      <c r="O624" s="17" t="str">
        <f>IF(ISBLANK(N624)=TRUE," ",'2. Metadata'!B$62)</f>
        <v>milligrams per litre</v>
      </c>
      <c r="P624" s="12" t="s">
        <v>8</v>
      </c>
      <c r="Q624" s="17" t="str">
        <f>IF(ISBLANK(P624)=TRUE," ",'2. Metadata'!B$74)</f>
        <v>microSiemens per centimetre</v>
      </c>
      <c r="R624" s="12" t="s">
        <v>8</v>
      </c>
      <c r="S624" s="17" t="str">
        <f>IF(ISBLANK(R624)=TRUE," ",'2. Metadata'!B$86)</f>
        <v>NTU</v>
      </c>
      <c r="T624" s="12" t="s">
        <v>8</v>
      </c>
      <c r="U624" s="17" t="str">
        <f>IF(ISBLANK(T624)=TRUE," ",'2. Metadata'!B$98)</f>
        <v>CFU per 100 mL</v>
      </c>
      <c r="V624" s="12" t="s">
        <v>8</v>
      </c>
      <c r="W624" s="17" t="str">
        <f>IF(ISBLANK(V624)=TRUE," ",'2. Metadata'!B$110)</f>
        <v>CFU per 100 mL</v>
      </c>
      <c r="X624" s="19" t="s">
        <v>8</v>
      </c>
      <c r="Y624" s="17" t="str">
        <f>IF(ISBLANK(X624)=TRUE," ",'2. Metadata'!B$122)</f>
        <v>CFU per 100 mL</v>
      </c>
      <c r="Z624" s="18" t="s">
        <v>8</v>
      </c>
      <c r="AA624" s="17" t="str">
        <f>IF(ISBLANK(Z624)=TRUE," ",'2. Metadata'!B$134)</f>
        <v>metres</v>
      </c>
      <c r="AB624" s="18" t="s">
        <v>8</v>
      </c>
      <c r="AC624" s="17" t="str">
        <f>IF(ISBLANK(AB624)=TRUE," ",'2. Metadata'!B$146)</f>
        <v>metres3 per second</v>
      </c>
      <c r="AD624" s="18" t="s">
        <v>8</v>
      </c>
      <c r="AE624" s="17" t="str">
        <f>IF(ISBLANK(AB624)=TRUE," ",'2. Metadata'!B$158)</f>
        <v>N/A</v>
      </c>
      <c r="AF624" s="3" t="s">
        <v>8</v>
      </c>
      <c r="AG624" s="7"/>
      <c r="AH624" s="8"/>
      <c r="AI624" s="8"/>
      <c r="AJ624" s="8"/>
      <c r="AK624" s="8"/>
      <c r="AL624" s="8"/>
      <c r="AM624" s="8"/>
      <c r="AN624" s="8"/>
      <c r="AO624" s="8"/>
      <c r="AP624" s="8"/>
      <c r="AQ624" s="8"/>
    </row>
    <row r="625" spans="1:43">
      <c r="A625" s="23" t="s">
        <v>740</v>
      </c>
      <c r="B625" s="10" t="s">
        <v>7</v>
      </c>
      <c r="C625" s="2">
        <f>IF(ISBLANK(B625)=TRUE," ", IF(B625='2. Metadata'!B$1,'2. Metadata'!B$5, IF(B625='2. Metadata'!C$1,'2. Metadata'!C$5,IF(B625='2. Metadata'!D$1,'2. Metadata'!D$5, IF(B625='2. Metadata'!E$1,'2. Metadata'!E$5,IF( B625='2. Metadata'!F$1,'2. Metadata'!F$5,IF(B625='2. Metadata'!G$1,'2. Metadata'!G$5,IF(B625='2. Metadata'!H$1,'2. Metadata'!H$5, IF(B625='2. Metadata'!I$1,'2. Metadata'!I$5, IF(B625='2. Metadata'!J$1,'2. Metadata'!J$5, IF(B625='2. Metadata'!K$1,'2. Metadata'!K$5, IF(B625='2. Metadata'!L$1,'2. Metadata'!L$5, IF(B625='2. Metadata'!M$1,'2. Metadata'!M$5, IF(B625='2. Metadata'!N$1,'2. Metadata'!N$5))))))))))))))</f>
        <v>49.5197</v>
      </c>
      <c r="D625" s="11">
        <f>IF(ISBLANK(B625)=TRUE," ", IF(B625='2. Metadata'!B$1,'2. Metadata'!B$6, IF(B625='2. Metadata'!C$1,'2. Metadata'!C$6,IF(B625='2. Metadata'!D$1,'2. Metadata'!D$6, IF(B625='2. Metadata'!E$1,'2. Metadata'!E$6,IF( B625='2. Metadata'!F$1,'2. Metadata'!F$6,IF(B625='2. Metadata'!G$1,'2. Metadata'!G$6,IF(B625='2. Metadata'!H$1,'2. Metadata'!H$6, IF(B625='2. Metadata'!I$1,'2. Metadata'!I$6, IF(B625='2. Metadata'!J$1,'2. Metadata'!J$6, IF(B625='2. Metadata'!K$1,'2. Metadata'!K$6, IF(B625='2. Metadata'!L$1,'2. Metadata'!L$6, IF(B625='2. Metadata'!M$1,'2. Metadata'!M$6, IF(B625='2. Metadata'!N$1,'2. Metadata'!N$6))))))))))))))</f>
        <v>-117.6369</v>
      </c>
      <c r="E625" s="18" t="s">
        <v>8</v>
      </c>
      <c r="F625" s="12" t="s">
        <v>8</v>
      </c>
      <c r="G625" s="13" t="str">
        <f>IF(ISBLANK(F625)=TRUE," ",'2. Metadata'!B$14)</f>
        <v>observation</v>
      </c>
      <c r="H625" s="12" t="s">
        <v>8</v>
      </c>
      <c r="I625" s="20" t="str">
        <f>IF(ISBLANK(H625)=TRUE," ",'2. Metadata'!B$26)</f>
        <v>degrees Celsius</v>
      </c>
      <c r="J625" s="12" t="s">
        <v>8</v>
      </c>
      <c r="K625" s="20" t="str">
        <f>IF(ISBLANK(J625)=TRUE," ",'2. Metadata'!B$38)</f>
        <v>degrees Celsius</v>
      </c>
      <c r="L625" s="12" t="s">
        <v>8</v>
      </c>
      <c r="M625" s="17" t="str">
        <f>IF(ISBLANK(L625)=TRUE," ",'2. Metadata'!B$50)</f>
        <v>degrees Celsius</v>
      </c>
      <c r="N625" s="12" t="s">
        <v>8</v>
      </c>
      <c r="O625" s="17" t="str">
        <f>IF(ISBLANK(N625)=TRUE," ",'2. Metadata'!B$62)</f>
        <v>milligrams per litre</v>
      </c>
      <c r="P625" s="12" t="s">
        <v>8</v>
      </c>
      <c r="Q625" s="17" t="str">
        <f>IF(ISBLANK(P625)=TRUE," ",'2. Metadata'!B$74)</f>
        <v>microSiemens per centimetre</v>
      </c>
      <c r="R625" s="12" t="s">
        <v>8</v>
      </c>
      <c r="S625" s="17" t="str">
        <f>IF(ISBLANK(R625)=TRUE," ",'2. Metadata'!B$86)</f>
        <v>NTU</v>
      </c>
      <c r="T625" s="12" t="s">
        <v>8</v>
      </c>
      <c r="U625" s="17" t="str">
        <f>IF(ISBLANK(T625)=TRUE," ",'2. Metadata'!B$98)</f>
        <v>CFU per 100 mL</v>
      </c>
      <c r="V625" s="12" t="s">
        <v>8</v>
      </c>
      <c r="W625" s="17" t="str">
        <f>IF(ISBLANK(V625)=TRUE," ",'2. Metadata'!B$110)</f>
        <v>CFU per 100 mL</v>
      </c>
      <c r="X625" s="19" t="s">
        <v>8</v>
      </c>
      <c r="Y625" s="17" t="str">
        <f>IF(ISBLANK(X625)=TRUE," ",'2. Metadata'!B$122)</f>
        <v>CFU per 100 mL</v>
      </c>
      <c r="Z625" s="18" t="s">
        <v>8</v>
      </c>
      <c r="AA625" s="17" t="str">
        <f>IF(ISBLANK(Z625)=TRUE," ",'2. Metadata'!B$134)</f>
        <v>metres</v>
      </c>
      <c r="AB625" s="18" t="s">
        <v>8</v>
      </c>
      <c r="AC625" s="17" t="str">
        <f>IF(ISBLANK(AB625)=TRUE," ",'2. Metadata'!B$146)</f>
        <v>metres3 per second</v>
      </c>
      <c r="AD625" s="18" t="s">
        <v>8</v>
      </c>
      <c r="AE625" s="17" t="str">
        <f>IF(ISBLANK(AB625)=TRUE," ",'2. Metadata'!B$158)</f>
        <v>N/A</v>
      </c>
      <c r="AF625" s="3" t="s">
        <v>8</v>
      </c>
      <c r="AG625" s="7"/>
      <c r="AH625" s="8"/>
      <c r="AI625" s="8"/>
      <c r="AJ625" s="8"/>
      <c r="AK625" s="8"/>
      <c r="AL625" s="8"/>
      <c r="AM625" s="8"/>
      <c r="AN625" s="8"/>
      <c r="AO625" s="8"/>
      <c r="AP625" s="8"/>
      <c r="AQ625" s="8"/>
    </row>
    <row r="626" spans="1:43">
      <c r="A626" s="23" t="s">
        <v>741</v>
      </c>
      <c r="B626" s="10" t="s">
        <v>7</v>
      </c>
      <c r="C626" s="2">
        <f>IF(ISBLANK(B626)=TRUE," ", IF(B626='2. Metadata'!B$1,'2. Metadata'!B$5, IF(B626='2. Metadata'!C$1,'2. Metadata'!C$5,IF(B626='2. Metadata'!D$1,'2. Metadata'!D$5, IF(B626='2. Metadata'!E$1,'2. Metadata'!E$5,IF( B626='2. Metadata'!F$1,'2. Metadata'!F$5,IF(B626='2. Metadata'!G$1,'2. Metadata'!G$5,IF(B626='2. Metadata'!H$1,'2. Metadata'!H$5, IF(B626='2. Metadata'!I$1,'2. Metadata'!I$5, IF(B626='2. Metadata'!J$1,'2. Metadata'!J$5, IF(B626='2. Metadata'!K$1,'2. Metadata'!K$5, IF(B626='2. Metadata'!L$1,'2. Metadata'!L$5, IF(B626='2. Metadata'!M$1,'2. Metadata'!M$5, IF(B626='2. Metadata'!N$1,'2. Metadata'!N$5))))))))))))))</f>
        <v>49.5197</v>
      </c>
      <c r="D626" s="11">
        <f>IF(ISBLANK(B626)=TRUE," ", IF(B626='2. Metadata'!B$1,'2. Metadata'!B$6, IF(B626='2. Metadata'!C$1,'2. Metadata'!C$6,IF(B626='2. Metadata'!D$1,'2. Metadata'!D$6, IF(B626='2. Metadata'!E$1,'2. Metadata'!E$6,IF( B626='2. Metadata'!F$1,'2. Metadata'!F$6,IF(B626='2. Metadata'!G$1,'2. Metadata'!G$6,IF(B626='2. Metadata'!H$1,'2. Metadata'!H$6, IF(B626='2. Metadata'!I$1,'2. Metadata'!I$6, IF(B626='2. Metadata'!J$1,'2. Metadata'!J$6, IF(B626='2. Metadata'!K$1,'2. Metadata'!K$6, IF(B626='2. Metadata'!L$1,'2. Metadata'!L$6, IF(B626='2. Metadata'!M$1,'2. Metadata'!M$6, IF(B626='2. Metadata'!N$1,'2. Metadata'!N$6))))))))))))))</f>
        <v>-117.6369</v>
      </c>
      <c r="E626" s="18" t="s">
        <v>8</v>
      </c>
      <c r="F626" s="12" t="s">
        <v>8</v>
      </c>
      <c r="G626" s="13" t="str">
        <f>IF(ISBLANK(F626)=TRUE," ",'2. Metadata'!B$14)</f>
        <v>observation</v>
      </c>
      <c r="H626" s="12" t="s">
        <v>8</v>
      </c>
      <c r="I626" s="20" t="str">
        <f>IF(ISBLANK(H626)=TRUE," ",'2. Metadata'!B$26)</f>
        <v>degrees Celsius</v>
      </c>
      <c r="J626" s="12" t="s">
        <v>8</v>
      </c>
      <c r="K626" s="20" t="str">
        <f>IF(ISBLANK(J626)=TRUE," ",'2. Metadata'!B$38)</f>
        <v>degrees Celsius</v>
      </c>
      <c r="L626" s="12" t="s">
        <v>8</v>
      </c>
      <c r="M626" s="17" t="str">
        <f>IF(ISBLANK(L626)=TRUE," ",'2. Metadata'!B$50)</f>
        <v>degrees Celsius</v>
      </c>
      <c r="N626" s="12" t="s">
        <v>8</v>
      </c>
      <c r="O626" s="17" t="str">
        <f>IF(ISBLANK(N626)=TRUE," ",'2. Metadata'!B$62)</f>
        <v>milligrams per litre</v>
      </c>
      <c r="P626" s="12" t="s">
        <v>8</v>
      </c>
      <c r="Q626" s="17" t="str">
        <f>IF(ISBLANK(P626)=TRUE," ",'2. Metadata'!B$74)</f>
        <v>microSiemens per centimetre</v>
      </c>
      <c r="R626" s="12" t="s">
        <v>8</v>
      </c>
      <c r="S626" s="17" t="str">
        <f>IF(ISBLANK(R626)=TRUE," ",'2. Metadata'!B$86)</f>
        <v>NTU</v>
      </c>
      <c r="T626" s="12" t="s">
        <v>8</v>
      </c>
      <c r="U626" s="17" t="str">
        <f>IF(ISBLANK(T626)=TRUE," ",'2. Metadata'!B$98)</f>
        <v>CFU per 100 mL</v>
      </c>
      <c r="V626" s="12" t="s">
        <v>8</v>
      </c>
      <c r="W626" s="17" t="str">
        <f>IF(ISBLANK(V626)=TRUE," ",'2. Metadata'!B$110)</f>
        <v>CFU per 100 mL</v>
      </c>
      <c r="X626" s="19" t="s">
        <v>8</v>
      </c>
      <c r="Y626" s="17" t="str">
        <f>IF(ISBLANK(X626)=TRUE," ",'2. Metadata'!B$122)</f>
        <v>CFU per 100 mL</v>
      </c>
      <c r="Z626" s="18" t="s">
        <v>8</v>
      </c>
      <c r="AA626" s="17" t="str">
        <f>IF(ISBLANK(Z626)=TRUE," ",'2. Metadata'!B$134)</f>
        <v>metres</v>
      </c>
      <c r="AB626" s="18" t="s">
        <v>8</v>
      </c>
      <c r="AC626" s="17" t="str">
        <f>IF(ISBLANK(AB626)=TRUE," ",'2. Metadata'!B$146)</f>
        <v>metres3 per second</v>
      </c>
      <c r="AD626" s="18" t="s">
        <v>8</v>
      </c>
      <c r="AE626" s="17" t="str">
        <f>IF(ISBLANK(AB626)=TRUE," ",'2. Metadata'!B$158)</f>
        <v>N/A</v>
      </c>
      <c r="AF626" s="3" t="s">
        <v>8</v>
      </c>
      <c r="AG626" s="7"/>
      <c r="AH626" s="8"/>
      <c r="AI626" s="8"/>
      <c r="AJ626" s="8"/>
      <c r="AK626" s="8"/>
      <c r="AL626" s="8"/>
      <c r="AM626" s="8"/>
      <c r="AN626" s="8"/>
      <c r="AO626" s="8"/>
      <c r="AP626" s="8"/>
      <c r="AQ626" s="8"/>
    </row>
    <row r="627" spans="1:43">
      <c r="A627" s="23" t="s">
        <v>742</v>
      </c>
      <c r="B627" s="10" t="s">
        <v>7</v>
      </c>
      <c r="C627" s="2">
        <f>IF(ISBLANK(B627)=TRUE," ", IF(B627='2. Metadata'!B$1,'2. Metadata'!B$5, IF(B627='2. Metadata'!C$1,'2. Metadata'!C$5,IF(B627='2. Metadata'!D$1,'2. Metadata'!D$5, IF(B627='2. Metadata'!E$1,'2. Metadata'!E$5,IF( B627='2. Metadata'!F$1,'2. Metadata'!F$5,IF(B627='2. Metadata'!G$1,'2. Metadata'!G$5,IF(B627='2. Metadata'!H$1,'2. Metadata'!H$5, IF(B627='2. Metadata'!I$1,'2. Metadata'!I$5, IF(B627='2. Metadata'!J$1,'2. Metadata'!J$5, IF(B627='2. Metadata'!K$1,'2. Metadata'!K$5, IF(B627='2. Metadata'!L$1,'2. Metadata'!L$5, IF(B627='2. Metadata'!M$1,'2. Metadata'!M$5, IF(B627='2. Metadata'!N$1,'2. Metadata'!N$5))))))))))))))</f>
        <v>49.5197</v>
      </c>
      <c r="D627" s="11">
        <f>IF(ISBLANK(B627)=TRUE," ", IF(B627='2. Metadata'!B$1,'2. Metadata'!B$6, IF(B627='2. Metadata'!C$1,'2. Metadata'!C$6,IF(B627='2. Metadata'!D$1,'2. Metadata'!D$6, IF(B627='2. Metadata'!E$1,'2. Metadata'!E$6,IF( B627='2. Metadata'!F$1,'2. Metadata'!F$6,IF(B627='2. Metadata'!G$1,'2. Metadata'!G$6,IF(B627='2. Metadata'!H$1,'2. Metadata'!H$6, IF(B627='2. Metadata'!I$1,'2. Metadata'!I$6, IF(B627='2. Metadata'!J$1,'2. Metadata'!J$6, IF(B627='2. Metadata'!K$1,'2. Metadata'!K$6, IF(B627='2. Metadata'!L$1,'2. Metadata'!L$6, IF(B627='2. Metadata'!M$1,'2. Metadata'!M$6, IF(B627='2. Metadata'!N$1,'2. Metadata'!N$6))))))))))))))</f>
        <v>-117.6369</v>
      </c>
      <c r="E627" s="18" t="s">
        <v>8</v>
      </c>
      <c r="F627" s="12" t="s">
        <v>8</v>
      </c>
      <c r="G627" s="13" t="str">
        <f>IF(ISBLANK(F627)=TRUE," ",'2. Metadata'!B$14)</f>
        <v>observation</v>
      </c>
      <c r="H627" s="12" t="s">
        <v>8</v>
      </c>
      <c r="I627" s="20" t="str">
        <f>IF(ISBLANK(H627)=TRUE," ",'2. Metadata'!B$26)</f>
        <v>degrees Celsius</v>
      </c>
      <c r="J627" s="12" t="s">
        <v>8</v>
      </c>
      <c r="K627" s="20" t="str">
        <f>IF(ISBLANK(J627)=TRUE," ",'2. Metadata'!B$38)</f>
        <v>degrees Celsius</v>
      </c>
      <c r="L627" s="12" t="s">
        <v>8</v>
      </c>
      <c r="M627" s="17" t="str">
        <f>IF(ISBLANK(L627)=TRUE," ",'2. Metadata'!B$50)</f>
        <v>degrees Celsius</v>
      </c>
      <c r="N627" s="12" t="s">
        <v>8</v>
      </c>
      <c r="O627" s="17" t="str">
        <f>IF(ISBLANK(N627)=TRUE," ",'2. Metadata'!B$62)</f>
        <v>milligrams per litre</v>
      </c>
      <c r="P627" s="12" t="s">
        <v>8</v>
      </c>
      <c r="Q627" s="17" t="str">
        <f>IF(ISBLANK(P627)=TRUE," ",'2. Metadata'!B$74)</f>
        <v>microSiemens per centimetre</v>
      </c>
      <c r="R627" s="12" t="s">
        <v>8</v>
      </c>
      <c r="S627" s="17" t="str">
        <f>IF(ISBLANK(R627)=TRUE," ",'2. Metadata'!B$86)</f>
        <v>NTU</v>
      </c>
      <c r="T627" s="12" t="s">
        <v>8</v>
      </c>
      <c r="U627" s="17" t="str">
        <f>IF(ISBLANK(T627)=TRUE," ",'2. Metadata'!B$98)</f>
        <v>CFU per 100 mL</v>
      </c>
      <c r="V627" s="12" t="s">
        <v>8</v>
      </c>
      <c r="W627" s="17" t="str">
        <f>IF(ISBLANK(V627)=TRUE," ",'2. Metadata'!B$110)</f>
        <v>CFU per 100 mL</v>
      </c>
      <c r="X627" s="19" t="s">
        <v>8</v>
      </c>
      <c r="Y627" s="17" t="str">
        <f>IF(ISBLANK(X627)=TRUE," ",'2. Metadata'!B$122)</f>
        <v>CFU per 100 mL</v>
      </c>
      <c r="Z627" s="18" t="s">
        <v>8</v>
      </c>
      <c r="AA627" s="17" t="str">
        <f>IF(ISBLANK(Z627)=TRUE," ",'2. Metadata'!B$134)</f>
        <v>metres</v>
      </c>
      <c r="AB627" s="18" t="s">
        <v>8</v>
      </c>
      <c r="AC627" s="17" t="str">
        <f>IF(ISBLANK(AB627)=TRUE," ",'2. Metadata'!B$146)</f>
        <v>metres3 per second</v>
      </c>
      <c r="AD627" s="18" t="s">
        <v>8</v>
      </c>
      <c r="AE627" s="17" t="str">
        <f>IF(ISBLANK(AB627)=TRUE," ",'2. Metadata'!B$158)</f>
        <v>N/A</v>
      </c>
      <c r="AF627" s="3" t="s">
        <v>8</v>
      </c>
      <c r="AG627" s="7"/>
      <c r="AH627" s="8"/>
      <c r="AI627" s="8"/>
      <c r="AJ627" s="8"/>
      <c r="AK627" s="8"/>
      <c r="AL627" s="8"/>
      <c r="AM627" s="8"/>
      <c r="AN627" s="8"/>
      <c r="AO627" s="8"/>
      <c r="AP627" s="8"/>
      <c r="AQ627" s="8"/>
    </row>
    <row r="628" spans="1:43">
      <c r="A628" s="23" t="s">
        <v>743</v>
      </c>
      <c r="B628" s="10" t="s">
        <v>7</v>
      </c>
      <c r="C628" s="2">
        <f>IF(ISBLANK(B628)=TRUE," ", IF(B628='2. Metadata'!B$1,'2. Metadata'!B$5, IF(B628='2. Metadata'!C$1,'2. Metadata'!C$5,IF(B628='2. Metadata'!D$1,'2. Metadata'!D$5, IF(B628='2. Metadata'!E$1,'2. Metadata'!E$5,IF( B628='2. Metadata'!F$1,'2. Metadata'!F$5,IF(B628='2. Metadata'!G$1,'2. Metadata'!G$5,IF(B628='2. Metadata'!H$1,'2. Metadata'!H$5, IF(B628='2. Metadata'!I$1,'2. Metadata'!I$5, IF(B628='2. Metadata'!J$1,'2. Metadata'!J$5, IF(B628='2. Metadata'!K$1,'2. Metadata'!K$5, IF(B628='2. Metadata'!L$1,'2. Metadata'!L$5, IF(B628='2. Metadata'!M$1,'2. Metadata'!M$5, IF(B628='2. Metadata'!N$1,'2. Metadata'!N$5))))))))))))))</f>
        <v>49.5197</v>
      </c>
      <c r="D628" s="11">
        <f>IF(ISBLANK(B628)=TRUE," ", IF(B628='2. Metadata'!B$1,'2. Metadata'!B$6, IF(B628='2. Metadata'!C$1,'2. Metadata'!C$6,IF(B628='2. Metadata'!D$1,'2. Metadata'!D$6, IF(B628='2. Metadata'!E$1,'2. Metadata'!E$6,IF( B628='2. Metadata'!F$1,'2. Metadata'!F$6,IF(B628='2. Metadata'!G$1,'2. Metadata'!G$6,IF(B628='2. Metadata'!H$1,'2. Metadata'!H$6, IF(B628='2. Metadata'!I$1,'2. Metadata'!I$6, IF(B628='2. Metadata'!J$1,'2. Metadata'!J$6, IF(B628='2. Metadata'!K$1,'2. Metadata'!K$6, IF(B628='2. Metadata'!L$1,'2. Metadata'!L$6, IF(B628='2. Metadata'!M$1,'2. Metadata'!M$6, IF(B628='2. Metadata'!N$1,'2. Metadata'!N$6))))))))))))))</f>
        <v>-117.6369</v>
      </c>
      <c r="E628" s="18" t="s">
        <v>8</v>
      </c>
      <c r="F628" s="12" t="s">
        <v>8</v>
      </c>
      <c r="G628" s="13" t="str">
        <f>IF(ISBLANK(F628)=TRUE," ",'2. Metadata'!B$14)</f>
        <v>observation</v>
      </c>
      <c r="H628" s="12" t="s">
        <v>8</v>
      </c>
      <c r="I628" s="20" t="str">
        <f>IF(ISBLANK(H628)=TRUE," ",'2. Metadata'!B$26)</f>
        <v>degrees Celsius</v>
      </c>
      <c r="J628" s="12" t="s">
        <v>8</v>
      </c>
      <c r="K628" s="20" t="str">
        <f>IF(ISBLANK(J628)=TRUE," ",'2. Metadata'!B$38)</f>
        <v>degrees Celsius</v>
      </c>
      <c r="L628" s="12" t="s">
        <v>8</v>
      </c>
      <c r="M628" s="17" t="str">
        <f>IF(ISBLANK(L628)=TRUE," ",'2. Metadata'!B$50)</f>
        <v>degrees Celsius</v>
      </c>
      <c r="N628" s="12" t="s">
        <v>8</v>
      </c>
      <c r="O628" s="17" t="str">
        <f>IF(ISBLANK(N628)=TRUE," ",'2. Metadata'!B$62)</f>
        <v>milligrams per litre</v>
      </c>
      <c r="P628" s="12" t="s">
        <v>8</v>
      </c>
      <c r="Q628" s="17" t="str">
        <f>IF(ISBLANK(P628)=TRUE," ",'2. Metadata'!B$74)</f>
        <v>microSiemens per centimetre</v>
      </c>
      <c r="R628" s="12" t="s">
        <v>8</v>
      </c>
      <c r="S628" s="17" t="str">
        <f>IF(ISBLANK(R628)=TRUE," ",'2. Metadata'!B$86)</f>
        <v>NTU</v>
      </c>
      <c r="T628" s="12" t="s">
        <v>8</v>
      </c>
      <c r="U628" s="17" t="str">
        <f>IF(ISBLANK(T628)=TRUE," ",'2. Metadata'!B$98)</f>
        <v>CFU per 100 mL</v>
      </c>
      <c r="V628" s="12" t="s">
        <v>8</v>
      </c>
      <c r="W628" s="17" t="str">
        <f>IF(ISBLANK(V628)=TRUE," ",'2. Metadata'!B$110)</f>
        <v>CFU per 100 mL</v>
      </c>
      <c r="X628" s="19" t="s">
        <v>8</v>
      </c>
      <c r="Y628" s="17" t="str">
        <f>IF(ISBLANK(X628)=TRUE," ",'2. Metadata'!B$122)</f>
        <v>CFU per 100 mL</v>
      </c>
      <c r="Z628" s="18" t="s">
        <v>8</v>
      </c>
      <c r="AA628" s="17" t="str">
        <f>IF(ISBLANK(Z628)=TRUE," ",'2. Metadata'!B$134)</f>
        <v>metres</v>
      </c>
      <c r="AB628" s="18" t="s">
        <v>8</v>
      </c>
      <c r="AC628" s="17" t="str">
        <f>IF(ISBLANK(AB628)=TRUE," ",'2. Metadata'!B$146)</f>
        <v>metres3 per second</v>
      </c>
      <c r="AD628" s="18" t="s">
        <v>8</v>
      </c>
      <c r="AE628" s="17" t="str">
        <f>IF(ISBLANK(AB628)=TRUE," ",'2. Metadata'!B$158)</f>
        <v>N/A</v>
      </c>
      <c r="AF628" s="3" t="s">
        <v>8</v>
      </c>
      <c r="AG628" s="7"/>
      <c r="AH628" s="8"/>
      <c r="AI628" s="8"/>
      <c r="AJ628" s="8"/>
      <c r="AK628" s="8"/>
      <c r="AL628" s="8"/>
      <c r="AM628" s="8"/>
      <c r="AN628" s="8"/>
      <c r="AO628" s="8"/>
      <c r="AP628" s="8"/>
      <c r="AQ628" s="8"/>
    </row>
    <row r="629" spans="1:43">
      <c r="A629" s="23" t="s">
        <v>744</v>
      </c>
      <c r="B629" s="10" t="s">
        <v>7</v>
      </c>
      <c r="C629" s="2">
        <f>IF(ISBLANK(B629)=TRUE," ", IF(B629='2. Metadata'!B$1,'2. Metadata'!B$5, IF(B629='2. Metadata'!C$1,'2. Metadata'!C$5,IF(B629='2. Metadata'!D$1,'2. Metadata'!D$5, IF(B629='2. Metadata'!E$1,'2. Metadata'!E$5,IF( B629='2. Metadata'!F$1,'2. Metadata'!F$5,IF(B629='2. Metadata'!G$1,'2. Metadata'!G$5,IF(B629='2. Metadata'!H$1,'2. Metadata'!H$5, IF(B629='2. Metadata'!I$1,'2. Metadata'!I$5, IF(B629='2. Metadata'!J$1,'2. Metadata'!J$5, IF(B629='2. Metadata'!K$1,'2. Metadata'!K$5, IF(B629='2. Metadata'!L$1,'2. Metadata'!L$5, IF(B629='2. Metadata'!M$1,'2. Metadata'!M$5, IF(B629='2. Metadata'!N$1,'2. Metadata'!N$5))))))))))))))</f>
        <v>49.5197</v>
      </c>
      <c r="D629" s="11">
        <f>IF(ISBLANK(B629)=TRUE," ", IF(B629='2. Metadata'!B$1,'2. Metadata'!B$6, IF(B629='2. Metadata'!C$1,'2. Metadata'!C$6,IF(B629='2. Metadata'!D$1,'2. Metadata'!D$6, IF(B629='2. Metadata'!E$1,'2. Metadata'!E$6,IF( B629='2. Metadata'!F$1,'2. Metadata'!F$6,IF(B629='2. Metadata'!G$1,'2. Metadata'!G$6,IF(B629='2. Metadata'!H$1,'2. Metadata'!H$6, IF(B629='2. Metadata'!I$1,'2. Metadata'!I$6, IF(B629='2. Metadata'!J$1,'2. Metadata'!J$6, IF(B629='2. Metadata'!K$1,'2. Metadata'!K$6, IF(B629='2. Metadata'!L$1,'2. Metadata'!L$6, IF(B629='2. Metadata'!M$1,'2. Metadata'!M$6, IF(B629='2. Metadata'!N$1,'2. Metadata'!N$6))))))))))))))</f>
        <v>-117.6369</v>
      </c>
      <c r="E629" s="18" t="s">
        <v>8</v>
      </c>
      <c r="F629" s="12" t="s">
        <v>8</v>
      </c>
      <c r="G629" s="13" t="str">
        <f>IF(ISBLANK(F629)=TRUE," ",'2. Metadata'!B$14)</f>
        <v>observation</v>
      </c>
      <c r="H629" s="12" t="s">
        <v>8</v>
      </c>
      <c r="I629" s="20" t="str">
        <f>IF(ISBLANK(H629)=TRUE," ",'2. Metadata'!B$26)</f>
        <v>degrees Celsius</v>
      </c>
      <c r="J629" s="12" t="s">
        <v>8</v>
      </c>
      <c r="K629" s="20" t="str">
        <f>IF(ISBLANK(J629)=TRUE," ",'2. Metadata'!B$38)</f>
        <v>degrees Celsius</v>
      </c>
      <c r="L629" s="12" t="s">
        <v>8</v>
      </c>
      <c r="M629" s="17" t="str">
        <f>IF(ISBLANK(L629)=TRUE," ",'2. Metadata'!B$50)</f>
        <v>degrees Celsius</v>
      </c>
      <c r="N629" s="12" t="s">
        <v>8</v>
      </c>
      <c r="O629" s="17" t="str">
        <f>IF(ISBLANK(N629)=TRUE," ",'2. Metadata'!B$62)</f>
        <v>milligrams per litre</v>
      </c>
      <c r="P629" s="12" t="s">
        <v>8</v>
      </c>
      <c r="Q629" s="17" t="str">
        <f>IF(ISBLANK(P629)=TRUE," ",'2. Metadata'!B$74)</f>
        <v>microSiemens per centimetre</v>
      </c>
      <c r="R629" s="12" t="s">
        <v>8</v>
      </c>
      <c r="S629" s="17" t="str">
        <f>IF(ISBLANK(R629)=TRUE," ",'2. Metadata'!B$86)</f>
        <v>NTU</v>
      </c>
      <c r="T629" s="12" t="s">
        <v>8</v>
      </c>
      <c r="U629" s="17" t="str">
        <f>IF(ISBLANK(T629)=TRUE," ",'2. Metadata'!B$98)</f>
        <v>CFU per 100 mL</v>
      </c>
      <c r="V629" s="12" t="s">
        <v>8</v>
      </c>
      <c r="W629" s="17" t="str">
        <f>IF(ISBLANK(V629)=TRUE," ",'2. Metadata'!B$110)</f>
        <v>CFU per 100 mL</v>
      </c>
      <c r="X629" s="19" t="s">
        <v>8</v>
      </c>
      <c r="Y629" s="17" t="str">
        <f>IF(ISBLANK(X629)=TRUE," ",'2. Metadata'!B$122)</f>
        <v>CFU per 100 mL</v>
      </c>
      <c r="Z629" s="18" t="s">
        <v>8</v>
      </c>
      <c r="AA629" s="17" t="str">
        <f>IF(ISBLANK(Z629)=TRUE," ",'2. Metadata'!B$134)</f>
        <v>metres</v>
      </c>
      <c r="AB629" s="18" t="s">
        <v>8</v>
      </c>
      <c r="AC629" s="17" t="str">
        <f>IF(ISBLANK(AB629)=TRUE," ",'2. Metadata'!B$146)</f>
        <v>metres3 per second</v>
      </c>
      <c r="AD629" s="18" t="s">
        <v>8</v>
      </c>
      <c r="AE629" s="17" t="str">
        <f>IF(ISBLANK(AB629)=TRUE," ",'2. Metadata'!B$158)</f>
        <v>N/A</v>
      </c>
      <c r="AF629" s="3" t="s">
        <v>8</v>
      </c>
      <c r="AG629" s="7"/>
      <c r="AH629" s="8"/>
      <c r="AI629" s="8"/>
      <c r="AJ629" s="8"/>
      <c r="AK629" s="8"/>
      <c r="AL629" s="8"/>
      <c r="AM629" s="8"/>
      <c r="AN629" s="8"/>
      <c r="AO629" s="8"/>
      <c r="AP629" s="8"/>
      <c r="AQ629" s="8"/>
    </row>
    <row r="630" spans="1:43">
      <c r="A630" s="23" t="s">
        <v>745</v>
      </c>
      <c r="B630" s="10" t="s">
        <v>7</v>
      </c>
      <c r="C630" s="2">
        <f>IF(ISBLANK(B630)=TRUE," ", IF(B630='2. Metadata'!B$1,'2. Metadata'!B$5, IF(B630='2. Metadata'!C$1,'2. Metadata'!C$5,IF(B630='2. Metadata'!D$1,'2. Metadata'!D$5, IF(B630='2. Metadata'!E$1,'2. Metadata'!E$5,IF( B630='2. Metadata'!F$1,'2. Metadata'!F$5,IF(B630='2. Metadata'!G$1,'2. Metadata'!G$5,IF(B630='2. Metadata'!H$1,'2. Metadata'!H$5, IF(B630='2. Metadata'!I$1,'2. Metadata'!I$5, IF(B630='2. Metadata'!J$1,'2. Metadata'!J$5, IF(B630='2. Metadata'!K$1,'2. Metadata'!K$5, IF(B630='2. Metadata'!L$1,'2. Metadata'!L$5, IF(B630='2. Metadata'!M$1,'2. Metadata'!M$5, IF(B630='2. Metadata'!N$1,'2. Metadata'!N$5))))))))))))))</f>
        <v>49.5197</v>
      </c>
      <c r="D630" s="11">
        <f>IF(ISBLANK(B630)=TRUE," ", IF(B630='2. Metadata'!B$1,'2. Metadata'!B$6, IF(B630='2. Metadata'!C$1,'2. Metadata'!C$6,IF(B630='2. Metadata'!D$1,'2. Metadata'!D$6, IF(B630='2. Metadata'!E$1,'2. Metadata'!E$6,IF( B630='2. Metadata'!F$1,'2. Metadata'!F$6,IF(B630='2. Metadata'!G$1,'2. Metadata'!G$6,IF(B630='2. Metadata'!H$1,'2. Metadata'!H$6, IF(B630='2. Metadata'!I$1,'2. Metadata'!I$6, IF(B630='2. Metadata'!J$1,'2. Metadata'!J$6, IF(B630='2. Metadata'!K$1,'2. Metadata'!K$6, IF(B630='2. Metadata'!L$1,'2. Metadata'!L$6, IF(B630='2. Metadata'!M$1,'2. Metadata'!M$6, IF(B630='2. Metadata'!N$1,'2. Metadata'!N$6))))))))))))))</f>
        <v>-117.6369</v>
      </c>
      <c r="E630" s="18" t="s">
        <v>8</v>
      </c>
      <c r="F630" s="12" t="s">
        <v>8</v>
      </c>
      <c r="G630" s="13" t="str">
        <f>IF(ISBLANK(F630)=TRUE," ",'2. Metadata'!B$14)</f>
        <v>observation</v>
      </c>
      <c r="H630" s="12" t="s">
        <v>8</v>
      </c>
      <c r="I630" s="20" t="str">
        <f>IF(ISBLANK(H630)=TRUE," ",'2. Metadata'!B$26)</f>
        <v>degrees Celsius</v>
      </c>
      <c r="J630" s="12" t="s">
        <v>8</v>
      </c>
      <c r="K630" s="20" t="str">
        <f>IF(ISBLANK(J630)=TRUE," ",'2. Metadata'!B$38)</f>
        <v>degrees Celsius</v>
      </c>
      <c r="L630" s="12" t="s">
        <v>8</v>
      </c>
      <c r="M630" s="17" t="str">
        <f>IF(ISBLANK(L630)=TRUE," ",'2. Metadata'!B$50)</f>
        <v>degrees Celsius</v>
      </c>
      <c r="N630" s="12" t="s">
        <v>8</v>
      </c>
      <c r="O630" s="17" t="str">
        <f>IF(ISBLANK(N630)=TRUE," ",'2. Metadata'!B$62)</f>
        <v>milligrams per litre</v>
      </c>
      <c r="P630" s="12" t="s">
        <v>8</v>
      </c>
      <c r="Q630" s="17" t="str">
        <f>IF(ISBLANK(P630)=TRUE," ",'2. Metadata'!B$74)</f>
        <v>microSiemens per centimetre</v>
      </c>
      <c r="R630" s="12" t="s">
        <v>8</v>
      </c>
      <c r="S630" s="17" t="str">
        <f>IF(ISBLANK(R630)=TRUE," ",'2. Metadata'!B$86)</f>
        <v>NTU</v>
      </c>
      <c r="T630" s="12" t="s">
        <v>8</v>
      </c>
      <c r="U630" s="17" t="str">
        <f>IF(ISBLANK(T630)=TRUE," ",'2. Metadata'!B$98)</f>
        <v>CFU per 100 mL</v>
      </c>
      <c r="V630" s="12" t="s">
        <v>8</v>
      </c>
      <c r="W630" s="17" t="str">
        <f>IF(ISBLANK(V630)=TRUE," ",'2. Metadata'!B$110)</f>
        <v>CFU per 100 mL</v>
      </c>
      <c r="X630" s="19" t="s">
        <v>8</v>
      </c>
      <c r="Y630" s="17" t="str">
        <f>IF(ISBLANK(X630)=TRUE," ",'2. Metadata'!B$122)</f>
        <v>CFU per 100 mL</v>
      </c>
      <c r="Z630" s="18" t="s">
        <v>8</v>
      </c>
      <c r="AA630" s="17" t="str">
        <f>IF(ISBLANK(Z630)=TRUE," ",'2. Metadata'!B$134)</f>
        <v>metres</v>
      </c>
      <c r="AB630" s="18" t="s">
        <v>8</v>
      </c>
      <c r="AC630" s="17" t="str">
        <f>IF(ISBLANK(AB630)=TRUE," ",'2. Metadata'!B$146)</f>
        <v>metres3 per second</v>
      </c>
      <c r="AD630" s="18" t="s">
        <v>8</v>
      </c>
      <c r="AE630" s="17" t="str">
        <f>IF(ISBLANK(AB630)=TRUE," ",'2. Metadata'!B$158)</f>
        <v>N/A</v>
      </c>
      <c r="AF630" s="3" t="s">
        <v>8</v>
      </c>
      <c r="AG630" s="7"/>
      <c r="AH630" s="8"/>
      <c r="AI630" s="8"/>
      <c r="AJ630" s="8"/>
      <c r="AK630" s="8"/>
      <c r="AL630" s="8"/>
      <c r="AM630" s="8"/>
      <c r="AN630" s="8"/>
      <c r="AO630" s="8"/>
      <c r="AP630" s="8"/>
      <c r="AQ630" s="8"/>
    </row>
    <row r="631" spans="1:43">
      <c r="A631" s="23" t="s">
        <v>746</v>
      </c>
      <c r="B631" s="10" t="s">
        <v>7</v>
      </c>
      <c r="C631" s="2">
        <f>IF(ISBLANK(B631)=TRUE," ", IF(B631='2. Metadata'!B$1,'2. Metadata'!B$5, IF(B631='2. Metadata'!C$1,'2. Metadata'!C$5,IF(B631='2. Metadata'!D$1,'2. Metadata'!D$5, IF(B631='2. Metadata'!E$1,'2. Metadata'!E$5,IF( B631='2. Metadata'!F$1,'2. Metadata'!F$5,IF(B631='2. Metadata'!G$1,'2. Metadata'!G$5,IF(B631='2. Metadata'!H$1,'2. Metadata'!H$5, IF(B631='2. Metadata'!I$1,'2. Metadata'!I$5, IF(B631='2. Metadata'!J$1,'2. Metadata'!J$5, IF(B631='2. Metadata'!K$1,'2. Metadata'!K$5, IF(B631='2. Metadata'!L$1,'2. Metadata'!L$5, IF(B631='2. Metadata'!M$1,'2. Metadata'!M$5, IF(B631='2. Metadata'!N$1,'2. Metadata'!N$5))))))))))))))</f>
        <v>49.5197</v>
      </c>
      <c r="D631" s="11">
        <f>IF(ISBLANK(B631)=TRUE," ", IF(B631='2. Metadata'!B$1,'2. Metadata'!B$6, IF(B631='2. Metadata'!C$1,'2. Metadata'!C$6,IF(B631='2. Metadata'!D$1,'2. Metadata'!D$6, IF(B631='2. Metadata'!E$1,'2. Metadata'!E$6,IF( B631='2. Metadata'!F$1,'2. Metadata'!F$6,IF(B631='2. Metadata'!G$1,'2. Metadata'!G$6,IF(B631='2. Metadata'!H$1,'2. Metadata'!H$6, IF(B631='2. Metadata'!I$1,'2. Metadata'!I$6, IF(B631='2. Metadata'!J$1,'2. Metadata'!J$6, IF(B631='2. Metadata'!K$1,'2. Metadata'!K$6, IF(B631='2. Metadata'!L$1,'2. Metadata'!L$6, IF(B631='2. Metadata'!M$1,'2. Metadata'!M$6, IF(B631='2. Metadata'!N$1,'2. Metadata'!N$6))))))))))))))</f>
        <v>-117.6369</v>
      </c>
      <c r="E631" s="18" t="s">
        <v>8</v>
      </c>
      <c r="F631" s="12" t="s">
        <v>8</v>
      </c>
      <c r="G631" s="13" t="str">
        <f>IF(ISBLANK(F631)=TRUE," ",'2. Metadata'!B$14)</f>
        <v>observation</v>
      </c>
      <c r="H631" s="12" t="s">
        <v>8</v>
      </c>
      <c r="I631" s="20" t="str">
        <f>IF(ISBLANK(H631)=TRUE," ",'2. Metadata'!B$26)</f>
        <v>degrees Celsius</v>
      </c>
      <c r="J631" s="12" t="s">
        <v>8</v>
      </c>
      <c r="K631" s="20" t="str">
        <f>IF(ISBLANK(J631)=TRUE," ",'2. Metadata'!B$38)</f>
        <v>degrees Celsius</v>
      </c>
      <c r="L631" s="12" t="s">
        <v>8</v>
      </c>
      <c r="M631" s="17" t="str">
        <f>IF(ISBLANK(L631)=TRUE," ",'2. Metadata'!B$50)</f>
        <v>degrees Celsius</v>
      </c>
      <c r="N631" s="12" t="s">
        <v>8</v>
      </c>
      <c r="O631" s="17" t="str">
        <f>IF(ISBLANK(N631)=TRUE," ",'2. Metadata'!B$62)</f>
        <v>milligrams per litre</v>
      </c>
      <c r="P631" s="12" t="s">
        <v>8</v>
      </c>
      <c r="Q631" s="17" t="str">
        <f>IF(ISBLANK(P631)=TRUE," ",'2. Metadata'!B$74)</f>
        <v>microSiemens per centimetre</v>
      </c>
      <c r="R631" s="12" t="s">
        <v>8</v>
      </c>
      <c r="S631" s="17" t="str">
        <f>IF(ISBLANK(R631)=TRUE," ",'2. Metadata'!B$86)</f>
        <v>NTU</v>
      </c>
      <c r="T631" s="12" t="s">
        <v>8</v>
      </c>
      <c r="U631" s="17" t="str">
        <f>IF(ISBLANK(T631)=TRUE," ",'2. Metadata'!B$98)</f>
        <v>CFU per 100 mL</v>
      </c>
      <c r="V631" s="12" t="s">
        <v>8</v>
      </c>
      <c r="W631" s="17" t="str">
        <f>IF(ISBLANK(V631)=TRUE," ",'2. Metadata'!B$110)</f>
        <v>CFU per 100 mL</v>
      </c>
      <c r="X631" s="19" t="s">
        <v>8</v>
      </c>
      <c r="Y631" s="17" t="str">
        <f>IF(ISBLANK(X631)=TRUE," ",'2. Metadata'!B$122)</f>
        <v>CFU per 100 mL</v>
      </c>
      <c r="Z631" s="18" t="s">
        <v>8</v>
      </c>
      <c r="AA631" s="17" t="str">
        <f>IF(ISBLANK(Z631)=TRUE," ",'2. Metadata'!B$134)</f>
        <v>metres</v>
      </c>
      <c r="AB631" s="18" t="s">
        <v>8</v>
      </c>
      <c r="AC631" s="17" t="str">
        <f>IF(ISBLANK(AB631)=TRUE," ",'2. Metadata'!B$146)</f>
        <v>metres3 per second</v>
      </c>
      <c r="AD631" s="18" t="s">
        <v>8</v>
      </c>
      <c r="AE631" s="17" t="str">
        <f>IF(ISBLANK(AB631)=TRUE," ",'2. Metadata'!B$158)</f>
        <v>N/A</v>
      </c>
      <c r="AF631" s="3" t="s">
        <v>8</v>
      </c>
      <c r="AG631" s="7"/>
      <c r="AH631" s="8"/>
      <c r="AI631" s="8"/>
      <c r="AJ631" s="8"/>
      <c r="AK631" s="8"/>
      <c r="AL631" s="8"/>
      <c r="AM631" s="8"/>
      <c r="AN631" s="8"/>
      <c r="AO631" s="8"/>
      <c r="AP631" s="8"/>
      <c r="AQ631" s="8"/>
    </row>
    <row r="632" spans="1:43">
      <c r="A632" s="23" t="s">
        <v>747</v>
      </c>
      <c r="B632" s="10" t="s">
        <v>7</v>
      </c>
      <c r="C632" s="2">
        <f>IF(ISBLANK(B632)=TRUE," ", IF(B632='2. Metadata'!B$1,'2. Metadata'!B$5, IF(B632='2. Metadata'!C$1,'2. Metadata'!C$5,IF(B632='2. Metadata'!D$1,'2. Metadata'!D$5, IF(B632='2. Metadata'!E$1,'2. Metadata'!E$5,IF( B632='2. Metadata'!F$1,'2. Metadata'!F$5,IF(B632='2. Metadata'!G$1,'2. Metadata'!G$5,IF(B632='2. Metadata'!H$1,'2. Metadata'!H$5, IF(B632='2. Metadata'!I$1,'2. Metadata'!I$5, IF(B632='2. Metadata'!J$1,'2. Metadata'!J$5, IF(B632='2. Metadata'!K$1,'2. Metadata'!K$5, IF(B632='2. Metadata'!L$1,'2. Metadata'!L$5, IF(B632='2. Metadata'!M$1,'2. Metadata'!M$5, IF(B632='2. Metadata'!N$1,'2. Metadata'!N$5))))))))))))))</f>
        <v>49.5197</v>
      </c>
      <c r="D632" s="11">
        <f>IF(ISBLANK(B632)=TRUE," ", IF(B632='2. Metadata'!B$1,'2. Metadata'!B$6, IF(B632='2. Metadata'!C$1,'2. Metadata'!C$6,IF(B632='2. Metadata'!D$1,'2. Metadata'!D$6, IF(B632='2. Metadata'!E$1,'2. Metadata'!E$6,IF( B632='2. Metadata'!F$1,'2. Metadata'!F$6,IF(B632='2. Metadata'!G$1,'2. Metadata'!G$6,IF(B632='2. Metadata'!H$1,'2. Metadata'!H$6, IF(B632='2. Metadata'!I$1,'2. Metadata'!I$6, IF(B632='2. Metadata'!J$1,'2. Metadata'!J$6, IF(B632='2. Metadata'!K$1,'2. Metadata'!K$6, IF(B632='2. Metadata'!L$1,'2. Metadata'!L$6, IF(B632='2. Metadata'!M$1,'2. Metadata'!M$6, IF(B632='2. Metadata'!N$1,'2. Metadata'!N$6))))))))))))))</f>
        <v>-117.6369</v>
      </c>
      <c r="E632" s="18" t="s">
        <v>8</v>
      </c>
      <c r="F632" s="12" t="s">
        <v>8</v>
      </c>
      <c r="G632" s="13" t="str">
        <f>IF(ISBLANK(F632)=TRUE," ",'2. Metadata'!B$14)</f>
        <v>observation</v>
      </c>
      <c r="H632" s="12" t="s">
        <v>8</v>
      </c>
      <c r="I632" s="20" t="str">
        <f>IF(ISBLANK(H632)=TRUE," ",'2. Metadata'!B$26)</f>
        <v>degrees Celsius</v>
      </c>
      <c r="J632" s="12" t="s">
        <v>8</v>
      </c>
      <c r="K632" s="20" t="str">
        <f>IF(ISBLANK(J632)=TRUE," ",'2. Metadata'!B$38)</f>
        <v>degrees Celsius</v>
      </c>
      <c r="L632" s="12" t="s">
        <v>8</v>
      </c>
      <c r="M632" s="17" t="str">
        <f>IF(ISBLANK(L632)=TRUE," ",'2. Metadata'!B$50)</f>
        <v>degrees Celsius</v>
      </c>
      <c r="N632" s="12" t="s">
        <v>8</v>
      </c>
      <c r="O632" s="17" t="str">
        <f>IF(ISBLANK(N632)=TRUE," ",'2. Metadata'!B$62)</f>
        <v>milligrams per litre</v>
      </c>
      <c r="P632" s="12" t="s">
        <v>8</v>
      </c>
      <c r="Q632" s="17" t="str">
        <f>IF(ISBLANK(P632)=TRUE," ",'2. Metadata'!B$74)</f>
        <v>microSiemens per centimetre</v>
      </c>
      <c r="R632" s="12" t="s">
        <v>8</v>
      </c>
      <c r="S632" s="17" t="str">
        <f>IF(ISBLANK(R632)=TRUE," ",'2. Metadata'!B$86)</f>
        <v>NTU</v>
      </c>
      <c r="T632" s="12" t="s">
        <v>8</v>
      </c>
      <c r="U632" s="17" t="str">
        <f>IF(ISBLANK(T632)=TRUE," ",'2. Metadata'!B$98)</f>
        <v>CFU per 100 mL</v>
      </c>
      <c r="V632" s="12" t="s">
        <v>8</v>
      </c>
      <c r="W632" s="17" t="str">
        <f>IF(ISBLANK(V632)=TRUE," ",'2. Metadata'!B$110)</f>
        <v>CFU per 100 mL</v>
      </c>
      <c r="X632" s="19" t="s">
        <v>8</v>
      </c>
      <c r="Y632" s="17" t="str">
        <f>IF(ISBLANK(X632)=TRUE," ",'2. Metadata'!B$122)</f>
        <v>CFU per 100 mL</v>
      </c>
      <c r="Z632" s="18" t="s">
        <v>8</v>
      </c>
      <c r="AA632" s="17" t="str">
        <f>IF(ISBLANK(Z632)=TRUE," ",'2. Metadata'!B$134)</f>
        <v>metres</v>
      </c>
      <c r="AB632" s="18" t="s">
        <v>8</v>
      </c>
      <c r="AC632" s="17" t="str">
        <f>IF(ISBLANK(AB632)=TRUE," ",'2. Metadata'!B$146)</f>
        <v>metres3 per second</v>
      </c>
      <c r="AD632" s="18" t="s">
        <v>8</v>
      </c>
      <c r="AE632" s="17" t="str">
        <f>IF(ISBLANK(AB632)=TRUE," ",'2. Metadata'!B$158)</f>
        <v>N/A</v>
      </c>
      <c r="AF632" s="3" t="s">
        <v>8</v>
      </c>
      <c r="AG632" s="7"/>
      <c r="AH632" s="8"/>
      <c r="AI632" s="8"/>
      <c r="AJ632" s="8"/>
      <c r="AK632" s="8"/>
      <c r="AL632" s="8"/>
      <c r="AM632" s="8"/>
      <c r="AN632" s="8"/>
      <c r="AO632" s="8"/>
      <c r="AP632" s="8"/>
      <c r="AQ632" s="8"/>
    </row>
    <row r="633" spans="1:43">
      <c r="A633" s="23" t="s">
        <v>748</v>
      </c>
      <c r="B633" s="10" t="s">
        <v>7</v>
      </c>
      <c r="C633" s="2">
        <f>IF(ISBLANK(B633)=TRUE," ", IF(B633='2. Metadata'!B$1,'2. Metadata'!B$5, IF(B633='2. Metadata'!C$1,'2. Metadata'!C$5,IF(B633='2. Metadata'!D$1,'2. Metadata'!D$5, IF(B633='2. Metadata'!E$1,'2. Metadata'!E$5,IF( B633='2. Metadata'!F$1,'2. Metadata'!F$5,IF(B633='2. Metadata'!G$1,'2. Metadata'!G$5,IF(B633='2. Metadata'!H$1,'2. Metadata'!H$5, IF(B633='2. Metadata'!I$1,'2. Metadata'!I$5, IF(B633='2. Metadata'!J$1,'2. Metadata'!J$5, IF(B633='2. Metadata'!K$1,'2. Metadata'!K$5, IF(B633='2. Metadata'!L$1,'2. Metadata'!L$5, IF(B633='2. Metadata'!M$1,'2. Metadata'!M$5, IF(B633='2. Metadata'!N$1,'2. Metadata'!N$5))))))))))))))</f>
        <v>49.5197</v>
      </c>
      <c r="D633" s="11">
        <f>IF(ISBLANK(B633)=TRUE," ", IF(B633='2. Metadata'!B$1,'2. Metadata'!B$6, IF(B633='2. Metadata'!C$1,'2. Metadata'!C$6,IF(B633='2. Metadata'!D$1,'2. Metadata'!D$6, IF(B633='2. Metadata'!E$1,'2. Metadata'!E$6,IF( B633='2. Metadata'!F$1,'2. Metadata'!F$6,IF(B633='2. Metadata'!G$1,'2. Metadata'!G$6,IF(B633='2. Metadata'!H$1,'2. Metadata'!H$6, IF(B633='2. Metadata'!I$1,'2. Metadata'!I$6, IF(B633='2. Metadata'!J$1,'2. Metadata'!J$6, IF(B633='2. Metadata'!K$1,'2. Metadata'!K$6, IF(B633='2. Metadata'!L$1,'2. Metadata'!L$6, IF(B633='2. Metadata'!M$1,'2. Metadata'!M$6, IF(B633='2. Metadata'!N$1,'2. Metadata'!N$6))))))))))))))</f>
        <v>-117.6369</v>
      </c>
      <c r="E633" s="18" t="s">
        <v>8</v>
      </c>
      <c r="F633" s="12" t="s">
        <v>8</v>
      </c>
      <c r="G633" s="13" t="str">
        <f>IF(ISBLANK(F633)=TRUE," ",'2. Metadata'!B$14)</f>
        <v>observation</v>
      </c>
      <c r="H633" s="12" t="s">
        <v>8</v>
      </c>
      <c r="I633" s="20" t="str">
        <f>IF(ISBLANK(H633)=TRUE," ",'2. Metadata'!B$26)</f>
        <v>degrees Celsius</v>
      </c>
      <c r="J633" s="12" t="s">
        <v>8</v>
      </c>
      <c r="K633" s="20" t="str">
        <f>IF(ISBLANK(J633)=TRUE," ",'2. Metadata'!B$38)</f>
        <v>degrees Celsius</v>
      </c>
      <c r="L633" s="12" t="s">
        <v>8</v>
      </c>
      <c r="M633" s="17" t="str">
        <f>IF(ISBLANK(L633)=TRUE," ",'2. Metadata'!B$50)</f>
        <v>degrees Celsius</v>
      </c>
      <c r="N633" s="12" t="s">
        <v>8</v>
      </c>
      <c r="O633" s="17" t="str">
        <f>IF(ISBLANK(N633)=TRUE," ",'2. Metadata'!B$62)</f>
        <v>milligrams per litre</v>
      </c>
      <c r="P633" s="12" t="s">
        <v>8</v>
      </c>
      <c r="Q633" s="17" t="str">
        <f>IF(ISBLANK(P633)=TRUE," ",'2. Metadata'!B$74)</f>
        <v>microSiemens per centimetre</v>
      </c>
      <c r="R633" s="12" t="s">
        <v>8</v>
      </c>
      <c r="S633" s="17" t="str">
        <f>IF(ISBLANK(R633)=TRUE," ",'2. Metadata'!B$86)</f>
        <v>NTU</v>
      </c>
      <c r="T633" s="12" t="s">
        <v>8</v>
      </c>
      <c r="U633" s="17" t="str">
        <f>IF(ISBLANK(T633)=TRUE," ",'2. Metadata'!B$98)</f>
        <v>CFU per 100 mL</v>
      </c>
      <c r="V633" s="12" t="s">
        <v>8</v>
      </c>
      <c r="W633" s="17" t="str">
        <f>IF(ISBLANK(V633)=TRUE," ",'2. Metadata'!B$110)</f>
        <v>CFU per 100 mL</v>
      </c>
      <c r="X633" s="19" t="s">
        <v>8</v>
      </c>
      <c r="Y633" s="17" t="str">
        <f>IF(ISBLANK(X633)=TRUE," ",'2. Metadata'!B$122)</f>
        <v>CFU per 100 mL</v>
      </c>
      <c r="Z633" s="18" t="s">
        <v>8</v>
      </c>
      <c r="AA633" s="17" t="str">
        <f>IF(ISBLANK(Z633)=TRUE," ",'2. Metadata'!B$134)</f>
        <v>metres</v>
      </c>
      <c r="AB633" s="18" t="s">
        <v>8</v>
      </c>
      <c r="AC633" s="17" t="str">
        <f>IF(ISBLANK(AB633)=TRUE," ",'2. Metadata'!B$146)</f>
        <v>metres3 per second</v>
      </c>
      <c r="AD633" s="18" t="s">
        <v>8</v>
      </c>
      <c r="AE633" s="17" t="str">
        <f>IF(ISBLANK(AB633)=TRUE," ",'2. Metadata'!B$158)</f>
        <v>N/A</v>
      </c>
      <c r="AF633" s="3" t="s">
        <v>8</v>
      </c>
      <c r="AG633" s="7"/>
      <c r="AH633" s="8"/>
      <c r="AI633" s="8"/>
      <c r="AJ633" s="8"/>
      <c r="AK633" s="8"/>
      <c r="AL633" s="8"/>
      <c r="AM633" s="8"/>
      <c r="AN633" s="8"/>
      <c r="AO633" s="8"/>
      <c r="AP633" s="8"/>
      <c r="AQ633" s="8"/>
    </row>
    <row r="634" spans="1:43">
      <c r="A634" s="23" t="s">
        <v>749</v>
      </c>
      <c r="B634" s="10" t="s">
        <v>7</v>
      </c>
      <c r="C634" s="2">
        <f>IF(ISBLANK(B634)=TRUE," ", IF(B634='2. Metadata'!B$1,'2. Metadata'!B$5, IF(B634='2. Metadata'!C$1,'2. Metadata'!C$5,IF(B634='2. Metadata'!D$1,'2. Metadata'!D$5, IF(B634='2. Metadata'!E$1,'2. Metadata'!E$5,IF( B634='2. Metadata'!F$1,'2. Metadata'!F$5,IF(B634='2. Metadata'!G$1,'2. Metadata'!G$5,IF(B634='2. Metadata'!H$1,'2. Metadata'!H$5, IF(B634='2. Metadata'!I$1,'2. Metadata'!I$5, IF(B634='2. Metadata'!J$1,'2. Metadata'!J$5, IF(B634='2. Metadata'!K$1,'2. Metadata'!K$5, IF(B634='2. Metadata'!L$1,'2. Metadata'!L$5, IF(B634='2. Metadata'!M$1,'2. Metadata'!M$5, IF(B634='2. Metadata'!N$1,'2. Metadata'!N$5))))))))))))))</f>
        <v>49.5197</v>
      </c>
      <c r="D634" s="11">
        <f>IF(ISBLANK(B634)=TRUE," ", IF(B634='2. Metadata'!B$1,'2. Metadata'!B$6, IF(B634='2. Metadata'!C$1,'2. Metadata'!C$6,IF(B634='2. Metadata'!D$1,'2. Metadata'!D$6, IF(B634='2. Metadata'!E$1,'2. Metadata'!E$6,IF( B634='2. Metadata'!F$1,'2. Metadata'!F$6,IF(B634='2. Metadata'!G$1,'2. Metadata'!G$6,IF(B634='2. Metadata'!H$1,'2. Metadata'!H$6, IF(B634='2. Metadata'!I$1,'2. Metadata'!I$6, IF(B634='2. Metadata'!J$1,'2. Metadata'!J$6, IF(B634='2. Metadata'!K$1,'2. Metadata'!K$6, IF(B634='2. Metadata'!L$1,'2. Metadata'!L$6, IF(B634='2. Metadata'!M$1,'2. Metadata'!M$6, IF(B634='2. Metadata'!N$1,'2. Metadata'!N$6))))))))))))))</f>
        <v>-117.6369</v>
      </c>
      <c r="E634" s="18" t="s">
        <v>8</v>
      </c>
      <c r="F634" s="12" t="s">
        <v>8</v>
      </c>
      <c r="G634" s="13" t="str">
        <f>IF(ISBLANK(F634)=TRUE," ",'2. Metadata'!B$14)</f>
        <v>observation</v>
      </c>
      <c r="H634" s="12" t="s">
        <v>8</v>
      </c>
      <c r="I634" s="20" t="str">
        <f>IF(ISBLANK(H634)=TRUE," ",'2. Metadata'!B$26)</f>
        <v>degrees Celsius</v>
      </c>
      <c r="J634" s="12" t="s">
        <v>8</v>
      </c>
      <c r="K634" s="20" t="str">
        <f>IF(ISBLANK(J634)=TRUE," ",'2. Metadata'!B$38)</f>
        <v>degrees Celsius</v>
      </c>
      <c r="L634" s="12" t="s">
        <v>8</v>
      </c>
      <c r="M634" s="17" t="str">
        <f>IF(ISBLANK(L634)=TRUE," ",'2. Metadata'!B$50)</f>
        <v>degrees Celsius</v>
      </c>
      <c r="N634" s="12" t="s">
        <v>8</v>
      </c>
      <c r="O634" s="17" t="str">
        <f>IF(ISBLANK(N634)=TRUE," ",'2. Metadata'!B$62)</f>
        <v>milligrams per litre</v>
      </c>
      <c r="P634" s="12" t="s">
        <v>8</v>
      </c>
      <c r="Q634" s="17" t="str">
        <f>IF(ISBLANK(P634)=TRUE," ",'2. Metadata'!B$74)</f>
        <v>microSiemens per centimetre</v>
      </c>
      <c r="R634" s="12" t="s">
        <v>8</v>
      </c>
      <c r="S634" s="17" t="str">
        <f>IF(ISBLANK(R634)=TRUE," ",'2. Metadata'!B$86)</f>
        <v>NTU</v>
      </c>
      <c r="T634" s="12" t="s">
        <v>8</v>
      </c>
      <c r="U634" s="17" t="str">
        <f>IF(ISBLANK(T634)=TRUE," ",'2. Metadata'!B$98)</f>
        <v>CFU per 100 mL</v>
      </c>
      <c r="V634" s="12" t="s">
        <v>8</v>
      </c>
      <c r="W634" s="17" t="str">
        <f>IF(ISBLANK(V634)=TRUE," ",'2. Metadata'!B$110)</f>
        <v>CFU per 100 mL</v>
      </c>
      <c r="X634" s="19" t="s">
        <v>8</v>
      </c>
      <c r="Y634" s="17" t="str">
        <f>IF(ISBLANK(X634)=TRUE," ",'2. Metadata'!B$122)</f>
        <v>CFU per 100 mL</v>
      </c>
      <c r="Z634" s="18" t="s">
        <v>8</v>
      </c>
      <c r="AA634" s="17" t="str">
        <f>IF(ISBLANK(Z634)=TRUE," ",'2. Metadata'!B$134)</f>
        <v>metres</v>
      </c>
      <c r="AB634" s="18" t="s">
        <v>8</v>
      </c>
      <c r="AC634" s="17" t="str">
        <f>IF(ISBLANK(AB634)=TRUE," ",'2. Metadata'!B$146)</f>
        <v>metres3 per second</v>
      </c>
      <c r="AD634" s="18" t="s">
        <v>8</v>
      </c>
      <c r="AE634" s="17" t="str">
        <f>IF(ISBLANK(AB634)=TRUE," ",'2. Metadata'!B$158)</f>
        <v>N/A</v>
      </c>
      <c r="AF634" s="3" t="s">
        <v>8</v>
      </c>
      <c r="AG634" s="7"/>
      <c r="AH634" s="8"/>
      <c r="AI634" s="8"/>
      <c r="AJ634" s="8"/>
      <c r="AK634" s="8"/>
      <c r="AL634" s="8"/>
      <c r="AM634" s="8"/>
      <c r="AN634" s="8"/>
      <c r="AO634" s="8"/>
      <c r="AP634" s="8"/>
      <c r="AQ634" s="8"/>
    </row>
    <row r="635" spans="1:43">
      <c r="A635" s="23" t="s">
        <v>750</v>
      </c>
      <c r="B635" s="10" t="s">
        <v>7</v>
      </c>
      <c r="C635" s="2">
        <f>IF(ISBLANK(B635)=TRUE," ", IF(B635='2. Metadata'!B$1,'2. Metadata'!B$5, IF(B635='2. Metadata'!C$1,'2. Metadata'!C$5,IF(B635='2. Metadata'!D$1,'2. Metadata'!D$5, IF(B635='2. Metadata'!E$1,'2. Metadata'!E$5,IF( B635='2. Metadata'!F$1,'2. Metadata'!F$5,IF(B635='2. Metadata'!G$1,'2. Metadata'!G$5,IF(B635='2. Metadata'!H$1,'2. Metadata'!H$5, IF(B635='2. Metadata'!I$1,'2. Metadata'!I$5, IF(B635='2. Metadata'!J$1,'2. Metadata'!J$5, IF(B635='2. Metadata'!K$1,'2. Metadata'!K$5, IF(B635='2. Metadata'!L$1,'2. Metadata'!L$5, IF(B635='2. Metadata'!M$1,'2. Metadata'!M$5, IF(B635='2. Metadata'!N$1,'2. Metadata'!N$5))))))))))))))</f>
        <v>49.5197</v>
      </c>
      <c r="D635" s="11">
        <f>IF(ISBLANK(B635)=TRUE," ", IF(B635='2. Metadata'!B$1,'2. Metadata'!B$6, IF(B635='2. Metadata'!C$1,'2. Metadata'!C$6,IF(B635='2. Metadata'!D$1,'2. Metadata'!D$6, IF(B635='2. Metadata'!E$1,'2. Metadata'!E$6,IF( B635='2. Metadata'!F$1,'2. Metadata'!F$6,IF(B635='2. Metadata'!G$1,'2. Metadata'!G$6,IF(B635='2. Metadata'!H$1,'2. Metadata'!H$6, IF(B635='2. Metadata'!I$1,'2. Metadata'!I$6, IF(B635='2. Metadata'!J$1,'2. Metadata'!J$6, IF(B635='2. Metadata'!K$1,'2. Metadata'!K$6, IF(B635='2. Metadata'!L$1,'2. Metadata'!L$6, IF(B635='2. Metadata'!M$1,'2. Metadata'!M$6, IF(B635='2. Metadata'!N$1,'2. Metadata'!N$6))))))))))))))</f>
        <v>-117.6369</v>
      </c>
      <c r="E635" s="18" t="s">
        <v>8</v>
      </c>
      <c r="F635" s="12" t="s">
        <v>340</v>
      </c>
      <c r="G635" s="13" t="str">
        <f>IF(ISBLANK(F635)=TRUE," ",'2. Metadata'!B$14)</f>
        <v>observation</v>
      </c>
      <c r="H635" s="12">
        <v>4.5</v>
      </c>
      <c r="I635" s="20" t="str">
        <f>IF(ISBLANK(H635)=TRUE," ",'2. Metadata'!B$26)</f>
        <v>degrees Celsius</v>
      </c>
      <c r="J635" s="12" t="s">
        <v>8</v>
      </c>
      <c r="K635" s="20" t="str">
        <f>IF(ISBLANK(J635)=TRUE," ",'2. Metadata'!B$38)</f>
        <v>degrees Celsius</v>
      </c>
      <c r="L635" s="12">
        <v>2</v>
      </c>
      <c r="M635" s="17" t="str">
        <f>IF(ISBLANK(L635)=TRUE," ",'2. Metadata'!B$50)</f>
        <v>degrees Celsius</v>
      </c>
      <c r="N635" s="12" t="s">
        <v>8</v>
      </c>
      <c r="O635" s="17" t="str">
        <f>IF(ISBLANK(N635)=TRUE," ",'2. Metadata'!B$62)</f>
        <v>milligrams per litre</v>
      </c>
      <c r="P635" s="12">
        <v>19.3</v>
      </c>
      <c r="Q635" s="17" t="str">
        <f>IF(ISBLANK(P635)=TRUE," ",'2. Metadata'!B$74)</f>
        <v>microSiemens per centimetre</v>
      </c>
      <c r="R635" s="12">
        <v>0.25</v>
      </c>
      <c r="S635" s="17" t="str">
        <f>IF(ISBLANK(R635)=TRUE," ",'2. Metadata'!B$86)</f>
        <v>NTU</v>
      </c>
      <c r="T635" s="12" t="s">
        <v>8</v>
      </c>
      <c r="U635" s="17" t="str">
        <f>IF(ISBLANK(T635)=TRUE," ",'2. Metadata'!B$98)</f>
        <v>CFU per 100 mL</v>
      </c>
      <c r="V635" s="12" t="s">
        <v>8</v>
      </c>
      <c r="W635" s="17" t="str">
        <f>IF(ISBLANK(V635)=TRUE," ",'2. Metadata'!B$110)</f>
        <v>CFU per 100 mL</v>
      </c>
      <c r="X635" s="19" t="s">
        <v>8</v>
      </c>
      <c r="Y635" s="17" t="str">
        <f>IF(ISBLANK(X635)=TRUE," ",'2. Metadata'!B$122)</f>
        <v>CFU per 100 mL</v>
      </c>
      <c r="Z635" s="18">
        <v>0.51</v>
      </c>
      <c r="AA635" s="17" t="str">
        <f>IF(ISBLANK(Z635)=TRUE," ",'2. Metadata'!B$134)</f>
        <v>metres</v>
      </c>
      <c r="AB635" s="18">
        <v>0.20699999999999999</v>
      </c>
      <c r="AC635" s="17" t="str">
        <f>IF(ISBLANK(AB635)=TRUE," ",'2. Metadata'!B$146)</f>
        <v>metres3 per second</v>
      </c>
      <c r="AD635" s="18" t="s">
        <v>435</v>
      </c>
      <c r="AE635" s="17" t="str">
        <f>IF(ISBLANK(AB635)=TRUE," ",'2. Metadata'!B$158)</f>
        <v>N/A</v>
      </c>
      <c r="AF635" s="3" t="s">
        <v>8</v>
      </c>
      <c r="AG635" s="7"/>
      <c r="AH635" s="8"/>
      <c r="AI635" s="8"/>
      <c r="AJ635" s="8"/>
      <c r="AK635" s="8"/>
      <c r="AL635" s="8"/>
      <c r="AM635" s="8"/>
      <c r="AN635" s="8"/>
      <c r="AO635" s="8"/>
      <c r="AP635" s="8"/>
      <c r="AQ635" s="8"/>
    </row>
    <row r="636" spans="1:43">
      <c r="A636" s="23" t="s">
        <v>751</v>
      </c>
      <c r="B636" s="10" t="s">
        <v>7</v>
      </c>
      <c r="C636" s="2">
        <f>IF(ISBLANK(B636)=TRUE," ", IF(B636='2. Metadata'!B$1,'2. Metadata'!B$5, IF(B636='2. Metadata'!C$1,'2. Metadata'!C$5,IF(B636='2. Metadata'!D$1,'2. Metadata'!D$5, IF(B636='2. Metadata'!E$1,'2. Metadata'!E$5,IF( B636='2. Metadata'!F$1,'2. Metadata'!F$5,IF(B636='2. Metadata'!G$1,'2. Metadata'!G$5,IF(B636='2. Metadata'!H$1,'2. Metadata'!H$5, IF(B636='2. Metadata'!I$1,'2. Metadata'!I$5, IF(B636='2. Metadata'!J$1,'2. Metadata'!J$5, IF(B636='2. Metadata'!K$1,'2. Metadata'!K$5, IF(B636='2. Metadata'!L$1,'2. Metadata'!L$5, IF(B636='2. Metadata'!M$1,'2. Metadata'!M$5, IF(B636='2. Metadata'!N$1,'2. Metadata'!N$5))))))))))))))</f>
        <v>49.5197</v>
      </c>
      <c r="D636" s="11">
        <f>IF(ISBLANK(B636)=TRUE," ", IF(B636='2. Metadata'!B$1,'2. Metadata'!B$6, IF(B636='2. Metadata'!C$1,'2. Metadata'!C$6,IF(B636='2. Metadata'!D$1,'2. Metadata'!D$6, IF(B636='2. Metadata'!E$1,'2. Metadata'!E$6,IF( B636='2. Metadata'!F$1,'2. Metadata'!F$6,IF(B636='2. Metadata'!G$1,'2. Metadata'!G$6,IF(B636='2. Metadata'!H$1,'2. Metadata'!H$6, IF(B636='2. Metadata'!I$1,'2. Metadata'!I$6, IF(B636='2. Metadata'!J$1,'2. Metadata'!J$6, IF(B636='2. Metadata'!K$1,'2. Metadata'!K$6, IF(B636='2. Metadata'!L$1,'2. Metadata'!L$6, IF(B636='2. Metadata'!M$1,'2. Metadata'!M$6, IF(B636='2. Metadata'!N$1,'2. Metadata'!N$6))))))))))))))</f>
        <v>-117.6369</v>
      </c>
      <c r="E636" s="18" t="s">
        <v>8</v>
      </c>
      <c r="F636" s="12" t="s">
        <v>8</v>
      </c>
      <c r="G636" s="13" t="str">
        <f>IF(ISBLANK(F636)=TRUE," ",'2. Metadata'!B$14)</f>
        <v>observation</v>
      </c>
      <c r="H636" s="12" t="s">
        <v>8</v>
      </c>
      <c r="I636" s="20" t="str">
        <f>IF(ISBLANK(H636)=TRUE," ",'2. Metadata'!B$26)</f>
        <v>degrees Celsius</v>
      </c>
      <c r="J636" s="12" t="s">
        <v>8</v>
      </c>
      <c r="K636" s="20" t="str">
        <f>IF(ISBLANK(J636)=TRUE," ",'2. Metadata'!B$38)</f>
        <v>degrees Celsius</v>
      </c>
      <c r="L636" s="12" t="s">
        <v>8</v>
      </c>
      <c r="M636" s="17" t="str">
        <f>IF(ISBLANK(L636)=TRUE," ",'2. Metadata'!B$50)</f>
        <v>degrees Celsius</v>
      </c>
      <c r="N636" s="12" t="s">
        <v>8</v>
      </c>
      <c r="O636" s="17" t="str">
        <f>IF(ISBLANK(N636)=TRUE," ",'2. Metadata'!B$62)</f>
        <v>milligrams per litre</v>
      </c>
      <c r="P636" s="12" t="s">
        <v>8</v>
      </c>
      <c r="Q636" s="17" t="str">
        <f>IF(ISBLANK(P636)=TRUE," ",'2. Metadata'!B$74)</f>
        <v>microSiemens per centimetre</v>
      </c>
      <c r="R636" s="12" t="s">
        <v>8</v>
      </c>
      <c r="S636" s="17" t="str">
        <f>IF(ISBLANK(R636)=TRUE," ",'2. Metadata'!B$86)</f>
        <v>NTU</v>
      </c>
      <c r="T636" s="12" t="s">
        <v>8</v>
      </c>
      <c r="U636" s="17" t="str">
        <f>IF(ISBLANK(T636)=TRUE," ",'2. Metadata'!B$98)</f>
        <v>CFU per 100 mL</v>
      </c>
      <c r="V636" s="12" t="s">
        <v>8</v>
      </c>
      <c r="W636" s="17" t="str">
        <f>IF(ISBLANK(V636)=TRUE," ",'2. Metadata'!B$110)</f>
        <v>CFU per 100 mL</v>
      </c>
      <c r="X636" s="19" t="s">
        <v>8</v>
      </c>
      <c r="Y636" s="17" t="str">
        <f>IF(ISBLANK(X636)=TRUE," ",'2. Metadata'!B$122)</f>
        <v>CFU per 100 mL</v>
      </c>
      <c r="Z636" s="18" t="s">
        <v>8</v>
      </c>
      <c r="AA636" s="17" t="str">
        <f>IF(ISBLANK(Z636)=TRUE," ",'2. Metadata'!B$134)</f>
        <v>metres</v>
      </c>
      <c r="AB636" s="18" t="s">
        <v>8</v>
      </c>
      <c r="AC636" s="17" t="str">
        <f>IF(ISBLANK(AB636)=TRUE," ",'2. Metadata'!B$146)</f>
        <v>metres3 per second</v>
      </c>
      <c r="AD636" s="18" t="s">
        <v>8</v>
      </c>
      <c r="AE636" s="17" t="str">
        <f>IF(ISBLANK(AB636)=TRUE," ",'2. Metadata'!B$158)</f>
        <v>N/A</v>
      </c>
      <c r="AF636" s="3" t="s">
        <v>8</v>
      </c>
      <c r="AG636" s="7"/>
      <c r="AH636" s="8"/>
      <c r="AI636" s="8"/>
      <c r="AJ636" s="8"/>
      <c r="AK636" s="8"/>
      <c r="AL636" s="8"/>
      <c r="AM636" s="8"/>
      <c r="AN636" s="8"/>
      <c r="AO636" s="8"/>
      <c r="AP636" s="8"/>
      <c r="AQ636" s="8"/>
    </row>
    <row r="637" spans="1:43">
      <c r="A637" s="23" t="s">
        <v>752</v>
      </c>
      <c r="B637" s="10" t="s">
        <v>7</v>
      </c>
      <c r="C637" s="2">
        <f>IF(ISBLANK(B637)=TRUE," ", IF(B637='2. Metadata'!B$1,'2. Metadata'!B$5, IF(B637='2. Metadata'!C$1,'2. Metadata'!C$5,IF(B637='2. Metadata'!D$1,'2. Metadata'!D$5, IF(B637='2. Metadata'!E$1,'2. Metadata'!E$5,IF( B637='2. Metadata'!F$1,'2. Metadata'!F$5,IF(B637='2. Metadata'!G$1,'2. Metadata'!G$5,IF(B637='2. Metadata'!H$1,'2. Metadata'!H$5, IF(B637='2. Metadata'!I$1,'2. Metadata'!I$5, IF(B637='2. Metadata'!J$1,'2. Metadata'!J$5, IF(B637='2. Metadata'!K$1,'2. Metadata'!K$5, IF(B637='2. Metadata'!L$1,'2. Metadata'!L$5, IF(B637='2. Metadata'!M$1,'2. Metadata'!M$5, IF(B637='2. Metadata'!N$1,'2. Metadata'!N$5))))))))))))))</f>
        <v>49.5197</v>
      </c>
      <c r="D637" s="11">
        <f>IF(ISBLANK(B637)=TRUE," ", IF(B637='2. Metadata'!B$1,'2. Metadata'!B$6, IF(B637='2. Metadata'!C$1,'2. Metadata'!C$6,IF(B637='2. Metadata'!D$1,'2. Metadata'!D$6, IF(B637='2. Metadata'!E$1,'2. Metadata'!E$6,IF( B637='2. Metadata'!F$1,'2. Metadata'!F$6,IF(B637='2. Metadata'!G$1,'2. Metadata'!G$6,IF(B637='2. Metadata'!H$1,'2. Metadata'!H$6, IF(B637='2. Metadata'!I$1,'2. Metadata'!I$6, IF(B637='2. Metadata'!J$1,'2. Metadata'!J$6, IF(B637='2. Metadata'!K$1,'2. Metadata'!K$6, IF(B637='2. Metadata'!L$1,'2. Metadata'!L$6, IF(B637='2. Metadata'!M$1,'2. Metadata'!M$6, IF(B637='2. Metadata'!N$1,'2. Metadata'!N$6))))))))))))))</f>
        <v>-117.6369</v>
      </c>
      <c r="E637" s="18" t="s">
        <v>8</v>
      </c>
      <c r="F637" s="12" t="s">
        <v>8</v>
      </c>
      <c r="G637" s="13" t="str">
        <f>IF(ISBLANK(F637)=TRUE," ",'2. Metadata'!B$14)</f>
        <v>observation</v>
      </c>
      <c r="H637" s="12" t="s">
        <v>8</v>
      </c>
      <c r="I637" s="20" t="str">
        <f>IF(ISBLANK(H637)=TRUE," ",'2. Metadata'!B$26)</f>
        <v>degrees Celsius</v>
      </c>
      <c r="J637" s="12" t="s">
        <v>8</v>
      </c>
      <c r="K637" s="20" t="str">
        <f>IF(ISBLANK(J637)=TRUE," ",'2. Metadata'!B$38)</f>
        <v>degrees Celsius</v>
      </c>
      <c r="L637" s="12" t="s">
        <v>8</v>
      </c>
      <c r="M637" s="17" t="str">
        <f>IF(ISBLANK(L637)=TRUE," ",'2. Metadata'!B$50)</f>
        <v>degrees Celsius</v>
      </c>
      <c r="N637" s="12" t="s">
        <v>8</v>
      </c>
      <c r="O637" s="17" t="str">
        <f>IF(ISBLANK(N637)=TRUE," ",'2. Metadata'!B$62)</f>
        <v>milligrams per litre</v>
      </c>
      <c r="P637" s="12" t="s">
        <v>8</v>
      </c>
      <c r="Q637" s="17" t="str">
        <f>IF(ISBLANK(P637)=TRUE," ",'2. Metadata'!B$74)</f>
        <v>microSiemens per centimetre</v>
      </c>
      <c r="R637" s="12" t="s">
        <v>8</v>
      </c>
      <c r="S637" s="17" t="str">
        <f>IF(ISBLANK(R637)=TRUE," ",'2. Metadata'!B$86)</f>
        <v>NTU</v>
      </c>
      <c r="T637" s="12" t="s">
        <v>8</v>
      </c>
      <c r="U637" s="17" t="str">
        <f>IF(ISBLANK(T637)=TRUE," ",'2. Metadata'!B$98)</f>
        <v>CFU per 100 mL</v>
      </c>
      <c r="V637" s="12" t="s">
        <v>8</v>
      </c>
      <c r="W637" s="17" t="str">
        <f>IF(ISBLANK(V637)=TRUE," ",'2. Metadata'!B$110)</f>
        <v>CFU per 100 mL</v>
      </c>
      <c r="X637" s="19" t="s">
        <v>8</v>
      </c>
      <c r="Y637" s="17" t="str">
        <f>IF(ISBLANK(X637)=TRUE," ",'2. Metadata'!B$122)</f>
        <v>CFU per 100 mL</v>
      </c>
      <c r="Z637" s="18" t="s">
        <v>8</v>
      </c>
      <c r="AA637" s="17" t="str">
        <f>IF(ISBLANK(Z637)=TRUE," ",'2. Metadata'!B$134)</f>
        <v>metres</v>
      </c>
      <c r="AB637" s="18" t="s">
        <v>8</v>
      </c>
      <c r="AC637" s="17" t="str">
        <f>IF(ISBLANK(AB637)=TRUE," ",'2. Metadata'!B$146)</f>
        <v>metres3 per second</v>
      </c>
      <c r="AD637" s="18" t="s">
        <v>8</v>
      </c>
      <c r="AE637" s="17" t="str">
        <f>IF(ISBLANK(AB637)=TRUE," ",'2. Metadata'!B$158)</f>
        <v>N/A</v>
      </c>
      <c r="AF637" s="3" t="s">
        <v>8</v>
      </c>
      <c r="AG637" s="7"/>
      <c r="AH637" s="8"/>
      <c r="AI637" s="8"/>
      <c r="AJ637" s="8"/>
      <c r="AK637" s="8"/>
      <c r="AL637" s="8"/>
      <c r="AM637" s="8"/>
      <c r="AN637" s="8"/>
      <c r="AO637" s="8"/>
      <c r="AP637" s="8"/>
      <c r="AQ637" s="8"/>
    </row>
    <row r="638" spans="1:43">
      <c r="A638" s="23" t="s">
        <v>753</v>
      </c>
      <c r="B638" s="10" t="s">
        <v>7</v>
      </c>
      <c r="C638" s="2">
        <f>IF(ISBLANK(B638)=TRUE," ", IF(B638='2. Metadata'!B$1,'2. Metadata'!B$5, IF(B638='2. Metadata'!C$1,'2. Metadata'!C$5,IF(B638='2. Metadata'!D$1,'2. Metadata'!D$5, IF(B638='2. Metadata'!E$1,'2. Metadata'!E$5,IF( B638='2. Metadata'!F$1,'2. Metadata'!F$5,IF(B638='2. Metadata'!G$1,'2. Metadata'!G$5,IF(B638='2. Metadata'!H$1,'2. Metadata'!H$5, IF(B638='2. Metadata'!I$1,'2. Metadata'!I$5, IF(B638='2. Metadata'!J$1,'2. Metadata'!J$5, IF(B638='2. Metadata'!K$1,'2. Metadata'!K$5, IF(B638='2. Metadata'!L$1,'2. Metadata'!L$5, IF(B638='2. Metadata'!M$1,'2. Metadata'!M$5, IF(B638='2. Metadata'!N$1,'2. Metadata'!N$5))))))))))))))</f>
        <v>49.5197</v>
      </c>
      <c r="D638" s="11">
        <f>IF(ISBLANK(B638)=TRUE," ", IF(B638='2. Metadata'!B$1,'2. Metadata'!B$6, IF(B638='2. Metadata'!C$1,'2. Metadata'!C$6,IF(B638='2. Metadata'!D$1,'2. Metadata'!D$6, IF(B638='2. Metadata'!E$1,'2. Metadata'!E$6,IF( B638='2. Metadata'!F$1,'2. Metadata'!F$6,IF(B638='2. Metadata'!G$1,'2. Metadata'!G$6,IF(B638='2. Metadata'!H$1,'2. Metadata'!H$6, IF(B638='2. Metadata'!I$1,'2. Metadata'!I$6, IF(B638='2. Metadata'!J$1,'2. Metadata'!J$6, IF(B638='2. Metadata'!K$1,'2. Metadata'!K$6, IF(B638='2. Metadata'!L$1,'2. Metadata'!L$6, IF(B638='2. Metadata'!M$1,'2. Metadata'!M$6, IF(B638='2. Metadata'!N$1,'2. Metadata'!N$6))))))))))))))</f>
        <v>-117.6369</v>
      </c>
      <c r="E638" s="18" t="s">
        <v>8</v>
      </c>
      <c r="F638" s="12" t="s">
        <v>8</v>
      </c>
      <c r="G638" s="13" t="str">
        <f>IF(ISBLANK(F638)=TRUE," ",'2. Metadata'!B$14)</f>
        <v>observation</v>
      </c>
      <c r="H638" s="12" t="s">
        <v>8</v>
      </c>
      <c r="I638" s="20" t="str">
        <f>IF(ISBLANK(H638)=TRUE," ",'2. Metadata'!B$26)</f>
        <v>degrees Celsius</v>
      </c>
      <c r="J638" s="12" t="s">
        <v>8</v>
      </c>
      <c r="K638" s="20" t="str">
        <f>IF(ISBLANK(J638)=TRUE," ",'2. Metadata'!B$38)</f>
        <v>degrees Celsius</v>
      </c>
      <c r="L638" s="12" t="s">
        <v>8</v>
      </c>
      <c r="M638" s="17" t="str">
        <f>IF(ISBLANK(L638)=TRUE," ",'2. Metadata'!B$50)</f>
        <v>degrees Celsius</v>
      </c>
      <c r="N638" s="12" t="s">
        <v>8</v>
      </c>
      <c r="O638" s="17" t="str">
        <f>IF(ISBLANK(N638)=TRUE," ",'2. Metadata'!B$62)</f>
        <v>milligrams per litre</v>
      </c>
      <c r="P638" s="12" t="s">
        <v>8</v>
      </c>
      <c r="Q638" s="17" t="str">
        <f>IF(ISBLANK(P638)=TRUE," ",'2. Metadata'!B$74)</f>
        <v>microSiemens per centimetre</v>
      </c>
      <c r="R638" s="12" t="s">
        <v>8</v>
      </c>
      <c r="S638" s="17" t="str">
        <f>IF(ISBLANK(R638)=TRUE," ",'2. Metadata'!B$86)</f>
        <v>NTU</v>
      </c>
      <c r="T638" s="12" t="s">
        <v>8</v>
      </c>
      <c r="U638" s="17" t="str">
        <f>IF(ISBLANK(T638)=TRUE," ",'2. Metadata'!B$98)</f>
        <v>CFU per 100 mL</v>
      </c>
      <c r="V638" s="12" t="s">
        <v>8</v>
      </c>
      <c r="W638" s="17" t="str">
        <f>IF(ISBLANK(V638)=TRUE," ",'2. Metadata'!B$110)</f>
        <v>CFU per 100 mL</v>
      </c>
      <c r="X638" s="19" t="s">
        <v>8</v>
      </c>
      <c r="Y638" s="17" t="str">
        <f>IF(ISBLANK(X638)=TRUE," ",'2. Metadata'!B$122)</f>
        <v>CFU per 100 mL</v>
      </c>
      <c r="Z638" s="18" t="s">
        <v>8</v>
      </c>
      <c r="AA638" s="17" t="str">
        <f>IF(ISBLANK(Z638)=TRUE," ",'2. Metadata'!B$134)</f>
        <v>metres</v>
      </c>
      <c r="AB638" s="18" t="s">
        <v>8</v>
      </c>
      <c r="AC638" s="17" t="str">
        <f>IF(ISBLANK(AB638)=TRUE," ",'2. Metadata'!B$146)</f>
        <v>metres3 per second</v>
      </c>
      <c r="AD638" s="18" t="s">
        <v>8</v>
      </c>
      <c r="AE638" s="17" t="str">
        <f>IF(ISBLANK(AB638)=TRUE," ",'2. Metadata'!B$158)</f>
        <v>N/A</v>
      </c>
      <c r="AF638" s="3" t="s">
        <v>8</v>
      </c>
      <c r="AG638" s="7"/>
      <c r="AH638" s="8"/>
      <c r="AI638" s="8"/>
      <c r="AJ638" s="8"/>
      <c r="AK638" s="8"/>
      <c r="AL638" s="8"/>
      <c r="AM638" s="8"/>
      <c r="AN638" s="8"/>
      <c r="AO638" s="8"/>
      <c r="AP638" s="8"/>
      <c r="AQ638" s="8"/>
    </row>
    <row r="639" spans="1:43">
      <c r="A639" s="23" t="s">
        <v>754</v>
      </c>
      <c r="B639" s="10" t="s">
        <v>7</v>
      </c>
      <c r="C639" s="2">
        <f>IF(ISBLANK(B639)=TRUE," ", IF(B639='2. Metadata'!B$1,'2. Metadata'!B$5, IF(B639='2. Metadata'!C$1,'2. Metadata'!C$5,IF(B639='2. Metadata'!D$1,'2. Metadata'!D$5, IF(B639='2. Metadata'!E$1,'2. Metadata'!E$5,IF( B639='2. Metadata'!F$1,'2. Metadata'!F$5,IF(B639='2. Metadata'!G$1,'2. Metadata'!G$5,IF(B639='2. Metadata'!H$1,'2. Metadata'!H$5, IF(B639='2. Metadata'!I$1,'2. Metadata'!I$5, IF(B639='2. Metadata'!J$1,'2. Metadata'!J$5, IF(B639='2. Metadata'!K$1,'2. Metadata'!K$5, IF(B639='2. Metadata'!L$1,'2. Metadata'!L$5, IF(B639='2. Metadata'!M$1,'2. Metadata'!M$5, IF(B639='2. Metadata'!N$1,'2. Metadata'!N$5))))))))))))))</f>
        <v>49.5197</v>
      </c>
      <c r="D639" s="11">
        <f>IF(ISBLANK(B639)=TRUE," ", IF(B639='2. Metadata'!B$1,'2. Metadata'!B$6, IF(B639='2. Metadata'!C$1,'2. Metadata'!C$6,IF(B639='2. Metadata'!D$1,'2. Metadata'!D$6, IF(B639='2. Metadata'!E$1,'2. Metadata'!E$6,IF( B639='2. Metadata'!F$1,'2. Metadata'!F$6,IF(B639='2. Metadata'!G$1,'2. Metadata'!G$6,IF(B639='2. Metadata'!H$1,'2. Metadata'!H$6, IF(B639='2. Metadata'!I$1,'2. Metadata'!I$6, IF(B639='2. Metadata'!J$1,'2. Metadata'!J$6, IF(B639='2. Metadata'!K$1,'2. Metadata'!K$6, IF(B639='2. Metadata'!L$1,'2. Metadata'!L$6, IF(B639='2. Metadata'!M$1,'2. Metadata'!M$6, IF(B639='2. Metadata'!N$1,'2. Metadata'!N$6))))))))))))))</f>
        <v>-117.6369</v>
      </c>
      <c r="E639" s="18" t="s">
        <v>8</v>
      </c>
      <c r="F639" s="12" t="s">
        <v>8</v>
      </c>
      <c r="G639" s="13" t="str">
        <f>IF(ISBLANK(F639)=TRUE," ",'2. Metadata'!B$14)</f>
        <v>observation</v>
      </c>
      <c r="H639" s="12" t="s">
        <v>8</v>
      </c>
      <c r="I639" s="20" t="str">
        <f>IF(ISBLANK(H639)=TRUE," ",'2. Metadata'!B$26)</f>
        <v>degrees Celsius</v>
      </c>
      <c r="J639" s="12" t="s">
        <v>8</v>
      </c>
      <c r="K639" s="20" t="str">
        <f>IF(ISBLANK(J639)=TRUE," ",'2. Metadata'!B$38)</f>
        <v>degrees Celsius</v>
      </c>
      <c r="L639" s="12" t="s">
        <v>8</v>
      </c>
      <c r="M639" s="17" t="str">
        <f>IF(ISBLANK(L639)=TRUE," ",'2. Metadata'!B$50)</f>
        <v>degrees Celsius</v>
      </c>
      <c r="N639" s="12" t="s">
        <v>8</v>
      </c>
      <c r="O639" s="17" t="str">
        <f>IF(ISBLANK(N639)=TRUE," ",'2. Metadata'!B$62)</f>
        <v>milligrams per litre</v>
      </c>
      <c r="P639" s="12" t="s">
        <v>8</v>
      </c>
      <c r="Q639" s="17" t="str">
        <f>IF(ISBLANK(P639)=TRUE," ",'2. Metadata'!B$74)</f>
        <v>microSiemens per centimetre</v>
      </c>
      <c r="R639" s="12" t="s">
        <v>8</v>
      </c>
      <c r="S639" s="17" t="str">
        <f>IF(ISBLANK(R639)=TRUE," ",'2. Metadata'!B$86)</f>
        <v>NTU</v>
      </c>
      <c r="T639" s="12" t="s">
        <v>8</v>
      </c>
      <c r="U639" s="17" t="str">
        <f>IF(ISBLANK(T639)=TRUE," ",'2. Metadata'!B$98)</f>
        <v>CFU per 100 mL</v>
      </c>
      <c r="V639" s="12" t="s">
        <v>8</v>
      </c>
      <c r="W639" s="17" t="str">
        <f>IF(ISBLANK(V639)=TRUE," ",'2. Metadata'!B$110)</f>
        <v>CFU per 100 mL</v>
      </c>
      <c r="X639" s="19" t="s">
        <v>8</v>
      </c>
      <c r="Y639" s="17" t="str">
        <f>IF(ISBLANK(X639)=TRUE," ",'2. Metadata'!B$122)</f>
        <v>CFU per 100 mL</v>
      </c>
      <c r="Z639" s="18" t="s">
        <v>8</v>
      </c>
      <c r="AA639" s="17" t="str">
        <f>IF(ISBLANK(Z639)=TRUE," ",'2. Metadata'!B$134)</f>
        <v>metres</v>
      </c>
      <c r="AB639" s="18" t="s">
        <v>8</v>
      </c>
      <c r="AC639" s="17" t="str">
        <f>IF(ISBLANK(AB639)=TRUE," ",'2. Metadata'!B$146)</f>
        <v>metres3 per second</v>
      </c>
      <c r="AD639" s="18" t="s">
        <v>8</v>
      </c>
      <c r="AE639" s="17" t="str">
        <f>IF(ISBLANK(AB639)=TRUE," ",'2. Metadata'!B$158)</f>
        <v>N/A</v>
      </c>
      <c r="AF639" s="3" t="s">
        <v>8</v>
      </c>
      <c r="AG639" s="7"/>
      <c r="AH639" s="8"/>
      <c r="AI639" s="8"/>
      <c r="AJ639" s="8"/>
      <c r="AK639" s="8"/>
      <c r="AL639" s="8"/>
      <c r="AM639" s="8"/>
      <c r="AN639" s="8"/>
      <c r="AO639" s="8"/>
      <c r="AP639" s="8"/>
      <c r="AQ639" s="8"/>
    </row>
    <row r="640" spans="1:43">
      <c r="A640" s="23" t="s">
        <v>755</v>
      </c>
      <c r="B640" s="10" t="s">
        <v>7</v>
      </c>
      <c r="C640" s="2">
        <f>IF(ISBLANK(B640)=TRUE," ", IF(B640='2. Metadata'!B$1,'2. Metadata'!B$5, IF(B640='2. Metadata'!C$1,'2. Metadata'!C$5,IF(B640='2. Metadata'!D$1,'2. Metadata'!D$5, IF(B640='2. Metadata'!E$1,'2. Metadata'!E$5,IF( B640='2. Metadata'!F$1,'2. Metadata'!F$5,IF(B640='2. Metadata'!G$1,'2. Metadata'!G$5,IF(B640='2. Metadata'!H$1,'2. Metadata'!H$5, IF(B640='2. Metadata'!I$1,'2. Metadata'!I$5, IF(B640='2. Metadata'!J$1,'2. Metadata'!J$5, IF(B640='2. Metadata'!K$1,'2. Metadata'!K$5, IF(B640='2. Metadata'!L$1,'2. Metadata'!L$5, IF(B640='2. Metadata'!M$1,'2. Metadata'!M$5, IF(B640='2. Metadata'!N$1,'2. Metadata'!N$5))))))))))))))</f>
        <v>49.5197</v>
      </c>
      <c r="D640" s="11">
        <f>IF(ISBLANK(B640)=TRUE," ", IF(B640='2. Metadata'!B$1,'2. Metadata'!B$6, IF(B640='2. Metadata'!C$1,'2. Metadata'!C$6,IF(B640='2. Metadata'!D$1,'2. Metadata'!D$6, IF(B640='2. Metadata'!E$1,'2. Metadata'!E$6,IF( B640='2. Metadata'!F$1,'2. Metadata'!F$6,IF(B640='2. Metadata'!G$1,'2. Metadata'!G$6,IF(B640='2. Metadata'!H$1,'2. Metadata'!H$6, IF(B640='2. Metadata'!I$1,'2. Metadata'!I$6, IF(B640='2. Metadata'!J$1,'2. Metadata'!J$6, IF(B640='2. Metadata'!K$1,'2. Metadata'!K$6, IF(B640='2. Metadata'!L$1,'2. Metadata'!L$6, IF(B640='2. Metadata'!M$1,'2. Metadata'!M$6, IF(B640='2. Metadata'!N$1,'2. Metadata'!N$6))))))))))))))</f>
        <v>-117.6369</v>
      </c>
      <c r="E640" s="18" t="s">
        <v>8</v>
      </c>
      <c r="F640" s="12" t="s">
        <v>8</v>
      </c>
      <c r="G640" s="13" t="str">
        <f>IF(ISBLANK(F640)=TRUE," ",'2. Metadata'!B$14)</f>
        <v>observation</v>
      </c>
      <c r="H640" s="12" t="s">
        <v>8</v>
      </c>
      <c r="I640" s="20" t="str">
        <f>IF(ISBLANK(H640)=TRUE," ",'2. Metadata'!B$26)</f>
        <v>degrees Celsius</v>
      </c>
      <c r="J640" s="12" t="s">
        <v>8</v>
      </c>
      <c r="K640" s="20" t="str">
        <f>IF(ISBLANK(J640)=TRUE," ",'2. Metadata'!B$38)</f>
        <v>degrees Celsius</v>
      </c>
      <c r="L640" s="12" t="s">
        <v>8</v>
      </c>
      <c r="M640" s="17" t="str">
        <f>IF(ISBLANK(L640)=TRUE," ",'2. Metadata'!B$50)</f>
        <v>degrees Celsius</v>
      </c>
      <c r="N640" s="12" t="s">
        <v>8</v>
      </c>
      <c r="O640" s="17" t="str">
        <f>IF(ISBLANK(N640)=TRUE," ",'2. Metadata'!B$62)</f>
        <v>milligrams per litre</v>
      </c>
      <c r="P640" s="12" t="s">
        <v>8</v>
      </c>
      <c r="Q640" s="17" t="str">
        <f>IF(ISBLANK(P640)=TRUE," ",'2. Metadata'!B$74)</f>
        <v>microSiemens per centimetre</v>
      </c>
      <c r="R640" s="12" t="s">
        <v>8</v>
      </c>
      <c r="S640" s="17" t="str">
        <f>IF(ISBLANK(R640)=TRUE," ",'2. Metadata'!B$86)</f>
        <v>NTU</v>
      </c>
      <c r="T640" s="12" t="s">
        <v>8</v>
      </c>
      <c r="U640" s="17" t="str">
        <f>IF(ISBLANK(T640)=TRUE," ",'2. Metadata'!B$98)</f>
        <v>CFU per 100 mL</v>
      </c>
      <c r="V640" s="12" t="s">
        <v>8</v>
      </c>
      <c r="W640" s="17" t="str">
        <f>IF(ISBLANK(V640)=TRUE," ",'2. Metadata'!B$110)</f>
        <v>CFU per 100 mL</v>
      </c>
      <c r="X640" s="19" t="s">
        <v>8</v>
      </c>
      <c r="Y640" s="17" t="str">
        <f>IF(ISBLANK(X640)=TRUE," ",'2. Metadata'!B$122)</f>
        <v>CFU per 100 mL</v>
      </c>
      <c r="Z640" s="18" t="s">
        <v>8</v>
      </c>
      <c r="AA640" s="17" t="str">
        <f>IF(ISBLANK(Z640)=TRUE," ",'2. Metadata'!B$134)</f>
        <v>metres</v>
      </c>
      <c r="AB640" s="18" t="s">
        <v>8</v>
      </c>
      <c r="AC640" s="17" t="str">
        <f>IF(ISBLANK(AB640)=TRUE," ",'2. Metadata'!B$146)</f>
        <v>metres3 per second</v>
      </c>
      <c r="AD640" s="18" t="s">
        <v>8</v>
      </c>
      <c r="AE640" s="17" t="str">
        <f>IF(ISBLANK(AB640)=TRUE," ",'2. Metadata'!B$158)</f>
        <v>N/A</v>
      </c>
      <c r="AF640" s="3" t="s">
        <v>8</v>
      </c>
      <c r="AG640" s="7"/>
      <c r="AH640" s="8"/>
      <c r="AI640" s="8"/>
      <c r="AJ640" s="8"/>
      <c r="AK640" s="8"/>
      <c r="AL640" s="8"/>
      <c r="AM640" s="8"/>
      <c r="AN640" s="8"/>
      <c r="AO640" s="8"/>
      <c r="AP640" s="8"/>
      <c r="AQ640" s="8"/>
    </row>
    <row r="641" spans="1:43">
      <c r="A641" s="23" t="s">
        <v>756</v>
      </c>
      <c r="B641" s="10" t="s">
        <v>7</v>
      </c>
      <c r="C641" s="2">
        <f>IF(ISBLANK(B641)=TRUE," ", IF(B641='2. Metadata'!B$1,'2. Metadata'!B$5, IF(B641='2. Metadata'!C$1,'2. Metadata'!C$5,IF(B641='2. Metadata'!D$1,'2. Metadata'!D$5, IF(B641='2. Metadata'!E$1,'2. Metadata'!E$5,IF( B641='2. Metadata'!F$1,'2. Metadata'!F$5,IF(B641='2. Metadata'!G$1,'2. Metadata'!G$5,IF(B641='2. Metadata'!H$1,'2. Metadata'!H$5, IF(B641='2. Metadata'!I$1,'2. Metadata'!I$5, IF(B641='2. Metadata'!J$1,'2. Metadata'!J$5, IF(B641='2. Metadata'!K$1,'2. Metadata'!K$5, IF(B641='2. Metadata'!L$1,'2. Metadata'!L$5, IF(B641='2. Metadata'!M$1,'2. Metadata'!M$5, IF(B641='2. Metadata'!N$1,'2. Metadata'!N$5))))))))))))))</f>
        <v>49.5197</v>
      </c>
      <c r="D641" s="11">
        <f>IF(ISBLANK(B641)=TRUE," ", IF(B641='2. Metadata'!B$1,'2. Metadata'!B$6, IF(B641='2. Metadata'!C$1,'2. Metadata'!C$6,IF(B641='2. Metadata'!D$1,'2. Metadata'!D$6, IF(B641='2. Metadata'!E$1,'2. Metadata'!E$6,IF( B641='2. Metadata'!F$1,'2. Metadata'!F$6,IF(B641='2. Metadata'!G$1,'2. Metadata'!G$6,IF(B641='2. Metadata'!H$1,'2. Metadata'!H$6, IF(B641='2. Metadata'!I$1,'2. Metadata'!I$6, IF(B641='2. Metadata'!J$1,'2. Metadata'!J$6, IF(B641='2. Metadata'!K$1,'2. Metadata'!K$6, IF(B641='2. Metadata'!L$1,'2. Metadata'!L$6, IF(B641='2. Metadata'!M$1,'2. Metadata'!M$6, IF(B641='2. Metadata'!N$1,'2. Metadata'!N$6))))))))))))))</f>
        <v>-117.6369</v>
      </c>
      <c r="E641" s="18" t="s">
        <v>8</v>
      </c>
      <c r="F641" s="12" t="s">
        <v>8</v>
      </c>
      <c r="G641" s="13" t="str">
        <f>IF(ISBLANK(F641)=TRUE," ",'2. Metadata'!B$14)</f>
        <v>observation</v>
      </c>
      <c r="H641" s="12" t="s">
        <v>8</v>
      </c>
      <c r="I641" s="20" t="str">
        <f>IF(ISBLANK(H641)=TRUE," ",'2. Metadata'!B$26)</f>
        <v>degrees Celsius</v>
      </c>
      <c r="J641" s="12" t="s">
        <v>8</v>
      </c>
      <c r="K641" s="20" t="str">
        <f>IF(ISBLANK(J641)=TRUE," ",'2. Metadata'!B$38)</f>
        <v>degrees Celsius</v>
      </c>
      <c r="L641" s="12" t="s">
        <v>8</v>
      </c>
      <c r="M641" s="17" t="str">
        <f>IF(ISBLANK(L641)=TRUE," ",'2. Metadata'!B$50)</f>
        <v>degrees Celsius</v>
      </c>
      <c r="N641" s="12" t="s">
        <v>8</v>
      </c>
      <c r="O641" s="17" t="str">
        <f>IF(ISBLANK(N641)=TRUE," ",'2. Metadata'!B$62)</f>
        <v>milligrams per litre</v>
      </c>
      <c r="P641" s="12" t="s">
        <v>8</v>
      </c>
      <c r="Q641" s="17" t="str">
        <f>IF(ISBLANK(P641)=TRUE," ",'2. Metadata'!B$74)</f>
        <v>microSiemens per centimetre</v>
      </c>
      <c r="R641" s="12" t="s">
        <v>8</v>
      </c>
      <c r="S641" s="17" t="str">
        <f>IF(ISBLANK(R641)=TRUE," ",'2. Metadata'!B$86)</f>
        <v>NTU</v>
      </c>
      <c r="T641" s="12" t="s">
        <v>8</v>
      </c>
      <c r="U641" s="17" t="str">
        <f>IF(ISBLANK(T641)=TRUE," ",'2. Metadata'!B$98)</f>
        <v>CFU per 100 mL</v>
      </c>
      <c r="V641" s="12" t="s">
        <v>8</v>
      </c>
      <c r="W641" s="17" t="str">
        <f>IF(ISBLANK(V641)=TRUE," ",'2. Metadata'!B$110)</f>
        <v>CFU per 100 mL</v>
      </c>
      <c r="X641" s="19" t="s">
        <v>8</v>
      </c>
      <c r="Y641" s="17" t="str">
        <f>IF(ISBLANK(X641)=TRUE," ",'2. Metadata'!B$122)</f>
        <v>CFU per 100 mL</v>
      </c>
      <c r="Z641" s="18" t="s">
        <v>8</v>
      </c>
      <c r="AA641" s="17" t="str">
        <f>IF(ISBLANK(Z641)=TRUE," ",'2. Metadata'!B$134)</f>
        <v>metres</v>
      </c>
      <c r="AB641" s="18" t="s">
        <v>8</v>
      </c>
      <c r="AC641" s="17" t="str">
        <f>IF(ISBLANK(AB641)=TRUE," ",'2. Metadata'!B$146)</f>
        <v>metres3 per second</v>
      </c>
      <c r="AD641" s="18" t="s">
        <v>8</v>
      </c>
      <c r="AE641" s="17" t="str">
        <f>IF(ISBLANK(AB641)=TRUE," ",'2. Metadata'!B$158)</f>
        <v>N/A</v>
      </c>
      <c r="AF641" s="3" t="s">
        <v>8</v>
      </c>
      <c r="AG641" s="7"/>
      <c r="AH641" s="8"/>
      <c r="AI641" s="8"/>
      <c r="AJ641" s="8"/>
      <c r="AK641" s="8"/>
      <c r="AL641" s="8"/>
      <c r="AM641" s="8"/>
      <c r="AN641" s="8"/>
      <c r="AO641" s="8"/>
      <c r="AP641" s="8"/>
      <c r="AQ641" s="8"/>
    </row>
    <row r="642" spans="1:43">
      <c r="A642" s="23" t="s">
        <v>757</v>
      </c>
      <c r="B642" s="10" t="s">
        <v>7</v>
      </c>
      <c r="C642" s="2">
        <f>IF(ISBLANK(B642)=TRUE," ", IF(B642='2. Metadata'!B$1,'2. Metadata'!B$5, IF(B642='2. Metadata'!C$1,'2. Metadata'!C$5,IF(B642='2. Metadata'!D$1,'2. Metadata'!D$5, IF(B642='2. Metadata'!E$1,'2. Metadata'!E$5,IF( B642='2. Metadata'!F$1,'2. Metadata'!F$5,IF(B642='2. Metadata'!G$1,'2. Metadata'!G$5,IF(B642='2. Metadata'!H$1,'2. Metadata'!H$5, IF(B642='2. Metadata'!I$1,'2. Metadata'!I$5, IF(B642='2. Metadata'!J$1,'2. Metadata'!J$5, IF(B642='2. Metadata'!K$1,'2. Metadata'!K$5, IF(B642='2. Metadata'!L$1,'2. Metadata'!L$5, IF(B642='2. Metadata'!M$1,'2. Metadata'!M$5, IF(B642='2. Metadata'!N$1,'2. Metadata'!N$5))))))))))))))</f>
        <v>49.5197</v>
      </c>
      <c r="D642" s="11">
        <f>IF(ISBLANK(B642)=TRUE," ", IF(B642='2. Metadata'!B$1,'2. Metadata'!B$6, IF(B642='2. Metadata'!C$1,'2. Metadata'!C$6,IF(B642='2. Metadata'!D$1,'2. Metadata'!D$6, IF(B642='2. Metadata'!E$1,'2. Metadata'!E$6,IF( B642='2. Metadata'!F$1,'2. Metadata'!F$6,IF(B642='2. Metadata'!G$1,'2. Metadata'!G$6,IF(B642='2. Metadata'!H$1,'2. Metadata'!H$6, IF(B642='2. Metadata'!I$1,'2. Metadata'!I$6, IF(B642='2. Metadata'!J$1,'2. Metadata'!J$6, IF(B642='2. Metadata'!K$1,'2. Metadata'!K$6, IF(B642='2. Metadata'!L$1,'2. Metadata'!L$6, IF(B642='2. Metadata'!M$1,'2. Metadata'!M$6, IF(B642='2. Metadata'!N$1,'2. Metadata'!N$6))))))))))))))</f>
        <v>-117.6369</v>
      </c>
      <c r="E642" s="18" t="s">
        <v>8</v>
      </c>
      <c r="F642" s="12" t="s">
        <v>8</v>
      </c>
      <c r="G642" s="13" t="str">
        <f>IF(ISBLANK(F642)=TRUE," ",'2. Metadata'!B$14)</f>
        <v>observation</v>
      </c>
      <c r="H642" s="12" t="s">
        <v>8</v>
      </c>
      <c r="I642" s="20" t="str">
        <f>IF(ISBLANK(H642)=TRUE," ",'2. Metadata'!B$26)</f>
        <v>degrees Celsius</v>
      </c>
      <c r="J642" s="12" t="s">
        <v>8</v>
      </c>
      <c r="K642" s="20" t="str">
        <f>IF(ISBLANK(J642)=TRUE," ",'2. Metadata'!B$38)</f>
        <v>degrees Celsius</v>
      </c>
      <c r="L642" s="12" t="s">
        <v>8</v>
      </c>
      <c r="M642" s="17" t="str">
        <f>IF(ISBLANK(L642)=TRUE," ",'2. Metadata'!B$50)</f>
        <v>degrees Celsius</v>
      </c>
      <c r="N642" s="12" t="s">
        <v>8</v>
      </c>
      <c r="O642" s="17" t="str">
        <f>IF(ISBLANK(N642)=TRUE," ",'2. Metadata'!B$62)</f>
        <v>milligrams per litre</v>
      </c>
      <c r="P642" s="12" t="s">
        <v>8</v>
      </c>
      <c r="Q642" s="17" t="str">
        <f>IF(ISBLANK(P642)=TRUE," ",'2. Metadata'!B$74)</f>
        <v>microSiemens per centimetre</v>
      </c>
      <c r="R642" s="12" t="s">
        <v>8</v>
      </c>
      <c r="S642" s="17" t="str">
        <f>IF(ISBLANK(R642)=TRUE," ",'2. Metadata'!B$86)</f>
        <v>NTU</v>
      </c>
      <c r="T642" s="12" t="s">
        <v>8</v>
      </c>
      <c r="U642" s="17" t="str">
        <f>IF(ISBLANK(T642)=TRUE," ",'2. Metadata'!B$98)</f>
        <v>CFU per 100 mL</v>
      </c>
      <c r="V642" s="12" t="s">
        <v>8</v>
      </c>
      <c r="W642" s="17" t="str">
        <f>IF(ISBLANK(V642)=TRUE," ",'2. Metadata'!B$110)</f>
        <v>CFU per 100 mL</v>
      </c>
      <c r="X642" s="19" t="s">
        <v>8</v>
      </c>
      <c r="Y642" s="17" t="str">
        <f>IF(ISBLANK(X642)=TRUE," ",'2. Metadata'!B$122)</f>
        <v>CFU per 100 mL</v>
      </c>
      <c r="Z642" s="18" t="s">
        <v>8</v>
      </c>
      <c r="AA642" s="17" t="str">
        <f>IF(ISBLANK(Z642)=TRUE," ",'2. Metadata'!B$134)</f>
        <v>metres</v>
      </c>
      <c r="AB642" s="18" t="s">
        <v>8</v>
      </c>
      <c r="AC642" s="17" t="str">
        <f>IF(ISBLANK(AB642)=TRUE," ",'2. Metadata'!B$146)</f>
        <v>metres3 per second</v>
      </c>
      <c r="AD642" s="18" t="s">
        <v>8</v>
      </c>
      <c r="AE642" s="17" t="str">
        <f>IF(ISBLANK(AB642)=TRUE," ",'2. Metadata'!B$158)</f>
        <v>N/A</v>
      </c>
      <c r="AF642" s="3" t="s">
        <v>8</v>
      </c>
      <c r="AG642" s="7"/>
      <c r="AH642" s="8"/>
      <c r="AI642" s="8"/>
      <c r="AJ642" s="8"/>
      <c r="AK642" s="8"/>
      <c r="AL642" s="8"/>
      <c r="AM642" s="8"/>
      <c r="AN642" s="8"/>
      <c r="AO642" s="8"/>
      <c r="AP642" s="8"/>
      <c r="AQ642" s="8"/>
    </row>
    <row r="643" spans="1:43">
      <c r="A643" s="23" t="s">
        <v>758</v>
      </c>
      <c r="B643" s="10" t="s">
        <v>7</v>
      </c>
      <c r="C643" s="2">
        <f>IF(ISBLANK(B643)=TRUE," ", IF(B643='2. Metadata'!B$1,'2. Metadata'!B$5, IF(B643='2. Metadata'!C$1,'2. Metadata'!C$5,IF(B643='2. Metadata'!D$1,'2. Metadata'!D$5, IF(B643='2. Metadata'!E$1,'2. Metadata'!E$5,IF( B643='2. Metadata'!F$1,'2. Metadata'!F$5,IF(B643='2. Metadata'!G$1,'2. Metadata'!G$5,IF(B643='2. Metadata'!H$1,'2. Metadata'!H$5, IF(B643='2. Metadata'!I$1,'2. Metadata'!I$5, IF(B643='2. Metadata'!J$1,'2. Metadata'!J$5, IF(B643='2. Metadata'!K$1,'2. Metadata'!K$5, IF(B643='2. Metadata'!L$1,'2. Metadata'!L$5, IF(B643='2. Metadata'!M$1,'2. Metadata'!M$5, IF(B643='2. Metadata'!N$1,'2. Metadata'!N$5))))))))))))))</f>
        <v>49.5197</v>
      </c>
      <c r="D643" s="11">
        <f>IF(ISBLANK(B643)=TRUE," ", IF(B643='2. Metadata'!B$1,'2. Metadata'!B$6, IF(B643='2. Metadata'!C$1,'2. Metadata'!C$6,IF(B643='2. Metadata'!D$1,'2. Metadata'!D$6, IF(B643='2. Metadata'!E$1,'2. Metadata'!E$6,IF( B643='2. Metadata'!F$1,'2. Metadata'!F$6,IF(B643='2. Metadata'!G$1,'2. Metadata'!G$6,IF(B643='2. Metadata'!H$1,'2. Metadata'!H$6, IF(B643='2. Metadata'!I$1,'2. Metadata'!I$6, IF(B643='2. Metadata'!J$1,'2. Metadata'!J$6, IF(B643='2. Metadata'!K$1,'2. Metadata'!K$6, IF(B643='2. Metadata'!L$1,'2. Metadata'!L$6, IF(B643='2. Metadata'!M$1,'2. Metadata'!M$6, IF(B643='2. Metadata'!N$1,'2. Metadata'!N$6))))))))))))))</f>
        <v>-117.6369</v>
      </c>
      <c r="E643" s="18" t="s">
        <v>8</v>
      </c>
      <c r="F643" s="12" t="s">
        <v>8</v>
      </c>
      <c r="G643" s="13" t="str">
        <f>IF(ISBLANK(F643)=TRUE," ",'2. Metadata'!B$14)</f>
        <v>observation</v>
      </c>
      <c r="H643" s="12" t="s">
        <v>8</v>
      </c>
      <c r="I643" s="20" t="str">
        <f>IF(ISBLANK(H643)=TRUE," ",'2. Metadata'!B$26)</f>
        <v>degrees Celsius</v>
      </c>
      <c r="J643" s="12" t="s">
        <v>8</v>
      </c>
      <c r="K643" s="20" t="str">
        <f>IF(ISBLANK(J643)=TRUE," ",'2. Metadata'!B$38)</f>
        <v>degrees Celsius</v>
      </c>
      <c r="L643" s="12" t="s">
        <v>8</v>
      </c>
      <c r="M643" s="17" t="str">
        <f>IF(ISBLANK(L643)=TRUE," ",'2. Metadata'!B$50)</f>
        <v>degrees Celsius</v>
      </c>
      <c r="N643" s="12" t="s">
        <v>8</v>
      </c>
      <c r="O643" s="17" t="str">
        <f>IF(ISBLANK(N643)=TRUE," ",'2. Metadata'!B$62)</f>
        <v>milligrams per litre</v>
      </c>
      <c r="P643" s="12" t="s">
        <v>8</v>
      </c>
      <c r="Q643" s="17" t="str">
        <f>IF(ISBLANK(P643)=TRUE," ",'2. Metadata'!B$74)</f>
        <v>microSiemens per centimetre</v>
      </c>
      <c r="R643" s="12" t="s">
        <v>8</v>
      </c>
      <c r="S643" s="17" t="str">
        <f>IF(ISBLANK(R643)=TRUE," ",'2. Metadata'!B$86)</f>
        <v>NTU</v>
      </c>
      <c r="T643" s="12" t="s">
        <v>8</v>
      </c>
      <c r="U643" s="17" t="str">
        <f>IF(ISBLANK(T643)=TRUE," ",'2. Metadata'!B$98)</f>
        <v>CFU per 100 mL</v>
      </c>
      <c r="V643" s="12" t="s">
        <v>8</v>
      </c>
      <c r="W643" s="17" t="str">
        <f>IF(ISBLANK(V643)=TRUE," ",'2. Metadata'!B$110)</f>
        <v>CFU per 100 mL</v>
      </c>
      <c r="X643" s="19" t="s">
        <v>8</v>
      </c>
      <c r="Y643" s="17" t="str">
        <f>IF(ISBLANK(X643)=TRUE," ",'2. Metadata'!B$122)</f>
        <v>CFU per 100 mL</v>
      </c>
      <c r="Z643" s="18" t="s">
        <v>8</v>
      </c>
      <c r="AA643" s="17" t="str">
        <f>IF(ISBLANK(Z643)=TRUE," ",'2. Metadata'!B$134)</f>
        <v>metres</v>
      </c>
      <c r="AB643" s="18" t="s">
        <v>8</v>
      </c>
      <c r="AC643" s="17" t="str">
        <f>IF(ISBLANK(AB643)=TRUE," ",'2. Metadata'!B$146)</f>
        <v>metres3 per second</v>
      </c>
      <c r="AD643" s="18" t="s">
        <v>8</v>
      </c>
      <c r="AE643" s="17" t="str">
        <f>IF(ISBLANK(AB643)=TRUE," ",'2. Metadata'!B$158)</f>
        <v>N/A</v>
      </c>
      <c r="AF643" s="3" t="s">
        <v>8</v>
      </c>
      <c r="AG643" s="7"/>
      <c r="AH643" s="8"/>
      <c r="AI643" s="8"/>
      <c r="AJ643" s="8"/>
      <c r="AK643" s="8"/>
      <c r="AL643" s="8"/>
      <c r="AM643" s="8"/>
      <c r="AN643" s="8"/>
      <c r="AO643" s="8"/>
      <c r="AP643" s="8"/>
      <c r="AQ643" s="8"/>
    </row>
    <row r="644" spans="1:43">
      <c r="A644" s="23" t="s">
        <v>759</v>
      </c>
      <c r="B644" s="10" t="s">
        <v>7</v>
      </c>
      <c r="C644" s="2">
        <f>IF(ISBLANK(B644)=TRUE," ", IF(B644='2. Metadata'!B$1,'2. Metadata'!B$5, IF(B644='2. Metadata'!C$1,'2. Metadata'!C$5,IF(B644='2. Metadata'!D$1,'2. Metadata'!D$5, IF(B644='2. Metadata'!E$1,'2. Metadata'!E$5,IF( B644='2. Metadata'!F$1,'2. Metadata'!F$5,IF(B644='2. Metadata'!G$1,'2. Metadata'!G$5,IF(B644='2. Metadata'!H$1,'2. Metadata'!H$5, IF(B644='2. Metadata'!I$1,'2. Metadata'!I$5, IF(B644='2. Metadata'!J$1,'2. Metadata'!J$5, IF(B644='2. Metadata'!K$1,'2. Metadata'!K$5, IF(B644='2. Metadata'!L$1,'2. Metadata'!L$5, IF(B644='2. Metadata'!M$1,'2. Metadata'!M$5, IF(B644='2. Metadata'!N$1,'2. Metadata'!N$5))))))))))))))</f>
        <v>49.5197</v>
      </c>
      <c r="D644" s="11">
        <f>IF(ISBLANK(B644)=TRUE," ", IF(B644='2. Metadata'!B$1,'2. Metadata'!B$6, IF(B644='2. Metadata'!C$1,'2. Metadata'!C$6,IF(B644='2. Metadata'!D$1,'2. Metadata'!D$6, IF(B644='2. Metadata'!E$1,'2. Metadata'!E$6,IF( B644='2. Metadata'!F$1,'2. Metadata'!F$6,IF(B644='2. Metadata'!G$1,'2. Metadata'!G$6,IF(B644='2. Metadata'!H$1,'2. Metadata'!H$6, IF(B644='2. Metadata'!I$1,'2. Metadata'!I$6, IF(B644='2. Metadata'!J$1,'2. Metadata'!J$6, IF(B644='2. Metadata'!K$1,'2. Metadata'!K$6, IF(B644='2. Metadata'!L$1,'2. Metadata'!L$6, IF(B644='2. Metadata'!M$1,'2. Metadata'!M$6, IF(B644='2. Metadata'!N$1,'2. Metadata'!N$6))))))))))))))</f>
        <v>-117.6369</v>
      </c>
      <c r="E644" s="18" t="s">
        <v>8</v>
      </c>
      <c r="F644" s="12" t="s">
        <v>8</v>
      </c>
      <c r="G644" s="13" t="str">
        <f>IF(ISBLANK(F644)=TRUE," ",'2. Metadata'!B$14)</f>
        <v>observation</v>
      </c>
      <c r="H644" s="12" t="s">
        <v>8</v>
      </c>
      <c r="I644" s="20" t="str">
        <f>IF(ISBLANK(H644)=TRUE," ",'2. Metadata'!B$26)</f>
        <v>degrees Celsius</v>
      </c>
      <c r="J644" s="12" t="s">
        <v>8</v>
      </c>
      <c r="K644" s="20" t="str">
        <f>IF(ISBLANK(J644)=TRUE," ",'2. Metadata'!B$38)</f>
        <v>degrees Celsius</v>
      </c>
      <c r="L644" s="12" t="s">
        <v>8</v>
      </c>
      <c r="M644" s="17" t="str">
        <f>IF(ISBLANK(L644)=TRUE," ",'2. Metadata'!B$50)</f>
        <v>degrees Celsius</v>
      </c>
      <c r="N644" s="12" t="s">
        <v>8</v>
      </c>
      <c r="O644" s="17" t="str">
        <f>IF(ISBLANK(N644)=TRUE," ",'2. Metadata'!B$62)</f>
        <v>milligrams per litre</v>
      </c>
      <c r="P644" s="12" t="s">
        <v>8</v>
      </c>
      <c r="Q644" s="17" t="str">
        <f>IF(ISBLANK(P644)=TRUE," ",'2. Metadata'!B$74)</f>
        <v>microSiemens per centimetre</v>
      </c>
      <c r="R644" s="12" t="s">
        <v>8</v>
      </c>
      <c r="S644" s="17" t="str">
        <f>IF(ISBLANK(R644)=TRUE," ",'2. Metadata'!B$86)</f>
        <v>NTU</v>
      </c>
      <c r="T644" s="12" t="s">
        <v>8</v>
      </c>
      <c r="U644" s="17" t="str">
        <f>IF(ISBLANK(T644)=TRUE," ",'2. Metadata'!B$98)</f>
        <v>CFU per 100 mL</v>
      </c>
      <c r="V644" s="12" t="s">
        <v>8</v>
      </c>
      <c r="W644" s="17" t="str">
        <f>IF(ISBLANK(V644)=TRUE," ",'2. Metadata'!B$110)</f>
        <v>CFU per 100 mL</v>
      </c>
      <c r="X644" s="19" t="s">
        <v>8</v>
      </c>
      <c r="Y644" s="17" t="str">
        <f>IF(ISBLANK(X644)=TRUE," ",'2. Metadata'!B$122)</f>
        <v>CFU per 100 mL</v>
      </c>
      <c r="Z644" s="18" t="s">
        <v>8</v>
      </c>
      <c r="AA644" s="17" t="str">
        <f>IF(ISBLANK(Z644)=TRUE," ",'2. Metadata'!B$134)</f>
        <v>metres</v>
      </c>
      <c r="AB644" s="18" t="s">
        <v>8</v>
      </c>
      <c r="AC644" s="17" t="str">
        <f>IF(ISBLANK(AB644)=TRUE," ",'2. Metadata'!B$146)</f>
        <v>metres3 per second</v>
      </c>
      <c r="AD644" s="18" t="s">
        <v>8</v>
      </c>
      <c r="AE644" s="17" t="str">
        <f>IF(ISBLANK(AB644)=TRUE," ",'2. Metadata'!B$158)</f>
        <v>N/A</v>
      </c>
      <c r="AF644" s="3" t="s">
        <v>8</v>
      </c>
      <c r="AG644" s="7"/>
      <c r="AH644" s="8"/>
      <c r="AI644" s="8"/>
      <c r="AJ644" s="8"/>
      <c r="AK644" s="8"/>
      <c r="AL644" s="8"/>
      <c r="AM644" s="8"/>
      <c r="AN644" s="8"/>
      <c r="AO644" s="8"/>
      <c r="AP644" s="8"/>
      <c r="AQ644" s="8"/>
    </row>
    <row r="645" spans="1:43">
      <c r="A645" s="23" t="s">
        <v>760</v>
      </c>
      <c r="B645" s="10" t="s">
        <v>7</v>
      </c>
      <c r="C645" s="2">
        <f>IF(ISBLANK(B645)=TRUE," ", IF(B645='2. Metadata'!B$1,'2. Metadata'!B$5, IF(B645='2. Metadata'!C$1,'2. Metadata'!C$5,IF(B645='2. Metadata'!D$1,'2. Metadata'!D$5, IF(B645='2. Metadata'!E$1,'2. Metadata'!E$5,IF( B645='2. Metadata'!F$1,'2. Metadata'!F$5,IF(B645='2. Metadata'!G$1,'2. Metadata'!G$5,IF(B645='2. Metadata'!H$1,'2. Metadata'!H$5, IF(B645='2. Metadata'!I$1,'2. Metadata'!I$5, IF(B645='2. Metadata'!J$1,'2. Metadata'!J$5, IF(B645='2. Metadata'!K$1,'2. Metadata'!K$5, IF(B645='2. Metadata'!L$1,'2. Metadata'!L$5, IF(B645='2. Metadata'!M$1,'2. Metadata'!M$5, IF(B645='2. Metadata'!N$1,'2. Metadata'!N$5))))))))))))))</f>
        <v>49.5197</v>
      </c>
      <c r="D645" s="11">
        <f>IF(ISBLANK(B645)=TRUE," ", IF(B645='2. Metadata'!B$1,'2. Metadata'!B$6, IF(B645='2. Metadata'!C$1,'2. Metadata'!C$6,IF(B645='2. Metadata'!D$1,'2. Metadata'!D$6, IF(B645='2. Metadata'!E$1,'2. Metadata'!E$6,IF( B645='2. Metadata'!F$1,'2. Metadata'!F$6,IF(B645='2. Metadata'!G$1,'2. Metadata'!G$6,IF(B645='2. Metadata'!H$1,'2. Metadata'!H$6, IF(B645='2. Metadata'!I$1,'2. Metadata'!I$6, IF(B645='2. Metadata'!J$1,'2. Metadata'!J$6, IF(B645='2. Metadata'!K$1,'2. Metadata'!K$6, IF(B645='2. Metadata'!L$1,'2. Metadata'!L$6, IF(B645='2. Metadata'!M$1,'2. Metadata'!M$6, IF(B645='2. Metadata'!N$1,'2. Metadata'!N$6))))))))))))))</f>
        <v>-117.6369</v>
      </c>
      <c r="E645" s="18" t="s">
        <v>8</v>
      </c>
      <c r="F645" s="12" t="s">
        <v>8</v>
      </c>
      <c r="G645" s="13" t="str">
        <f>IF(ISBLANK(F645)=TRUE," ",'2. Metadata'!B$14)</f>
        <v>observation</v>
      </c>
      <c r="H645" s="12">
        <v>3.5</v>
      </c>
      <c r="I645" s="20" t="str">
        <f>IF(ISBLANK(H645)=TRUE," ",'2. Metadata'!B$26)</f>
        <v>degrees Celsius</v>
      </c>
      <c r="J645" s="12" t="s">
        <v>8</v>
      </c>
      <c r="K645" s="20" t="str">
        <f>IF(ISBLANK(J645)=TRUE," ",'2. Metadata'!B$38)</f>
        <v>degrees Celsius</v>
      </c>
      <c r="L645" s="12">
        <v>2.5</v>
      </c>
      <c r="M645" s="17" t="str">
        <f>IF(ISBLANK(L645)=TRUE," ",'2. Metadata'!B$50)</f>
        <v>degrees Celsius</v>
      </c>
      <c r="N645" s="12" t="s">
        <v>8</v>
      </c>
      <c r="O645" s="17" t="str">
        <f>IF(ISBLANK(N645)=TRUE," ",'2. Metadata'!B$62)</f>
        <v>milligrams per litre</v>
      </c>
      <c r="P645" s="12">
        <v>15</v>
      </c>
      <c r="Q645" s="17" t="str">
        <f>IF(ISBLANK(P645)=TRUE," ",'2. Metadata'!B$74)</f>
        <v>microSiemens per centimetre</v>
      </c>
      <c r="R645" s="12">
        <v>0.45</v>
      </c>
      <c r="S645" s="17" t="str">
        <f>IF(ISBLANK(R645)=TRUE," ",'2. Metadata'!B$86)</f>
        <v>NTU</v>
      </c>
      <c r="T645" s="12" t="s">
        <v>8</v>
      </c>
      <c r="U645" s="17" t="str">
        <f>IF(ISBLANK(T645)=TRUE," ",'2. Metadata'!B$98)</f>
        <v>CFU per 100 mL</v>
      </c>
      <c r="V645" s="12" t="s">
        <v>8</v>
      </c>
      <c r="W645" s="17" t="str">
        <f>IF(ISBLANK(V645)=TRUE," ",'2. Metadata'!B$110)</f>
        <v>CFU per 100 mL</v>
      </c>
      <c r="X645" s="19" t="s">
        <v>8</v>
      </c>
      <c r="Y645" s="17" t="str">
        <f>IF(ISBLANK(X645)=TRUE," ",'2. Metadata'!B$122)</f>
        <v>CFU per 100 mL</v>
      </c>
      <c r="Z645" s="18">
        <v>0.82</v>
      </c>
      <c r="AA645" s="17" t="str">
        <f>IF(ISBLANK(Z645)=TRUE," ",'2. Metadata'!B$134)</f>
        <v>metres</v>
      </c>
      <c r="AB645" s="18">
        <v>1.615</v>
      </c>
      <c r="AC645" s="17" t="str">
        <f>IF(ISBLANK(AB645)=TRUE," ",'2. Metadata'!B$146)</f>
        <v>metres3 per second</v>
      </c>
      <c r="AD645" s="18" t="s">
        <v>435</v>
      </c>
      <c r="AE645" s="17" t="str">
        <f>IF(ISBLANK(AB645)=TRUE," ",'2. Metadata'!B$158)</f>
        <v>N/A</v>
      </c>
      <c r="AF645" s="3" t="s">
        <v>8</v>
      </c>
      <c r="AG645" s="7"/>
      <c r="AH645" s="8"/>
      <c r="AI645" s="8"/>
      <c r="AJ645" s="8"/>
      <c r="AK645" s="8"/>
      <c r="AL645" s="8"/>
      <c r="AM645" s="8"/>
      <c r="AN645" s="8"/>
      <c r="AO645" s="8"/>
      <c r="AP645" s="8"/>
      <c r="AQ645" s="8"/>
    </row>
    <row r="646" spans="1:43">
      <c r="A646" s="23" t="s">
        <v>761</v>
      </c>
      <c r="B646" s="10" t="s">
        <v>7</v>
      </c>
      <c r="C646" s="2">
        <f>IF(ISBLANK(B646)=TRUE," ", IF(B646='2. Metadata'!B$1,'2. Metadata'!B$5, IF(B646='2. Metadata'!C$1,'2. Metadata'!C$5,IF(B646='2. Metadata'!D$1,'2. Metadata'!D$5, IF(B646='2. Metadata'!E$1,'2. Metadata'!E$5,IF( B646='2. Metadata'!F$1,'2. Metadata'!F$5,IF(B646='2. Metadata'!G$1,'2. Metadata'!G$5,IF(B646='2. Metadata'!H$1,'2. Metadata'!H$5, IF(B646='2. Metadata'!I$1,'2. Metadata'!I$5, IF(B646='2. Metadata'!J$1,'2. Metadata'!J$5, IF(B646='2. Metadata'!K$1,'2. Metadata'!K$5, IF(B646='2. Metadata'!L$1,'2. Metadata'!L$5, IF(B646='2. Metadata'!M$1,'2. Metadata'!M$5, IF(B646='2. Metadata'!N$1,'2. Metadata'!N$5))))))))))))))</f>
        <v>49.5197</v>
      </c>
      <c r="D646" s="11">
        <f>IF(ISBLANK(B646)=TRUE," ", IF(B646='2. Metadata'!B$1,'2. Metadata'!B$6, IF(B646='2. Metadata'!C$1,'2. Metadata'!C$6,IF(B646='2. Metadata'!D$1,'2. Metadata'!D$6, IF(B646='2. Metadata'!E$1,'2. Metadata'!E$6,IF( B646='2. Metadata'!F$1,'2. Metadata'!F$6,IF(B646='2. Metadata'!G$1,'2. Metadata'!G$6,IF(B646='2. Metadata'!H$1,'2. Metadata'!H$6, IF(B646='2. Metadata'!I$1,'2. Metadata'!I$6, IF(B646='2. Metadata'!J$1,'2. Metadata'!J$6, IF(B646='2. Metadata'!K$1,'2. Metadata'!K$6, IF(B646='2. Metadata'!L$1,'2. Metadata'!L$6, IF(B646='2. Metadata'!M$1,'2. Metadata'!M$6, IF(B646='2. Metadata'!N$1,'2. Metadata'!N$6))))))))))))))</f>
        <v>-117.6369</v>
      </c>
      <c r="E646" s="18" t="s">
        <v>8</v>
      </c>
      <c r="F646" s="12" t="s">
        <v>8</v>
      </c>
      <c r="G646" s="13" t="str">
        <f>IF(ISBLANK(F646)=TRUE," ",'2. Metadata'!B$14)</f>
        <v>observation</v>
      </c>
      <c r="H646" s="12" t="s">
        <v>8</v>
      </c>
      <c r="I646" s="20" t="str">
        <f>IF(ISBLANK(H646)=TRUE," ",'2. Metadata'!B$26)</f>
        <v>degrees Celsius</v>
      </c>
      <c r="J646" s="12" t="s">
        <v>8</v>
      </c>
      <c r="K646" s="20" t="str">
        <f>IF(ISBLANK(J646)=TRUE," ",'2. Metadata'!B$38)</f>
        <v>degrees Celsius</v>
      </c>
      <c r="L646" s="12" t="s">
        <v>8</v>
      </c>
      <c r="M646" s="17" t="str">
        <f>IF(ISBLANK(L646)=TRUE," ",'2. Metadata'!B$50)</f>
        <v>degrees Celsius</v>
      </c>
      <c r="N646" s="12" t="s">
        <v>8</v>
      </c>
      <c r="O646" s="17" t="str">
        <f>IF(ISBLANK(N646)=TRUE," ",'2. Metadata'!B$62)</f>
        <v>milligrams per litre</v>
      </c>
      <c r="P646" s="12" t="s">
        <v>8</v>
      </c>
      <c r="Q646" s="17" t="str">
        <f>IF(ISBLANK(P646)=TRUE," ",'2. Metadata'!B$74)</f>
        <v>microSiemens per centimetre</v>
      </c>
      <c r="R646" s="12" t="s">
        <v>8</v>
      </c>
      <c r="S646" s="17" t="str">
        <f>IF(ISBLANK(R646)=TRUE," ",'2. Metadata'!B$86)</f>
        <v>NTU</v>
      </c>
      <c r="T646" s="12" t="s">
        <v>8</v>
      </c>
      <c r="U646" s="17" t="str">
        <f>IF(ISBLANK(T646)=TRUE," ",'2. Metadata'!B$98)</f>
        <v>CFU per 100 mL</v>
      </c>
      <c r="V646" s="12" t="s">
        <v>8</v>
      </c>
      <c r="W646" s="17" t="str">
        <f>IF(ISBLANK(V646)=TRUE," ",'2. Metadata'!B$110)</f>
        <v>CFU per 100 mL</v>
      </c>
      <c r="X646" s="19" t="s">
        <v>8</v>
      </c>
      <c r="Y646" s="17" t="str">
        <f>IF(ISBLANK(X646)=TRUE," ",'2. Metadata'!B$122)</f>
        <v>CFU per 100 mL</v>
      </c>
      <c r="Z646" s="18" t="s">
        <v>8</v>
      </c>
      <c r="AA646" s="17" t="str">
        <f>IF(ISBLANK(Z646)=TRUE," ",'2. Metadata'!B$134)</f>
        <v>metres</v>
      </c>
      <c r="AB646" s="18" t="s">
        <v>8</v>
      </c>
      <c r="AC646" s="17" t="str">
        <f>IF(ISBLANK(AB646)=TRUE," ",'2. Metadata'!B$146)</f>
        <v>metres3 per second</v>
      </c>
      <c r="AD646" s="18" t="s">
        <v>8</v>
      </c>
      <c r="AE646" s="17" t="str">
        <f>IF(ISBLANK(AB646)=TRUE," ",'2. Metadata'!B$158)</f>
        <v>N/A</v>
      </c>
      <c r="AF646" s="3" t="s">
        <v>8</v>
      </c>
      <c r="AG646" s="7"/>
      <c r="AH646" s="8"/>
      <c r="AI646" s="8"/>
      <c r="AJ646" s="8"/>
      <c r="AK646" s="8"/>
      <c r="AL646" s="8"/>
      <c r="AM646" s="8"/>
      <c r="AN646" s="8"/>
      <c r="AO646" s="8"/>
      <c r="AP646" s="8"/>
      <c r="AQ646" s="8"/>
    </row>
    <row r="647" spans="1:43">
      <c r="A647" s="23" t="s">
        <v>762</v>
      </c>
      <c r="B647" s="10" t="s">
        <v>7</v>
      </c>
      <c r="C647" s="2">
        <f>IF(ISBLANK(B647)=TRUE," ", IF(B647='2. Metadata'!B$1,'2. Metadata'!B$5, IF(B647='2. Metadata'!C$1,'2. Metadata'!C$5,IF(B647='2. Metadata'!D$1,'2. Metadata'!D$5, IF(B647='2. Metadata'!E$1,'2. Metadata'!E$5,IF( B647='2. Metadata'!F$1,'2. Metadata'!F$5,IF(B647='2. Metadata'!G$1,'2. Metadata'!G$5,IF(B647='2. Metadata'!H$1,'2. Metadata'!H$5, IF(B647='2. Metadata'!I$1,'2. Metadata'!I$5, IF(B647='2. Metadata'!J$1,'2. Metadata'!J$5, IF(B647='2. Metadata'!K$1,'2. Metadata'!K$5, IF(B647='2. Metadata'!L$1,'2. Metadata'!L$5, IF(B647='2. Metadata'!M$1,'2. Metadata'!M$5, IF(B647='2. Metadata'!N$1,'2. Metadata'!N$5))))))))))))))</f>
        <v>49.5197</v>
      </c>
      <c r="D647" s="11">
        <f>IF(ISBLANK(B647)=TRUE," ", IF(B647='2. Metadata'!B$1,'2. Metadata'!B$6, IF(B647='2. Metadata'!C$1,'2. Metadata'!C$6,IF(B647='2. Metadata'!D$1,'2. Metadata'!D$6, IF(B647='2. Metadata'!E$1,'2. Metadata'!E$6,IF( B647='2. Metadata'!F$1,'2. Metadata'!F$6,IF(B647='2. Metadata'!G$1,'2. Metadata'!G$6,IF(B647='2. Metadata'!H$1,'2. Metadata'!H$6, IF(B647='2. Metadata'!I$1,'2. Metadata'!I$6, IF(B647='2. Metadata'!J$1,'2. Metadata'!J$6, IF(B647='2. Metadata'!K$1,'2. Metadata'!K$6, IF(B647='2. Metadata'!L$1,'2. Metadata'!L$6, IF(B647='2. Metadata'!M$1,'2. Metadata'!M$6, IF(B647='2. Metadata'!N$1,'2. Metadata'!N$6))))))))))))))</f>
        <v>-117.6369</v>
      </c>
      <c r="E647" s="18" t="s">
        <v>8</v>
      </c>
      <c r="F647" s="12" t="s">
        <v>8</v>
      </c>
      <c r="G647" s="13" t="str">
        <f>IF(ISBLANK(F647)=TRUE," ",'2. Metadata'!B$14)</f>
        <v>observation</v>
      </c>
      <c r="H647" s="12" t="s">
        <v>8</v>
      </c>
      <c r="I647" s="20" t="str">
        <f>IF(ISBLANK(H647)=TRUE," ",'2. Metadata'!B$26)</f>
        <v>degrees Celsius</v>
      </c>
      <c r="J647" s="12" t="s">
        <v>8</v>
      </c>
      <c r="K647" s="20" t="str">
        <f>IF(ISBLANK(J647)=TRUE," ",'2. Metadata'!B$38)</f>
        <v>degrees Celsius</v>
      </c>
      <c r="L647" s="12" t="s">
        <v>8</v>
      </c>
      <c r="M647" s="17" t="str">
        <f>IF(ISBLANK(L647)=TRUE," ",'2. Metadata'!B$50)</f>
        <v>degrees Celsius</v>
      </c>
      <c r="N647" s="12" t="s">
        <v>8</v>
      </c>
      <c r="O647" s="17" t="str">
        <f>IF(ISBLANK(N647)=TRUE," ",'2. Metadata'!B$62)</f>
        <v>milligrams per litre</v>
      </c>
      <c r="P647" s="12" t="s">
        <v>8</v>
      </c>
      <c r="Q647" s="17" t="str">
        <f>IF(ISBLANK(P647)=TRUE," ",'2. Metadata'!B$74)</f>
        <v>microSiemens per centimetre</v>
      </c>
      <c r="R647" s="12" t="s">
        <v>8</v>
      </c>
      <c r="S647" s="17" t="str">
        <f>IF(ISBLANK(R647)=TRUE," ",'2. Metadata'!B$86)</f>
        <v>NTU</v>
      </c>
      <c r="T647" s="12" t="s">
        <v>8</v>
      </c>
      <c r="U647" s="17" t="str">
        <f>IF(ISBLANK(T647)=TRUE," ",'2. Metadata'!B$98)</f>
        <v>CFU per 100 mL</v>
      </c>
      <c r="V647" s="12" t="s">
        <v>8</v>
      </c>
      <c r="W647" s="17" t="str">
        <f>IF(ISBLANK(V647)=TRUE," ",'2. Metadata'!B$110)</f>
        <v>CFU per 100 mL</v>
      </c>
      <c r="X647" s="19" t="s">
        <v>8</v>
      </c>
      <c r="Y647" s="17" t="str">
        <f>IF(ISBLANK(X647)=TRUE," ",'2. Metadata'!B$122)</f>
        <v>CFU per 100 mL</v>
      </c>
      <c r="Z647" s="18" t="s">
        <v>8</v>
      </c>
      <c r="AA647" s="17" t="str">
        <f>IF(ISBLANK(Z647)=TRUE," ",'2. Metadata'!B$134)</f>
        <v>metres</v>
      </c>
      <c r="AB647" s="18" t="s">
        <v>8</v>
      </c>
      <c r="AC647" s="17" t="str">
        <f>IF(ISBLANK(AB647)=TRUE," ",'2. Metadata'!B$146)</f>
        <v>metres3 per second</v>
      </c>
      <c r="AD647" s="18" t="s">
        <v>8</v>
      </c>
      <c r="AE647" s="17" t="str">
        <f>IF(ISBLANK(AB647)=TRUE," ",'2. Metadata'!B$158)</f>
        <v>N/A</v>
      </c>
      <c r="AF647" s="3" t="s">
        <v>8</v>
      </c>
      <c r="AG647" s="7"/>
      <c r="AH647" s="8"/>
      <c r="AI647" s="8"/>
      <c r="AJ647" s="8"/>
      <c r="AK647" s="8"/>
      <c r="AL647" s="8"/>
      <c r="AM647" s="8"/>
      <c r="AN647" s="8"/>
      <c r="AO647" s="8"/>
      <c r="AP647" s="8"/>
      <c r="AQ647" s="8"/>
    </row>
    <row r="648" spans="1:43">
      <c r="A648" s="23" t="s">
        <v>763</v>
      </c>
      <c r="B648" s="10" t="s">
        <v>7</v>
      </c>
      <c r="C648" s="2">
        <f>IF(ISBLANK(B648)=TRUE," ", IF(B648='2. Metadata'!B$1,'2. Metadata'!B$5, IF(B648='2. Metadata'!C$1,'2. Metadata'!C$5,IF(B648='2. Metadata'!D$1,'2. Metadata'!D$5, IF(B648='2. Metadata'!E$1,'2. Metadata'!E$5,IF( B648='2. Metadata'!F$1,'2. Metadata'!F$5,IF(B648='2. Metadata'!G$1,'2. Metadata'!G$5,IF(B648='2. Metadata'!H$1,'2. Metadata'!H$5, IF(B648='2. Metadata'!I$1,'2. Metadata'!I$5, IF(B648='2. Metadata'!J$1,'2. Metadata'!J$5, IF(B648='2. Metadata'!K$1,'2. Metadata'!K$5, IF(B648='2. Metadata'!L$1,'2. Metadata'!L$5, IF(B648='2. Metadata'!M$1,'2. Metadata'!M$5, IF(B648='2. Metadata'!N$1,'2. Metadata'!N$5))))))))))))))</f>
        <v>49.5197</v>
      </c>
      <c r="D648" s="11">
        <f>IF(ISBLANK(B648)=TRUE," ", IF(B648='2. Metadata'!B$1,'2. Metadata'!B$6, IF(B648='2. Metadata'!C$1,'2. Metadata'!C$6,IF(B648='2. Metadata'!D$1,'2. Metadata'!D$6, IF(B648='2. Metadata'!E$1,'2. Metadata'!E$6,IF( B648='2. Metadata'!F$1,'2. Metadata'!F$6,IF(B648='2. Metadata'!G$1,'2. Metadata'!G$6,IF(B648='2. Metadata'!H$1,'2. Metadata'!H$6, IF(B648='2. Metadata'!I$1,'2. Metadata'!I$6, IF(B648='2. Metadata'!J$1,'2. Metadata'!J$6, IF(B648='2. Metadata'!K$1,'2. Metadata'!K$6, IF(B648='2. Metadata'!L$1,'2. Metadata'!L$6, IF(B648='2. Metadata'!M$1,'2. Metadata'!M$6, IF(B648='2. Metadata'!N$1,'2. Metadata'!N$6))))))))))))))</f>
        <v>-117.6369</v>
      </c>
      <c r="E648" s="18" t="s">
        <v>8</v>
      </c>
      <c r="F648" s="12" t="s">
        <v>8</v>
      </c>
      <c r="G648" s="13" t="str">
        <f>IF(ISBLANK(F648)=TRUE," ",'2. Metadata'!B$14)</f>
        <v>observation</v>
      </c>
      <c r="H648" s="12" t="s">
        <v>8</v>
      </c>
      <c r="I648" s="20" t="str">
        <f>IF(ISBLANK(H648)=TRUE," ",'2. Metadata'!B$26)</f>
        <v>degrees Celsius</v>
      </c>
      <c r="J648" s="12" t="s">
        <v>8</v>
      </c>
      <c r="K648" s="20" t="str">
        <f>IF(ISBLANK(J648)=TRUE," ",'2. Metadata'!B$38)</f>
        <v>degrees Celsius</v>
      </c>
      <c r="L648" s="12" t="s">
        <v>8</v>
      </c>
      <c r="M648" s="17" t="str">
        <f>IF(ISBLANK(L648)=TRUE," ",'2. Metadata'!B$50)</f>
        <v>degrees Celsius</v>
      </c>
      <c r="N648" s="12" t="s">
        <v>8</v>
      </c>
      <c r="O648" s="17" t="str">
        <f>IF(ISBLANK(N648)=TRUE," ",'2. Metadata'!B$62)</f>
        <v>milligrams per litre</v>
      </c>
      <c r="P648" s="12" t="s">
        <v>8</v>
      </c>
      <c r="Q648" s="17" t="str">
        <f>IF(ISBLANK(P648)=TRUE," ",'2. Metadata'!B$74)</f>
        <v>microSiemens per centimetre</v>
      </c>
      <c r="R648" s="12" t="s">
        <v>8</v>
      </c>
      <c r="S648" s="17" t="str">
        <f>IF(ISBLANK(R648)=TRUE," ",'2. Metadata'!B$86)</f>
        <v>NTU</v>
      </c>
      <c r="T648" s="12" t="s">
        <v>8</v>
      </c>
      <c r="U648" s="17" t="str">
        <f>IF(ISBLANK(T648)=TRUE," ",'2. Metadata'!B$98)</f>
        <v>CFU per 100 mL</v>
      </c>
      <c r="V648" s="12" t="s">
        <v>8</v>
      </c>
      <c r="W648" s="17" t="str">
        <f>IF(ISBLANK(V648)=TRUE," ",'2. Metadata'!B$110)</f>
        <v>CFU per 100 mL</v>
      </c>
      <c r="X648" s="19" t="s">
        <v>8</v>
      </c>
      <c r="Y648" s="17" t="str">
        <f>IF(ISBLANK(X648)=TRUE," ",'2. Metadata'!B$122)</f>
        <v>CFU per 100 mL</v>
      </c>
      <c r="Z648" s="18" t="s">
        <v>8</v>
      </c>
      <c r="AA648" s="17" t="str">
        <f>IF(ISBLANK(Z648)=TRUE," ",'2. Metadata'!B$134)</f>
        <v>metres</v>
      </c>
      <c r="AB648" s="18" t="s">
        <v>8</v>
      </c>
      <c r="AC648" s="17" t="str">
        <f>IF(ISBLANK(AB648)=TRUE," ",'2. Metadata'!B$146)</f>
        <v>metres3 per second</v>
      </c>
      <c r="AD648" s="18" t="s">
        <v>8</v>
      </c>
      <c r="AE648" s="17" t="str">
        <f>IF(ISBLANK(AB648)=TRUE," ",'2. Metadata'!B$158)</f>
        <v>N/A</v>
      </c>
      <c r="AF648" s="3" t="s">
        <v>8</v>
      </c>
      <c r="AG648" s="7"/>
      <c r="AH648" s="8"/>
      <c r="AI648" s="8"/>
      <c r="AJ648" s="8"/>
      <c r="AK648" s="8"/>
      <c r="AL648" s="8"/>
      <c r="AM648" s="8"/>
      <c r="AN648" s="8"/>
      <c r="AO648" s="8"/>
      <c r="AP648" s="8"/>
      <c r="AQ648" s="8"/>
    </row>
    <row r="649" spans="1:43">
      <c r="A649" s="23" t="s">
        <v>764</v>
      </c>
      <c r="B649" s="10" t="s">
        <v>7</v>
      </c>
      <c r="C649" s="2">
        <f>IF(ISBLANK(B649)=TRUE," ", IF(B649='2. Metadata'!B$1,'2. Metadata'!B$5, IF(B649='2. Metadata'!C$1,'2. Metadata'!C$5,IF(B649='2. Metadata'!D$1,'2. Metadata'!D$5, IF(B649='2. Metadata'!E$1,'2. Metadata'!E$5,IF( B649='2. Metadata'!F$1,'2. Metadata'!F$5,IF(B649='2. Metadata'!G$1,'2. Metadata'!G$5,IF(B649='2. Metadata'!H$1,'2. Metadata'!H$5, IF(B649='2. Metadata'!I$1,'2. Metadata'!I$5, IF(B649='2. Metadata'!J$1,'2. Metadata'!J$5, IF(B649='2. Metadata'!K$1,'2. Metadata'!K$5, IF(B649='2. Metadata'!L$1,'2. Metadata'!L$5, IF(B649='2. Metadata'!M$1,'2. Metadata'!M$5, IF(B649='2. Metadata'!N$1,'2. Metadata'!N$5))))))))))))))</f>
        <v>49.5197</v>
      </c>
      <c r="D649" s="11">
        <f>IF(ISBLANK(B649)=TRUE," ", IF(B649='2. Metadata'!B$1,'2. Metadata'!B$6, IF(B649='2. Metadata'!C$1,'2. Metadata'!C$6,IF(B649='2. Metadata'!D$1,'2. Metadata'!D$6, IF(B649='2. Metadata'!E$1,'2. Metadata'!E$6,IF( B649='2. Metadata'!F$1,'2. Metadata'!F$6,IF(B649='2. Metadata'!G$1,'2. Metadata'!G$6,IF(B649='2. Metadata'!H$1,'2. Metadata'!H$6, IF(B649='2. Metadata'!I$1,'2. Metadata'!I$6, IF(B649='2. Metadata'!J$1,'2. Metadata'!J$6, IF(B649='2. Metadata'!K$1,'2. Metadata'!K$6, IF(B649='2. Metadata'!L$1,'2. Metadata'!L$6, IF(B649='2. Metadata'!M$1,'2. Metadata'!M$6, IF(B649='2. Metadata'!N$1,'2. Metadata'!N$6))))))))))))))</f>
        <v>-117.6369</v>
      </c>
      <c r="E649" s="18" t="s">
        <v>8</v>
      </c>
      <c r="F649" s="12" t="s">
        <v>8</v>
      </c>
      <c r="G649" s="13" t="str">
        <f>IF(ISBLANK(F649)=TRUE," ",'2. Metadata'!B$14)</f>
        <v>observation</v>
      </c>
      <c r="H649" s="12" t="s">
        <v>8</v>
      </c>
      <c r="I649" s="20" t="str">
        <f>IF(ISBLANK(H649)=TRUE," ",'2. Metadata'!B$26)</f>
        <v>degrees Celsius</v>
      </c>
      <c r="J649" s="12" t="s">
        <v>8</v>
      </c>
      <c r="K649" s="20" t="str">
        <f>IF(ISBLANK(J649)=TRUE," ",'2. Metadata'!B$38)</f>
        <v>degrees Celsius</v>
      </c>
      <c r="L649" s="12" t="s">
        <v>8</v>
      </c>
      <c r="M649" s="17" t="str">
        <f>IF(ISBLANK(L649)=TRUE," ",'2. Metadata'!B$50)</f>
        <v>degrees Celsius</v>
      </c>
      <c r="N649" s="12" t="s">
        <v>8</v>
      </c>
      <c r="O649" s="17" t="str">
        <f>IF(ISBLANK(N649)=TRUE," ",'2. Metadata'!B$62)</f>
        <v>milligrams per litre</v>
      </c>
      <c r="P649" s="12" t="s">
        <v>8</v>
      </c>
      <c r="Q649" s="17" t="str">
        <f>IF(ISBLANK(P649)=TRUE," ",'2. Metadata'!B$74)</f>
        <v>microSiemens per centimetre</v>
      </c>
      <c r="R649" s="12" t="s">
        <v>8</v>
      </c>
      <c r="S649" s="17" t="str">
        <f>IF(ISBLANK(R649)=TRUE," ",'2. Metadata'!B$86)</f>
        <v>NTU</v>
      </c>
      <c r="T649" s="12" t="s">
        <v>8</v>
      </c>
      <c r="U649" s="17" t="str">
        <f>IF(ISBLANK(T649)=TRUE," ",'2. Metadata'!B$98)</f>
        <v>CFU per 100 mL</v>
      </c>
      <c r="V649" s="12" t="s">
        <v>8</v>
      </c>
      <c r="W649" s="17" t="str">
        <f>IF(ISBLANK(V649)=TRUE," ",'2. Metadata'!B$110)</f>
        <v>CFU per 100 mL</v>
      </c>
      <c r="X649" s="19" t="s">
        <v>8</v>
      </c>
      <c r="Y649" s="17" t="str">
        <f>IF(ISBLANK(X649)=TRUE," ",'2. Metadata'!B$122)</f>
        <v>CFU per 100 mL</v>
      </c>
      <c r="Z649" s="18" t="s">
        <v>8</v>
      </c>
      <c r="AA649" s="17" t="str">
        <f>IF(ISBLANK(Z649)=TRUE," ",'2. Metadata'!B$134)</f>
        <v>metres</v>
      </c>
      <c r="AB649" s="18" t="s">
        <v>8</v>
      </c>
      <c r="AC649" s="17" t="str">
        <f>IF(ISBLANK(AB649)=TRUE," ",'2. Metadata'!B$146)</f>
        <v>metres3 per second</v>
      </c>
      <c r="AD649" s="18" t="s">
        <v>8</v>
      </c>
      <c r="AE649" s="17" t="str">
        <f>IF(ISBLANK(AB649)=TRUE," ",'2. Metadata'!B$158)</f>
        <v>N/A</v>
      </c>
      <c r="AF649" s="3" t="s">
        <v>8</v>
      </c>
      <c r="AG649" s="7"/>
      <c r="AH649" s="8"/>
      <c r="AI649" s="8"/>
      <c r="AJ649" s="8"/>
      <c r="AK649" s="8"/>
      <c r="AL649" s="8"/>
      <c r="AM649" s="8"/>
      <c r="AN649" s="8"/>
      <c r="AO649" s="8"/>
      <c r="AP649" s="8"/>
      <c r="AQ649" s="8"/>
    </row>
    <row r="650" spans="1:43">
      <c r="A650" s="23" t="s">
        <v>765</v>
      </c>
      <c r="B650" s="10" t="s">
        <v>7</v>
      </c>
      <c r="C650" s="2">
        <f>IF(ISBLANK(B650)=TRUE," ", IF(B650='2. Metadata'!B$1,'2. Metadata'!B$5, IF(B650='2. Metadata'!C$1,'2. Metadata'!C$5,IF(B650='2. Metadata'!D$1,'2. Metadata'!D$5, IF(B650='2. Metadata'!E$1,'2. Metadata'!E$5,IF( B650='2. Metadata'!F$1,'2. Metadata'!F$5,IF(B650='2. Metadata'!G$1,'2. Metadata'!G$5,IF(B650='2. Metadata'!H$1,'2. Metadata'!H$5, IF(B650='2. Metadata'!I$1,'2. Metadata'!I$5, IF(B650='2. Metadata'!J$1,'2. Metadata'!J$5, IF(B650='2. Metadata'!K$1,'2. Metadata'!K$5, IF(B650='2. Metadata'!L$1,'2. Metadata'!L$5, IF(B650='2. Metadata'!M$1,'2. Metadata'!M$5, IF(B650='2. Metadata'!N$1,'2. Metadata'!N$5))))))))))))))</f>
        <v>49.5197</v>
      </c>
      <c r="D650" s="11">
        <f>IF(ISBLANK(B650)=TRUE," ", IF(B650='2. Metadata'!B$1,'2. Metadata'!B$6, IF(B650='2. Metadata'!C$1,'2. Metadata'!C$6,IF(B650='2. Metadata'!D$1,'2. Metadata'!D$6, IF(B650='2. Metadata'!E$1,'2. Metadata'!E$6,IF( B650='2. Metadata'!F$1,'2. Metadata'!F$6,IF(B650='2. Metadata'!G$1,'2. Metadata'!G$6,IF(B650='2. Metadata'!H$1,'2. Metadata'!H$6, IF(B650='2. Metadata'!I$1,'2. Metadata'!I$6, IF(B650='2. Metadata'!J$1,'2. Metadata'!J$6, IF(B650='2. Metadata'!K$1,'2. Metadata'!K$6, IF(B650='2. Metadata'!L$1,'2. Metadata'!L$6, IF(B650='2. Metadata'!M$1,'2. Metadata'!M$6, IF(B650='2. Metadata'!N$1,'2. Metadata'!N$6))))))))))))))</f>
        <v>-117.6369</v>
      </c>
      <c r="E650" s="18" t="s">
        <v>8</v>
      </c>
      <c r="F650" s="12" t="s">
        <v>8</v>
      </c>
      <c r="G650" s="13" t="str">
        <f>IF(ISBLANK(F650)=TRUE," ",'2. Metadata'!B$14)</f>
        <v>observation</v>
      </c>
      <c r="H650" s="12" t="s">
        <v>8</v>
      </c>
      <c r="I650" s="20" t="str">
        <f>IF(ISBLANK(H650)=TRUE," ",'2. Metadata'!B$26)</f>
        <v>degrees Celsius</v>
      </c>
      <c r="J650" s="12" t="s">
        <v>8</v>
      </c>
      <c r="K650" s="20" t="str">
        <f>IF(ISBLANK(J650)=TRUE," ",'2. Metadata'!B$38)</f>
        <v>degrees Celsius</v>
      </c>
      <c r="L650" s="12" t="s">
        <v>8</v>
      </c>
      <c r="M650" s="17" t="str">
        <f>IF(ISBLANK(L650)=TRUE," ",'2. Metadata'!B$50)</f>
        <v>degrees Celsius</v>
      </c>
      <c r="N650" s="12" t="s">
        <v>8</v>
      </c>
      <c r="O650" s="17" t="str">
        <f>IF(ISBLANK(N650)=TRUE," ",'2. Metadata'!B$62)</f>
        <v>milligrams per litre</v>
      </c>
      <c r="P650" s="12" t="s">
        <v>8</v>
      </c>
      <c r="Q650" s="17" t="str">
        <f>IF(ISBLANK(P650)=TRUE," ",'2. Metadata'!B$74)</f>
        <v>microSiemens per centimetre</v>
      </c>
      <c r="R650" s="12" t="s">
        <v>8</v>
      </c>
      <c r="S650" s="17" t="str">
        <f>IF(ISBLANK(R650)=TRUE," ",'2. Metadata'!B$86)</f>
        <v>NTU</v>
      </c>
      <c r="T650" s="12" t="s">
        <v>8</v>
      </c>
      <c r="U650" s="17" t="str">
        <f>IF(ISBLANK(T650)=TRUE," ",'2. Metadata'!B$98)</f>
        <v>CFU per 100 mL</v>
      </c>
      <c r="V650" s="12" t="s">
        <v>8</v>
      </c>
      <c r="W650" s="17" t="str">
        <f>IF(ISBLANK(V650)=TRUE," ",'2. Metadata'!B$110)</f>
        <v>CFU per 100 mL</v>
      </c>
      <c r="X650" s="19" t="s">
        <v>8</v>
      </c>
      <c r="Y650" s="17" t="str">
        <f>IF(ISBLANK(X650)=TRUE," ",'2. Metadata'!B$122)</f>
        <v>CFU per 100 mL</v>
      </c>
      <c r="Z650" s="18" t="s">
        <v>8</v>
      </c>
      <c r="AA650" s="17" t="str">
        <f>IF(ISBLANK(Z650)=TRUE," ",'2. Metadata'!B$134)</f>
        <v>metres</v>
      </c>
      <c r="AB650" s="18" t="s">
        <v>8</v>
      </c>
      <c r="AC650" s="17" t="str">
        <f>IF(ISBLANK(AB650)=TRUE," ",'2. Metadata'!B$146)</f>
        <v>metres3 per second</v>
      </c>
      <c r="AD650" s="18" t="s">
        <v>8</v>
      </c>
      <c r="AE650" s="17" t="str">
        <f>IF(ISBLANK(AB650)=TRUE," ",'2. Metadata'!B$158)</f>
        <v>N/A</v>
      </c>
      <c r="AF650" s="3" t="s">
        <v>8</v>
      </c>
      <c r="AG650" s="7"/>
      <c r="AH650" s="8"/>
      <c r="AI650" s="8"/>
      <c r="AJ650" s="8"/>
      <c r="AK650" s="8"/>
      <c r="AL650" s="8"/>
      <c r="AM650" s="8"/>
      <c r="AN650" s="8"/>
      <c r="AO650" s="8"/>
      <c r="AP650" s="8"/>
      <c r="AQ650" s="8"/>
    </row>
    <row r="651" spans="1:43">
      <c r="A651" s="23" t="s">
        <v>766</v>
      </c>
      <c r="B651" s="10" t="s">
        <v>7</v>
      </c>
      <c r="C651" s="2">
        <f>IF(ISBLANK(B651)=TRUE," ", IF(B651='2. Metadata'!B$1,'2. Metadata'!B$5, IF(B651='2. Metadata'!C$1,'2. Metadata'!C$5,IF(B651='2. Metadata'!D$1,'2. Metadata'!D$5, IF(B651='2. Metadata'!E$1,'2. Metadata'!E$5,IF( B651='2. Metadata'!F$1,'2. Metadata'!F$5,IF(B651='2. Metadata'!G$1,'2. Metadata'!G$5,IF(B651='2. Metadata'!H$1,'2. Metadata'!H$5, IF(B651='2. Metadata'!I$1,'2. Metadata'!I$5, IF(B651='2. Metadata'!J$1,'2. Metadata'!J$5, IF(B651='2. Metadata'!K$1,'2. Metadata'!K$5, IF(B651='2. Metadata'!L$1,'2. Metadata'!L$5, IF(B651='2. Metadata'!M$1,'2. Metadata'!M$5, IF(B651='2. Metadata'!N$1,'2. Metadata'!N$5))))))))))))))</f>
        <v>49.5197</v>
      </c>
      <c r="D651" s="11">
        <f>IF(ISBLANK(B651)=TRUE," ", IF(B651='2. Metadata'!B$1,'2. Metadata'!B$6, IF(B651='2. Metadata'!C$1,'2. Metadata'!C$6,IF(B651='2. Metadata'!D$1,'2. Metadata'!D$6, IF(B651='2. Metadata'!E$1,'2. Metadata'!E$6,IF( B651='2. Metadata'!F$1,'2. Metadata'!F$6,IF(B651='2. Metadata'!G$1,'2. Metadata'!G$6,IF(B651='2. Metadata'!H$1,'2. Metadata'!H$6, IF(B651='2. Metadata'!I$1,'2. Metadata'!I$6, IF(B651='2. Metadata'!J$1,'2. Metadata'!J$6, IF(B651='2. Metadata'!K$1,'2. Metadata'!K$6, IF(B651='2. Metadata'!L$1,'2. Metadata'!L$6, IF(B651='2. Metadata'!M$1,'2. Metadata'!M$6, IF(B651='2. Metadata'!N$1,'2. Metadata'!N$6))))))))))))))</f>
        <v>-117.6369</v>
      </c>
      <c r="E651" s="18" t="s">
        <v>8</v>
      </c>
      <c r="F651" s="12" t="s">
        <v>8</v>
      </c>
      <c r="G651" s="13" t="str">
        <f>IF(ISBLANK(F651)=TRUE," ",'2. Metadata'!B$14)</f>
        <v>observation</v>
      </c>
      <c r="H651" s="12" t="s">
        <v>8</v>
      </c>
      <c r="I651" s="20" t="str">
        <f>IF(ISBLANK(H651)=TRUE," ",'2. Metadata'!B$26)</f>
        <v>degrees Celsius</v>
      </c>
      <c r="J651" s="12" t="s">
        <v>8</v>
      </c>
      <c r="K651" s="20" t="str">
        <f>IF(ISBLANK(J651)=TRUE," ",'2. Metadata'!B$38)</f>
        <v>degrees Celsius</v>
      </c>
      <c r="L651" s="12" t="s">
        <v>8</v>
      </c>
      <c r="M651" s="17" t="str">
        <f>IF(ISBLANK(L651)=TRUE," ",'2. Metadata'!B$50)</f>
        <v>degrees Celsius</v>
      </c>
      <c r="N651" s="12" t="s">
        <v>8</v>
      </c>
      <c r="O651" s="17" t="str">
        <f>IF(ISBLANK(N651)=TRUE," ",'2. Metadata'!B$62)</f>
        <v>milligrams per litre</v>
      </c>
      <c r="P651" s="12" t="s">
        <v>8</v>
      </c>
      <c r="Q651" s="17" t="str">
        <f>IF(ISBLANK(P651)=TRUE," ",'2. Metadata'!B$74)</f>
        <v>microSiemens per centimetre</v>
      </c>
      <c r="R651" s="12" t="s">
        <v>8</v>
      </c>
      <c r="S651" s="17" t="str">
        <f>IF(ISBLANK(R651)=TRUE," ",'2. Metadata'!B$86)</f>
        <v>NTU</v>
      </c>
      <c r="T651" s="12" t="s">
        <v>8</v>
      </c>
      <c r="U651" s="17" t="str">
        <f>IF(ISBLANK(T651)=TRUE," ",'2. Metadata'!B$98)</f>
        <v>CFU per 100 mL</v>
      </c>
      <c r="V651" s="12" t="s">
        <v>8</v>
      </c>
      <c r="W651" s="17" t="str">
        <f>IF(ISBLANK(V651)=TRUE," ",'2. Metadata'!B$110)</f>
        <v>CFU per 100 mL</v>
      </c>
      <c r="X651" s="19" t="s">
        <v>8</v>
      </c>
      <c r="Y651" s="17" t="str">
        <f>IF(ISBLANK(X651)=TRUE," ",'2. Metadata'!B$122)</f>
        <v>CFU per 100 mL</v>
      </c>
      <c r="Z651" s="18" t="s">
        <v>8</v>
      </c>
      <c r="AA651" s="17" t="str">
        <f>IF(ISBLANK(Z651)=TRUE," ",'2. Metadata'!B$134)</f>
        <v>metres</v>
      </c>
      <c r="AB651" s="18" t="s">
        <v>8</v>
      </c>
      <c r="AC651" s="17" t="str">
        <f>IF(ISBLANK(AB651)=TRUE," ",'2. Metadata'!B$146)</f>
        <v>metres3 per second</v>
      </c>
      <c r="AD651" s="18" t="s">
        <v>8</v>
      </c>
      <c r="AE651" s="17" t="str">
        <f>IF(ISBLANK(AB651)=TRUE," ",'2. Metadata'!B$158)</f>
        <v>N/A</v>
      </c>
      <c r="AF651" s="3" t="s">
        <v>8</v>
      </c>
      <c r="AG651" s="7"/>
      <c r="AH651" s="8"/>
      <c r="AI651" s="8"/>
      <c r="AJ651" s="8"/>
      <c r="AK651" s="8"/>
      <c r="AL651" s="8"/>
      <c r="AM651" s="8"/>
      <c r="AN651" s="8"/>
      <c r="AO651" s="8"/>
      <c r="AP651" s="8"/>
      <c r="AQ651" s="8"/>
    </row>
    <row r="652" spans="1:43">
      <c r="A652" s="23" t="s">
        <v>767</v>
      </c>
      <c r="B652" s="10" t="s">
        <v>7</v>
      </c>
      <c r="C652" s="2">
        <f>IF(ISBLANK(B652)=TRUE," ", IF(B652='2. Metadata'!B$1,'2. Metadata'!B$5, IF(B652='2. Metadata'!C$1,'2. Metadata'!C$5,IF(B652='2. Metadata'!D$1,'2. Metadata'!D$5, IF(B652='2. Metadata'!E$1,'2. Metadata'!E$5,IF( B652='2. Metadata'!F$1,'2. Metadata'!F$5,IF(B652='2. Metadata'!G$1,'2. Metadata'!G$5,IF(B652='2. Metadata'!H$1,'2. Metadata'!H$5, IF(B652='2. Metadata'!I$1,'2. Metadata'!I$5, IF(B652='2. Metadata'!J$1,'2. Metadata'!J$5, IF(B652='2. Metadata'!K$1,'2. Metadata'!K$5, IF(B652='2. Metadata'!L$1,'2. Metadata'!L$5, IF(B652='2. Metadata'!M$1,'2. Metadata'!M$5, IF(B652='2. Metadata'!N$1,'2. Metadata'!N$5))))))))))))))</f>
        <v>49.5197</v>
      </c>
      <c r="D652" s="11">
        <f>IF(ISBLANK(B652)=TRUE," ", IF(B652='2. Metadata'!B$1,'2. Metadata'!B$6, IF(B652='2. Metadata'!C$1,'2. Metadata'!C$6,IF(B652='2. Metadata'!D$1,'2. Metadata'!D$6, IF(B652='2. Metadata'!E$1,'2. Metadata'!E$6,IF( B652='2. Metadata'!F$1,'2. Metadata'!F$6,IF(B652='2. Metadata'!G$1,'2. Metadata'!G$6,IF(B652='2. Metadata'!H$1,'2. Metadata'!H$6, IF(B652='2. Metadata'!I$1,'2. Metadata'!I$6, IF(B652='2. Metadata'!J$1,'2. Metadata'!J$6, IF(B652='2. Metadata'!K$1,'2. Metadata'!K$6, IF(B652='2. Metadata'!L$1,'2. Metadata'!L$6, IF(B652='2. Metadata'!M$1,'2. Metadata'!M$6, IF(B652='2. Metadata'!N$1,'2. Metadata'!N$6))))))))))))))</f>
        <v>-117.6369</v>
      </c>
      <c r="E652" s="18" t="s">
        <v>8</v>
      </c>
      <c r="F652" s="12" t="s">
        <v>8</v>
      </c>
      <c r="G652" s="13" t="str">
        <f>IF(ISBLANK(F652)=TRUE," ",'2. Metadata'!B$14)</f>
        <v>observation</v>
      </c>
      <c r="H652" s="12" t="s">
        <v>8</v>
      </c>
      <c r="I652" s="20" t="str">
        <f>IF(ISBLANK(H652)=TRUE," ",'2. Metadata'!B$26)</f>
        <v>degrees Celsius</v>
      </c>
      <c r="J652" s="12" t="s">
        <v>8</v>
      </c>
      <c r="K652" s="20" t="str">
        <f>IF(ISBLANK(J652)=TRUE," ",'2. Metadata'!B$38)</f>
        <v>degrees Celsius</v>
      </c>
      <c r="L652" s="12" t="s">
        <v>8</v>
      </c>
      <c r="M652" s="17" t="str">
        <f>IF(ISBLANK(L652)=TRUE," ",'2. Metadata'!B$50)</f>
        <v>degrees Celsius</v>
      </c>
      <c r="N652" s="12" t="s">
        <v>8</v>
      </c>
      <c r="O652" s="17" t="str">
        <f>IF(ISBLANK(N652)=TRUE," ",'2. Metadata'!B$62)</f>
        <v>milligrams per litre</v>
      </c>
      <c r="P652" s="12" t="s">
        <v>8</v>
      </c>
      <c r="Q652" s="17" t="str">
        <f>IF(ISBLANK(P652)=TRUE," ",'2. Metadata'!B$74)</f>
        <v>microSiemens per centimetre</v>
      </c>
      <c r="R652" s="12" t="s">
        <v>8</v>
      </c>
      <c r="S652" s="17" t="str">
        <f>IF(ISBLANK(R652)=TRUE," ",'2. Metadata'!B$86)</f>
        <v>NTU</v>
      </c>
      <c r="T652" s="12" t="s">
        <v>8</v>
      </c>
      <c r="U652" s="17" t="str">
        <f>IF(ISBLANK(T652)=TRUE," ",'2. Metadata'!B$98)</f>
        <v>CFU per 100 mL</v>
      </c>
      <c r="V652" s="12" t="s">
        <v>8</v>
      </c>
      <c r="W652" s="17" t="str">
        <f>IF(ISBLANK(V652)=TRUE," ",'2. Metadata'!B$110)</f>
        <v>CFU per 100 mL</v>
      </c>
      <c r="X652" s="19" t="s">
        <v>8</v>
      </c>
      <c r="Y652" s="17" t="str">
        <f>IF(ISBLANK(X652)=TRUE," ",'2. Metadata'!B$122)</f>
        <v>CFU per 100 mL</v>
      </c>
      <c r="Z652" s="18" t="s">
        <v>8</v>
      </c>
      <c r="AA652" s="17" t="str">
        <f>IF(ISBLANK(Z652)=TRUE," ",'2. Metadata'!B$134)</f>
        <v>metres</v>
      </c>
      <c r="AB652" s="18" t="s">
        <v>8</v>
      </c>
      <c r="AC652" s="17" t="str">
        <f>IF(ISBLANK(AB652)=TRUE," ",'2. Metadata'!B$146)</f>
        <v>metres3 per second</v>
      </c>
      <c r="AD652" s="18" t="s">
        <v>8</v>
      </c>
      <c r="AE652" s="17" t="str">
        <f>IF(ISBLANK(AB652)=TRUE," ",'2. Metadata'!B$158)</f>
        <v>N/A</v>
      </c>
      <c r="AF652" s="3" t="s">
        <v>8</v>
      </c>
      <c r="AG652" s="7"/>
      <c r="AH652" s="8"/>
      <c r="AI652" s="8"/>
      <c r="AJ652" s="8"/>
      <c r="AK652" s="8"/>
      <c r="AL652" s="8"/>
      <c r="AM652" s="8"/>
      <c r="AN652" s="8"/>
      <c r="AO652" s="8"/>
      <c r="AP652" s="8"/>
      <c r="AQ652" s="8"/>
    </row>
    <row r="653" spans="1:43">
      <c r="A653" s="23" t="s">
        <v>768</v>
      </c>
      <c r="B653" s="10" t="s">
        <v>7</v>
      </c>
      <c r="C653" s="2">
        <f>IF(ISBLANK(B653)=TRUE," ", IF(B653='2. Metadata'!B$1,'2. Metadata'!B$5, IF(B653='2. Metadata'!C$1,'2. Metadata'!C$5,IF(B653='2. Metadata'!D$1,'2. Metadata'!D$5, IF(B653='2. Metadata'!E$1,'2. Metadata'!E$5,IF( B653='2. Metadata'!F$1,'2. Metadata'!F$5,IF(B653='2. Metadata'!G$1,'2. Metadata'!G$5,IF(B653='2. Metadata'!H$1,'2. Metadata'!H$5, IF(B653='2. Metadata'!I$1,'2. Metadata'!I$5, IF(B653='2. Metadata'!J$1,'2. Metadata'!J$5, IF(B653='2. Metadata'!K$1,'2. Metadata'!K$5, IF(B653='2. Metadata'!L$1,'2. Metadata'!L$5, IF(B653='2. Metadata'!M$1,'2. Metadata'!M$5, IF(B653='2. Metadata'!N$1,'2. Metadata'!N$5))))))))))))))</f>
        <v>49.5197</v>
      </c>
      <c r="D653" s="11">
        <f>IF(ISBLANK(B653)=TRUE," ", IF(B653='2. Metadata'!B$1,'2. Metadata'!B$6, IF(B653='2. Metadata'!C$1,'2. Metadata'!C$6,IF(B653='2. Metadata'!D$1,'2. Metadata'!D$6, IF(B653='2. Metadata'!E$1,'2. Metadata'!E$6,IF( B653='2. Metadata'!F$1,'2. Metadata'!F$6,IF(B653='2. Metadata'!G$1,'2. Metadata'!G$6,IF(B653='2. Metadata'!H$1,'2. Metadata'!H$6, IF(B653='2. Metadata'!I$1,'2. Metadata'!I$6, IF(B653='2. Metadata'!J$1,'2. Metadata'!J$6, IF(B653='2. Metadata'!K$1,'2. Metadata'!K$6, IF(B653='2. Metadata'!L$1,'2. Metadata'!L$6, IF(B653='2. Metadata'!M$1,'2. Metadata'!M$6, IF(B653='2. Metadata'!N$1,'2. Metadata'!N$6))))))))))))))</f>
        <v>-117.6369</v>
      </c>
      <c r="E653" s="18" t="s">
        <v>8</v>
      </c>
      <c r="F653" s="12" t="s">
        <v>8</v>
      </c>
      <c r="G653" s="13" t="str">
        <f>IF(ISBLANK(F653)=TRUE," ",'2. Metadata'!B$14)</f>
        <v>observation</v>
      </c>
      <c r="H653" s="12" t="s">
        <v>8</v>
      </c>
      <c r="I653" s="20" t="str">
        <f>IF(ISBLANK(H653)=TRUE," ",'2. Metadata'!B$26)</f>
        <v>degrees Celsius</v>
      </c>
      <c r="J653" s="12" t="s">
        <v>8</v>
      </c>
      <c r="K653" s="20" t="str">
        <f>IF(ISBLANK(J653)=TRUE," ",'2. Metadata'!B$38)</f>
        <v>degrees Celsius</v>
      </c>
      <c r="L653" s="12" t="s">
        <v>8</v>
      </c>
      <c r="M653" s="17" t="str">
        <f>IF(ISBLANK(L653)=TRUE," ",'2. Metadata'!B$50)</f>
        <v>degrees Celsius</v>
      </c>
      <c r="N653" s="12" t="s">
        <v>8</v>
      </c>
      <c r="O653" s="17" t="str">
        <f>IF(ISBLANK(N653)=TRUE," ",'2. Metadata'!B$62)</f>
        <v>milligrams per litre</v>
      </c>
      <c r="P653" s="12" t="s">
        <v>8</v>
      </c>
      <c r="Q653" s="17" t="str">
        <f>IF(ISBLANK(P653)=TRUE," ",'2. Metadata'!B$74)</f>
        <v>microSiemens per centimetre</v>
      </c>
      <c r="R653" s="12" t="s">
        <v>8</v>
      </c>
      <c r="S653" s="17" t="str">
        <f>IF(ISBLANK(R653)=TRUE," ",'2. Metadata'!B$86)</f>
        <v>NTU</v>
      </c>
      <c r="T653" s="12" t="s">
        <v>8</v>
      </c>
      <c r="U653" s="17" t="str">
        <f>IF(ISBLANK(T653)=TRUE," ",'2. Metadata'!B$98)</f>
        <v>CFU per 100 mL</v>
      </c>
      <c r="V653" s="12" t="s">
        <v>8</v>
      </c>
      <c r="W653" s="17" t="str">
        <f>IF(ISBLANK(V653)=TRUE," ",'2. Metadata'!B$110)</f>
        <v>CFU per 100 mL</v>
      </c>
      <c r="X653" s="19" t="s">
        <v>8</v>
      </c>
      <c r="Y653" s="17" t="str">
        <f>IF(ISBLANK(X653)=TRUE," ",'2. Metadata'!B$122)</f>
        <v>CFU per 100 mL</v>
      </c>
      <c r="Z653" s="18" t="s">
        <v>8</v>
      </c>
      <c r="AA653" s="17" t="str">
        <f>IF(ISBLANK(Z653)=TRUE," ",'2. Metadata'!B$134)</f>
        <v>metres</v>
      </c>
      <c r="AB653" s="18" t="s">
        <v>8</v>
      </c>
      <c r="AC653" s="17" t="str">
        <f>IF(ISBLANK(AB653)=TRUE," ",'2. Metadata'!B$146)</f>
        <v>metres3 per second</v>
      </c>
      <c r="AD653" s="18" t="s">
        <v>8</v>
      </c>
      <c r="AE653" s="17" t="str">
        <f>IF(ISBLANK(AB653)=TRUE," ",'2. Metadata'!B$158)</f>
        <v>N/A</v>
      </c>
      <c r="AF653" s="3" t="s">
        <v>8</v>
      </c>
      <c r="AG653" s="7"/>
      <c r="AH653" s="8"/>
      <c r="AI653" s="8"/>
      <c r="AJ653" s="8"/>
      <c r="AK653" s="8"/>
      <c r="AL653" s="8"/>
      <c r="AM653" s="8"/>
      <c r="AN653" s="8"/>
      <c r="AO653" s="8"/>
      <c r="AP653" s="8"/>
      <c r="AQ653" s="8"/>
    </row>
    <row r="654" spans="1:43">
      <c r="A654" s="23" t="s">
        <v>769</v>
      </c>
      <c r="B654" s="10" t="s">
        <v>7</v>
      </c>
      <c r="C654" s="2">
        <f>IF(ISBLANK(B654)=TRUE," ", IF(B654='2. Metadata'!B$1,'2. Metadata'!B$5, IF(B654='2. Metadata'!C$1,'2. Metadata'!C$5,IF(B654='2. Metadata'!D$1,'2. Metadata'!D$5, IF(B654='2. Metadata'!E$1,'2. Metadata'!E$5,IF( B654='2. Metadata'!F$1,'2. Metadata'!F$5,IF(B654='2. Metadata'!G$1,'2. Metadata'!G$5,IF(B654='2. Metadata'!H$1,'2. Metadata'!H$5, IF(B654='2. Metadata'!I$1,'2. Metadata'!I$5, IF(B654='2. Metadata'!J$1,'2. Metadata'!J$5, IF(B654='2. Metadata'!K$1,'2. Metadata'!K$5, IF(B654='2. Metadata'!L$1,'2. Metadata'!L$5, IF(B654='2. Metadata'!M$1,'2. Metadata'!M$5, IF(B654='2. Metadata'!N$1,'2. Metadata'!N$5))))))))))))))</f>
        <v>49.5197</v>
      </c>
      <c r="D654" s="11">
        <f>IF(ISBLANK(B654)=TRUE," ", IF(B654='2. Metadata'!B$1,'2. Metadata'!B$6, IF(B654='2. Metadata'!C$1,'2. Metadata'!C$6,IF(B654='2. Metadata'!D$1,'2. Metadata'!D$6, IF(B654='2. Metadata'!E$1,'2. Metadata'!E$6,IF( B654='2. Metadata'!F$1,'2. Metadata'!F$6,IF(B654='2. Metadata'!G$1,'2. Metadata'!G$6,IF(B654='2. Metadata'!H$1,'2. Metadata'!H$6, IF(B654='2. Metadata'!I$1,'2. Metadata'!I$6, IF(B654='2. Metadata'!J$1,'2. Metadata'!J$6, IF(B654='2. Metadata'!K$1,'2. Metadata'!K$6, IF(B654='2. Metadata'!L$1,'2. Metadata'!L$6, IF(B654='2. Metadata'!M$1,'2. Metadata'!M$6, IF(B654='2. Metadata'!N$1,'2. Metadata'!N$6))))))))))))))</f>
        <v>-117.6369</v>
      </c>
      <c r="E654" s="18" t="s">
        <v>8</v>
      </c>
      <c r="F654" s="12" t="s">
        <v>8</v>
      </c>
      <c r="G654" s="13" t="str">
        <f>IF(ISBLANK(F654)=TRUE," ",'2. Metadata'!B$14)</f>
        <v>observation</v>
      </c>
      <c r="H654" s="12" t="s">
        <v>8</v>
      </c>
      <c r="I654" s="20" t="str">
        <f>IF(ISBLANK(H654)=TRUE," ",'2. Metadata'!B$26)</f>
        <v>degrees Celsius</v>
      </c>
      <c r="J654" s="12" t="s">
        <v>8</v>
      </c>
      <c r="K654" s="20" t="str">
        <f>IF(ISBLANK(J654)=TRUE," ",'2. Metadata'!B$38)</f>
        <v>degrees Celsius</v>
      </c>
      <c r="L654" s="12" t="s">
        <v>8</v>
      </c>
      <c r="M654" s="17" t="str">
        <f>IF(ISBLANK(L654)=TRUE," ",'2. Metadata'!B$50)</f>
        <v>degrees Celsius</v>
      </c>
      <c r="N654" s="12" t="s">
        <v>8</v>
      </c>
      <c r="O654" s="17" t="str">
        <f>IF(ISBLANK(N654)=TRUE," ",'2. Metadata'!B$62)</f>
        <v>milligrams per litre</v>
      </c>
      <c r="P654" s="12" t="s">
        <v>8</v>
      </c>
      <c r="Q654" s="17" t="str">
        <f>IF(ISBLANK(P654)=TRUE," ",'2. Metadata'!B$74)</f>
        <v>microSiemens per centimetre</v>
      </c>
      <c r="R654" s="12" t="s">
        <v>8</v>
      </c>
      <c r="S654" s="17" t="str">
        <f>IF(ISBLANK(R654)=TRUE," ",'2. Metadata'!B$86)</f>
        <v>NTU</v>
      </c>
      <c r="T654" s="12" t="s">
        <v>8</v>
      </c>
      <c r="U654" s="17" t="str">
        <f>IF(ISBLANK(T654)=TRUE," ",'2. Metadata'!B$98)</f>
        <v>CFU per 100 mL</v>
      </c>
      <c r="V654" s="12" t="s">
        <v>8</v>
      </c>
      <c r="W654" s="17" t="str">
        <f>IF(ISBLANK(V654)=TRUE," ",'2. Metadata'!B$110)</f>
        <v>CFU per 100 mL</v>
      </c>
      <c r="X654" s="19" t="s">
        <v>8</v>
      </c>
      <c r="Y654" s="17" t="str">
        <f>IF(ISBLANK(X654)=TRUE," ",'2. Metadata'!B$122)</f>
        <v>CFU per 100 mL</v>
      </c>
      <c r="Z654" s="18" t="s">
        <v>8</v>
      </c>
      <c r="AA654" s="17" t="str">
        <f>IF(ISBLANK(Z654)=TRUE," ",'2. Metadata'!B$134)</f>
        <v>metres</v>
      </c>
      <c r="AB654" s="18" t="s">
        <v>8</v>
      </c>
      <c r="AC654" s="17" t="str">
        <f>IF(ISBLANK(AB654)=TRUE," ",'2. Metadata'!B$146)</f>
        <v>metres3 per second</v>
      </c>
      <c r="AD654" s="18" t="s">
        <v>8</v>
      </c>
      <c r="AE654" s="17" t="str">
        <f>IF(ISBLANK(AB654)=TRUE," ",'2. Metadata'!B$158)</f>
        <v>N/A</v>
      </c>
      <c r="AF654" s="3" t="s">
        <v>8</v>
      </c>
      <c r="AG654" s="7"/>
      <c r="AH654" s="8"/>
      <c r="AI654" s="8"/>
      <c r="AJ654" s="8"/>
      <c r="AK654" s="8"/>
      <c r="AL654" s="8"/>
      <c r="AM654" s="8"/>
      <c r="AN654" s="8"/>
      <c r="AO654" s="8"/>
      <c r="AP654" s="8"/>
      <c r="AQ654" s="8"/>
    </row>
    <row r="655" spans="1:43">
      <c r="A655" s="23" t="s">
        <v>770</v>
      </c>
      <c r="B655" s="10" t="s">
        <v>7</v>
      </c>
      <c r="C655" s="2">
        <f>IF(ISBLANK(B655)=TRUE," ", IF(B655='2. Metadata'!B$1,'2. Metadata'!B$5, IF(B655='2. Metadata'!C$1,'2. Metadata'!C$5,IF(B655='2. Metadata'!D$1,'2. Metadata'!D$5, IF(B655='2. Metadata'!E$1,'2. Metadata'!E$5,IF( B655='2. Metadata'!F$1,'2. Metadata'!F$5,IF(B655='2. Metadata'!G$1,'2. Metadata'!G$5,IF(B655='2. Metadata'!H$1,'2. Metadata'!H$5, IF(B655='2. Metadata'!I$1,'2. Metadata'!I$5, IF(B655='2. Metadata'!J$1,'2. Metadata'!J$5, IF(B655='2. Metadata'!K$1,'2. Metadata'!K$5, IF(B655='2. Metadata'!L$1,'2. Metadata'!L$5, IF(B655='2. Metadata'!M$1,'2. Metadata'!M$5, IF(B655='2. Metadata'!N$1,'2. Metadata'!N$5))))))))))))))</f>
        <v>49.5197</v>
      </c>
      <c r="D655" s="11">
        <f>IF(ISBLANK(B655)=TRUE," ", IF(B655='2. Metadata'!B$1,'2. Metadata'!B$6, IF(B655='2. Metadata'!C$1,'2. Metadata'!C$6,IF(B655='2. Metadata'!D$1,'2. Metadata'!D$6, IF(B655='2. Metadata'!E$1,'2. Metadata'!E$6,IF( B655='2. Metadata'!F$1,'2. Metadata'!F$6,IF(B655='2. Metadata'!G$1,'2. Metadata'!G$6,IF(B655='2. Metadata'!H$1,'2. Metadata'!H$6, IF(B655='2. Metadata'!I$1,'2. Metadata'!I$6, IF(B655='2. Metadata'!J$1,'2. Metadata'!J$6, IF(B655='2. Metadata'!K$1,'2. Metadata'!K$6, IF(B655='2. Metadata'!L$1,'2. Metadata'!L$6, IF(B655='2. Metadata'!M$1,'2. Metadata'!M$6, IF(B655='2. Metadata'!N$1,'2. Metadata'!N$6))))))))))))))</f>
        <v>-117.6369</v>
      </c>
      <c r="E655" s="18" t="s">
        <v>8</v>
      </c>
      <c r="F655" s="12" t="s">
        <v>8</v>
      </c>
      <c r="G655" s="13" t="str">
        <f>IF(ISBLANK(F655)=TRUE," ",'2. Metadata'!B$14)</f>
        <v>observation</v>
      </c>
      <c r="H655" s="12" t="s">
        <v>8</v>
      </c>
      <c r="I655" s="20" t="str">
        <f>IF(ISBLANK(H655)=TRUE," ",'2. Metadata'!B$26)</f>
        <v>degrees Celsius</v>
      </c>
      <c r="J655" s="12" t="s">
        <v>8</v>
      </c>
      <c r="K655" s="20" t="str">
        <f>IF(ISBLANK(J655)=TRUE," ",'2. Metadata'!B$38)</f>
        <v>degrees Celsius</v>
      </c>
      <c r="L655" s="12" t="s">
        <v>8</v>
      </c>
      <c r="M655" s="17" t="str">
        <f>IF(ISBLANK(L655)=TRUE," ",'2. Metadata'!B$50)</f>
        <v>degrees Celsius</v>
      </c>
      <c r="N655" s="12" t="s">
        <v>8</v>
      </c>
      <c r="O655" s="17" t="str">
        <f>IF(ISBLANK(N655)=TRUE," ",'2. Metadata'!B$62)</f>
        <v>milligrams per litre</v>
      </c>
      <c r="P655" s="12" t="s">
        <v>8</v>
      </c>
      <c r="Q655" s="17" t="str">
        <f>IF(ISBLANK(P655)=TRUE," ",'2. Metadata'!B$74)</f>
        <v>microSiemens per centimetre</v>
      </c>
      <c r="R655" s="12" t="s">
        <v>8</v>
      </c>
      <c r="S655" s="17" t="str">
        <f>IF(ISBLANK(R655)=TRUE," ",'2. Metadata'!B$86)</f>
        <v>NTU</v>
      </c>
      <c r="T655" s="12" t="s">
        <v>8</v>
      </c>
      <c r="U655" s="17" t="str">
        <f>IF(ISBLANK(T655)=TRUE," ",'2. Metadata'!B$98)</f>
        <v>CFU per 100 mL</v>
      </c>
      <c r="V655" s="12" t="s">
        <v>8</v>
      </c>
      <c r="W655" s="17" t="str">
        <f>IF(ISBLANK(V655)=TRUE," ",'2. Metadata'!B$110)</f>
        <v>CFU per 100 mL</v>
      </c>
      <c r="X655" s="19" t="s">
        <v>8</v>
      </c>
      <c r="Y655" s="17" t="str">
        <f>IF(ISBLANK(X655)=TRUE," ",'2. Metadata'!B$122)</f>
        <v>CFU per 100 mL</v>
      </c>
      <c r="Z655" s="18" t="s">
        <v>8</v>
      </c>
      <c r="AA655" s="17" t="str">
        <f>IF(ISBLANK(Z655)=TRUE," ",'2. Metadata'!B$134)</f>
        <v>metres</v>
      </c>
      <c r="AB655" s="18" t="s">
        <v>8</v>
      </c>
      <c r="AC655" s="17" t="str">
        <f>IF(ISBLANK(AB655)=TRUE," ",'2. Metadata'!B$146)</f>
        <v>metres3 per second</v>
      </c>
      <c r="AD655" s="18" t="s">
        <v>8</v>
      </c>
      <c r="AE655" s="17" t="str">
        <f>IF(ISBLANK(AB655)=TRUE," ",'2. Metadata'!B$158)</f>
        <v>N/A</v>
      </c>
      <c r="AF655" s="3" t="s">
        <v>8</v>
      </c>
      <c r="AG655" s="7"/>
      <c r="AH655" s="8"/>
      <c r="AI655" s="8"/>
      <c r="AJ655" s="8"/>
      <c r="AK655" s="8"/>
      <c r="AL655" s="8"/>
      <c r="AM655" s="8"/>
      <c r="AN655" s="8"/>
      <c r="AO655" s="8"/>
      <c r="AP655" s="8"/>
      <c r="AQ655" s="8"/>
    </row>
    <row r="656" spans="1:43">
      <c r="A656" s="23" t="s">
        <v>771</v>
      </c>
      <c r="B656" s="10" t="s">
        <v>7</v>
      </c>
      <c r="C656" s="2">
        <f>IF(ISBLANK(B656)=TRUE," ", IF(B656='2. Metadata'!B$1,'2. Metadata'!B$5, IF(B656='2. Metadata'!C$1,'2. Metadata'!C$5,IF(B656='2. Metadata'!D$1,'2. Metadata'!D$5, IF(B656='2. Metadata'!E$1,'2. Metadata'!E$5,IF( B656='2. Metadata'!F$1,'2. Metadata'!F$5,IF(B656='2. Metadata'!G$1,'2. Metadata'!G$5,IF(B656='2. Metadata'!H$1,'2. Metadata'!H$5, IF(B656='2. Metadata'!I$1,'2. Metadata'!I$5, IF(B656='2. Metadata'!J$1,'2. Metadata'!J$5, IF(B656='2. Metadata'!K$1,'2. Metadata'!K$5, IF(B656='2. Metadata'!L$1,'2. Metadata'!L$5, IF(B656='2. Metadata'!M$1,'2. Metadata'!M$5, IF(B656='2. Metadata'!N$1,'2. Metadata'!N$5))))))))))))))</f>
        <v>49.5197</v>
      </c>
      <c r="D656" s="11">
        <f>IF(ISBLANK(B656)=TRUE," ", IF(B656='2. Metadata'!B$1,'2. Metadata'!B$6, IF(B656='2. Metadata'!C$1,'2. Metadata'!C$6,IF(B656='2. Metadata'!D$1,'2. Metadata'!D$6, IF(B656='2. Metadata'!E$1,'2. Metadata'!E$6,IF( B656='2. Metadata'!F$1,'2. Metadata'!F$6,IF(B656='2. Metadata'!G$1,'2. Metadata'!G$6,IF(B656='2. Metadata'!H$1,'2. Metadata'!H$6, IF(B656='2. Metadata'!I$1,'2. Metadata'!I$6, IF(B656='2. Metadata'!J$1,'2. Metadata'!J$6, IF(B656='2. Metadata'!K$1,'2. Metadata'!K$6, IF(B656='2. Metadata'!L$1,'2. Metadata'!L$6, IF(B656='2. Metadata'!M$1,'2. Metadata'!M$6, IF(B656='2. Metadata'!N$1,'2. Metadata'!N$6))))))))))))))</f>
        <v>-117.6369</v>
      </c>
      <c r="E656" s="18" t="s">
        <v>8</v>
      </c>
      <c r="F656" s="12" t="s">
        <v>8</v>
      </c>
      <c r="G656" s="13" t="str">
        <f>IF(ISBLANK(F656)=TRUE," ",'2. Metadata'!B$14)</f>
        <v>observation</v>
      </c>
      <c r="H656" s="12" t="s">
        <v>8</v>
      </c>
      <c r="I656" s="20" t="str">
        <f>IF(ISBLANK(H656)=TRUE," ",'2. Metadata'!B$26)</f>
        <v>degrees Celsius</v>
      </c>
      <c r="J656" s="12" t="s">
        <v>8</v>
      </c>
      <c r="K656" s="20" t="str">
        <f>IF(ISBLANK(J656)=TRUE," ",'2. Metadata'!B$38)</f>
        <v>degrees Celsius</v>
      </c>
      <c r="L656" s="12" t="s">
        <v>8</v>
      </c>
      <c r="M656" s="17" t="str">
        <f>IF(ISBLANK(L656)=TRUE," ",'2. Metadata'!B$50)</f>
        <v>degrees Celsius</v>
      </c>
      <c r="N656" s="12" t="s">
        <v>8</v>
      </c>
      <c r="O656" s="17" t="str">
        <f>IF(ISBLANK(N656)=TRUE," ",'2. Metadata'!B$62)</f>
        <v>milligrams per litre</v>
      </c>
      <c r="P656" s="12" t="s">
        <v>8</v>
      </c>
      <c r="Q656" s="17" t="str">
        <f>IF(ISBLANK(P656)=TRUE," ",'2. Metadata'!B$74)</f>
        <v>microSiemens per centimetre</v>
      </c>
      <c r="R656" s="12" t="s">
        <v>8</v>
      </c>
      <c r="S656" s="17" t="str">
        <f>IF(ISBLANK(R656)=TRUE," ",'2. Metadata'!B$86)</f>
        <v>NTU</v>
      </c>
      <c r="T656" s="12" t="s">
        <v>8</v>
      </c>
      <c r="U656" s="17" t="str">
        <f>IF(ISBLANK(T656)=TRUE," ",'2. Metadata'!B$98)</f>
        <v>CFU per 100 mL</v>
      </c>
      <c r="V656" s="12" t="s">
        <v>8</v>
      </c>
      <c r="W656" s="17" t="str">
        <f>IF(ISBLANK(V656)=TRUE," ",'2. Metadata'!B$110)</f>
        <v>CFU per 100 mL</v>
      </c>
      <c r="X656" s="19" t="s">
        <v>8</v>
      </c>
      <c r="Y656" s="17" t="str">
        <f>IF(ISBLANK(X656)=TRUE," ",'2. Metadata'!B$122)</f>
        <v>CFU per 100 mL</v>
      </c>
      <c r="Z656" s="18" t="s">
        <v>8</v>
      </c>
      <c r="AA656" s="17" t="str">
        <f>IF(ISBLANK(Z656)=TRUE," ",'2. Metadata'!B$134)</f>
        <v>metres</v>
      </c>
      <c r="AB656" s="18" t="s">
        <v>8</v>
      </c>
      <c r="AC656" s="17" t="str">
        <f>IF(ISBLANK(AB656)=TRUE," ",'2. Metadata'!B$146)</f>
        <v>metres3 per second</v>
      </c>
      <c r="AD656" s="18" t="s">
        <v>8</v>
      </c>
      <c r="AE656" s="17" t="str">
        <f>IF(ISBLANK(AB656)=TRUE," ",'2. Metadata'!B$158)</f>
        <v>N/A</v>
      </c>
      <c r="AF656" s="3" t="s">
        <v>8</v>
      </c>
      <c r="AG656" s="7"/>
      <c r="AH656" s="8"/>
      <c r="AI656" s="8"/>
      <c r="AJ656" s="8"/>
      <c r="AK656" s="8"/>
      <c r="AL656" s="8"/>
      <c r="AM656" s="8"/>
      <c r="AN656" s="8"/>
      <c r="AO656" s="8"/>
      <c r="AP656" s="8"/>
      <c r="AQ656" s="8"/>
    </row>
    <row r="657" spans="1:43">
      <c r="A657" s="23" t="s">
        <v>772</v>
      </c>
      <c r="B657" s="10" t="s">
        <v>7</v>
      </c>
      <c r="C657" s="2">
        <f>IF(ISBLANK(B657)=TRUE," ", IF(B657='2. Metadata'!B$1,'2. Metadata'!B$5, IF(B657='2. Metadata'!C$1,'2. Metadata'!C$5,IF(B657='2. Metadata'!D$1,'2. Metadata'!D$5, IF(B657='2. Metadata'!E$1,'2. Metadata'!E$5,IF( B657='2. Metadata'!F$1,'2. Metadata'!F$5,IF(B657='2. Metadata'!G$1,'2. Metadata'!G$5,IF(B657='2. Metadata'!H$1,'2. Metadata'!H$5, IF(B657='2. Metadata'!I$1,'2. Metadata'!I$5, IF(B657='2. Metadata'!J$1,'2. Metadata'!J$5, IF(B657='2. Metadata'!K$1,'2. Metadata'!K$5, IF(B657='2. Metadata'!L$1,'2. Metadata'!L$5, IF(B657='2. Metadata'!M$1,'2. Metadata'!M$5, IF(B657='2. Metadata'!N$1,'2. Metadata'!N$5))))))))))))))</f>
        <v>49.5197</v>
      </c>
      <c r="D657" s="11">
        <f>IF(ISBLANK(B657)=TRUE," ", IF(B657='2. Metadata'!B$1,'2. Metadata'!B$6, IF(B657='2. Metadata'!C$1,'2. Metadata'!C$6,IF(B657='2. Metadata'!D$1,'2. Metadata'!D$6, IF(B657='2. Metadata'!E$1,'2. Metadata'!E$6,IF( B657='2. Metadata'!F$1,'2. Metadata'!F$6,IF(B657='2. Metadata'!G$1,'2. Metadata'!G$6,IF(B657='2. Metadata'!H$1,'2. Metadata'!H$6, IF(B657='2. Metadata'!I$1,'2. Metadata'!I$6, IF(B657='2. Metadata'!J$1,'2. Metadata'!J$6, IF(B657='2. Metadata'!K$1,'2. Metadata'!K$6, IF(B657='2. Metadata'!L$1,'2. Metadata'!L$6, IF(B657='2. Metadata'!M$1,'2. Metadata'!M$6, IF(B657='2. Metadata'!N$1,'2. Metadata'!N$6))))))))))))))</f>
        <v>-117.6369</v>
      </c>
      <c r="E657" s="18" t="s">
        <v>8</v>
      </c>
      <c r="F657" s="12" t="s">
        <v>8</v>
      </c>
      <c r="G657" s="13" t="str">
        <f>IF(ISBLANK(F657)=TRUE," ",'2. Metadata'!B$14)</f>
        <v>observation</v>
      </c>
      <c r="H657" s="12" t="s">
        <v>8</v>
      </c>
      <c r="I657" s="20" t="str">
        <f>IF(ISBLANK(H657)=TRUE," ",'2. Metadata'!B$26)</f>
        <v>degrees Celsius</v>
      </c>
      <c r="J657" s="12" t="s">
        <v>8</v>
      </c>
      <c r="K657" s="20" t="str">
        <f>IF(ISBLANK(J657)=TRUE," ",'2. Metadata'!B$38)</f>
        <v>degrees Celsius</v>
      </c>
      <c r="L657" s="12" t="s">
        <v>8</v>
      </c>
      <c r="M657" s="17" t="str">
        <f>IF(ISBLANK(L657)=TRUE," ",'2. Metadata'!B$50)</f>
        <v>degrees Celsius</v>
      </c>
      <c r="N657" s="12" t="s">
        <v>8</v>
      </c>
      <c r="O657" s="17" t="str">
        <f>IF(ISBLANK(N657)=TRUE," ",'2. Metadata'!B$62)</f>
        <v>milligrams per litre</v>
      </c>
      <c r="P657" s="12" t="s">
        <v>8</v>
      </c>
      <c r="Q657" s="17" t="str">
        <f>IF(ISBLANK(P657)=TRUE," ",'2. Metadata'!B$74)</f>
        <v>microSiemens per centimetre</v>
      </c>
      <c r="R657" s="12" t="s">
        <v>8</v>
      </c>
      <c r="S657" s="17" t="str">
        <f>IF(ISBLANK(R657)=TRUE," ",'2. Metadata'!B$86)</f>
        <v>NTU</v>
      </c>
      <c r="T657" s="12" t="s">
        <v>8</v>
      </c>
      <c r="U657" s="17" t="str">
        <f>IF(ISBLANK(T657)=TRUE," ",'2. Metadata'!B$98)</f>
        <v>CFU per 100 mL</v>
      </c>
      <c r="V657" s="12" t="s">
        <v>8</v>
      </c>
      <c r="W657" s="17" t="str">
        <f>IF(ISBLANK(V657)=TRUE," ",'2. Metadata'!B$110)</f>
        <v>CFU per 100 mL</v>
      </c>
      <c r="X657" s="19" t="s">
        <v>8</v>
      </c>
      <c r="Y657" s="17" t="str">
        <f>IF(ISBLANK(X657)=TRUE," ",'2. Metadata'!B$122)</f>
        <v>CFU per 100 mL</v>
      </c>
      <c r="Z657" s="18" t="s">
        <v>8</v>
      </c>
      <c r="AA657" s="17" t="str">
        <f>IF(ISBLANK(Z657)=TRUE," ",'2. Metadata'!B$134)</f>
        <v>metres</v>
      </c>
      <c r="AB657" s="18" t="s">
        <v>8</v>
      </c>
      <c r="AC657" s="17" t="str">
        <f>IF(ISBLANK(AB657)=TRUE," ",'2. Metadata'!B$146)</f>
        <v>metres3 per second</v>
      </c>
      <c r="AD657" s="18" t="s">
        <v>8</v>
      </c>
      <c r="AE657" s="17" t="str">
        <f>IF(ISBLANK(AB657)=TRUE," ",'2. Metadata'!B$158)</f>
        <v>N/A</v>
      </c>
      <c r="AF657" s="3" t="s">
        <v>8</v>
      </c>
      <c r="AG657" s="7"/>
      <c r="AH657" s="8"/>
      <c r="AI657" s="8"/>
      <c r="AJ657" s="8"/>
      <c r="AK657" s="8"/>
      <c r="AL657" s="8"/>
      <c r="AM657" s="8"/>
      <c r="AN657" s="8"/>
      <c r="AO657" s="8"/>
      <c r="AP657" s="8"/>
      <c r="AQ657" s="8"/>
    </row>
    <row r="658" spans="1:43">
      <c r="A658" s="23" t="s">
        <v>773</v>
      </c>
      <c r="B658" s="10" t="s">
        <v>7</v>
      </c>
      <c r="C658" s="2">
        <f>IF(ISBLANK(B658)=TRUE," ", IF(B658='2. Metadata'!B$1,'2. Metadata'!B$5, IF(B658='2. Metadata'!C$1,'2. Metadata'!C$5,IF(B658='2. Metadata'!D$1,'2. Metadata'!D$5, IF(B658='2. Metadata'!E$1,'2. Metadata'!E$5,IF( B658='2. Metadata'!F$1,'2. Metadata'!F$5,IF(B658='2. Metadata'!G$1,'2. Metadata'!G$5,IF(B658='2. Metadata'!H$1,'2. Metadata'!H$5, IF(B658='2. Metadata'!I$1,'2. Metadata'!I$5, IF(B658='2. Metadata'!J$1,'2. Metadata'!J$5, IF(B658='2. Metadata'!K$1,'2. Metadata'!K$5, IF(B658='2. Metadata'!L$1,'2. Metadata'!L$5, IF(B658='2. Metadata'!M$1,'2. Metadata'!M$5, IF(B658='2. Metadata'!N$1,'2. Metadata'!N$5))))))))))))))</f>
        <v>49.5197</v>
      </c>
      <c r="D658" s="11">
        <f>IF(ISBLANK(B658)=TRUE," ", IF(B658='2. Metadata'!B$1,'2. Metadata'!B$6, IF(B658='2. Metadata'!C$1,'2. Metadata'!C$6,IF(B658='2. Metadata'!D$1,'2. Metadata'!D$6, IF(B658='2. Metadata'!E$1,'2. Metadata'!E$6,IF( B658='2. Metadata'!F$1,'2. Metadata'!F$6,IF(B658='2. Metadata'!G$1,'2. Metadata'!G$6,IF(B658='2. Metadata'!H$1,'2. Metadata'!H$6, IF(B658='2. Metadata'!I$1,'2. Metadata'!I$6, IF(B658='2. Metadata'!J$1,'2. Metadata'!J$6, IF(B658='2. Metadata'!K$1,'2. Metadata'!K$6, IF(B658='2. Metadata'!L$1,'2. Metadata'!L$6, IF(B658='2. Metadata'!M$1,'2. Metadata'!M$6, IF(B658='2. Metadata'!N$1,'2. Metadata'!N$6))))))))))))))</f>
        <v>-117.6369</v>
      </c>
      <c r="E658" s="18" t="s">
        <v>8</v>
      </c>
      <c r="F658" s="12" t="s">
        <v>8</v>
      </c>
      <c r="G658" s="13" t="str">
        <f>IF(ISBLANK(F658)=TRUE," ",'2. Metadata'!B$14)</f>
        <v>observation</v>
      </c>
      <c r="H658" s="12" t="s">
        <v>8</v>
      </c>
      <c r="I658" s="20" t="str">
        <f>IF(ISBLANK(H658)=TRUE," ",'2. Metadata'!B$26)</f>
        <v>degrees Celsius</v>
      </c>
      <c r="J658" s="12" t="s">
        <v>8</v>
      </c>
      <c r="K658" s="20" t="str">
        <f>IF(ISBLANK(J658)=TRUE," ",'2. Metadata'!B$38)</f>
        <v>degrees Celsius</v>
      </c>
      <c r="L658" s="12" t="s">
        <v>8</v>
      </c>
      <c r="M658" s="17" t="str">
        <f>IF(ISBLANK(L658)=TRUE," ",'2. Metadata'!B$50)</f>
        <v>degrees Celsius</v>
      </c>
      <c r="N658" s="12" t="s">
        <v>8</v>
      </c>
      <c r="O658" s="17" t="str">
        <f>IF(ISBLANK(N658)=TRUE," ",'2. Metadata'!B$62)</f>
        <v>milligrams per litre</v>
      </c>
      <c r="P658" s="12" t="s">
        <v>8</v>
      </c>
      <c r="Q658" s="17" t="str">
        <f>IF(ISBLANK(P658)=TRUE," ",'2. Metadata'!B$74)</f>
        <v>microSiemens per centimetre</v>
      </c>
      <c r="R658" s="12" t="s">
        <v>8</v>
      </c>
      <c r="S658" s="17" t="str">
        <f>IF(ISBLANK(R658)=TRUE," ",'2. Metadata'!B$86)</f>
        <v>NTU</v>
      </c>
      <c r="T658" s="12" t="s">
        <v>8</v>
      </c>
      <c r="U658" s="17" t="str">
        <f>IF(ISBLANK(T658)=TRUE," ",'2. Metadata'!B$98)</f>
        <v>CFU per 100 mL</v>
      </c>
      <c r="V658" s="12" t="s">
        <v>8</v>
      </c>
      <c r="W658" s="17" t="str">
        <f>IF(ISBLANK(V658)=TRUE," ",'2. Metadata'!B$110)</f>
        <v>CFU per 100 mL</v>
      </c>
      <c r="X658" s="19" t="s">
        <v>8</v>
      </c>
      <c r="Y658" s="17" t="str">
        <f>IF(ISBLANK(X658)=TRUE," ",'2. Metadata'!B$122)</f>
        <v>CFU per 100 mL</v>
      </c>
      <c r="Z658" s="18" t="s">
        <v>8</v>
      </c>
      <c r="AA658" s="17" t="str">
        <f>IF(ISBLANK(Z658)=TRUE," ",'2. Metadata'!B$134)</f>
        <v>metres</v>
      </c>
      <c r="AB658" s="18" t="s">
        <v>8</v>
      </c>
      <c r="AC658" s="17" t="str">
        <f>IF(ISBLANK(AB658)=TRUE," ",'2. Metadata'!B$146)</f>
        <v>metres3 per second</v>
      </c>
      <c r="AD658" s="18" t="s">
        <v>8</v>
      </c>
      <c r="AE658" s="17" t="str">
        <f>IF(ISBLANK(AB658)=TRUE," ",'2. Metadata'!B$158)</f>
        <v>N/A</v>
      </c>
      <c r="AF658" s="3" t="s">
        <v>8</v>
      </c>
      <c r="AG658" s="7"/>
      <c r="AH658" s="8"/>
      <c r="AI658" s="8"/>
      <c r="AJ658" s="8"/>
      <c r="AK658" s="8"/>
      <c r="AL658" s="8"/>
      <c r="AM658" s="8"/>
      <c r="AN658" s="8"/>
      <c r="AO658" s="8"/>
      <c r="AP658" s="8"/>
      <c r="AQ658" s="8"/>
    </row>
    <row r="659" spans="1:43">
      <c r="A659" s="23" t="s">
        <v>774</v>
      </c>
      <c r="B659" s="10" t="s">
        <v>7</v>
      </c>
      <c r="C659" s="2">
        <f>IF(ISBLANK(B659)=TRUE," ", IF(B659='2. Metadata'!B$1,'2. Metadata'!B$5, IF(B659='2. Metadata'!C$1,'2. Metadata'!C$5,IF(B659='2. Metadata'!D$1,'2. Metadata'!D$5, IF(B659='2. Metadata'!E$1,'2. Metadata'!E$5,IF( B659='2. Metadata'!F$1,'2. Metadata'!F$5,IF(B659='2. Metadata'!G$1,'2. Metadata'!G$5,IF(B659='2. Metadata'!H$1,'2. Metadata'!H$5, IF(B659='2. Metadata'!I$1,'2. Metadata'!I$5, IF(B659='2. Metadata'!J$1,'2. Metadata'!J$5, IF(B659='2. Metadata'!K$1,'2. Metadata'!K$5, IF(B659='2. Metadata'!L$1,'2. Metadata'!L$5, IF(B659='2. Metadata'!M$1,'2. Metadata'!M$5, IF(B659='2. Metadata'!N$1,'2. Metadata'!N$5))))))))))))))</f>
        <v>49.5197</v>
      </c>
      <c r="D659" s="11">
        <f>IF(ISBLANK(B659)=TRUE," ", IF(B659='2. Metadata'!B$1,'2. Metadata'!B$6, IF(B659='2. Metadata'!C$1,'2. Metadata'!C$6,IF(B659='2. Metadata'!D$1,'2. Metadata'!D$6, IF(B659='2. Metadata'!E$1,'2. Metadata'!E$6,IF( B659='2. Metadata'!F$1,'2. Metadata'!F$6,IF(B659='2. Metadata'!G$1,'2. Metadata'!G$6,IF(B659='2. Metadata'!H$1,'2. Metadata'!H$6, IF(B659='2. Metadata'!I$1,'2. Metadata'!I$6, IF(B659='2. Metadata'!J$1,'2. Metadata'!J$6, IF(B659='2. Metadata'!K$1,'2. Metadata'!K$6, IF(B659='2. Metadata'!L$1,'2. Metadata'!L$6, IF(B659='2. Metadata'!M$1,'2. Metadata'!M$6, IF(B659='2. Metadata'!N$1,'2. Metadata'!N$6))))))))))))))</f>
        <v>-117.6369</v>
      </c>
      <c r="E659" s="18" t="s">
        <v>8</v>
      </c>
      <c r="F659" s="12" t="s">
        <v>8</v>
      </c>
      <c r="G659" s="13" t="str">
        <f>IF(ISBLANK(F659)=TRUE," ",'2. Metadata'!B$14)</f>
        <v>observation</v>
      </c>
      <c r="H659" s="12" t="s">
        <v>8</v>
      </c>
      <c r="I659" s="20" t="str">
        <f>IF(ISBLANK(H659)=TRUE," ",'2. Metadata'!B$26)</f>
        <v>degrees Celsius</v>
      </c>
      <c r="J659" s="12" t="s">
        <v>8</v>
      </c>
      <c r="K659" s="20" t="str">
        <f>IF(ISBLANK(J659)=TRUE," ",'2. Metadata'!B$38)</f>
        <v>degrees Celsius</v>
      </c>
      <c r="L659" s="12" t="s">
        <v>8</v>
      </c>
      <c r="M659" s="17" t="str">
        <f>IF(ISBLANK(L659)=TRUE," ",'2. Metadata'!B$50)</f>
        <v>degrees Celsius</v>
      </c>
      <c r="N659" s="12" t="s">
        <v>8</v>
      </c>
      <c r="O659" s="17" t="str">
        <f>IF(ISBLANK(N659)=TRUE," ",'2. Metadata'!B$62)</f>
        <v>milligrams per litre</v>
      </c>
      <c r="P659" s="12" t="s">
        <v>8</v>
      </c>
      <c r="Q659" s="17" t="str">
        <f>IF(ISBLANK(P659)=TRUE," ",'2. Metadata'!B$74)</f>
        <v>microSiemens per centimetre</v>
      </c>
      <c r="R659" s="12" t="s">
        <v>8</v>
      </c>
      <c r="S659" s="17" t="str">
        <f>IF(ISBLANK(R659)=TRUE," ",'2. Metadata'!B$86)</f>
        <v>NTU</v>
      </c>
      <c r="T659" s="12" t="s">
        <v>8</v>
      </c>
      <c r="U659" s="17" t="str">
        <f>IF(ISBLANK(T659)=TRUE," ",'2. Metadata'!B$98)</f>
        <v>CFU per 100 mL</v>
      </c>
      <c r="V659" s="12" t="s">
        <v>8</v>
      </c>
      <c r="W659" s="17" t="str">
        <f>IF(ISBLANK(V659)=TRUE," ",'2. Metadata'!B$110)</f>
        <v>CFU per 100 mL</v>
      </c>
      <c r="X659" s="19" t="s">
        <v>8</v>
      </c>
      <c r="Y659" s="17" t="str">
        <f>IF(ISBLANK(X659)=TRUE," ",'2. Metadata'!B$122)</f>
        <v>CFU per 100 mL</v>
      </c>
      <c r="Z659" s="18" t="s">
        <v>8</v>
      </c>
      <c r="AA659" s="17" t="str">
        <f>IF(ISBLANK(Z659)=TRUE," ",'2. Metadata'!B$134)</f>
        <v>metres</v>
      </c>
      <c r="AB659" s="18" t="s">
        <v>8</v>
      </c>
      <c r="AC659" s="17" t="str">
        <f>IF(ISBLANK(AB659)=TRUE," ",'2. Metadata'!B$146)</f>
        <v>metres3 per second</v>
      </c>
      <c r="AD659" s="18" t="s">
        <v>8</v>
      </c>
      <c r="AE659" s="17" t="str">
        <f>IF(ISBLANK(AB659)=TRUE," ",'2. Metadata'!B$158)</f>
        <v>N/A</v>
      </c>
      <c r="AF659" s="3" t="s">
        <v>8</v>
      </c>
      <c r="AG659" s="7"/>
      <c r="AH659" s="8"/>
      <c r="AI659" s="8"/>
      <c r="AJ659" s="8"/>
      <c r="AK659" s="8"/>
      <c r="AL659" s="8"/>
      <c r="AM659" s="8"/>
      <c r="AN659" s="8"/>
      <c r="AO659" s="8"/>
      <c r="AP659" s="8"/>
      <c r="AQ659" s="8"/>
    </row>
    <row r="660" spans="1:43">
      <c r="A660" s="23" t="s">
        <v>775</v>
      </c>
      <c r="B660" s="10" t="s">
        <v>7</v>
      </c>
      <c r="C660" s="2">
        <f>IF(ISBLANK(B660)=TRUE," ", IF(B660='2. Metadata'!B$1,'2. Metadata'!B$5, IF(B660='2. Metadata'!C$1,'2. Metadata'!C$5,IF(B660='2. Metadata'!D$1,'2. Metadata'!D$5, IF(B660='2. Metadata'!E$1,'2. Metadata'!E$5,IF( B660='2. Metadata'!F$1,'2. Metadata'!F$5,IF(B660='2. Metadata'!G$1,'2. Metadata'!G$5,IF(B660='2. Metadata'!H$1,'2. Metadata'!H$5, IF(B660='2. Metadata'!I$1,'2. Metadata'!I$5, IF(B660='2. Metadata'!J$1,'2. Metadata'!J$5, IF(B660='2. Metadata'!K$1,'2. Metadata'!K$5, IF(B660='2. Metadata'!L$1,'2. Metadata'!L$5, IF(B660='2. Metadata'!M$1,'2. Metadata'!M$5, IF(B660='2. Metadata'!N$1,'2. Metadata'!N$5))))))))))))))</f>
        <v>49.5197</v>
      </c>
      <c r="D660" s="11">
        <f>IF(ISBLANK(B660)=TRUE," ", IF(B660='2. Metadata'!B$1,'2. Metadata'!B$6, IF(B660='2. Metadata'!C$1,'2. Metadata'!C$6,IF(B660='2. Metadata'!D$1,'2. Metadata'!D$6, IF(B660='2. Metadata'!E$1,'2. Metadata'!E$6,IF( B660='2. Metadata'!F$1,'2. Metadata'!F$6,IF(B660='2. Metadata'!G$1,'2. Metadata'!G$6,IF(B660='2. Metadata'!H$1,'2. Metadata'!H$6, IF(B660='2. Metadata'!I$1,'2. Metadata'!I$6, IF(B660='2. Metadata'!J$1,'2. Metadata'!J$6, IF(B660='2. Metadata'!K$1,'2. Metadata'!K$6, IF(B660='2. Metadata'!L$1,'2. Metadata'!L$6, IF(B660='2. Metadata'!M$1,'2. Metadata'!M$6, IF(B660='2. Metadata'!N$1,'2. Metadata'!N$6))))))))))))))</f>
        <v>-117.6369</v>
      </c>
      <c r="E660" s="18" t="s">
        <v>8</v>
      </c>
      <c r="F660" s="12" t="s">
        <v>8</v>
      </c>
      <c r="G660" s="13" t="str">
        <f>IF(ISBLANK(F660)=TRUE," ",'2. Metadata'!B$14)</f>
        <v>observation</v>
      </c>
      <c r="H660" s="12" t="s">
        <v>8</v>
      </c>
      <c r="I660" s="20" t="str">
        <f>IF(ISBLANK(H660)=TRUE," ",'2. Metadata'!B$26)</f>
        <v>degrees Celsius</v>
      </c>
      <c r="J660" s="12" t="s">
        <v>8</v>
      </c>
      <c r="K660" s="20" t="str">
        <f>IF(ISBLANK(J660)=TRUE," ",'2. Metadata'!B$38)</f>
        <v>degrees Celsius</v>
      </c>
      <c r="L660" s="12" t="s">
        <v>8</v>
      </c>
      <c r="M660" s="17" t="str">
        <f>IF(ISBLANK(L660)=TRUE," ",'2. Metadata'!B$50)</f>
        <v>degrees Celsius</v>
      </c>
      <c r="N660" s="12" t="s">
        <v>8</v>
      </c>
      <c r="O660" s="17" t="str">
        <f>IF(ISBLANK(N660)=TRUE," ",'2. Metadata'!B$62)</f>
        <v>milligrams per litre</v>
      </c>
      <c r="P660" s="12" t="s">
        <v>8</v>
      </c>
      <c r="Q660" s="17" t="str">
        <f>IF(ISBLANK(P660)=TRUE," ",'2. Metadata'!B$74)</f>
        <v>microSiemens per centimetre</v>
      </c>
      <c r="R660" s="12" t="s">
        <v>8</v>
      </c>
      <c r="S660" s="17" t="str">
        <f>IF(ISBLANK(R660)=TRUE," ",'2. Metadata'!B$86)</f>
        <v>NTU</v>
      </c>
      <c r="T660" s="12" t="s">
        <v>8</v>
      </c>
      <c r="U660" s="17" t="str">
        <f>IF(ISBLANK(T660)=TRUE," ",'2. Metadata'!B$98)</f>
        <v>CFU per 100 mL</v>
      </c>
      <c r="V660" s="12" t="s">
        <v>8</v>
      </c>
      <c r="W660" s="17" t="str">
        <f>IF(ISBLANK(V660)=TRUE," ",'2. Metadata'!B$110)</f>
        <v>CFU per 100 mL</v>
      </c>
      <c r="X660" s="19" t="s">
        <v>8</v>
      </c>
      <c r="Y660" s="17" t="str">
        <f>IF(ISBLANK(X660)=TRUE," ",'2. Metadata'!B$122)</f>
        <v>CFU per 100 mL</v>
      </c>
      <c r="Z660" s="18" t="s">
        <v>8</v>
      </c>
      <c r="AA660" s="17" t="str">
        <f>IF(ISBLANK(Z660)=TRUE," ",'2. Metadata'!B$134)</f>
        <v>metres</v>
      </c>
      <c r="AB660" s="18" t="s">
        <v>8</v>
      </c>
      <c r="AC660" s="17" t="str">
        <f>IF(ISBLANK(AB660)=TRUE," ",'2. Metadata'!B$146)</f>
        <v>metres3 per second</v>
      </c>
      <c r="AD660" s="18" t="s">
        <v>8</v>
      </c>
      <c r="AE660" s="17" t="str">
        <f>IF(ISBLANK(AB660)=TRUE," ",'2. Metadata'!B$158)</f>
        <v>N/A</v>
      </c>
      <c r="AF660" s="3" t="s">
        <v>8</v>
      </c>
      <c r="AG660" s="7"/>
      <c r="AH660" s="8"/>
      <c r="AI660" s="8"/>
      <c r="AJ660" s="8"/>
      <c r="AK660" s="8"/>
      <c r="AL660" s="8"/>
      <c r="AM660" s="8"/>
      <c r="AN660" s="8"/>
      <c r="AO660" s="8"/>
      <c r="AP660" s="8"/>
      <c r="AQ660" s="8"/>
    </row>
    <row r="661" spans="1:43">
      <c r="A661" s="23" t="s">
        <v>776</v>
      </c>
      <c r="B661" s="10" t="s">
        <v>7</v>
      </c>
      <c r="C661" s="2">
        <f>IF(ISBLANK(B661)=TRUE," ", IF(B661='2. Metadata'!B$1,'2. Metadata'!B$5, IF(B661='2. Metadata'!C$1,'2. Metadata'!C$5,IF(B661='2. Metadata'!D$1,'2. Metadata'!D$5, IF(B661='2. Metadata'!E$1,'2. Metadata'!E$5,IF( B661='2. Metadata'!F$1,'2. Metadata'!F$5,IF(B661='2. Metadata'!G$1,'2. Metadata'!G$5,IF(B661='2. Metadata'!H$1,'2. Metadata'!H$5, IF(B661='2. Metadata'!I$1,'2. Metadata'!I$5, IF(B661='2. Metadata'!J$1,'2. Metadata'!J$5, IF(B661='2. Metadata'!K$1,'2. Metadata'!K$5, IF(B661='2. Metadata'!L$1,'2. Metadata'!L$5, IF(B661='2. Metadata'!M$1,'2. Metadata'!M$5, IF(B661='2. Metadata'!N$1,'2. Metadata'!N$5))))))))))))))</f>
        <v>49.5197</v>
      </c>
      <c r="D661" s="11">
        <f>IF(ISBLANK(B661)=TRUE," ", IF(B661='2. Metadata'!B$1,'2. Metadata'!B$6, IF(B661='2. Metadata'!C$1,'2. Metadata'!C$6,IF(B661='2. Metadata'!D$1,'2. Metadata'!D$6, IF(B661='2. Metadata'!E$1,'2. Metadata'!E$6,IF( B661='2. Metadata'!F$1,'2. Metadata'!F$6,IF(B661='2. Metadata'!G$1,'2. Metadata'!G$6,IF(B661='2. Metadata'!H$1,'2. Metadata'!H$6, IF(B661='2. Metadata'!I$1,'2. Metadata'!I$6, IF(B661='2. Metadata'!J$1,'2. Metadata'!J$6, IF(B661='2. Metadata'!K$1,'2. Metadata'!K$6, IF(B661='2. Metadata'!L$1,'2. Metadata'!L$6, IF(B661='2. Metadata'!M$1,'2. Metadata'!M$6, IF(B661='2. Metadata'!N$1,'2. Metadata'!N$6))))))))))))))</f>
        <v>-117.6369</v>
      </c>
      <c r="E661" s="18" t="s">
        <v>8</v>
      </c>
      <c r="F661" s="12" t="s">
        <v>8</v>
      </c>
      <c r="G661" s="13" t="str">
        <f>IF(ISBLANK(F661)=TRUE," ",'2. Metadata'!B$14)</f>
        <v>observation</v>
      </c>
      <c r="H661" s="12" t="s">
        <v>8</v>
      </c>
      <c r="I661" s="20" t="str">
        <f>IF(ISBLANK(H661)=TRUE," ",'2. Metadata'!B$26)</f>
        <v>degrees Celsius</v>
      </c>
      <c r="J661" s="12" t="s">
        <v>8</v>
      </c>
      <c r="K661" s="20" t="str">
        <f>IF(ISBLANK(J661)=TRUE," ",'2. Metadata'!B$38)</f>
        <v>degrees Celsius</v>
      </c>
      <c r="L661" s="12" t="s">
        <v>8</v>
      </c>
      <c r="M661" s="17" t="str">
        <f>IF(ISBLANK(L661)=TRUE," ",'2. Metadata'!B$50)</f>
        <v>degrees Celsius</v>
      </c>
      <c r="N661" s="12" t="s">
        <v>8</v>
      </c>
      <c r="O661" s="17" t="str">
        <f>IF(ISBLANK(N661)=TRUE," ",'2. Metadata'!B$62)</f>
        <v>milligrams per litre</v>
      </c>
      <c r="P661" s="12" t="s">
        <v>8</v>
      </c>
      <c r="Q661" s="17" t="str">
        <f>IF(ISBLANK(P661)=TRUE," ",'2. Metadata'!B$74)</f>
        <v>microSiemens per centimetre</v>
      </c>
      <c r="R661" s="12" t="s">
        <v>8</v>
      </c>
      <c r="S661" s="17" t="str">
        <f>IF(ISBLANK(R661)=TRUE," ",'2. Metadata'!B$86)</f>
        <v>NTU</v>
      </c>
      <c r="T661" s="12" t="s">
        <v>8</v>
      </c>
      <c r="U661" s="17" t="str">
        <f>IF(ISBLANK(T661)=TRUE," ",'2. Metadata'!B$98)</f>
        <v>CFU per 100 mL</v>
      </c>
      <c r="V661" s="12" t="s">
        <v>8</v>
      </c>
      <c r="W661" s="17" t="str">
        <f>IF(ISBLANK(V661)=TRUE," ",'2. Metadata'!B$110)</f>
        <v>CFU per 100 mL</v>
      </c>
      <c r="X661" s="19" t="s">
        <v>8</v>
      </c>
      <c r="Y661" s="17" t="str">
        <f>IF(ISBLANK(X661)=TRUE," ",'2. Metadata'!B$122)</f>
        <v>CFU per 100 mL</v>
      </c>
      <c r="Z661" s="18" t="s">
        <v>8</v>
      </c>
      <c r="AA661" s="17" t="str">
        <f>IF(ISBLANK(Z661)=TRUE," ",'2. Metadata'!B$134)</f>
        <v>metres</v>
      </c>
      <c r="AB661" s="18" t="s">
        <v>8</v>
      </c>
      <c r="AC661" s="17" t="str">
        <f>IF(ISBLANK(AB661)=TRUE," ",'2. Metadata'!B$146)</f>
        <v>metres3 per second</v>
      </c>
      <c r="AD661" s="18" t="s">
        <v>8</v>
      </c>
      <c r="AE661" s="17" t="str">
        <f>IF(ISBLANK(AB661)=TRUE," ",'2. Metadata'!B$158)</f>
        <v>N/A</v>
      </c>
      <c r="AF661" s="3" t="s">
        <v>8</v>
      </c>
      <c r="AG661" s="7"/>
      <c r="AH661" s="8"/>
      <c r="AI661" s="8"/>
      <c r="AJ661" s="8"/>
      <c r="AK661" s="8"/>
      <c r="AL661" s="8"/>
      <c r="AM661" s="8"/>
      <c r="AN661" s="8"/>
      <c r="AO661" s="8"/>
      <c r="AP661" s="8"/>
      <c r="AQ661" s="8"/>
    </row>
    <row r="662" spans="1:43">
      <c r="A662" s="23" t="s">
        <v>777</v>
      </c>
      <c r="B662" s="10" t="s">
        <v>7</v>
      </c>
      <c r="C662" s="2">
        <f>IF(ISBLANK(B662)=TRUE," ", IF(B662='2. Metadata'!B$1,'2. Metadata'!B$5, IF(B662='2. Metadata'!C$1,'2. Metadata'!C$5,IF(B662='2. Metadata'!D$1,'2. Metadata'!D$5, IF(B662='2. Metadata'!E$1,'2. Metadata'!E$5,IF( B662='2. Metadata'!F$1,'2. Metadata'!F$5,IF(B662='2. Metadata'!G$1,'2. Metadata'!G$5,IF(B662='2. Metadata'!H$1,'2. Metadata'!H$5, IF(B662='2. Metadata'!I$1,'2. Metadata'!I$5, IF(B662='2. Metadata'!J$1,'2. Metadata'!J$5, IF(B662='2. Metadata'!K$1,'2. Metadata'!K$5, IF(B662='2. Metadata'!L$1,'2. Metadata'!L$5, IF(B662='2. Metadata'!M$1,'2. Metadata'!M$5, IF(B662='2. Metadata'!N$1,'2. Metadata'!N$5))))))))))))))</f>
        <v>49.5197</v>
      </c>
      <c r="D662" s="11">
        <f>IF(ISBLANK(B662)=TRUE," ", IF(B662='2. Metadata'!B$1,'2. Metadata'!B$6, IF(B662='2. Metadata'!C$1,'2. Metadata'!C$6,IF(B662='2. Metadata'!D$1,'2. Metadata'!D$6, IF(B662='2. Metadata'!E$1,'2. Metadata'!E$6,IF( B662='2. Metadata'!F$1,'2. Metadata'!F$6,IF(B662='2. Metadata'!G$1,'2. Metadata'!G$6,IF(B662='2. Metadata'!H$1,'2. Metadata'!H$6, IF(B662='2. Metadata'!I$1,'2. Metadata'!I$6, IF(B662='2. Metadata'!J$1,'2. Metadata'!J$6, IF(B662='2. Metadata'!K$1,'2. Metadata'!K$6, IF(B662='2. Metadata'!L$1,'2. Metadata'!L$6, IF(B662='2. Metadata'!M$1,'2. Metadata'!M$6, IF(B662='2. Metadata'!N$1,'2. Metadata'!N$6))))))))))))))</f>
        <v>-117.6369</v>
      </c>
      <c r="E662" s="18" t="s">
        <v>8</v>
      </c>
      <c r="F662" s="12" t="s">
        <v>8</v>
      </c>
      <c r="G662" s="13" t="str">
        <f>IF(ISBLANK(F662)=TRUE," ",'2. Metadata'!B$14)</f>
        <v>observation</v>
      </c>
      <c r="H662" s="12" t="s">
        <v>8</v>
      </c>
      <c r="I662" s="20" t="str">
        <f>IF(ISBLANK(H662)=TRUE," ",'2. Metadata'!B$26)</f>
        <v>degrees Celsius</v>
      </c>
      <c r="J662" s="12" t="s">
        <v>8</v>
      </c>
      <c r="K662" s="20" t="str">
        <f>IF(ISBLANK(J662)=TRUE," ",'2. Metadata'!B$38)</f>
        <v>degrees Celsius</v>
      </c>
      <c r="L662" s="12" t="s">
        <v>8</v>
      </c>
      <c r="M662" s="17" t="str">
        <f>IF(ISBLANK(L662)=TRUE," ",'2. Metadata'!B$50)</f>
        <v>degrees Celsius</v>
      </c>
      <c r="N662" s="12" t="s">
        <v>8</v>
      </c>
      <c r="O662" s="17" t="str">
        <f>IF(ISBLANK(N662)=TRUE," ",'2. Metadata'!B$62)</f>
        <v>milligrams per litre</v>
      </c>
      <c r="P662" s="12" t="s">
        <v>8</v>
      </c>
      <c r="Q662" s="17" t="str">
        <f>IF(ISBLANK(P662)=TRUE," ",'2. Metadata'!B$74)</f>
        <v>microSiemens per centimetre</v>
      </c>
      <c r="R662" s="12" t="s">
        <v>8</v>
      </c>
      <c r="S662" s="17" t="str">
        <f>IF(ISBLANK(R662)=TRUE," ",'2. Metadata'!B$86)</f>
        <v>NTU</v>
      </c>
      <c r="T662" s="12" t="s">
        <v>8</v>
      </c>
      <c r="U662" s="17" t="str">
        <f>IF(ISBLANK(T662)=TRUE," ",'2. Metadata'!B$98)</f>
        <v>CFU per 100 mL</v>
      </c>
      <c r="V662" s="12" t="s">
        <v>8</v>
      </c>
      <c r="W662" s="17" t="str">
        <f>IF(ISBLANK(V662)=TRUE," ",'2. Metadata'!B$110)</f>
        <v>CFU per 100 mL</v>
      </c>
      <c r="X662" s="19" t="s">
        <v>8</v>
      </c>
      <c r="Y662" s="17" t="str">
        <f>IF(ISBLANK(X662)=TRUE," ",'2. Metadata'!B$122)</f>
        <v>CFU per 100 mL</v>
      </c>
      <c r="Z662" s="18" t="s">
        <v>8</v>
      </c>
      <c r="AA662" s="17" t="str">
        <f>IF(ISBLANK(Z662)=TRUE," ",'2. Metadata'!B$134)</f>
        <v>metres</v>
      </c>
      <c r="AB662" s="18" t="s">
        <v>8</v>
      </c>
      <c r="AC662" s="17" t="str">
        <f>IF(ISBLANK(AB662)=TRUE," ",'2. Metadata'!B$146)</f>
        <v>metres3 per second</v>
      </c>
      <c r="AD662" s="18" t="s">
        <v>8</v>
      </c>
      <c r="AE662" s="17" t="str">
        <f>IF(ISBLANK(AB662)=TRUE," ",'2. Metadata'!B$158)</f>
        <v>N/A</v>
      </c>
      <c r="AF662" s="3" t="s">
        <v>8</v>
      </c>
      <c r="AG662" s="7"/>
      <c r="AH662" s="8"/>
      <c r="AI662" s="8"/>
      <c r="AJ662" s="8"/>
      <c r="AK662" s="8"/>
      <c r="AL662" s="8"/>
      <c r="AM662" s="8"/>
      <c r="AN662" s="8"/>
      <c r="AO662" s="8"/>
      <c r="AP662" s="8"/>
      <c r="AQ662" s="8"/>
    </row>
    <row r="663" spans="1:43">
      <c r="A663" s="23" t="s">
        <v>778</v>
      </c>
      <c r="B663" s="10" t="s">
        <v>7</v>
      </c>
      <c r="C663" s="2">
        <f>IF(ISBLANK(B663)=TRUE," ", IF(B663='2. Metadata'!B$1,'2. Metadata'!B$5, IF(B663='2. Metadata'!C$1,'2. Metadata'!C$5,IF(B663='2. Metadata'!D$1,'2. Metadata'!D$5, IF(B663='2. Metadata'!E$1,'2. Metadata'!E$5,IF( B663='2. Metadata'!F$1,'2. Metadata'!F$5,IF(B663='2. Metadata'!G$1,'2. Metadata'!G$5,IF(B663='2. Metadata'!H$1,'2. Metadata'!H$5, IF(B663='2. Metadata'!I$1,'2. Metadata'!I$5, IF(B663='2. Metadata'!J$1,'2. Metadata'!J$5, IF(B663='2. Metadata'!K$1,'2. Metadata'!K$5, IF(B663='2. Metadata'!L$1,'2. Metadata'!L$5, IF(B663='2. Metadata'!M$1,'2. Metadata'!M$5, IF(B663='2. Metadata'!N$1,'2. Metadata'!N$5))))))))))))))</f>
        <v>49.5197</v>
      </c>
      <c r="D663" s="11">
        <f>IF(ISBLANK(B663)=TRUE," ", IF(B663='2. Metadata'!B$1,'2. Metadata'!B$6, IF(B663='2. Metadata'!C$1,'2. Metadata'!C$6,IF(B663='2. Metadata'!D$1,'2. Metadata'!D$6, IF(B663='2. Metadata'!E$1,'2. Metadata'!E$6,IF( B663='2. Metadata'!F$1,'2. Metadata'!F$6,IF(B663='2. Metadata'!G$1,'2. Metadata'!G$6,IF(B663='2. Metadata'!H$1,'2. Metadata'!H$6, IF(B663='2. Metadata'!I$1,'2. Metadata'!I$6, IF(B663='2. Metadata'!J$1,'2. Metadata'!J$6, IF(B663='2. Metadata'!K$1,'2. Metadata'!K$6, IF(B663='2. Metadata'!L$1,'2. Metadata'!L$6, IF(B663='2. Metadata'!M$1,'2. Metadata'!M$6, IF(B663='2. Metadata'!N$1,'2. Metadata'!N$6))))))))))))))</f>
        <v>-117.6369</v>
      </c>
      <c r="E663" s="18" t="s">
        <v>8</v>
      </c>
      <c r="F663" s="12" t="s">
        <v>8</v>
      </c>
      <c r="G663" s="13" t="str">
        <f>IF(ISBLANK(F663)=TRUE," ",'2. Metadata'!B$14)</f>
        <v>observation</v>
      </c>
      <c r="H663" s="12" t="s">
        <v>8</v>
      </c>
      <c r="I663" s="20" t="str">
        <f>IF(ISBLANK(H663)=TRUE," ",'2. Metadata'!B$26)</f>
        <v>degrees Celsius</v>
      </c>
      <c r="J663" s="12" t="s">
        <v>8</v>
      </c>
      <c r="K663" s="20" t="str">
        <f>IF(ISBLANK(J663)=TRUE," ",'2. Metadata'!B$38)</f>
        <v>degrees Celsius</v>
      </c>
      <c r="L663" s="12" t="s">
        <v>8</v>
      </c>
      <c r="M663" s="17" t="str">
        <f>IF(ISBLANK(L663)=TRUE," ",'2. Metadata'!B$50)</f>
        <v>degrees Celsius</v>
      </c>
      <c r="N663" s="12" t="s">
        <v>8</v>
      </c>
      <c r="O663" s="17" t="str">
        <f>IF(ISBLANK(N663)=TRUE," ",'2. Metadata'!B$62)</f>
        <v>milligrams per litre</v>
      </c>
      <c r="P663" s="12" t="s">
        <v>8</v>
      </c>
      <c r="Q663" s="17" t="str">
        <f>IF(ISBLANK(P663)=TRUE," ",'2. Metadata'!B$74)</f>
        <v>microSiemens per centimetre</v>
      </c>
      <c r="R663" s="12" t="s">
        <v>8</v>
      </c>
      <c r="S663" s="17" t="str">
        <f>IF(ISBLANK(R663)=TRUE," ",'2. Metadata'!B$86)</f>
        <v>NTU</v>
      </c>
      <c r="T663" s="12" t="s">
        <v>8</v>
      </c>
      <c r="U663" s="17" t="str">
        <f>IF(ISBLANK(T663)=TRUE," ",'2. Metadata'!B$98)</f>
        <v>CFU per 100 mL</v>
      </c>
      <c r="V663" s="12" t="s">
        <v>8</v>
      </c>
      <c r="W663" s="17" t="str">
        <f>IF(ISBLANK(V663)=TRUE," ",'2. Metadata'!B$110)</f>
        <v>CFU per 100 mL</v>
      </c>
      <c r="X663" s="19" t="s">
        <v>8</v>
      </c>
      <c r="Y663" s="17" t="str">
        <f>IF(ISBLANK(X663)=TRUE," ",'2. Metadata'!B$122)</f>
        <v>CFU per 100 mL</v>
      </c>
      <c r="Z663" s="18" t="s">
        <v>8</v>
      </c>
      <c r="AA663" s="17" t="str">
        <f>IF(ISBLANK(Z663)=TRUE," ",'2. Metadata'!B$134)</f>
        <v>metres</v>
      </c>
      <c r="AB663" s="18" t="s">
        <v>8</v>
      </c>
      <c r="AC663" s="17" t="str">
        <f>IF(ISBLANK(AB663)=TRUE," ",'2. Metadata'!B$146)</f>
        <v>metres3 per second</v>
      </c>
      <c r="AD663" s="18" t="s">
        <v>8</v>
      </c>
      <c r="AE663" s="17" t="str">
        <f>IF(ISBLANK(AB663)=TRUE," ",'2. Metadata'!B$158)</f>
        <v>N/A</v>
      </c>
      <c r="AF663" s="3" t="s">
        <v>8</v>
      </c>
      <c r="AG663" s="7"/>
      <c r="AH663" s="8"/>
      <c r="AI663" s="8"/>
      <c r="AJ663" s="8"/>
      <c r="AK663" s="8"/>
      <c r="AL663" s="8"/>
      <c r="AM663" s="8"/>
      <c r="AN663" s="8"/>
      <c r="AO663" s="8"/>
      <c r="AP663" s="8"/>
      <c r="AQ663" s="8"/>
    </row>
    <row r="664" spans="1:43">
      <c r="A664" s="23" t="s">
        <v>779</v>
      </c>
      <c r="B664" s="10" t="s">
        <v>7</v>
      </c>
      <c r="C664" s="2">
        <f>IF(ISBLANK(B664)=TRUE," ", IF(B664='2. Metadata'!B$1,'2. Metadata'!B$5, IF(B664='2. Metadata'!C$1,'2. Metadata'!C$5,IF(B664='2. Metadata'!D$1,'2. Metadata'!D$5, IF(B664='2. Metadata'!E$1,'2. Metadata'!E$5,IF( B664='2. Metadata'!F$1,'2. Metadata'!F$5,IF(B664='2. Metadata'!G$1,'2. Metadata'!G$5,IF(B664='2. Metadata'!H$1,'2. Metadata'!H$5, IF(B664='2. Metadata'!I$1,'2. Metadata'!I$5, IF(B664='2. Metadata'!J$1,'2. Metadata'!J$5, IF(B664='2. Metadata'!K$1,'2. Metadata'!K$5, IF(B664='2. Metadata'!L$1,'2. Metadata'!L$5, IF(B664='2. Metadata'!M$1,'2. Metadata'!M$5, IF(B664='2. Metadata'!N$1,'2. Metadata'!N$5))))))))))))))</f>
        <v>49.5197</v>
      </c>
      <c r="D664" s="11">
        <f>IF(ISBLANK(B664)=TRUE," ", IF(B664='2. Metadata'!B$1,'2. Metadata'!B$6, IF(B664='2. Metadata'!C$1,'2. Metadata'!C$6,IF(B664='2. Metadata'!D$1,'2. Metadata'!D$6, IF(B664='2. Metadata'!E$1,'2. Metadata'!E$6,IF( B664='2. Metadata'!F$1,'2. Metadata'!F$6,IF(B664='2. Metadata'!G$1,'2. Metadata'!G$6,IF(B664='2. Metadata'!H$1,'2. Metadata'!H$6, IF(B664='2. Metadata'!I$1,'2. Metadata'!I$6, IF(B664='2. Metadata'!J$1,'2. Metadata'!J$6, IF(B664='2. Metadata'!K$1,'2. Metadata'!K$6, IF(B664='2. Metadata'!L$1,'2. Metadata'!L$6, IF(B664='2. Metadata'!M$1,'2. Metadata'!M$6, IF(B664='2. Metadata'!N$1,'2. Metadata'!N$6))))))))))))))</f>
        <v>-117.6369</v>
      </c>
      <c r="E664" s="18" t="s">
        <v>8</v>
      </c>
      <c r="F664" s="12" t="s">
        <v>8</v>
      </c>
      <c r="G664" s="13" t="str">
        <f>IF(ISBLANK(F664)=TRUE," ",'2. Metadata'!B$14)</f>
        <v>observation</v>
      </c>
      <c r="H664" s="12" t="s">
        <v>8</v>
      </c>
      <c r="I664" s="20" t="str">
        <f>IF(ISBLANK(H664)=TRUE," ",'2. Metadata'!B$26)</f>
        <v>degrees Celsius</v>
      </c>
      <c r="J664" s="12" t="s">
        <v>8</v>
      </c>
      <c r="K664" s="20" t="str">
        <f>IF(ISBLANK(J664)=TRUE," ",'2. Metadata'!B$38)</f>
        <v>degrees Celsius</v>
      </c>
      <c r="L664" s="12" t="s">
        <v>8</v>
      </c>
      <c r="M664" s="17" t="str">
        <f>IF(ISBLANK(L664)=TRUE," ",'2. Metadata'!B$50)</f>
        <v>degrees Celsius</v>
      </c>
      <c r="N664" s="12" t="s">
        <v>8</v>
      </c>
      <c r="O664" s="17" t="str">
        <f>IF(ISBLANK(N664)=TRUE," ",'2. Metadata'!B$62)</f>
        <v>milligrams per litre</v>
      </c>
      <c r="P664" s="12" t="s">
        <v>8</v>
      </c>
      <c r="Q664" s="17" t="str">
        <f>IF(ISBLANK(P664)=TRUE," ",'2. Metadata'!B$74)</f>
        <v>microSiemens per centimetre</v>
      </c>
      <c r="R664" s="12" t="s">
        <v>8</v>
      </c>
      <c r="S664" s="17" t="str">
        <f>IF(ISBLANK(R664)=TRUE," ",'2. Metadata'!B$86)</f>
        <v>NTU</v>
      </c>
      <c r="T664" s="12" t="s">
        <v>8</v>
      </c>
      <c r="U664" s="17" t="str">
        <f>IF(ISBLANK(T664)=TRUE," ",'2. Metadata'!B$98)</f>
        <v>CFU per 100 mL</v>
      </c>
      <c r="V664" s="12" t="s">
        <v>8</v>
      </c>
      <c r="W664" s="17" t="str">
        <f>IF(ISBLANK(V664)=TRUE," ",'2. Metadata'!B$110)</f>
        <v>CFU per 100 mL</v>
      </c>
      <c r="X664" s="19" t="s">
        <v>8</v>
      </c>
      <c r="Y664" s="17" t="str">
        <f>IF(ISBLANK(X664)=TRUE," ",'2. Metadata'!B$122)</f>
        <v>CFU per 100 mL</v>
      </c>
      <c r="Z664" s="18" t="s">
        <v>8</v>
      </c>
      <c r="AA664" s="17" t="str">
        <f>IF(ISBLANK(Z664)=TRUE," ",'2. Metadata'!B$134)</f>
        <v>metres</v>
      </c>
      <c r="AB664" s="18" t="s">
        <v>8</v>
      </c>
      <c r="AC664" s="17" t="str">
        <f>IF(ISBLANK(AB664)=TRUE," ",'2. Metadata'!B$146)</f>
        <v>metres3 per second</v>
      </c>
      <c r="AD664" s="18" t="s">
        <v>8</v>
      </c>
      <c r="AE664" s="17" t="str">
        <f>IF(ISBLANK(AB664)=TRUE," ",'2. Metadata'!B$158)</f>
        <v>N/A</v>
      </c>
      <c r="AF664" s="3" t="s">
        <v>8</v>
      </c>
      <c r="AG664" s="7"/>
      <c r="AH664" s="8"/>
      <c r="AI664" s="8"/>
      <c r="AJ664" s="8"/>
      <c r="AK664" s="8"/>
      <c r="AL664" s="8"/>
      <c r="AM664" s="8"/>
      <c r="AN664" s="8"/>
      <c r="AO664" s="8"/>
      <c r="AP664" s="8"/>
      <c r="AQ664" s="8"/>
    </row>
    <row r="665" spans="1:43">
      <c r="A665" s="23" t="s">
        <v>780</v>
      </c>
      <c r="B665" s="10" t="s">
        <v>7</v>
      </c>
      <c r="C665" s="2">
        <f>IF(ISBLANK(B665)=TRUE," ", IF(B665='2. Metadata'!B$1,'2. Metadata'!B$5, IF(B665='2. Metadata'!C$1,'2. Metadata'!C$5,IF(B665='2. Metadata'!D$1,'2. Metadata'!D$5, IF(B665='2. Metadata'!E$1,'2. Metadata'!E$5,IF( B665='2. Metadata'!F$1,'2. Metadata'!F$5,IF(B665='2. Metadata'!G$1,'2. Metadata'!G$5,IF(B665='2. Metadata'!H$1,'2. Metadata'!H$5, IF(B665='2. Metadata'!I$1,'2. Metadata'!I$5, IF(B665='2. Metadata'!J$1,'2. Metadata'!J$5, IF(B665='2. Metadata'!K$1,'2. Metadata'!K$5, IF(B665='2. Metadata'!L$1,'2. Metadata'!L$5, IF(B665='2. Metadata'!M$1,'2. Metadata'!M$5, IF(B665='2. Metadata'!N$1,'2. Metadata'!N$5))))))))))))))</f>
        <v>49.5197</v>
      </c>
      <c r="D665" s="11">
        <f>IF(ISBLANK(B665)=TRUE," ", IF(B665='2. Metadata'!B$1,'2. Metadata'!B$6, IF(B665='2. Metadata'!C$1,'2. Metadata'!C$6,IF(B665='2. Metadata'!D$1,'2. Metadata'!D$6, IF(B665='2. Metadata'!E$1,'2. Metadata'!E$6,IF( B665='2. Metadata'!F$1,'2. Metadata'!F$6,IF(B665='2. Metadata'!G$1,'2. Metadata'!G$6,IF(B665='2. Metadata'!H$1,'2. Metadata'!H$6, IF(B665='2. Metadata'!I$1,'2. Metadata'!I$6, IF(B665='2. Metadata'!J$1,'2. Metadata'!J$6, IF(B665='2. Metadata'!K$1,'2. Metadata'!K$6, IF(B665='2. Metadata'!L$1,'2. Metadata'!L$6, IF(B665='2. Metadata'!M$1,'2. Metadata'!M$6, IF(B665='2. Metadata'!N$1,'2. Metadata'!N$6))))))))))))))</f>
        <v>-117.6369</v>
      </c>
      <c r="E665" s="18" t="s">
        <v>8</v>
      </c>
      <c r="F665" s="12" t="s">
        <v>8</v>
      </c>
      <c r="G665" s="13" t="str">
        <f>IF(ISBLANK(F665)=TRUE," ",'2. Metadata'!B$14)</f>
        <v>observation</v>
      </c>
      <c r="H665" s="12" t="s">
        <v>8</v>
      </c>
      <c r="I665" s="20" t="str">
        <f>IF(ISBLANK(H665)=TRUE," ",'2. Metadata'!B$26)</f>
        <v>degrees Celsius</v>
      </c>
      <c r="J665" s="12" t="s">
        <v>8</v>
      </c>
      <c r="K665" s="20" t="str">
        <f>IF(ISBLANK(J665)=TRUE," ",'2. Metadata'!B$38)</f>
        <v>degrees Celsius</v>
      </c>
      <c r="L665" s="12" t="s">
        <v>8</v>
      </c>
      <c r="M665" s="17" t="str">
        <f>IF(ISBLANK(L665)=TRUE," ",'2. Metadata'!B$50)</f>
        <v>degrees Celsius</v>
      </c>
      <c r="N665" s="12" t="s">
        <v>8</v>
      </c>
      <c r="O665" s="17" t="str">
        <f>IF(ISBLANK(N665)=TRUE," ",'2. Metadata'!B$62)</f>
        <v>milligrams per litre</v>
      </c>
      <c r="P665" s="12" t="s">
        <v>8</v>
      </c>
      <c r="Q665" s="17" t="str">
        <f>IF(ISBLANK(P665)=TRUE," ",'2. Metadata'!B$74)</f>
        <v>microSiemens per centimetre</v>
      </c>
      <c r="R665" s="12" t="s">
        <v>8</v>
      </c>
      <c r="S665" s="17" t="str">
        <f>IF(ISBLANK(R665)=TRUE," ",'2. Metadata'!B$86)</f>
        <v>NTU</v>
      </c>
      <c r="T665" s="12" t="s">
        <v>8</v>
      </c>
      <c r="U665" s="17" t="str">
        <f>IF(ISBLANK(T665)=TRUE," ",'2. Metadata'!B$98)</f>
        <v>CFU per 100 mL</v>
      </c>
      <c r="V665" s="12" t="s">
        <v>8</v>
      </c>
      <c r="W665" s="17" t="str">
        <f>IF(ISBLANK(V665)=TRUE," ",'2. Metadata'!B$110)</f>
        <v>CFU per 100 mL</v>
      </c>
      <c r="X665" s="19" t="s">
        <v>8</v>
      </c>
      <c r="Y665" s="17" t="str">
        <f>IF(ISBLANK(X665)=TRUE," ",'2. Metadata'!B$122)</f>
        <v>CFU per 100 mL</v>
      </c>
      <c r="Z665" s="18" t="s">
        <v>8</v>
      </c>
      <c r="AA665" s="17" t="str">
        <f>IF(ISBLANK(Z665)=TRUE," ",'2. Metadata'!B$134)</f>
        <v>metres</v>
      </c>
      <c r="AB665" s="18" t="s">
        <v>8</v>
      </c>
      <c r="AC665" s="17" t="str">
        <f>IF(ISBLANK(AB665)=TRUE," ",'2. Metadata'!B$146)</f>
        <v>metres3 per second</v>
      </c>
      <c r="AD665" s="18" t="s">
        <v>8</v>
      </c>
      <c r="AE665" s="17" t="str">
        <f>IF(ISBLANK(AB665)=TRUE," ",'2. Metadata'!B$158)</f>
        <v>N/A</v>
      </c>
      <c r="AF665" s="3" t="s">
        <v>8</v>
      </c>
      <c r="AG665" s="7"/>
      <c r="AH665" s="8"/>
      <c r="AI665" s="8"/>
      <c r="AJ665" s="8"/>
      <c r="AK665" s="8"/>
      <c r="AL665" s="8"/>
      <c r="AM665" s="8"/>
      <c r="AN665" s="8"/>
      <c r="AO665" s="8"/>
      <c r="AP665" s="8"/>
      <c r="AQ665" s="8"/>
    </row>
    <row r="666" spans="1:43">
      <c r="A666" s="23" t="s">
        <v>781</v>
      </c>
      <c r="B666" s="10" t="s">
        <v>7</v>
      </c>
      <c r="C666" s="2">
        <f>IF(ISBLANK(B666)=TRUE," ", IF(B666='2. Metadata'!B$1,'2. Metadata'!B$5, IF(B666='2. Metadata'!C$1,'2. Metadata'!C$5,IF(B666='2. Metadata'!D$1,'2. Metadata'!D$5, IF(B666='2. Metadata'!E$1,'2. Metadata'!E$5,IF( B666='2. Metadata'!F$1,'2. Metadata'!F$5,IF(B666='2. Metadata'!G$1,'2. Metadata'!G$5,IF(B666='2. Metadata'!H$1,'2. Metadata'!H$5, IF(B666='2. Metadata'!I$1,'2. Metadata'!I$5, IF(B666='2. Metadata'!J$1,'2. Metadata'!J$5, IF(B666='2. Metadata'!K$1,'2. Metadata'!K$5, IF(B666='2. Metadata'!L$1,'2. Metadata'!L$5, IF(B666='2. Metadata'!M$1,'2. Metadata'!M$5, IF(B666='2. Metadata'!N$1,'2. Metadata'!N$5))))))))))))))</f>
        <v>49.5197</v>
      </c>
      <c r="D666" s="11">
        <f>IF(ISBLANK(B666)=TRUE," ", IF(B666='2. Metadata'!B$1,'2. Metadata'!B$6, IF(B666='2. Metadata'!C$1,'2. Metadata'!C$6,IF(B666='2. Metadata'!D$1,'2. Metadata'!D$6, IF(B666='2. Metadata'!E$1,'2. Metadata'!E$6,IF( B666='2. Metadata'!F$1,'2. Metadata'!F$6,IF(B666='2. Metadata'!G$1,'2. Metadata'!G$6,IF(B666='2. Metadata'!H$1,'2. Metadata'!H$6, IF(B666='2. Metadata'!I$1,'2. Metadata'!I$6, IF(B666='2. Metadata'!J$1,'2. Metadata'!J$6, IF(B666='2. Metadata'!K$1,'2. Metadata'!K$6, IF(B666='2. Metadata'!L$1,'2. Metadata'!L$6, IF(B666='2. Metadata'!M$1,'2. Metadata'!M$6, IF(B666='2. Metadata'!N$1,'2. Metadata'!N$6))))))))))))))</f>
        <v>-117.6369</v>
      </c>
      <c r="E666" s="18" t="s">
        <v>8</v>
      </c>
      <c r="F666" s="12" t="s">
        <v>8</v>
      </c>
      <c r="G666" s="13" t="str">
        <f>IF(ISBLANK(F666)=TRUE," ",'2. Metadata'!B$14)</f>
        <v>observation</v>
      </c>
      <c r="H666" s="12" t="s">
        <v>8</v>
      </c>
      <c r="I666" s="20" t="str">
        <f>IF(ISBLANK(H666)=TRUE," ",'2. Metadata'!B$26)</f>
        <v>degrees Celsius</v>
      </c>
      <c r="J666" s="12" t="s">
        <v>8</v>
      </c>
      <c r="K666" s="20" t="str">
        <f>IF(ISBLANK(J666)=TRUE," ",'2. Metadata'!B$38)</f>
        <v>degrees Celsius</v>
      </c>
      <c r="L666" s="12" t="s">
        <v>8</v>
      </c>
      <c r="M666" s="17" t="str">
        <f>IF(ISBLANK(L666)=TRUE," ",'2. Metadata'!B$50)</f>
        <v>degrees Celsius</v>
      </c>
      <c r="N666" s="12" t="s">
        <v>8</v>
      </c>
      <c r="O666" s="17" t="str">
        <f>IF(ISBLANK(N666)=TRUE," ",'2. Metadata'!B$62)</f>
        <v>milligrams per litre</v>
      </c>
      <c r="P666" s="12" t="s">
        <v>8</v>
      </c>
      <c r="Q666" s="17" t="str">
        <f>IF(ISBLANK(P666)=TRUE," ",'2. Metadata'!B$74)</f>
        <v>microSiemens per centimetre</v>
      </c>
      <c r="R666" s="12" t="s">
        <v>8</v>
      </c>
      <c r="S666" s="17" t="str">
        <f>IF(ISBLANK(R666)=TRUE," ",'2. Metadata'!B$86)</f>
        <v>NTU</v>
      </c>
      <c r="T666" s="12" t="s">
        <v>8</v>
      </c>
      <c r="U666" s="17" t="str">
        <f>IF(ISBLANK(T666)=TRUE," ",'2. Metadata'!B$98)</f>
        <v>CFU per 100 mL</v>
      </c>
      <c r="V666" s="12" t="s">
        <v>8</v>
      </c>
      <c r="W666" s="17" t="str">
        <f>IF(ISBLANK(V666)=TRUE," ",'2. Metadata'!B$110)</f>
        <v>CFU per 100 mL</v>
      </c>
      <c r="X666" s="19" t="s">
        <v>8</v>
      </c>
      <c r="Y666" s="17" t="str">
        <f>IF(ISBLANK(X666)=TRUE," ",'2. Metadata'!B$122)</f>
        <v>CFU per 100 mL</v>
      </c>
      <c r="Z666" s="18" t="s">
        <v>8</v>
      </c>
      <c r="AA666" s="17" t="str">
        <f>IF(ISBLANK(Z666)=TRUE," ",'2. Metadata'!B$134)</f>
        <v>metres</v>
      </c>
      <c r="AB666" s="18" t="s">
        <v>8</v>
      </c>
      <c r="AC666" s="17" t="str">
        <f>IF(ISBLANK(AB666)=TRUE," ",'2. Metadata'!B$146)</f>
        <v>metres3 per second</v>
      </c>
      <c r="AD666" s="18" t="s">
        <v>8</v>
      </c>
      <c r="AE666" s="17" t="str">
        <f>IF(ISBLANK(AB666)=TRUE," ",'2. Metadata'!B$158)</f>
        <v>N/A</v>
      </c>
      <c r="AF666" s="3" t="s">
        <v>8</v>
      </c>
      <c r="AG666" s="7"/>
      <c r="AH666" s="8"/>
      <c r="AI666" s="8"/>
      <c r="AJ666" s="8"/>
      <c r="AK666" s="8"/>
      <c r="AL666" s="8"/>
      <c r="AM666" s="8"/>
      <c r="AN666" s="8"/>
      <c r="AO666" s="8"/>
      <c r="AP666" s="8"/>
      <c r="AQ666" s="8"/>
    </row>
    <row r="667" spans="1:43">
      <c r="A667" s="23" t="s">
        <v>782</v>
      </c>
      <c r="B667" s="10" t="s">
        <v>7</v>
      </c>
      <c r="C667" s="2">
        <f>IF(ISBLANK(B667)=TRUE," ", IF(B667='2. Metadata'!B$1,'2. Metadata'!B$5, IF(B667='2. Metadata'!C$1,'2. Metadata'!C$5,IF(B667='2. Metadata'!D$1,'2. Metadata'!D$5, IF(B667='2. Metadata'!E$1,'2. Metadata'!E$5,IF( B667='2. Metadata'!F$1,'2. Metadata'!F$5,IF(B667='2. Metadata'!G$1,'2. Metadata'!G$5,IF(B667='2. Metadata'!H$1,'2. Metadata'!H$5, IF(B667='2. Metadata'!I$1,'2. Metadata'!I$5, IF(B667='2. Metadata'!J$1,'2. Metadata'!J$5, IF(B667='2. Metadata'!K$1,'2. Metadata'!K$5, IF(B667='2. Metadata'!L$1,'2. Metadata'!L$5, IF(B667='2. Metadata'!M$1,'2. Metadata'!M$5, IF(B667='2. Metadata'!N$1,'2. Metadata'!N$5))))))))))))))</f>
        <v>49.5197</v>
      </c>
      <c r="D667" s="11">
        <f>IF(ISBLANK(B667)=TRUE," ", IF(B667='2. Metadata'!B$1,'2. Metadata'!B$6, IF(B667='2. Metadata'!C$1,'2. Metadata'!C$6,IF(B667='2. Metadata'!D$1,'2. Metadata'!D$6, IF(B667='2. Metadata'!E$1,'2. Metadata'!E$6,IF( B667='2. Metadata'!F$1,'2. Metadata'!F$6,IF(B667='2. Metadata'!G$1,'2. Metadata'!G$6,IF(B667='2. Metadata'!H$1,'2. Metadata'!H$6, IF(B667='2. Metadata'!I$1,'2. Metadata'!I$6, IF(B667='2. Metadata'!J$1,'2. Metadata'!J$6, IF(B667='2. Metadata'!K$1,'2. Metadata'!K$6, IF(B667='2. Metadata'!L$1,'2. Metadata'!L$6, IF(B667='2. Metadata'!M$1,'2. Metadata'!M$6, IF(B667='2. Metadata'!N$1,'2. Metadata'!N$6))))))))))))))</f>
        <v>-117.6369</v>
      </c>
      <c r="E667" s="18" t="s">
        <v>8</v>
      </c>
      <c r="F667" s="12" t="s">
        <v>8</v>
      </c>
      <c r="G667" s="13" t="str">
        <f>IF(ISBLANK(F667)=TRUE," ",'2. Metadata'!B$14)</f>
        <v>observation</v>
      </c>
      <c r="H667" s="12" t="s">
        <v>8</v>
      </c>
      <c r="I667" s="20" t="str">
        <f>IF(ISBLANK(H667)=TRUE," ",'2. Metadata'!B$26)</f>
        <v>degrees Celsius</v>
      </c>
      <c r="J667" s="12" t="s">
        <v>8</v>
      </c>
      <c r="K667" s="20" t="str">
        <f>IF(ISBLANK(J667)=TRUE," ",'2. Metadata'!B$38)</f>
        <v>degrees Celsius</v>
      </c>
      <c r="L667" s="12" t="s">
        <v>8</v>
      </c>
      <c r="M667" s="17" t="str">
        <f>IF(ISBLANK(L667)=TRUE," ",'2. Metadata'!B$50)</f>
        <v>degrees Celsius</v>
      </c>
      <c r="N667" s="12" t="s">
        <v>8</v>
      </c>
      <c r="O667" s="17" t="str">
        <f>IF(ISBLANK(N667)=TRUE," ",'2. Metadata'!B$62)</f>
        <v>milligrams per litre</v>
      </c>
      <c r="P667" s="12" t="s">
        <v>8</v>
      </c>
      <c r="Q667" s="17" t="str">
        <f>IF(ISBLANK(P667)=TRUE," ",'2. Metadata'!B$74)</f>
        <v>microSiemens per centimetre</v>
      </c>
      <c r="R667" s="12" t="s">
        <v>8</v>
      </c>
      <c r="S667" s="17" t="str">
        <f>IF(ISBLANK(R667)=TRUE," ",'2. Metadata'!B$86)</f>
        <v>NTU</v>
      </c>
      <c r="T667" s="12" t="s">
        <v>8</v>
      </c>
      <c r="U667" s="17" t="str">
        <f>IF(ISBLANK(T667)=TRUE," ",'2. Metadata'!B$98)</f>
        <v>CFU per 100 mL</v>
      </c>
      <c r="V667" s="12" t="s">
        <v>8</v>
      </c>
      <c r="W667" s="17" t="str">
        <f>IF(ISBLANK(V667)=TRUE," ",'2. Metadata'!B$110)</f>
        <v>CFU per 100 mL</v>
      </c>
      <c r="X667" s="19" t="s">
        <v>8</v>
      </c>
      <c r="Y667" s="17" t="str">
        <f>IF(ISBLANK(X667)=TRUE," ",'2. Metadata'!B$122)</f>
        <v>CFU per 100 mL</v>
      </c>
      <c r="Z667" s="18" t="s">
        <v>8</v>
      </c>
      <c r="AA667" s="17" t="str">
        <f>IF(ISBLANK(Z667)=TRUE," ",'2. Metadata'!B$134)</f>
        <v>metres</v>
      </c>
      <c r="AB667" s="18" t="s">
        <v>8</v>
      </c>
      <c r="AC667" s="17" t="str">
        <f>IF(ISBLANK(AB667)=TRUE," ",'2. Metadata'!B$146)</f>
        <v>metres3 per second</v>
      </c>
      <c r="AD667" s="18" t="s">
        <v>8</v>
      </c>
      <c r="AE667" s="17" t="str">
        <f>IF(ISBLANK(AB667)=TRUE," ",'2. Metadata'!B$158)</f>
        <v>N/A</v>
      </c>
      <c r="AF667" s="3" t="s">
        <v>8</v>
      </c>
      <c r="AG667" s="7"/>
      <c r="AH667" s="8"/>
      <c r="AI667" s="8"/>
      <c r="AJ667" s="8"/>
      <c r="AK667" s="8"/>
      <c r="AL667" s="8"/>
      <c r="AM667" s="8"/>
      <c r="AN667" s="8"/>
      <c r="AO667" s="8"/>
      <c r="AP667" s="8"/>
      <c r="AQ667" s="8"/>
    </row>
    <row r="668" spans="1:43">
      <c r="A668" s="23" t="s">
        <v>783</v>
      </c>
      <c r="B668" s="10" t="s">
        <v>7</v>
      </c>
      <c r="C668" s="2">
        <f>IF(ISBLANK(B668)=TRUE," ", IF(B668='2. Metadata'!B$1,'2. Metadata'!B$5, IF(B668='2. Metadata'!C$1,'2. Metadata'!C$5,IF(B668='2. Metadata'!D$1,'2. Metadata'!D$5, IF(B668='2. Metadata'!E$1,'2. Metadata'!E$5,IF( B668='2. Metadata'!F$1,'2. Metadata'!F$5,IF(B668='2. Metadata'!G$1,'2. Metadata'!G$5,IF(B668='2. Metadata'!H$1,'2. Metadata'!H$5, IF(B668='2. Metadata'!I$1,'2. Metadata'!I$5, IF(B668='2. Metadata'!J$1,'2. Metadata'!J$5, IF(B668='2. Metadata'!K$1,'2. Metadata'!K$5, IF(B668='2. Metadata'!L$1,'2. Metadata'!L$5, IF(B668='2. Metadata'!M$1,'2. Metadata'!M$5, IF(B668='2. Metadata'!N$1,'2. Metadata'!N$5))))))))))))))</f>
        <v>49.5197</v>
      </c>
      <c r="D668" s="11">
        <f>IF(ISBLANK(B668)=TRUE," ", IF(B668='2. Metadata'!B$1,'2. Metadata'!B$6, IF(B668='2. Metadata'!C$1,'2. Metadata'!C$6,IF(B668='2. Metadata'!D$1,'2. Metadata'!D$6, IF(B668='2. Metadata'!E$1,'2. Metadata'!E$6,IF( B668='2. Metadata'!F$1,'2. Metadata'!F$6,IF(B668='2. Metadata'!G$1,'2. Metadata'!G$6,IF(B668='2. Metadata'!H$1,'2. Metadata'!H$6, IF(B668='2. Metadata'!I$1,'2. Metadata'!I$6, IF(B668='2. Metadata'!J$1,'2. Metadata'!J$6, IF(B668='2. Metadata'!K$1,'2. Metadata'!K$6, IF(B668='2. Metadata'!L$1,'2. Metadata'!L$6, IF(B668='2. Metadata'!M$1,'2. Metadata'!M$6, IF(B668='2. Metadata'!N$1,'2. Metadata'!N$6))))))))))))))</f>
        <v>-117.6369</v>
      </c>
      <c r="E668" s="18" t="s">
        <v>8</v>
      </c>
      <c r="F668" s="12" t="s">
        <v>8</v>
      </c>
      <c r="G668" s="13" t="str">
        <f>IF(ISBLANK(F668)=TRUE," ",'2. Metadata'!B$14)</f>
        <v>observation</v>
      </c>
      <c r="H668" s="12" t="s">
        <v>8</v>
      </c>
      <c r="I668" s="20" t="str">
        <f>IF(ISBLANK(H668)=TRUE," ",'2. Metadata'!B$26)</f>
        <v>degrees Celsius</v>
      </c>
      <c r="J668" s="12" t="s">
        <v>8</v>
      </c>
      <c r="K668" s="20" t="str">
        <f>IF(ISBLANK(J668)=TRUE," ",'2. Metadata'!B$38)</f>
        <v>degrees Celsius</v>
      </c>
      <c r="L668" s="12" t="s">
        <v>8</v>
      </c>
      <c r="M668" s="17" t="str">
        <f>IF(ISBLANK(L668)=TRUE," ",'2. Metadata'!B$50)</f>
        <v>degrees Celsius</v>
      </c>
      <c r="N668" s="12" t="s">
        <v>8</v>
      </c>
      <c r="O668" s="17" t="str">
        <f>IF(ISBLANK(N668)=TRUE," ",'2. Metadata'!B$62)</f>
        <v>milligrams per litre</v>
      </c>
      <c r="P668" s="12" t="s">
        <v>8</v>
      </c>
      <c r="Q668" s="17" t="str">
        <f>IF(ISBLANK(P668)=TRUE," ",'2. Metadata'!B$74)</f>
        <v>microSiemens per centimetre</v>
      </c>
      <c r="R668" s="12" t="s">
        <v>8</v>
      </c>
      <c r="S668" s="17" t="str">
        <f>IF(ISBLANK(R668)=TRUE," ",'2. Metadata'!B$86)</f>
        <v>NTU</v>
      </c>
      <c r="T668" s="12" t="s">
        <v>8</v>
      </c>
      <c r="U668" s="17" t="str">
        <f>IF(ISBLANK(T668)=TRUE," ",'2. Metadata'!B$98)</f>
        <v>CFU per 100 mL</v>
      </c>
      <c r="V668" s="12" t="s">
        <v>8</v>
      </c>
      <c r="W668" s="17" t="str">
        <f>IF(ISBLANK(V668)=TRUE," ",'2. Metadata'!B$110)</f>
        <v>CFU per 100 mL</v>
      </c>
      <c r="X668" s="19" t="s">
        <v>8</v>
      </c>
      <c r="Y668" s="17" t="str">
        <f>IF(ISBLANK(X668)=TRUE," ",'2. Metadata'!B$122)</f>
        <v>CFU per 100 mL</v>
      </c>
      <c r="Z668" s="18" t="s">
        <v>8</v>
      </c>
      <c r="AA668" s="17" t="str">
        <f>IF(ISBLANK(Z668)=TRUE," ",'2. Metadata'!B$134)</f>
        <v>metres</v>
      </c>
      <c r="AB668" s="18" t="s">
        <v>8</v>
      </c>
      <c r="AC668" s="17" t="str">
        <f>IF(ISBLANK(AB668)=TRUE," ",'2. Metadata'!B$146)</f>
        <v>metres3 per second</v>
      </c>
      <c r="AD668" s="18" t="s">
        <v>8</v>
      </c>
      <c r="AE668" s="17" t="str">
        <f>IF(ISBLANK(AB668)=TRUE," ",'2. Metadata'!B$158)</f>
        <v>N/A</v>
      </c>
      <c r="AF668" s="3" t="s">
        <v>8</v>
      </c>
      <c r="AG668" s="7"/>
      <c r="AH668" s="8"/>
      <c r="AI668" s="8"/>
      <c r="AJ668" s="8"/>
      <c r="AK668" s="8"/>
      <c r="AL668" s="8"/>
      <c r="AM668" s="8"/>
      <c r="AN668" s="8"/>
      <c r="AO668" s="8"/>
      <c r="AP668" s="8"/>
      <c r="AQ668" s="8"/>
    </row>
    <row r="669" spans="1:43">
      <c r="A669" s="23" t="s">
        <v>784</v>
      </c>
      <c r="B669" s="10" t="s">
        <v>7</v>
      </c>
      <c r="C669" s="2">
        <f>IF(ISBLANK(B669)=TRUE," ", IF(B669='2. Metadata'!B$1,'2. Metadata'!B$5, IF(B669='2. Metadata'!C$1,'2. Metadata'!C$5,IF(B669='2. Metadata'!D$1,'2. Metadata'!D$5, IF(B669='2. Metadata'!E$1,'2. Metadata'!E$5,IF( B669='2. Metadata'!F$1,'2. Metadata'!F$5,IF(B669='2. Metadata'!G$1,'2. Metadata'!G$5,IF(B669='2. Metadata'!H$1,'2. Metadata'!H$5, IF(B669='2. Metadata'!I$1,'2. Metadata'!I$5, IF(B669='2. Metadata'!J$1,'2. Metadata'!J$5, IF(B669='2. Metadata'!K$1,'2. Metadata'!K$5, IF(B669='2. Metadata'!L$1,'2. Metadata'!L$5, IF(B669='2. Metadata'!M$1,'2. Metadata'!M$5, IF(B669='2. Metadata'!N$1,'2. Metadata'!N$5))))))))))))))</f>
        <v>49.5197</v>
      </c>
      <c r="D669" s="11">
        <f>IF(ISBLANK(B669)=TRUE," ", IF(B669='2. Metadata'!B$1,'2. Metadata'!B$6, IF(B669='2. Metadata'!C$1,'2. Metadata'!C$6,IF(B669='2. Metadata'!D$1,'2. Metadata'!D$6, IF(B669='2. Metadata'!E$1,'2. Metadata'!E$6,IF( B669='2. Metadata'!F$1,'2. Metadata'!F$6,IF(B669='2. Metadata'!G$1,'2. Metadata'!G$6,IF(B669='2. Metadata'!H$1,'2. Metadata'!H$6, IF(B669='2. Metadata'!I$1,'2. Metadata'!I$6, IF(B669='2. Metadata'!J$1,'2. Metadata'!J$6, IF(B669='2. Metadata'!K$1,'2. Metadata'!K$6, IF(B669='2. Metadata'!L$1,'2. Metadata'!L$6, IF(B669='2. Metadata'!M$1,'2. Metadata'!M$6, IF(B669='2. Metadata'!N$1,'2. Metadata'!N$6))))))))))))))</f>
        <v>-117.6369</v>
      </c>
      <c r="E669" s="18" t="s">
        <v>8</v>
      </c>
      <c r="F669" s="12" t="s">
        <v>30</v>
      </c>
      <c r="G669" s="13" t="str">
        <f>IF(ISBLANK(F669)=TRUE," ",'2. Metadata'!B$14)</f>
        <v>observation</v>
      </c>
      <c r="H669" s="12">
        <v>3</v>
      </c>
      <c r="I669" s="20" t="str">
        <f>IF(ISBLANK(H669)=TRUE," ",'2. Metadata'!B$26)</f>
        <v>degrees Celsius</v>
      </c>
      <c r="J669" s="12" t="s">
        <v>8</v>
      </c>
      <c r="K669" s="20" t="str">
        <f>IF(ISBLANK(J669)=TRUE," ",'2. Metadata'!B$38)</f>
        <v>degrees Celsius</v>
      </c>
      <c r="L669" s="12">
        <v>2</v>
      </c>
      <c r="M669" s="17" t="str">
        <f>IF(ISBLANK(L669)=TRUE," ",'2. Metadata'!B$50)</f>
        <v>degrees Celsius</v>
      </c>
      <c r="N669" s="12" t="s">
        <v>8</v>
      </c>
      <c r="O669" s="17" t="str">
        <f>IF(ISBLANK(N669)=TRUE," ",'2. Metadata'!B$62)</f>
        <v>milligrams per litre</v>
      </c>
      <c r="P669" s="12">
        <v>16.2</v>
      </c>
      <c r="Q669" s="17" t="str">
        <f>IF(ISBLANK(P669)=TRUE," ",'2. Metadata'!B$74)</f>
        <v>microSiemens per centimetre</v>
      </c>
      <c r="R669" s="12">
        <v>0.5</v>
      </c>
      <c r="S669" s="17" t="str">
        <f>IF(ISBLANK(R669)=TRUE," ",'2. Metadata'!B$86)</f>
        <v>NTU</v>
      </c>
      <c r="T669" s="12" t="s">
        <v>8</v>
      </c>
      <c r="U669" s="17" t="str">
        <f>IF(ISBLANK(T669)=TRUE," ",'2. Metadata'!B$98)</f>
        <v>CFU per 100 mL</v>
      </c>
      <c r="V669" s="12" t="s">
        <v>8</v>
      </c>
      <c r="W669" s="17" t="str">
        <f>IF(ISBLANK(V669)=TRUE," ",'2. Metadata'!B$110)</f>
        <v>CFU per 100 mL</v>
      </c>
      <c r="X669" s="19" t="s">
        <v>8</v>
      </c>
      <c r="Y669" s="17" t="str">
        <f>IF(ISBLANK(X669)=TRUE," ",'2. Metadata'!B$122)</f>
        <v>CFU per 100 mL</v>
      </c>
      <c r="Z669" s="18">
        <v>0.85</v>
      </c>
      <c r="AA669" s="17" t="str">
        <f>IF(ISBLANK(Z669)=TRUE," ",'2. Metadata'!B$134)</f>
        <v>metres</v>
      </c>
      <c r="AB669" s="18">
        <v>1.887</v>
      </c>
      <c r="AC669" s="17" t="str">
        <f>IF(ISBLANK(AB669)=TRUE," ",'2. Metadata'!B$146)</f>
        <v>metres3 per second</v>
      </c>
      <c r="AD669" s="18" t="s">
        <v>435</v>
      </c>
      <c r="AE669" s="17" t="str">
        <f>IF(ISBLANK(AB669)=TRUE," ",'2. Metadata'!B$158)</f>
        <v>N/A</v>
      </c>
      <c r="AF669" s="3" t="s">
        <v>8</v>
      </c>
      <c r="AG669" s="7"/>
      <c r="AH669" s="8"/>
      <c r="AI669" s="8"/>
      <c r="AJ669" s="8"/>
      <c r="AK669" s="8"/>
      <c r="AL669" s="8"/>
      <c r="AM669" s="8"/>
      <c r="AN669" s="8"/>
      <c r="AO669" s="8"/>
      <c r="AP669" s="8"/>
      <c r="AQ669" s="8"/>
    </row>
    <row r="670" spans="1:43">
      <c r="A670" s="23" t="s">
        <v>785</v>
      </c>
      <c r="B670" s="10" t="s">
        <v>7</v>
      </c>
      <c r="C670" s="2">
        <f>IF(ISBLANK(B670)=TRUE," ", IF(B670='2. Metadata'!B$1,'2. Metadata'!B$5, IF(B670='2. Metadata'!C$1,'2. Metadata'!C$5,IF(B670='2. Metadata'!D$1,'2. Metadata'!D$5, IF(B670='2. Metadata'!E$1,'2. Metadata'!E$5,IF( B670='2. Metadata'!F$1,'2. Metadata'!F$5,IF(B670='2. Metadata'!G$1,'2. Metadata'!G$5,IF(B670='2. Metadata'!H$1,'2. Metadata'!H$5, IF(B670='2. Metadata'!I$1,'2. Metadata'!I$5, IF(B670='2. Metadata'!J$1,'2. Metadata'!J$5, IF(B670='2. Metadata'!K$1,'2. Metadata'!K$5, IF(B670='2. Metadata'!L$1,'2. Metadata'!L$5, IF(B670='2. Metadata'!M$1,'2. Metadata'!M$5, IF(B670='2. Metadata'!N$1,'2. Metadata'!N$5))))))))))))))</f>
        <v>49.5197</v>
      </c>
      <c r="D670" s="11">
        <f>IF(ISBLANK(B670)=TRUE," ", IF(B670='2. Metadata'!B$1,'2. Metadata'!B$6, IF(B670='2. Metadata'!C$1,'2. Metadata'!C$6,IF(B670='2. Metadata'!D$1,'2. Metadata'!D$6, IF(B670='2. Metadata'!E$1,'2. Metadata'!E$6,IF( B670='2. Metadata'!F$1,'2. Metadata'!F$6,IF(B670='2. Metadata'!G$1,'2. Metadata'!G$6,IF(B670='2. Metadata'!H$1,'2. Metadata'!H$6, IF(B670='2. Metadata'!I$1,'2. Metadata'!I$6, IF(B670='2. Metadata'!J$1,'2. Metadata'!J$6, IF(B670='2. Metadata'!K$1,'2. Metadata'!K$6, IF(B670='2. Metadata'!L$1,'2. Metadata'!L$6, IF(B670='2. Metadata'!M$1,'2. Metadata'!M$6, IF(B670='2. Metadata'!N$1,'2. Metadata'!N$6))))))))))))))</f>
        <v>-117.6369</v>
      </c>
      <c r="E670" s="18" t="s">
        <v>8</v>
      </c>
      <c r="F670" s="12" t="s">
        <v>34</v>
      </c>
      <c r="G670" s="13" t="str">
        <f>IF(ISBLANK(F670)=TRUE," ",'2. Metadata'!B$14)</f>
        <v>observation</v>
      </c>
      <c r="H670" s="12">
        <v>6</v>
      </c>
      <c r="I670" s="20" t="str">
        <f>IF(ISBLANK(H670)=TRUE," ",'2. Metadata'!B$26)</f>
        <v>degrees Celsius</v>
      </c>
      <c r="J670" s="12" t="s">
        <v>8</v>
      </c>
      <c r="K670" s="20" t="str">
        <f>IF(ISBLANK(J670)=TRUE," ",'2. Metadata'!B$38)</f>
        <v>degrees Celsius</v>
      </c>
      <c r="L670" s="12">
        <v>1</v>
      </c>
      <c r="M670" s="17" t="str">
        <f>IF(ISBLANK(L670)=TRUE," ",'2. Metadata'!B$50)</f>
        <v>degrees Celsius</v>
      </c>
      <c r="N670" s="12" t="s">
        <v>8</v>
      </c>
      <c r="O670" s="17" t="str">
        <f>IF(ISBLANK(N670)=TRUE," ",'2. Metadata'!B$62)</f>
        <v>milligrams per litre</v>
      </c>
      <c r="P670" s="12">
        <v>17.399999999999999</v>
      </c>
      <c r="Q670" s="17" t="str">
        <f>IF(ISBLANK(P670)=TRUE," ",'2. Metadata'!B$74)</f>
        <v>microSiemens per centimetre</v>
      </c>
      <c r="R670" s="12">
        <v>0.25</v>
      </c>
      <c r="S670" s="17" t="str">
        <f>IF(ISBLANK(R670)=TRUE," ",'2. Metadata'!B$86)</f>
        <v>NTU</v>
      </c>
      <c r="T670" s="12" t="s">
        <v>8</v>
      </c>
      <c r="U670" s="17" t="str">
        <f>IF(ISBLANK(T670)=TRUE," ",'2. Metadata'!B$98)</f>
        <v>CFU per 100 mL</v>
      </c>
      <c r="V670" s="12" t="s">
        <v>8</v>
      </c>
      <c r="W670" s="17" t="str">
        <f>IF(ISBLANK(V670)=TRUE," ",'2. Metadata'!B$110)</f>
        <v>CFU per 100 mL</v>
      </c>
      <c r="X670" s="19" t="s">
        <v>8</v>
      </c>
      <c r="Y670" s="17" t="str">
        <f>IF(ISBLANK(X670)=TRUE," ",'2. Metadata'!B$122)</f>
        <v>CFU per 100 mL</v>
      </c>
      <c r="Z670" s="18">
        <v>0.85</v>
      </c>
      <c r="AA670" s="17" t="str">
        <f>IF(ISBLANK(Z670)=TRUE," ",'2. Metadata'!B$134)</f>
        <v>metres</v>
      </c>
      <c r="AB670" s="18">
        <v>1.887</v>
      </c>
      <c r="AC670" s="17" t="str">
        <f>IF(ISBLANK(AB670)=TRUE," ",'2. Metadata'!B$146)</f>
        <v>metres3 per second</v>
      </c>
      <c r="AD670" s="18" t="s">
        <v>459</v>
      </c>
      <c r="AE670" s="17" t="str">
        <f>IF(ISBLANK(AB670)=TRUE," ",'2. Metadata'!B$158)</f>
        <v>N/A</v>
      </c>
      <c r="AF670" s="3" t="s">
        <v>8</v>
      </c>
      <c r="AG670" s="7"/>
      <c r="AH670" s="8"/>
      <c r="AI670" s="8"/>
      <c r="AJ670" s="8"/>
      <c r="AK670" s="8"/>
      <c r="AL670" s="8"/>
      <c r="AM670" s="8"/>
      <c r="AN670" s="8"/>
      <c r="AO670" s="8"/>
      <c r="AP670" s="8"/>
      <c r="AQ670" s="8"/>
    </row>
    <row r="671" spans="1:43">
      <c r="A671" s="23" t="s">
        <v>786</v>
      </c>
      <c r="B671" s="10" t="s">
        <v>7</v>
      </c>
      <c r="C671" s="2">
        <f>IF(ISBLANK(B671)=TRUE," ", IF(B671='2. Metadata'!B$1,'2. Metadata'!B$5, IF(B671='2. Metadata'!C$1,'2. Metadata'!C$5,IF(B671='2. Metadata'!D$1,'2. Metadata'!D$5, IF(B671='2. Metadata'!E$1,'2. Metadata'!E$5,IF( B671='2. Metadata'!F$1,'2. Metadata'!F$5,IF(B671='2. Metadata'!G$1,'2. Metadata'!G$5,IF(B671='2. Metadata'!H$1,'2. Metadata'!H$5, IF(B671='2. Metadata'!I$1,'2. Metadata'!I$5, IF(B671='2. Metadata'!J$1,'2. Metadata'!J$5, IF(B671='2. Metadata'!K$1,'2. Metadata'!K$5, IF(B671='2. Metadata'!L$1,'2. Metadata'!L$5, IF(B671='2. Metadata'!M$1,'2. Metadata'!M$5, IF(B671='2. Metadata'!N$1,'2. Metadata'!N$5))))))))))))))</f>
        <v>49.5197</v>
      </c>
      <c r="D671" s="11">
        <f>IF(ISBLANK(B671)=TRUE," ", IF(B671='2. Metadata'!B$1,'2. Metadata'!B$6, IF(B671='2. Metadata'!C$1,'2. Metadata'!C$6,IF(B671='2. Metadata'!D$1,'2. Metadata'!D$6, IF(B671='2. Metadata'!E$1,'2. Metadata'!E$6,IF( B671='2. Metadata'!F$1,'2. Metadata'!F$6,IF(B671='2. Metadata'!G$1,'2. Metadata'!G$6,IF(B671='2. Metadata'!H$1,'2. Metadata'!H$6, IF(B671='2. Metadata'!I$1,'2. Metadata'!I$6, IF(B671='2. Metadata'!J$1,'2. Metadata'!J$6, IF(B671='2. Metadata'!K$1,'2. Metadata'!K$6, IF(B671='2. Metadata'!L$1,'2. Metadata'!L$6, IF(B671='2. Metadata'!M$1,'2. Metadata'!M$6, IF(B671='2. Metadata'!N$1,'2. Metadata'!N$6))))))))))))))</f>
        <v>-117.6369</v>
      </c>
      <c r="E671" s="18" t="s">
        <v>8</v>
      </c>
      <c r="F671" s="12" t="s">
        <v>8</v>
      </c>
      <c r="G671" s="13" t="str">
        <f>IF(ISBLANK(F671)=TRUE," ",'2. Metadata'!B$14)</f>
        <v>observation</v>
      </c>
      <c r="H671" s="12" t="s">
        <v>8</v>
      </c>
      <c r="I671" s="20" t="str">
        <f>IF(ISBLANK(H671)=TRUE," ",'2. Metadata'!B$26)</f>
        <v>degrees Celsius</v>
      </c>
      <c r="J671" s="12" t="s">
        <v>8</v>
      </c>
      <c r="K671" s="20" t="str">
        <f>IF(ISBLANK(J671)=TRUE," ",'2. Metadata'!B$38)</f>
        <v>degrees Celsius</v>
      </c>
      <c r="L671" s="12" t="s">
        <v>8</v>
      </c>
      <c r="M671" s="17" t="str">
        <f>IF(ISBLANK(L671)=TRUE," ",'2. Metadata'!B$50)</f>
        <v>degrees Celsius</v>
      </c>
      <c r="N671" s="12" t="s">
        <v>8</v>
      </c>
      <c r="O671" s="17" t="str">
        <f>IF(ISBLANK(N671)=TRUE," ",'2. Metadata'!B$62)</f>
        <v>milligrams per litre</v>
      </c>
      <c r="P671" s="12" t="s">
        <v>8</v>
      </c>
      <c r="Q671" s="17" t="str">
        <f>IF(ISBLANK(P671)=TRUE," ",'2. Metadata'!B$74)</f>
        <v>microSiemens per centimetre</v>
      </c>
      <c r="R671" s="12" t="s">
        <v>8</v>
      </c>
      <c r="S671" s="17" t="str">
        <f>IF(ISBLANK(R671)=TRUE," ",'2. Metadata'!B$86)</f>
        <v>NTU</v>
      </c>
      <c r="T671" s="12" t="s">
        <v>8</v>
      </c>
      <c r="U671" s="17" t="str">
        <f>IF(ISBLANK(T671)=TRUE," ",'2. Metadata'!B$98)</f>
        <v>CFU per 100 mL</v>
      </c>
      <c r="V671" s="12" t="s">
        <v>8</v>
      </c>
      <c r="W671" s="17" t="str">
        <f>IF(ISBLANK(V671)=TRUE," ",'2. Metadata'!B$110)</f>
        <v>CFU per 100 mL</v>
      </c>
      <c r="X671" s="19" t="s">
        <v>8</v>
      </c>
      <c r="Y671" s="17" t="str">
        <f>IF(ISBLANK(X671)=TRUE," ",'2. Metadata'!B$122)</f>
        <v>CFU per 100 mL</v>
      </c>
      <c r="Z671" s="18" t="s">
        <v>8</v>
      </c>
      <c r="AA671" s="17" t="str">
        <f>IF(ISBLANK(Z671)=TRUE," ",'2. Metadata'!B$134)</f>
        <v>metres</v>
      </c>
      <c r="AB671" s="18" t="s">
        <v>8</v>
      </c>
      <c r="AC671" s="17" t="str">
        <f>IF(ISBLANK(AB671)=TRUE," ",'2. Metadata'!B$146)</f>
        <v>metres3 per second</v>
      </c>
      <c r="AD671" s="18" t="s">
        <v>8</v>
      </c>
      <c r="AE671" s="17" t="str">
        <f>IF(ISBLANK(AB671)=TRUE," ",'2. Metadata'!B$158)</f>
        <v>N/A</v>
      </c>
      <c r="AF671" s="3" t="s">
        <v>8</v>
      </c>
      <c r="AG671" s="7"/>
      <c r="AH671" s="8"/>
      <c r="AI671" s="8"/>
      <c r="AJ671" s="8"/>
      <c r="AK671" s="8"/>
      <c r="AL671" s="8"/>
      <c r="AM671" s="8"/>
      <c r="AN671" s="8"/>
      <c r="AO671" s="8"/>
      <c r="AP671" s="8"/>
      <c r="AQ671" s="8"/>
    </row>
    <row r="672" spans="1:43">
      <c r="A672" s="23" t="s">
        <v>787</v>
      </c>
      <c r="B672" s="10" t="s">
        <v>7</v>
      </c>
      <c r="C672" s="2">
        <f>IF(ISBLANK(B672)=TRUE," ", IF(B672='2. Metadata'!B$1,'2. Metadata'!B$5, IF(B672='2. Metadata'!C$1,'2. Metadata'!C$5,IF(B672='2. Metadata'!D$1,'2. Metadata'!D$5, IF(B672='2. Metadata'!E$1,'2. Metadata'!E$5,IF( B672='2. Metadata'!F$1,'2. Metadata'!F$5,IF(B672='2. Metadata'!G$1,'2. Metadata'!G$5,IF(B672='2. Metadata'!H$1,'2. Metadata'!H$5, IF(B672='2. Metadata'!I$1,'2. Metadata'!I$5, IF(B672='2. Metadata'!J$1,'2. Metadata'!J$5, IF(B672='2. Metadata'!K$1,'2. Metadata'!K$5, IF(B672='2. Metadata'!L$1,'2. Metadata'!L$5, IF(B672='2. Metadata'!M$1,'2. Metadata'!M$5, IF(B672='2. Metadata'!N$1,'2. Metadata'!N$5))))))))))))))</f>
        <v>49.5197</v>
      </c>
      <c r="D672" s="11">
        <f>IF(ISBLANK(B672)=TRUE," ", IF(B672='2. Metadata'!B$1,'2. Metadata'!B$6, IF(B672='2. Metadata'!C$1,'2. Metadata'!C$6,IF(B672='2. Metadata'!D$1,'2. Metadata'!D$6, IF(B672='2. Metadata'!E$1,'2. Metadata'!E$6,IF( B672='2. Metadata'!F$1,'2. Metadata'!F$6,IF(B672='2. Metadata'!G$1,'2. Metadata'!G$6,IF(B672='2. Metadata'!H$1,'2. Metadata'!H$6, IF(B672='2. Metadata'!I$1,'2. Metadata'!I$6, IF(B672='2. Metadata'!J$1,'2. Metadata'!J$6, IF(B672='2. Metadata'!K$1,'2. Metadata'!K$6, IF(B672='2. Metadata'!L$1,'2. Metadata'!L$6, IF(B672='2. Metadata'!M$1,'2. Metadata'!M$6, IF(B672='2. Metadata'!N$1,'2. Metadata'!N$6))))))))))))))</f>
        <v>-117.6369</v>
      </c>
      <c r="E672" s="18" t="s">
        <v>8</v>
      </c>
      <c r="F672" s="12" t="s">
        <v>8</v>
      </c>
      <c r="G672" s="13" t="str">
        <f>IF(ISBLANK(F672)=TRUE," ",'2. Metadata'!B$14)</f>
        <v>observation</v>
      </c>
      <c r="H672" s="12" t="s">
        <v>8</v>
      </c>
      <c r="I672" s="20" t="str">
        <f>IF(ISBLANK(H672)=TRUE," ",'2. Metadata'!B$26)</f>
        <v>degrees Celsius</v>
      </c>
      <c r="J672" s="12" t="s">
        <v>8</v>
      </c>
      <c r="K672" s="20" t="str">
        <f>IF(ISBLANK(J672)=TRUE," ",'2. Metadata'!B$38)</f>
        <v>degrees Celsius</v>
      </c>
      <c r="L672" s="12" t="s">
        <v>8</v>
      </c>
      <c r="M672" s="17" t="str">
        <f>IF(ISBLANK(L672)=TRUE," ",'2. Metadata'!B$50)</f>
        <v>degrees Celsius</v>
      </c>
      <c r="N672" s="12" t="s">
        <v>8</v>
      </c>
      <c r="O672" s="17" t="str">
        <f>IF(ISBLANK(N672)=TRUE," ",'2. Metadata'!B$62)</f>
        <v>milligrams per litre</v>
      </c>
      <c r="P672" s="12" t="s">
        <v>8</v>
      </c>
      <c r="Q672" s="17" t="str">
        <f>IF(ISBLANK(P672)=TRUE," ",'2. Metadata'!B$74)</f>
        <v>microSiemens per centimetre</v>
      </c>
      <c r="R672" s="12" t="s">
        <v>8</v>
      </c>
      <c r="S672" s="17" t="str">
        <f>IF(ISBLANK(R672)=TRUE," ",'2. Metadata'!B$86)</f>
        <v>NTU</v>
      </c>
      <c r="T672" s="12" t="s">
        <v>8</v>
      </c>
      <c r="U672" s="17" t="str">
        <f>IF(ISBLANK(T672)=TRUE," ",'2. Metadata'!B$98)</f>
        <v>CFU per 100 mL</v>
      </c>
      <c r="V672" s="12" t="s">
        <v>8</v>
      </c>
      <c r="W672" s="17" t="str">
        <f>IF(ISBLANK(V672)=TRUE," ",'2. Metadata'!B$110)</f>
        <v>CFU per 100 mL</v>
      </c>
      <c r="X672" s="19" t="s">
        <v>8</v>
      </c>
      <c r="Y672" s="17" t="str">
        <f>IF(ISBLANK(X672)=TRUE," ",'2. Metadata'!B$122)</f>
        <v>CFU per 100 mL</v>
      </c>
      <c r="Z672" s="18" t="s">
        <v>8</v>
      </c>
      <c r="AA672" s="17" t="str">
        <f>IF(ISBLANK(Z672)=TRUE," ",'2. Metadata'!B$134)</f>
        <v>metres</v>
      </c>
      <c r="AB672" s="18" t="s">
        <v>8</v>
      </c>
      <c r="AC672" s="17" t="str">
        <f>IF(ISBLANK(AB672)=TRUE," ",'2. Metadata'!B$146)</f>
        <v>metres3 per second</v>
      </c>
      <c r="AD672" s="18" t="s">
        <v>8</v>
      </c>
      <c r="AE672" s="17" t="str">
        <f>IF(ISBLANK(AB672)=TRUE," ",'2. Metadata'!B$158)</f>
        <v>N/A</v>
      </c>
      <c r="AF672" s="3" t="s">
        <v>8</v>
      </c>
      <c r="AG672" s="7"/>
      <c r="AH672" s="8"/>
      <c r="AI672" s="8"/>
      <c r="AJ672" s="8"/>
      <c r="AK672" s="8"/>
      <c r="AL672" s="8"/>
      <c r="AM672" s="8"/>
      <c r="AN672" s="8"/>
      <c r="AO672" s="8"/>
      <c r="AP672" s="8"/>
      <c r="AQ672" s="8"/>
    </row>
    <row r="673" spans="1:43">
      <c r="A673" s="23" t="s">
        <v>788</v>
      </c>
      <c r="B673" s="10" t="s">
        <v>7</v>
      </c>
      <c r="C673" s="2">
        <f>IF(ISBLANK(B673)=TRUE," ", IF(B673='2. Metadata'!B$1,'2. Metadata'!B$5, IF(B673='2. Metadata'!C$1,'2. Metadata'!C$5,IF(B673='2. Metadata'!D$1,'2. Metadata'!D$5, IF(B673='2. Metadata'!E$1,'2. Metadata'!E$5,IF( B673='2. Metadata'!F$1,'2. Metadata'!F$5,IF(B673='2. Metadata'!G$1,'2. Metadata'!G$5,IF(B673='2. Metadata'!H$1,'2. Metadata'!H$5, IF(B673='2. Metadata'!I$1,'2. Metadata'!I$5, IF(B673='2. Metadata'!J$1,'2. Metadata'!J$5, IF(B673='2. Metadata'!K$1,'2. Metadata'!K$5, IF(B673='2. Metadata'!L$1,'2. Metadata'!L$5, IF(B673='2. Metadata'!M$1,'2. Metadata'!M$5, IF(B673='2. Metadata'!N$1,'2. Metadata'!N$5))))))))))))))</f>
        <v>49.5197</v>
      </c>
      <c r="D673" s="11">
        <f>IF(ISBLANK(B673)=TRUE," ", IF(B673='2. Metadata'!B$1,'2. Metadata'!B$6, IF(B673='2. Metadata'!C$1,'2. Metadata'!C$6,IF(B673='2. Metadata'!D$1,'2. Metadata'!D$6, IF(B673='2. Metadata'!E$1,'2. Metadata'!E$6,IF( B673='2. Metadata'!F$1,'2. Metadata'!F$6,IF(B673='2. Metadata'!G$1,'2. Metadata'!G$6,IF(B673='2. Metadata'!H$1,'2. Metadata'!H$6, IF(B673='2. Metadata'!I$1,'2. Metadata'!I$6, IF(B673='2. Metadata'!J$1,'2. Metadata'!J$6, IF(B673='2. Metadata'!K$1,'2. Metadata'!K$6, IF(B673='2. Metadata'!L$1,'2. Metadata'!L$6, IF(B673='2. Metadata'!M$1,'2. Metadata'!M$6, IF(B673='2. Metadata'!N$1,'2. Metadata'!N$6))))))))))))))</f>
        <v>-117.6369</v>
      </c>
      <c r="E673" s="18" t="s">
        <v>8</v>
      </c>
      <c r="F673" s="12" t="s">
        <v>8</v>
      </c>
      <c r="G673" s="13" t="str">
        <f>IF(ISBLANK(F673)=TRUE," ",'2. Metadata'!B$14)</f>
        <v>observation</v>
      </c>
      <c r="H673" s="12" t="s">
        <v>8</v>
      </c>
      <c r="I673" s="20" t="str">
        <f>IF(ISBLANK(H673)=TRUE," ",'2. Metadata'!B$26)</f>
        <v>degrees Celsius</v>
      </c>
      <c r="J673" s="12" t="s">
        <v>8</v>
      </c>
      <c r="K673" s="20" t="str">
        <f>IF(ISBLANK(J673)=TRUE," ",'2. Metadata'!B$38)</f>
        <v>degrees Celsius</v>
      </c>
      <c r="L673" s="12" t="s">
        <v>8</v>
      </c>
      <c r="M673" s="17" t="str">
        <f>IF(ISBLANK(L673)=TRUE," ",'2. Metadata'!B$50)</f>
        <v>degrees Celsius</v>
      </c>
      <c r="N673" s="12" t="s">
        <v>8</v>
      </c>
      <c r="O673" s="17" t="str">
        <f>IF(ISBLANK(N673)=TRUE," ",'2. Metadata'!B$62)</f>
        <v>milligrams per litre</v>
      </c>
      <c r="P673" s="12" t="s">
        <v>8</v>
      </c>
      <c r="Q673" s="17" t="str">
        <f>IF(ISBLANK(P673)=TRUE," ",'2. Metadata'!B$74)</f>
        <v>microSiemens per centimetre</v>
      </c>
      <c r="R673" s="12" t="s">
        <v>8</v>
      </c>
      <c r="S673" s="17" t="str">
        <f>IF(ISBLANK(R673)=TRUE," ",'2. Metadata'!B$86)</f>
        <v>NTU</v>
      </c>
      <c r="T673" s="12" t="s">
        <v>8</v>
      </c>
      <c r="U673" s="17" t="str">
        <f>IF(ISBLANK(T673)=TRUE," ",'2. Metadata'!B$98)</f>
        <v>CFU per 100 mL</v>
      </c>
      <c r="V673" s="12" t="s">
        <v>8</v>
      </c>
      <c r="W673" s="17" t="str">
        <f>IF(ISBLANK(V673)=TRUE," ",'2. Metadata'!B$110)</f>
        <v>CFU per 100 mL</v>
      </c>
      <c r="X673" s="19" t="s">
        <v>8</v>
      </c>
      <c r="Y673" s="17" t="str">
        <f>IF(ISBLANK(X673)=TRUE," ",'2. Metadata'!B$122)</f>
        <v>CFU per 100 mL</v>
      </c>
      <c r="Z673" s="18" t="s">
        <v>8</v>
      </c>
      <c r="AA673" s="17" t="str">
        <f>IF(ISBLANK(Z673)=TRUE," ",'2. Metadata'!B$134)</f>
        <v>metres</v>
      </c>
      <c r="AB673" s="18" t="s">
        <v>8</v>
      </c>
      <c r="AC673" s="17" t="str">
        <f>IF(ISBLANK(AB673)=TRUE," ",'2. Metadata'!B$146)</f>
        <v>metres3 per second</v>
      </c>
      <c r="AD673" s="18" t="s">
        <v>8</v>
      </c>
      <c r="AE673" s="17" t="str">
        <f>IF(ISBLANK(AB673)=TRUE," ",'2. Metadata'!B$158)</f>
        <v>N/A</v>
      </c>
      <c r="AF673" s="3" t="s">
        <v>8</v>
      </c>
      <c r="AG673" s="7"/>
      <c r="AH673" s="8"/>
      <c r="AI673" s="8"/>
      <c r="AJ673" s="8"/>
      <c r="AK673" s="8"/>
      <c r="AL673" s="8"/>
      <c r="AM673" s="8"/>
      <c r="AN673" s="8"/>
      <c r="AO673" s="8"/>
      <c r="AP673" s="8"/>
      <c r="AQ673" s="8"/>
    </row>
    <row r="674" spans="1:43">
      <c r="A674" s="23" t="s">
        <v>789</v>
      </c>
      <c r="B674" s="10" t="s">
        <v>7</v>
      </c>
      <c r="C674" s="2">
        <f>IF(ISBLANK(B674)=TRUE," ", IF(B674='2. Metadata'!B$1,'2. Metadata'!B$5, IF(B674='2. Metadata'!C$1,'2. Metadata'!C$5,IF(B674='2. Metadata'!D$1,'2. Metadata'!D$5, IF(B674='2. Metadata'!E$1,'2. Metadata'!E$5,IF( B674='2. Metadata'!F$1,'2. Metadata'!F$5,IF(B674='2. Metadata'!G$1,'2. Metadata'!G$5,IF(B674='2. Metadata'!H$1,'2. Metadata'!H$5, IF(B674='2. Metadata'!I$1,'2. Metadata'!I$5, IF(B674='2. Metadata'!J$1,'2. Metadata'!J$5, IF(B674='2. Metadata'!K$1,'2. Metadata'!K$5, IF(B674='2. Metadata'!L$1,'2. Metadata'!L$5, IF(B674='2. Metadata'!M$1,'2. Metadata'!M$5, IF(B674='2. Metadata'!N$1,'2. Metadata'!N$5))))))))))))))</f>
        <v>49.5197</v>
      </c>
      <c r="D674" s="11">
        <f>IF(ISBLANK(B674)=TRUE," ", IF(B674='2. Metadata'!B$1,'2. Metadata'!B$6, IF(B674='2. Metadata'!C$1,'2. Metadata'!C$6,IF(B674='2. Metadata'!D$1,'2. Metadata'!D$6, IF(B674='2. Metadata'!E$1,'2. Metadata'!E$6,IF( B674='2. Metadata'!F$1,'2. Metadata'!F$6,IF(B674='2. Metadata'!G$1,'2. Metadata'!G$6,IF(B674='2. Metadata'!H$1,'2. Metadata'!H$6, IF(B674='2. Metadata'!I$1,'2. Metadata'!I$6, IF(B674='2. Metadata'!J$1,'2. Metadata'!J$6, IF(B674='2. Metadata'!K$1,'2. Metadata'!K$6, IF(B674='2. Metadata'!L$1,'2. Metadata'!L$6, IF(B674='2. Metadata'!M$1,'2. Metadata'!M$6, IF(B674='2. Metadata'!N$1,'2. Metadata'!N$6))))))))))))))</f>
        <v>-117.6369</v>
      </c>
      <c r="E674" s="18" t="s">
        <v>8</v>
      </c>
      <c r="F674" s="12" t="s">
        <v>8</v>
      </c>
      <c r="G674" s="13" t="str">
        <f>IF(ISBLANK(F674)=TRUE," ",'2. Metadata'!B$14)</f>
        <v>observation</v>
      </c>
      <c r="H674" s="12" t="s">
        <v>8</v>
      </c>
      <c r="I674" s="20" t="str">
        <f>IF(ISBLANK(H674)=TRUE," ",'2. Metadata'!B$26)</f>
        <v>degrees Celsius</v>
      </c>
      <c r="J674" s="12" t="s">
        <v>8</v>
      </c>
      <c r="K674" s="20" t="str">
        <f>IF(ISBLANK(J674)=TRUE," ",'2. Metadata'!B$38)</f>
        <v>degrees Celsius</v>
      </c>
      <c r="L674" s="12" t="s">
        <v>8</v>
      </c>
      <c r="M674" s="17" t="str">
        <f>IF(ISBLANK(L674)=TRUE," ",'2. Metadata'!B$50)</f>
        <v>degrees Celsius</v>
      </c>
      <c r="N674" s="12" t="s">
        <v>8</v>
      </c>
      <c r="O674" s="17" t="str">
        <f>IF(ISBLANK(N674)=TRUE," ",'2. Metadata'!B$62)</f>
        <v>milligrams per litre</v>
      </c>
      <c r="P674" s="12" t="s">
        <v>8</v>
      </c>
      <c r="Q674" s="17" t="str">
        <f>IF(ISBLANK(P674)=TRUE," ",'2. Metadata'!B$74)</f>
        <v>microSiemens per centimetre</v>
      </c>
      <c r="R674" s="12" t="s">
        <v>8</v>
      </c>
      <c r="S674" s="17" t="str">
        <f>IF(ISBLANK(R674)=TRUE," ",'2. Metadata'!B$86)</f>
        <v>NTU</v>
      </c>
      <c r="T674" s="12" t="s">
        <v>8</v>
      </c>
      <c r="U674" s="17" t="str">
        <f>IF(ISBLANK(T674)=TRUE," ",'2. Metadata'!B$98)</f>
        <v>CFU per 100 mL</v>
      </c>
      <c r="V674" s="12" t="s">
        <v>8</v>
      </c>
      <c r="W674" s="17" t="str">
        <f>IF(ISBLANK(V674)=TRUE," ",'2. Metadata'!B$110)</f>
        <v>CFU per 100 mL</v>
      </c>
      <c r="X674" s="19" t="s">
        <v>8</v>
      </c>
      <c r="Y674" s="17" t="str">
        <f>IF(ISBLANK(X674)=TRUE," ",'2. Metadata'!B$122)</f>
        <v>CFU per 100 mL</v>
      </c>
      <c r="Z674" s="18" t="s">
        <v>8</v>
      </c>
      <c r="AA674" s="17" t="str">
        <f>IF(ISBLANK(Z674)=TRUE," ",'2. Metadata'!B$134)</f>
        <v>metres</v>
      </c>
      <c r="AB674" s="18" t="s">
        <v>8</v>
      </c>
      <c r="AC674" s="17" t="str">
        <f>IF(ISBLANK(AB674)=TRUE," ",'2. Metadata'!B$146)</f>
        <v>metres3 per second</v>
      </c>
      <c r="AD674" s="18" t="s">
        <v>8</v>
      </c>
      <c r="AE674" s="17" t="str">
        <f>IF(ISBLANK(AB674)=TRUE," ",'2. Metadata'!B$158)</f>
        <v>N/A</v>
      </c>
      <c r="AF674" s="3" t="s">
        <v>8</v>
      </c>
      <c r="AG674" s="7"/>
      <c r="AH674" s="8"/>
      <c r="AI674" s="8"/>
      <c r="AJ674" s="8"/>
      <c r="AK674" s="8"/>
      <c r="AL674" s="8"/>
      <c r="AM674" s="8"/>
      <c r="AN674" s="8"/>
      <c r="AO674" s="8"/>
      <c r="AP674" s="8"/>
      <c r="AQ674" s="8"/>
    </row>
    <row r="675" spans="1:43">
      <c r="A675" s="23" t="s">
        <v>790</v>
      </c>
      <c r="B675" s="10" t="s">
        <v>7</v>
      </c>
      <c r="C675" s="2">
        <f>IF(ISBLANK(B675)=TRUE," ", IF(B675='2. Metadata'!B$1,'2. Metadata'!B$5, IF(B675='2. Metadata'!C$1,'2. Metadata'!C$5,IF(B675='2. Metadata'!D$1,'2. Metadata'!D$5, IF(B675='2. Metadata'!E$1,'2. Metadata'!E$5,IF( B675='2. Metadata'!F$1,'2. Metadata'!F$5,IF(B675='2. Metadata'!G$1,'2. Metadata'!G$5,IF(B675='2. Metadata'!H$1,'2. Metadata'!H$5, IF(B675='2. Metadata'!I$1,'2. Metadata'!I$5, IF(B675='2. Metadata'!J$1,'2. Metadata'!J$5, IF(B675='2. Metadata'!K$1,'2. Metadata'!K$5, IF(B675='2. Metadata'!L$1,'2. Metadata'!L$5, IF(B675='2. Metadata'!M$1,'2. Metadata'!M$5, IF(B675='2. Metadata'!N$1,'2. Metadata'!N$5))))))))))))))</f>
        <v>49.5197</v>
      </c>
      <c r="D675" s="11">
        <f>IF(ISBLANK(B675)=TRUE," ", IF(B675='2. Metadata'!B$1,'2. Metadata'!B$6, IF(B675='2. Metadata'!C$1,'2. Metadata'!C$6,IF(B675='2. Metadata'!D$1,'2. Metadata'!D$6, IF(B675='2. Metadata'!E$1,'2. Metadata'!E$6,IF( B675='2. Metadata'!F$1,'2. Metadata'!F$6,IF(B675='2. Metadata'!G$1,'2. Metadata'!G$6,IF(B675='2. Metadata'!H$1,'2. Metadata'!H$6, IF(B675='2. Metadata'!I$1,'2. Metadata'!I$6, IF(B675='2. Metadata'!J$1,'2. Metadata'!J$6, IF(B675='2. Metadata'!K$1,'2. Metadata'!K$6, IF(B675='2. Metadata'!L$1,'2. Metadata'!L$6, IF(B675='2. Metadata'!M$1,'2. Metadata'!M$6, IF(B675='2. Metadata'!N$1,'2. Metadata'!N$6))))))))))))))</f>
        <v>-117.6369</v>
      </c>
      <c r="E675" s="18" t="s">
        <v>8</v>
      </c>
      <c r="F675" s="12" t="s">
        <v>8</v>
      </c>
      <c r="G675" s="13" t="str">
        <f>IF(ISBLANK(F675)=TRUE," ",'2. Metadata'!B$14)</f>
        <v>observation</v>
      </c>
      <c r="H675" s="12" t="s">
        <v>8</v>
      </c>
      <c r="I675" s="20" t="str">
        <f>IF(ISBLANK(H675)=TRUE," ",'2. Metadata'!B$26)</f>
        <v>degrees Celsius</v>
      </c>
      <c r="J675" s="12" t="s">
        <v>8</v>
      </c>
      <c r="K675" s="20" t="str">
        <f>IF(ISBLANK(J675)=TRUE," ",'2. Metadata'!B$38)</f>
        <v>degrees Celsius</v>
      </c>
      <c r="L675" s="12" t="s">
        <v>8</v>
      </c>
      <c r="M675" s="17" t="str">
        <f>IF(ISBLANK(L675)=TRUE," ",'2. Metadata'!B$50)</f>
        <v>degrees Celsius</v>
      </c>
      <c r="N675" s="12" t="s">
        <v>8</v>
      </c>
      <c r="O675" s="17" t="str">
        <f>IF(ISBLANK(N675)=TRUE," ",'2. Metadata'!B$62)</f>
        <v>milligrams per litre</v>
      </c>
      <c r="P675" s="12" t="s">
        <v>8</v>
      </c>
      <c r="Q675" s="17" t="str">
        <f>IF(ISBLANK(P675)=TRUE," ",'2. Metadata'!B$74)</f>
        <v>microSiemens per centimetre</v>
      </c>
      <c r="R675" s="12" t="s">
        <v>8</v>
      </c>
      <c r="S675" s="17" t="str">
        <f>IF(ISBLANK(R675)=TRUE," ",'2. Metadata'!B$86)</f>
        <v>NTU</v>
      </c>
      <c r="T675" s="12" t="s">
        <v>8</v>
      </c>
      <c r="U675" s="17" t="str">
        <f>IF(ISBLANK(T675)=TRUE," ",'2. Metadata'!B$98)</f>
        <v>CFU per 100 mL</v>
      </c>
      <c r="V675" s="12" t="s">
        <v>8</v>
      </c>
      <c r="W675" s="17" t="str">
        <f>IF(ISBLANK(V675)=TRUE," ",'2. Metadata'!B$110)</f>
        <v>CFU per 100 mL</v>
      </c>
      <c r="X675" s="19" t="s">
        <v>8</v>
      </c>
      <c r="Y675" s="17" t="str">
        <f>IF(ISBLANK(X675)=TRUE," ",'2. Metadata'!B$122)</f>
        <v>CFU per 100 mL</v>
      </c>
      <c r="Z675" s="18" t="s">
        <v>8</v>
      </c>
      <c r="AA675" s="17" t="str">
        <f>IF(ISBLANK(Z675)=TRUE," ",'2. Metadata'!B$134)</f>
        <v>metres</v>
      </c>
      <c r="AB675" s="18" t="s">
        <v>8</v>
      </c>
      <c r="AC675" s="17" t="str">
        <f>IF(ISBLANK(AB675)=TRUE," ",'2. Metadata'!B$146)</f>
        <v>metres3 per second</v>
      </c>
      <c r="AD675" s="18" t="s">
        <v>8</v>
      </c>
      <c r="AE675" s="17" t="str">
        <f>IF(ISBLANK(AB675)=TRUE," ",'2. Metadata'!B$158)</f>
        <v>N/A</v>
      </c>
      <c r="AF675" s="3" t="s">
        <v>8</v>
      </c>
      <c r="AG675" s="7"/>
      <c r="AH675" s="8"/>
      <c r="AI675" s="8"/>
      <c r="AJ675" s="8"/>
      <c r="AK675" s="8"/>
      <c r="AL675" s="8"/>
      <c r="AM675" s="8"/>
      <c r="AN675" s="8"/>
      <c r="AO675" s="8"/>
      <c r="AP675" s="8"/>
      <c r="AQ675" s="8"/>
    </row>
    <row r="676" spans="1:43">
      <c r="A676" s="23" t="s">
        <v>791</v>
      </c>
      <c r="B676" s="10" t="s">
        <v>7</v>
      </c>
      <c r="C676" s="2">
        <f>IF(ISBLANK(B676)=TRUE," ", IF(B676='2. Metadata'!B$1,'2. Metadata'!B$5, IF(B676='2. Metadata'!C$1,'2. Metadata'!C$5,IF(B676='2. Metadata'!D$1,'2. Metadata'!D$5, IF(B676='2. Metadata'!E$1,'2. Metadata'!E$5,IF( B676='2. Metadata'!F$1,'2. Metadata'!F$5,IF(B676='2. Metadata'!G$1,'2. Metadata'!G$5,IF(B676='2. Metadata'!H$1,'2. Metadata'!H$5, IF(B676='2. Metadata'!I$1,'2. Metadata'!I$5, IF(B676='2. Metadata'!J$1,'2. Metadata'!J$5, IF(B676='2. Metadata'!K$1,'2. Metadata'!K$5, IF(B676='2. Metadata'!L$1,'2. Metadata'!L$5, IF(B676='2. Metadata'!M$1,'2. Metadata'!M$5, IF(B676='2. Metadata'!N$1,'2. Metadata'!N$5))))))))))))))</f>
        <v>49.5197</v>
      </c>
      <c r="D676" s="11">
        <f>IF(ISBLANK(B676)=TRUE," ", IF(B676='2. Metadata'!B$1,'2. Metadata'!B$6, IF(B676='2. Metadata'!C$1,'2. Metadata'!C$6,IF(B676='2. Metadata'!D$1,'2. Metadata'!D$6, IF(B676='2. Metadata'!E$1,'2. Metadata'!E$6,IF( B676='2. Metadata'!F$1,'2. Metadata'!F$6,IF(B676='2. Metadata'!G$1,'2. Metadata'!G$6,IF(B676='2. Metadata'!H$1,'2. Metadata'!H$6, IF(B676='2. Metadata'!I$1,'2. Metadata'!I$6, IF(B676='2. Metadata'!J$1,'2. Metadata'!J$6, IF(B676='2. Metadata'!K$1,'2. Metadata'!K$6, IF(B676='2. Metadata'!L$1,'2. Metadata'!L$6, IF(B676='2. Metadata'!M$1,'2. Metadata'!M$6, IF(B676='2. Metadata'!N$1,'2. Metadata'!N$6))))))))))))))</f>
        <v>-117.6369</v>
      </c>
      <c r="E676" s="18" t="s">
        <v>8</v>
      </c>
      <c r="F676" s="12" t="s">
        <v>8</v>
      </c>
      <c r="G676" s="13" t="str">
        <f>IF(ISBLANK(F676)=TRUE," ",'2. Metadata'!B$14)</f>
        <v>observation</v>
      </c>
      <c r="H676" s="12" t="s">
        <v>8</v>
      </c>
      <c r="I676" s="20" t="str">
        <f>IF(ISBLANK(H676)=TRUE," ",'2. Metadata'!B$26)</f>
        <v>degrees Celsius</v>
      </c>
      <c r="J676" s="12" t="s">
        <v>8</v>
      </c>
      <c r="K676" s="20" t="str">
        <f>IF(ISBLANK(J676)=TRUE," ",'2. Metadata'!B$38)</f>
        <v>degrees Celsius</v>
      </c>
      <c r="L676" s="12" t="s">
        <v>8</v>
      </c>
      <c r="M676" s="17" t="str">
        <f>IF(ISBLANK(L676)=TRUE," ",'2. Metadata'!B$50)</f>
        <v>degrees Celsius</v>
      </c>
      <c r="N676" s="12" t="s">
        <v>8</v>
      </c>
      <c r="O676" s="17" t="str">
        <f>IF(ISBLANK(N676)=TRUE," ",'2. Metadata'!B$62)</f>
        <v>milligrams per litre</v>
      </c>
      <c r="P676" s="12" t="s">
        <v>8</v>
      </c>
      <c r="Q676" s="17" t="str">
        <f>IF(ISBLANK(P676)=TRUE," ",'2. Metadata'!B$74)</f>
        <v>microSiemens per centimetre</v>
      </c>
      <c r="R676" s="12" t="s">
        <v>8</v>
      </c>
      <c r="S676" s="17" t="str">
        <f>IF(ISBLANK(R676)=TRUE," ",'2. Metadata'!B$86)</f>
        <v>NTU</v>
      </c>
      <c r="T676" s="12" t="s">
        <v>8</v>
      </c>
      <c r="U676" s="17" t="str">
        <f>IF(ISBLANK(T676)=TRUE," ",'2. Metadata'!B$98)</f>
        <v>CFU per 100 mL</v>
      </c>
      <c r="V676" s="12" t="s">
        <v>8</v>
      </c>
      <c r="W676" s="17" t="str">
        <f>IF(ISBLANK(V676)=TRUE," ",'2. Metadata'!B$110)</f>
        <v>CFU per 100 mL</v>
      </c>
      <c r="X676" s="19" t="s">
        <v>8</v>
      </c>
      <c r="Y676" s="17" t="str">
        <f>IF(ISBLANK(X676)=TRUE," ",'2. Metadata'!B$122)</f>
        <v>CFU per 100 mL</v>
      </c>
      <c r="Z676" s="18" t="s">
        <v>8</v>
      </c>
      <c r="AA676" s="17" t="str">
        <f>IF(ISBLANK(Z676)=TRUE," ",'2. Metadata'!B$134)</f>
        <v>metres</v>
      </c>
      <c r="AB676" s="18" t="s">
        <v>8</v>
      </c>
      <c r="AC676" s="17" t="str">
        <f>IF(ISBLANK(AB676)=TRUE," ",'2. Metadata'!B$146)</f>
        <v>metres3 per second</v>
      </c>
      <c r="AD676" s="18" t="s">
        <v>8</v>
      </c>
      <c r="AE676" s="17" t="str">
        <f>IF(ISBLANK(AB676)=TRUE," ",'2. Metadata'!B$158)</f>
        <v>N/A</v>
      </c>
      <c r="AF676" s="3" t="s">
        <v>8</v>
      </c>
      <c r="AG676" s="7"/>
      <c r="AH676" s="8"/>
      <c r="AI676" s="8"/>
      <c r="AJ676" s="8"/>
      <c r="AK676" s="8"/>
      <c r="AL676" s="8"/>
      <c r="AM676" s="8"/>
      <c r="AN676" s="8"/>
      <c r="AO676" s="8"/>
      <c r="AP676" s="8"/>
      <c r="AQ676" s="8"/>
    </row>
    <row r="677" spans="1:43">
      <c r="A677" s="23" t="s">
        <v>792</v>
      </c>
      <c r="B677" s="10" t="s">
        <v>7</v>
      </c>
      <c r="C677" s="2">
        <f>IF(ISBLANK(B677)=TRUE," ", IF(B677='2. Metadata'!B$1,'2. Metadata'!B$5, IF(B677='2. Metadata'!C$1,'2. Metadata'!C$5,IF(B677='2. Metadata'!D$1,'2. Metadata'!D$5, IF(B677='2. Metadata'!E$1,'2. Metadata'!E$5,IF( B677='2. Metadata'!F$1,'2. Metadata'!F$5,IF(B677='2. Metadata'!G$1,'2. Metadata'!G$5,IF(B677='2. Metadata'!H$1,'2. Metadata'!H$5, IF(B677='2. Metadata'!I$1,'2. Metadata'!I$5, IF(B677='2. Metadata'!J$1,'2. Metadata'!J$5, IF(B677='2. Metadata'!K$1,'2. Metadata'!K$5, IF(B677='2. Metadata'!L$1,'2. Metadata'!L$5, IF(B677='2. Metadata'!M$1,'2. Metadata'!M$5, IF(B677='2. Metadata'!N$1,'2. Metadata'!N$5))))))))))))))</f>
        <v>49.5197</v>
      </c>
      <c r="D677" s="11">
        <f>IF(ISBLANK(B677)=TRUE," ", IF(B677='2. Metadata'!B$1,'2. Metadata'!B$6, IF(B677='2. Metadata'!C$1,'2. Metadata'!C$6,IF(B677='2. Metadata'!D$1,'2. Metadata'!D$6, IF(B677='2. Metadata'!E$1,'2. Metadata'!E$6,IF( B677='2. Metadata'!F$1,'2. Metadata'!F$6,IF(B677='2. Metadata'!G$1,'2. Metadata'!G$6,IF(B677='2. Metadata'!H$1,'2. Metadata'!H$6, IF(B677='2. Metadata'!I$1,'2. Metadata'!I$6, IF(B677='2. Metadata'!J$1,'2. Metadata'!J$6, IF(B677='2. Metadata'!K$1,'2. Metadata'!K$6, IF(B677='2. Metadata'!L$1,'2. Metadata'!L$6, IF(B677='2. Metadata'!M$1,'2. Metadata'!M$6, IF(B677='2. Metadata'!N$1,'2. Metadata'!N$6))))))))))))))</f>
        <v>-117.6369</v>
      </c>
      <c r="E677" s="18" t="s">
        <v>8</v>
      </c>
      <c r="F677" s="12" t="s">
        <v>8</v>
      </c>
      <c r="G677" s="13" t="str">
        <f>IF(ISBLANK(F677)=TRUE," ",'2. Metadata'!B$14)</f>
        <v>observation</v>
      </c>
      <c r="H677" s="12" t="s">
        <v>8</v>
      </c>
      <c r="I677" s="20" t="str">
        <f>IF(ISBLANK(H677)=TRUE," ",'2. Metadata'!B$26)</f>
        <v>degrees Celsius</v>
      </c>
      <c r="J677" s="12" t="s">
        <v>8</v>
      </c>
      <c r="K677" s="20" t="str">
        <f>IF(ISBLANK(J677)=TRUE," ",'2. Metadata'!B$38)</f>
        <v>degrees Celsius</v>
      </c>
      <c r="L677" s="12" t="s">
        <v>8</v>
      </c>
      <c r="M677" s="17" t="str">
        <f>IF(ISBLANK(L677)=TRUE," ",'2. Metadata'!B$50)</f>
        <v>degrees Celsius</v>
      </c>
      <c r="N677" s="12" t="s">
        <v>8</v>
      </c>
      <c r="O677" s="17" t="str">
        <f>IF(ISBLANK(N677)=TRUE," ",'2. Metadata'!B$62)</f>
        <v>milligrams per litre</v>
      </c>
      <c r="P677" s="12" t="s">
        <v>8</v>
      </c>
      <c r="Q677" s="17" t="str">
        <f>IF(ISBLANK(P677)=TRUE," ",'2. Metadata'!B$74)</f>
        <v>microSiemens per centimetre</v>
      </c>
      <c r="R677" s="12" t="s">
        <v>8</v>
      </c>
      <c r="S677" s="17" t="str">
        <f>IF(ISBLANK(R677)=TRUE," ",'2. Metadata'!B$86)</f>
        <v>NTU</v>
      </c>
      <c r="T677" s="12" t="s">
        <v>8</v>
      </c>
      <c r="U677" s="17" t="str">
        <f>IF(ISBLANK(T677)=TRUE," ",'2. Metadata'!B$98)</f>
        <v>CFU per 100 mL</v>
      </c>
      <c r="V677" s="12" t="s">
        <v>8</v>
      </c>
      <c r="W677" s="17" t="str">
        <f>IF(ISBLANK(V677)=TRUE," ",'2. Metadata'!B$110)</f>
        <v>CFU per 100 mL</v>
      </c>
      <c r="X677" s="19" t="s">
        <v>8</v>
      </c>
      <c r="Y677" s="17" t="str">
        <f>IF(ISBLANK(X677)=TRUE," ",'2. Metadata'!B$122)</f>
        <v>CFU per 100 mL</v>
      </c>
      <c r="Z677" s="18" t="s">
        <v>8</v>
      </c>
      <c r="AA677" s="17" t="str">
        <f>IF(ISBLANK(Z677)=TRUE," ",'2. Metadata'!B$134)</f>
        <v>metres</v>
      </c>
      <c r="AB677" s="18" t="s">
        <v>8</v>
      </c>
      <c r="AC677" s="17" t="str">
        <f>IF(ISBLANK(AB677)=TRUE," ",'2. Metadata'!B$146)</f>
        <v>metres3 per second</v>
      </c>
      <c r="AD677" s="18" t="s">
        <v>8</v>
      </c>
      <c r="AE677" s="17" t="str">
        <f>IF(ISBLANK(AB677)=TRUE," ",'2. Metadata'!B$158)</f>
        <v>N/A</v>
      </c>
      <c r="AF677" s="3" t="s">
        <v>8</v>
      </c>
      <c r="AG677" s="7"/>
      <c r="AH677" s="8"/>
      <c r="AI677" s="8"/>
      <c r="AJ677" s="8"/>
      <c r="AK677" s="8"/>
      <c r="AL677" s="8"/>
      <c r="AM677" s="8"/>
      <c r="AN677" s="8"/>
      <c r="AO677" s="8"/>
      <c r="AP677" s="8"/>
      <c r="AQ677" s="8"/>
    </row>
    <row r="678" spans="1:43">
      <c r="A678" s="23" t="s">
        <v>793</v>
      </c>
      <c r="B678" s="10" t="s">
        <v>7</v>
      </c>
      <c r="C678" s="2">
        <f>IF(ISBLANK(B678)=TRUE," ", IF(B678='2. Metadata'!B$1,'2. Metadata'!B$5, IF(B678='2. Metadata'!C$1,'2. Metadata'!C$5,IF(B678='2. Metadata'!D$1,'2. Metadata'!D$5, IF(B678='2. Metadata'!E$1,'2. Metadata'!E$5,IF( B678='2. Metadata'!F$1,'2. Metadata'!F$5,IF(B678='2. Metadata'!G$1,'2. Metadata'!G$5,IF(B678='2. Metadata'!H$1,'2. Metadata'!H$5, IF(B678='2. Metadata'!I$1,'2. Metadata'!I$5, IF(B678='2. Metadata'!J$1,'2. Metadata'!J$5, IF(B678='2. Metadata'!K$1,'2. Metadata'!K$5, IF(B678='2. Metadata'!L$1,'2. Metadata'!L$5, IF(B678='2. Metadata'!M$1,'2. Metadata'!M$5, IF(B678='2. Metadata'!N$1,'2. Metadata'!N$5))))))))))))))</f>
        <v>49.5197</v>
      </c>
      <c r="D678" s="11">
        <f>IF(ISBLANK(B678)=TRUE," ", IF(B678='2. Metadata'!B$1,'2. Metadata'!B$6, IF(B678='2. Metadata'!C$1,'2. Metadata'!C$6,IF(B678='2. Metadata'!D$1,'2. Metadata'!D$6, IF(B678='2. Metadata'!E$1,'2. Metadata'!E$6,IF( B678='2. Metadata'!F$1,'2. Metadata'!F$6,IF(B678='2. Metadata'!G$1,'2. Metadata'!G$6,IF(B678='2. Metadata'!H$1,'2. Metadata'!H$6, IF(B678='2. Metadata'!I$1,'2. Metadata'!I$6, IF(B678='2. Metadata'!J$1,'2. Metadata'!J$6, IF(B678='2. Metadata'!K$1,'2. Metadata'!K$6, IF(B678='2. Metadata'!L$1,'2. Metadata'!L$6, IF(B678='2. Metadata'!M$1,'2. Metadata'!M$6, IF(B678='2. Metadata'!N$1,'2. Metadata'!N$6))))))))))))))</f>
        <v>-117.6369</v>
      </c>
      <c r="E678" s="18" t="s">
        <v>8</v>
      </c>
      <c r="F678" s="12" t="s">
        <v>8</v>
      </c>
      <c r="G678" s="13" t="str">
        <f>IF(ISBLANK(F678)=TRUE," ",'2. Metadata'!B$14)</f>
        <v>observation</v>
      </c>
      <c r="H678" s="12" t="s">
        <v>8</v>
      </c>
      <c r="I678" s="20" t="str">
        <f>IF(ISBLANK(H678)=TRUE," ",'2. Metadata'!B$26)</f>
        <v>degrees Celsius</v>
      </c>
      <c r="J678" s="12" t="s">
        <v>8</v>
      </c>
      <c r="K678" s="20" t="str">
        <f>IF(ISBLANK(J678)=TRUE," ",'2. Metadata'!B$38)</f>
        <v>degrees Celsius</v>
      </c>
      <c r="L678" s="12" t="s">
        <v>8</v>
      </c>
      <c r="M678" s="17" t="str">
        <f>IF(ISBLANK(L678)=TRUE," ",'2. Metadata'!B$50)</f>
        <v>degrees Celsius</v>
      </c>
      <c r="N678" s="12" t="s">
        <v>8</v>
      </c>
      <c r="O678" s="17" t="str">
        <f>IF(ISBLANK(N678)=TRUE," ",'2. Metadata'!B$62)</f>
        <v>milligrams per litre</v>
      </c>
      <c r="P678" s="12" t="s">
        <v>8</v>
      </c>
      <c r="Q678" s="17" t="str">
        <f>IF(ISBLANK(P678)=TRUE," ",'2. Metadata'!B$74)</f>
        <v>microSiemens per centimetre</v>
      </c>
      <c r="R678" s="12" t="s">
        <v>8</v>
      </c>
      <c r="S678" s="17" t="str">
        <f>IF(ISBLANK(R678)=TRUE," ",'2. Metadata'!B$86)</f>
        <v>NTU</v>
      </c>
      <c r="T678" s="12" t="s">
        <v>8</v>
      </c>
      <c r="U678" s="17" t="str">
        <f>IF(ISBLANK(T678)=TRUE," ",'2. Metadata'!B$98)</f>
        <v>CFU per 100 mL</v>
      </c>
      <c r="V678" s="12" t="s">
        <v>8</v>
      </c>
      <c r="W678" s="17" t="str">
        <f>IF(ISBLANK(V678)=TRUE," ",'2. Metadata'!B$110)</f>
        <v>CFU per 100 mL</v>
      </c>
      <c r="X678" s="19" t="s">
        <v>8</v>
      </c>
      <c r="Y678" s="17" t="str">
        <f>IF(ISBLANK(X678)=TRUE," ",'2. Metadata'!B$122)</f>
        <v>CFU per 100 mL</v>
      </c>
      <c r="Z678" s="18" t="s">
        <v>8</v>
      </c>
      <c r="AA678" s="17" t="str">
        <f>IF(ISBLANK(Z678)=TRUE," ",'2. Metadata'!B$134)</f>
        <v>metres</v>
      </c>
      <c r="AB678" s="18" t="s">
        <v>8</v>
      </c>
      <c r="AC678" s="17" t="str">
        <f>IF(ISBLANK(AB678)=TRUE," ",'2. Metadata'!B$146)</f>
        <v>metres3 per second</v>
      </c>
      <c r="AD678" s="18" t="s">
        <v>8</v>
      </c>
      <c r="AE678" s="17" t="str">
        <f>IF(ISBLANK(AB678)=TRUE," ",'2. Metadata'!B$158)</f>
        <v>N/A</v>
      </c>
      <c r="AF678" s="3" t="s">
        <v>8</v>
      </c>
      <c r="AG678" s="7"/>
      <c r="AH678" s="8"/>
      <c r="AI678" s="8"/>
      <c r="AJ678" s="8"/>
      <c r="AK678" s="8"/>
      <c r="AL678" s="8"/>
      <c r="AM678" s="8"/>
      <c r="AN678" s="8"/>
      <c r="AO678" s="8"/>
      <c r="AP678" s="8"/>
      <c r="AQ678" s="8"/>
    </row>
    <row r="679" spans="1:43">
      <c r="A679" s="23" t="s">
        <v>794</v>
      </c>
      <c r="B679" s="10" t="s">
        <v>7</v>
      </c>
      <c r="C679" s="2">
        <f>IF(ISBLANK(B679)=TRUE," ", IF(B679='2. Metadata'!B$1,'2. Metadata'!B$5, IF(B679='2. Metadata'!C$1,'2. Metadata'!C$5,IF(B679='2. Metadata'!D$1,'2. Metadata'!D$5, IF(B679='2. Metadata'!E$1,'2. Metadata'!E$5,IF( B679='2. Metadata'!F$1,'2. Metadata'!F$5,IF(B679='2. Metadata'!G$1,'2. Metadata'!G$5,IF(B679='2. Metadata'!H$1,'2. Metadata'!H$5, IF(B679='2. Metadata'!I$1,'2. Metadata'!I$5, IF(B679='2. Metadata'!J$1,'2. Metadata'!J$5, IF(B679='2. Metadata'!K$1,'2. Metadata'!K$5, IF(B679='2. Metadata'!L$1,'2. Metadata'!L$5, IF(B679='2. Metadata'!M$1,'2. Metadata'!M$5, IF(B679='2. Metadata'!N$1,'2. Metadata'!N$5))))))))))))))</f>
        <v>49.5197</v>
      </c>
      <c r="D679" s="11">
        <f>IF(ISBLANK(B679)=TRUE," ", IF(B679='2. Metadata'!B$1,'2. Metadata'!B$6, IF(B679='2. Metadata'!C$1,'2. Metadata'!C$6,IF(B679='2. Metadata'!D$1,'2. Metadata'!D$6, IF(B679='2. Metadata'!E$1,'2. Metadata'!E$6,IF( B679='2. Metadata'!F$1,'2. Metadata'!F$6,IF(B679='2. Metadata'!G$1,'2. Metadata'!G$6,IF(B679='2. Metadata'!H$1,'2. Metadata'!H$6, IF(B679='2. Metadata'!I$1,'2. Metadata'!I$6, IF(B679='2. Metadata'!J$1,'2. Metadata'!J$6, IF(B679='2. Metadata'!K$1,'2. Metadata'!K$6, IF(B679='2. Metadata'!L$1,'2. Metadata'!L$6, IF(B679='2. Metadata'!M$1,'2. Metadata'!M$6, IF(B679='2. Metadata'!N$1,'2. Metadata'!N$6))))))))))))))</f>
        <v>-117.6369</v>
      </c>
      <c r="E679" s="18" t="s">
        <v>8</v>
      </c>
      <c r="F679" s="12" t="s">
        <v>8</v>
      </c>
      <c r="G679" s="13" t="str">
        <f>IF(ISBLANK(F679)=TRUE," ",'2. Metadata'!B$14)</f>
        <v>observation</v>
      </c>
      <c r="H679" s="12" t="s">
        <v>8</v>
      </c>
      <c r="I679" s="20" t="str">
        <f>IF(ISBLANK(H679)=TRUE," ",'2. Metadata'!B$26)</f>
        <v>degrees Celsius</v>
      </c>
      <c r="J679" s="12" t="s">
        <v>8</v>
      </c>
      <c r="K679" s="20" t="str">
        <f>IF(ISBLANK(J679)=TRUE," ",'2. Metadata'!B$38)</f>
        <v>degrees Celsius</v>
      </c>
      <c r="L679" s="12" t="s">
        <v>8</v>
      </c>
      <c r="M679" s="17" t="str">
        <f>IF(ISBLANK(L679)=TRUE," ",'2. Metadata'!B$50)</f>
        <v>degrees Celsius</v>
      </c>
      <c r="N679" s="12" t="s">
        <v>8</v>
      </c>
      <c r="O679" s="17" t="str">
        <f>IF(ISBLANK(N679)=TRUE," ",'2. Metadata'!B$62)</f>
        <v>milligrams per litre</v>
      </c>
      <c r="P679" s="12" t="s">
        <v>8</v>
      </c>
      <c r="Q679" s="17" t="str">
        <f>IF(ISBLANK(P679)=TRUE," ",'2. Metadata'!B$74)</f>
        <v>microSiemens per centimetre</v>
      </c>
      <c r="R679" s="12" t="s">
        <v>8</v>
      </c>
      <c r="S679" s="17" t="str">
        <f>IF(ISBLANK(R679)=TRUE," ",'2. Metadata'!B$86)</f>
        <v>NTU</v>
      </c>
      <c r="T679" s="12" t="s">
        <v>8</v>
      </c>
      <c r="U679" s="17" t="str">
        <f>IF(ISBLANK(T679)=TRUE," ",'2. Metadata'!B$98)</f>
        <v>CFU per 100 mL</v>
      </c>
      <c r="V679" s="12" t="s">
        <v>8</v>
      </c>
      <c r="W679" s="17" t="str">
        <f>IF(ISBLANK(V679)=TRUE," ",'2. Metadata'!B$110)</f>
        <v>CFU per 100 mL</v>
      </c>
      <c r="X679" s="19" t="s">
        <v>8</v>
      </c>
      <c r="Y679" s="17" t="str">
        <f>IF(ISBLANK(X679)=TRUE," ",'2. Metadata'!B$122)</f>
        <v>CFU per 100 mL</v>
      </c>
      <c r="Z679" s="18" t="s">
        <v>8</v>
      </c>
      <c r="AA679" s="17" t="str">
        <f>IF(ISBLANK(Z679)=TRUE," ",'2. Metadata'!B$134)</f>
        <v>metres</v>
      </c>
      <c r="AB679" s="18" t="s">
        <v>8</v>
      </c>
      <c r="AC679" s="17" t="str">
        <f>IF(ISBLANK(AB679)=TRUE," ",'2. Metadata'!B$146)</f>
        <v>metres3 per second</v>
      </c>
      <c r="AD679" s="18" t="s">
        <v>8</v>
      </c>
      <c r="AE679" s="17" t="str">
        <f>IF(ISBLANK(AB679)=TRUE," ",'2. Metadata'!B$158)</f>
        <v>N/A</v>
      </c>
      <c r="AF679" s="3" t="s">
        <v>8</v>
      </c>
      <c r="AG679" s="7"/>
      <c r="AH679" s="8"/>
      <c r="AI679" s="8"/>
      <c r="AJ679" s="8"/>
      <c r="AK679" s="8"/>
      <c r="AL679" s="8"/>
      <c r="AM679" s="8"/>
      <c r="AN679" s="8"/>
      <c r="AO679" s="8"/>
      <c r="AP679" s="8"/>
      <c r="AQ679" s="8"/>
    </row>
    <row r="680" spans="1:43">
      <c r="A680" s="23" t="s">
        <v>795</v>
      </c>
      <c r="B680" s="10" t="s">
        <v>7</v>
      </c>
      <c r="C680" s="2">
        <f>IF(ISBLANK(B680)=TRUE," ", IF(B680='2. Metadata'!B$1,'2. Metadata'!B$5, IF(B680='2. Metadata'!C$1,'2. Metadata'!C$5,IF(B680='2. Metadata'!D$1,'2. Metadata'!D$5, IF(B680='2. Metadata'!E$1,'2. Metadata'!E$5,IF( B680='2. Metadata'!F$1,'2. Metadata'!F$5,IF(B680='2. Metadata'!G$1,'2. Metadata'!G$5,IF(B680='2. Metadata'!H$1,'2. Metadata'!H$5, IF(B680='2. Metadata'!I$1,'2. Metadata'!I$5, IF(B680='2. Metadata'!J$1,'2. Metadata'!J$5, IF(B680='2. Metadata'!K$1,'2. Metadata'!K$5, IF(B680='2. Metadata'!L$1,'2. Metadata'!L$5, IF(B680='2. Metadata'!M$1,'2. Metadata'!M$5, IF(B680='2. Metadata'!N$1,'2. Metadata'!N$5))))))))))))))</f>
        <v>49.5197</v>
      </c>
      <c r="D680" s="11">
        <f>IF(ISBLANK(B680)=TRUE," ", IF(B680='2. Metadata'!B$1,'2. Metadata'!B$6, IF(B680='2. Metadata'!C$1,'2. Metadata'!C$6,IF(B680='2. Metadata'!D$1,'2. Metadata'!D$6, IF(B680='2. Metadata'!E$1,'2. Metadata'!E$6,IF( B680='2. Metadata'!F$1,'2. Metadata'!F$6,IF(B680='2. Metadata'!G$1,'2. Metadata'!G$6,IF(B680='2. Metadata'!H$1,'2. Metadata'!H$6, IF(B680='2. Metadata'!I$1,'2. Metadata'!I$6, IF(B680='2. Metadata'!J$1,'2. Metadata'!J$6, IF(B680='2. Metadata'!K$1,'2. Metadata'!K$6, IF(B680='2. Metadata'!L$1,'2. Metadata'!L$6, IF(B680='2. Metadata'!M$1,'2. Metadata'!M$6, IF(B680='2. Metadata'!N$1,'2. Metadata'!N$6))))))))))))))</f>
        <v>-117.6369</v>
      </c>
      <c r="E680" s="18" t="s">
        <v>8</v>
      </c>
      <c r="F680" s="12" t="s">
        <v>8</v>
      </c>
      <c r="G680" s="13" t="str">
        <f>IF(ISBLANK(F680)=TRUE," ",'2. Metadata'!B$14)</f>
        <v>observation</v>
      </c>
      <c r="H680" s="12" t="s">
        <v>8</v>
      </c>
      <c r="I680" s="20" t="str">
        <f>IF(ISBLANK(H680)=TRUE," ",'2. Metadata'!B$26)</f>
        <v>degrees Celsius</v>
      </c>
      <c r="J680" s="12" t="s">
        <v>8</v>
      </c>
      <c r="K680" s="20" t="str">
        <f>IF(ISBLANK(J680)=TRUE," ",'2. Metadata'!B$38)</f>
        <v>degrees Celsius</v>
      </c>
      <c r="L680" s="12" t="s">
        <v>8</v>
      </c>
      <c r="M680" s="17" t="str">
        <f>IF(ISBLANK(L680)=TRUE," ",'2. Metadata'!B$50)</f>
        <v>degrees Celsius</v>
      </c>
      <c r="N680" s="12" t="s">
        <v>8</v>
      </c>
      <c r="O680" s="17" t="str">
        <f>IF(ISBLANK(N680)=TRUE," ",'2. Metadata'!B$62)</f>
        <v>milligrams per litre</v>
      </c>
      <c r="P680" s="12" t="s">
        <v>8</v>
      </c>
      <c r="Q680" s="17" t="str">
        <f>IF(ISBLANK(P680)=TRUE," ",'2. Metadata'!B$74)</f>
        <v>microSiemens per centimetre</v>
      </c>
      <c r="R680" s="12" t="s">
        <v>8</v>
      </c>
      <c r="S680" s="17" t="str">
        <f>IF(ISBLANK(R680)=TRUE," ",'2. Metadata'!B$86)</f>
        <v>NTU</v>
      </c>
      <c r="T680" s="12" t="s">
        <v>8</v>
      </c>
      <c r="U680" s="17" t="str">
        <f>IF(ISBLANK(T680)=TRUE," ",'2. Metadata'!B$98)</f>
        <v>CFU per 100 mL</v>
      </c>
      <c r="V680" s="12" t="s">
        <v>8</v>
      </c>
      <c r="W680" s="17" t="str">
        <f>IF(ISBLANK(V680)=TRUE," ",'2. Metadata'!B$110)</f>
        <v>CFU per 100 mL</v>
      </c>
      <c r="X680" s="19" t="s">
        <v>8</v>
      </c>
      <c r="Y680" s="17" t="str">
        <f>IF(ISBLANK(X680)=TRUE," ",'2. Metadata'!B$122)</f>
        <v>CFU per 100 mL</v>
      </c>
      <c r="Z680" s="18" t="s">
        <v>8</v>
      </c>
      <c r="AA680" s="17" t="str">
        <f>IF(ISBLANK(Z680)=TRUE," ",'2. Metadata'!B$134)</f>
        <v>metres</v>
      </c>
      <c r="AB680" s="18" t="s">
        <v>8</v>
      </c>
      <c r="AC680" s="17" t="str">
        <f>IF(ISBLANK(AB680)=TRUE," ",'2. Metadata'!B$146)</f>
        <v>metres3 per second</v>
      </c>
      <c r="AD680" s="18" t="s">
        <v>8</v>
      </c>
      <c r="AE680" s="17" t="str">
        <f>IF(ISBLANK(AB680)=TRUE," ",'2. Metadata'!B$158)</f>
        <v>N/A</v>
      </c>
      <c r="AF680" s="3" t="s">
        <v>8</v>
      </c>
      <c r="AG680" s="7"/>
      <c r="AH680" s="8"/>
      <c r="AI680" s="8"/>
      <c r="AJ680" s="8"/>
      <c r="AK680" s="8"/>
      <c r="AL680" s="8"/>
      <c r="AM680" s="8"/>
      <c r="AN680" s="8"/>
      <c r="AO680" s="8"/>
      <c r="AP680" s="8"/>
      <c r="AQ680" s="8"/>
    </row>
    <row r="681" spans="1:43">
      <c r="A681" s="23" t="s">
        <v>796</v>
      </c>
      <c r="B681" s="10" t="s">
        <v>7</v>
      </c>
      <c r="C681" s="2">
        <f>IF(ISBLANK(B681)=TRUE," ", IF(B681='2. Metadata'!B$1,'2. Metadata'!B$5, IF(B681='2. Metadata'!C$1,'2. Metadata'!C$5,IF(B681='2. Metadata'!D$1,'2. Metadata'!D$5, IF(B681='2. Metadata'!E$1,'2. Metadata'!E$5,IF( B681='2. Metadata'!F$1,'2. Metadata'!F$5,IF(B681='2. Metadata'!G$1,'2. Metadata'!G$5,IF(B681='2. Metadata'!H$1,'2. Metadata'!H$5, IF(B681='2. Metadata'!I$1,'2. Metadata'!I$5, IF(B681='2. Metadata'!J$1,'2. Metadata'!J$5, IF(B681='2. Metadata'!K$1,'2. Metadata'!K$5, IF(B681='2. Metadata'!L$1,'2. Metadata'!L$5, IF(B681='2. Metadata'!M$1,'2. Metadata'!M$5, IF(B681='2. Metadata'!N$1,'2. Metadata'!N$5))))))))))))))</f>
        <v>49.5197</v>
      </c>
      <c r="D681" s="11">
        <f>IF(ISBLANK(B681)=TRUE," ", IF(B681='2. Metadata'!B$1,'2. Metadata'!B$6, IF(B681='2. Metadata'!C$1,'2. Metadata'!C$6,IF(B681='2. Metadata'!D$1,'2. Metadata'!D$6, IF(B681='2. Metadata'!E$1,'2. Metadata'!E$6,IF( B681='2. Metadata'!F$1,'2. Metadata'!F$6,IF(B681='2. Metadata'!G$1,'2. Metadata'!G$6,IF(B681='2. Metadata'!H$1,'2. Metadata'!H$6, IF(B681='2. Metadata'!I$1,'2. Metadata'!I$6, IF(B681='2. Metadata'!J$1,'2. Metadata'!J$6, IF(B681='2. Metadata'!K$1,'2. Metadata'!K$6, IF(B681='2. Metadata'!L$1,'2. Metadata'!L$6, IF(B681='2. Metadata'!M$1,'2. Metadata'!M$6, IF(B681='2. Metadata'!N$1,'2. Metadata'!N$6))))))))))))))</f>
        <v>-117.6369</v>
      </c>
      <c r="E681" s="18" t="s">
        <v>8</v>
      </c>
      <c r="F681" s="12" t="s">
        <v>8</v>
      </c>
      <c r="G681" s="13" t="str">
        <f>IF(ISBLANK(F681)=TRUE," ",'2. Metadata'!B$14)</f>
        <v>observation</v>
      </c>
      <c r="H681" s="12" t="s">
        <v>8</v>
      </c>
      <c r="I681" s="20" t="str">
        <f>IF(ISBLANK(H681)=TRUE," ",'2. Metadata'!B$26)</f>
        <v>degrees Celsius</v>
      </c>
      <c r="J681" s="12" t="s">
        <v>8</v>
      </c>
      <c r="K681" s="20" t="str">
        <f>IF(ISBLANK(J681)=TRUE," ",'2. Metadata'!B$38)</f>
        <v>degrees Celsius</v>
      </c>
      <c r="L681" s="12" t="s">
        <v>8</v>
      </c>
      <c r="M681" s="17" t="str">
        <f>IF(ISBLANK(L681)=TRUE," ",'2. Metadata'!B$50)</f>
        <v>degrees Celsius</v>
      </c>
      <c r="N681" s="12" t="s">
        <v>8</v>
      </c>
      <c r="O681" s="17" t="str">
        <f>IF(ISBLANK(N681)=TRUE," ",'2. Metadata'!B$62)</f>
        <v>milligrams per litre</v>
      </c>
      <c r="P681" s="12" t="s">
        <v>8</v>
      </c>
      <c r="Q681" s="17" t="str">
        <f>IF(ISBLANK(P681)=TRUE," ",'2. Metadata'!B$74)</f>
        <v>microSiemens per centimetre</v>
      </c>
      <c r="R681" s="12" t="s">
        <v>8</v>
      </c>
      <c r="S681" s="17" t="str">
        <f>IF(ISBLANK(R681)=TRUE," ",'2. Metadata'!B$86)</f>
        <v>NTU</v>
      </c>
      <c r="T681" s="12" t="s">
        <v>8</v>
      </c>
      <c r="U681" s="17" t="str">
        <f>IF(ISBLANK(T681)=TRUE," ",'2. Metadata'!B$98)</f>
        <v>CFU per 100 mL</v>
      </c>
      <c r="V681" s="12" t="s">
        <v>8</v>
      </c>
      <c r="W681" s="17" t="str">
        <f>IF(ISBLANK(V681)=TRUE," ",'2. Metadata'!B$110)</f>
        <v>CFU per 100 mL</v>
      </c>
      <c r="X681" s="19" t="s">
        <v>8</v>
      </c>
      <c r="Y681" s="17" t="str">
        <f>IF(ISBLANK(X681)=TRUE," ",'2. Metadata'!B$122)</f>
        <v>CFU per 100 mL</v>
      </c>
      <c r="Z681" s="18" t="s">
        <v>8</v>
      </c>
      <c r="AA681" s="17" t="str">
        <f>IF(ISBLANK(Z681)=TRUE," ",'2. Metadata'!B$134)</f>
        <v>metres</v>
      </c>
      <c r="AB681" s="18" t="s">
        <v>8</v>
      </c>
      <c r="AC681" s="17" t="str">
        <f>IF(ISBLANK(AB681)=TRUE," ",'2. Metadata'!B$146)</f>
        <v>metres3 per second</v>
      </c>
      <c r="AD681" s="18" t="s">
        <v>8</v>
      </c>
      <c r="AE681" s="17" t="str">
        <f>IF(ISBLANK(AB681)=TRUE," ",'2. Metadata'!B$158)</f>
        <v>N/A</v>
      </c>
      <c r="AF681" s="3" t="s">
        <v>8</v>
      </c>
      <c r="AG681" s="7"/>
      <c r="AH681" s="8"/>
      <c r="AI681" s="8"/>
      <c r="AJ681" s="8"/>
      <c r="AK681" s="8"/>
      <c r="AL681" s="8"/>
      <c r="AM681" s="8"/>
      <c r="AN681" s="8"/>
      <c r="AO681" s="8"/>
      <c r="AP681" s="8"/>
      <c r="AQ681" s="8"/>
    </row>
    <row r="682" spans="1:43">
      <c r="A682" s="23" t="s">
        <v>797</v>
      </c>
      <c r="B682" s="10" t="s">
        <v>7</v>
      </c>
      <c r="C682" s="2">
        <f>IF(ISBLANK(B682)=TRUE," ", IF(B682='2. Metadata'!B$1,'2. Metadata'!B$5, IF(B682='2. Metadata'!C$1,'2. Metadata'!C$5,IF(B682='2. Metadata'!D$1,'2. Metadata'!D$5, IF(B682='2. Metadata'!E$1,'2. Metadata'!E$5,IF( B682='2. Metadata'!F$1,'2. Metadata'!F$5,IF(B682='2. Metadata'!G$1,'2. Metadata'!G$5,IF(B682='2. Metadata'!H$1,'2. Metadata'!H$5, IF(B682='2. Metadata'!I$1,'2. Metadata'!I$5, IF(B682='2. Metadata'!J$1,'2. Metadata'!J$5, IF(B682='2. Metadata'!K$1,'2. Metadata'!K$5, IF(B682='2. Metadata'!L$1,'2. Metadata'!L$5, IF(B682='2. Metadata'!M$1,'2. Metadata'!M$5, IF(B682='2. Metadata'!N$1,'2. Metadata'!N$5))))))))))))))</f>
        <v>49.5197</v>
      </c>
      <c r="D682" s="11">
        <f>IF(ISBLANK(B682)=TRUE," ", IF(B682='2. Metadata'!B$1,'2. Metadata'!B$6, IF(B682='2. Metadata'!C$1,'2. Metadata'!C$6,IF(B682='2. Metadata'!D$1,'2. Metadata'!D$6, IF(B682='2. Metadata'!E$1,'2. Metadata'!E$6,IF( B682='2. Metadata'!F$1,'2. Metadata'!F$6,IF(B682='2. Metadata'!G$1,'2. Metadata'!G$6,IF(B682='2. Metadata'!H$1,'2. Metadata'!H$6, IF(B682='2. Metadata'!I$1,'2. Metadata'!I$6, IF(B682='2. Metadata'!J$1,'2. Metadata'!J$6, IF(B682='2. Metadata'!K$1,'2. Metadata'!K$6, IF(B682='2. Metadata'!L$1,'2. Metadata'!L$6, IF(B682='2. Metadata'!M$1,'2. Metadata'!M$6, IF(B682='2. Metadata'!N$1,'2. Metadata'!N$6))))))))))))))</f>
        <v>-117.6369</v>
      </c>
      <c r="E682" s="18" t="s">
        <v>8</v>
      </c>
      <c r="F682" s="12" t="s">
        <v>8</v>
      </c>
      <c r="G682" s="13" t="str">
        <f>IF(ISBLANK(F682)=TRUE," ",'2. Metadata'!B$14)</f>
        <v>observation</v>
      </c>
      <c r="H682" s="12" t="s">
        <v>8</v>
      </c>
      <c r="I682" s="20" t="str">
        <f>IF(ISBLANK(H682)=TRUE," ",'2. Metadata'!B$26)</f>
        <v>degrees Celsius</v>
      </c>
      <c r="J682" s="12" t="s">
        <v>8</v>
      </c>
      <c r="K682" s="20" t="str">
        <f>IF(ISBLANK(J682)=TRUE," ",'2. Metadata'!B$38)</f>
        <v>degrees Celsius</v>
      </c>
      <c r="L682" s="12" t="s">
        <v>8</v>
      </c>
      <c r="M682" s="17" t="str">
        <f>IF(ISBLANK(L682)=TRUE," ",'2. Metadata'!B$50)</f>
        <v>degrees Celsius</v>
      </c>
      <c r="N682" s="12" t="s">
        <v>8</v>
      </c>
      <c r="O682" s="17" t="str">
        <f>IF(ISBLANK(N682)=TRUE," ",'2. Metadata'!B$62)</f>
        <v>milligrams per litre</v>
      </c>
      <c r="P682" s="12" t="s">
        <v>8</v>
      </c>
      <c r="Q682" s="17" t="str">
        <f>IF(ISBLANK(P682)=TRUE," ",'2. Metadata'!B$74)</f>
        <v>microSiemens per centimetre</v>
      </c>
      <c r="R682" s="12" t="s">
        <v>8</v>
      </c>
      <c r="S682" s="17" t="str">
        <f>IF(ISBLANK(R682)=TRUE," ",'2. Metadata'!B$86)</f>
        <v>NTU</v>
      </c>
      <c r="T682" s="12" t="s">
        <v>8</v>
      </c>
      <c r="U682" s="17" t="str">
        <f>IF(ISBLANK(T682)=TRUE," ",'2. Metadata'!B$98)</f>
        <v>CFU per 100 mL</v>
      </c>
      <c r="V682" s="12" t="s">
        <v>8</v>
      </c>
      <c r="W682" s="17" t="str">
        <f>IF(ISBLANK(V682)=TRUE," ",'2. Metadata'!B$110)</f>
        <v>CFU per 100 mL</v>
      </c>
      <c r="X682" s="19" t="s">
        <v>8</v>
      </c>
      <c r="Y682" s="17" t="str">
        <f>IF(ISBLANK(X682)=TRUE," ",'2. Metadata'!B$122)</f>
        <v>CFU per 100 mL</v>
      </c>
      <c r="Z682" s="18" t="s">
        <v>8</v>
      </c>
      <c r="AA682" s="17" t="str">
        <f>IF(ISBLANK(Z682)=TRUE," ",'2. Metadata'!B$134)</f>
        <v>metres</v>
      </c>
      <c r="AB682" s="18" t="s">
        <v>8</v>
      </c>
      <c r="AC682" s="17" t="str">
        <f>IF(ISBLANK(AB682)=TRUE," ",'2. Metadata'!B$146)</f>
        <v>metres3 per second</v>
      </c>
      <c r="AD682" s="18" t="s">
        <v>8</v>
      </c>
      <c r="AE682" s="17" t="str">
        <f>IF(ISBLANK(AB682)=TRUE," ",'2. Metadata'!B$158)</f>
        <v>N/A</v>
      </c>
      <c r="AF682" s="3" t="s">
        <v>8</v>
      </c>
      <c r="AG682" s="7"/>
      <c r="AH682" s="8"/>
      <c r="AI682" s="8"/>
      <c r="AJ682" s="8"/>
      <c r="AK682" s="8"/>
      <c r="AL682" s="8"/>
      <c r="AM682" s="8"/>
      <c r="AN682" s="8"/>
      <c r="AO682" s="8"/>
      <c r="AP682" s="8"/>
      <c r="AQ682" s="8"/>
    </row>
    <row r="683" spans="1:43">
      <c r="A683" s="23" t="s">
        <v>798</v>
      </c>
      <c r="B683" s="10" t="s">
        <v>7</v>
      </c>
      <c r="C683" s="2">
        <f>IF(ISBLANK(B683)=TRUE," ", IF(B683='2. Metadata'!B$1,'2. Metadata'!B$5, IF(B683='2. Metadata'!C$1,'2. Metadata'!C$5,IF(B683='2. Metadata'!D$1,'2. Metadata'!D$5, IF(B683='2. Metadata'!E$1,'2. Metadata'!E$5,IF( B683='2. Metadata'!F$1,'2. Metadata'!F$5,IF(B683='2. Metadata'!G$1,'2. Metadata'!G$5,IF(B683='2. Metadata'!H$1,'2. Metadata'!H$5, IF(B683='2. Metadata'!I$1,'2. Metadata'!I$5, IF(B683='2. Metadata'!J$1,'2. Metadata'!J$5, IF(B683='2. Metadata'!K$1,'2. Metadata'!K$5, IF(B683='2. Metadata'!L$1,'2. Metadata'!L$5, IF(B683='2. Metadata'!M$1,'2. Metadata'!M$5, IF(B683='2. Metadata'!N$1,'2. Metadata'!N$5))))))))))))))</f>
        <v>49.5197</v>
      </c>
      <c r="D683" s="11">
        <f>IF(ISBLANK(B683)=TRUE," ", IF(B683='2. Metadata'!B$1,'2. Metadata'!B$6, IF(B683='2. Metadata'!C$1,'2. Metadata'!C$6,IF(B683='2. Metadata'!D$1,'2. Metadata'!D$6, IF(B683='2. Metadata'!E$1,'2. Metadata'!E$6,IF( B683='2. Metadata'!F$1,'2. Metadata'!F$6,IF(B683='2. Metadata'!G$1,'2. Metadata'!G$6,IF(B683='2. Metadata'!H$1,'2. Metadata'!H$6, IF(B683='2. Metadata'!I$1,'2. Metadata'!I$6, IF(B683='2. Metadata'!J$1,'2. Metadata'!J$6, IF(B683='2. Metadata'!K$1,'2. Metadata'!K$6, IF(B683='2. Metadata'!L$1,'2. Metadata'!L$6, IF(B683='2. Metadata'!M$1,'2. Metadata'!M$6, IF(B683='2. Metadata'!N$1,'2. Metadata'!N$6))))))))))))))</f>
        <v>-117.6369</v>
      </c>
      <c r="E683" s="18" t="s">
        <v>8</v>
      </c>
      <c r="F683" s="12" t="s">
        <v>8</v>
      </c>
      <c r="G683" s="13" t="str">
        <f>IF(ISBLANK(F683)=TRUE," ",'2. Metadata'!B$14)</f>
        <v>observation</v>
      </c>
      <c r="H683" s="12" t="s">
        <v>8</v>
      </c>
      <c r="I683" s="20" t="str">
        <f>IF(ISBLANK(H683)=TRUE," ",'2. Metadata'!B$26)</f>
        <v>degrees Celsius</v>
      </c>
      <c r="J683" s="12" t="s">
        <v>8</v>
      </c>
      <c r="K683" s="20" t="str">
        <f>IF(ISBLANK(J683)=TRUE," ",'2. Metadata'!B$38)</f>
        <v>degrees Celsius</v>
      </c>
      <c r="L683" s="12" t="s">
        <v>8</v>
      </c>
      <c r="M683" s="17" t="str">
        <f>IF(ISBLANK(L683)=TRUE," ",'2. Metadata'!B$50)</f>
        <v>degrees Celsius</v>
      </c>
      <c r="N683" s="12" t="s">
        <v>8</v>
      </c>
      <c r="O683" s="17" t="str">
        <f>IF(ISBLANK(N683)=TRUE," ",'2. Metadata'!B$62)</f>
        <v>milligrams per litre</v>
      </c>
      <c r="P683" s="12" t="s">
        <v>8</v>
      </c>
      <c r="Q683" s="17" t="str">
        <f>IF(ISBLANK(P683)=TRUE," ",'2. Metadata'!B$74)</f>
        <v>microSiemens per centimetre</v>
      </c>
      <c r="R683" s="12" t="s">
        <v>8</v>
      </c>
      <c r="S683" s="17" t="str">
        <f>IF(ISBLANK(R683)=TRUE," ",'2. Metadata'!B$86)</f>
        <v>NTU</v>
      </c>
      <c r="T683" s="12" t="s">
        <v>8</v>
      </c>
      <c r="U683" s="17" t="str">
        <f>IF(ISBLANK(T683)=TRUE," ",'2. Metadata'!B$98)</f>
        <v>CFU per 100 mL</v>
      </c>
      <c r="V683" s="12" t="s">
        <v>8</v>
      </c>
      <c r="W683" s="17" t="str">
        <f>IF(ISBLANK(V683)=TRUE," ",'2. Metadata'!B$110)</f>
        <v>CFU per 100 mL</v>
      </c>
      <c r="X683" s="19" t="s">
        <v>8</v>
      </c>
      <c r="Y683" s="17" t="str">
        <f>IF(ISBLANK(X683)=TRUE," ",'2. Metadata'!B$122)</f>
        <v>CFU per 100 mL</v>
      </c>
      <c r="Z683" s="18" t="s">
        <v>8</v>
      </c>
      <c r="AA683" s="17" t="str">
        <f>IF(ISBLANK(Z683)=TRUE," ",'2. Metadata'!B$134)</f>
        <v>metres</v>
      </c>
      <c r="AB683" s="18" t="s">
        <v>8</v>
      </c>
      <c r="AC683" s="17" t="str">
        <f>IF(ISBLANK(AB683)=TRUE," ",'2. Metadata'!B$146)</f>
        <v>metres3 per second</v>
      </c>
      <c r="AD683" s="18" t="s">
        <v>8</v>
      </c>
      <c r="AE683" s="17" t="str">
        <f>IF(ISBLANK(AB683)=TRUE," ",'2. Metadata'!B$158)</f>
        <v>N/A</v>
      </c>
      <c r="AF683" s="3" t="s">
        <v>8</v>
      </c>
      <c r="AG683" s="7"/>
      <c r="AH683" s="8"/>
      <c r="AI683" s="8"/>
      <c r="AJ683" s="8"/>
      <c r="AK683" s="8"/>
      <c r="AL683" s="8"/>
      <c r="AM683" s="8"/>
      <c r="AN683" s="8"/>
      <c r="AO683" s="8"/>
      <c r="AP683" s="8"/>
      <c r="AQ683" s="8"/>
    </row>
    <row r="684" spans="1:43">
      <c r="A684" s="23" t="s">
        <v>799</v>
      </c>
      <c r="B684" s="10" t="s">
        <v>7</v>
      </c>
      <c r="C684" s="2">
        <f>IF(ISBLANK(B684)=TRUE," ", IF(B684='2. Metadata'!B$1,'2. Metadata'!B$5, IF(B684='2. Metadata'!C$1,'2. Metadata'!C$5,IF(B684='2. Metadata'!D$1,'2. Metadata'!D$5, IF(B684='2. Metadata'!E$1,'2. Metadata'!E$5,IF( B684='2. Metadata'!F$1,'2. Metadata'!F$5,IF(B684='2. Metadata'!G$1,'2. Metadata'!G$5,IF(B684='2. Metadata'!H$1,'2. Metadata'!H$5, IF(B684='2. Metadata'!I$1,'2. Metadata'!I$5, IF(B684='2. Metadata'!J$1,'2. Metadata'!J$5, IF(B684='2. Metadata'!K$1,'2. Metadata'!K$5, IF(B684='2. Metadata'!L$1,'2. Metadata'!L$5, IF(B684='2. Metadata'!M$1,'2. Metadata'!M$5, IF(B684='2. Metadata'!N$1,'2. Metadata'!N$5))))))))))))))</f>
        <v>49.5197</v>
      </c>
      <c r="D684" s="11">
        <f>IF(ISBLANK(B684)=TRUE," ", IF(B684='2. Metadata'!B$1,'2. Metadata'!B$6, IF(B684='2. Metadata'!C$1,'2. Metadata'!C$6,IF(B684='2. Metadata'!D$1,'2. Metadata'!D$6, IF(B684='2. Metadata'!E$1,'2. Metadata'!E$6,IF( B684='2. Metadata'!F$1,'2. Metadata'!F$6,IF(B684='2. Metadata'!G$1,'2. Metadata'!G$6,IF(B684='2. Metadata'!H$1,'2. Metadata'!H$6, IF(B684='2. Metadata'!I$1,'2. Metadata'!I$6, IF(B684='2. Metadata'!J$1,'2. Metadata'!J$6, IF(B684='2. Metadata'!K$1,'2. Metadata'!K$6, IF(B684='2. Metadata'!L$1,'2. Metadata'!L$6, IF(B684='2. Metadata'!M$1,'2. Metadata'!M$6, IF(B684='2. Metadata'!N$1,'2. Metadata'!N$6))))))))))))))</f>
        <v>-117.6369</v>
      </c>
      <c r="E684" s="18" t="s">
        <v>8</v>
      </c>
      <c r="F684" s="12" t="s">
        <v>8</v>
      </c>
      <c r="G684" s="13" t="str">
        <f>IF(ISBLANK(F684)=TRUE," ",'2. Metadata'!B$14)</f>
        <v>observation</v>
      </c>
      <c r="H684" s="12" t="s">
        <v>8</v>
      </c>
      <c r="I684" s="20" t="str">
        <f>IF(ISBLANK(H684)=TRUE," ",'2. Metadata'!B$26)</f>
        <v>degrees Celsius</v>
      </c>
      <c r="J684" s="12" t="s">
        <v>8</v>
      </c>
      <c r="K684" s="20" t="str">
        <f>IF(ISBLANK(J684)=TRUE," ",'2. Metadata'!B$38)</f>
        <v>degrees Celsius</v>
      </c>
      <c r="L684" s="12" t="s">
        <v>8</v>
      </c>
      <c r="M684" s="17" t="str">
        <f>IF(ISBLANK(L684)=TRUE," ",'2. Metadata'!B$50)</f>
        <v>degrees Celsius</v>
      </c>
      <c r="N684" s="12" t="s">
        <v>8</v>
      </c>
      <c r="O684" s="17" t="str">
        <f>IF(ISBLANK(N684)=TRUE," ",'2. Metadata'!B$62)</f>
        <v>milligrams per litre</v>
      </c>
      <c r="P684" s="12" t="s">
        <v>8</v>
      </c>
      <c r="Q684" s="17" t="str">
        <f>IF(ISBLANK(P684)=TRUE," ",'2. Metadata'!B$74)</f>
        <v>microSiemens per centimetre</v>
      </c>
      <c r="R684" s="12" t="s">
        <v>8</v>
      </c>
      <c r="S684" s="17" t="str">
        <f>IF(ISBLANK(R684)=TRUE," ",'2. Metadata'!B$86)</f>
        <v>NTU</v>
      </c>
      <c r="T684" s="12" t="s">
        <v>8</v>
      </c>
      <c r="U684" s="17" t="str">
        <f>IF(ISBLANK(T684)=TRUE," ",'2. Metadata'!B$98)</f>
        <v>CFU per 100 mL</v>
      </c>
      <c r="V684" s="12" t="s">
        <v>8</v>
      </c>
      <c r="W684" s="17" t="str">
        <f>IF(ISBLANK(V684)=TRUE," ",'2. Metadata'!B$110)</f>
        <v>CFU per 100 mL</v>
      </c>
      <c r="X684" s="19" t="s">
        <v>8</v>
      </c>
      <c r="Y684" s="17" t="str">
        <f>IF(ISBLANK(X684)=TRUE," ",'2. Metadata'!B$122)</f>
        <v>CFU per 100 mL</v>
      </c>
      <c r="Z684" s="18" t="s">
        <v>8</v>
      </c>
      <c r="AA684" s="17" t="str">
        <f>IF(ISBLANK(Z684)=TRUE," ",'2. Metadata'!B$134)</f>
        <v>metres</v>
      </c>
      <c r="AB684" s="18" t="s">
        <v>8</v>
      </c>
      <c r="AC684" s="17" t="str">
        <f>IF(ISBLANK(AB684)=TRUE," ",'2. Metadata'!B$146)</f>
        <v>metres3 per second</v>
      </c>
      <c r="AD684" s="18" t="s">
        <v>8</v>
      </c>
      <c r="AE684" s="17" t="str">
        <f>IF(ISBLANK(AB684)=TRUE," ",'2. Metadata'!B$158)</f>
        <v>N/A</v>
      </c>
      <c r="AF684" s="3" t="s">
        <v>8</v>
      </c>
      <c r="AG684" s="7"/>
      <c r="AH684" s="8"/>
      <c r="AI684" s="8"/>
      <c r="AJ684" s="8"/>
      <c r="AK684" s="8"/>
      <c r="AL684" s="8"/>
      <c r="AM684" s="8"/>
      <c r="AN684" s="8"/>
      <c r="AO684" s="8"/>
      <c r="AP684" s="8"/>
      <c r="AQ684" s="8"/>
    </row>
    <row r="685" spans="1:43">
      <c r="A685" s="23" t="s">
        <v>800</v>
      </c>
      <c r="B685" s="10" t="s">
        <v>7</v>
      </c>
      <c r="C685" s="2">
        <f>IF(ISBLANK(B685)=TRUE," ", IF(B685='2. Metadata'!B$1,'2. Metadata'!B$5, IF(B685='2. Metadata'!C$1,'2. Metadata'!C$5,IF(B685='2. Metadata'!D$1,'2. Metadata'!D$5, IF(B685='2. Metadata'!E$1,'2. Metadata'!E$5,IF( B685='2. Metadata'!F$1,'2. Metadata'!F$5,IF(B685='2. Metadata'!G$1,'2. Metadata'!G$5,IF(B685='2. Metadata'!H$1,'2. Metadata'!H$5, IF(B685='2. Metadata'!I$1,'2. Metadata'!I$5, IF(B685='2. Metadata'!J$1,'2. Metadata'!J$5, IF(B685='2. Metadata'!K$1,'2. Metadata'!K$5, IF(B685='2. Metadata'!L$1,'2. Metadata'!L$5, IF(B685='2. Metadata'!M$1,'2. Metadata'!M$5, IF(B685='2. Metadata'!N$1,'2. Metadata'!N$5))))))))))))))</f>
        <v>49.5197</v>
      </c>
      <c r="D685" s="11">
        <f>IF(ISBLANK(B685)=TRUE," ", IF(B685='2. Metadata'!B$1,'2. Metadata'!B$6, IF(B685='2. Metadata'!C$1,'2. Metadata'!C$6,IF(B685='2. Metadata'!D$1,'2. Metadata'!D$6, IF(B685='2. Metadata'!E$1,'2. Metadata'!E$6,IF( B685='2. Metadata'!F$1,'2. Metadata'!F$6,IF(B685='2. Metadata'!G$1,'2. Metadata'!G$6,IF(B685='2. Metadata'!H$1,'2. Metadata'!H$6, IF(B685='2. Metadata'!I$1,'2. Metadata'!I$6, IF(B685='2. Metadata'!J$1,'2. Metadata'!J$6, IF(B685='2. Metadata'!K$1,'2. Metadata'!K$6, IF(B685='2. Metadata'!L$1,'2. Metadata'!L$6, IF(B685='2. Metadata'!M$1,'2. Metadata'!M$6, IF(B685='2. Metadata'!N$1,'2. Metadata'!N$6))))))))))))))</f>
        <v>-117.6369</v>
      </c>
      <c r="E685" s="18" t="s">
        <v>8</v>
      </c>
      <c r="F685" s="12" t="s">
        <v>8</v>
      </c>
      <c r="G685" s="13" t="str">
        <f>IF(ISBLANK(F685)=TRUE," ",'2. Metadata'!B$14)</f>
        <v>observation</v>
      </c>
      <c r="H685" s="12" t="s">
        <v>8</v>
      </c>
      <c r="I685" s="20" t="str">
        <f>IF(ISBLANK(H685)=TRUE," ",'2. Metadata'!B$26)</f>
        <v>degrees Celsius</v>
      </c>
      <c r="J685" s="12" t="s">
        <v>8</v>
      </c>
      <c r="K685" s="20" t="str">
        <f>IF(ISBLANK(J685)=TRUE," ",'2. Metadata'!B$38)</f>
        <v>degrees Celsius</v>
      </c>
      <c r="L685" s="12" t="s">
        <v>8</v>
      </c>
      <c r="M685" s="17" t="str">
        <f>IF(ISBLANK(L685)=TRUE," ",'2. Metadata'!B$50)</f>
        <v>degrees Celsius</v>
      </c>
      <c r="N685" s="12" t="s">
        <v>8</v>
      </c>
      <c r="O685" s="17" t="str">
        <f>IF(ISBLANK(N685)=TRUE," ",'2. Metadata'!B$62)</f>
        <v>milligrams per litre</v>
      </c>
      <c r="P685" s="12" t="s">
        <v>8</v>
      </c>
      <c r="Q685" s="17" t="str">
        <f>IF(ISBLANK(P685)=TRUE," ",'2. Metadata'!B$74)</f>
        <v>microSiemens per centimetre</v>
      </c>
      <c r="R685" s="12" t="s">
        <v>8</v>
      </c>
      <c r="S685" s="17" t="str">
        <f>IF(ISBLANK(R685)=TRUE," ",'2. Metadata'!B$86)</f>
        <v>NTU</v>
      </c>
      <c r="T685" s="12" t="s">
        <v>8</v>
      </c>
      <c r="U685" s="17" t="str">
        <f>IF(ISBLANK(T685)=TRUE," ",'2. Metadata'!B$98)</f>
        <v>CFU per 100 mL</v>
      </c>
      <c r="V685" s="12" t="s">
        <v>8</v>
      </c>
      <c r="W685" s="17" t="str">
        <f>IF(ISBLANK(V685)=TRUE," ",'2. Metadata'!B$110)</f>
        <v>CFU per 100 mL</v>
      </c>
      <c r="X685" s="19" t="s">
        <v>8</v>
      </c>
      <c r="Y685" s="17" t="str">
        <f>IF(ISBLANK(X685)=TRUE," ",'2. Metadata'!B$122)</f>
        <v>CFU per 100 mL</v>
      </c>
      <c r="Z685" s="18" t="s">
        <v>8</v>
      </c>
      <c r="AA685" s="17" t="str">
        <f>IF(ISBLANK(Z685)=TRUE," ",'2. Metadata'!B$134)</f>
        <v>metres</v>
      </c>
      <c r="AB685" s="18" t="s">
        <v>8</v>
      </c>
      <c r="AC685" s="17" t="str">
        <f>IF(ISBLANK(AB685)=TRUE," ",'2. Metadata'!B$146)</f>
        <v>metres3 per second</v>
      </c>
      <c r="AD685" s="18" t="s">
        <v>8</v>
      </c>
      <c r="AE685" s="17" t="str">
        <f>IF(ISBLANK(AB685)=TRUE," ",'2. Metadata'!B$158)</f>
        <v>N/A</v>
      </c>
      <c r="AF685" s="3" t="s">
        <v>8</v>
      </c>
      <c r="AG685" s="7"/>
      <c r="AH685" s="8"/>
      <c r="AI685" s="8"/>
      <c r="AJ685" s="8"/>
      <c r="AK685" s="8"/>
      <c r="AL685" s="8"/>
      <c r="AM685" s="8"/>
      <c r="AN685" s="8"/>
      <c r="AO685" s="8"/>
      <c r="AP685" s="8"/>
      <c r="AQ685" s="8"/>
    </row>
    <row r="686" spans="1:43">
      <c r="A686" s="23" t="s">
        <v>801</v>
      </c>
      <c r="B686" s="10" t="s">
        <v>7</v>
      </c>
      <c r="C686" s="2">
        <f>IF(ISBLANK(B686)=TRUE," ", IF(B686='2. Metadata'!B$1,'2. Metadata'!B$5, IF(B686='2. Metadata'!C$1,'2. Metadata'!C$5,IF(B686='2. Metadata'!D$1,'2. Metadata'!D$5, IF(B686='2. Metadata'!E$1,'2. Metadata'!E$5,IF( B686='2. Metadata'!F$1,'2. Metadata'!F$5,IF(B686='2. Metadata'!G$1,'2. Metadata'!G$5,IF(B686='2. Metadata'!H$1,'2. Metadata'!H$5, IF(B686='2. Metadata'!I$1,'2. Metadata'!I$5, IF(B686='2. Metadata'!J$1,'2. Metadata'!J$5, IF(B686='2. Metadata'!K$1,'2. Metadata'!K$5, IF(B686='2. Metadata'!L$1,'2. Metadata'!L$5, IF(B686='2. Metadata'!M$1,'2. Metadata'!M$5, IF(B686='2. Metadata'!N$1,'2. Metadata'!N$5))))))))))))))</f>
        <v>49.5197</v>
      </c>
      <c r="D686" s="11">
        <f>IF(ISBLANK(B686)=TRUE," ", IF(B686='2. Metadata'!B$1,'2. Metadata'!B$6, IF(B686='2. Metadata'!C$1,'2. Metadata'!C$6,IF(B686='2. Metadata'!D$1,'2. Metadata'!D$6, IF(B686='2. Metadata'!E$1,'2. Metadata'!E$6,IF( B686='2. Metadata'!F$1,'2. Metadata'!F$6,IF(B686='2. Metadata'!G$1,'2. Metadata'!G$6,IF(B686='2. Metadata'!H$1,'2. Metadata'!H$6, IF(B686='2. Metadata'!I$1,'2. Metadata'!I$6, IF(B686='2. Metadata'!J$1,'2. Metadata'!J$6, IF(B686='2. Metadata'!K$1,'2. Metadata'!K$6, IF(B686='2. Metadata'!L$1,'2. Metadata'!L$6, IF(B686='2. Metadata'!M$1,'2. Metadata'!M$6, IF(B686='2. Metadata'!N$1,'2. Metadata'!N$6))))))))))))))</f>
        <v>-117.6369</v>
      </c>
      <c r="E686" s="18" t="s">
        <v>8</v>
      </c>
      <c r="F686" s="12" t="s">
        <v>802</v>
      </c>
      <c r="G686" s="13" t="str">
        <f>IF(ISBLANK(F686)=TRUE," ",'2. Metadata'!B$14)</f>
        <v>observation</v>
      </c>
      <c r="H686" s="12" t="s">
        <v>8</v>
      </c>
      <c r="I686" s="20" t="str">
        <f>IF(ISBLANK(H686)=TRUE," ",'2. Metadata'!B$26)</f>
        <v>degrees Celsius</v>
      </c>
      <c r="J686" s="12" t="s">
        <v>8</v>
      </c>
      <c r="K686" s="20" t="str">
        <f>IF(ISBLANK(J686)=TRUE," ",'2. Metadata'!B$38)</f>
        <v>degrees Celsius</v>
      </c>
      <c r="L686" s="12" t="s">
        <v>8</v>
      </c>
      <c r="M686" s="17" t="str">
        <f>IF(ISBLANK(L686)=TRUE," ",'2. Metadata'!B$50)</f>
        <v>degrees Celsius</v>
      </c>
      <c r="N686" s="12" t="s">
        <v>8</v>
      </c>
      <c r="O686" s="17" t="str">
        <f>IF(ISBLANK(N686)=TRUE," ",'2. Metadata'!B$62)</f>
        <v>milligrams per litre</v>
      </c>
      <c r="P686" s="12" t="s">
        <v>8</v>
      </c>
      <c r="Q686" s="17" t="str">
        <f>IF(ISBLANK(P686)=TRUE," ",'2. Metadata'!B$74)</f>
        <v>microSiemens per centimetre</v>
      </c>
      <c r="R686" s="12" t="s">
        <v>8</v>
      </c>
      <c r="S686" s="17" t="str">
        <f>IF(ISBLANK(R686)=TRUE," ",'2. Metadata'!B$86)</f>
        <v>NTU</v>
      </c>
      <c r="T686" s="12" t="s">
        <v>8</v>
      </c>
      <c r="U686" s="17" t="str">
        <f>IF(ISBLANK(T686)=TRUE," ",'2. Metadata'!B$98)</f>
        <v>CFU per 100 mL</v>
      </c>
      <c r="V686" s="12" t="s">
        <v>8</v>
      </c>
      <c r="W686" s="17" t="str">
        <f>IF(ISBLANK(V686)=TRUE," ",'2. Metadata'!B$110)</f>
        <v>CFU per 100 mL</v>
      </c>
      <c r="X686" s="19" t="s">
        <v>8</v>
      </c>
      <c r="Y686" s="17" t="str">
        <f>IF(ISBLANK(X686)=TRUE," ",'2. Metadata'!B$122)</f>
        <v>CFU per 100 mL</v>
      </c>
      <c r="Z686" s="18">
        <v>0.74</v>
      </c>
      <c r="AA686" s="17" t="str">
        <f>IF(ISBLANK(Z686)=TRUE," ",'2. Metadata'!B$134)</f>
        <v>metres</v>
      </c>
      <c r="AB686" s="18">
        <v>1.036</v>
      </c>
      <c r="AC686" s="17" t="str">
        <f>IF(ISBLANK(AB686)=TRUE," ",'2. Metadata'!B$146)</f>
        <v>metres3 per second</v>
      </c>
      <c r="AD686" s="18" t="s">
        <v>8</v>
      </c>
      <c r="AE686" s="17" t="str">
        <f>IF(ISBLANK(AB686)=TRUE," ",'2. Metadata'!B$158)</f>
        <v>N/A</v>
      </c>
      <c r="AF686" s="3" t="s">
        <v>8</v>
      </c>
      <c r="AG686" s="7"/>
      <c r="AH686" s="8"/>
      <c r="AI686" s="8"/>
      <c r="AJ686" s="8"/>
      <c r="AK686" s="8"/>
      <c r="AL686" s="8"/>
      <c r="AM686" s="8"/>
      <c r="AN686" s="8"/>
      <c r="AO686" s="8"/>
      <c r="AP686" s="8"/>
      <c r="AQ686" s="8"/>
    </row>
    <row r="687" spans="1:43">
      <c r="A687" s="23" t="s">
        <v>803</v>
      </c>
      <c r="B687" s="10" t="s">
        <v>7</v>
      </c>
      <c r="C687" s="2">
        <f>IF(ISBLANK(B687)=TRUE," ", IF(B687='2. Metadata'!B$1,'2. Metadata'!B$5, IF(B687='2. Metadata'!C$1,'2. Metadata'!C$5,IF(B687='2. Metadata'!D$1,'2. Metadata'!D$5, IF(B687='2. Metadata'!E$1,'2. Metadata'!E$5,IF( B687='2. Metadata'!F$1,'2. Metadata'!F$5,IF(B687='2. Metadata'!G$1,'2. Metadata'!G$5,IF(B687='2. Metadata'!H$1,'2. Metadata'!H$5, IF(B687='2. Metadata'!I$1,'2. Metadata'!I$5, IF(B687='2. Metadata'!J$1,'2. Metadata'!J$5, IF(B687='2. Metadata'!K$1,'2. Metadata'!K$5, IF(B687='2. Metadata'!L$1,'2. Metadata'!L$5, IF(B687='2. Metadata'!M$1,'2. Metadata'!M$5, IF(B687='2. Metadata'!N$1,'2. Metadata'!N$5))))))))))))))</f>
        <v>49.5197</v>
      </c>
      <c r="D687" s="11">
        <f>IF(ISBLANK(B687)=TRUE," ", IF(B687='2. Metadata'!B$1,'2. Metadata'!B$6, IF(B687='2. Metadata'!C$1,'2. Metadata'!C$6,IF(B687='2. Metadata'!D$1,'2. Metadata'!D$6, IF(B687='2. Metadata'!E$1,'2. Metadata'!E$6,IF( B687='2. Metadata'!F$1,'2. Metadata'!F$6,IF(B687='2. Metadata'!G$1,'2. Metadata'!G$6,IF(B687='2. Metadata'!H$1,'2. Metadata'!H$6, IF(B687='2. Metadata'!I$1,'2. Metadata'!I$6, IF(B687='2. Metadata'!J$1,'2. Metadata'!J$6, IF(B687='2. Metadata'!K$1,'2. Metadata'!K$6, IF(B687='2. Metadata'!L$1,'2. Metadata'!L$6, IF(B687='2. Metadata'!M$1,'2. Metadata'!M$6, IF(B687='2. Metadata'!N$1,'2. Metadata'!N$6))))))))))))))</f>
        <v>-117.6369</v>
      </c>
      <c r="E687" s="18" t="s">
        <v>8</v>
      </c>
      <c r="F687" s="12" t="s">
        <v>8</v>
      </c>
      <c r="G687" s="13" t="str">
        <f>IF(ISBLANK(F687)=TRUE," ",'2. Metadata'!B$14)</f>
        <v>observation</v>
      </c>
      <c r="H687" s="12" t="s">
        <v>8</v>
      </c>
      <c r="I687" s="20" t="str">
        <f>IF(ISBLANK(H687)=TRUE," ",'2. Metadata'!B$26)</f>
        <v>degrees Celsius</v>
      </c>
      <c r="J687" s="12" t="s">
        <v>8</v>
      </c>
      <c r="K687" s="20" t="str">
        <f>IF(ISBLANK(J687)=TRUE," ",'2. Metadata'!B$38)</f>
        <v>degrees Celsius</v>
      </c>
      <c r="L687" s="12" t="s">
        <v>8</v>
      </c>
      <c r="M687" s="17" t="str">
        <f>IF(ISBLANK(L687)=TRUE," ",'2. Metadata'!B$50)</f>
        <v>degrees Celsius</v>
      </c>
      <c r="N687" s="12" t="s">
        <v>8</v>
      </c>
      <c r="O687" s="17" t="str">
        <f>IF(ISBLANK(N687)=TRUE," ",'2. Metadata'!B$62)</f>
        <v>milligrams per litre</v>
      </c>
      <c r="P687" s="12" t="s">
        <v>8</v>
      </c>
      <c r="Q687" s="17" t="str">
        <f>IF(ISBLANK(P687)=TRUE," ",'2. Metadata'!B$74)</f>
        <v>microSiemens per centimetre</v>
      </c>
      <c r="R687" s="12" t="s">
        <v>8</v>
      </c>
      <c r="S687" s="17" t="str">
        <f>IF(ISBLANK(R687)=TRUE," ",'2. Metadata'!B$86)</f>
        <v>NTU</v>
      </c>
      <c r="T687" s="12" t="s">
        <v>8</v>
      </c>
      <c r="U687" s="17" t="str">
        <f>IF(ISBLANK(T687)=TRUE," ",'2. Metadata'!B$98)</f>
        <v>CFU per 100 mL</v>
      </c>
      <c r="V687" s="12" t="s">
        <v>8</v>
      </c>
      <c r="W687" s="17" t="str">
        <f>IF(ISBLANK(V687)=TRUE," ",'2. Metadata'!B$110)</f>
        <v>CFU per 100 mL</v>
      </c>
      <c r="X687" s="19" t="s">
        <v>8</v>
      </c>
      <c r="Y687" s="17" t="str">
        <f>IF(ISBLANK(X687)=TRUE," ",'2. Metadata'!B$122)</f>
        <v>CFU per 100 mL</v>
      </c>
      <c r="Z687" s="18" t="s">
        <v>8</v>
      </c>
      <c r="AA687" s="17" t="str">
        <f>IF(ISBLANK(Z687)=TRUE," ",'2. Metadata'!B$134)</f>
        <v>metres</v>
      </c>
      <c r="AB687" s="18" t="s">
        <v>8</v>
      </c>
      <c r="AC687" s="17" t="str">
        <f>IF(ISBLANK(AB687)=TRUE," ",'2. Metadata'!B$146)</f>
        <v>metres3 per second</v>
      </c>
      <c r="AD687" s="18" t="s">
        <v>8</v>
      </c>
      <c r="AE687" s="17" t="str">
        <f>IF(ISBLANK(AB687)=TRUE," ",'2. Metadata'!B$158)</f>
        <v>N/A</v>
      </c>
      <c r="AF687" s="3" t="s">
        <v>8</v>
      </c>
      <c r="AG687" s="7"/>
      <c r="AH687" s="8"/>
      <c r="AI687" s="8"/>
      <c r="AJ687" s="8"/>
      <c r="AK687" s="8"/>
      <c r="AL687" s="8"/>
      <c r="AM687" s="8"/>
      <c r="AN687" s="8"/>
      <c r="AO687" s="8"/>
      <c r="AP687" s="8"/>
      <c r="AQ687" s="8"/>
    </row>
    <row r="688" spans="1:43">
      <c r="A688" s="23" t="s">
        <v>804</v>
      </c>
      <c r="B688" s="10" t="s">
        <v>7</v>
      </c>
      <c r="C688" s="2">
        <f>IF(ISBLANK(B688)=TRUE," ", IF(B688='2. Metadata'!B$1,'2. Metadata'!B$5, IF(B688='2. Metadata'!C$1,'2. Metadata'!C$5,IF(B688='2. Metadata'!D$1,'2. Metadata'!D$5, IF(B688='2. Metadata'!E$1,'2. Metadata'!E$5,IF( B688='2. Metadata'!F$1,'2. Metadata'!F$5,IF(B688='2. Metadata'!G$1,'2. Metadata'!G$5,IF(B688='2. Metadata'!H$1,'2. Metadata'!H$5, IF(B688='2. Metadata'!I$1,'2. Metadata'!I$5, IF(B688='2. Metadata'!J$1,'2. Metadata'!J$5, IF(B688='2. Metadata'!K$1,'2. Metadata'!K$5, IF(B688='2. Metadata'!L$1,'2. Metadata'!L$5, IF(B688='2. Metadata'!M$1,'2. Metadata'!M$5, IF(B688='2. Metadata'!N$1,'2. Metadata'!N$5))))))))))))))</f>
        <v>49.5197</v>
      </c>
      <c r="D688" s="11">
        <f>IF(ISBLANK(B688)=TRUE," ", IF(B688='2. Metadata'!B$1,'2. Metadata'!B$6, IF(B688='2. Metadata'!C$1,'2. Metadata'!C$6,IF(B688='2. Metadata'!D$1,'2. Metadata'!D$6, IF(B688='2. Metadata'!E$1,'2. Metadata'!E$6,IF( B688='2. Metadata'!F$1,'2. Metadata'!F$6,IF(B688='2. Metadata'!G$1,'2. Metadata'!G$6,IF(B688='2. Metadata'!H$1,'2. Metadata'!H$6, IF(B688='2. Metadata'!I$1,'2. Metadata'!I$6, IF(B688='2. Metadata'!J$1,'2. Metadata'!J$6, IF(B688='2. Metadata'!K$1,'2. Metadata'!K$6, IF(B688='2. Metadata'!L$1,'2. Metadata'!L$6, IF(B688='2. Metadata'!M$1,'2. Metadata'!M$6, IF(B688='2. Metadata'!N$1,'2. Metadata'!N$6))))))))))))))</f>
        <v>-117.6369</v>
      </c>
      <c r="E688" s="18" t="s">
        <v>8</v>
      </c>
      <c r="F688" s="12" t="s">
        <v>8</v>
      </c>
      <c r="G688" s="13" t="str">
        <f>IF(ISBLANK(F688)=TRUE," ",'2. Metadata'!B$14)</f>
        <v>observation</v>
      </c>
      <c r="H688" s="12" t="s">
        <v>8</v>
      </c>
      <c r="I688" s="20" t="str">
        <f>IF(ISBLANK(H688)=TRUE," ",'2. Metadata'!B$26)</f>
        <v>degrees Celsius</v>
      </c>
      <c r="J688" s="12" t="s">
        <v>8</v>
      </c>
      <c r="K688" s="20" t="str">
        <f>IF(ISBLANK(J688)=TRUE," ",'2. Metadata'!B$38)</f>
        <v>degrees Celsius</v>
      </c>
      <c r="L688" s="12" t="s">
        <v>8</v>
      </c>
      <c r="M688" s="17" t="str">
        <f>IF(ISBLANK(L688)=TRUE," ",'2. Metadata'!B$50)</f>
        <v>degrees Celsius</v>
      </c>
      <c r="N688" s="12" t="s">
        <v>8</v>
      </c>
      <c r="O688" s="17" t="str">
        <f>IF(ISBLANK(N688)=TRUE," ",'2. Metadata'!B$62)</f>
        <v>milligrams per litre</v>
      </c>
      <c r="P688" s="12" t="s">
        <v>8</v>
      </c>
      <c r="Q688" s="17" t="str">
        <f>IF(ISBLANK(P688)=TRUE," ",'2. Metadata'!B$74)</f>
        <v>microSiemens per centimetre</v>
      </c>
      <c r="R688" s="12" t="s">
        <v>8</v>
      </c>
      <c r="S688" s="17" t="str">
        <f>IF(ISBLANK(R688)=TRUE," ",'2. Metadata'!B$86)</f>
        <v>NTU</v>
      </c>
      <c r="T688" s="12" t="s">
        <v>8</v>
      </c>
      <c r="U688" s="17" t="str">
        <f>IF(ISBLANK(T688)=TRUE," ",'2. Metadata'!B$98)</f>
        <v>CFU per 100 mL</v>
      </c>
      <c r="V688" s="12" t="s">
        <v>8</v>
      </c>
      <c r="W688" s="17" t="str">
        <f>IF(ISBLANK(V688)=TRUE," ",'2. Metadata'!B$110)</f>
        <v>CFU per 100 mL</v>
      </c>
      <c r="X688" s="19" t="s">
        <v>8</v>
      </c>
      <c r="Y688" s="17" t="str">
        <f>IF(ISBLANK(X688)=TRUE," ",'2. Metadata'!B$122)</f>
        <v>CFU per 100 mL</v>
      </c>
      <c r="Z688" s="18" t="s">
        <v>8</v>
      </c>
      <c r="AA688" s="17" t="str">
        <f>IF(ISBLANK(Z688)=TRUE," ",'2. Metadata'!B$134)</f>
        <v>metres</v>
      </c>
      <c r="AB688" s="18" t="s">
        <v>8</v>
      </c>
      <c r="AC688" s="17" t="str">
        <f>IF(ISBLANK(AB688)=TRUE," ",'2. Metadata'!B$146)</f>
        <v>metres3 per second</v>
      </c>
      <c r="AD688" s="18" t="s">
        <v>8</v>
      </c>
      <c r="AE688" s="17" t="str">
        <f>IF(ISBLANK(AB688)=TRUE," ",'2. Metadata'!B$158)</f>
        <v>N/A</v>
      </c>
      <c r="AF688" s="3" t="s">
        <v>8</v>
      </c>
      <c r="AG688" s="7"/>
      <c r="AH688" s="8"/>
      <c r="AI688" s="8"/>
      <c r="AJ688" s="8"/>
      <c r="AK688" s="8"/>
      <c r="AL688" s="8"/>
      <c r="AM688" s="8"/>
      <c r="AN688" s="8"/>
      <c r="AO688" s="8"/>
      <c r="AP688" s="8"/>
      <c r="AQ688" s="8"/>
    </row>
    <row r="689" spans="1:43">
      <c r="A689" s="23" t="s">
        <v>805</v>
      </c>
      <c r="B689" s="10" t="s">
        <v>7</v>
      </c>
      <c r="C689" s="2">
        <f>IF(ISBLANK(B689)=TRUE," ", IF(B689='2. Metadata'!B$1,'2. Metadata'!B$5, IF(B689='2. Metadata'!C$1,'2. Metadata'!C$5,IF(B689='2. Metadata'!D$1,'2. Metadata'!D$5, IF(B689='2. Metadata'!E$1,'2. Metadata'!E$5,IF( B689='2. Metadata'!F$1,'2. Metadata'!F$5,IF(B689='2. Metadata'!G$1,'2. Metadata'!G$5,IF(B689='2. Metadata'!H$1,'2. Metadata'!H$5, IF(B689='2. Metadata'!I$1,'2. Metadata'!I$5, IF(B689='2. Metadata'!J$1,'2. Metadata'!J$5, IF(B689='2. Metadata'!K$1,'2. Metadata'!K$5, IF(B689='2. Metadata'!L$1,'2. Metadata'!L$5, IF(B689='2. Metadata'!M$1,'2. Metadata'!M$5, IF(B689='2. Metadata'!N$1,'2. Metadata'!N$5))))))))))))))</f>
        <v>49.5197</v>
      </c>
      <c r="D689" s="11">
        <f>IF(ISBLANK(B689)=TRUE," ", IF(B689='2. Metadata'!B$1,'2. Metadata'!B$6, IF(B689='2. Metadata'!C$1,'2. Metadata'!C$6,IF(B689='2. Metadata'!D$1,'2. Metadata'!D$6, IF(B689='2. Metadata'!E$1,'2. Metadata'!E$6,IF( B689='2. Metadata'!F$1,'2. Metadata'!F$6,IF(B689='2. Metadata'!G$1,'2. Metadata'!G$6,IF(B689='2. Metadata'!H$1,'2. Metadata'!H$6, IF(B689='2. Metadata'!I$1,'2. Metadata'!I$6, IF(B689='2. Metadata'!J$1,'2. Metadata'!J$6, IF(B689='2. Metadata'!K$1,'2. Metadata'!K$6, IF(B689='2. Metadata'!L$1,'2. Metadata'!L$6, IF(B689='2. Metadata'!M$1,'2. Metadata'!M$6, IF(B689='2. Metadata'!N$1,'2. Metadata'!N$6))))))))))))))</f>
        <v>-117.6369</v>
      </c>
      <c r="E689" s="18" t="s">
        <v>8</v>
      </c>
      <c r="F689" s="12" t="s">
        <v>8</v>
      </c>
      <c r="G689" s="13" t="str">
        <f>IF(ISBLANK(F689)=TRUE," ",'2. Metadata'!B$14)</f>
        <v>observation</v>
      </c>
      <c r="H689" s="12" t="s">
        <v>8</v>
      </c>
      <c r="I689" s="20" t="str">
        <f>IF(ISBLANK(H689)=TRUE," ",'2. Metadata'!B$26)</f>
        <v>degrees Celsius</v>
      </c>
      <c r="J689" s="12" t="s">
        <v>8</v>
      </c>
      <c r="K689" s="20" t="str">
        <f>IF(ISBLANK(J689)=TRUE," ",'2. Metadata'!B$38)</f>
        <v>degrees Celsius</v>
      </c>
      <c r="L689" s="12" t="s">
        <v>8</v>
      </c>
      <c r="M689" s="17" t="str">
        <f>IF(ISBLANK(L689)=TRUE," ",'2. Metadata'!B$50)</f>
        <v>degrees Celsius</v>
      </c>
      <c r="N689" s="12" t="s">
        <v>8</v>
      </c>
      <c r="O689" s="17" t="str">
        <f>IF(ISBLANK(N689)=TRUE," ",'2. Metadata'!B$62)</f>
        <v>milligrams per litre</v>
      </c>
      <c r="P689" s="12" t="s">
        <v>8</v>
      </c>
      <c r="Q689" s="17" t="str">
        <f>IF(ISBLANK(P689)=TRUE," ",'2. Metadata'!B$74)</f>
        <v>microSiemens per centimetre</v>
      </c>
      <c r="R689" s="12" t="s">
        <v>8</v>
      </c>
      <c r="S689" s="17" t="str">
        <f>IF(ISBLANK(R689)=TRUE," ",'2. Metadata'!B$86)</f>
        <v>NTU</v>
      </c>
      <c r="T689" s="12" t="s">
        <v>8</v>
      </c>
      <c r="U689" s="17" t="str">
        <f>IF(ISBLANK(T689)=TRUE," ",'2. Metadata'!B$98)</f>
        <v>CFU per 100 mL</v>
      </c>
      <c r="V689" s="12" t="s">
        <v>8</v>
      </c>
      <c r="W689" s="17" t="str">
        <f>IF(ISBLANK(V689)=TRUE," ",'2. Metadata'!B$110)</f>
        <v>CFU per 100 mL</v>
      </c>
      <c r="X689" s="19" t="s">
        <v>8</v>
      </c>
      <c r="Y689" s="17" t="str">
        <f>IF(ISBLANK(X689)=TRUE," ",'2. Metadata'!B$122)</f>
        <v>CFU per 100 mL</v>
      </c>
      <c r="Z689" s="18" t="s">
        <v>8</v>
      </c>
      <c r="AA689" s="17" t="str">
        <f>IF(ISBLANK(Z689)=TRUE," ",'2. Metadata'!B$134)</f>
        <v>metres</v>
      </c>
      <c r="AB689" s="18" t="s">
        <v>8</v>
      </c>
      <c r="AC689" s="17" t="str">
        <f>IF(ISBLANK(AB689)=TRUE," ",'2. Metadata'!B$146)</f>
        <v>metres3 per second</v>
      </c>
      <c r="AD689" s="18" t="s">
        <v>8</v>
      </c>
      <c r="AE689" s="17" t="str">
        <f>IF(ISBLANK(AB689)=TRUE," ",'2. Metadata'!B$158)</f>
        <v>N/A</v>
      </c>
      <c r="AF689" s="3" t="s">
        <v>8</v>
      </c>
      <c r="AG689" s="7"/>
      <c r="AH689" s="8"/>
      <c r="AI689" s="8"/>
      <c r="AJ689" s="8"/>
      <c r="AK689" s="8"/>
      <c r="AL689" s="8"/>
      <c r="AM689" s="8"/>
      <c r="AN689" s="8"/>
      <c r="AO689" s="8"/>
      <c r="AP689" s="8"/>
      <c r="AQ689" s="8"/>
    </row>
    <row r="690" spans="1:43">
      <c r="A690" s="23" t="s">
        <v>806</v>
      </c>
      <c r="B690" s="10" t="s">
        <v>7</v>
      </c>
      <c r="C690" s="2">
        <f>IF(ISBLANK(B690)=TRUE," ", IF(B690='2. Metadata'!B$1,'2. Metadata'!B$5, IF(B690='2. Metadata'!C$1,'2. Metadata'!C$5,IF(B690='2. Metadata'!D$1,'2. Metadata'!D$5, IF(B690='2. Metadata'!E$1,'2. Metadata'!E$5,IF( B690='2. Metadata'!F$1,'2. Metadata'!F$5,IF(B690='2. Metadata'!G$1,'2. Metadata'!G$5,IF(B690='2. Metadata'!H$1,'2. Metadata'!H$5, IF(B690='2. Metadata'!I$1,'2. Metadata'!I$5, IF(B690='2. Metadata'!J$1,'2. Metadata'!J$5, IF(B690='2. Metadata'!K$1,'2. Metadata'!K$5, IF(B690='2. Metadata'!L$1,'2. Metadata'!L$5, IF(B690='2. Metadata'!M$1,'2. Metadata'!M$5, IF(B690='2. Metadata'!N$1,'2. Metadata'!N$5))))))))))))))</f>
        <v>49.5197</v>
      </c>
      <c r="D690" s="11">
        <f>IF(ISBLANK(B690)=TRUE," ", IF(B690='2. Metadata'!B$1,'2. Metadata'!B$6, IF(B690='2. Metadata'!C$1,'2. Metadata'!C$6,IF(B690='2. Metadata'!D$1,'2. Metadata'!D$6, IF(B690='2. Metadata'!E$1,'2. Metadata'!E$6,IF( B690='2. Metadata'!F$1,'2. Metadata'!F$6,IF(B690='2. Metadata'!G$1,'2. Metadata'!G$6,IF(B690='2. Metadata'!H$1,'2. Metadata'!H$6, IF(B690='2. Metadata'!I$1,'2. Metadata'!I$6, IF(B690='2. Metadata'!J$1,'2. Metadata'!J$6, IF(B690='2. Metadata'!K$1,'2. Metadata'!K$6, IF(B690='2. Metadata'!L$1,'2. Metadata'!L$6, IF(B690='2. Metadata'!M$1,'2. Metadata'!M$6, IF(B690='2. Metadata'!N$1,'2. Metadata'!N$6))))))))))))))</f>
        <v>-117.6369</v>
      </c>
      <c r="E690" s="18" t="s">
        <v>8</v>
      </c>
      <c r="F690" s="12" t="s">
        <v>8</v>
      </c>
      <c r="G690" s="13" t="str">
        <f>IF(ISBLANK(F690)=TRUE," ",'2. Metadata'!B$14)</f>
        <v>observation</v>
      </c>
      <c r="H690" s="12" t="s">
        <v>8</v>
      </c>
      <c r="I690" s="20" t="str">
        <f>IF(ISBLANK(H690)=TRUE," ",'2. Metadata'!B$26)</f>
        <v>degrees Celsius</v>
      </c>
      <c r="J690" s="12" t="s">
        <v>8</v>
      </c>
      <c r="K690" s="20" t="str">
        <f>IF(ISBLANK(J690)=TRUE," ",'2. Metadata'!B$38)</f>
        <v>degrees Celsius</v>
      </c>
      <c r="L690" s="12" t="s">
        <v>8</v>
      </c>
      <c r="M690" s="17" t="str">
        <f>IF(ISBLANK(L690)=TRUE," ",'2. Metadata'!B$50)</f>
        <v>degrees Celsius</v>
      </c>
      <c r="N690" s="12" t="s">
        <v>8</v>
      </c>
      <c r="O690" s="17" t="str">
        <f>IF(ISBLANK(N690)=TRUE," ",'2. Metadata'!B$62)</f>
        <v>milligrams per litre</v>
      </c>
      <c r="P690" s="12" t="s">
        <v>8</v>
      </c>
      <c r="Q690" s="17" t="str">
        <f>IF(ISBLANK(P690)=TRUE," ",'2. Metadata'!B$74)</f>
        <v>microSiemens per centimetre</v>
      </c>
      <c r="R690" s="12" t="s">
        <v>8</v>
      </c>
      <c r="S690" s="17" t="str">
        <f>IF(ISBLANK(R690)=TRUE," ",'2. Metadata'!B$86)</f>
        <v>NTU</v>
      </c>
      <c r="T690" s="12" t="s">
        <v>8</v>
      </c>
      <c r="U690" s="17" t="str">
        <f>IF(ISBLANK(T690)=TRUE," ",'2. Metadata'!B$98)</f>
        <v>CFU per 100 mL</v>
      </c>
      <c r="V690" s="12" t="s">
        <v>8</v>
      </c>
      <c r="W690" s="17" t="str">
        <f>IF(ISBLANK(V690)=TRUE," ",'2. Metadata'!B$110)</f>
        <v>CFU per 100 mL</v>
      </c>
      <c r="X690" s="19" t="s">
        <v>8</v>
      </c>
      <c r="Y690" s="17" t="str">
        <f>IF(ISBLANK(X690)=TRUE," ",'2. Metadata'!B$122)</f>
        <v>CFU per 100 mL</v>
      </c>
      <c r="Z690" s="18" t="s">
        <v>8</v>
      </c>
      <c r="AA690" s="17" t="str">
        <f>IF(ISBLANK(Z690)=TRUE," ",'2. Metadata'!B$134)</f>
        <v>metres</v>
      </c>
      <c r="AB690" s="18" t="s">
        <v>8</v>
      </c>
      <c r="AC690" s="17" t="str">
        <f>IF(ISBLANK(AB690)=TRUE," ",'2. Metadata'!B$146)</f>
        <v>metres3 per second</v>
      </c>
      <c r="AD690" s="18" t="s">
        <v>8</v>
      </c>
      <c r="AE690" s="17" t="str">
        <f>IF(ISBLANK(AB690)=TRUE," ",'2. Metadata'!B$158)</f>
        <v>N/A</v>
      </c>
      <c r="AF690" s="3" t="s">
        <v>8</v>
      </c>
      <c r="AG690" s="7"/>
      <c r="AH690" s="8"/>
      <c r="AI690" s="8"/>
      <c r="AJ690" s="8"/>
      <c r="AK690" s="8"/>
      <c r="AL690" s="8"/>
      <c r="AM690" s="8"/>
      <c r="AN690" s="8"/>
      <c r="AO690" s="8"/>
      <c r="AP690" s="8"/>
      <c r="AQ690" s="8"/>
    </row>
    <row r="691" spans="1:43">
      <c r="A691" s="23" t="s">
        <v>807</v>
      </c>
      <c r="B691" s="10" t="s">
        <v>7</v>
      </c>
      <c r="C691" s="2">
        <f>IF(ISBLANK(B691)=TRUE," ", IF(B691='2. Metadata'!B$1,'2. Metadata'!B$5, IF(B691='2. Metadata'!C$1,'2. Metadata'!C$5,IF(B691='2. Metadata'!D$1,'2. Metadata'!D$5, IF(B691='2. Metadata'!E$1,'2. Metadata'!E$5,IF( B691='2. Metadata'!F$1,'2. Metadata'!F$5,IF(B691='2. Metadata'!G$1,'2. Metadata'!G$5,IF(B691='2. Metadata'!H$1,'2. Metadata'!H$5, IF(B691='2. Metadata'!I$1,'2. Metadata'!I$5, IF(B691='2. Metadata'!J$1,'2. Metadata'!J$5, IF(B691='2. Metadata'!K$1,'2. Metadata'!K$5, IF(B691='2. Metadata'!L$1,'2. Metadata'!L$5, IF(B691='2. Metadata'!M$1,'2. Metadata'!M$5, IF(B691='2. Metadata'!N$1,'2. Metadata'!N$5))))))))))))))</f>
        <v>49.5197</v>
      </c>
      <c r="D691" s="11">
        <f>IF(ISBLANK(B691)=TRUE," ", IF(B691='2. Metadata'!B$1,'2. Metadata'!B$6, IF(B691='2. Metadata'!C$1,'2. Metadata'!C$6,IF(B691='2. Metadata'!D$1,'2. Metadata'!D$6, IF(B691='2. Metadata'!E$1,'2. Metadata'!E$6,IF( B691='2. Metadata'!F$1,'2. Metadata'!F$6,IF(B691='2. Metadata'!G$1,'2. Metadata'!G$6,IF(B691='2. Metadata'!H$1,'2. Metadata'!H$6, IF(B691='2. Metadata'!I$1,'2. Metadata'!I$6, IF(B691='2. Metadata'!J$1,'2. Metadata'!J$6, IF(B691='2. Metadata'!K$1,'2. Metadata'!K$6, IF(B691='2. Metadata'!L$1,'2. Metadata'!L$6, IF(B691='2. Metadata'!M$1,'2. Metadata'!M$6, IF(B691='2. Metadata'!N$1,'2. Metadata'!N$6))))))))))))))</f>
        <v>-117.6369</v>
      </c>
      <c r="E691" s="18" t="s">
        <v>8</v>
      </c>
      <c r="F691" s="12" t="s">
        <v>8</v>
      </c>
      <c r="G691" s="13" t="str">
        <f>IF(ISBLANK(F691)=TRUE," ",'2. Metadata'!B$14)</f>
        <v>observation</v>
      </c>
      <c r="H691" s="12" t="s">
        <v>8</v>
      </c>
      <c r="I691" s="20" t="str">
        <f>IF(ISBLANK(H691)=TRUE," ",'2. Metadata'!B$26)</f>
        <v>degrees Celsius</v>
      </c>
      <c r="J691" s="12" t="s">
        <v>8</v>
      </c>
      <c r="K691" s="20" t="str">
        <f>IF(ISBLANK(J691)=TRUE," ",'2. Metadata'!B$38)</f>
        <v>degrees Celsius</v>
      </c>
      <c r="L691" s="12" t="s">
        <v>8</v>
      </c>
      <c r="M691" s="17" t="str">
        <f>IF(ISBLANK(L691)=TRUE," ",'2. Metadata'!B$50)</f>
        <v>degrees Celsius</v>
      </c>
      <c r="N691" s="12" t="s">
        <v>8</v>
      </c>
      <c r="O691" s="17" t="str">
        <f>IF(ISBLANK(N691)=TRUE," ",'2. Metadata'!B$62)</f>
        <v>milligrams per litre</v>
      </c>
      <c r="P691" s="12" t="s">
        <v>8</v>
      </c>
      <c r="Q691" s="17" t="str">
        <f>IF(ISBLANK(P691)=TRUE," ",'2. Metadata'!B$74)</f>
        <v>microSiemens per centimetre</v>
      </c>
      <c r="R691" s="12" t="s">
        <v>8</v>
      </c>
      <c r="S691" s="17" t="str">
        <f>IF(ISBLANK(R691)=TRUE," ",'2. Metadata'!B$86)</f>
        <v>NTU</v>
      </c>
      <c r="T691" s="12" t="s">
        <v>8</v>
      </c>
      <c r="U691" s="17" t="str">
        <f>IF(ISBLANK(T691)=TRUE," ",'2. Metadata'!B$98)</f>
        <v>CFU per 100 mL</v>
      </c>
      <c r="V691" s="12" t="s">
        <v>8</v>
      </c>
      <c r="W691" s="17" t="str">
        <f>IF(ISBLANK(V691)=TRUE," ",'2. Metadata'!B$110)</f>
        <v>CFU per 100 mL</v>
      </c>
      <c r="X691" s="19" t="s">
        <v>8</v>
      </c>
      <c r="Y691" s="17" t="str">
        <f>IF(ISBLANK(X691)=TRUE," ",'2. Metadata'!B$122)</f>
        <v>CFU per 100 mL</v>
      </c>
      <c r="Z691" s="18" t="s">
        <v>8</v>
      </c>
      <c r="AA691" s="17" t="str">
        <f>IF(ISBLANK(Z691)=TRUE," ",'2. Metadata'!B$134)</f>
        <v>metres</v>
      </c>
      <c r="AB691" s="18" t="s">
        <v>8</v>
      </c>
      <c r="AC691" s="17" t="str">
        <f>IF(ISBLANK(AB691)=TRUE," ",'2. Metadata'!B$146)</f>
        <v>metres3 per second</v>
      </c>
      <c r="AD691" s="18" t="s">
        <v>8</v>
      </c>
      <c r="AE691" s="17" t="str">
        <f>IF(ISBLANK(AB691)=TRUE," ",'2. Metadata'!B$158)</f>
        <v>N/A</v>
      </c>
      <c r="AF691" s="3" t="s">
        <v>8</v>
      </c>
      <c r="AG691" s="7"/>
      <c r="AH691" s="8"/>
      <c r="AI691" s="8"/>
      <c r="AJ691" s="8"/>
      <c r="AK691" s="8"/>
      <c r="AL691" s="8"/>
      <c r="AM691" s="8"/>
      <c r="AN691" s="8"/>
      <c r="AO691" s="8"/>
      <c r="AP691" s="8"/>
      <c r="AQ691" s="8"/>
    </row>
    <row r="692" spans="1:43">
      <c r="A692" s="23" t="s">
        <v>808</v>
      </c>
      <c r="B692" s="10" t="s">
        <v>7</v>
      </c>
      <c r="C692" s="2">
        <f>IF(ISBLANK(B692)=TRUE," ", IF(B692='2. Metadata'!B$1,'2. Metadata'!B$5, IF(B692='2. Metadata'!C$1,'2. Metadata'!C$5,IF(B692='2. Metadata'!D$1,'2. Metadata'!D$5, IF(B692='2. Metadata'!E$1,'2. Metadata'!E$5,IF( B692='2. Metadata'!F$1,'2. Metadata'!F$5,IF(B692='2. Metadata'!G$1,'2. Metadata'!G$5,IF(B692='2. Metadata'!H$1,'2. Metadata'!H$5, IF(B692='2. Metadata'!I$1,'2. Metadata'!I$5, IF(B692='2. Metadata'!J$1,'2. Metadata'!J$5, IF(B692='2. Metadata'!K$1,'2. Metadata'!K$5, IF(B692='2. Metadata'!L$1,'2. Metadata'!L$5, IF(B692='2. Metadata'!M$1,'2. Metadata'!M$5, IF(B692='2. Metadata'!N$1,'2. Metadata'!N$5))))))))))))))</f>
        <v>49.5197</v>
      </c>
      <c r="D692" s="11">
        <f>IF(ISBLANK(B692)=TRUE," ", IF(B692='2. Metadata'!B$1,'2. Metadata'!B$6, IF(B692='2. Metadata'!C$1,'2. Metadata'!C$6,IF(B692='2. Metadata'!D$1,'2. Metadata'!D$6, IF(B692='2. Metadata'!E$1,'2. Metadata'!E$6,IF( B692='2. Metadata'!F$1,'2. Metadata'!F$6,IF(B692='2. Metadata'!G$1,'2. Metadata'!G$6,IF(B692='2. Metadata'!H$1,'2. Metadata'!H$6, IF(B692='2. Metadata'!I$1,'2. Metadata'!I$6, IF(B692='2. Metadata'!J$1,'2. Metadata'!J$6, IF(B692='2. Metadata'!K$1,'2. Metadata'!K$6, IF(B692='2. Metadata'!L$1,'2. Metadata'!L$6, IF(B692='2. Metadata'!M$1,'2. Metadata'!M$6, IF(B692='2. Metadata'!N$1,'2. Metadata'!N$6))))))))))))))</f>
        <v>-117.6369</v>
      </c>
      <c r="E692" s="18" t="s">
        <v>8</v>
      </c>
      <c r="F692" s="12" t="s">
        <v>8</v>
      </c>
      <c r="G692" s="13" t="str">
        <f>IF(ISBLANK(F692)=TRUE," ",'2. Metadata'!B$14)</f>
        <v>observation</v>
      </c>
      <c r="H692" s="12" t="s">
        <v>8</v>
      </c>
      <c r="I692" s="20" t="str">
        <f>IF(ISBLANK(H692)=TRUE," ",'2. Metadata'!B$26)</f>
        <v>degrees Celsius</v>
      </c>
      <c r="J692" s="12" t="s">
        <v>8</v>
      </c>
      <c r="K692" s="20" t="str">
        <f>IF(ISBLANK(J692)=TRUE," ",'2. Metadata'!B$38)</f>
        <v>degrees Celsius</v>
      </c>
      <c r="L692" s="12" t="s">
        <v>8</v>
      </c>
      <c r="M692" s="17" t="str">
        <f>IF(ISBLANK(L692)=TRUE," ",'2. Metadata'!B$50)</f>
        <v>degrees Celsius</v>
      </c>
      <c r="N692" s="12" t="s">
        <v>8</v>
      </c>
      <c r="O692" s="17" t="str">
        <f>IF(ISBLANK(N692)=TRUE," ",'2. Metadata'!B$62)</f>
        <v>milligrams per litre</v>
      </c>
      <c r="P692" s="12" t="s">
        <v>8</v>
      </c>
      <c r="Q692" s="17" t="str">
        <f>IF(ISBLANK(P692)=TRUE," ",'2. Metadata'!B$74)</f>
        <v>microSiemens per centimetre</v>
      </c>
      <c r="R692" s="12" t="s">
        <v>8</v>
      </c>
      <c r="S692" s="17" t="str">
        <f>IF(ISBLANK(R692)=TRUE," ",'2. Metadata'!B$86)</f>
        <v>NTU</v>
      </c>
      <c r="T692" s="12" t="s">
        <v>8</v>
      </c>
      <c r="U692" s="17" t="str">
        <f>IF(ISBLANK(T692)=TRUE," ",'2. Metadata'!B$98)</f>
        <v>CFU per 100 mL</v>
      </c>
      <c r="V692" s="12" t="s">
        <v>8</v>
      </c>
      <c r="W692" s="17" t="str">
        <f>IF(ISBLANK(V692)=TRUE," ",'2. Metadata'!B$110)</f>
        <v>CFU per 100 mL</v>
      </c>
      <c r="X692" s="19" t="s">
        <v>8</v>
      </c>
      <c r="Y692" s="17" t="str">
        <f>IF(ISBLANK(X692)=TRUE," ",'2. Metadata'!B$122)</f>
        <v>CFU per 100 mL</v>
      </c>
      <c r="Z692" s="18" t="s">
        <v>8</v>
      </c>
      <c r="AA692" s="17" t="str">
        <f>IF(ISBLANK(Z692)=TRUE," ",'2. Metadata'!B$134)</f>
        <v>metres</v>
      </c>
      <c r="AB692" s="18" t="s">
        <v>8</v>
      </c>
      <c r="AC692" s="17" t="str">
        <f>IF(ISBLANK(AB692)=TRUE," ",'2. Metadata'!B$146)</f>
        <v>metres3 per second</v>
      </c>
      <c r="AD692" s="18" t="s">
        <v>8</v>
      </c>
      <c r="AE692" s="17" t="str">
        <f>IF(ISBLANK(AB692)=TRUE," ",'2. Metadata'!B$158)</f>
        <v>N/A</v>
      </c>
      <c r="AF692" s="3" t="s">
        <v>8</v>
      </c>
      <c r="AG692" s="7"/>
      <c r="AH692" s="8"/>
      <c r="AI692" s="8"/>
      <c r="AJ692" s="8"/>
      <c r="AK692" s="8"/>
      <c r="AL692" s="8"/>
      <c r="AM692" s="8"/>
      <c r="AN692" s="8"/>
      <c r="AO692" s="8"/>
      <c r="AP692" s="8"/>
      <c r="AQ692" s="8"/>
    </row>
    <row r="693" spans="1:43">
      <c r="A693" s="23" t="s">
        <v>809</v>
      </c>
      <c r="B693" s="10" t="s">
        <v>7</v>
      </c>
      <c r="C693" s="2">
        <f>IF(ISBLANK(B693)=TRUE," ", IF(B693='2. Metadata'!B$1,'2. Metadata'!B$5, IF(B693='2. Metadata'!C$1,'2. Metadata'!C$5,IF(B693='2. Metadata'!D$1,'2. Metadata'!D$5, IF(B693='2. Metadata'!E$1,'2. Metadata'!E$5,IF( B693='2. Metadata'!F$1,'2. Metadata'!F$5,IF(B693='2. Metadata'!G$1,'2. Metadata'!G$5,IF(B693='2. Metadata'!H$1,'2. Metadata'!H$5, IF(B693='2. Metadata'!I$1,'2. Metadata'!I$5, IF(B693='2. Metadata'!J$1,'2. Metadata'!J$5, IF(B693='2. Metadata'!K$1,'2. Metadata'!K$5, IF(B693='2. Metadata'!L$1,'2. Metadata'!L$5, IF(B693='2. Metadata'!M$1,'2. Metadata'!M$5, IF(B693='2. Metadata'!N$1,'2. Metadata'!N$5))))))))))))))</f>
        <v>49.5197</v>
      </c>
      <c r="D693" s="11">
        <f>IF(ISBLANK(B693)=TRUE," ", IF(B693='2. Metadata'!B$1,'2. Metadata'!B$6, IF(B693='2. Metadata'!C$1,'2. Metadata'!C$6,IF(B693='2. Metadata'!D$1,'2. Metadata'!D$6, IF(B693='2. Metadata'!E$1,'2. Metadata'!E$6,IF( B693='2. Metadata'!F$1,'2. Metadata'!F$6,IF(B693='2. Metadata'!G$1,'2. Metadata'!G$6,IF(B693='2. Metadata'!H$1,'2. Metadata'!H$6, IF(B693='2. Metadata'!I$1,'2. Metadata'!I$6, IF(B693='2. Metadata'!J$1,'2. Metadata'!J$6, IF(B693='2. Metadata'!K$1,'2. Metadata'!K$6, IF(B693='2. Metadata'!L$1,'2. Metadata'!L$6, IF(B693='2. Metadata'!M$1,'2. Metadata'!M$6, IF(B693='2. Metadata'!N$1,'2. Metadata'!N$6))))))))))))))</f>
        <v>-117.6369</v>
      </c>
      <c r="E693" s="18" t="s">
        <v>8</v>
      </c>
      <c r="F693" s="12" t="s">
        <v>8</v>
      </c>
      <c r="G693" s="13" t="str">
        <f>IF(ISBLANK(F693)=TRUE," ",'2. Metadata'!B$14)</f>
        <v>observation</v>
      </c>
      <c r="H693" s="12" t="s">
        <v>8</v>
      </c>
      <c r="I693" s="20" t="str">
        <f>IF(ISBLANK(H693)=TRUE," ",'2. Metadata'!B$26)</f>
        <v>degrees Celsius</v>
      </c>
      <c r="J693" s="12" t="s">
        <v>8</v>
      </c>
      <c r="K693" s="20" t="str">
        <f>IF(ISBLANK(J693)=TRUE," ",'2. Metadata'!B$38)</f>
        <v>degrees Celsius</v>
      </c>
      <c r="L693" s="12" t="s">
        <v>8</v>
      </c>
      <c r="M693" s="17" t="str">
        <f>IF(ISBLANK(L693)=TRUE," ",'2. Metadata'!B$50)</f>
        <v>degrees Celsius</v>
      </c>
      <c r="N693" s="12" t="s">
        <v>8</v>
      </c>
      <c r="O693" s="17" t="str">
        <f>IF(ISBLANK(N693)=TRUE," ",'2. Metadata'!B$62)</f>
        <v>milligrams per litre</v>
      </c>
      <c r="P693" s="12" t="s">
        <v>8</v>
      </c>
      <c r="Q693" s="17" t="str">
        <f>IF(ISBLANK(P693)=TRUE," ",'2. Metadata'!B$74)</f>
        <v>microSiemens per centimetre</v>
      </c>
      <c r="R693" s="12" t="s">
        <v>8</v>
      </c>
      <c r="S693" s="17" t="str">
        <f>IF(ISBLANK(R693)=TRUE," ",'2. Metadata'!B$86)</f>
        <v>NTU</v>
      </c>
      <c r="T693" s="12" t="s">
        <v>8</v>
      </c>
      <c r="U693" s="17" t="str">
        <f>IF(ISBLANK(T693)=TRUE," ",'2. Metadata'!B$98)</f>
        <v>CFU per 100 mL</v>
      </c>
      <c r="V693" s="12" t="s">
        <v>8</v>
      </c>
      <c r="W693" s="17" t="str">
        <f>IF(ISBLANK(V693)=TRUE," ",'2. Metadata'!B$110)</f>
        <v>CFU per 100 mL</v>
      </c>
      <c r="X693" s="19" t="s">
        <v>8</v>
      </c>
      <c r="Y693" s="17" t="str">
        <f>IF(ISBLANK(X693)=TRUE," ",'2. Metadata'!B$122)</f>
        <v>CFU per 100 mL</v>
      </c>
      <c r="Z693" s="18" t="s">
        <v>8</v>
      </c>
      <c r="AA693" s="17" t="str">
        <f>IF(ISBLANK(Z693)=TRUE," ",'2. Metadata'!B$134)</f>
        <v>metres</v>
      </c>
      <c r="AB693" s="18" t="s">
        <v>8</v>
      </c>
      <c r="AC693" s="17" t="str">
        <f>IF(ISBLANK(AB693)=TRUE," ",'2. Metadata'!B$146)</f>
        <v>metres3 per second</v>
      </c>
      <c r="AD693" s="18" t="s">
        <v>8</v>
      </c>
      <c r="AE693" s="17" t="str">
        <f>IF(ISBLANK(AB693)=TRUE," ",'2. Metadata'!B$158)</f>
        <v>N/A</v>
      </c>
      <c r="AF693" s="3" t="s">
        <v>8</v>
      </c>
      <c r="AG693" s="7"/>
      <c r="AH693" s="8"/>
      <c r="AI693" s="8"/>
      <c r="AJ693" s="8"/>
      <c r="AK693" s="8"/>
      <c r="AL693" s="8"/>
      <c r="AM693" s="8"/>
      <c r="AN693" s="8"/>
      <c r="AO693" s="8"/>
      <c r="AP693" s="8"/>
      <c r="AQ693" s="8"/>
    </row>
    <row r="694" spans="1:43">
      <c r="A694" s="23" t="s">
        <v>810</v>
      </c>
      <c r="B694" s="10" t="s">
        <v>7</v>
      </c>
      <c r="C694" s="2">
        <f>IF(ISBLANK(B694)=TRUE," ", IF(B694='2. Metadata'!B$1,'2. Metadata'!B$5, IF(B694='2. Metadata'!C$1,'2. Metadata'!C$5,IF(B694='2. Metadata'!D$1,'2. Metadata'!D$5, IF(B694='2. Metadata'!E$1,'2. Metadata'!E$5,IF( B694='2. Metadata'!F$1,'2. Metadata'!F$5,IF(B694='2. Metadata'!G$1,'2. Metadata'!G$5,IF(B694='2. Metadata'!H$1,'2. Metadata'!H$5, IF(B694='2. Metadata'!I$1,'2. Metadata'!I$5, IF(B694='2. Metadata'!J$1,'2. Metadata'!J$5, IF(B694='2. Metadata'!K$1,'2. Metadata'!K$5, IF(B694='2. Metadata'!L$1,'2. Metadata'!L$5, IF(B694='2. Metadata'!M$1,'2. Metadata'!M$5, IF(B694='2. Metadata'!N$1,'2. Metadata'!N$5))))))))))))))</f>
        <v>49.5197</v>
      </c>
      <c r="D694" s="11">
        <f>IF(ISBLANK(B694)=TRUE," ", IF(B694='2. Metadata'!B$1,'2. Metadata'!B$6, IF(B694='2. Metadata'!C$1,'2. Metadata'!C$6,IF(B694='2. Metadata'!D$1,'2. Metadata'!D$6, IF(B694='2. Metadata'!E$1,'2. Metadata'!E$6,IF( B694='2. Metadata'!F$1,'2. Metadata'!F$6,IF(B694='2. Metadata'!G$1,'2. Metadata'!G$6,IF(B694='2. Metadata'!H$1,'2. Metadata'!H$6, IF(B694='2. Metadata'!I$1,'2. Metadata'!I$6, IF(B694='2. Metadata'!J$1,'2. Metadata'!J$6, IF(B694='2. Metadata'!K$1,'2. Metadata'!K$6, IF(B694='2. Metadata'!L$1,'2. Metadata'!L$6, IF(B694='2. Metadata'!M$1,'2. Metadata'!M$6, IF(B694='2. Metadata'!N$1,'2. Metadata'!N$6))))))))))))))</f>
        <v>-117.6369</v>
      </c>
      <c r="E694" s="18" t="s">
        <v>8</v>
      </c>
      <c r="F694" s="12" t="s">
        <v>8</v>
      </c>
      <c r="G694" s="13" t="str">
        <f>IF(ISBLANK(F694)=TRUE," ",'2. Metadata'!B$14)</f>
        <v>observation</v>
      </c>
      <c r="H694" s="12" t="s">
        <v>8</v>
      </c>
      <c r="I694" s="20" t="str">
        <f>IF(ISBLANK(H694)=TRUE," ",'2. Metadata'!B$26)</f>
        <v>degrees Celsius</v>
      </c>
      <c r="J694" s="12" t="s">
        <v>8</v>
      </c>
      <c r="K694" s="20" t="str">
        <f>IF(ISBLANK(J694)=TRUE," ",'2. Metadata'!B$38)</f>
        <v>degrees Celsius</v>
      </c>
      <c r="L694" s="12" t="s">
        <v>8</v>
      </c>
      <c r="M694" s="17" t="str">
        <f>IF(ISBLANK(L694)=TRUE," ",'2. Metadata'!B$50)</f>
        <v>degrees Celsius</v>
      </c>
      <c r="N694" s="12" t="s">
        <v>8</v>
      </c>
      <c r="O694" s="17" t="str">
        <f>IF(ISBLANK(N694)=TRUE," ",'2. Metadata'!B$62)</f>
        <v>milligrams per litre</v>
      </c>
      <c r="P694" s="12" t="s">
        <v>8</v>
      </c>
      <c r="Q694" s="17" t="str">
        <f>IF(ISBLANK(P694)=TRUE," ",'2. Metadata'!B$74)</f>
        <v>microSiemens per centimetre</v>
      </c>
      <c r="R694" s="12" t="s">
        <v>8</v>
      </c>
      <c r="S694" s="17" t="str">
        <f>IF(ISBLANK(R694)=TRUE," ",'2. Metadata'!B$86)</f>
        <v>NTU</v>
      </c>
      <c r="T694" s="12" t="s">
        <v>8</v>
      </c>
      <c r="U694" s="17" t="str">
        <f>IF(ISBLANK(T694)=TRUE," ",'2. Metadata'!B$98)</f>
        <v>CFU per 100 mL</v>
      </c>
      <c r="V694" s="12" t="s">
        <v>8</v>
      </c>
      <c r="W694" s="17" t="str">
        <f>IF(ISBLANK(V694)=TRUE," ",'2. Metadata'!B$110)</f>
        <v>CFU per 100 mL</v>
      </c>
      <c r="X694" s="19" t="s">
        <v>8</v>
      </c>
      <c r="Y694" s="17" t="str">
        <f>IF(ISBLANK(X694)=TRUE," ",'2. Metadata'!B$122)</f>
        <v>CFU per 100 mL</v>
      </c>
      <c r="Z694" s="18" t="s">
        <v>8</v>
      </c>
      <c r="AA694" s="17" t="str">
        <f>IF(ISBLANK(Z694)=TRUE," ",'2. Metadata'!B$134)</f>
        <v>metres</v>
      </c>
      <c r="AB694" s="18" t="s">
        <v>8</v>
      </c>
      <c r="AC694" s="17" t="str">
        <f>IF(ISBLANK(AB694)=TRUE," ",'2. Metadata'!B$146)</f>
        <v>metres3 per second</v>
      </c>
      <c r="AD694" s="18" t="s">
        <v>8</v>
      </c>
      <c r="AE694" s="17" t="str">
        <f>IF(ISBLANK(AB694)=TRUE," ",'2. Metadata'!B$158)</f>
        <v>N/A</v>
      </c>
      <c r="AF694" s="3" t="s">
        <v>8</v>
      </c>
      <c r="AG694" s="7"/>
      <c r="AH694" s="8"/>
      <c r="AI694" s="8"/>
      <c r="AJ694" s="8"/>
      <c r="AK694" s="8"/>
      <c r="AL694" s="8"/>
      <c r="AM694" s="8"/>
      <c r="AN694" s="8"/>
      <c r="AO694" s="8"/>
      <c r="AP694" s="8"/>
      <c r="AQ694" s="8"/>
    </row>
    <row r="695" spans="1:43">
      <c r="A695" s="23" t="s">
        <v>811</v>
      </c>
      <c r="B695" s="10" t="s">
        <v>7</v>
      </c>
      <c r="C695" s="2">
        <f>IF(ISBLANK(B695)=TRUE," ", IF(B695='2. Metadata'!B$1,'2. Metadata'!B$5, IF(B695='2. Metadata'!C$1,'2. Metadata'!C$5,IF(B695='2. Metadata'!D$1,'2. Metadata'!D$5, IF(B695='2. Metadata'!E$1,'2. Metadata'!E$5,IF( B695='2. Metadata'!F$1,'2. Metadata'!F$5,IF(B695='2. Metadata'!G$1,'2. Metadata'!G$5,IF(B695='2. Metadata'!H$1,'2. Metadata'!H$5, IF(B695='2. Metadata'!I$1,'2. Metadata'!I$5, IF(B695='2. Metadata'!J$1,'2. Metadata'!J$5, IF(B695='2. Metadata'!K$1,'2. Metadata'!K$5, IF(B695='2. Metadata'!L$1,'2. Metadata'!L$5, IF(B695='2. Metadata'!M$1,'2. Metadata'!M$5, IF(B695='2. Metadata'!N$1,'2. Metadata'!N$5))))))))))))))</f>
        <v>49.5197</v>
      </c>
      <c r="D695" s="11">
        <f>IF(ISBLANK(B695)=TRUE," ", IF(B695='2. Metadata'!B$1,'2. Metadata'!B$6, IF(B695='2. Metadata'!C$1,'2. Metadata'!C$6,IF(B695='2. Metadata'!D$1,'2. Metadata'!D$6, IF(B695='2. Metadata'!E$1,'2. Metadata'!E$6,IF( B695='2. Metadata'!F$1,'2. Metadata'!F$6,IF(B695='2. Metadata'!G$1,'2. Metadata'!G$6,IF(B695='2. Metadata'!H$1,'2. Metadata'!H$6, IF(B695='2. Metadata'!I$1,'2. Metadata'!I$6, IF(B695='2. Metadata'!J$1,'2. Metadata'!J$6, IF(B695='2. Metadata'!K$1,'2. Metadata'!K$6, IF(B695='2. Metadata'!L$1,'2. Metadata'!L$6, IF(B695='2. Metadata'!M$1,'2. Metadata'!M$6, IF(B695='2. Metadata'!N$1,'2. Metadata'!N$6))))))))))))))</f>
        <v>-117.6369</v>
      </c>
      <c r="E695" s="18" t="s">
        <v>8</v>
      </c>
      <c r="F695" s="12" t="s">
        <v>8</v>
      </c>
      <c r="G695" s="13" t="str">
        <f>IF(ISBLANK(F695)=TRUE," ",'2. Metadata'!B$14)</f>
        <v>observation</v>
      </c>
      <c r="H695" s="12" t="s">
        <v>8</v>
      </c>
      <c r="I695" s="20" t="str">
        <f>IF(ISBLANK(H695)=TRUE," ",'2. Metadata'!B$26)</f>
        <v>degrees Celsius</v>
      </c>
      <c r="J695" s="12" t="s">
        <v>8</v>
      </c>
      <c r="K695" s="20" t="str">
        <f>IF(ISBLANK(J695)=TRUE," ",'2. Metadata'!B$38)</f>
        <v>degrees Celsius</v>
      </c>
      <c r="L695" s="12" t="s">
        <v>8</v>
      </c>
      <c r="M695" s="17" t="str">
        <f>IF(ISBLANK(L695)=TRUE," ",'2. Metadata'!B$50)</f>
        <v>degrees Celsius</v>
      </c>
      <c r="N695" s="12" t="s">
        <v>8</v>
      </c>
      <c r="O695" s="17" t="str">
        <f>IF(ISBLANK(N695)=TRUE," ",'2. Metadata'!B$62)</f>
        <v>milligrams per litre</v>
      </c>
      <c r="P695" s="12" t="s">
        <v>8</v>
      </c>
      <c r="Q695" s="17" t="str">
        <f>IF(ISBLANK(P695)=TRUE," ",'2. Metadata'!B$74)</f>
        <v>microSiemens per centimetre</v>
      </c>
      <c r="R695" s="12" t="s">
        <v>8</v>
      </c>
      <c r="S695" s="17" t="str">
        <f>IF(ISBLANK(R695)=TRUE," ",'2. Metadata'!B$86)</f>
        <v>NTU</v>
      </c>
      <c r="T695" s="12" t="s">
        <v>8</v>
      </c>
      <c r="U695" s="17" t="str">
        <f>IF(ISBLANK(T695)=TRUE," ",'2. Metadata'!B$98)</f>
        <v>CFU per 100 mL</v>
      </c>
      <c r="V695" s="12" t="s">
        <v>8</v>
      </c>
      <c r="W695" s="17" t="str">
        <f>IF(ISBLANK(V695)=TRUE," ",'2. Metadata'!B$110)</f>
        <v>CFU per 100 mL</v>
      </c>
      <c r="X695" s="19" t="s">
        <v>8</v>
      </c>
      <c r="Y695" s="17" t="str">
        <f>IF(ISBLANK(X695)=TRUE," ",'2. Metadata'!B$122)</f>
        <v>CFU per 100 mL</v>
      </c>
      <c r="Z695" s="18" t="s">
        <v>8</v>
      </c>
      <c r="AA695" s="17" t="str">
        <f>IF(ISBLANK(Z695)=TRUE," ",'2. Metadata'!B$134)</f>
        <v>metres</v>
      </c>
      <c r="AB695" s="18" t="s">
        <v>8</v>
      </c>
      <c r="AC695" s="17" t="str">
        <f>IF(ISBLANK(AB695)=TRUE," ",'2. Metadata'!B$146)</f>
        <v>metres3 per second</v>
      </c>
      <c r="AD695" s="18" t="s">
        <v>8</v>
      </c>
      <c r="AE695" s="17" t="str">
        <f>IF(ISBLANK(AB695)=TRUE," ",'2. Metadata'!B$158)</f>
        <v>N/A</v>
      </c>
      <c r="AF695" s="3" t="s">
        <v>8</v>
      </c>
      <c r="AG695" s="7"/>
      <c r="AH695" s="8"/>
      <c r="AI695" s="8"/>
      <c r="AJ695" s="8"/>
      <c r="AK695" s="8"/>
      <c r="AL695" s="8"/>
      <c r="AM695" s="8"/>
      <c r="AN695" s="8"/>
      <c r="AO695" s="8"/>
      <c r="AP695" s="8"/>
      <c r="AQ695" s="8"/>
    </row>
    <row r="696" spans="1:43">
      <c r="A696" s="23" t="s">
        <v>812</v>
      </c>
      <c r="B696" s="10" t="s">
        <v>7</v>
      </c>
      <c r="C696" s="2">
        <f>IF(ISBLANK(B696)=TRUE," ", IF(B696='2. Metadata'!B$1,'2. Metadata'!B$5, IF(B696='2. Metadata'!C$1,'2. Metadata'!C$5,IF(B696='2. Metadata'!D$1,'2. Metadata'!D$5, IF(B696='2. Metadata'!E$1,'2. Metadata'!E$5,IF( B696='2. Metadata'!F$1,'2. Metadata'!F$5,IF(B696='2. Metadata'!G$1,'2. Metadata'!G$5,IF(B696='2. Metadata'!H$1,'2. Metadata'!H$5, IF(B696='2. Metadata'!I$1,'2. Metadata'!I$5, IF(B696='2. Metadata'!J$1,'2. Metadata'!J$5, IF(B696='2. Metadata'!K$1,'2. Metadata'!K$5, IF(B696='2. Metadata'!L$1,'2. Metadata'!L$5, IF(B696='2. Metadata'!M$1,'2. Metadata'!M$5, IF(B696='2. Metadata'!N$1,'2. Metadata'!N$5))))))))))))))</f>
        <v>49.5197</v>
      </c>
      <c r="D696" s="11">
        <f>IF(ISBLANK(B696)=TRUE," ", IF(B696='2. Metadata'!B$1,'2. Metadata'!B$6, IF(B696='2. Metadata'!C$1,'2. Metadata'!C$6,IF(B696='2. Metadata'!D$1,'2. Metadata'!D$6, IF(B696='2. Metadata'!E$1,'2. Metadata'!E$6,IF( B696='2. Metadata'!F$1,'2. Metadata'!F$6,IF(B696='2. Metadata'!G$1,'2. Metadata'!G$6,IF(B696='2. Metadata'!H$1,'2. Metadata'!H$6, IF(B696='2. Metadata'!I$1,'2. Metadata'!I$6, IF(B696='2. Metadata'!J$1,'2. Metadata'!J$6, IF(B696='2. Metadata'!K$1,'2. Metadata'!K$6, IF(B696='2. Metadata'!L$1,'2. Metadata'!L$6, IF(B696='2. Metadata'!M$1,'2. Metadata'!M$6, IF(B696='2. Metadata'!N$1,'2. Metadata'!N$6))))))))))))))</f>
        <v>-117.6369</v>
      </c>
      <c r="E696" s="18" t="s">
        <v>8</v>
      </c>
      <c r="F696" s="12" t="s">
        <v>8</v>
      </c>
      <c r="G696" s="13" t="str">
        <f>IF(ISBLANK(F696)=TRUE," ",'2. Metadata'!B$14)</f>
        <v>observation</v>
      </c>
      <c r="H696" s="12" t="s">
        <v>8</v>
      </c>
      <c r="I696" s="20" t="str">
        <f>IF(ISBLANK(H696)=TRUE," ",'2. Metadata'!B$26)</f>
        <v>degrees Celsius</v>
      </c>
      <c r="J696" s="12" t="s">
        <v>8</v>
      </c>
      <c r="K696" s="20" t="str">
        <f>IF(ISBLANK(J696)=TRUE," ",'2. Metadata'!B$38)</f>
        <v>degrees Celsius</v>
      </c>
      <c r="L696" s="12" t="s">
        <v>8</v>
      </c>
      <c r="M696" s="17" t="str">
        <f>IF(ISBLANK(L696)=TRUE," ",'2. Metadata'!B$50)</f>
        <v>degrees Celsius</v>
      </c>
      <c r="N696" s="12" t="s">
        <v>8</v>
      </c>
      <c r="O696" s="17" t="str">
        <f>IF(ISBLANK(N696)=TRUE," ",'2. Metadata'!B$62)</f>
        <v>milligrams per litre</v>
      </c>
      <c r="P696" s="12" t="s">
        <v>8</v>
      </c>
      <c r="Q696" s="17" t="str">
        <f>IF(ISBLANK(P696)=TRUE," ",'2. Metadata'!B$74)</f>
        <v>microSiemens per centimetre</v>
      </c>
      <c r="R696" s="12" t="s">
        <v>8</v>
      </c>
      <c r="S696" s="17" t="str">
        <f>IF(ISBLANK(R696)=TRUE," ",'2. Metadata'!B$86)</f>
        <v>NTU</v>
      </c>
      <c r="T696" s="12" t="s">
        <v>8</v>
      </c>
      <c r="U696" s="17" t="str">
        <f>IF(ISBLANK(T696)=TRUE," ",'2. Metadata'!B$98)</f>
        <v>CFU per 100 mL</v>
      </c>
      <c r="V696" s="12" t="s">
        <v>8</v>
      </c>
      <c r="W696" s="17" t="str">
        <f>IF(ISBLANK(V696)=TRUE," ",'2. Metadata'!B$110)</f>
        <v>CFU per 100 mL</v>
      </c>
      <c r="X696" s="19" t="s">
        <v>8</v>
      </c>
      <c r="Y696" s="17" t="str">
        <f>IF(ISBLANK(X696)=TRUE," ",'2. Metadata'!B$122)</f>
        <v>CFU per 100 mL</v>
      </c>
      <c r="Z696" s="18" t="s">
        <v>8</v>
      </c>
      <c r="AA696" s="17" t="str">
        <f>IF(ISBLANK(Z696)=TRUE," ",'2. Metadata'!B$134)</f>
        <v>metres</v>
      </c>
      <c r="AB696" s="18" t="s">
        <v>8</v>
      </c>
      <c r="AC696" s="17" t="str">
        <f>IF(ISBLANK(AB696)=TRUE," ",'2. Metadata'!B$146)</f>
        <v>metres3 per second</v>
      </c>
      <c r="AD696" s="18" t="s">
        <v>8</v>
      </c>
      <c r="AE696" s="17" t="str">
        <f>IF(ISBLANK(AB696)=TRUE," ",'2. Metadata'!B$158)</f>
        <v>N/A</v>
      </c>
      <c r="AF696" s="3" t="s">
        <v>8</v>
      </c>
      <c r="AG696" s="7"/>
      <c r="AH696" s="8"/>
      <c r="AI696" s="8"/>
      <c r="AJ696" s="8"/>
      <c r="AK696" s="8"/>
      <c r="AL696" s="8"/>
      <c r="AM696" s="8"/>
      <c r="AN696" s="8"/>
      <c r="AO696" s="8"/>
      <c r="AP696" s="8"/>
      <c r="AQ696" s="8"/>
    </row>
    <row r="697" spans="1:43">
      <c r="A697" s="23" t="s">
        <v>813</v>
      </c>
      <c r="B697" s="10" t="s">
        <v>7</v>
      </c>
      <c r="C697" s="2">
        <f>IF(ISBLANK(B697)=TRUE," ", IF(B697='2. Metadata'!B$1,'2. Metadata'!B$5, IF(B697='2. Metadata'!C$1,'2. Metadata'!C$5,IF(B697='2. Metadata'!D$1,'2. Metadata'!D$5, IF(B697='2. Metadata'!E$1,'2. Metadata'!E$5,IF( B697='2. Metadata'!F$1,'2. Metadata'!F$5,IF(B697='2. Metadata'!G$1,'2. Metadata'!G$5,IF(B697='2. Metadata'!H$1,'2. Metadata'!H$5, IF(B697='2. Metadata'!I$1,'2. Metadata'!I$5, IF(B697='2. Metadata'!J$1,'2. Metadata'!J$5, IF(B697='2. Metadata'!K$1,'2. Metadata'!K$5, IF(B697='2. Metadata'!L$1,'2. Metadata'!L$5, IF(B697='2. Metadata'!M$1,'2. Metadata'!M$5, IF(B697='2. Metadata'!N$1,'2. Metadata'!N$5))))))))))))))</f>
        <v>49.5197</v>
      </c>
      <c r="D697" s="11">
        <f>IF(ISBLANK(B697)=TRUE," ", IF(B697='2. Metadata'!B$1,'2. Metadata'!B$6, IF(B697='2. Metadata'!C$1,'2. Metadata'!C$6,IF(B697='2. Metadata'!D$1,'2. Metadata'!D$6, IF(B697='2. Metadata'!E$1,'2. Metadata'!E$6,IF( B697='2. Metadata'!F$1,'2. Metadata'!F$6,IF(B697='2. Metadata'!G$1,'2. Metadata'!G$6,IF(B697='2. Metadata'!H$1,'2. Metadata'!H$6, IF(B697='2. Metadata'!I$1,'2. Metadata'!I$6, IF(B697='2. Metadata'!J$1,'2. Metadata'!J$6, IF(B697='2. Metadata'!K$1,'2. Metadata'!K$6, IF(B697='2. Metadata'!L$1,'2. Metadata'!L$6, IF(B697='2. Metadata'!M$1,'2. Metadata'!M$6, IF(B697='2. Metadata'!N$1,'2. Metadata'!N$6))))))))))))))</f>
        <v>-117.6369</v>
      </c>
      <c r="E697" s="18" t="s">
        <v>8</v>
      </c>
      <c r="F697" s="12" t="s">
        <v>34</v>
      </c>
      <c r="G697" s="13" t="str">
        <f>IF(ISBLANK(F697)=TRUE," ",'2. Metadata'!B$14)</f>
        <v>observation</v>
      </c>
      <c r="H697" s="12">
        <v>10</v>
      </c>
      <c r="I697" s="20" t="str">
        <f>IF(ISBLANK(H697)=TRUE," ",'2. Metadata'!B$26)</f>
        <v>degrees Celsius</v>
      </c>
      <c r="J697" s="12" t="s">
        <v>8</v>
      </c>
      <c r="K697" s="20" t="str">
        <f>IF(ISBLANK(J697)=TRUE," ",'2. Metadata'!B$38)</f>
        <v>degrees Celsius</v>
      </c>
      <c r="L697" s="12" t="s">
        <v>8</v>
      </c>
      <c r="M697" s="17" t="str">
        <f>IF(ISBLANK(L697)=TRUE," ",'2. Metadata'!B$50)</f>
        <v>degrees Celsius</v>
      </c>
      <c r="N697" s="12" t="s">
        <v>8</v>
      </c>
      <c r="O697" s="17" t="str">
        <f>IF(ISBLANK(N697)=TRUE," ",'2. Metadata'!B$62)</f>
        <v>milligrams per litre</v>
      </c>
      <c r="P697" s="12">
        <v>43.7</v>
      </c>
      <c r="Q697" s="17" t="str">
        <f>IF(ISBLANK(P697)=TRUE," ",'2. Metadata'!B$74)</f>
        <v>microSiemens per centimetre</v>
      </c>
      <c r="R697" s="12">
        <v>0.35</v>
      </c>
      <c r="S697" s="17" t="str">
        <f>IF(ISBLANK(R697)=TRUE," ",'2. Metadata'!B$86)</f>
        <v>NTU</v>
      </c>
      <c r="T697" s="12" t="s">
        <v>8</v>
      </c>
      <c r="U697" s="17" t="str">
        <f>IF(ISBLANK(T697)=TRUE," ",'2. Metadata'!B$98)</f>
        <v>CFU per 100 mL</v>
      </c>
      <c r="V697" s="12" t="s">
        <v>8</v>
      </c>
      <c r="W697" s="17" t="str">
        <f>IF(ISBLANK(V697)=TRUE," ",'2. Metadata'!B$110)</f>
        <v>CFU per 100 mL</v>
      </c>
      <c r="X697" s="19" t="s">
        <v>8</v>
      </c>
      <c r="Y697" s="17" t="str">
        <f>IF(ISBLANK(X697)=TRUE," ",'2. Metadata'!B$122)</f>
        <v>CFU per 100 mL</v>
      </c>
      <c r="Z697" s="18">
        <v>0.78</v>
      </c>
      <c r="AA697" s="17" t="str">
        <f>IF(ISBLANK(Z697)=TRUE," ",'2. Metadata'!B$134)</f>
        <v>metres</v>
      </c>
      <c r="AB697" s="18">
        <v>1.3009999999999999</v>
      </c>
      <c r="AC697" s="17" t="str">
        <f>IF(ISBLANK(AB697)=TRUE," ",'2. Metadata'!B$146)</f>
        <v>metres3 per second</v>
      </c>
      <c r="AD697" s="18" t="s">
        <v>435</v>
      </c>
      <c r="AE697" s="17" t="str">
        <f>IF(ISBLANK(AB697)=TRUE," ",'2. Metadata'!B$158)</f>
        <v>N/A</v>
      </c>
      <c r="AF697" s="3" t="s">
        <v>8</v>
      </c>
      <c r="AG697" s="7"/>
      <c r="AH697" s="8"/>
      <c r="AI697" s="8"/>
      <c r="AJ697" s="8"/>
      <c r="AK697" s="8"/>
      <c r="AL697" s="8"/>
      <c r="AM697" s="8"/>
      <c r="AN697" s="8"/>
      <c r="AO697" s="8"/>
      <c r="AP697" s="8"/>
      <c r="AQ697" s="8"/>
    </row>
    <row r="698" spans="1:43">
      <c r="A698" s="23" t="s">
        <v>814</v>
      </c>
      <c r="B698" s="10" t="s">
        <v>7</v>
      </c>
      <c r="C698" s="2">
        <f>IF(ISBLANK(B698)=TRUE," ", IF(B698='2. Metadata'!B$1,'2. Metadata'!B$5, IF(B698='2. Metadata'!C$1,'2. Metadata'!C$5,IF(B698='2. Metadata'!D$1,'2. Metadata'!D$5, IF(B698='2. Metadata'!E$1,'2. Metadata'!E$5,IF( B698='2. Metadata'!F$1,'2. Metadata'!F$5,IF(B698='2. Metadata'!G$1,'2. Metadata'!G$5,IF(B698='2. Metadata'!H$1,'2. Metadata'!H$5, IF(B698='2. Metadata'!I$1,'2. Metadata'!I$5, IF(B698='2. Metadata'!J$1,'2. Metadata'!J$5, IF(B698='2. Metadata'!K$1,'2. Metadata'!K$5, IF(B698='2. Metadata'!L$1,'2. Metadata'!L$5, IF(B698='2. Metadata'!M$1,'2. Metadata'!M$5, IF(B698='2. Metadata'!N$1,'2. Metadata'!N$5))))))))))))))</f>
        <v>49.5197</v>
      </c>
      <c r="D698" s="11">
        <f>IF(ISBLANK(B698)=TRUE," ", IF(B698='2. Metadata'!B$1,'2. Metadata'!B$6, IF(B698='2. Metadata'!C$1,'2. Metadata'!C$6,IF(B698='2. Metadata'!D$1,'2. Metadata'!D$6, IF(B698='2. Metadata'!E$1,'2. Metadata'!E$6,IF( B698='2. Metadata'!F$1,'2. Metadata'!F$6,IF(B698='2. Metadata'!G$1,'2. Metadata'!G$6,IF(B698='2. Metadata'!H$1,'2. Metadata'!H$6, IF(B698='2. Metadata'!I$1,'2. Metadata'!I$6, IF(B698='2. Metadata'!J$1,'2. Metadata'!J$6, IF(B698='2. Metadata'!K$1,'2. Metadata'!K$6, IF(B698='2. Metadata'!L$1,'2. Metadata'!L$6, IF(B698='2. Metadata'!M$1,'2. Metadata'!M$6, IF(B698='2. Metadata'!N$1,'2. Metadata'!N$6))))))))))))))</f>
        <v>-117.6369</v>
      </c>
      <c r="E698" s="18" t="s">
        <v>8</v>
      </c>
      <c r="F698" s="12" t="s">
        <v>8</v>
      </c>
      <c r="G698" s="13" t="str">
        <f>IF(ISBLANK(F698)=TRUE," ",'2. Metadata'!B$14)</f>
        <v>observation</v>
      </c>
      <c r="H698" s="12" t="s">
        <v>8</v>
      </c>
      <c r="I698" s="20" t="str">
        <f>IF(ISBLANK(H698)=TRUE," ",'2. Metadata'!B$26)</f>
        <v>degrees Celsius</v>
      </c>
      <c r="J698" s="12" t="s">
        <v>8</v>
      </c>
      <c r="K698" s="20" t="str">
        <f>IF(ISBLANK(J698)=TRUE," ",'2. Metadata'!B$38)</f>
        <v>degrees Celsius</v>
      </c>
      <c r="L698" s="12" t="s">
        <v>8</v>
      </c>
      <c r="M698" s="17" t="str">
        <f>IF(ISBLANK(L698)=TRUE," ",'2. Metadata'!B$50)</f>
        <v>degrees Celsius</v>
      </c>
      <c r="N698" s="12" t="s">
        <v>8</v>
      </c>
      <c r="O698" s="17" t="str">
        <f>IF(ISBLANK(N698)=TRUE," ",'2. Metadata'!B$62)</f>
        <v>milligrams per litre</v>
      </c>
      <c r="P698" s="12" t="s">
        <v>8</v>
      </c>
      <c r="Q698" s="17" t="str">
        <f>IF(ISBLANK(P698)=TRUE," ",'2. Metadata'!B$74)</f>
        <v>microSiemens per centimetre</v>
      </c>
      <c r="R698" s="12" t="s">
        <v>8</v>
      </c>
      <c r="S698" s="17" t="str">
        <f>IF(ISBLANK(R698)=TRUE," ",'2. Metadata'!B$86)</f>
        <v>NTU</v>
      </c>
      <c r="T698" s="12" t="s">
        <v>8</v>
      </c>
      <c r="U698" s="17" t="str">
        <f>IF(ISBLANK(T698)=TRUE," ",'2. Metadata'!B$98)</f>
        <v>CFU per 100 mL</v>
      </c>
      <c r="V698" s="12" t="s">
        <v>8</v>
      </c>
      <c r="W698" s="17" t="str">
        <f>IF(ISBLANK(V698)=TRUE," ",'2. Metadata'!B$110)</f>
        <v>CFU per 100 mL</v>
      </c>
      <c r="X698" s="19" t="s">
        <v>8</v>
      </c>
      <c r="Y698" s="17" t="str">
        <f>IF(ISBLANK(X698)=TRUE," ",'2. Metadata'!B$122)</f>
        <v>CFU per 100 mL</v>
      </c>
      <c r="Z698" s="18" t="s">
        <v>8</v>
      </c>
      <c r="AA698" s="17" t="str">
        <f>IF(ISBLANK(Z698)=TRUE," ",'2. Metadata'!B$134)</f>
        <v>metres</v>
      </c>
      <c r="AB698" s="18" t="s">
        <v>8</v>
      </c>
      <c r="AC698" s="17" t="str">
        <f>IF(ISBLANK(AB698)=TRUE," ",'2. Metadata'!B$146)</f>
        <v>metres3 per second</v>
      </c>
      <c r="AD698" s="18" t="s">
        <v>8</v>
      </c>
      <c r="AE698" s="17" t="str">
        <f>IF(ISBLANK(AB698)=TRUE," ",'2. Metadata'!B$158)</f>
        <v>N/A</v>
      </c>
      <c r="AF698" s="3" t="s">
        <v>8</v>
      </c>
      <c r="AG698" s="7"/>
      <c r="AH698" s="8"/>
      <c r="AI698" s="8"/>
      <c r="AJ698" s="8"/>
      <c r="AK698" s="8"/>
      <c r="AL698" s="8"/>
      <c r="AM698" s="8"/>
      <c r="AN698" s="8"/>
      <c r="AO698" s="8"/>
      <c r="AP698" s="8"/>
      <c r="AQ698" s="8"/>
    </row>
    <row r="699" spans="1:43">
      <c r="A699" s="23" t="s">
        <v>815</v>
      </c>
      <c r="B699" s="10" t="s">
        <v>7</v>
      </c>
      <c r="C699" s="2">
        <f>IF(ISBLANK(B699)=TRUE," ", IF(B699='2. Metadata'!B$1,'2. Metadata'!B$5, IF(B699='2. Metadata'!C$1,'2. Metadata'!C$5,IF(B699='2. Metadata'!D$1,'2. Metadata'!D$5, IF(B699='2. Metadata'!E$1,'2. Metadata'!E$5,IF( B699='2. Metadata'!F$1,'2. Metadata'!F$5,IF(B699='2. Metadata'!G$1,'2. Metadata'!G$5,IF(B699='2. Metadata'!H$1,'2. Metadata'!H$5, IF(B699='2. Metadata'!I$1,'2. Metadata'!I$5, IF(B699='2. Metadata'!J$1,'2. Metadata'!J$5, IF(B699='2. Metadata'!K$1,'2. Metadata'!K$5, IF(B699='2. Metadata'!L$1,'2. Metadata'!L$5, IF(B699='2. Metadata'!M$1,'2. Metadata'!M$5, IF(B699='2. Metadata'!N$1,'2. Metadata'!N$5))))))))))))))</f>
        <v>49.5197</v>
      </c>
      <c r="D699" s="11">
        <f>IF(ISBLANK(B699)=TRUE," ", IF(B699='2. Metadata'!B$1,'2. Metadata'!B$6, IF(B699='2. Metadata'!C$1,'2. Metadata'!C$6,IF(B699='2. Metadata'!D$1,'2. Metadata'!D$6, IF(B699='2. Metadata'!E$1,'2. Metadata'!E$6,IF( B699='2. Metadata'!F$1,'2. Metadata'!F$6,IF(B699='2. Metadata'!G$1,'2. Metadata'!G$6,IF(B699='2. Metadata'!H$1,'2. Metadata'!H$6, IF(B699='2. Metadata'!I$1,'2. Metadata'!I$6, IF(B699='2. Metadata'!J$1,'2. Metadata'!J$6, IF(B699='2. Metadata'!K$1,'2. Metadata'!K$6, IF(B699='2. Metadata'!L$1,'2. Metadata'!L$6, IF(B699='2. Metadata'!M$1,'2. Metadata'!M$6, IF(B699='2. Metadata'!N$1,'2. Metadata'!N$6))))))))))))))</f>
        <v>-117.6369</v>
      </c>
      <c r="E699" s="18" t="s">
        <v>8</v>
      </c>
      <c r="F699" s="12" t="s">
        <v>8</v>
      </c>
      <c r="G699" s="13" t="str">
        <f>IF(ISBLANK(F699)=TRUE," ",'2. Metadata'!B$14)</f>
        <v>observation</v>
      </c>
      <c r="H699" s="12" t="s">
        <v>8</v>
      </c>
      <c r="I699" s="20" t="str">
        <f>IF(ISBLANK(H699)=TRUE," ",'2. Metadata'!B$26)</f>
        <v>degrees Celsius</v>
      </c>
      <c r="J699" s="12" t="s">
        <v>8</v>
      </c>
      <c r="K699" s="20" t="str">
        <f>IF(ISBLANK(J699)=TRUE," ",'2. Metadata'!B$38)</f>
        <v>degrees Celsius</v>
      </c>
      <c r="L699" s="12" t="s">
        <v>8</v>
      </c>
      <c r="M699" s="17" t="str">
        <f>IF(ISBLANK(L699)=TRUE," ",'2. Metadata'!B$50)</f>
        <v>degrees Celsius</v>
      </c>
      <c r="N699" s="12" t="s">
        <v>8</v>
      </c>
      <c r="O699" s="17" t="str">
        <f>IF(ISBLANK(N699)=TRUE," ",'2. Metadata'!B$62)</f>
        <v>milligrams per litre</v>
      </c>
      <c r="P699" s="12" t="s">
        <v>8</v>
      </c>
      <c r="Q699" s="17" t="str">
        <f>IF(ISBLANK(P699)=TRUE," ",'2. Metadata'!B$74)</f>
        <v>microSiemens per centimetre</v>
      </c>
      <c r="R699" s="12" t="s">
        <v>8</v>
      </c>
      <c r="S699" s="17" t="str">
        <f>IF(ISBLANK(R699)=TRUE," ",'2. Metadata'!B$86)</f>
        <v>NTU</v>
      </c>
      <c r="T699" s="12" t="s">
        <v>8</v>
      </c>
      <c r="U699" s="17" t="str">
        <f>IF(ISBLANK(T699)=TRUE," ",'2. Metadata'!B$98)</f>
        <v>CFU per 100 mL</v>
      </c>
      <c r="V699" s="12" t="s">
        <v>8</v>
      </c>
      <c r="W699" s="17" t="str">
        <f>IF(ISBLANK(V699)=TRUE," ",'2. Metadata'!B$110)</f>
        <v>CFU per 100 mL</v>
      </c>
      <c r="X699" s="19" t="s">
        <v>8</v>
      </c>
      <c r="Y699" s="17" t="str">
        <f>IF(ISBLANK(X699)=TRUE," ",'2. Metadata'!B$122)</f>
        <v>CFU per 100 mL</v>
      </c>
      <c r="Z699" s="18" t="s">
        <v>8</v>
      </c>
      <c r="AA699" s="17" t="str">
        <f>IF(ISBLANK(Z699)=TRUE," ",'2. Metadata'!B$134)</f>
        <v>metres</v>
      </c>
      <c r="AB699" s="18" t="s">
        <v>8</v>
      </c>
      <c r="AC699" s="17" t="str">
        <f>IF(ISBLANK(AB699)=TRUE," ",'2. Metadata'!B$146)</f>
        <v>metres3 per second</v>
      </c>
      <c r="AD699" s="18" t="s">
        <v>8</v>
      </c>
      <c r="AE699" s="17" t="str">
        <f>IF(ISBLANK(AB699)=TRUE," ",'2. Metadata'!B$158)</f>
        <v>N/A</v>
      </c>
      <c r="AF699" s="3" t="s">
        <v>8</v>
      </c>
      <c r="AG699" s="7"/>
      <c r="AH699" s="8"/>
      <c r="AI699" s="8"/>
      <c r="AJ699" s="8"/>
      <c r="AK699" s="8"/>
      <c r="AL699" s="8"/>
      <c r="AM699" s="8"/>
      <c r="AN699" s="8"/>
      <c r="AO699" s="8"/>
      <c r="AP699" s="8"/>
      <c r="AQ699" s="8"/>
    </row>
    <row r="700" spans="1:43">
      <c r="A700" s="23" t="s">
        <v>816</v>
      </c>
      <c r="B700" s="10" t="s">
        <v>7</v>
      </c>
      <c r="C700" s="2">
        <f>IF(ISBLANK(B700)=TRUE," ", IF(B700='2. Metadata'!B$1,'2. Metadata'!B$5, IF(B700='2. Metadata'!C$1,'2. Metadata'!C$5,IF(B700='2. Metadata'!D$1,'2. Metadata'!D$5, IF(B700='2. Metadata'!E$1,'2. Metadata'!E$5,IF( B700='2. Metadata'!F$1,'2. Metadata'!F$5,IF(B700='2. Metadata'!G$1,'2. Metadata'!G$5,IF(B700='2. Metadata'!H$1,'2. Metadata'!H$5, IF(B700='2. Metadata'!I$1,'2. Metadata'!I$5, IF(B700='2. Metadata'!J$1,'2. Metadata'!J$5, IF(B700='2. Metadata'!K$1,'2. Metadata'!K$5, IF(B700='2. Metadata'!L$1,'2. Metadata'!L$5, IF(B700='2. Metadata'!M$1,'2. Metadata'!M$5, IF(B700='2. Metadata'!N$1,'2. Metadata'!N$5))))))))))))))</f>
        <v>49.5197</v>
      </c>
      <c r="D700" s="11">
        <f>IF(ISBLANK(B700)=TRUE," ", IF(B700='2. Metadata'!B$1,'2. Metadata'!B$6, IF(B700='2. Metadata'!C$1,'2. Metadata'!C$6,IF(B700='2. Metadata'!D$1,'2. Metadata'!D$6, IF(B700='2. Metadata'!E$1,'2. Metadata'!E$6,IF( B700='2. Metadata'!F$1,'2. Metadata'!F$6,IF(B700='2. Metadata'!G$1,'2. Metadata'!G$6,IF(B700='2. Metadata'!H$1,'2. Metadata'!H$6, IF(B700='2. Metadata'!I$1,'2. Metadata'!I$6, IF(B700='2. Metadata'!J$1,'2. Metadata'!J$6, IF(B700='2. Metadata'!K$1,'2. Metadata'!K$6, IF(B700='2. Metadata'!L$1,'2. Metadata'!L$6, IF(B700='2. Metadata'!M$1,'2. Metadata'!M$6, IF(B700='2. Metadata'!N$1,'2. Metadata'!N$6))))))))))))))</f>
        <v>-117.6369</v>
      </c>
      <c r="E700" s="18" t="s">
        <v>8</v>
      </c>
      <c r="F700" s="12" t="s">
        <v>8</v>
      </c>
      <c r="G700" s="13" t="str">
        <f>IF(ISBLANK(F700)=TRUE," ",'2. Metadata'!B$14)</f>
        <v>observation</v>
      </c>
      <c r="H700" s="12" t="s">
        <v>8</v>
      </c>
      <c r="I700" s="20" t="str">
        <f>IF(ISBLANK(H700)=TRUE," ",'2. Metadata'!B$26)</f>
        <v>degrees Celsius</v>
      </c>
      <c r="J700" s="12" t="s">
        <v>8</v>
      </c>
      <c r="K700" s="20" t="str">
        <f>IF(ISBLANK(J700)=TRUE," ",'2. Metadata'!B$38)</f>
        <v>degrees Celsius</v>
      </c>
      <c r="L700" s="12" t="s">
        <v>8</v>
      </c>
      <c r="M700" s="17" t="str">
        <f>IF(ISBLANK(L700)=TRUE," ",'2. Metadata'!B$50)</f>
        <v>degrees Celsius</v>
      </c>
      <c r="N700" s="12" t="s">
        <v>8</v>
      </c>
      <c r="O700" s="17" t="str">
        <f>IF(ISBLANK(N700)=TRUE," ",'2. Metadata'!B$62)</f>
        <v>milligrams per litre</v>
      </c>
      <c r="P700" s="12" t="s">
        <v>8</v>
      </c>
      <c r="Q700" s="17" t="str">
        <f>IF(ISBLANK(P700)=TRUE," ",'2. Metadata'!B$74)</f>
        <v>microSiemens per centimetre</v>
      </c>
      <c r="R700" s="12" t="s">
        <v>8</v>
      </c>
      <c r="S700" s="17" t="str">
        <f>IF(ISBLANK(R700)=TRUE," ",'2. Metadata'!B$86)</f>
        <v>NTU</v>
      </c>
      <c r="T700" s="12" t="s">
        <v>8</v>
      </c>
      <c r="U700" s="17" t="str">
        <f>IF(ISBLANK(T700)=TRUE," ",'2. Metadata'!B$98)</f>
        <v>CFU per 100 mL</v>
      </c>
      <c r="V700" s="12" t="s">
        <v>8</v>
      </c>
      <c r="W700" s="17" t="str">
        <f>IF(ISBLANK(V700)=TRUE," ",'2. Metadata'!B$110)</f>
        <v>CFU per 100 mL</v>
      </c>
      <c r="X700" s="19" t="s">
        <v>8</v>
      </c>
      <c r="Y700" s="17" t="str">
        <f>IF(ISBLANK(X700)=TRUE," ",'2. Metadata'!B$122)</f>
        <v>CFU per 100 mL</v>
      </c>
      <c r="Z700" s="18" t="s">
        <v>8</v>
      </c>
      <c r="AA700" s="17" t="str">
        <f>IF(ISBLANK(Z700)=TRUE," ",'2. Metadata'!B$134)</f>
        <v>metres</v>
      </c>
      <c r="AB700" s="18" t="s">
        <v>8</v>
      </c>
      <c r="AC700" s="17" t="str">
        <f>IF(ISBLANK(AB700)=TRUE," ",'2. Metadata'!B$146)</f>
        <v>metres3 per second</v>
      </c>
      <c r="AD700" s="18" t="s">
        <v>8</v>
      </c>
      <c r="AE700" s="17" t="str">
        <f>IF(ISBLANK(AB700)=TRUE," ",'2. Metadata'!B$158)</f>
        <v>N/A</v>
      </c>
      <c r="AF700" s="3" t="s">
        <v>8</v>
      </c>
      <c r="AG700" s="7"/>
      <c r="AH700" s="8"/>
      <c r="AI700" s="8"/>
      <c r="AJ700" s="8"/>
      <c r="AK700" s="8"/>
      <c r="AL700" s="8"/>
      <c r="AM700" s="8"/>
      <c r="AN700" s="8"/>
      <c r="AO700" s="8"/>
      <c r="AP700" s="8"/>
      <c r="AQ700" s="8"/>
    </row>
    <row r="701" spans="1:43">
      <c r="A701" s="23" t="s">
        <v>817</v>
      </c>
      <c r="B701" s="10" t="s">
        <v>7</v>
      </c>
      <c r="C701" s="2">
        <f>IF(ISBLANK(B701)=TRUE," ", IF(B701='2. Metadata'!B$1,'2. Metadata'!B$5, IF(B701='2. Metadata'!C$1,'2. Metadata'!C$5,IF(B701='2. Metadata'!D$1,'2. Metadata'!D$5, IF(B701='2. Metadata'!E$1,'2. Metadata'!E$5,IF( B701='2. Metadata'!F$1,'2. Metadata'!F$5,IF(B701='2. Metadata'!G$1,'2. Metadata'!G$5,IF(B701='2. Metadata'!H$1,'2. Metadata'!H$5, IF(B701='2. Metadata'!I$1,'2. Metadata'!I$5, IF(B701='2. Metadata'!J$1,'2. Metadata'!J$5, IF(B701='2. Metadata'!K$1,'2. Metadata'!K$5, IF(B701='2. Metadata'!L$1,'2. Metadata'!L$5, IF(B701='2. Metadata'!M$1,'2. Metadata'!M$5, IF(B701='2. Metadata'!N$1,'2. Metadata'!N$5))))))))))))))</f>
        <v>49.5197</v>
      </c>
      <c r="D701" s="11">
        <f>IF(ISBLANK(B701)=TRUE," ", IF(B701='2. Metadata'!B$1,'2. Metadata'!B$6, IF(B701='2. Metadata'!C$1,'2. Metadata'!C$6,IF(B701='2. Metadata'!D$1,'2. Metadata'!D$6, IF(B701='2. Metadata'!E$1,'2. Metadata'!E$6,IF( B701='2. Metadata'!F$1,'2. Metadata'!F$6,IF(B701='2. Metadata'!G$1,'2. Metadata'!G$6,IF(B701='2. Metadata'!H$1,'2. Metadata'!H$6, IF(B701='2. Metadata'!I$1,'2. Metadata'!I$6, IF(B701='2. Metadata'!J$1,'2. Metadata'!J$6, IF(B701='2. Metadata'!K$1,'2. Metadata'!K$6, IF(B701='2. Metadata'!L$1,'2. Metadata'!L$6, IF(B701='2. Metadata'!M$1,'2. Metadata'!M$6, IF(B701='2. Metadata'!N$1,'2. Metadata'!N$6))))))))))))))</f>
        <v>-117.6369</v>
      </c>
      <c r="E701" s="18" t="s">
        <v>8</v>
      </c>
      <c r="F701" s="12" t="s">
        <v>8</v>
      </c>
      <c r="G701" s="13" t="str">
        <f>IF(ISBLANK(F701)=TRUE," ",'2. Metadata'!B$14)</f>
        <v>observation</v>
      </c>
      <c r="H701" s="12" t="s">
        <v>8</v>
      </c>
      <c r="I701" s="20" t="str">
        <f>IF(ISBLANK(H701)=TRUE," ",'2. Metadata'!B$26)</f>
        <v>degrees Celsius</v>
      </c>
      <c r="J701" s="12" t="s">
        <v>8</v>
      </c>
      <c r="K701" s="20" t="str">
        <f>IF(ISBLANK(J701)=TRUE," ",'2. Metadata'!B$38)</f>
        <v>degrees Celsius</v>
      </c>
      <c r="L701" s="12" t="s">
        <v>8</v>
      </c>
      <c r="M701" s="17" t="str">
        <f>IF(ISBLANK(L701)=TRUE," ",'2. Metadata'!B$50)</f>
        <v>degrees Celsius</v>
      </c>
      <c r="N701" s="12" t="s">
        <v>8</v>
      </c>
      <c r="O701" s="17" t="str">
        <f>IF(ISBLANK(N701)=TRUE," ",'2. Metadata'!B$62)</f>
        <v>milligrams per litre</v>
      </c>
      <c r="P701" s="12" t="s">
        <v>8</v>
      </c>
      <c r="Q701" s="17" t="str">
        <f>IF(ISBLANK(P701)=TRUE," ",'2. Metadata'!B$74)</f>
        <v>microSiemens per centimetre</v>
      </c>
      <c r="R701" s="12" t="s">
        <v>8</v>
      </c>
      <c r="S701" s="17" t="str">
        <f>IF(ISBLANK(R701)=TRUE," ",'2. Metadata'!B$86)</f>
        <v>NTU</v>
      </c>
      <c r="T701" s="12" t="s">
        <v>8</v>
      </c>
      <c r="U701" s="17" t="str">
        <f>IF(ISBLANK(T701)=TRUE," ",'2. Metadata'!B$98)</f>
        <v>CFU per 100 mL</v>
      </c>
      <c r="V701" s="12" t="s">
        <v>8</v>
      </c>
      <c r="W701" s="17" t="str">
        <f>IF(ISBLANK(V701)=TRUE," ",'2. Metadata'!B$110)</f>
        <v>CFU per 100 mL</v>
      </c>
      <c r="X701" s="19" t="s">
        <v>8</v>
      </c>
      <c r="Y701" s="17" t="str">
        <f>IF(ISBLANK(X701)=TRUE," ",'2. Metadata'!B$122)</f>
        <v>CFU per 100 mL</v>
      </c>
      <c r="Z701" s="18" t="s">
        <v>8</v>
      </c>
      <c r="AA701" s="17" t="str">
        <f>IF(ISBLANK(Z701)=TRUE," ",'2. Metadata'!B$134)</f>
        <v>metres</v>
      </c>
      <c r="AB701" s="18" t="s">
        <v>8</v>
      </c>
      <c r="AC701" s="17" t="str">
        <f>IF(ISBLANK(AB701)=TRUE," ",'2. Metadata'!B$146)</f>
        <v>metres3 per second</v>
      </c>
      <c r="AD701" s="18" t="s">
        <v>8</v>
      </c>
      <c r="AE701" s="17" t="str">
        <f>IF(ISBLANK(AB701)=TRUE," ",'2. Metadata'!B$158)</f>
        <v>N/A</v>
      </c>
      <c r="AF701" s="3" t="s">
        <v>8</v>
      </c>
      <c r="AG701" s="7"/>
      <c r="AH701" s="8"/>
      <c r="AI701" s="8"/>
      <c r="AJ701" s="8"/>
      <c r="AK701" s="8"/>
      <c r="AL701" s="8"/>
      <c r="AM701" s="8"/>
      <c r="AN701" s="8"/>
      <c r="AO701" s="8"/>
      <c r="AP701" s="8"/>
      <c r="AQ701" s="8"/>
    </row>
    <row r="702" spans="1:43">
      <c r="A702" s="23" t="s">
        <v>818</v>
      </c>
      <c r="B702" s="10" t="s">
        <v>7</v>
      </c>
      <c r="C702" s="2">
        <f>IF(ISBLANK(B702)=TRUE," ", IF(B702='2. Metadata'!B$1,'2. Metadata'!B$5, IF(B702='2. Metadata'!C$1,'2. Metadata'!C$5,IF(B702='2. Metadata'!D$1,'2. Metadata'!D$5, IF(B702='2. Metadata'!E$1,'2. Metadata'!E$5,IF( B702='2. Metadata'!F$1,'2. Metadata'!F$5,IF(B702='2. Metadata'!G$1,'2. Metadata'!G$5,IF(B702='2. Metadata'!H$1,'2. Metadata'!H$5, IF(B702='2. Metadata'!I$1,'2. Metadata'!I$5, IF(B702='2. Metadata'!J$1,'2. Metadata'!J$5, IF(B702='2. Metadata'!K$1,'2. Metadata'!K$5, IF(B702='2. Metadata'!L$1,'2. Metadata'!L$5, IF(B702='2. Metadata'!M$1,'2. Metadata'!M$5, IF(B702='2. Metadata'!N$1,'2. Metadata'!N$5))))))))))))))</f>
        <v>49.5197</v>
      </c>
      <c r="D702" s="11">
        <f>IF(ISBLANK(B702)=TRUE," ", IF(B702='2. Metadata'!B$1,'2. Metadata'!B$6, IF(B702='2. Metadata'!C$1,'2. Metadata'!C$6,IF(B702='2. Metadata'!D$1,'2. Metadata'!D$6, IF(B702='2. Metadata'!E$1,'2. Metadata'!E$6,IF( B702='2. Metadata'!F$1,'2. Metadata'!F$6,IF(B702='2. Metadata'!G$1,'2. Metadata'!G$6,IF(B702='2. Metadata'!H$1,'2. Metadata'!H$6, IF(B702='2. Metadata'!I$1,'2. Metadata'!I$6, IF(B702='2. Metadata'!J$1,'2. Metadata'!J$6, IF(B702='2. Metadata'!K$1,'2. Metadata'!K$6, IF(B702='2. Metadata'!L$1,'2. Metadata'!L$6, IF(B702='2. Metadata'!M$1,'2. Metadata'!M$6, IF(B702='2. Metadata'!N$1,'2. Metadata'!N$6))))))))))))))</f>
        <v>-117.6369</v>
      </c>
      <c r="E702" s="18" t="s">
        <v>8</v>
      </c>
      <c r="F702" s="12" t="s">
        <v>8</v>
      </c>
      <c r="G702" s="13" t="str">
        <f>IF(ISBLANK(F702)=TRUE," ",'2. Metadata'!B$14)</f>
        <v>observation</v>
      </c>
      <c r="H702" s="12" t="s">
        <v>8</v>
      </c>
      <c r="I702" s="20" t="str">
        <f>IF(ISBLANK(H702)=TRUE," ",'2. Metadata'!B$26)</f>
        <v>degrees Celsius</v>
      </c>
      <c r="J702" s="12" t="s">
        <v>8</v>
      </c>
      <c r="K702" s="20" t="str">
        <f>IF(ISBLANK(J702)=TRUE," ",'2. Metadata'!B$38)</f>
        <v>degrees Celsius</v>
      </c>
      <c r="L702" s="12" t="s">
        <v>8</v>
      </c>
      <c r="M702" s="17" t="str">
        <f>IF(ISBLANK(L702)=TRUE," ",'2. Metadata'!B$50)</f>
        <v>degrees Celsius</v>
      </c>
      <c r="N702" s="12" t="s">
        <v>8</v>
      </c>
      <c r="O702" s="17" t="str">
        <f>IF(ISBLANK(N702)=TRUE," ",'2. Metadata'!B$62)</f>
        <v>milligrams per litre</v>
      </c>
      <c r="P702" s="12" t="s">
        <v>8</v>
      </c>
      <c r="Q702" s="17" t="str">
        <f>IF(ISBLANK(P702)=TRUE," ",'2. Metadata'!B$74)</f>
        <v>microSiemens per centimetre</v>
      </c>
      <c r="R702" s="12" t="s">
        <v>8</v>
      </c>
      <c r="S702" s="17" t="str">
        <f>IF(ISBLANK(R702)=TRUE," ",'2. Metadata'!B$86)</f>
        <v>NTU</v>
      </c>
      <c r="T702" s="12" t="s">
        <v>8</v>
      </c>
      <c r="U702" s="17" t="str">
        <f>IF(ISBLANK(T702)=TRUE," ",'2. Metadata'!B$98)</f>
        <v>CFU per 100 mL</v>
      </c>
      <c r="V702" s="12" t="s">
        <v>8</v>
      </c>
      <c r="W702" s="17" t="str">
        <f>IF(ISBLANK(V702)=TRUE," ",'2. Metadata'!B$110)</f>
        <v>CFU per 100 mL</v>
      </c>
      <c r="X702" s="19" t="s">
        <v>8</v>
      </c>
      <c r="Y702" s="17" t="str">
        <f>IF(ISBLANK(X702)=TRUE," ",'2. Metadata'!B$122)</f>
        <v>CFU per 100 mL</v>
      </c>
      <c r="Z702" s="18" t="s">
        <v>8</v>
      </c>
      <c r="AA702" s="17" t="str">
        <f>IF(ISBLANK(Z702)=TRUE," ",'2. Metadata'!B$134)</f>
        <v>metres</v>
      </c>
      <c r="AB702" s="18" t="s">
        <v>8</v>
      </c>
      <c r="AC702" s="17" t="str">
        <f>IF(ISBLANK(AB702)=TRUE," ",'2. Metadata'!B$146)</f>
        <v>metres3 per second</v>
      </c>
      <c r="AD702" s="18" t="s">
        <v>8</v>
      </c>
      <c r="AE702" s="17" t="str">
        <f>IF(ISBLANK(AB702)=TRUE," ",'2. Metadata'!B$158)</f>
        <v>N/A</v>
      </c>
      <c r="AF702" s="3" t="s">
        <v>8</v>
      </c>
      <c r="AG702" s="7"/>
      <c r="AH702" s="8"/>
      <c r="AI702" s="8"/>
      <c r="AJ702" s="8"/>
      <c r="AK702" s="8"/>
      <c r="AL702" s="8"/>
      <c r="AM702" s="8"/>
      <c r="AN702" s="8"/>
      <c r="AO702" s="8"/>
      <c r="AP702" s="8"/>
      <c r="AQ702" s="8"/>
    </row>
    <row r="703" spans="1:43">
      <c r="A703" s="23" t="s">
        <v>819</v>
      </c>
      <c r="B703" s="10" t="s">
        <v>7</v>
      </c>
      <c r="C703" s="2">
        <f>IF(ISBLANK(B703)=TRUE," ", IF(B703='2. Metadata'!B$1,'2. Metadata'!B$5, IF(B703='2. Metadata'!C$1,'2. Metadata'!C$5,IF(B703='2. Metadata'!D$1,'2. Metadata'!D$5, IF(B703='2. Metadata'!E$1,'2. Metadata'!E$5,IF( B703='2. Metadata'!F$1,'2. Metadata'!F$5,IF(B703='2. Metadata'!G$1,'2. Metadata'!G$5,IF(B703='2. Metadata'!H$1,'2. Metadata'!H$5, IF(B703='2. Metadata'!I$1,'2. Metadata'!I$5, IF(B703='2. Metadata'!J$1,'2. Metadata'!J$5, IF(B703='2. Metadata'!K$1,'2. Metadata'!K$5, IF(B703='2. Metadata'!L$1,'2. Metadata'!L$5, IF(B703='2. Metadata'!M$1,'2. Metadata'!M$5, IF(B703='2. Metadata'!N$1,'2. Metadata'!N$5))))))))))))))</f>
        <v>49.5197</v>
      </c>
      <c r="D703" s="11">
        <f>IF(ISBLANK(B703)=TRUE," ", IF(B703='2. Metadata'!B$1,'2. Metadata'!B$6, IF(B703='2. Metadata'!C$1,'2. Metadata'!C$6,IF(B703='2. Metadata'!D$1,'2. Metadata'!D$6, IF(B703='2. Metadata'!E$1,'2. Metadata'!E$6,IF( B703='2. Metadata'!F$1,'2. Metadata'!F$6,IF(B703='2. Metadata'!G$1,'2. Metadata'!G$6,IF(B703='2. Metadata'!H$1,'2. Metadata'!H$6, IF(B703='2. Metadata'!I$1,'2. Metadata'!I$6, IF(B703='2. Metadata'!J$1,'2. Metadata'!J$6, IF(B703='2. Metadata'!K$1,'2. Metadata'!K$6, IF(B703='2. Metadata'!L$1,'2. Metadata'!L$6, IF(B703='2. Metadata'!M$1,'2. Metadata'!M$6, IF(B703='2. Metadata'!N$1,'2. Metadata'!N$6))))))))))))))</f>
        <v>-117.6369</v>
      </c>
      <c r="E703" s="18" t="s">
        <v>8</v>
      </c>
      <c r="F703" s="12" t="s">
        <v>8</v>
      </c>
      <c r="G703" s="13" t="str">
        <f>IF(ISBLANK(F703)=TRUE," ",'2. Metadata'!B$14)</f>
        <v>observation</v>
      </c>
      <c r="H703" s="12" t="s">
        <v>8</v>
      </c>
      <c r="I703" s="20" t="str">
        <f>IF(ISBLANK(H703)=TRUE," ",'2. Metadata'!B$26)</f>
        <v>degrees Celsius</v>
      </c>
      <c r="J703" s="12" t="s">
        <v>8</v>
      </c>
      <c r="K703" s="20" t="str">
        <f>IF(ISBLANK(J703)=TRUE," ",'2. Metadata'!B$38)</f>
        <v>degrees Celsius</v>
      </c>
      <c r="L703" s="12" t="s">
        <v>8</v>
      </c>
      <c r="M703" s="17" t="str">
        <f>IF(ISBLANK(L703)=TRUE," ",'2. Metadata'!B$50)</f>
        <v>degrees Celsius</v>
      </c>
      <c r="N703" s="12" t="s">
        <v>8</v>
      </c>
      <c r="O703" s="17" t="str">
        <f>IF(ISBLANK(N703)=TRUE," ",'2. Metadata'!B$62)</f>
        <v>milligrams per litre</v>
      </c>
      <c r="P703" s="12" t="s">
        <v>8</v>
      </c>
      <c r="Q703" s="17" t="str">
        <f>IF(ISBLANK(P703)=TRUE," ",'2. Metadata'!B$74)</f>
        <v>microSiemens per centimetre</v>
      </c>
      <c r="R703" s="12" t="s">
        <v>8</v>
      </c>
      <c r="S703" s="17" t="str">
        <f>IF(ISBLANK(R703)=TRUE," ",'2. Metadata'!B$86)</f>
        <v>NTU</v>
      </c>
      <c r="T703" s="12" t="s">
        <v>8</v>
      </c>
      <c r="U703" s="17" t="str">
        <f>IF(ISBLANK(T703)=TRUE," ",'2. Metadata'!B$98)</f>
        <v>CFU per 100 mL</v>
      </c>
      <c r="V703" s="12" t="s">
        <v>8</v>
      </c>
      <c r="W703" s="17" t="str">
        <f>IF(ISBLANK(V703)=TRUE," ",'2. Metadata'!B$110)</f>
        <v>CFU per 100 mL</v>
      </c>
      <c r="X703" s="19" t="s">
        <v>8</v>
      </c>
      <c r="Y703" s="17" t="str">
        <f>IF(ISBLANK(X703)=TRUE," ",'2. Metadata'!B$122)</f>
        <v>CFU per 100 mL</v>
      </c>
      <c r="Z703" s="18" t="s">
        <v>8</v>
      </c>
      <c r="AA703" s="17" t="str">
        <f>IF(ISBLANK(Z703)=TRUE," ",'2. Metadata'!B$134)</f>
        <v>metres</v>
      </c>
      <c r="AB703" s="18" t="s">
        <v>8</v>
      </c>
      <c r="AC703" s="17" t="str">
        <f>IF(ISBLANK(AB703)=TRUE," ",'2. Metadata'!B$146)</f>
        <v>metres3 per second</v>
      </c>
      <c r="AD703" s="18" t="s">
        <v>8</v>
      </c>
      <c r="AE703" s="17" t="str">
        <f>IF(ISBLANK(AB703)=TRUE," ",'2. Metadata'!B$158)</f>
        <v>N/A</v>
      </c>
      <c r="AF703" s="3" t="s">
        <v>8</v>
      </c>
      <c r="AG703" s="7"/>
      <c r="AH703" s="8"/>
      <c r="AI703" s="8"/>
      <c r="AJ703" s="8"/>
      <c r="AK703" s="8"/>
      <c r="AL703" s="8"/>
      <c r="AM703" s="8"/>
      <c r="AN703" s="8"/>
      <c r="AO703" s="8"/>
      <c r="AP703" s="8"/>
      <c r="AQ703" s="8"/>
    </row>
    <row r="704" spans="1:43">
      <c r="A704" s="23" t="s">
        <v>820</v>
      </c>
      <c r="B704" s="10" t="s">
        <v>7</v>
      </c>
      <c r="C704" s="2">
        <f>IF(ISBLANK(B704)=TRUE," ", IF(B704='2. Metadata'!B$1,'2. Metadata'!B$5, IF(B704='2. Metadata'!C$1,'2. Metadata'!C$5,IF(B704='2. Metadata'!D$1,'2. Metadata'!D$5, IF(B704='2. Metadata'!E$1,'2. Metadata'!E$5,IF( B704='2. Metadata'!F$1,'2. Metadata'!F$5,IF(B704='2. Metadata'!G$1,'2. Metadata'!G$5,IF(B704='2. Metadata'!H$1,'2. Metadata'!H$5, IF(B704='2. Metadata'!I$1,'2. Metadata'!I$5, IF(B704='2. Metadata'!J$1,'2. Metadata'!J$5, IF(B704='2. Metadata'!K$1,'2. Metadata'!K$5, IF(B704='2. Metadata'!L$1,'2. Metadata'!L$5, IF(B704='2. Metadata'!M$1,'2. Metadata'!M$5, IF(B704='2. Metadata'!N$1,'2. Metadata'!N$5))))))))))))))</f>
        <v>49.5197</v>
      </c>
      <c r="D704" s="11">
        <f>IF(ISBLANK(B704)=TRUE," ", IF(B704='2. Metadata'!B$1,'2. Metadata'!B$6, IF(B704='2. Metadata'!C$1,'2. Metadata'!C$6,IF(B704='2. Metadata'!D$1,'2. Metadata'!D$6, IF(B704='2. Metadata'!E$1,'2. Metadata'!E$6,IF( B704='2. Metadata'!F$1,'2. Metadata'!F$6,IF(B704='2. Metadata'!G$1,'2. Metadata'!G$6,IF(B704='2. Metadata'!H$1,'2. Metadata'!H$6, IF(B704='2. Metadata'!I$1,'2. Metadata'!I$6, IF(B704='2. Metadata'!J$1,'2. Metadata'!J$6, IF(B704='2. Metadata'!K$1,'2. Metadata'!K$6, IF(B704='2. Metadata'!L$1,'2. Metadata'!L$6, IF(B704='2. Metadata'!M$1,'2. Metadata'!M$6, IF(B704='2. Metadata'!N$1,'2. Metadata'!N$6))))))))))))))</f>
        <v>-117.6369</v>
      </c>
      <c r="E704" s="18" t="s">
        <v>8</v>
      </c>
      <c r="F704" s="12" t="s">
        <v>8</v>
      </c>
      <c r="G704" s="13" t="str">
        <f>IF(ISBLANK(F704)=TRUE," ",'2. Metadata'!B$14)</f>
        <v>observation</v>
      </c>
      <c r="H704" s="12" t="s">
        <v>8</v>
      </c>
      <c r="I704" s="20" t="str">
        <f>IF(ISBLANK(H704)=TRUE," ",'2. Metadata'!B$26)</f>
        <v>degrees Celsius</v>
      </c>
      <c r="J704" s="12" t="s">
        <v>8</v>
      </c>
      <c r="K704" s="20" t="str">
        <f>IF(ISBLANK(J704)=TRUE," ",'2. Metadata'!B$38)</f>
        <v>degrees Celsius</v>
      </c>
      <c r="L704" s="12" t="s">
        <v>8</v>
      </c>
      <c r="M704" s="17" t="str">
        <f>IF(ISBLANK(L704)=TRUE," ",'2. Metadata'!B$50)</f>
        <v>degrees Celsius</v>
      </c>
      <c r="N704" s="12" t="s">
        <v>8</v>
      </c>
      <c r="O704" s="17" t="str">
        <f>IF(ISBLANK(N704)=TRUE," ",'2. Metadata'!B$62)</f>
        <v>milligrams per litre</v>
      </c>
      <c r="P704" s="12" t="s">
        <v>8</v>
      </c>
      <c r="Q704" s="17" t="str">
        <f>IF(ISBLANK(P704)=TRUE," ",'2. Metadata'!B$74)</f>
        <v>microSiemens per centimetre</v>
      </c>
      <c r="R704" s="12" t="s">
        <v>8</v>
      </c>
      <c r="S704" s="17" t="str">
        <f>IF(ISBLANK(R704)=TRUE," ",'2. Metadata'!B$86)</f>
        <v>NTU</v>
      </c>
      <c r="T704" s="12" t="s">
        <v>8</v>
      </c>
      <c r="U704" s="17" t="str">
        <f>IF(ISBLANK(T704)=TRUE," ",'2. Metadata'!B$98)</f>
        <v>CFU per 100 mL</v>
      </c>
      <c r="V704" s="12" t="s">
        <v>8</v>
      </c>
      <c r="W704" s="17" t="str">
        <f>IF(ISBLANK(V704)=TRUE," ",'2. Metadata'!B$110)</f>
        <v>CFU per 100 mL</v>
      </c>
      <c r="X704" s="19" t="s">
        <v>8</v>
      </c>
      <c r="Y704" s="17" t="str">
        <f>IF(ISBLANK(X704)=TRUE," ",'2. Metadata'!B$122)</f>
        <v>CFU per 100 mL</v>
      </c>
      <c r="Z704" s="18" t="s">
        <v>8</v>
      </c>
      <c r="AA704" s="17" t="str">
        <f>IF(ISBLANK(Z704)=TRUE," ",'2. Metadata'!B$134)</f>
        <v>metres</v>
      </c>
      <c r="AB704" s="18" t="s">
        <v>8</v>
      </c>
      <c r="AC704" s="17" t="str">
        <f>IF(ISBLANK(AB704)=TRUE," ",'2. Metadata'!B$146)</f>
        <v>metres3 per second</v>
      </c>
      <c r="AD704" s="18" t="s">
        <v>8</v>
      </c>
      <c r="AE704" s="17" t="str">
        <f>IF(ISBLANK(AB704)=TRUE," ",'2. Metadata'!B$158)</f>
        <v>N/A</v>
      </c>
      <c r="AF704" s="3" t="s">
        <v>8</v>
      </c>
      <c r="AG704" s="7"/>
      <c r="AH704" s="8"/>
      <c r="AI704" s="8"/>
      <c r="AJ704" s="8"/>
      <c r="AK704" s="8"/>
      <c r="AL704" s="8"/>
      <c r="AM704" s="8"/>
      <c r="AN704" s="8"/>
      <c r="AO704" s="8"/>
      <c r="AP704" s="8"/>
      <c r="AQ704" s="8"/>
    </row>
    <row r="705" spans="1:43">
      <c r="A705" s="23" t="s">
        <v>821</v>
      </c>
      <c r="B705" s="10" t="s">
        <v>7</v>
      </c>
      <c r="C705" s="2">
        <f>IF(ISBLANK(B705)=TRUE," ", IF(B705='2. Metadata'!B$1,'2. Metadata'!B$5, IF(B705='2. Metadata'!C$1,'2. Metadata'!C$5,IF(B705='2. Metadata'!D$1,'2. Metadata'!D$5, IF(B705='2. Metadata'!E$1,'2. Metadata'!E$5,IF( B705='2. Metadata'!F$1,'2. Metadata'!F$5,IF(B705='2. Metadata'!G$1,'2. Metadata'!G$5,IF(B705='2. Metadata'!H$1,'2. Metadata'!H$5, IF(B705='2. Metadata'!I$1,'2. Metadata'!I$5, IF(B705='2. Metadata'!J$1,'2. Metadata'!J$5, IF(B705='2. Metadata'!K$1,'2. Metadata'!K$5, IF(B705='2. Metadata'!L$1,'2. Metadata'!L$5, IF(B705='2. Metadata'!M$1,'2. Metadata'!M$5, IF(B705='2. Metadata'!N$1,'2. Metadata'!N$5))))))))))))))</f>
        <v>49.5197</v>
      </c>
      <c r="D705" s="11">
        <f>IF(ISBLANK(B705)=TRUE," ", IF(B705='2. Metadata'!B$1,'2. Metadata'!B$6, IF(B705='2. Metadata'!C$1,'2. Metadata'!C$6,IF(B705='2. Metadata'!D$1,'2. Metadata'!D$6, IF(B705='2. Metadata'!E$1,'2. Metadata'!E$6,IF( B705='2. Metadata'!F$1,'2. Metadata'!F$6,IF(B705='2. Metadata'!G$1,'2. Metadata'!G$6,IF(B705='2. Metadata'!H$1,'2. Metadata'!H$6, IF(B705='2. Metadata'!I$1,'2. Metadata'!I$6, IF(B705='2. Metadata'!J$1,'2. Metadata'!J$6, IF(B705='2. Metadata'!K$1,'2. Metadata'!K$6, IF(B705='2. Metadata'!L$1,'2. Metadata'!L$6, IF(B705='2. Metadata'!M$1,'2. Metadata'!M$6, IF(B705='2. Metadata'!N$1,'2. Metadata'!N$6))))))))))))))</f>
        <v>-117.6369</v>
      </c>
      <c r="E705" s="18" t="s">
        <v>8</v>
      </c>
      <c r="F705" s="12" t="s">
        <v>8</v>
      </c>
      <c r="G705" s="13" t="str">
        <f>IF(ISBLANK(F705)=TRUE," ",'2. Metadata'!B$14)</f>
        <v>observation</v>
      </c>
      <c r="H705" s="12" t="s">
        <v>8</v>
      </c>
      <c r="I705" s="20" t="str">
        <f>IF(ISBLANK(H705)=TRUE," ",'2. Metadata'!B$26)</f>
        <v>degrees Celsius</v>
      </c>
      <c r="J705" s="12" t="s">
        <v>8</v>
      </c>
      <c r="K705" s="20" t="str">
        <f>IF(ISBLANK(J705)=TRUE," ",'2. Metadata'!B$38)</f>
        <v>degrees Celsius</v>
      </c>
      <c r="L705" s="12" t="s">
        <v>8</v>
      </c>
      <c r="M705" s="17" t="str">
        <f>IF(ISBLANK(L705)=TRUE," ",'2. Metadata'!B$50)</f>
        <v>degrees Celsius</v>
      </c>
      <c r="N705" s="12" t="s">
        <v>8</v>
      </c>
      <c r="O705" s="17" t="str">
        <f>IF(ISBLANK(N705)=TRUE," ",'2. Metadata'!B$62)</f>
        <v>milligrams per litre</v>
      </c>
      <c r="P705" s="12" t="s">
        <v>8</v>
      </c>
      <c r="Q705" s="17" t="str">
        <f>IF(ISBLANK(P705)=TRUE," ",'2. Metadata'!B$74)</f>
        <v>microSiemens per centimetre</v>
      </c>
      <c r="R705" s="12" t="s">
        <v>8</v>
      </c>
      <c r="S705" s="17" t="str">
        <f>IF(ISBLANK(R705)=TRUE," ",'2. Metadata'!B$86)</f>
        <v>NTU</v>
      </c>
      <c r="T705" s="12" t="s">
        <v>8</v>
      </c>
      <c r="U705" s="17" t="str">
        <f>IF(ISBLANK(T705)=TRUE," ",'2. Metadata'!B$98)</f>
        <v>CFU per 100 mL</v>
      </c>
      <c r="V705" s="12" t="s">
        <v>8</v>
      </c>
      <c r="W705" s="17" t="str">
        <f>IF(ISBLANK(V705)=TRUE," ",'2. Metadata'!B$110)</f>
        <v>CFU per 100 mL</v>
      </c>
      <c r="X705" s="19" t="s">
        <v>8</v>
      </c>
      <c r="Y705" s="17" t="str">
        <f>IF(ISBLANK(X705)=TRUE," ",'2. Metadata'!B$122)</f>
        <v>CFU per 100 mL</v>
      </c>
      <c r="Z705" s="18" t="s">
        <v>8</v>
      </c>
      <c r="AA705" s="17" t="str">
        <f>IF(ISBLANK(Z705)=TRUE," ",'2. Metadata'!B$134)</f>
        <v>metres</v>
      </c>
      <c r="AB705" s="18" t="s">
        <v>8</v>
      </c>
      <c r="AC705" s="17" t="str">
        <f>IF(ISBLANK(AB705)=TRUE," ",'2. Metadata'!B$146)</f>
        <v>metres3 per second</v>
      </c>
      <c r="AD705" s="18" t="s">
        <v>8</v>
      </c>
      <c r="AE705" s="17" t="str">
        <f>IF(ISBLANK(AB705)=TRUE," ",'2. Metadata'!B$158)</f>
        <v>N/A</v>
      </c>
      <c r="AF705" s="3" t="s">
        <v>8</v>
      </c>
      <c r="AG705" s="7"/>
      <c r="AH705" s="8"/>
      <c r="AI705" s="8"/>
      <c r="AJ705" s="8"/>
      <c r="AK705" s="8"/>
      <c r="AL705" s="8"/>
      <c r="AM705" s="8"/>
      <c r="AN705" s="8"/>
      <c r="AO705" s="8"/>
      <c r="AP705" s="8"/>
      <c r="AQ705" s="8"/>
    </row>
    <row r="706" spans="1:43">
      <c r="A706" s="23" t="s">
        <v>822</v>
      </c>
      <c r="B706" s="10" t="s">
        <v>7</v>
      </c>
      <c r="C706" s="2">
        <f>IF(ISBLANK(B706)=TRUE," ", IF(B706='2. Metadata'!B$1,'2. Metadata'!B$5, IF(B706='2. Metadata'!C$1,'2. Metadata'!C$5,IF(B706='2. Metadata'!D$1,'2. Metadata'!D$5, IF(B706='2. Metadata'!E$1,'2. Metadata'!E$5,IF( B706='2. Metadata'!F$1,'2. Metadata'!F$5,IF(B706='2. Metadata'!G$1,'2. Metadata'!G$5,IF(B706='2. Metadata'!H$1,'2. Metadata'!H$5, IF(B706='2. Metadata'!I$1,'2. Metadata'!I$5, IF(B706='2. Metadata'!J$1,'2. Metadata'!J$5, IF(B706='2. Metadata'!K$1,'2. Metadata'!K$5, IF(B706='2. Metadata'!L$1,'2. Metadata'!L$5, IF(B706='2. Metadata'!M$1,'2. Metadata'!M$5, IF(B706='2. Metadata'!N$1,'2. Metadata'!N$5))))))))))))))</f>
        <v>49.5197</v>
      </c>
      <c r="D706" s="11">
        <f>IF(ISBLANK(B706)=TRUE," ", IF(B706='2. Metadata'!B$1,'2. Metadata'!B$6, IF(B706='2. Metadata'!C$1,'2. Metadata'!C$6,IF(B706='2. Metadata'!D$1,'2. Metadata'!D$6, IF(B706='2. Metadata'!E$1,'2. Metadata'!E$6,IF( B706='2. Metadata'!F$1,'2. Metadata'!F$6,IF(B706='2. Metadata'!G$1,'2. Metadata'!G$6,IF(B706='2. Metadata'!H$1,'2. Metadata'!H$6, IF(B706='2. Metadata'!I$1,'2. Metadata'!I$6, IF(B706='2. Metadata'!J$1,'2. Metadata'!J$6, IF(B706='2. Metadata'!K$1,'2. Metadata'!K$6, IF(B706='2. Metadata'!L$1,'2. Metadata'!L$6, IF(B706='2. Metadata'!M$1,'2. Metadata'!M$6, IF(B706='2. Metadata'!N$1,'2. Metadata'!N$6))))))))))))))</f>
        <v>-117.6369</v>
      </c>
      <c r="E706" s="18" t="s">
        <v>8</v>
      </c>
      <c r="F706" s="12" t="s">
        <v>8</v>
      </c>
      <c r="G706" s="13" t="str">
        <f>IF(ISBLANK(F706)=TRUE," ",'2. Metadata'!B$14)</f>
        <v>observation</v>
      </c>
      <c r="H706" s="12" t="s">
        <v>8</v>
      </c>
      <c r="I706" s="20" t="str">
        <f>IF(ISBLANK(H706)=TRUE," ",'2. Metadata'!B$26)</f>
        <v>degrees Celsius</v>
      </c>
      <c r="J706" s="12" t="s">
        <v>8</v>
      </c>
      <c r="K706" s="20" t="str">
        <f>IF(ISBLANK(J706)=TRUE," ",'2. Metadata'!B$38)</f>
        <v>degrees Celsius</v>
      </c>
      <c r="L706" s="12" t="s">
        <v>8</v>
      </c>
      <c r="M706" s="17" t="str">
        <f>IF(ISBLANK(L706)=TRUE," ",'2. Metadata'!B$50)</f>
        <v>degrees Celsius</v>
      </c>
      <c r="N706" s="12" t="s">
        <v>8</v>
      </c>
      <c r="O706" s="17" t="str">
        <f>IF(ISBLANK(N706)=TRUE," ",'2. Metadata'!B$62)</f>
        <v>milligrams per litre</v>
      </c>
      <c r="P706" s="12" t="s">
        <v>8</v>
      </c>
      <c r="Q706" s="17" t="str">
        <f>IF(ISBLANK(P706)=TRUE," ",'2. Metadata'!B$74)</f>
        <v>microSiemens per centimetre</v>
      </c>
      <c r="R706" s="12" t="s">
        <v>8</v>
      </c>
      <c r="S706" s="17" t="str">
        <f>IF(ISBLANK(R706)=TRUE," ",'2. Metadata'!B$86)</f>
        <v>NTU</v>
      </c>
      <c r="T706" s="12" t="s">
        <v>8</v>
      </c>
      <c r="U706" s="17" t="str">
        <f>IF(ISBLANK(T706)=TRUE," ",'2. Metadata'!B$98)</f>
        <v>CFU per 100 mL</v>
      </c>
      <c r="V706" s="12" t="s">
        <v>8</v>
      </c>
      <c r="W706" s="17" t="str">
        <f>IF(ISBLANK(V706)=TRUE," ",'2. Metadata'!B$110)</f>
        <v>CFU per 100 mL</v>
      </c>
      <c r="X706" s="19" t="s">
        <v>8</v>
      </c>
      <c r="Y706" s="17" t="str">
        <f>IF(ISBLANK(X706)=TRUE," ",'2. Metadata'!B$122)</f>
        <v>CFU per 100 mL</v>
      </c>
      <c r="Z706" s="18" t="s">
        <v>8</v>
      </c>
      <c r="AA706" s="17" t="str">
        <f>IF(ISBLANK(Z706)=TRUE," ",'2. Metadata'!B$134)</f>
        <v>metres</v>
      </c>
      <c r="AB706" s="18" t="s">
        <v>8</v>
      </c>
      <c r="AC706" s="17" t="str">
        <f>IF(ISBLANK(AB706)=TRUE," ",'2. Metadata'!B$146)</f>
        <v>metres3 per second</v>
      </c>
      <c r="AD706" s="18" t="s">
        <v>8</v>
      </c>
      <c r="AE706" s="17" t="str">
        <f>IF(ISBLANK(AB706)=TRUE," ",'2. Metadata'!B$158)</f>
        <v>N/A</v>
      </c>
      <c r="AF706" s="3" t="s">
        <v>8</v>
      </c>
      <c r="AG706" s="7"/>
      <c r="AH706" s="8"/>
      <c r="AI706" s="8"/>
      <c r="AJ706" s="8"/>
      <c r="AK706" s="8"/>
      <c r="AL706" s="8"/>
      <c r="AM706" s="8"/>
      <c r="AN706" s="8"/>
      <c r="AO706" s="8"/>
      <c r="AP706" s="8"/>
      <c r="AQ706" s="8"/>
    </row>
    <row r="707" spans="1:43">
      <c r="A707" s="23" t="s">
        <v>823</v>
      </c>
      <c r="B707" s="10" t="s">
        <v>7</v>
      </c>
      <c r="C707" s="2">
        <f>IF(ISBLANK(B707)=TRUE," ", IF(B707='2. Metadata'!B$1,'2. Metadata'!B$5, IF(B707='2. Metadata'!C$1,'2. Metadata'!C$5,IF(B707='2. Metadata'!D$1,'2. Metadata'!D$5, IF(B707='2. Metadata'!E$1,'2. Metadata'!E$5,IF( B707='2. Metadata'!F$1,'2. Metadata'!F$5,IF(B707='2. Metadata'!G$1,'2. Metadata'!G$5,IF(B707='2. Metadata'!H$1,'2. Metadata'!H$5, IF(B707='2. Metadata'!I$1,'2. Metadata'!I$5, IF(B707='2. Metadata'!J$1,'2. Metadata'!J$5, IF(B707='2. Metadata'!K$1,'2. Metadata'!K$5, IF(B707='2. Metadata'!L$1,'2. Metadata'!L$5, IF(B707='2. Metadata'!M$1,'2. Metadata'!M$5, IF(B707='2. Metadata'!N$1,'2. Metadata'!N$5))))))))))))))</f>
        <v>49.5197</v>
      </c>
      <c r="D707" s="11">
        <f>IF(ISBLANK(B707)=TRUE," ", IF(B707='2. Metadata'!B$1,'2. Metadata'!B$6, IF(B707='2. Metadata'!C$1,'2. Metadata'!C$6,IF(B707='2. Metadata'!D$1,'2. Metadata'!D$6, IF(B707='2. Metadata'!E$1,'2. Metadata'!E$6,IF( B707='2. Metadata'!F$1,'2. Metadata'!F$6,IF(B707='2. Metadata'!G$1,'2. Metadata'!G$6,IF(B707='2. Metadata'!H$1,'2. Metadata'!H$6, IF(B707='2. Metadata'!I$1,'2. Metadata'!I$6, IF(B707='2. Metadata'!J$1,'2. Metadata'!J$6, IF(B707='2. Metadata'!K$1,'2. Metadata'!K$6, IF(B707='2. Metadata'!L$1,'2. Metadata'!L$6, IF(B707='2. Metadata'!M$1,'2. Metadata'!M$6, IF(B707='2. Metadata'!N$1,'2. Metadata'!N$6))))))))))))))</f>
        <v>-117.6369</v>
      </c>
      <c r="E707" s="18" t="s">
        <v>8</v>
      </c>
      <c r="F707" s="12" t="s">
        <v>34</v>
      </c>
      <c r="G707" s="13" t="str">
        <f>IF(ISBLANK(F707)=TRUE," ",'2. Metadata'!B$14)</f>
        <v>observation</v>
      </c>
      <c r="H707" s="12">
        <v>11</v>
      </c>
      <c r="I707" s="20" t="str">
        <f>IF(ISBLANK(H707)=TRUE," ",'2. Metadata'!B$26)</f>
        <v>degrees Celsius</v>
      </c>
      <c r="J707" s="12" t="s">
        <v>8</v>
      </c>
      <c r="K707" s="20" t="str">
        <f>IF(ISBLANK(J707)=TRUE," ",'2. Metadata'!B$38)</f>
        <v>degrees Celsius</v>
      </c>
      <c r="L707" s="12">
        <v>5</v>
      </c>
      <c r="M707" s="17" t="str">
        <f>IF(ISBLANK(L707)=TRUE," ",'2. Metadata'!B$50)</f>
        <v>degrees Celsius</v>
      </c>
      <c r="N707" s="12" t="s">
        <v>8</v>
      </c>
      <c r="O707" s="17" t="str">
        <f>IF(ISBLANK(N707)=TRUE," ",'2. Metadata'!B$62)</f>
        <v>milligrams per litre</v>
      </c>
      <c r="P707" s="12">
        <v>40</v>
      </c>
      <c r="Q707" s="17" t="str">
        <f>IF(ISBLANK(P707)=TRUE," ",'2. Metadata'!B$74)</f>
        <v>microSiemens per centimetre</v>
      </c>
      <c r="R707" s="12">
        <v>0.25</v>
      </c>
      <c r="S707" s="17" t="str">
        <f>IF(ISBLANK(R707)=TRUE," ",'2. Metadata'!B$86)</f>
        <v>NTU</v>
      </c>
      <c r="T707" s="12" t="s">
        <v>8</v>
      </c>
      <c r="U707" s="17" t="str">
        <f>IF(ISBLANK(T707)=TRUE," ",'2. Metadata'!B$98)</f>
        <v>CFU per 100 mL</v>
      </c>
      <c r="V707" s="12" t="s">
        <v>8</v>
      </c>
      <c r="W707" s="17" t="str">
        <f>IF(ISBLANK(V707)=TRUE," ",'2. Metadata'!B$110)</f>
        <v>CFU per 100 mL</v>
      </c>
      <c r="X707" s="19" t="s">
        <v>8</v>
      </c>
      <c r="Y707" s="17" t="str">
        <f>IF(ISBLANK(X707)=TRUE," ",'2. Metadata'!B$122)</f>
        <v>CFU per 100 mL</v>
      </c>
      <c r="Z707" s="18">
        <v>0.82</v>
      </c>
      <c r="AA707" s="17" t="str">
        <f>IF(ISBLANK(Z707)=TRUE," ",'2. Metadata'!B$134)</f>
        <v>metres</v>
      </c>
      <c r="AB707" s="18">
        <v>1.615</v>
      </c>
      <c r="AC707" s="17" t="str">
        <f>IF(ISBLANK(AB707)=TRUE," ",'2. Metadata'!B$146)</f>
        <v>metres3 per second</v>
      </c>
      <c r="AD707" s="18" t="s">
        <v>435</v>
      </c>
      <c r="AE707" s="17" t="str">
        <f>IF(ISBLANK(AB707)=TRUE," ",'2. Metadata'!B$158)</f>
        <v>N/A</v>
      </c>
      <c r="AF707" s="3" t="s">
        <v>8</v>
      </c>
      <c r="AG707" s="7"/>
      <c r="AH707" s="8"/>
      <c r="AI707" s="8"/>
      <c r="AJ707" s="8"/>
      <c r="AK707" s="8"/>
      <c r="AL707" s="8"/>
      <c r="AM707" s="8"/>
      <c r="AN707" s="8"/>
      <c r="AO707" s="8"/>
      <c r="AP707" s="8"/>
      <c r="AQ707" s="8"/>
    </row>
    <row r="708" spans="1:43">
      <c r="A708" s="23" t="s">
        <v>824</v>
      </c>
      <c r="B708" s="10" t="s">
        <v>7</v>
      </c>
      <c r="C708" s="2">
        <f>IF(ISBLANK(B708)=TRUE," ", IF(B708='2. Metadata'!B$1,'2. Metadata'!B$5, IF(B708='2. Metadata'!C$1,'2. Metadata'!C$5,IF(B708='2. Metadata'!D$1,'2. Metadata'!D$5, IF(B708='2. Metadata'!E$1,'2. Metadata'!E$5,IF( B708='2. Metadata'!F$1,'2. Metadata'!F$5,IF(B708='2. Metadata'!G$1,'2. Metadata'!G$5,IF(B708='2. Metadata'!H$1,'2. Metadata'!H$5, IF(B708='2. Metadata'!I$1,'2. Metadata'!I$5, IF(B708='2. Metadata'!J$1,'2. Metadata'!J$5, IF(B708='2. Metadata'!K$1,'2. Metadata'!K$5, IF(B708='2. Metadata'!L$1,'2. Metadata'!L$5, IF(B708='2. Metadata'!M$1,'2. Metadata'!M$5, IF(B708='2. Metadata'!N$1,'2. Metadata'!N$5))))))))))))))</f>
        <v>49.5197</v>
      </c>
      <c r="D708" s="11">
        <f>IF(ISBLANK(B708)=TRUE," ", IF(B708='2. Metadata'!B$1,'2. Metadata'!B$6, IF(B708='2. Metadata'!C$1,'2. Metadata'!C$6,IF(B708='2. Metadata'!D$1,'2. Metadata'!D$6, IF(B708='2. Metadata'!E$1,'2. Metadata'!E$6,IF( B708='2. Metadata'!F$1,'2. Metadata'!F$6,IF(B708='2. Metadata'!G$1,'2. Metadata'!G$6,IF(B708='2. Metadata'!H$1,'2. Metadata'!H$6, IF(B708='2. Metadata'!I$1,'2. Metadata'!I$6, IF(B708='2. Metadata'!J$1,'2. Metadata'!J$6, IF(B708='2. Metadata'!K$1,'2. Metadata'!K$6, IF(B708='2. Metadata'!L$1,'2. Metadata'!L$6, IF(B708='2. Metadata'!M$1,'2. Metadata'!M$6, IF(B708='2. Metadata'!N$1,'2. Metadata'!N$6))))))))))))))</f>
        <v>-117.6369</v>
      </c>
      <c r="E708" s="18" t="s">
        <v>8</v>
      </c>
      <c r="F708" s="12" t="s">
        <v>8</v>
      </c>
      <c r="G708" s="13" t="str">
        <f>IF(ISBLANK(F708)=TRUE," ",'2. Metadata'!B$14)</f>
        <v>observation</v>
      </c>
      <c r="H708" s="12" t="s">
        <v>8</v>
      </c>
      <c r="I708" s="20" t="str">
        <f>IF(ISBLANK(H708)=TRUE," ",'2. Metadata'!B$26)</f>
        <v>degrees Celsius</v>
      </c>
      <c r="J708" s="12" t="s">
        <v>8</v>
      </c>
      <c r="K708" s="20" t="str">
        <f>IF(ISBLANK(J708)=TRUE," ",'2. Metadata'!B$38)</f>
        <v>degrees Celsius</v>
      </c>
      <c r="L708" s="12" t="s">
        <v>8</v>
      </c>
      <c r="M708" s="17" t="str">
        <f>IF(ISBLANK(L708)=TRUE," ",'2. Metadata'!B$50)</f>
        <v>degrees Celsius</v>
      </c>
      <c r="N708" s="12" t="s">
        <v>8</v>
      </c>
      <c r="O708" s="17" t="str">
        <f>IF(ISBLANK(N708)=TRUE," ",'2. Metadata'!B$62)</f>
        <v>milligrams per litre</v>
      </c>
      <c r="P708" s="12" t="s">
        <v>8</v>
      </c>
      <c r="Q708" s="17" t="str">
        <f>IF(ISBLANK(P708)=TRUE," ",'2. Metadata'!B$74)</f>
        <v>microSiemens per centimetre</v>
      </c>
      <c r="R708" s="12" t="s">
        <v>8</v>
      </c>
      <c r="S708" s="17" t="str">
        <f>IF(ISBLANK(R708)=TRUE," ",'2. Metadata'!B$86)</f>
        <v>NTU</v>
      </c>
      <c r="T708" s="12" t="s">
        <v>8</v>
      </c>
      <c r="U708" s="17" t="str">
        <f>IF(ISBLANK(T708)=TRUE," ",'2. Metadata'!B$98)</f>
        <v>CFU per 100 mL</v>
      </c>
      <c r="V708" s="12" t="s">
        <v>8</v>
      </c>
      <c r="W708" s="17" t="str">
        <f>IF(ISBLANK(V708)=TRUE," ",'2. Metadata'!B$110)</f>
        <v>CFU per 100 mL</v>
      </c>
      <c r="X708" s="19" t="s">
        <v>8</v>
      </c>
      <c r="Y708" s="17" t="str">
        <f>IF(ISBLANK(X708)=TRUE," ",'2. Metadata'!B$122)</f>
        <v>CFU per 100 mL</v>
      </c>
      <c r="Z708" s="18" t="s">
        <v>8</v>
      </c>
      <c r="AA708" s="17" t="str">
        <f>IF(ISBLANK(Z708)=TRUE," ",'2. Metadata'!B$134)</f>
        <v>metres</v>
      </c>
      <c r="AB708" s="18" t="s">
        <v>8</v>
      </c>
      <c r="AC708" s="17" t="str">
        <f>IF(ISBLANK(AB708)=TRUE," ",'2. Metadata'!B$146)</f>
        <v>metres3 per second</v>
      </c>
      <c r="AD708" s="18" t="s">
        <v>8</v>
      </c>
      <c r="AE708" s="17" t="str">
        <f>IF(ISBLANK(AB708)=TRUE," ",'2. Metadata'!B$158)</f>
        <v>N/A</v>
      </c>
      <c r="AF708" s="3" t="s">
        <v>8</v>
      </c>
      <c r="AG708" s="7"/>
      <c r="AH708" s="8"/>
      <c r="AI708" s="8"/>
      <c r="AJ708" s="8"/>
      <c r="AK708" s="8"/>
      <c r="AL708" s="8"/>
      <c r="AM708" s="8"/>
      <c r="AN708" s="8"/>
      <c r="AO708" s="8"/>
      <c r="AP708" s="8"/>
      <c r="AQ708" s="8"/>
    </row>
    <row r="709" spans="1:43">
      <c r="A709" s="23" t="s">
        <v>825</v>
      </c>
      <c r="B709" s="10" t="s">
        <v>7</v>
      </c>
      <c r="C709" s="2">
        <f>IF(ISBLANK(B709)=TRUE," ", IF(B709='2. Metadata'!B$1,'2. Metadata'!B$5, IF(B709='2. Metadata'!C$1,'2. Metadata'!C$5,IF(B709='2. Metadata'!D$1,'2. Metadata'!D$5, IF(B709='2. Metadata'!E$1,'2. Metadata'!E$5,IF( B709='2. Metadata'!F$1,'2. Metadata'!F$5,IF(B709='2. Metadata'!G$1,'2. Metadata'!G$5,IF(B709='2. Metadata'!H$1,'2. Metadata'!H$5, IF(B709='2. Metadata'!I$1,'2. Metadata'!I$5, IF(B709='2. Metadata'!J$1,'2. Metadata'!J$5, IF(B709='2. Metadata'!K$1,'2. Metadata'!K$5, IF(B709='2. Metadata'!L$1,'2. Metadata'!L$5, IF(B709='2. Metadata'!M$1,'2. Metadata'!M$5, IF(B709='2. Metadata'!N$1,'2. Metadata'!N$5))))))))))))))</f>
        <v>49.5197</v>
      </c>
      <c r="D709" s="11">
        <f>IF(ISBLANK(B709)=TRUE," ", IF(B709='2. Metadata'!B$1,'2. Metadata'!B$6, IF(B709='2. Metadata'!C$1,'2. Metadata'!C$6,IF(B709='2. Metadata'!D$1,'2. Metadata'!D$6, IF(B709='2. Metadata'!E$1,'2. Metadata'!E$6,IF( B709='2. Metadata'!F$1,'2. Metadata'!F$6,IF(B709='2. Metadata'!G$1,'2. Metadata'!G$6,IF(B709='2. Metadata'!H$1,'2. Metadata'!H$6, IF(B709='2. Metadata'!I$1,'2. Metadata'!I$6, IF(B709='2. Metadata'!J$1,'2. Metadata'!J$6, IF(B709='2. Metadata'!K$1,'2. Metadata'!K$6, IF(B709='2. Metadata'!L$1,'2. Metadata'!L$6, IF(B709='2. Metadata'!M$1,'2. Metadata'!M$6, IF(B709='2. Metadata'!N$1,'2. Metadata'!N$6))))))))))))))</f>
        <v>-117.6369</v>
      </c>
      <c r="E709" s="18" t="s">
        <v>8</v>
      </c>
      <c r="F709" s="12" t="s">
        <v>8</v>
      </c>
      <c r="G709" s="13" t="str">
        <f>IF(ISBLANK(F709)=TRUE," ",'2. Metadata'!B$14)</f>
        <v>observation</v>
      </c>
      <c r="H709" s="12" t="s">
        <v>8</v>
      </c>
      <c r="I709" s="20" t="str">
        <f>IF(ISBLANK(H709)=TRUE," ",'2. Metadata'!B$26)</f>
        <v>degrees Celsius</v>
      </c>
      <c r="J709" s="12" t="s">
        <v>8</v>
      </c>
      <c r="K709" s="20" t="str">
        <f>IF(ISBLANK(J709)=TRUE," ",'2. Metadata'!B$38)</f>
        <v>degrees Celsius</v>
      </c>
      <c r="L709" s="12" t="s">
        <v>8</v>
      </c>
      <c r="M709" s="17" t="str">
        <f>IF(ISBLANK(L709)=TRUE," ",'2. Metadata'!B$50)</f>
        <v>degrees Celsius</v>
      </c>
      <c r="N709" s="12" t="s">
        <v>8</v>
      </c>
      <c r="O709" s="17" t="str">
        <f>IF(ISBLANK(N709)=TRUE," ",'2. Metadata'!B$62)</f>
        <v>milligrams per litre</v>
      </c>
      <c r="P709" s="12" t="s">
        <v>8</v>
      </c>
      <c r="Q709" s="17" t="str">
        <f>IF(ISBLANK(P709)=TRUE," ",'2. Metadata'!B$74)</f>
        <v>microSiemens per centimetre</v>
      </c>
      <c r="R709" s="12" t="s">
        <v>8</v>
      </c>
      <c r="S709" s="17" t="str">
        <f>IF(ISBLANK(R709)=TRUE," ",'2. Metadata'!B$86)</f>
        <v>NTU</v>
      </c>
      <c r="T709" s="12" t="s">
        <v>8</v>
      </c>
      <c r="U709" s="17" t="str">
        <f>IF(ISBLANK(T709)=TRUE," ",'2. Metadata'!B$98)</f>
        <v>CFU per 100 mL</v>
      </c>
      <c r="V709" s="12" t="s">
        <v>8</v>
      </c>
      <c r="W709" s="17" t="str">
        <f>IF(ISBLANK(V709)=TRUE," ",'2. Metadata'!B$110)</f>
        <v>CFU per 100 mL</v>
      </c>
      <c r="X709" s="19" t="s">
        <v>8</v>
      </c>
      <c r="Y709" s="17" t="str">
        <f>IF(ISBLANK(X709)=TRUE," ",'2. Metadata'!B$122)</f>
        <v>CFU per 100 mL</v>
      </c>
      <c r="Z709" s="18" t="s">
        <v>8</v>
      </c>
      <c r="AA709" s="17" t="str">
        <f>IF(ISBLANK(Z709)=TRUE," ",'2. Metadata'!B$134)</f>
        <v>metres</v>
      </c>
      <c r="AB709" s="18" t="s">
        <v>8</v>
      </c>
      <c r="AC709" s="17" t="str">
        <f>IF(ISBLANK(AB709)=TRUE," ",'2. Metadata'!B$146)</f>
        <v>metres3 per second</v>
      </c>
      <c r="AD709" s="18" t="s">
        <v>8</v>
      </c>
      <c r="AE709" s="17" t="str">
        <f>IF(ISBLANK(AB709)=TRUE," ",'2. Metadata'!B$158)</f>
        <v>N/A</v>
      </c>
      <c r="AF709" s="3" t="s">
        <v>8</v>
      </c>
      <c r="AG709" s="7"/>
      <c r="AH709" s="8"/>
      <c r="AI709" s="8"/>
      <c r="AJ709" s="8"/>
      <c r="AK709" s="8"/>
      <c r="AL709" s="8"/>
      <c r="AM709" s="8"/>
      <c r="AN709" s="8"/>
      <c r="AO709" s="8"/>
      <c r="AP709" s="8"/>
      <c r="AQ709" s="8"/>
    </row>
    <row r="710" spans="1:43">
      <c r="A710" s="23" t="s">
        <v>826</v>
      </c>
      <c r="B710" s="10" t="s">
        <v>7</v>
      </c>
      <c r="C710" s="2">
        <f>IF(ISBLANK(B710)=TRUE," ", IF(B710='2. Metadata'!B$1,'2. Metadata'!B$5, IF(B710='2. Metadata'!C$1,'2. Metadata'!C$5,IF(B710='2. Metadata'!D$1,'2. Metadata'!D$5, IF(B710='2. Metadata'!E$1,'2. Metadata'!E$5,IF( B710='2. Metadata'!F$1,'2. Metadata'!F$5,IF(B710='2. Metadata'!G$1,'2. Metadata'!G$5,IF(B710='2. Metadata'!H$1,'2. Metadata'!H$5, IF(B710='2. Metadata'!I$1,'2. Metadata'!I$5, IF(B710='2. Metadata'!J$1,'2. Metadata'!J$5, IF(B710='2. Metadata'!K$1,'2. Metadata'!K$5, IF(B710='2. Metadata'!L$1,'2. Metadata'!L$5, IF(B710='2. Metadata'!M$1,'2. Metadata'!M$5, IF(B710='2. Metadata'!N$1,'2. Metadata'!N$5))))))))))))))</f>
        <v>49.5197</v>
      </c>
      <c r="D710" s="11">
        <f>IF(ISBLANK(B710)=TRUE," ", IF(B710='2. Metadata'!B$1,'2. Metadata'!B$6, IF(B710='2. Metadata'!C$1,'2. Metadata'!C$6,IF(B710='2. Metadata'!D$1,'2. Metadata'!D$6, IF(B710='2. Metadata'!E$1,'2. Metadata'!E$6,IF( B710='2. Metadata'!F$1,'2. Metadata'!F$6,IF(B710='2. Metadata'!G$1,'2. Metadata'!G$6,IF(B710='2. Metadata'!H$1,'2. Metadata'!H$6, IF(B710='2. Metadata'!I$1,'2. Metadata'!I$6, IF(B710='2. Metadata'!J$1,'2. Metadata'!J$6, IF(B710='2. Metadata'!K$1,'2. Metadata'!K$6, IF(B710='2. Metadata'!L$1,'2. Metadata'!L$6, IF(B710='2. Metadata'!M$1,'2. Metadata'!M$6, IF(B710='2. Metadata'!N$1,'2. Metadata'!N$6))))))))))))))</f>
        <v>-117.6369</v>
      </c>
      <c r="E710" s="18" t="s">
        <v>8</v>
      </c>
      <c r="F710" s="12" t="s">
        <v>30</v>
      </c>
      <c r="G710" s="13" t="str">
        <f>IF(ISBLANK(F710)=TRUE," ",'2. Metadata'!B$14)</f>
        <v>observation</v>
      </c>
      <c r="H710" s="12">
        <v>10</v>
      </c>
      <c r="I710" s="20" t="str">
        <f>IF(ISBLANK(H710)=TRUE," ",'2. Metadata'!B$26)</f>
        <v>degrees Celsius</v>
      </c>
      <c r="J710" s="12" t="s">
        <v>8</v>
      </c>
      <c r="K710" s="20" t="str">
        <f>IF(ISBLANK(J710)=TRUE," ",'2. Metadata'!B$38)</f>
        <v>degrees Celsius</v>
      </c>
      <c r="L710" s="12">
        <v>6</v>
      </c>
      <c r="M710" s="17" t="str">
        <f>IF(ISBLANK(L710)=TRUE," ",'2. Metadata'!B$50)</f>
        <v>degrees Celsius</v>
      </c>
      <c r="N710" s="12" t="s">
        <v>8</v>
      </c>
      <c r="O710" s="17" t="str">
        <f>IF(ISBLANK(N710)=TRUE," ",'2. Metadata'!B$62)</f>
        <v>milligrams per litre</v>
      </c>
      <c r="P710" s="12">
        <v>12.5</v>
      </c>
      <c r="Q710" s="17" t="str">
        <f>IF(ISBLANK(P710)=TRUE," ",'2. Metadata'!B$74)</f>
        <v>microSiemens per centimetre</v>
      </c>
      <c r="R710" s="12">
        <v>0.3</v>
      </c>
      <c r="S710" s="17" t="str">
        <f>IF(ISBLANK(R710)=TRUE," ",'2. Metadata'!B$86)</f>
        <v>NTU</v>
      </c>
      <c r="T710" s="12" t="s">
        <v>8</v>
      </c>
      <c r="U710" s="17" t="str">
        <f>IF(ISBLANK(T710)=TRUE," ",'2. Metadata'!B$98)</f>
        <v>CFU per 100 mL</v>
      </c>
      <c r="V710" s="12" t="s">
        <v>8</v>
      </c>
      <c r="W710" s="17" t="str">
        <f>IF(ISBLANK(V710)=TRUE," ",'2. Metadata'!B$110)</f>
        <v>CFU per 100 mL</v>
      </c>
      <c r="X710" s="19" t="s">
        <v>8</v>
      </c>
      <c r="Y710" s="17" t="str">
        <f>IF(ISBLANK(X710)=TRUE," ",'2. Metadata'!B$122)</f>
        <v>CFU per 100 mL</v>
      </c>
      <c r="Z710" s="18">
        <v>0.8</v>
      </c>
      <c r="AA710" s="17" t="str">
        <f>IF(ISBLANK(Z710)=TRUE," ",'2. Metadata'!B$134)</f>
        <v>metres</v>
      </c>
      <c r="AB710" s="18">
        <v>1.452</v>
      </c>
      <c r="AC710" s="17" t="str">
        <f>IF(ISBLANK(AB710)=TRUE," ",'2. Metadata'!B$146)</f>
        <v>metres3 per second</v>
      </c>
      <c r="AD710" s="18" t="s">
        <v>435</v>
      </c>
      <c r="AE710" s="17" t="str">
        <f>IF(ISBLANK(AB710)=TRUE," ",'2. Metadata'!B$158)</f>
        <v>N/A</v>
      </c>
      <c r="AF710" s="3" t="s">
        <v>8</v>
      </c>
      <c r="AG710" s="7"/>
      <c r="AH710" s="8"/>
      <c r="AI710" s="8"/>
      <c r="AJ710" s="8"/>
      <c r="AK710" s="8"/>
      <c r="AL710" s="8"/>
      <c r="AM710" s="8"/>
      <c r="AN710" s="8"/>
      <c r="AO710" s="8"/>
      <c r="AP710" s="8"/>
      <c r="AQ710" s="8"/>
    </row>
    <row r="711" spans="1:43">
      <c r="A711" s="23" t="s">
        <v>827</v>
      </c>
      <c r="B711" s="10" t="s">
        <v>7</v>
      </c>
      <c r="C711" s="2">
        <f>IF(ISBLANK(B711)=TRUE," ", IF(B711='2. Metadata'!B$1,'2. Metadata'!B$5, IF(B711='2. Metadata'!C$1,'2. Metadata'!C$5,IF(B711='2. Metadata'!D$1,'2. Metadata'!D$5, IF(B711='2. Metadata'!E$1,'2. Metadata'!E$5,IF( B711='2. Metadata'!F$1,'2. Metadata'!F$5,IF(B711='2. Metadata'!G$1,'2. Metadata'!G$5,IF(B711='2. Metadata'!H$1,'2. Metadata'!H$5, IF(B711='2. Metadata'!I$1,'2. Metadata'!I$5, IF(B711='2. Metadata'!J$1,'2. Metadata'!J$5, IF(B711='2. Metadata'!K$1,'2. Metadata'!K$5, IF(B711='2. Metadata'!L$1,'2. Metadata'!L$5, IF(B711='2. Metadata'!M$1,'2. Metadata'!M$5, IF(B711='2. Metadata'!N$1,'2. Metadata'!N$5))))))))))))))</f>
        <v>49.5197</v>
      </c>
      <c r="D711" s="11">
        <f>IF(ISBLANK(B711)=TRUE," ", IF(B711='2. Metadata'!B$1,'2. Metadata'!B$6, IF(B711='2. Metadata'!C$1,'2. Metadata'!C$6,IF(B711='2. Metadata'!D$1,'2. Metadata'!D$6, IF(B711='2. Metadata'!E$1,'2. Metadata'!E$6,IF( B711='2. Metadata'!F$1,'2. Metadata'!F$6,IF(B711='2. Metadata'!G$1,'2. Metadata'!G$6,IF(B711='2. Metadata'!H$1,'2. Metadata'!H$6, IF(B711='2. Metadata'!I$1,'2. Metadata'!I$6, IF(B711='2. Metadata'!J$1,'2. Metadata'!J$6, IF(B711='2. Metadata'!K$1,'2. Metadata'!K$6, IF(B711='2. Metadata'!L$1,'2. Metadata'!L$6, IF(B711='2. Metadata'!M$1,'2. Metadata'!M$6, IF(B711='2. Metadata'!N$1,'2. Metadata'!N$6))))))))))))))</f>
        <v>-117.6369</v>
      </c>
      <c r="E711" s="18" t="s">
        <v>8</v>
      </c>
      <c r="F711" s="12" t="s">
        <v>8</v>
      </c>
      <c r="G711" s="13" t="str">
        <f>IF(ISBLANK(F711)=TRUE," ",'2. Metadata'!B$14)</f>
        <v>observation</v>
      </c>
      <c r="H711" s="12" t="s">
        <v>8</v>
      </c>
      <c r="I711" s="20" t="str">
        <f>IF(ISBLANK(H711)=TRUE," ",'2. Metadata'!B$26)</f>
        <v>degrees Celsius</v>
      </c>
      <c r="J711" s="12" t="s">
        <v>8</v>
      </c>
      <c r="K711" s="20" t="str">
        <f>IF(ISBLANK(J711)=TRUE," ",'2. Metadata'!B$38)</f>
        <v>degrees Celsius</v>
      </c>
      <c r="L711" s="12" t="s">
        <v>8</v>
      </c>
      <c r="M711" s="17" t="str">
        <f>IF(ISBLANK(L711)=TRUE," ",'2. Metadata'!B$50)</f>
        <v>degrees Celsius</v>
      </c>
      <c r="N711" s="12" t="s">
        <v>8</v>
      </c>
      <c r="O711" s="17" t="str">
        <f>IF(ISBLANK(N711)=TRUE," ",'2. Metadata'!B$62)</f>
        <v>milligrams per litre</v>
      </c>
      <c r="P711" s="12" t="s">
        <v>8</v>
      </c>
      <c r="Q711" s="17" t="str">
        <f>IF(ISBLANK(P711)=TRUE," ",'2. Metadata'!B$74)</f>
        <v>microSiemens per centimetre</v>
      </c>
      <c r="R711" s="12" t="s">
        <v>8</v>
      </c>
      <c r="S711" s="17" t="str">
        <f>IF(ISBLANK(R711)=TRUE," ",'2. Metadata'!B$86)</f>
        <v>NTU</v>
      </c>
      <c r="T711" s="12" t="s">
        <v>8</v>
      </c>
      <c r="U711" s="17" t="str">
        <f>IF(ISBLANK(T711)=TRUE," ",'2. Metadata'!B$98)</f>
        <v>CFU per 100 mL</v>
      </c>
      <c r="V711" s="12" t="s">
        <v>8</v>
      </c>
      <c r="W711" s="17" t="str">
        <f>IF(ISBLANK(V711)=TRUE," ",'2. Metadata'!B$110)</f>
        <v>CFU per 100 mL</v>
      </c>
      <c r="X711" s="19" t="s">
        <v>8</v>
      </c>
      <c r="Y711" s="17" t="str">
        <f>IF(ISBLANK(X711)=TRUE," ",'2. Metadata'!B$122)</f>
        <v>CFU per 100 mL</v>
      </c>
      <c r="Z711" s="18" t="s">
        <v>8</v>
      </c>
      <c r="AA711" s="17" t="str">
        <f>IF(ISBLANK(Z711)=TRUE," ",'2. Metadata'!B$134)</f>
        <v>metres</v>
      </c>
      <c r="AB711" s="18" t="s">
        <v>8</v>
      </c>
      <c r="AC711" s="17" t="str">
        <f>IF(ISBLANK(AB711)=TRUE," ",'2. Metadata'!B$146)</f>
        <v>metres3 per second</v>
      </c>
      <c r="AD711" s="18" t="s">
        <v>8</v>
      </c>
      <c r="AE711" s="17" t="str">
        <f>IF(ISBLANK(AB711)=TRUE," ",'2. Metadata'!B$158)</f>
        <v>N/A</v>
      </c>
      <c r="AF711" s="3" t="s">
        <v>8</v>
      </c>
      <c r="AG711" s="7"/>
      <c r="AH711" s="8"/>
      <c r="AI711" s="8"/>
      <c r="AJ711" s="8"/>
      <c r="AK711" s="8"/>
      <c r="AL711" s="8"/>
      <c r="AM711" s="8"/>
      <c r="AN711" s="8"/>
      <c r="AO711" s="8"/>
      <c r="AP711" s="8"/>
      <c r="AQ711" s="8"/>
    </row>
    <row r="712" spans="1:43">
      <c r="A712" s="23" t="s">
        <v>828</v>
      </c>
      <c r="B712" s="10" t="s">
        <v>7</v>
      </c>
      <c r="C712" s="2">
        <f>IF(ISBLANK(B712)=TRUE," ", IF(B712='2. Metadata'!B$1,'2. Metadata'!B$5, IF(B712='2. Metadata'!C$1,'2. Metadata'!C$5,IF(B712='2. Metadata'!D$1,'2. Metadata'!D$5, IF(B712='2. Metadata'!E$1,'2. Metadata'!E$5,IF( B712='2. Metadata'!F$1,'2. Metadata'!F$5,IF(B712='2. Metadata'!G$1,'2. Metadata'!G$5,IF(B712='2. Metadata'!H$1,'2. Metadata'!H$5, IF(B712='2. Metadata'!I$1,'2. Metadata'!I$5, IF(B712='2. Metadata'!J$1,'2. Metadata'!J$5, IF(B712='2. Metadata'!K$1,'2. Metadata'!K$5, IF(B712='2. Metadata'!L$1,'2. Metadata'!L$5, IF(B712='2. Metadata'!M$1,'2. Metadata'!M$5, IF(B712='2. Metadata'!N$1,'2. Metadata'!N$5))))))))))))))</f>
        <v>49.5197</v>
      </c>
      <c r="D712" s="11">
        <f>IF(ISBLANK(B712)=TRUE," ", IF(B712='2. Metadata'!B$1,'2. Metadata'!B$6, IF(B712='2. Metadata'!C$1,'2. Metadata'!C$6,IF(B712='2. Metadata'!D$1,'2. Metadata'!D$6, IF(B712='2. Metadata'!E$1,'2. Metadata'!E$6,IF( B712='2. Metadata'!F$1,'2. Metadata'!F$6,IF(B712='2. Metadata'!G$1,'2. Metadata'!G$6,IF(B712='2. Metadata'!H$1,'2. Metadata'!H$6, IF(B712='2. Metadata'!I$1,'2. Metadata'!I$6, IF(B712='2. Metadata'!J$1,'2. Metadata'!J$6, IF(B712='2. Metadata'!K$1,'2. Metadata'!K$6, IF(B712='2. Metadata'!L$1,'2. Metadata'!L$6, IF(B712='2. Metadata'!M$1,'2. Metadata'!M$6, IF(B712='2. Metadata'!N$1,'2. Metadata'!N$6))))))))))))))</f>
        <v>-117.6369</v>
      </c>
      <c r="E712" s="18" t="s">
        <v>8</v>
      </c>
      <c r="F712" s="12" t="s">
        <v>8</v>
      </c>
      <c r="G712" s="13" t="str">
        <f>IF(ISBLANK(F712)=TRUE," ",'2. Metadata'!B$14)</f>
        <v>observation</v>
      </c>
      <c r="H712" s="12" t="s">
        <v>8</v>
      </c>
      <c r="I712" s="20" t="str">
        <f>IF(ISBLANK(H712)=TRUE," ",'2. Metadata'!B$26)</f>
        <v>degrees Celsius</v>
      </c>
      <c r="J712" s="12" t="s">
        <v>8</v>
      </c>
      <c r="K712" s="20" t="str">
        <f>IF(ISBLANK(J712)=TRUE," ",'2. Metadata'!B$38)</f>
        <v>degrees Celsius</v>
      </c>
      <c r="L712" s="12" t="s">
        <v>8</v>
      </c>
      <c r="M712" s="17" t="str">
        <f>IF(ISBLANK(L712)=TRUE," ",'2. Metadata'!B$50)</f>
        <v>degrees Celsius</v>
      </c>
      <c r="N712" s="12" t="s">
        <v>8</v>
      </c>
      <c r="O712" s="17" t="str">
        <f>IF(ISBLANK(N712)=TRUE," ",'2. Metadata'!B$62)</f>
        <v>milligrams per litre</v>
      </c>
      <c r="P712" s="12" t="s">
        <v>8</v>
      </c>
      <c r="Q712" s="17" t="str">
        <f>IF(ISBLANK(P712)=TRUE," ",'2. Metadata'!B$74)</f>
        <v>microSiemens per centimetre</v>
      </c>
      <c r="R712" s="12" t="s">
        <v>8</v>
      </c>
      <c r="S712" s="17" t="str">
        <f>IF(ISBLANK(R712)=TRUE," ",'2. Metadata'!B$86)</f>
        <v>NTU</v>
      </c>
      <c r="T712" s="12" t="s">
        <v>8</v>
      </c>
      <c r="U712" s="17" t="str">
        <f>IF(ISBLANK(T712)=TRUE," ",'2. Metadata'!B$98)</f>
        <v>CFU per 100 mL</v>
      </c>
      <c r="V712" s="12" t="s">
        <v>8</v>
      </c>
      <c r="W712" s="17" t="str">
        <f>IF(ISBLANK(V712)=TRUE," ",'2. Metadata'!B$110)</f>
        <v>CFU per 100 mL</v>
      </c>
      <c r="X712" s="19" t="s">
        <v>8</v>
      </c>
      <c r="Y712" s="17" t="str">
        <f>IF(ISBLANK(X712)=TRUE," ",'2. Metadata'!B$122)</f>
        <v>CFU per 100 mL</v>
      </c>
      <c r="Z712" s="18" t="s">
        <v>8</v>
      </c>
      <c r="AA712" s="17" t="str">
        <f>IF(ISBLANK(Z712)=TRUE," ",'2. Metadata'!B$134)</f>
        <v>metres</v>
      </c>
      <c r="AB712" s="18" t="s">
        <v>8</v>
      </c>
      <c r="AC712" s="17" t="str">
        <f>IF(ISBLANK(AB712)=TRUE," ",'2. Metadata'!B$146)</f>
        <v>metres3 per second</v>
      </c>
      <c r="AD712" s="18" t="s">
        <v>8</v>
      </c>
      <c r="AE712" s="17" t="str">
        <f>IF(ISBLANK(AB712)=TRUE," ",'2. Metadata'!B$158)</f>
        <v>N/A</v>
      </c>
      <c r="AF712" s="3" t="s">
        <v>8</v>
      </c>
      <c r="AG712" s="7"/>
      <c r="AH712" s="8"/>
      <c r="AI712" s="8"/>
      <c r="AJ712" s="8"/>
      <c r="AK712" s="8"/>
      <c r="AL712" s="8"/>
      <c r="AM712" s="8"/>
      <c r="AN712" s="8"/>
      <c r="AO712" s="8"/>
      <c r="AP712" s="8"/>
      <c r="AQ712" s="8"/>
    </row>
    <row r="713" spans="1:43">
      <c r="A713" s="23" t="s">
        <v>829</v>
      </c>
      <c r="B713" s="10" t="s">
        <v>7</v>
      </c>
      <c r="C713" s="2">
        <f>IF(ISBLANK(B713)=TRUE," ", IF(B713='2. Metadata'!B$1,'2. Metadata'!B$5, IF(B713='2. Metadata'!C$1,'2. Metadata'!C$5,IF(B713='2. Metadata'!D$1,'2. Metadata'!D$5, IF(B713='2. Metadata'!E$1,'2. Metadata'!E$5,IF( B713='2. Metadata'!F$1,'2. Metadata'!F$5,IF(B713='2. Metadata'!G$1,'2. Metadata'!G$5,IF(B713='2. Metadata'!H$1,'2. Metadata'!H$5, IF(B713='2. Metadata'!I$1,'2. Metadata'!I$5, IF(B713='2. Metadata'!J$1,'2. Metadata'!J$5, IF(B713='2. Metadata'!K$1,'2. Metadata'!K$5, IF(B713='2. Metadata'!L$1,'2. Metadata'!L$5, IF(B713='2. Metadata'!M$1,'2. Metadata'!M$5, IF(B713='2. Metadata'!N$1,'2. Metadata'!N$5))))))))))))))</f>
        <v>49.5197</v>
      </c>
      <c r="D713" s="11">
        <f>IF(ISBLANK(B713)=TRUE," ", IF(B713='2. Metadata'!B$1,'2. Metadata'!B$6, IF(B713='2. Metadata'!C$1,'2. Metadata'!C$6,IF(B713='2. Metadata'!D$1,'2. Metadata'!D$6, IF(B713='2. Metadata'!E$1,'2. Metadata'!E$6,IF( B713='2. Metadata'!F$1,'2. Metadata'!F$6,IF(B713='2. Metadata'!G$1,'2. Metadata'!G$6,IF(B713='2. Metadata'!H$1,'2. Metadata'!H$6, IF(B713='2. Metadata'!I$1,'2. Metadata'!I$6, IF(B713='2. Metadata'!J$1,'2. Metadata'!J$6, IF(B713='2. Metadata'!K$1,'2. Metadata'!K$6, IF(B713='2. Metadata'!L$1,'2. Metadata'!L$6, IF(B713='2. Metadata'!M$1,'2. Metadata'!M$6, IF(B713='2. Metadata'!N$1,'2. Metadata'!N$6))))))))))))))</f>
        <v>-117.6369</v>
      </c>
      <c r="E713" s="18" t="s">
        <v>8</v>
      </c>
      <c r="F713" s="12" t="s">
        <v>8</v>
      </c>
      <c r="G713" s="13" t="str">
        <f>IF(ISBLANK(F713)=TRUE," ",'2. Metadata'!B$14)</f>
        <v>observation</v>
      </c>
      <c r="H713" s="12" t="s">
        <v>8</v>
      </c>
      <c r="I713" s="20" t="str">
        <f>IF(ISBLANK(H713)=TRUE," ",'2. Metadata'!B$26)</f>
        <v>degrees Celsius</v>
      </c>
      <c r="J713" s="12" t="s">
        <v>8</v>
      </c>
      <c r="K713" s="20" t="str">
        <f>IF(ISBLANK(J713)=TRUE," ",'2. Metadata'!B$38)</f>
        <v>degrees Celsius</v>
      </c>
      <c r="L713" s="12" t="s">
        <v>8</v>
      </c>
      <c r="M713" s="17" t="str">
        <f>IF(ISBLANK(L713)=TRUE," ",'2. Metadata'!B$50)</f>
        <v>degrees Celsius</v>
      </c>
      <c r="N713" s="12" t="s">
        <v>8</v>
      </c>
      <c r="O713" s="17" t="str">
        <f>IF(ISBLANK(N713)=TRUE," ",'2. Metadata'!B$62)</f>
        <v>milligrams per litre</v>
      </c>
      <c r="P713" s="12" t="s">
        <v>8</v>
      </c>
      <c r="Q713" s="17" t="str">
        <f>IF(ISBLANK(P713)=TRUE," ",'2. Metadata'!B$74)</f>
        <v>microSiemens per centimetre</v>
      </c>
      <c r="R713" s="12" t="s">
        <v>8</v>
      </c>
      <c r="S713" s="17" t="str">
        <f>IF(ISBLANK(R713)=TRUE," ",'2. Metadata'!B$86)</f>
        <v>NTU</v>
      </c>
      <c r="T713" s="12" t="s">
        <v>8</v>
      </c>
      <c r="U713" s="17" t="str">
        <f>IF(ISBLANK(T713)=TRUE," ",'2. Metadata'!B$98)</f>
        <v>CFU per 100 mL</v>
      </c>
      <c r="V713" s="12" t="s">
        <v>8</v>
      </c>
      <c r="W713" s="17" t="str">
        <f>IF(ISBLANK(V713)=TRUE," ",'2. Metadata'!B$110)</f>
        <v>CFU per 100 mL</v>
      </c>
      <c r="X713" s="19" t="s">
        <v>8</v>
      </c>
      <c r="Y713" s="17" t="str">
        <f>IF(ISBLANK(X713)=TRUE," ",'2. Metadata'!B$122)</f>
        <v>CFU per 100 mL</v>
      </c>
      <c r="Z713" s="18" t="s">
        <v>8</v>
      </c>
      <c r="AA713" s="17" t="str">
        <f>IF(ISBLANK(Z713)=TRUE," ",'2. Metadata'!B$134)</f>
        <v>metres</v>
      </c>
      <c r="AB713" s="18" t="s">
        <v>8</v>
      </c>
      <c r="AC713" s="17" t="str">
        <f>IF(ISBLANK(AB713)=TRUE," ",'2. Metadata'!B$146)</f>
        <v>metres3 per second</v>
      </c>
      <c r="AD713" s="18" t="s">
        <v>8</v>
      </c>
      <c r="AE713" s="17" t="str">
        <f>IF(ISBLANK(AB713)=TRUE," ",'2. Metadata'!B$158)</f>
        <v>N/A</v>
      </c>
      <c r="AF713" s="3" t="s">
        <v>8</v>
      </c>
      <c r="AG713" s="7"/>
      <c r="AH713" s="8"/>
      <c r="AI713" s="8"/>
      <c r="AJ713" s="8"/>
      <c r="AK713" s="8"/>
      <c r="AL713" s="8"/>
      <c r="AM713" s="8"/>
      <c r="AN713" s="8"/>
      <c r="AO713" s="8"/>
      <c r="AP713" s="8"/>
      <c r="AQ713" s="8"/>
    </row>
    <row r="714" spans="1:43">
      <c r="A714" s="23" t="s">
        <v>830</v>
      </c>
      <c r="B714" s="10" t="s">
        <v>7</v>
      </c>
      <c r="C714" s="2">
        <f>IF(ISBLANK(B714)=TRUE," ", IF(B714='2. Metadata'!B$1,'2. Metadata'!B$5, IF(B714='2. Metadata'!C$1,'2. Metadata'!C$5,IF(B714='2. Metadata'!D$1,'2. Metadata'!D$5, IF(B714='2. Metadata'!E$1,'2. Metadata'!E$5,IF( B714='2. Metadata'!F$1,'2. Metadata'!F$5,IF(B714='2. Metadata'!G$1,'2. Metadata'!G$5,IF(B714='2. Metadata'!H$1,'2. Metadata'!H$5, IF(B714='2. Metadata'!I$1,'2. Metadata'!I$5, IF(B714='2. Metadata'!J$1,'2. Metadata'!J$5, IF(B714='2. Metadata'!K$1,'2. Metadata'!K$5, IF(B714='2. Metadata'!L$1,'2. Metadata'!L$5, IF(B714='2. Metadata'!M$1,'2. Metadata'!M$5, IF(B714='2. Metadata'!N$1,'2. Metadata'!N$5))))))))))))))</f>
        <v>49.5197</v>
      </c>
      <c r="D714" s="11">
        <f>IF(ISBLANK(B714)=TRUE," ", IF(B714='2. Metadata'!B$1,'2. Metadata'!B$6, IF(B714='2. Metadata'!C$1,'2. Metadata'!C$6,IF(B714='2. Metadata'!D$1,'2. Metadata'!D$6, IF(B714='2. Metadata'!E$1,'2. Metadata'!E$6,IF( B714='2. Metadata'!F$1,'2. Metadata'!F$6,IF(B714='2. Metadata'!G$1,'2. Metadata'!G$6,IF(B714='2. Metadata'!H$1,'2. Metadata'!H$6, IF(B714='2. Metadata'!I$1,'2. Metadata'!I$6, IF(B714='2. Metadata'!J$1,'2. Metadata'!J$6, IF(B714='2. Metadata'!K$1,'2. Metadata'!K$6, IF(B714='2. Metadata'!L$1,'2. Metadata'!L$6, IF(B714='2. Metadata'!M$1,'2. Metadata'!M$6, IF(B714='2. Metadata'!N$1,'2. Metadata'!N$6))))))))))))))</f>
        <v>-117.6369</v>
      </c>
      <c r="E714" s="18" t="s">
        <v>8</v>
      </c>
      <c r="F714" s="12" t="s">
        <v>30</v>
      </c>
      <c r="G714" s="13" t="str">
        <f>IF(ISBLANK(F714)=TRUE," ",'2. Metadata'!B$14)</f>
        <v>observation</v>
      </c>
      <c r="H714" s="12">
        <v>11</v>
      </c>
      <c r="I714" s="20" t="str">
        <f>IF(ISBLANK(H714)=TRUE," ",'2. Metadata'!B$26)</f>
        <v>degrees Celsius</v>
      </c>
      <c r="J714" s="12" t="s">
        <v>8</v>
      </c>
      <c r="K714" s="20" t="str">
        <f>IF(ISBLANK(J714)=TRUE," ",'2. Metadata'!B$38)</f>
        <v>degrees Celsius</v>
      </c>
      <c r="L714" s="12">
        <v>7.5</v>
      </c>
      <c r="M714" s="17" t="str">
        <f>IF(ISBLANK(L714)=TRUE," ",'2. Metadata'!B$50)</f>
        <v>degrees Celsius</v>
      </c>
      <c r="N714" s="12" t="s">
        <v>8</v>
      </c>
      <c r="O714" s="17" t="str">
        <f>IF(ISBLANK(N714)=TRUE," ",'2. Metadata'!B$62)</f>
        <v>milligrams per litre</v>
      </c>
      <c r="P714" s="12">
        <v>38.5</v>
      </c>
      <c r="Q714" s="17" t="str">
        <f>IF(ISBLANK(P714)=TRUE," ",'2. Metadata'!B$74)</f>
        <v>microSiemens per centimetre</v>
      </c>
      <c r="R714" s="12">
        <v>0.35</v>
      </c>
      <c r="S714" s="17" t="str">
        <f>IF(ISBLANK(R714)=TRUE," ",'2. Metadata'!B$86)</f>
        <v>NTU</v>
      </c>
      <c r="T714" s="12" t="s">
        <v>8</v>
      </c>
      <c r="U714" s="17" t="str">
        <f>IF(ISBLANK(T714)=TRUE," ",'2. Metadata'!B$98)</f>
        <v>CFU per 100 mL</v>
      </c>
      <c r="V714" s="12" t="s">
        <v>8</v>
      </c>
      <c r="W714" s="17" t="str">
        <f>IF(ISBLANK(V714)=TRUE," ",'2. Metadata'!B$110)</f>
        <v>CFU per 100 mL</v>
      </c>
      <c r="X714" s="19" t="s">
        <v>8</v>
      </c>
      <c r="Y714" s="17" t="str">
        <f>IF(ISBLANK(X714)=TRUE," ",'2. Metadata'!B$122)</f>
        <v>CFU per 100 mL</v>
      </c>
      <c r="Z714" s="18">
        <v>0.79</v>
      </c>
      <c r="AA714" s="17" t="str">
        <f>IF(ISBLANK(Z714)=TRUE," ",'2. Metadata'!B$134)</f>
        <v>metres</v>
      </c>
      <c r="AB714" s="18">
        <v>1.375</v>
      </c>
      <c r="AC714" s="17" t="str">
        <f>IF(ISBLANK(AB714)=TRUE," ",'2. Metadata'!B$146)</f>
        <v>metres3 per second</v>
      </c>
      <c r="AD714" s="18" t="s">
        <v>435</v>
      </c>
      <c r="AE714" s="17" t="str">
        <f>IF(ISBLANK(AB714)=TRUE," ",'2. Metadata'!B$158)</f>
        <v>N/A</v>
      </c>
      <c r="AF714" s="3" t="s">
        <v>8</v>
      </c>
      <c r="AG714" s="7"/>
      <c r="AH714" s="8"/>
      <c r="AI714" s="8"/>
      <c r="AJ714" s="8"/>
      <c r="AK714" s="8"/>
      <c r="AL714" s="8"/>
      <c r="AM714" s="8"/>
      <c r="AN714" s="8"/>
      <c r="AO714" s="8"/>
      <c r="AP714" s="8"/>
      <c r="AQ714" s="8"/>
    </row>
    <row r="715" spans="1:43">
      <c r="A715" s="23" t="s">
        <v>831</v>
      </c>
      <c r="B715" s="10" t="s">
        <v>7</v>
      </c>
      <c r="C715" s="2">
        <f>IF(ISBLANK(B715)=TRUE," ", IF(B715='2. Metadata'!B$1,'2. Metadata'!B$5, IF(B715='2. Metadata'!C$1,'2. Metadata'!C$5,IF(B715='2. Metadata'!D$1,'2. Metadata'!D$5, IF(B715='2. Metadata'!E$1,'2. Metadata'!E$5,IF( B715='2. Metadata'!F$1,'2. Metadata'!F$5,IF(B715='2. Metadata'!G$1,'2. Metadata'!G$5,IF(B715='2. Metadata'!H$1,'2. Metadata'!H$5, IF(B715='2. Metadata'!I$1,'2. Metadata'!I$5, IF(B715='2. Metadata'!J$1,'2. Metadata'!J$5, IF(B715='2. Metadata'!K$1,'2. Metadata'!K$5, IF(B715='2. Metadata'!L$1,'2. Metadata'!L$5, IF(B715='2. Metadata'!M$1,'2. Metadata'!M$5, IF(B715='2. Metadata'!N$1,'2. Metadata'!N$5))))))))))))))</f>
        <v>49.5197</v>
      </c>
      <c r="D715" s="11">
        <f>IF(ISBLANK(B715)=TRUE," ", IF(B715='2. Metadata'!B$1,'2. Metadata'!B$6, IF(B715='2. Metadata'!C$1,'2. Metadata'!C$6,IF(B715='2. Metadata'!D$1,'2. Metadata'!D$6, IF(B715='2. Metadata'!E$1,'2. Metadata'!E$6,IF( B715='2. Metadata'!F$1,'2. Metadata'!F$6,IF(B715='2. Metadata'!G$1,'2. Metadata'!G$6,IF(B715='2. Metadata'!H$1,'2. Metadata'!H$6, IF(B715='2. Metadata'!I$1,'2. Metadata'!I$6, IF(B715='2. Metadata'!J$1,'2. Metadata'!J$6, IF(B715='2. Metadata'!K$1,'2. Metadata'!K$6, IF(B715='2. Metadata'!L$1,'2. Metadata'!L$6, IF(B715='2. Metadata'!M$1,'2. Metadata'!M$6, IF(B715='2. Metadata'!N$1,'2. Metadata'!N$6))))))))))))))</f>
        <v>-117.6369</v>
      </c>
      <c r="E715" s="18" t="s">
        <v>8</v>
      </c>
      <c r="F715" s="12" t="s">
        <v>8</v>
      </c>
      <c r="G715" s="13" t="str">
        <f>IF(ISBLANK(F715)=TRUE," ",'2. Metadata'!B$14)</f>
        <v>observation</v>
      </c>
      <c r="H715" s="12" t="s">
        <v>8</v>
      </c>
      <c r="I715" s="20" t="str">
        <f>IF(ISBLANK(H715)=TRUE," ",'2. Metadata'!B$26)</f>
        <v>degrees Celsius</v>
      </c>
      <c r="J715" s="12" t="s">
        <v>8</v>
      </c>
      <c r="K715" s="20" t="str">
        <f>IF(ISBLANK(J715)=TRUE," ",'2. Metadata'!B$38)</f>
        <v>degrees Celsius</v>
      </c>
      <c r="L715" s="12" t="s">
        <v>8</v>
      </c>
      <c r="M715" s="17" t="str">
        <f>IF(ISBLANK(L715)=TRUE," ",'2. Metadata'!B$50)</f>
        <v>degrees Celsius</v>
      </c>
      <c r="N715" s="12" t="s">
        <v>8</v>
      </c>
      <c r="O715" s="17" t="str">
        <f>IF(ISBLANK(N715)=TRUE," ",'2. Metadata'!B$62)</f>
        <v>milligrams per litre</v>
      </c>
      <c r="P715" s="12" t="s">
        <v>8</v>
      </c>
      <c r="Q715" s="17" t="str">
        <f>IF(ISBLANK(P715)=TRUE," ",'2. Metadata'!B$74)</f>
        <v>microSiemens per centimetre</v>
      </c>
      <c r="R715" s="12" t="s">
        <v>8</v>
      </c>
      <c r="S715" s="17" t="str">
        <f>IF(ISBLANK(R715)=TRUE," ",'2. Metadata'!B$86)</f>
        <v>NTU</v>
      </c>
      <c r="T715" s="12" t="s">
        <v>8</v>
      </c>
      <c r="U715" s="17" t="str">
        <f>IF(ISBLANK(T715)=TRUE," ",'2. Metadata'!B$98)</f>
        <v>CFU per 100 mL</v>
      </c>
      <c r="V715" s="12" t="s">
        <v>8</v>
      </c>
      <c r="W715" s="17" t="str">
        <f>IF(ISBLANK(V715)=TRUE," ",'2. Metadata'!B$110)</f>
        <v>CFU per 100 mL</v>
      </c>
      <c r="X715" s="19" t="s">
        <v>8</v>
      </c>
      <c r="Y715" s="17" t="str">
        <f>IF(ISBLANK(X715)=TRUE," ",'2. Metadata'!B$122)</f>
        <v>CFU per 100 mL</v>
      </c>
      <c r="Z715" s="18" t="s">
        <v>8</v>
      </c>
      <c r="AA715" s="17" t="str">
        <f>IF(ISBLANK(Z715)=TRUE," ",'2. Metadata'!B$134)</f>
        <v>metres</v>
      </c>
      <c r="AB715" s="18" t="s">
        <v>8</v>
      </c>
      <c r="AC715" s="17" t="str">
        <f>IF(ISBLANK(AB715)=TRUE," ",'2. Metadata'!B$146)</f>
        <v>metres3 per second</v>
      </c>
      <c r="AD715" s="18" t="s">
        <v>8</v>
      </c>
      <c r="AE715" s="17" t="str">
        <f>IF(ISBLANK(AB715)=TRUE," ",'2. Metadata'!B$158)</f>
        <v>N/A</v>
      </c>
      <c r="AF715" s="3" t="s">
        <v>8</v>
      </c>
      <c r="AG715" s="7"/>
      <c r="AH715" s="8"/>
      <c r="AI715" s="8"/>
      <c r="AJ715" s="8"/>
      <c r="AK715" s="8"/>
      <c r="AL715" s="8"/>
      <c r="AM715" s="8"/>
      <c r="AN715" s="8"/>
      <c r="AO715" s="8"/>
      <c r="AP715" s="8"/>
      <c r="AQ715" s="8"/>
    </row>
    <row r="716" spans="1:43">
      <c r="A716" s="23" t="s">
        <v>832</v>
      </c>
      <c r="B716" s="10" t="s">
        <v>7</v>
      </c>
      <c r="C716" s="2">
        <f>IF(ISBLANK(B716)=TRUE," ", IF(B716='2. Metadata'!B$1,'2. Metadata'!B$5, IF(B716='2. Metadata'!C$1,'2. Metadata'!C$5,IF(B716='2. Metadata'!D$1,'2. Metadata'!D$5, IF(B716='2. Metadata'!E$1,'2. Metadata'!E$5,IF( B716='2. Metadata'!F$1,'2. Metadata'!F$5,IF(B716='2. Metadata'!G$1,'2. Metadata'!G$5,IF(B716='2. Metadata'!H$1,'2. Metadata'!H$5, IF(B716='2. Metadata'!I$1,'2. Metadata'!I$5, IF(B716='2. Metadata'!J$1,'2. Metadata'!J$5, IF(B716='2. Metadata'!K$1,'2. Metadata'!K$5, IF(B716='2. Metadata'!L$1,'2. Metadata'!L$5, IF(B716='2. Metadata'!M$1,'2. Metadata'!M$5, IF(B716='2. Metadata'!N$1,'2. Metadata'!N$5))))))))))))))</f>
        <v>49.5197</v>
      </c>
      <c r="D716" s="11">
        <f>IF(ISBLANK(B716)=TRUE," ", IF(B716='2. Metadata'!B$1,'2. Metadata'!B$6, IF(B716='2. Metadata'!C$1,'2. Metadata'!C$6,IF(B716='2. Metadata'!D$1,'2. Metadata'!D$6, IF(B716='2. Metadata'!E$1,'2. Metadata'!E$6,IF( B716='2. Metadata'!F$1,'2. Metadata'!F$6,IF(B716='2. Metadata'!G$1,'2. Metadata'!G$6,IF(B716='2. Metadata'!H$1,'2. Metadata'!H$6, IF(B716='2. Metadata'!I$1,'2. Metadata'!I$6, IF(B716='2. Metadata'!J$1,'2. Metadata'!J$6, IF(B716='2. Metadata'!K$1,'2. Metadata'!K$6, IF(B716='2. Metadata'!L$1,'2. Metadata'!L$6, IF(B716='2. Metadata'!M$1,'2. Metadata'!M$6, IF(B716='2. Metadata'!N$1,'2. Metadata'!N$6))))))))))))))</f>
        <v>-117.6369</v>
      </c>
      <c r="E716" s="18" t="s">
        <v>8</v>
      </c>
      <c r="F716" s="12" t="s">
        <v>8</v>
      </c>
      <c r="G716" s="13" t="str">
        <f>IF(ISBLANK(F716)=TRUE," ",'2. Metadata'!B$14)</f>
        <v>observation</v>
      </c>
      <c r="H716" s="12" t="s">
        <v>8</v>
      </c>
      <c r="I716" s="20" t="str">
        <f>IF(ISBLANK(H716)=TRUE," ",'2. Metadata'!B$26)</f>
        <v>degrees Celsius</v>
      </c>
      <c r="J716" s="12" t="s">
        <v>8</v>
      </c>
      <c r="K716" s="20" t="str">
        <f>IF(ISBLANK(J716)=TRUE," ",'2. Metadata'!B$38)</f>
        <v>degrees Celsius</v>
      </c>
      <c r="L716" s="12" t="s">
        <v>8</v>
      </c>
      <c r="M716" s="17" t="str">
        <f>IF(ISBLANK(L716)=TRUE," ",'2. Metadata'!B$50)</f>
        <v>degrees Celsius</v>
      </c>
      <c r="N716" s="12" t="s">
        <v>8</v>
      </c>
      <c r="O716" s="17" t="str">
        <f>IF(ISBLANK(N716)=TRUE," ",'2. Metadata'!B$62)</f>
        <v>milligrams per litre</v>
      </c>
      <c r="P716" s="12" t="s">
        <v>8</v>
      </c>
      <c r="Q716" s="17" t="str">
        <f>IF(ISBLANK(P716)=TRUE," ",'2. Metadata'!B$74)</f>
        <v>microSiemens per centimetre</v>
      </c>
      <c r="R716" s="12" t="s">
        <v>8</v>
      </c>
      <c r="S716" s="17" t="str">
        <f>IF(ISBLANK(R716)=TRUE," ",'2. Metadata'!B$86)</f>
        <v>NTU</v>
      </c>
      <c r="T716" s="12" t="s">
        <v>8</v>
      </c>
      <c r="U716" s="17" t="str">
        <f>IF(ISBLANK(T716)=TRUE," ",'2. Metadata'!B$98)</f>
        <v>CFU per 100 mL</v>
      </c>
      <c r="V716" s="12" t="s">
        <v>8</v>
      </c>
      <c r="W716" s="17" t="str">
        <f>IF(ISBLANK(V716)=TRUE," ",'2. Metadata'!B$110)</f>
        <v>CFU per 100 mL</v>
      </c>
      <c r="X716" s="19" t="s">
        <v>8</v>
      </c>
      <c r="Y716" s="17" t="str">
        <f>IF(ISBLANK(X716)=TRUE," ",'2. Metadata'!B$122)</f>
        <v>CFU per 100 mL</v>
      </c>
      <c r="Z716" s="18" t="s">
        <v>8</v>
      </c>
      <c r="AA716" s="17" t="str">
        <f>IF(ISBLANK(Z716)=TRUE," ",'2. Metadata'!B$134)</f>
        <v>metres</v>
      </c>
      <c r="AB716" s="18" t="s">
        <v>8</v>
      </c>
      <c r="AC716" s="17" t="str">
        <f>IF(ISBLANK(AB716)=TRUE," ",'2. Metadata'!B$146)</f>
        <v>metres3 per second</v>
      </c>
      <c r="AD716" s="18" t="s">
        <v>8</v>
      </c>
      <c r="AE716" s="17" t="str">
        <f>IF(ISBLANK(AB716)=TRUE," ",'2. Metadata'!B$158)</f>
        <v>N/A</v>
      </c>
      <c r="AF716" s="3" t="s">
        <v>8</v>
      </c>
      <c r="AG716" s="7"/>
      <c r="AH716" s="8"/>
      <c r="AI716" s="8"/>
      <c r="AJ716" s="8"/>
      <c r="AK716" s="8"/>
      <c r="AL716" s="8"/>
      <c r="AM716" s="8"/>
      <c r="AN716" s="8"/>
      <c r="AO716" s="8"/>
      <c r="AP716" s="8"/>
      <c r="AQ716" s="8"/>
    </row>
    <row r="717" spans="1:43">
      <c r="A717" s="23" t="s">
        <v>833</v>
      </c>
      <c r="B717" s="10" t="s">
        <v>7</v>
      </c>
      <c r="C717" s="2">
        <f>IF(ISBLANK(B717)=TRUE," ", IF(B717='2. Metadata'!B$1,'2. Metadata'!B$5, IF(B717='2. Metadata'!C$1,'2. Metadata'!C$5,IF(B717='2. Metadata'!D$1,'2. Metadata'!D$5, IF(B717='2. Metadata'!E$1,'2. Metadata'!E$5,IF( B717='2. Metadata'!F$1,'2. Metadata'!F$5,IF(B717='2. Metadata'!G$1,'2. Metadata'!G$5,IF(B717='2. Metadata'!H$1,'2. Metadata'!H$5, IF(B717='2. Metadata'!I$1,'2. Metadata'!I$5, IF(B717='2. Metadata'!J$1,'2. Metadata'!J$5, IF(B717='2. Metadata'!K$1,'2. Metadata'!K$5, IF(B717='2. Metadata'!L$1,'2. Metadata'!L$5, IF(B717='2. Metadata'!M$1,'2. Metadata'!M$5, IF(B717='2. Metadata'!N$1,'2. Metadata'!N$5))))))))))))))</f>
        <v>49.5197</v>
      </c>
      <c r="D717" s="11">
        <f>IF(ISBLANK(B717)=TRUE," ", IF(B717='2. Metadata'!B$1,'2. Metadata'!B$6, IF(B717='2. Metadata'!C$1,'2. Metadata'!C$6,IF(B717='2. Metadata'!D$1,'2. Metadata'!D$6, IF(B717='2. Metadata'!E$1,'2. Metadata'!E$6,IF( B717='2. Metadata'!F$1,'2. Metadata'!F$6,IF(B717='2. Metadata'!G$1,'2. Metadata'!G$6,IF(B717='2. Metadata'!H$1,'2. Metadata'!H$6, IF(B717='2. Metadata'!I$1,'2. Metadata'!I$6, IF(B717='2. Metadata'!J$1,'2. Metadata'!J$6, IF(B717='2. Metadata'!K$1,'2. Metadata'!K$6, IF(B717='2. Metadata'!L$1,'2. Metadata'!L$6, IF(B717='2. Metadata'!M$1,'2. Metadata'!M$6, IF(B717='2. Metadata'!N$1,'2. Metadata'!N$6))))))))))))))</f>
        <v>-117.6369</v>
      </c>
      <c r="E717" s="18" t="s">
        <v>8</v>
      </c>
      <c r="F717" s="12" t="s">
        <v>8</v>
      </c>
      <c r="G717" s="13" t="str">
        <f>IF(ISBLANK(F717)=TRUE," ",'2. Metadata'!B$14)</f>
        <v>observation</v>
      </c>
      <c r="H717" s="12" t="s">
        <v>8</v>
      </c>
      <c r="I717" s="20" t="str">
        <f>IF(ISBLANK(H717)=TRUE," ",'2. Metadata'!B$26)</f>
        <v>degrees Celsius</v>
      </c>
      <c r="J717" s="12" t="s">
        <v>8</v>
      </c>
      <c r="K717" s="20" t="str">
        <f>IF(ISBLANK(J717)=TRUE," ",'2. Metadata'!B$38)</f>
        <v>degrees Celsius</v>
      </c>
      <c r="L717" s="12" t="s">
        <v>8</v>
      </c>
      <c r="M717" s="17" t="str">
        <f>IF(ISBLANK(L717)=TRUE," ",'2. Metadata'!B$50)</f>
        <v>degrees Celsius</v>
      </c>
      <c r="N717" s="12" t="s">
        <v>8</v>
      </c>
      <c r="O717" s="17" t="str">
        <f>IF(ISBLANK(N717)=TRUE," ",'2. Metadata'!B$62)</f>
        <v>milligrams per litre</v>
      </c>
      <c r="P717" s="12" t="s">
        <v>8</v>
      </c>
      <c r="Q717" s="17" t="str">
        <f>IF(ISBLANK(P717)=TRUE," ",'2. Metadata'!B$74)</f>
        <v>microSiemens per centimetre</v>
      </c>
      <c r="R717" s="12" t="s">
        <v>8</v>
      </c>
      <c r="S717" s="17" t="str">
        <f>IF(ISBLANK(R717)=TRUE," ",'2. Metadata'!B$86)</f>
        <v>NTU</v>
      </c>
      <c r="T717" s="12" t="s">
        <v>8</v>
      </c>
      <c r="U717" s="17" t="str">
        <f>IF(ISBLANK(T717)=TRUE," ",'2. Metadata'!B$98)</f>
        <v>CFU per 100 mL</v>
      </c>
      <c r="V717" s="12" t="s">
        <v>8</v>
      </c>
      <c r="W717" s="17" t="str">
        <f>IF(ISBLANK(V717)=TRUE," ",'2. Metadata'!B$110)</f>
        <v>CFU per 100 mL</v>
      </c>
      <c r="X717" s="19" t="s">
        <v>8</v>
      </c>
      <c r="Y717" s="17" t="str">
        <f>IF(ISBLANK(X717)=TRUE," ",'2. Metadata'!B$122)</f>
        <v>CFU per 100 mL</v>
      </c>
      <c r="Z717" s="18" t="s">
        <v>8</v>
      </c>
      <c r="AA717" s="17" t="str">
        <f>IF(ISBLANK(Z717)=TRUE," ",'2. Metadata'!B$134)</f>
        <v>metres</v>
      </c>
      <c r="AB717" s="18" t="s">
        <v>8</v>
      </c>
      <c r="AC717" s="17" t="str">
        <f>IF(ISBLANK(AB717)=TRUE," ",'2. Metadata'!B$146)</f>
        <v>metres3 per second</v>
      </c>
      <c r="AD717" s="18" t="s">
        <v>8</v>
      </c>
      <c r="AE717" s="17" t="str">
        <f>IF(ISBLANK(AB717)=TRUE," ",'2. Metadata'!B$158)</f>
        <v>N/A</v>
      </c>
      <c r="AF717" s="3" t="s">
        <v>8</v>
      </c>
      <c r="AG717" s="7"/>
      <c r="AH717" s="8"/>
      <c r="AI717" s="8"/>
      <c r="AJ717" s="8"/>
      <c r="AK717" s="8"/>
      <c r="AL717" s="8"/>
      <c r="AM717" s="8"/>
      <c r="AN717" s="8"/>
      <c r="AO717" s="8"/>
      <c r="AP717" s="8"/>
      <c r="AQ717" s="8"/>
    </row>
    <row r="718" spans="1:43">
      <c r="A718" s="23" t="s">
        <v>834</v>
      </c>
      <c r="B718" s="10" t="s">
        <v>7</v>
      </c>
      <c r="C718" s="2">
        <f>IF(ISBLANK(B718)=TRUE," ", IF(B718='2. Metadata'!B$1,'2. Metadata'!B$5, IF(B718='2. Metadata'!C$1,'2. Metadata'!C$5,IF(B718='2. Metadata'!D$1,'2. Metadata'!D$5, IF(B718='2. Metadata'!E$1,'2. Metadata'!E$5,IF( B718='2. Metadata'!F$1,'2. Metadata'!F$5,IF(B718='2. Metadata'!G$1,'2. Metadata'!G$5,IF(B718='2. Metadata'!H$1,'2. Metadata'!H$5, IF(B718='2. Metadata'!I$1,'2. Metadata'!I$5, IF(B718='2. Metadata'!J$1,'2. Metadata'!J$5, IF(B718='2. Metadata'!K$1,'2. Metadata'!K$5, IF(B718='2. Metadata'!L$1,'2. Metadata'!L$5, IF(B718='2. Metadata'!M$1,'2. Metadata'!M$5, IF(B718='2. Metadata'!N$1,'2. Metadata'!N$5))))))))))))))</f>
        <v>49.5197</v>
      </c>
      <c r="D718" s="11">
        <f>IF(ISBLANK(B718)=TRUE," ", IF(B718='2. Metadata'!B$1,'2. Metadata'!B$6, IF(B718='2. Metadata'!C$1,'2. Metadata'!C$6,IF(B718='2. Metadata'!D$1,'2. Metadata'!D$6, IF(B718='2. Metadata'!E$1,'2. Metadata'!E$6,IF( B718='2. Metadata'!F$1,'2. Metadata'!F$6,IF(B718='2. Metadata'!G$1,'2. Metadata'!G$6,IF(B718='2. Metadata'!H$1,'2. Metadata'!H$6, IF(B718='2. Metadata'!I$1,'2. Metadata'!I$6, IF(B718='2. Metadata'!J$1,'2. Metadata'!J$6, IF(B718='2. Metadata'!K$1,'2. Metadata'!K$6, IF(B718='2. Metadata'!L$1,'2. Metadata'!L$6, IF(B718='2. Metadata'!M$1,'2. Metadata'!M$6, IF(B718='2. Metadata'!N$1,'2. Metadata'!N$6))))))))))))))</f>
        <v>-117.6369</v>
      </c>
      <c r="E718" s="18" t="s">
        <v>8</v>
      </c>
      <c r="F718" s="12" t="s">
        <v>8</v>
      </c>
      <c r="G718" s="13" t="str">
        <f>IF(ISBLANK(F718)=TRUE," ",'2. Metadata'!B$14)</f>
        <v>observation</v>
      </c>
      <c r="H718" s="12" t="s">
        <v>8</v>
      </c>
      <c r="I718" s="20" t="str">
        <f>IF(ISBLANK(H718)=TRUE," ",'2. Metadata'!B$26)</f>
        <v>degrees Celsius</v>
      </c>
      <c r="J718" s="12" t="s">
        <v>8</v>
      </c>
      <c r="K718" s="20" t="str">
        <f>IF(ISBLANK(J718)=TRUE," ",'2. Metadata'!B$38)</f>
        <v>degrees Celsius</v>
      </c>
      <c r="L718" s="12" t="s">
        <v>8</v>
      </c>
      <c r="M718" s="17" t="str">
        <f>IF(ISBLANK(L718)=TRUE," ",'2. Metadata'!B$50)</f>
        <v>degrees Celsius</v>
      </c>
      <c r="N718" s="12" t="s">
        <v>8</v>
      </c>
      <c r="O718" s="17" t="str">
        <f>IF(ISBLANK(N718)=TRUE," ",'2. Metadata'!B$62)</f>
        <v>milligrams per litre</v>
      </c>
      <c r="P718" s="12" t="s">
        <v>8</v>
      </c>
      <c r="Q718" s="17" t="str">
        <f>IF(ISBLANK(P718)=TRUE," ",'2. Metadata'!B$74)</f>
        <v>microSiemens per centimetre</v>
      </c>
      <c r="R718" s="12" t="s">
        <v>8</v>
      </c>
      <c r="S718" s="17" t="str">
        <f>IF(ISBLANK(R718)=TRUE," ",'2. Metadata'!B$86)</f>
        <v>NTU</v>
      </c>
      <c r="T718" s="12" t="s">
        <v>8</v>
      </c>
      <c r="U718" s="17" t="str">
        <f>IF(ISBLANK(T718)=TRUE," ",'2. Metadata'!B$98)</f>
        <v>CFU per 100 mL</v>
      </c>
      <c r="V718" s="12" t="s">
        <v>8</v>
      </c>
      <c r="W718" s="17" t="str">
        <f>IF(ISBLANK(V718)=TRUE," ",'2. Metadata'!B$110)</f>
        <v>CFU per 100 mL</v>
      </c>
      <c r="X718" s="19" t="s">
        <v>8</v>
      </c>
      <c r="Y718" s="17" t="str">
        <f>IF(ISBLANK(X718)=TRUE," ",'2. Metadata'!B$122)</f>
        <v>CFU per 100 mL</v>
      </c>
      <c r="Z718" s="18" t="s">
        <v>8</v>
      </c>
      <c r="AA718" s="17" t="str">
        <f>IF(ISBLANK(Z718)=TRUE," ",'2. Metadata'!B$134)</f>
        <v>metres</v>
      </c>
      <c r="AB718" s="18" t="s">
        <v>8</v>
      </c>
      <c r="AC718" s="17" t="str">
        <f>IF(ISBLANK(AB718)=TRUE," ",'2. Metadata'!B$146)</f>
        <v>metres3 per second</v>
      </c>
      <c r="AD718" s="18" t="s">
        <v>8</v>
      </c>
      <c r="AE718" s="17" t="str">
        <f>IF(ISBLANK(AB718)=TRUE," ",'2. Metadata'!B$158)</f>
        <v>N/A</v>
      </c>
      <c r="AF718" s="3" t="s">
        <v>8</v>
      </c>
      <c r="AG718" s="7"/>
      <c r="AH718" s="8"/>
      <c r="AI718" s="8"/>
      <c r="AJ718" s="8"/>
      <c r="AK718" s="8"/>
      <c r="AL718" s="8"/>
      <c r="AM718" s="8"/>
      <c r="AN718" s="8"/>
      <c r="AO718" s="8"/>
      <c r="AP718" s="8"/>
      <c r="AQ718" s="8"/>
    </row>
    <row r="719" spans="1:43">
      <c r="A719" s="23" t="s">
        <v>835</v>
      </c>
      <c r="B719" s="10" t="s">
        <v>7</v>
      </c>
      <c r="C719" s="2">
        <f>IF(ISBLANK(B719)=TRUE," ", IF(B719='2. Metadata'!B$1,'2. Metadata'!B$5, IF(B719='2. Metadata'!C$1,'2. Metadata'!C$5,IF(B719='2. Metadata'!D$1,'2. Metadata'!D$5, IF(B719='2. Metadata'!E$1,'2. Metadata'!E$5,IF( B719='2. Metadata'!F$1,'2. Metadata'!F$5,IF(B719='2. Metadata'!G$1,'2. Metadata'!G$5,IF(B719='2. Metadata'!H$1,'2. Metadata'!H$5, IF(B719='2. Metadata'!I$1,'2. Metadata'!I$5, IF(B719='2. Metadata'!J$1,'2. Metadata'!J$5, IF(B719='2. Metadata'!K$1,'2. Metadata'!K$5, IF(B719='2. Metadata'!L$1,'2. Metadata'!L$5, IF(B719='2. Metadata'!M$1,'2. Metadata'!M$5, IF(B719='2. Metadata'!N$1,'2. Metadata'!N$5))))))))))))))</f>
        <v>49.5197</v>
      </c>
      <c r="D719" s="11">
        <f>IF(ISBLANK(B719)=TRUE," ", IF(B719='2. Metadata'!B$1,'2. Metadata'!B$6, IF(B719='2. Metadata'!C$1,'2. Metadata'!C$6,IF(B719='2. Metadata'!D$1,'2. Metadata'!D$6, IF(B719='2. Metadata'!E$1,'2. Metadata'!E$6,IF( B719='2. Metadata'!F$1,'2. Metadata'!F$6,IF(B719='2. Metadata'!G$1,'2. Metadata'!G$6,IF(B719='2. Metadata'!H$1,'2. Metadata'!H$6, IF(B719='2. Metadata'!I$1,'2. Metadata'!I$6, IF(B719='2. Metadata'!J$1,'2. Metadata'!J$6, IF(B719='2. Metadata'!K$1,'2. Metadata'!K$6, IF(B719='2. Metadata'!L$1,'2. Metadata'!L$6, IF(B719='2. Metadata'!M$1,'2. Metadata'!M$6, IF(B719='2. Metadata'!N$1,'2. Metadata'!N$6))))))))))))))</f>
        <v>-117.6369</v>
      </c>
      <c r="E719" s="18" t="s">
        <v>8</v>
      </c>
      <c r="F719" s="12" t="s">
        <v>836</v>
      </c>
      <c r="G719" s="13" t="str">
        <f>IF(ISBLANK(F719)=TRUE," ",'2. Metadata'!B$14)</f>
        <v>observation</v>
      </c>
      <c r="H719" s="12">
        <v>8</v>
      </c>
      <c r="I719" s="20" t="str">
        <f>IF(ISBLANK(H719)=TRUE," ",'2. Metadata'!B$26)</f>
        <v>degrees Celsius</v>
      </c>
      <c r="J719" s="12" t="s">
        <v>8</v>
      </c>
      <c r="K719" s="20" t="str">
        <f>IF(ISBLANK(J719)=TRUE," ",'2. Metadata'!B$38)</f>
        <v>degrees Celsius</v>
      </c>
      <c r="L719" s="12">
        <v>7</v>
      </c>
      <c r="M719" s="17" t="str">
        <f>IF(ISBLANK(L719)=TRUE," ",'2. Metadata'!B$50)</f>
        <v>degrees Celsius</v>
      </c>
      <c r="N719" s="12">
        <v>3.2</v>
      </c>
      <c r="O719" s="17" t="str">
        <f>IF(ISBLANK(N719)=TRUE," ",'2. Metadata'!B$62)</f>
        <v>milligrams per litre</v>
      </c>
      <c r="P719" s="12">
        <v>40.299999999999997</v>
      </c>
      <c r="Q719" s="17" t="str">
        <f>IF(ISBLANK(P719)=TRUE," ",'2. Metadata'!B$74)</f>
        <v>microSiemens per centimetre</v>
      </c>
      <c r="R719" s="12">
        <v>0.55000000000000004</v>
      </c>
      <c r="S719" s="17" t="str">
        <f>IF(ISBLANK(R719)=TRUE," ",'2. Metadata'!B$86)</f>
        <v>NTU</v>
      </c>
      <c r="T719" s="12" t="s">
        <v>8</v>
      </c>
      <c r="U719" s="17" t="str">
        <f>IF(ISBLANK(T719)=TRUE," ",'2. Metadata'!B$98)</f>
        <v>CFU per 100 mL</v>
      </c>
      <c r="V719" s="12" t="s">
        <v>8</v>
      </c>
      <c r="W719" s="17" t="str">
        <f>IF(ISBLANK(V719)=TRUE," ",'2. Metadata'!B$110)</f>
        <v>CFU per 100 mL</v>
      </c>
      <c r="X719" s="19" t="s">
        <v>8</v>
      </c>
      <c r="Y719" s="17" t="str">
        <f>IF(ISBLANK(X719)=TRUE," ",'2. Metadata'!B$122)</f>
        <v>CFU per 100 mL</v>
      </c>
      <c r="Z719" s="18">
        <v>0.9</v>
      </c>
      <c r="AA719" s="17" t="str">
        <f>IF(ISBLANK(Z719)=TRUE," ",'2. Metadata'!B$134)</f>
        <v>metres</v>
      </c>
      <c r="AB719" s="18">
        <v>2.4169999999999998</v>
      </c>
      <c r="AC719" s="17" t="str">
        <f>IF(ISBLANK(AB719)=TRUE," ",'2. Metadata'!B$146)</f>
        <v>metres3 per second</v>
      </c>
      <c r="AD719" s="18" t="s">
        <v>459</v>
      </c>
      <c r="AE719" s="17" t="str">
        <f>IF(ISBLANK(AB719)=TRUE," ",'2. Metadata'!B$158)</f>
        <v>N/A</v>
      </c>
      <c r="AF719" s="3" t="s">
        <v>8</v>
      </c>
      <c r="AG719" s="7"/>
      <c r="AH719" s="8"/>
      <c r="AI719" s="8"/>
      <c r="AJ719" s="8"/>
      <c r="AK719" s="8"/>
      <c r="AL719" s="8"/>
      <c r="AM719" s="8"/>
      <c r="AN719" s="8"/>
      <c r="AO719" s="8"/>
      <c r="AP719" s="8"/>
      <c r="AQ719" s="8"/>
    </row>
    <row r="720" spans="1:43">
      <c r="A720" s="23" t="s">
        <v>837</v>
      </c>
      <c r="B720" s="10" t="s">
        <v>7</v>
      </c>
      <c r="C720" s="2">
        <f>IF(ISBLANK(B720)=TRUE," ", IF(B720='2. Metadata'!B$1,'2. Metadata'!B$5, IF(B720='2. Metadata'!C$1,'2. Metadata'!C$5,IF(B720='2. Metadata'!D$1,'2. Metadata'!D$5, IF(B720='2. Metadata'!E$1,'2. Metadata'!E$5,IF( B720='2. Metadata'!F$1,'2. Metadata'!F$5,IF(B720='2. Metadata'!G$1,'2. Metadata'!G$5,IF(B720='2. Metadata'!H$1,'2. Metadata'!H$5, IF(B720='2. Metadata'!I$1,'2. Metadata'!I$5, IF(B720='2. Metadata'!J$1,'2. Metadata'!J$5, IF(B720='2. Metadata'!K$1,'2. Metadata'!K$5, IF(B720='2. Metadata'!L$1,'2. Metadata'!L$5, IF(B720='2. Metadata'!M$1,'2. Metadata'!M$5, IF(B720='2. Metadata'!N$1,'2. Metadata'!N$5))))))))))))))</f>
        <v>49.5197</v>
      </c>
      <c r="D720" s="11">
        <f>IF(ISBLANK(B720)=TRUE," ", IF(B720='2. Metadata'!B$1,'2. Metadata'!B$6, IF(B720='2. Metadata'!C$1,'2. Metadata'!C$6,IF(B720='2. Metadata'!D$1,'2. Metadata'!D$6, IF(B720='2. Metadata'!E$1,'2. Metadata'!E$6,IF( B720='2. Metadata'!F$1,'2. Metadata'!F$6,IF(B720='2. Metadata'!G$1,'2. Metadata'!G$6,IF(B720='2. Metadata'!H$1,'2. Metadata'!H$6, IF(B720='2. Metadata'!I$1,'2. Metadata'!I$6, IF(B720='2. Metadata'!J$1,'2. Metadata'!J$6, IF(B720='2. Metadata'!K$1,'2. Metadata'!K$6, IF(B720='2. Metadata'!L$1,'2. Metadata'!L$6, IF(B720='2. Metadata'!M$1,'2. Metadata'!M$6, IF(B720='2. Metadata'!N$1,'2. Metadata'!N$6))))))))))))))</f>
        <v>-117.6369</v>
      </c>
      <c r="E720" s="18" t="s">
        <v>8</v>
      </c>
      <c r="F720" s="12" t="s">
        <v>838</v>
      </c>
      <c r="G720" s="13" t="str">
        <f>IF(ISBLANK(F720)=TRUE," ",'2. Metadata'!B$14)</f>
        <v>observation</v>
      </c>
      <c r="H720" s="12">
        <v>8</v>
      </c>
      <c r="I720" s="20" t="str">
        <f>IF(ISBLANK(H720)=TRUE," ",'2. Metadata'!B$26)</f>
        <v>degrees Celsius</v>
      </c>
      <c r="J720" s="12" t="s">
        <v>8</v>
      </c>
      <c r="K720" s="20" t="str">
        <f>IF(ISBLANK(J720)=TRUE," ",'2. Metadata'!B$38)</f>
        <v>degrees Celsius</v>
      </c>
      <c r="L720" s="12">
        <v>8</v>
      </c>
      <c r="M720" s="17" t="str">
        <f>IF(ISBLANK(L720)=TRUE," ",'2. Metadata'!B$50)</f>
        <v>degrees Celsius</v>
      </c>
      <c r="N720" s="12">
        <v>1.1000000000000001</v>
      </c>
      <c r="O720" s="17" t="str">
        <f>IF(ISBLANK(N720)=TRUE," ",'2. Metadata'!B$62)</f>
        <v>milligrams per litre</v>
      </c>
      <c r="P720" s="12">
        <v>42.1</v>
      </c>
      <c r="Q720" s="17" t="str">
        <f>IF(ISBLANK(P720)=TRUE," ",'2. Metadata'!B$74)</f>
        <v>microSiemens per centimetre</v>
      </c>
      <c r="R720" s="12">
        <v>0.55000000000000004</v>
      </c>
      <c r="S720" s="17" t="str">
        <f>IF(ISBLANK(R720)=TRUE," ",'2. Metadata'!B$86)</f>
        <v>NTU</v>
      </c>
      <c r="T720" s="12" t="s">
        <v>8</v>
      </c>
      <c r="U720" s="17" t="str">
        <f>IF(ISBLANK(T720)=TRUE," ",'2. Metadata'!B$98)</f>
        <v>CFU per 100 mL</v>
      </c>
      <c r="V720" s="12" t="s">
        <v>8</v>
      </c>
      <c r="W720" s="17" t="str">
        <f>IF(ISBLANK(V720)=TRUE," ",'2. Metadata'!B$110)</f>
        <v>CFU per 100 mL</v>
      </c>
      <c r="X720" s="19" t="s">
        <v>8</v>
      </c>
      <c r="Y720" s="17" t="str">
        <f>IF(ISBLANK(X720)=TRUE," ",'2. Metadata'!B$122)</f>
        <v>CFU per 100 mL</v>
      </c>
      <c r="Z720" s="18">
        <v>0.85</v>
      </c>
      <c r="AA720" s="17" t="str">
        <f>IF(ISBLANK(Z720)=TRUE," ",'2. Metadata'!B$134)</f>
        <v>metres</v>
      </c>
      <c r="AB720" s="18">
        <v>1.887</v>
      </c>
      <c r="AC720" s="17" t="str">
        <f>IF(ISBLANK(AB720)=TRUE," ",'2. Metadata'!B$146)</f>
        <v>metres3 per second</v>
      </c>
      <c r="AD720" s="18" t="s">
        <v>459</v>
      </c>
      <c r="AE720" s="17" t="str">
        <f>IF(ISBLANK(AB720)=TRUE," ",'2. Metadata'!B$158)</f>
        <v>N/A</v>
      </c>
      <c r="AF720" s="3" t="s">
        <v>8</v>
      </c>
      <c r="AG720" s="7"/>
      <c r="AH720" s="8"/>
      <c r="AI720" s="8"/>
      <c r="AJ720" s="8"/>
      <c r="AK720" s="8"/>
      <c r="AL720" s="8"/>
      <c r="AM720" s="8"/>
      <c r="AN720" s="8"/>
      <c r="AO720" s="8"/>
      <c r="AP720" s="8"/>
      <c r="AQ720" s="8"/>
    </row>
    <row r="721" spans="1:43">
      <c r="A721" s="23" t="s">
        <v>839</v>
      </c>
      <c r="B721" s="10" t="s">
        <v>7</v>
      </c>
      <c r="C721" s="2">
        <f>IF(ISBLANK(B721)=TRUE," ", IF(B721='2. Metadata'!B$1,'2. Metadata'!B$5, IF(B721='2. Metadata'!C$1,'2. Metadata'!C$5,IF(B721='2. Metadata'!D$1,'2. Metadata'!D$5, IF(B721='2. Metadata'!E$1,'2. Metadata'!E$5,IF( B721='2. Metadata'!F$1,'2. Metadata'!F$5,IF(B721='2. Metadata'!G$1,'2. Metadata'!G$5,IF(B721='2. Metadata'!H$1,'2. Metadata'!H$5, IF(B721='2. Metadata'!I$1,'2. Metadata'!I$5, IF(B721='2. Metadata'!J$1,'2. Metadata'!J$5, IF(B721='2. Metadata'!K$1,'2. Metadata'!K$5, IF(B721='2. Metadata'!L$1,'2. Metadata'!L$5, IF(B721='2. Metadata'!M$1,'2. Metadata'!M$5, IF(B721='2. Metadata'!N$1,'2. Metadata'!N$5))))))))))))))</f>
        <v>49.5197</v>
      </c>
      <c r="D721" s="11">
        <f>IF(ISBLANK(B721)=TRUE," ", IF(B721='2. Metadata'!B$1,'2. Metadata'!B$6, IF(B721='2. Metadata'!C$1,'2. Metadata'!C$6,IF(B721='2. Metadata'!D$1,'2. Metadata'!D$6, IF(B721='2. Metadata'!E$1,'2. Metadata'!E$6,IF( B721='2. Metadata'!F$1,'2. Metadata'!F$6,IF(B721='2. Metadata'!G$1,'2. Metadata'!G$6,IF(B721='2. Metadata'!H$1,'2. Metadata'!H$6, IF(B721='2. Metadata'!I$1,'2. Metadata'!I$6, IF(B721='2. Metadata'!J$1,'2. Metadata'!J$6, IF(B721='2. Metadata'!K$1,'2. Metadata'!K$6, IF(B721='2. Metadata'!L$1,'2. Metadata'!L$6, IF(B721='2. Metadata'!M$1,'2. Metadata'!M$6, IF(B721='2. Metadata'!N$1,'2. Metadata'!N$6))))))))))))))</f>
        <v>-117.6369</v>
      </c>
      <c r="E721" s="18" t="s">
        <v>8</v>
      </c>
      <c r="F721" s="12" t="s">
        <v>8</v>
      </c>
      <c r="G721" s="13" t="str">
        <f>IF(ISBLANK(F721)=TRUE," ",'2. Metadata'!B$14)</f>
        <v>observation</v>
      </c>
      <c r="H721" s="12" t="s">
        <v>8</v>
      </c>
      <c r="I721" s="20" t="str">
        <f>IF(ISBLANK(H721)=TRUE," ",'2. Metadata'!B$26)</f>
        <v>degrees Celsius</v>
      </c>
      <c r="J721" s="12" t="s">
        <v>8</v>
      </c>
      <c r="K721" s="20" t="str">
        <f>IF(ISBLANK(J721)=TRUE," ",'2. Metadata'!B$38)</f>
        <v>degrees Celsius</v>
      </c>
      <c r="L721" s="12" t="s">
        <v>8</v>
      </c>
      <c r="M721" s="17" t="str">
        <f>IF(ISBLANK(L721)=TRUE," ",'2. Metadata'!B$50)</f>
        <v>degrees Celsius</v>
      </c>
      <c r="N721" s="12" t="s">
        <v>8</v>
      </c>
      <c r="O721" s="17" t="str">
        <f>IF(ISBLANK(N721)=TRUE," ",'2. Metadata'!B$62)</f>
        <v>milligrams per litre</v>
      </c>
      <c r="P721" s="12" t="s">
        <v>8</v>
      </c>
      <c r="Q721" s="17" t="str">
        <f>IF(ISBLANK(P721)=TRUE," ",'2. Metadata'!B$74)</f>
        <v>microSiemens per centimetre</v>
      </c>
      <c r="R721" s="12" t="s">
        <v>8</v>
      </c>
      <c r="S721" s="17" t="str">
        <f>IF(ISBLANK(R721)=TRUE," ",'2. Metadata'!B$86)</f>
        <v>NTU</v>
      </c>
      <c r="T721" s="12" t="s">
        <v>8</v>
      </c>
      <c r="U721" s="17" t="str">
        <f>IF(ISBLANK(T721)=TRUE," ",'2. Metadata'!B$98)</f>
        <v>CFU per 100 mL</v>
      </c>
      <c r="V721" s="12" t="s">
        <v>8</v>
      </c>
      <c r="W721" s="17" t="str">
        <f>IF(ISBLANK(V721)=TRUE," ",'2. Metadata'!B$110)</f>
        <v>CFU per 100 mL</v>
      </c>
      <c r="X721" s="19" t="s">
        <v>8</v>
      </c>
      <c r="Y721" s="17" t="str">
        <f>IF(ISBLANK(X721)=TRUE," ",'2. Metadata'!B$122)</f>
        <v>CFU per 100 mL</v>
      </c>
      <c r="Z721" s="18" t="s">
        <v>8</v>
      </c>
      <c r="AA721" s="17" t="str">
        <f>IF(ISBLANK(Z721)=TRUE," ",'2. Metadata'!B$134)</f>
        <v>metres</v>
      </c>
      <c r="AB721" s="18" t="s">
        <v>8</v>
      </c>
      <c r="AC721" s="17" t="str">
        <f>IF(ISBLANK(AB721)=TRUE," ",'2. Metadata'!B$146)</f>
        <v>metres3 per second</v>
      </c>
      <c r="AD721" s="18" t="s">
        <v>8</v>
      </c>
      <c r="AE721" s="17" t="str">
        <f>IF(ISBLANK(AB721)=TRUE," ",'2. Metadata'!B$158)</f>
        <v>N/A</v>
      </c>
      <c r="AF721" s="3" t="s">
        <v>8</v>
      </c>
      <c r="AG721" s="7"/>
      <c r="AH721" s="8"/>
      <c r="AI721" s="8"/>
      <c r="AJ721" s="8"/>
      <c r="AK721" s="8"/>
      <c r="AL721" s="8"/>
      <c r="AM721" s="8"/>
      <c r="AN721" s="8"/>
      <c r="AO721" s="8"/>
      <c r="AP721" s="8"/>
      <c r="AQ721" s="8"/>
    </row>
    <row r="722" spans="1:43">
      <c r="A722" s="23" t="s">
        <v>840</v>
      </c>
      <c r="B722" s="10" t="s">
        <v>7</v>
      </c>
      <c r="C722" s="2">
        <f>IF(ISBLANK(B722)=TRUE," ", IF(B722='2. Metadata'!B$1,'2. Metadata'!B$5, IF(B722='2. Metadata'!C$1,'2. Metadata'!C$5,IF(B722='2. Metadata'!D$1,'2. Metadata'!D$5, IF(B722='2. Metadata'!E$1,'2. Metadata'!E$5,IF( B722='2. Metadata'!F$1,'2. Metadata'!F$5,IF(B722='2. Metadata'!G$1,'2. Metadata'!G$5,IF(B722='2. Metadata'!H$1,'2. Metadata'!H$5, IF(B722='2. Metadata'!I$1,'2. Metadata'!I$5, IF(B722='2. Metadata'!J$1,'2. Metadata'!J$5, IF(B722='2. Metadata'!K$1,'2. Metadata'!K$5, IF(B722='2. Metadata'!L$1,'2. Metadata'!L$5, IF(B722='2. Metadata'!M$1,'2. Metadata'!M$5, IF(B722='2. Metadata'!N$1,'2. Metadata'!N$5))))))))))))))</f>
        <v>49.5197</v>
      </c>
      <c r="D722" s="11">
        <f>IF(ISBLANK(B722)=TRUE," ", IF(B722='2. Metadata'!B$1,'2. Metadata'!B$6, IF(B722='2. Metadata'!C$1,'2. Metadata'!C$6,IF(B722='2. Metadata'!D$1,'2. Metadata'!D$6, IF(B722='2. Metadata'!E$1,'2. Metadata'!E$6,IF( B722='2. Metadata'!F$1,'2. Metadata'!F$6,IF(B722='2. Metadata'!G$1,'2. Metadata'!G$6,IF(B722='2. Metadata'!H$1,'2. Metadata'!H$6, IF(B722='2. Metadata'!I$1,'2. Metadata'!I$6, IF(B722='2. Metadata'!J$1,'2. Metadata'!J$6, IF(B722='2. Metadata'!K$1,'2. Metadata'!K$6, IF(B722='2. Metadata'!L$1,'2. Metadata'!L$6, IF(B722='2. Metadata'!M$1,'2. Metadata'!M$6, IF(B722='2. Metadata'!N$1,'2. Metadata'!N$6))))))))))))))</f>
        <v>-117.6369</v>
      </c>
      <c r="E722" s="18" t="s">
        <v>8</v>
      </c>
      <c r="F722" s="12" t="s">
        <v>8</v>
      </c>
      <c r="G722" s="13" t="str">
        <f>IF(ISBLANK(F722)=TRUE," ",'2. Metadata'!B$14)</f>
        <v>observation</v>
      </c>
      <c r="H722" s="12" t="s">
        <v>8</v>
      </c>
      <c r="I722" s="20" t="str">
        <f>IF(ISBLANK(H722)=TRUE," ",'2. Metadata'!B$26)</f>
        <v>degrees Celsius</v>
      </c>
      <c r="J722" s="12" t="s">
        <v>8</v>
      </c>
      <c r="K722" s="20" t="str">
        <f>IF(ISBLANK(J722)=TRUE," ",'2. Metadata'!B$38)</f>
        <v>degrees Celsius</v>
      </c>
      <c r="L722" s="12" t="s">
        <v>8</v>
      </c>
      <c r="M722" s="17" t="str">
        <f>IF(ISBLANK(L722)=TRUE," ",'2. Metadata'!B$50)</f>
        <v>degrees Celsius</v>
      </c>
      <c r="N722" s="12" t="s">
        <v>8</v>
      </c>
      <c r="O722" s="17" t="str">
        <f>IF(ISBLANK(N722)=TRUE," ",'2. Metadata'!B$62)</f>
        <v>milligrams per litre</v>
      </c>
      <c r="P722" s="12" t="s">
        <v>8</v>
      </c>
      <c r="Q722" s="17" t="str">
        <f>IF(ISBLANK(P722)=TRUE," ",'2. Metadata'!B$74)</f>
        <v>microSiemens per centimetre</v>
      </c>
      <c r="R722" s="12" t="s">
        <v>8</v>
      </c>
      <c r="S722" s="17" t="str">
        <f>IF(ISBLANK(R722)=TRUE," ",'2. Metadata'!B$86)</f>
        <v>NTU</v>
      </c>
      <c r="T722" s="12" t="s">
        <v>8</v>
      </c>
      <c r="U722" s="17" t="str">
        <f>IF(ISBLANK(T722)=TRUE," ",'2. Metadata'!B$98)</f>
        <v>CFU per 100 mL</v>
      </c>
      <c r="V722" s="12" t="s">
        <v>8</v>
      </c>
      <c r="W722" s="17" t="str">
        <f>IF(ISBLANK(V722)=TRUE," ",'2. Metadata'!B$110)</f>
        <v>CFU per 100 mL</v>
      </c>
      <c r="X722" s="19" t="s">
        <v>8</v>
      </c>
      <c r="Y722" s="17" t="str">
        <f>IF(ISBLANK(X722)=TRUE," ",'2. Metadata'!B$122)</f>
        <v>CFU per 100 mL</v>
      </c>
      <c r="Z722" s="18" t="s">
        <v>8</v>
      </c>
      <c r="AA722" s="17" t="str">
        <f>IF(ISBLANK(Z722)=TRUE," ",'2. Metadata'!B$134)</f>
        <v>metres</v>
      </c>
      <c r="AB722" s="18" t="s">
        <v>8</v>
      </c>
      <c r="AC722" s="17" t="str">
        <f>IF(ISBLANK(AB722)=TRUE," ",'2. Metadata'!B$146)</f>
        <v>metres3 per second</v>
      </c>
      <c r="AD722" s="18" t="s">
        <v>8</v>
      </c>
      <c r="AE722" s="17" t="str">
        <f>IF(ISBLANK(AB722)=TRUE," ",'2. Metadata'!B$158)</f>
        <v>N/A</v>
      </c>
      <c r="AF722" s="3" t="s">
        <v>8</v>
      </c>
      <c r="AG722" s="7"/>
      <c r="AH722" s="8"/>
      <c r="AI722" s="8"/>
      <c r="AJ722" s="8"/>
      <c r="AK722" s="8"/>
      <c r="AL722" s="8"/>
      <c r="AM722" s="8"/>
      <c r="AN722" s="8"/>
      <c r="AO722" s="8"/>
      <c r="AP722" s="8"/>
      <c r="AQ722" s="8"/>
    </row>
    <row r="723" spans="1:43">
      <c r="A723" s="23" t="s">
        <v>841</v>
      </c>
      <c r="B723" s="10" t="s">
        <v>7</v>
      </c>
      <c r="C723" s="2">
        <f>IF(ISBLANK(B723)=TRUE," ", IF(B723='2. Metadata'!B$1,'2. Metadata'!B$5, IF(B723='2. Metadata'!C$1,'2. Metadata'!C$5,IF(B723='2. Metadata'!D$1,'2. Metadata'!D$5, IF(B723='2. Metadata'!E$1,'2. Metadata'!E$5,IF( B723='2. Metadata'!F$1,'2. Metadata'!F$5,IF(B723='2. Metadata'!G$1,'2. Metadata'!G$5,IF(B723='2. Metadata'!H$1,'2. Metadata'!H$5, IF(B723='2. Metadata'!I$1,'2. Metadata'!I$5, IF(B723='2. Metadata'!J$1,'2. Metadata'!J$5, IF(B723='2. Metadata'!K$1,'2. Metadata'!K$5, IF(B723='2. Metadata'!L$1,'2. Metadata'!L$5, IF(B723='2. Metadata'!M$1,'2. Metadata'!M$5, IF(B723='2. Metadata'!N$1,'2. Metadata'!N$5))))))))))))))</f>
        <v>49.5197</v>
      </c>
      <c r="D723" s="11">
        <f>IF(ISBLANK(B723)=TRUE," ", IF(B723='2. Metadata'!B$1,'2. Metadata'!B$6, IF(B723='2. Metadata'!C$1,'2. Metadata'!C$6,IF(B723='2. Metadata'!D$1,'2. Metadata'!D$6, IF(B723='2. Metadata'!E$1,'2. Metadata'!E$6,IF( B723='2. Metadata'!F$1,'2. Metadata'!F$6,IF(B723='2. Metadata'!G$1,'2. Metadata'!G$6,IF(B723='2. Metadata'!H$1,'2. Metadata'!H$6, IF(B723='2. Metadata'!I$1,'2. Metadata'!I$6, IF(B723='2. Metadata'!J$1,'2. Metadata'!J$6, IF(B723='2. Metadata'!K$1,'2. Metadata'!K$6, IF(B723='2. Metadata'!L$1,'2. Metadata'!L$6, IF(B723='2. Metadata'!M$1,'2. Metadata'!M$6, IF(B723='2. Metadata'!N$1,'2. Metadata'!N$6))))))))))))))</f>
        <v>-117.6369</v>
      </c>
      <c r="E723" s="18" t="s">
        <v>8</v>
      </c>
      <c r="F723" s="12" t="s">
        <v>8</v>
      </c>
      <c r="G723" s="13" t="str">
        <f>IF(ISBLANK(F723)=TRUE," ",'2. Metadata'!B$14)</f>
        <v>observation</v>
      </c>
      <c r="H723" s="12" t="s">
        <v>8</v>
      </c>
      <c r="I723" s="20" t="str">
        <f>IF(ISBLANK(H723)=TRUE," ",'2. Metadata'!B$26)</f>
        <v>degrees Celsius</v>
      </c>
      <c r="J723" s="12" t="s">
        <v>8</v>
      </c>
      <c r="K723" s="20" t="str">
        <f>IF(ISBLANK(J723)=TRUE," ",'2. Metadata'!B$38)</f>
        <v>degrees Celsius</v>
      </c>
      <c r="L723" s="12" t="s">
        <v>8</v>
      </c>
      <c r="M723" s="17" t="str">
        <f>IF(ISBLANK(L723)=TRUE," ",'2. Metadata'!B$50)</f>
        <v>degrees Celsius</v>
      </c>
      <c r="N723" s="12" t="s">
        <v>8</v>
      </c>
      <c r="O723" s="17" t="str">
        <f>IF(ISBLANK(N723)=TRUE," ",'2. Metadata'!B$62)</f>
        <v>milligrams per litre</v>
      </c>
      <c r="P723" s="12" t="s">
        <v>8</v>
      </c>
      <c r="Q723" s="17" t="str">
        <f>IF(ISBLANK(P723)=TRUE," ",'2. Metadata'!B$74)</f>
        <v>microSiemens per centimetre</v>
      </c>
      <c r="R723" s="12" t="s">
        <v>8</v>
      </c>
      <c r="S723" s="17" t="str">
        <f>IF(ISBLANK(R723)=TRUE," ",'2. Metadata'!B$86)</f>
        <v>NTU</v>
      </c>
      <c r="T723" s="12" t="s">
        <v>8</v>
      </c>
      <c r="U723" s="17" t="str">
        <f>IF(ISBLANK(T723)=TRUE," ",'2. Metadata'!B$98)</f>
        <v>CFU per 100 mL</v>
      </c>
      <c r="V723" s="12" t="s">
        <v>8</v>
      </c>
      <c r="W723" s="17" t="str">
        <f>IF(ISBLANK(V723)=TRUE," ",'2. Metadata'!B$110)</f>
        <v>CFU per 100 mL</v>
      </c>
      <c r="X723" s="19" t="s">
        <v>8</v>
      </c>
      <c r="Y723" s="17" t="str">
        <f>IF(ISBLANK(X723)=TRUE," ",'2. Metadata'!B$122)</f>
        <v>CFU per 100 mL</v>
      </c>
      <c r="Z723" s="18" t="s">
        <v>8</v>
      </c>
      <c r="AA723" s="17" t="str">
        <f>IF(ISBLANK(Z723)=TRUE," ",'2. Metadata'!B$134)</f>
        <v>metres</v>
      </c>
      <c r="AB723" s="18" t="s">
        <v>8</v>
      </c>
      <c r="AC723" s="17" t="str">
        <f>IF(ISBLANK(AB723)=TRUE," ",'2. Metadata'!B$146)</f>
        <v>metres3 per second</v>
      </c>
      <c r="AD723" s="18" t="s">
        <v>8</v>
      </c>
      <c r="AE723" s="17" t="str">
        <f>IF(ISBLANK(AB723)=TRUE," ",'2. Metadata'!B$158)</f>
        <v>N/A</v>
      </c>
      <c r="AF723" s="3" t="s">
        <v>8</v>
      </c>
      <c r="AG723" s="7"/>
      <c r="AH723" s="8"/>
      <c r="AI723" s="8"/>
      <c r="AJ723" s="8"/>
      <c r="AK723" s="8"/>
      <c r="AL723" s="8"/>
      <c r="AM723" s="8"/>
      <c r="AN723" s="8"/>
      <c r="AO723" s="8"/>
      <c r="AP723" s="8"/>
      <c r="AQ723" s="8"/>
    </row>
    <row r="724" spans="1:43">
      <c r="A724" s="23" t="s">
        <v>842</v>
      </c>
      <c r="B724" s="10" t="s">
        <v>7</v>
      </c>
      <c r="C724" s="2">
        <f>IF(ISBLANK(B724)=TRUE," ", IF(B724='2. Metadata'!B$1,'2. Metadata'!B$5, IF(B724='2. Metadata'!C$1,'2. Metadata'!C$5,IF(B724='2. Metadata'!D$1,'2. Metadata'!D$5, IF(B724='2. Metadata'!E$1,'2. Metadata'!E$5,IF( B724='2. Metadata'!F$1,'2. Metadata'!F$5,IF(B724='2. Metadata'!G$1,'2. Metadata'!G$5,IF(B724='2. Metadata'!H$1,'2. Metadata'!H$5, IF(B724='2. Metadata'!I$1,'2. Metadata'!I$5, IF(B724='2. Metadata'!J$1,'2. Metadata'!J$5, IF(B724='2. Metadata'!K$1,'2. Metadata'!K$5, IF(B724='2. Metadata'!L$1,'2. Metadata'!L$5, IF(B724='2. Metadata'!M$1,'2. Metadata'!M$5, IF(B724='2. Metadata'!N$1,'2. Metadata'!N$5))))))))))))))</f>
        <v>49.5197</v>
      </c>
      <c r="D724" s="11">
        <f>IF(ISBLANK(B724)=TRUE," ", IF(B724='2. Metadata'!B$1,'2. Metadata'!B$6, IF(B724='2. Metadata'!C$1,'2. Metadata'!C$6,IF(B724='2. Metadata'!D$1,'2. Metadata'!D$6, IF(B724='2. Metadata'!E$1,'2. Metadata'!E$6,IF( B724='2. Metadata'!F$1,'2. Metadata'!F$6,IF(B724='2. Metadata'!G$1,'2. Metadata'!G$6,IF(B724='2. Metadata'!H$1,'2. Metadata'!H$6, IF(B724='2. Metadata'!I$1,'2. Metadata'!I$6, IF(B724='2. Metadata'!J$1,'2. Metadata'!J$6, IF(B724='2. Metadata'!K$1,'2. Metadata'!K$6, IF(B724='2. Metadata'!L$1,'2. Metadata'!L$6, IF(B724='2. Metadata'!M$1,'2. Metadata'!M$6, IF(B724='2. Metadata'!N$1,'2. Metadata'!N$6))))))))))))))</f>
        <v>-117.6369</v>
      </c>
      <c r="E724" s="18" t="s">
        <v>8</v>
      </c>
      <c r="F724" s="12" t="s">
        <v>8</v>
      </c>
      <c r="G724" s="13" t="str">
        <f>IF(ISBLANK(F724)=TRUE," ",'2. Metadata'!B$14)</f>
        <v>observation</v>
      </c>
      <c r="H724" s="12" t="s">
        <v>8</v>
      </c>
      <c r="I724" s="20" t="str">
        <f>IF(ISBLANK(H724)=TRUE," ",'2. Metadata'!B$26)</f>
        <v>degrees Celsius</v>
      </c>
      <c r="J724" s="12" t="s">
        <v>8</v>
      </c>
      <c r="K724" s="20" t="str">
        <f>IF(ISBLANK(J724)=TRUE," ",'2. Metadata'!B$38)</f>
        <v>degrees Celsius</v>
      </c>
      <c r="L724" s="12" t="s">
        <v>8</v>
      </c>
      <c r="M724" s="17" t="str">
        <f>IF(ISBLANK(L724)=TRUE," ",'2. Metadata'!B$50)</f>
        <v>degrees Celsius</v>
      </c>
      <c r="N724" s="12" t="s">
        <v>8</v>
      </c>
      <c r="O724" s="17" t="str">
        <f>IF(ISBLANK(N724)=TRUE," ",'2. Metadata'!B$62)</f>
        <v>milligrams per litre</v>
      </c>
      <c r="P724" s="12" t="s">
        <v>8</v>
      </c>
      <c r="Q724" s="17" t="str">
        <f>IF(ISBLANK(P724)=TRUE," ",'2. Metadata'!B$74)</f>
        <v>microSiemens per centimetre</v>
      </c>
      <c r="R724" s="12" t="s">
        <v>8</v>
      </c>
      <c r="S724" s="17" t="str">
        <f>IF(ISBLANK(R724)=TRUE," ",'2. Metadata'!B$86)</f>
        <v>NTU</v>
      </c>
      <c r="T724" s="12" t="s">
        <v>8</v>
      </c>
      <c r="U724" s="17" t="str">
        <f>IF(ISBLANK(T724)=TRUE," ",'2. Metadata'!B$98)</f>
        <v>CFU per 100 mL</v>
      </c>
      <c r="V724" s="12" t="s">
        <v>8</v>
      </c>
      <c r="W724" s="17" t="str">
        <f>IF(ISBLANK(V724)=TRUE," ",'2. Metadata'!B$110)</f>
        <v>CFU per 100 mL</v>
      </c>
      <c r="X724" s="19" t="s">
        <v>8</v>
      </c>
      <c r="Y724" s="17" t="str">
        <f>IF(ISBLANK(X724)=TRUE," ",'2. Metadata'!B$122)</f>
        <v>CFU per 100 mL</v>
      </c>
      <c r="Z724" s="18" t="s">
        <v>8</v>
      </c>
      <c r="AA724" s="17" t="str">
        <f>IF(ISBLANK(Z724)=TRUE," ",'2. Metadata'!B$134)</f>
        <v>metres</v>
      </c>
      <c r="AB724" s="18" t="s">
        <v>8</v>
      </c>
      <c r="AC724" s="17" t="str">
        <f>IF(ISBLANK(AB724)=TRUE," ",'2. Metadata'!B$146)</f>
        <v>metres3 per second</v>
      </c>
      <c r="AD724" s="18" t="s">
        <v>8</v>
      </c>
      <c r="AE724" s="17" t="str">
        <f>IF(ISBLANK(AB724)=TRUE," ",'2. Metadata'!B$158)</f>
        <v>N/A</v>
      </c>
      <c r="AF724" s="3" t="s">
        <v>8</v>
      </c>
      <c r="AG724" s="7"/>
      <c r="AH724" s="8"/>
      <c r="AI724" s="8"/>
      <c r="AJ724" s="8"/>
      <c r="AK724" s="8"/>
      <c r="AL724" s="8"/>
      <c r="AM724" s="8"/>
      <c r="AN724" s="8"/>
      <c r="AO724" s="8"/>
      <c r="AP724" s="8"/>
      <c r="AQ724" s="8"/>
    </row>
    <row r="725" spans="1:43">
      <c r="A725" s="23" t="s">
        <v>843</v>
      </c>
      <c r="B725" s="10" t="s">
        <v>7</v>
      </c>
      <c r="C725" s="2">
        <f>IF(ISBLANK(B725)=TRUE," ", IF(B725='2. Metadata'!B$1,'2. Metadata'!B$5, IF(B725='2. Metadata'!C$1,'2. Metadata'!C$5,IF(B725='2. Metadata'!D$1,'2. Metadata'!D$5, IF(B725='2. Metadata'!E$1,'2. Metadata'!E$5,IF( B725='2. Metadata'!F$1,'2. Metadata'!F$5,IF(B725='2. Metadata'!G$1,'2. Metadata'!G$5,IF(B725='2. Metadata'!H$1,'2. Metadata'!H$5, IF(B725='2. Metadata'!I$1,'2. Metadata'!I$5, IF(B725='2. Metadata'!J$1,'2. Metadata'!J$5, IF(B725='2. Metadata'!K$1,'2. Metadata'!K$5, IF(B725='2. Metadata'!L$1,'2. Metadata'!L$5, IF(B725='2. Metadata'!M$1,'2. Metadata'!M$5, IF(B725='2. Metadata'!N$1,'2. Metadata'!N$5))))))))))))))</f>
        <v>49.5197</v>
      </c>
      <c r="D725" s="11">
        <f>IF(ISBLANK(B725)=TRUE," ", IF(B725='2. Metadata'!B$1,'2. Metadata'!B$6, IF(B725='2. Metadata'!C$1,'2. Metadata'!C$6,IF(B725='2. Metadata'!D$1,'2. Metadata'!D$6, IF(B725='2. Metadata'!E$1,'2. Metadata'!E$6,IF( B725='2. Metadata'!F$1,'2. Metadata'!F$6,IF(B725='2. Metadata'!G$1,'2. Metadata'!G$6,IF(B725='2. Metadata'!H$1,'2. Metadata'!H$6, IF(B725='2. Metadata'!I$1,'2. Metadata'!I$6, IF(B725='2. Metadata'!J$1,'2. Metadata'!J$6, IF(B725='2. Metadata'!K$1,'2. Metadata'!K$6, IF(B725='2. Metadata'!L$1,'2. Metadata'!L$6, IF(B725='2. Metadata'!M$1,'2. Metadata'!M$6, IF(B725='2. Metadata'!N$1,'2. Metadata'!N$6))))))))))))))</f>
        <v>-117.6369</v>
      </c>
      <c r="E725" s="18" t="s">
        <v>8</v>
      </c>
      <c r="F725" s="12" t="s">
        <v>8</v>
      </c>
      <c r="G725" s="13" t="str">
        <f>IF(ISBLANK(F725)=TRUE," ",'2. Metadata'!B$14)</f>
        <v>observation</v>
      </c>
      <c r="H725" s="12" t="s">
        <v>8</v>
      </c>
      <c r="I725" s="20" t="str">
        <f>IF(ISBLANK(H725)=TRUE," ",'2. Metadata'!B$26)</f>
        <v>degrees Celsius</v>
      </c>
      <c r="J725" s="12" t="s">
        <v>8</v>
      </c>
      <c r="K725" s="20" t="str">
        <f>IF(ISBLANK(J725)=TRUE," ",'2. Metadata'!B$38)</f>
        <v>degrees Celsius</v>
      </c>
      <c r="L725" s="12" t="s">
        <v>8</v>
      </c>
      <c r="M725" s="17" t="str">
        <f>IF(ISBLANK(L725)=TRUE," ",'2. Metadata'!B$50)</f>
        <v>degrees Celsius</v>
      </c>
      <c r="N725" s="12" t="s">
        <v>8</v>
      </c>
      <c r="O725" s="17" t="str">
        <f>IF(ISBLANK(N725)=TRUE," ",'2. Metadata'!B$62)</f>
        <v>milligrams per litre</v>
      </c>
      <c r="P725" s="12" t="s">
        <v>8</v>
      </c>
      <c r="Q725" s="17" t="str">
        <f>IF(ISBLANK(P725)=TRUE," ",'2. Metadata'!B$74)</f>
        <v>microSiemens per centimetre</v>
      </c>
      <c r="R725" s="12" t="s">
        <v>8</v>
      </c>
      <c r="S725" s="17" t="str">
        <f>IF(ISBLANK(R725)=TRUE," ",'2. Metadata'!B$86)</f>
        <v>NTU</v>
      </c>
      <c r="T725" s="12" t="s">
        <v>8</v>
      </c>
      <c r="U725" s="17" t="str">
        <f>IF(ISBLANK(T725)=TRUE," ",'2. Metadata'!B$98)</f>
        <v>CFU per 100 mL</v>
      </c>
      <c r="V725" s="12" t="s">
        <v>8</v>
      </c>
      <c r="W725" s="17" t="str">
        <f>IF(ISBLANK(V725)=TRUE," ",'2. Metadata'!B$110)</f>
        <v>CFU per 100 mL</v>
      </c>
      <c r="X725" s="19" t="s">
        <v>8</v>
      </c>
      <c r="Y725" s="17" t="str">
        <f>IF(ISBLANK(X725)=TRUE," ",'2. Metadata'!B$122)</f>
        <v>CFU per 100 mL</v>
      </c>
      <c r="Z725" s="18" t="s">
        <v>8</v>
      </c>
      <c r="AA725" s="17" t="str">
        <f>IF(ISBLANK(Z725)=TRUE," ",'2. Metadata'!B$134)</f>
        <v>metres</v>
      </c>
      <c r="AB725" s="18" t="s">
        <v>8</v>
      </c>
      <c r="AC725" s="17" t="str">
        <f>IF(ISBLANK(AB725)=TRUE," ",'2. Metadata'!B$146)</f>
        <v>metres3 per second</v>
      </c>
      <c r="AD725" s="18" t="s">
        <v>8</v>
      </c>
      <c r="AE725" s="17" t="str">
        <f>IF(ISBLANK(AB725)=TRUE," ",'2. Metadata'!B$158)</f>
        <v>N/A</v>
      </c>
      <c r="AF725" s="3" t="s">
        <v>8</v>
      </c>
      <c r="AG725" s="7"/>
      <c r="AH725" s="8"/>
      <c r="AI725" s="8"/>
      <c r="AJ725" s="8"/>
      <c r="AK725" s="8"/>
      <c r="AL725" s="8"/>
      <c r="AM725" s="8"/>
      <c r="AN725" s="8"/>
      <c r="AO725" s="8"/>
      <c r="AP725" s="8"/>
      <c r="AQ725" s="8"/>
    </row>
    <row r="726" spans="1:43">
      <c r="A726" s="23" t="s">
        <v>844</v>
      </c>
      <c r="B726" s="10" t="s">
        <v>7</v>
      </c>
      <c r="C726" s="2">
        <f>IF(ISBLANK(B726)=TRUE," ", IF(B726='2. Metadata'!B$1,'2. Metadata'!B$5, IF(B726='2. Metadata'!C$1,'2. Metadata'!C$5,IF(B726='2. Metadata'!D$1,'2. Metadata'!D$5, IF(B726='2. Metadata'!E$1,'2. Metadata'!E$5,IF( B726='2. Metadata'!F$1,'2. Metadata'!F$5,IF(B726='2. Metadata'!G$1,'2. Metadata'!G$5,IF(B726='2. Metadata'!H$1,'2. Metadata'!H$5, IF(B726='2. Metadata'!I$1,'2. Metadata'!I$5, IF(B726='2. Metadata'!J$1,'2. Metadata'!J$5, IF(B726='2. Metadata'!K$1,'2. Metadata'!K$5, IF(B726='2. Metadata'!L$1,'2. Metadata'!L$5, IF(B726='2. Metadata'!M$1,'2. Metadata'!M$5, IF(B726='2. Metadata'!N$1,'2. Metadata'!N$5))))))))))))))</f>
        <v>49.5197</v>
      </c>
      <c r="D726" s="11">
        <f>IF(ISBLANK(B726)=TRUE," ", IF(B726='2. Metadata'!B$1,'2. Metadata'!B$6, IF(B726='2. Metadata'!C$1,'2. Metadata'!C$6,IF(B726='2. Metadata'!D$1,'2. Metadata'!D$6, IF(B726='2. Metadata'!E$1,'2. Metadata'!E$6,IF( B726='2. Metadata'!F$1,'2. Metadata'!F$6,IF(B726='2. Metadata'!G$1,'2. Metadata'!G$6,IF(B726='2. Metadata'!H$1,'2. Metadata'!H$6, IF(B726='2. Metadata'!I$1,'2. Metadata'!I$6, IF(B726='2. Metadata'!J$1,'2. Metadata'!J$6, IF(B726='2. Metadata'!K$1,'2. Metadata'!K$6, IF(B726='2. Metadata'!L$1,'2. Metadata'!L$6, IF(B726='2. Metadata'!M$1,'2. Metadata'!M$6, IF(B726='2. Metadata'!N$1,'2. Metadata'!N$6))))))))))))))</f>
        <v>-117.6369</v>
      </c>
      <c r="E726" s="18" t="s">
        <v>8</v>
      </c>
      <c r="F726" s="12" t="s">
        <v>8</v>
      </c>
      <c r="G726" s="13" t="str">
        <f>IF(ISBLANK(F726)=TRUE," ",'2. Metadata'!B$14)</f>
        <v>observation</v>
      </c>
      <c r="H726" s="12" t="s">
        <v>8</v>
      </c>
      <c r="I726" s="20" t="str">
        <f>IF(ISBLANK(H726)=TRUE," ",'2. Metadata'!B$26)</f>
        <v>degrees Celsius</v>
      </c>
      <c r="J726" s="12" t="s">
        <v>8</v>
      </c>
      <c r="K726" s="20" t="str">
        <f>IF(ISBLANK(J726)=TRUE," ",'2. Metadata'!B$38)</f>
        <v>degrees Celsius</v>
      </c>
      <c r="L726" s="12" t="s">
        <v>8</v>
      </c>
      <c r="M726" s="17" t="str">
        <f>IF(ISBLANK(L726)=TRUE," ",'2. Metadata'!B$50)</f>
        <v>degrees Celsius</v>
      </c>
      <c r="N726" s="12" t="s">
        <v>8</v>
      </c>
      <c r="O726" s="17" t="str">
        <f>IF(ISBLANK(N726)=TRUE," ",'2. Metadata'!B$62)</f>
        <v>milligrams per litre</v>
      </c>
      <c r="P726" s="12" t="s">
        <v>8</v>
      </c>
      <c r="Q726" s="17" t="str">
        <f>IF(ISBLANK(P726)=TRUE," ",'2. Metadata'!B$74)</f>
        <v>microSiemens per centimetre</v>
      </c>
      <c r="R726" s="12" t="s">
        <v>8</v>
      </c>
      <c r="S726" s="17" t="str">
        <f>IF(ISBLANK(R726)=TRUE," ",'2. Metadata'!B$86)</f>
        <v>NTU</v>
      </c>
      <c r="T726" s="12" t="s">
        <v>8</v>
      </c>
      <c r="U726" s="17" t="str">
        <f>IF(ISBLANK(T726)=TRUE," ",'2. Metadata'!B$98)</f>
        <v>CFU per 100 mL</v>
      </c>
      <c r="V726" s="12" t="s">
        <v>8</v>
      </c>
      <c r="W726" s="17" t="str">
        <f>IF(ISBLANK(V726)=TRUE," ",'2. Metadata'!B$110)</f>
        <v>CFU per 100 mL</v>
      </c>
      <c r="X726" s="19" t="s">
        <v>8</v>
      </c>
      <c r="Y726" s="17" t="str">
        <f>IF(ISBLANK(X726)=TRUE," ",'2. Metadata'!B$122)</f>
        <v>CFU per 100 mL</v>
      </c>
      <c r="Z726" s="18" t="s">
        <v>8</v>
      </c>
      <c r="AA726" s="17" t="str">
        <f>IF(ISBLANK(Z726)=TRUE," ",'2. Metadata'!B$134)</f>
        <v>metres</v>
      </c>
      <c r="AB726" s="18" t="s">
        <v>8</v>
      </c>
      <c r="AC726" s="17" t="str">
        <f>IF(ISBLANK(AB726)=TRUE," ",'2. Metadata'!B$146)</f>
        <v>metres3 per second</v>
      </c>
      <c r="AD726" s="18" t="s">
        <v>8</v>
      </c>
      <c r="AE726" s="17" t="str">
        <f>IF(ISBLANK(AB726)=TRUE," ",'2. Metadata'!B$158)</f>
        <v>N/A</v>
      </c>
      <c r="AF726" s="3" t="s">
        <v>8</v>
      </c>
      <c r="AG726" s="7"/>
      <c r="AH726" s="8"/>
      <c r="AI726" s="8"/>
      <c r="AJ726" s="8"/>
      <c r="AK726" s="8"/>
      <c r="AL726" s="8"/>
      <c r="AM726" s="8"/>
      <c r="AN726" s="8"/>
      <c r="AO726" s="8"/>
      <c r="AP726" s="8"/>
      <c r="AQ726" s="8"/>
    </row>
    <row r="727" spans="1:43">
      <c r="A727" s="23" t="s">
        <v>845</v>
      </c>
      <c r="B727" s="10" t="s">
        <v>7</v>
      </c>
      <c r="C727" s="2">
        <f>IF(ISBLANK(B727)=TRUE," ", IF(B727='2. Metadata'!B$1,'2. Metadata'!B$5, IF(B727='2. Metadata'!C$1,'2. Metadata'!C$5,IF(B727='2. Metadata'!D$1,'2. Metadata'!D$5, IF(B727='2. Metadata'!E$1,'2. Metadata'!E$5,IF( B727='2. Metadata'!F$1,'2. Metadata'!F$5,IF(B727='2. Metadata'!G$1,'2. Metadata'!G$5,IF(B727='2. Metadata'!H$1,'2. Metadata'!H$5, IF(B727='2. Metadata'!I$1,'2. Metadata'!I$5, IF(B727='2. Metadata'!J$1,'2. Metadata'!J$5, IF(B727='2. Metadata'!K$1,'2. Metadata'!K$5, IF(B727='2. Metadata'!L$1,'2. Metadata'!L$5, IF(B727='2. Metadata'!M$1,'2. Metadata'!M$5, IF(B727='2. Metadata'!N$1,'2. Metadata'!N$5))))))))))))))</f>
        <v>49.5197</v>
      </c>
      <c r="D727" s="11">
        <f>IF(ISBLANK(B727)=TRUE," ", IF(B727='2. Metadata'!B$1,'2. Metadata'!B$6, IF(B727='2. Metadata'!C$1,'2. Metadata'!C$6,IF(B727='2. Metadata'!D$1,'2. Metadata'!D$6, IF(B727='2. Metadata'!E$1,'2. Metadata'!E$6,IF( B727='2. Metadata'!F$1,'2. Metadata'!F$6,IF(B727='2. Metadata'!G$1,'2. Metadata'!G$6,IF(B727='2. Metadata'!H$1,'2. Metadata'!H$6, IF(B727='2. Metadata'!I$1,'2. Metadata'!I$6, IF(B727='2. Metadata'!J$1,'2. Metadata'!J$6, IF(B727='2. Metadata'!K$1,'2. Metadata'!K$6, IF(B727='2. Metadata'!L$1,'2. Metadata'!L$6, IF(B727='2. Metadata'!M$1,'2. Metadata'!M$6, IF(B727='2. Metadata'!N$1,'2. Metadata'!N$6))))))))))))))</f>
        <v>-117.6369</v>
      </c>
      <c r="E727" s="18" t="s">
        <v>8</v>
      </c>
      <c r="F727" s="12" t="s">
        <v>8</v>
      </c>
      <c r="G727" s="13" t="str">
        <f>IF(ISBLANK(F727)=TRUE," ",'2. Metadata'!B$14)</f>
        <v>observation</v>
      </c>
      <c r="H727" s="12" t="s">
        <v>8</v>
      </c>
      <c r="I727" s="20" t="str">
        <f>IF(ISBLANK(H727)=TRUE," ",'2. Metadata'!B$26)</f>
        <v>degrees Celsius</v>
      </c>
      <c r="J727" s="12" t="s">
        <v>8</v>
      </c>
      <c r="K727" s="20" t="str">
        <f>IF(ISBLANK(J727)=TRUE," ",'2. Metadata'!B$38)</f>
        <v>degrees Celsius</v>
      </c>
      <c r="L727" s="12" t="s">
        <v>8</v>
      </c>
      <c r="M727" s="17" t="str">
        <f>IF(ISBLANK(L727)=TRUE," ",'2. Metadata'!B$50)</f>
        <v>degrees Celsius</v>
      </c>
      <c r="N727" s="12" t="s">
        <v>8</v>
      </c>
      <c r="O727" s="17" t="str">
        <f>IF(ISBLANK(N727)=TRUE," ",'2. Metadata'!B$62)</f>
        <v>milligrams per litre</v>
      </c>
      <c r="P727" s="12" t="s">
        <v>8</v>
      </c>
      <c r="Q727" s="17" t="str">
        <f>IF(ISBLANK(P727)=TRUE," ",'2. Metadata'!B$74)</f>
        <v>microSiemens per centimetre</v>
      </c>
      <c r="R727" s="12" t="s">
        <v>8</v>
      </c>
      <c r="S727" s="17" t="str">
        <f>IF(ISBLANK(R727)=TRUE," ",'2. Metadata'!B$86)</f>
        <v>NTU</v>
      </c>
      <c r="T727" s="12" t="s">
        <v>8</v>
      </c>
      <c r="U727" s="17" t="str">
        <f>IF(ISBLANK(T727)=TRUE," ",'2. Metadata'!B$98)</f>
        <v>CFU per 100 mL</v>
      </c>
      <c r="V727" s="12" t="s">
        <v>8</v>
      </c>
      <c r="W727" s="17" t="str">
        <f>IF(ISBLANK(V727)=TRUE," ",'2. Metadata'!B$110)</f>
        <v>CFU per 100 mL</v>
      </c>
      <c r="X727" s="19" t="s">
        <v>8</v>
      </c>
      <c r="Y727" s="17" t="str">
        <f>IF(ISBLANK(X727)=TRUE," ",'2. Metadata'!B$122)</f>
        <v>CFU per 100 mL</v>
      </c>
      <c r="Z727" s="18" t="s">
        <v>8</v>
      </c>
      <c r="AA727" s="17" t="str">
        <f>IF(ISBLANK(Z727)=TRUE," ",'2. Metadata'!B$134)</f>
        <v>metres</v>
      </c>
      <c r="AB727" s="18" t="s">
        <v>8</v>
      </c>
      <c r="AC727" s="17" t="str">
        <f>IF(ISBLANK(AB727)=TRUE," ",'2. Metadata'!B$146)</f>
        <v>metres3 per second</v>
      </c>
      <c r="AD727" s="18" t="s">
        <v>8</v>
      </c>
      <c r="AE727" s="17" t="str">
        <f>IF(ISBLANK(AB727)=TRUE," ",'2. Metadata'!B$158)</f>
        <v>N/A</v>
      </c>
      <c r="AF727" s="3" t="s">
        <v>8</v>
      </c>
      <c r="AG727" s="7"/>
      <c r="AH727" s="8"/>
      <c r="AI727" s="8"/>
      <c r="AJ727" s="8"/>
      <c r="AK727" s="8"/>
      <c r="AL727" s="8"/>
      <c r="AM727" s="8"/>
      <c r="AN727" s="8"/>
      <c r="AO727" s="8"/>
      <c r="AP727" s="8"/>
      <c r="AQ727" s="8"/>
    </row>
    <row r="728" spans="1:43">
      <c r="A728" s="23" t="s">
        <v>846</v>
      </c>
      <c r="B728" s="10" t="s">
        <v>7</v>
      </c>
      <c r="C728" s="2">
        <f>IF(ISBLANK(B728)=TRUE," ", IF(B728='2. Metadata'!B$1,'2. Metadata'!B$5, IF(B728='2. Metadata'!C$1,'2. Metadata'!C$5,IF(B728='2. Metadata'!D$1,'2. Metadata'!D$5, IF(B728='2. Metadata'!E$1,'2. Metadata'!E$5,IF( B728='2. Metadata'!F$1,'2. Metadata'!F$5,IF(B728='2. Metadata'!G$1,'2. Metadata'!G$5,IF(B728='2. Metadata'!H$1,'2. Metadata'!H$5, IF(B728='2. Metadata'!I$1,'2. Metadata'!I$5, IF(B728='2. Metadata'!J$1,'2. Metadata'!J$5, IF(B728='2. Metadata'!K$1,'2. Metadata'!K$5, IF(B728='2. Metadata'!L$1,'2. Metadata'!L$5, IF(B728='2. Metadata'!M$1,'2. Metadata'!M$5, IF(B728='2. Metadata'!N$1,'2. Metadata'!N$5))))))))))))))</f>
        <v>49.5197</v>
      </c>
      <c r="D728" s="11">
        <f>IF(ISBLANK(B728)=TRUE," ", IF(B728='2. Metadata'!B$1,'2. Metadata'!B$6, IF(B728='2. Metadata'!C$1,'2. Metadata'!C$6,IF(B728='2. Metadata'!D$1,'2. Metadata'!D$6, IF(B728='2. Metadata'!E$1,'2. Metadata'!E$6,IF( B728='2. Metadata'!F$1,'2. Metadata'!F$6,IF(B728='2. Metadata'!G$1,'2. Metadata'!G$6,IF(B728='2. Metadata'!H$1,'2. Metadata'!H$6, IF(B728='2. Metadata'!I$1,'2. Metadata'!I$6, IF(B728='2. Metadata'!J$1,'2. Metadata'!J$6, IF(B728='2. Metadata'!K$1,'2. Metadata'!K$6, IF(B728='2. Metadata'!L$1,'2. Metadata'!L$6, IF(B728='2. Metadata'!M$1,'2. Metadata'!M$6, IF(B728='2. Metadata'!N$1,'2. Metadata'!N$6))))))))))))))</f>
        <v>-117.6369</v>
      </c>
      <c r="E728" s="18" t="s">
        <v>8</v>
      </c>
      <c r="F728" s="12" t="s">
        <v>8</v>
      </c>
      <c r="G728" s="13" t="str">
        <f>IF(ISBLANK(F728)=TRUE," ",'2. Metadata'!B$14)</f>
        <v>observation</v>
      </c>
      <c r="H728" s="12" t="s">
        <v>8</v>
      </c>
      <c r="I728" s="20" t="str">
        <f>IF(ISBLANK(H728)=TRUE," ",'2. Metadata'!B$26)</f>
        <v>degrees Celsius</v>
      </c>
      <c r="J728" s="12" t="s">
        <v>8</v>
      </c>
      <c r="K728" s="20" t="str">
        <f>IF(ISBLANK(J728)=TRUE," ",'2. Metadata'!B$38)</f>
        <v>degrees Celsius</v>
      </c>
      <c r="L728" s="12" t="s">
        <v>8</v>
      </c>
      <c r="M728" s="17" t="str">
        <f>IF(ISBLANK(L728)=TRUE," ",'2. Metadata'!B$50)</f>
        <v>degrees Celsius</v>
      </c>
      <c r="N728" s="12" t="s">
        <v>8</v>
      </c>
      <c r="O728" s="17" t="str">
        <f>IF(ISBLANK(N728)=TRUE," ",'2. Metadata'!B$62)</f>
        <v>milligrams per litre</v>
      </c>
      <c r="P728" s="12" t="s">
        <v>8</v>
      </c>
      <c r="Q728" s="17" t="str">
        <f>IF(ISBLANK(P728)=TRUE," ",'2. Metadata'!B$74)</f>
        <v>microSiemens per centimetre</v>
      </c>
      <c r="R728" s="12" t="s">
        <v>8</v>
      </c>
      <c r="S728" s="17" t="str">
        <f>IF(ISBLANK(R728)=TRUE," ",'2. Metadata'!B$86)</f>
        <v>NTU</v>
      </c>
      <c r="T728" s="12" t="s">
        <v>8</v>
      </c>
      <c r="U728" s="17" t="str">
        <f>IF(ISBLANK(T728)=TRUE," ",'2. Metadata'!B$98)</f>
        <v>CFU per 100 mL</v>
      </c>
      <c r="V728" s="12" t="s">
        <v>8</v>
      </c>
      <c r="W728" s="17" t="str">
        <f>IF(ISBLANK(V728)=TRUE," ",'2. Metadata'!B$110)</f>
        <v>CFU per 100 mL</v>
      </c>
      <c r="X728" s="19" t="s">
        <v>8</v>
      </c>
      <c r="Y728" s="17" t="str">
        <f>IF(ISBLANK(X728)=TRUE," ",'2. Metadata'!B$122)</f>
        <v>CFU per 100 mL</v>
      </c>
      <c r="Z728" s="18" t="s">
        <v>8</v>
      </c>
      <c r="AA728" s="17" t="str">
        <f>IF(ISBLANK(Z728)=TRUE," ",'2. Metadata'!B$134)</f>
        <v>metres</v>
      </c>
      <c r="AB728" s="18" t="s">
        <v>8</v>
      </c>
      <c r="AC728" s="17" t="str">
        <f>IF(ISBLANK(AB728)=TRUE," ",'2. Metadata'!B$146)</f>
        <v>metres3 per second</v>
      </c>
      <c r="AD728" s="18" t="s">
        <v>8</v>
      </c>
      <c r="AE728" s="17" t="str">
        <f>IF(ISBLANK(AB728)=TRUE," ",'2. Metadata'!B$158)</f>
        <v>N/A</v>
      </c>
      <c r="AF728" s="3" t="s">
        <v>8</v>
      </c>
      <c r="AG728" s="7"/>
      <c r="AH728" s="8"/>
      <c r="AI728" s="8"/>
      <c r="AJ728" s="8"/>
      <c r="AK728" s="8"/>
      <c r="AL728" s="8"/>
      <c r="AM728" s="8"/>
      <c r="AN728" s="8"/>
      <c r="AO728" s="8"/>
      <c r="AP728" s="8"/>
      <c r="AQ728" s="8"/>
    </row>
    <row r="729" spans="1:43">
      <c r="A729" s="23" t="s">
        <v>847</v>
      </c>
      <c r="B729" s="10" t="s">
        <v>7</v>
      </c>
      <c r="C729" s="2">
        <f>IF(ISBLANK(B729)=TRUE," ", IF(B729='2. Metadata'!B$1,'2. Metadata'!B$5, IF(B729='2. Metadata'!C$1,'2. Metadata'!C$5,IF(B729='2. Metadata'!D$1,'2. Metadata'!D$5, IF(B729='2. Metadata'!E$1,'2. Metadata'!E$5,IF( B729='2. Metadata'!F$1,'2. Metadata'!F$5,IF(B729='2. Metadata'!G$1,'2. Metadata'!G$5,IF(B729='2. Metadata'!H$1,'2. Metadata'!H$5, IF(B729='2. Metadata'!I$1,'2. Metadata'!I$5, IF(B729='2. Metadata'!J$1,'2. Metadata'!J$5, IF(B729='2. Metadata'!K$1,'2. Metadata'!K$5, IF(B729='2. Metadata'!L$1,'2. Metadata'!L$5, IF(B729='2. Metadata'!M$1,'2. Metadata'!M$5, IF(B729='2. Metadata'!N$1,'2. Metadata'!N$5))))))))))))))</f>
        <v>49.5197</v>
      </c>
      <c r="D729" s="11">
        <f>IF(ISBLANK(B729)=TRUE," ", IF(B729='2. Metadata'!B$1,'2. Metadata'!B$6, IF(B729='2. Metadata'!C$1,'2. Metadata'!C$6,IF(B729='2. Metadata'!D$1,'2. Metadata'!D$6, IF(B729='2. Metadata'!E$1,'2. Metadata'!E$6,IF( B729='2. Metadata'!F$1,'2. Metadata'!F$6,IF(B729='2. Metadata'!G$1,'2. Metadata'!G$6,IF(B729='2. Metadata'!H$1,'2. Metadata'!H$6, IF(B729='2. Metadata'!I$1,'2. Metadata'!I$6, IF(B729='2. Metadata'!J$1,'2. Metadata'!J$6, IF(B729='2. Metadata'!K$1,'2. Metadata'!K$6, IF(B729='2. Metadata'!L$1,'2. Metadata'!L$6, IF(B729='2. Metadata'!M$1,'2. Metadata'!M$6, IF(B729='2. Metadata'!N$1,'2. Metadata'!N$6))))))))))))))</f>
        <v>-117.6369</v>
      </c>
      <c r="E729" s="18" t="s">
        <v>8</v>
      </c>
      <c r="F729" s="12" t="s">
        <v>8</v>
      </c>
      <c r="G729" s="13" t="str">
        <f>IF(ISBLANK(F729)=TRUE," ",'2. Metadata'!B$14)</f>
        <v>observation</v>
      </c>
      <c r="H729" s="12" t="s">
        <v>8</v>
      </c>
      <c r="I729" s="20" t="str">
        <f>IF(ISBLANK(H729)=TRUE," ",'2. Metadata'!B$26)</f>
        <v>degrees Celsius</v>
      </c>
      <c r="J729" s="12" t="s">
        <v>8</v>
      </c>
      <c r="K729" s="20" t="str">
        <f>IF(ISBLANK(J729)=TRUE," ",'2. Metadata'!B$38)</f>
        <v>degrees Celsius</v>
      </c>
      <c r="L729" s="12" t="s">
        <v>8</v>
      </c>
      <c r="M729" s="17" t="str">
        <f>IF(ISBLANK(L729)=TRUE," ",'2. Metadata'!B$50)</f>
        <v>degrees Celsius</v>
      </c>
      <c r="N729" s="12" t="s">
        <v>8</v>
      </c>
      <c r="O729" s="17" t="str">
        <f>IF(ISBLANK(N729)=TRUE," ",'2. Metadata'!B$62)</f>
        <v>milligrams per litre</v>
      </c>
      <c r="P729" s="12" t="s">
        <v>8</v>
      </c>
      <c r="Q729" s="17" t="str">
        <f>IF(ISBLANK(P729)=TRUE," ",'2. Metadata'!B$74)</f>
        <v>microSiemens per centimetre</v>
      </c>
      <c r="R729" s="12" t="s">
        <v>8</v>
      </c>
      <c r="S729" s="17" t="str">
        <f>IF(ISBLANK(R729)=TRUE," ",'2. Metadata'!B$86)</f>
        <v>NTU</v>
      </c>
      <c r="T729" s="12" t="s">
        <v>8</v>
      </c>
      <c r="U729" s="17" t="str">
        <f>IF(ISBLANK(T729)=TRUE," ",'2. Metadata'!B$98)</f>
        <v>CFU per 100 mL</v>
      </c>
      <c r="V729" s="12" t="s">
        <v>8</v>
      </c>
      <c r="W729" s="17" t="str">
        <f>IF(ISBLANK(V729)=TRUE," ",'2. Metadata'!B$110)</f>
        <v>CFU per 100 mL</v>
      </c>
      <c r="X729" s="19" t="s">
        <v>8</v>
      </c>
      <c r="Y729" s="17" t="str">
        <f>IF(ISBLANK(X729)=TRUE," ",'2. Metadata'!B$122)</f>
        <v>CFU per 100 mL</v>
      </c>
      <c r="Z729" s="18" t="s">
        <v>8</v>
      </c>
      <c r="AA729" s="17" t="str">
        <f>IF(ISBLANK(Z729)=TRUE," ",'2. Metadata'!B$134)</f>
        <v>metres</v>
      </c>
      <c r="AB729" s="18" t="s">
        <v>8</v>
      </c>
      <c r="AC729" s="17" t="str">
        <f>IF(ISBLANK(AB729)=TRUE," ",'2. Metadata'!B$146)</f>
        <v>metres3 per second</v>
      </c>
      <c r="AD729" s="18" t="s">
        <v>8</v>
      </c>
      <c r="AE729" s="17" t="str">
        <f>IF(ISBLANK(AB729)=TRUE," ",'2. Metadata'!B$158)</f>
        <v>N/A</v>
      </c>
      <c r="AF729" s="3" t="s">
        <v>8</v>
      </c>
      <c r="AG729" s="7"/>
      <c r="AH729" s="8"/>
      <c r="AI729" s="8"/>
      <c r="AJ729" s="8"/>
      <c r="AK729" s="8"/>
      <c r="AL729" s="8"/>
      <c r="AM729" s="8"/>
      <c r="AN729" s="8"/>
      <c r="AO729" s="8"/>
      <c r="AP729" s="8"/>
      <c r="AQ729" s="8"/>
    </row>
    <row r="730" spans="1:43">
      <c r="A730" s="23" t="s">
        <v>848</v>
      </c>
      <c r="B730" s="10" t="s">
        <v>7</v>
      </c>
      <c r="C730" s="2">
        <f>IF(ISBLANK(B730)=TRUE," ", IF(B730='2. Metadata'!B$1,'2. Metadata'!B$5, IF(B730='2. Metadata'!C$1,'2. Metadata'!C$5,IF(B730='2. Metadata'!D$1,'2. Metadata'!D$5, IF(B730='2. Metadata'!E$1,'2. Metadata'!E$5,IF( B730='2. Metadata'!F$1,'2. Metadata'!F$5,IF(B730='2. Metadata'!G$1,'2. Metadata'!G$5,IF(B730='2. Metadata'!H$1,'2. Metadata'!H$5, IF(B730='2. Metadata'!I$1,'2. Metadata'!I$5, IF(B730='2. Metadata'!J$1,'2. Metadata'!J$5, IF(B730='2. Metadata'!K$1,'2. Metadata'!K$5, IF(B730='2. Metadata'!L$1,'2. Metadata'!L$5, IF(B730='2. Metadata'!M$1,'2. Metadata'!M$5, IF(B730='2. Metadata'!N$1,'2. Metadata'!N$5))))))))))))))</f>
        <v>49.5197</v>
      </c>
      <c r="D730" s="11">
        <f>IF(ISBLANK(B730)=TRUE," ", IF(B730='2. Metadata'!B$1,'2. Metadata'!B$6, IF(B730='2. Metadata'!C$1,'2. Metadata'!C$6,IF(B730='2. Metadata'!D$1,'2. Metadata'!D$6, IF(B730='2. Metadata'!E$1,'2. Metadata'!E$6,IF( B730='2. Metadata'!F$1,'2. Metadata'!F$6,IF(B730='2. Metadata'!G$1,'2. Metadata'!G$6,IF(B730='2. Metadata'!H$1,'2. Metadata'!H$6, IF(B730='2. Metadata'!I$1,'2. Metadata'!I$6, IF(B730='2. Metadata'!J$1,'2. Metadata'!J$6, IF(B730='2. Metadata'!K$1,'2. Metadata'!K$6, IF(B730='2. Metadata'!L$1,'2. Metadata'!L$6, IF(B730='2. Metadata'!M$1,'2. Metadata'!M$6, IF(B730='2. Metadata'!N$1,'2. Metadata'!N$6))))))))))))))</f>
        <v>-117.6369</v>
      </c>
      <c r="E730" s="18" t="s">
        <v>8</v>
      </c>
      <c r="F730" s="12" t="s">
        <v>8</v>
      </c>
      <c r="G730" s="13" t="str">
        <f>IF(ISBLANK(F730)=TRUE," ",'2. Metadata'!B$14)</f>
        <v>observation</v>
      </c>
      <c r="H730" s="12" t="s">
        <v>8</v>
      </c>
      <c r="I730" s="20" t="str">
        <f>IF(ISBLANK(H730)=TRUE," ",'2. Metadata'!B$26)</f>
        <v>degrees Celsius</v>
      </c>
      <c r="J730" s="12" t="s">
        <v>8</v>
      </c>
      <c r="K730" s="20" t="str">
        <f>IF(ISBLANK(J730)=TRUE," ",'2. Metadata'!B$38)</f>
        <v>degrees Celsius</v>
      </c>
      <c r="L730" s="12" t="s">
        <v>8</v>
      </c>
      <c r="M730" s="17" t="str">
        <f>IF(ISBLANK(L730)=TRUE," ",'2. Metadata'!B$50)</f>
        <v>degrees Celsius</v>
      </c>
      <c r="N730" s="12" t="s">
        <v>8</v>
      </c>
      <c r="O730" s="17" t="str">
        <f>IF(ISBLANK(N730)=TRUE," ",'2. Metadata'!B$62)</f>
        <v>milligrams per litre</v>
      </c>
      <c r="P730" s="12" t="s">
        <v>8</v>
      </c>
      <c r="Q730" s="17" t="str">
        <f>IF(ISBLANK(P730)=TRUE," ",'2. Metadata'!B$74)</f>
        <v>microSiemens per centimetre</v>
      </c>
      <c r="R730" s="12" t="s">
        <v>8</v>
      </c>
      <c r="S730" s="17" t="str">
        <f>IF(ISBLANK(R730)=TRUE," ",'2. Metadata'!B$86)</f>
        <v>NTU</v>
      </c>
      <c r="T730" s="12" t="s">
        <v>8</v>
      </c>
      <c r="U730" s="17" t="str">
        <f>IF(ISBLANK(T730)=TRUE," ",'2. Metadata'!B$98)</f>
        <v>CFU per 100 mL</v>
      </c>
      <c r="V730" s="12" t="s">
        <v>8</v>
      </c>
      <c r="W730" s="17" t="str">
        <f>IF(ISBLANK(V730)=TRUE," ",'2. Metadata'!B$110)</f>
        <v>CFU per 100 mL</v>
      </c>
      <c r="X730" s="19" t="s">
        <v>8</v>
      </c>
      <c r="Y730" s="17" t="str">
        <f>IF(ISBLANK(X730)=TRUE," ",'2. Metadata'!B$122)</f>
        <v>CFU per 100 mL</v>
      </c>
      <c r="Z730" s="18" t="s">
        <v>8</v>
      </c>
      <c r="AA730" s="17" t="str">
        <f>IF(ISBLANK(Z730)=TRUE," ",'2. Metadata'!B$134)</f>
        <v>metres</v>
      </c>
      <c r="AB730" s="18" t="s">
        <v>8</v>
      </c>
      <c r="AC730" s="17" t="str">
        <f>IF(ISBLANK(AB730)=TRUE," ",'2. Metadata'!B$146)</f>
        <v>metres3 per second</v>
      </c>
      <c r="AD730" s="18" t="s">
        <v>8</v>
      </c>
      <c r="AE730" s="17" t="str">
        <f>IF(ISBLANK(AB730)=TRUE," ",'2. Metadata'!B$158)</f>
        <v>N/A</v>
      </c>
      <c r="AF730" s="3" t="s">
        <v>8</v>
      </c>
      <c r="AG730" s="7"/>
      <c r="AH730" s="8"/>
      <c r="AI730" s="8"/>
      <c r="AJ730" s="8"/>
      <c r="AK730" s="8"/>
      <c r="AL730" s="8"/>
      <c r="AM730" s="8"/>
      <c r="AN730" s="8"/>
      <c r="AO730" s="8"/>
      <c r="AP730" s="8"/>
      <c r="AQ730" s="8"/>
    </row>
    <row r="731" spans="1:43">
      <c r="A731" s="23" t="s">
        <v>849</v>
      </c>
      <c r="B731" s="10" t="s">
        <v>7</v>
      </c>
      <c r="C731" s="2">
        <f>IF(ISBLANK(B731)=TRUE," ", IF(B731='2. Metadata'!B$1,'2. Metadata'!B$5, IF(B731='2. Metadata'!C$1,'2. Metadata'!C$5,IF(B731='2. Metadata'!D$1,'2. Metadata'!D$5, IF(B731='2. Metadata'!E$1,'2. Metadata'!E$5,IF( B731='2. Metadata'!F$1,'2. Metadata'!F$5,IF(B731='2. Metadata'!G$1,'2. Metadata'!G$5,IF(B731='2. Metadata'!H$1,'2. Metadata'!H$5, IF(B731='2. Metadata'!I$1,'2. Metadata'!I$5, IF(B731='2. Metadata'!J$1,'2. Metadata'!J$5, IF(B731='2. Metadata'!K$1,'2. Metadata'!K$5, IF(B731='2. Metadata'!L$1,'2. Metadata'!L$5, IF(B731='2. Metadata'!M$1,'2. Metadata'!M$5, IF(B731='2. Metadata'!N$1,'2. Metadata'!N$5))))))))))))))</f>
        <v>49.5197</v>
      </c>
      <c r="D731" s="11">
        <f>IF(ISBLANK(B731)=TRUE," ", IF(B731='2. Metadata'!B$1,'2. Metadata'!B$6, IF(B731='2. Metadata'!C$1,'2. Metadata'!C$6,IF(B731='2. Metadata'!D$1,'2. Metadata'!D$6, IF(B731='2. Metadata'!E$1,'2. Metadata'!E$6,IF( B731='2. Metadata'!F$1,'2. Metadata'!F$6,IF(B731='2. Metadata'!G$1,'2. Metadata'!G$6,IF(B731='2. Metadata'!H$1,'2. Metadata'!H$6, IF(B731='2. Metadata'!I$1,'2. Metadata'!I$6, IF(B731='2. Metadata'!J$1,'2. Metadata'!J$6, IF(B731='2. Metadata'!K$1,'2. Metadata'!K$6, IF(B731='2. Metadata'!L$1,'2. Metadata'!L$6, IF(B731='2. Metadata'!M$1,'2. Metadata'!M$6, IF(B731='2. Metadata'!N$1,'2. Metadata'!N$6))))))))))))))</f>
        <v>-117.6369</v>
      </c>
      <c r="E731" s="18" t="s">
        <v>8</v>
      </c>
      <c r="F731" s="12" t="s">
        <v>8</v>
      </c>
      <c r="G731" s="13" t="str">
        <f>IF(ISBLANK(F731)=TRUE," ",'2. Metadata'!B$14)</f>
        <v>observation</v>
      </c>
      <c r="H731" s="12" t="s">
        <v>8</v>
      </c>
      <c r="I731" s="20" t="str">
        <f>IF(ISBLANK(H731)=TRUE," ",'2. Metadata'!B$26)</f>
        <v>degrees Celsius</v>
      </c>
      <c r="J731" s="12" t="s">
        <v>8</v>
      </c>
      <c r="K731" s="20" t="str">
        <f>IF(ISBLANK(J731)=TRUE," ",'2. Metadata'!B$38)</f>
        <v>degrees Celsius</v>
      </c>
      <c r="L731" s="12" t="s">
        <v>8</v>
      </c>
      <c r="M731" s="17" t="str">
        <f>IF(ISBLANK(L731)=TRUE," ",'2. Metadata'!B$50)</f>
        <v>degrees Celsius</v>
      </c>
      <c r="N731" s="12" t="s">
        <v>8</v>
      </c>
      <c r="O731" s="17" t="str">
        <f>IF(ISBLANK(N731)=TRUE," ",'2. Metadata'!B$62)</f>
        <v>milligrams per litre</v>
      </c>
      <c r="P731" s="12" t="s">
        <v>8</v>
      </c>
      <c r="Q731" s="17" t="str">
        <f>IF(ISBLANK(P731)=TRUE," ",'2. Metadata'!B$74)</f>
        <v>microSiemens per centimetre</v>
      </c>
      <c r="R731" s="12" t="s">
        <v>8</v>
      </c>
      <c r="S731" s="17" t="str">
        <f>IF(ISBLANK(R731)=TRUE," ",'2. Metadata'!B$86)</f>
        <v>NTU</v>
      </c>
      <c r="T731" s="12" t="s">
        <v>8</v>
      </c>
      <c r="U731" s="17" t="str">
        <f>IF(ISBLANK(T731)=TRUE," ",'2. Metadata'!B$98)</f>
        <v>CFU per 100 mL</v>
      </c>
      <c r="V731" s="12" t="s">
        <v>8</v>
      </c>
      <c r="W731" s="17" t="str">
        <f>IF(ISBLANK(V731)=TRUE," ",'2. Metadata'!B$110)</f>
        <v>CFU per 100 mL</v>
      </c>
      <c r="X731" s="19" t="s">
        <v>8</v>
      </c>
      <c r="Y731" s="17" t="str">
        <f>IF(ISBLANK(X731)=TRUE," ",'2. Metadata'!B$122)</f>
        <v>CFU per 100 mL</v>
      </c>
      <c r="Z731" s="18" t="s">
        <v>8</v>
      </c>
      <c r="AA731" s="17" t="str">
        <f>IF(ISBLANK(Z731)=TRUE," ",'2. Metadata'!B$134)</f>
        <v>metres</v>
      </c>
      <c r="AB731" s="18" t="s">
        <v>8</v>
      </c>
      <c r="AC731" s="17" t="str">
        <f>IF(ISBLANK(AB731)=TRUE," ",'2. Metadata'!B$146)</f>
        <v>metres3 per second</v>
      </c>
      <c r="AD731" s="18" t="s">
        <v>8</v>
      </c>
      <c r="AE731" s="17" t="str">
        <f>IF(ISBLANK(AB731)=TRUE," ",'2. Metadata'!B$158)</f>
        <v>N/A</v>
      </c>
      <c r="AF731" s="3" t="s">
        <v>8</v>
      </c>
      <c r="AG731" s="7"/>
      <c r="AH731" s="8"/>
      <c r="AI731" s="8"/>
      <c r="AJ731" s="8"/>
      <c r="AK731" s="8"/>
      <c r="AL731" s="8"/>
      <c r="AM731" s="8"/>
      <c r="AN731" s="8"/>
      <c r="AO731" s="8"/>
      <c r="AP731" s="8"/>
      <c r="AQ731" s="8"/>
    </row>
    <row r="732" spans="1:43">
      <c r="A732" s="23" t="s">
        <v>850</v>
      </c>
      <c r="B732" s="10" t="s">
        <v>7</v>
      </c>
      <c r="C732" s="2">
        <f>IF(ISBLANK(B732)=TRUE," ", IF(B732='2. Metadata'!B$1,'2. Metadata'!B$5, IF(B732='2. Metadata'!C$1,'2. Metadata'!C$5,IF(B732='2. Metadata'!D$1,'2. Metadata'!D$5, IF(B732='2. Metadata'!E$1,'2. Metadata'!E$5,IF( B732='2. Metadata'!F$1,'2. Metadata'!F$5,IF(B732='2. Metadata'!G$1,'2. Metadata'!G$5,IF(B732='2. Metadata'!H$1,'2. Metadata'!H$5, IF(B732='2. Metadata'!I$1,'2. Metadata'!I$5, IF(B732='2. Metadata'!J$1,'2. Metadata'!J$5, IF(B732='2. Metadata'!K$1,'2. Metadata'!K$5, IF(B732='2. Metadata'!L$1,'2. Metadata'!L$5, IF(B732='2. Metadata'!M$1,'2. Metadata'!M$5, IF(B732='2. Metadata'!N$1,'2. Metadata'!N$5))))))))))))))</f>
        <v>49.5197</v>
      </c>
      <c r="D732" s="11">
        <f>IF(ISBLANK(B732)=TRUE," ", IF(B732='2. Metadata'!B$1,'2. Metadata'!B$6, IF(B732='2. Metadata'!C$1,'2. Metadata'!C$6,IF(B732='2. Metadata'!D$1,'2. Metadata'!D$6, IF(B732='2. Metadata'!E$1,'2. Metadata'!E$6,IF( B732='2. Metadata'!F$1,'2. Metadata'!F$6,IF(B732='2. Metadata'!G$1,'2. Metadata'!G$6,IF(B732='2. Metadata'!H$1,'2. Metadata'!H$6, IF(B732='2. Metadata'!I$1,'2. Metadata'!I$6, IF(B732='2. Metadata'!J$1,'2. Metadata'!J$6, IF(B732='2. Metadata'!K$1,'2. Metadata'!K$6, IF(B732='2. Metadata'!L$1,'2. Metadata'!L$6, IF(B732='2. Metadata'!M$1,'2. Metadata'!M$6, IF(B732='2. Metadata'!N$1,'2. Metadata'!N$6))))))))))))))</f>
        <v>-117.6369</v>
      </c>
      <c r="E732" s="18" t="s">
        <v>8</v>
      </c>
      <c r="F732" s="12" t="s">
        <v>34</v>
      </c>
      <c r="G732" s="13" t="str">
        <f>IF(ISBLANK(F732)=TRUE," ",'2. Metadata'!B$14)</f>
        <v>observation</v>
      </c>
      <c r="H732" s="12">
        <v>14</v>
      </c>
      <c r="I732" s="20" t="str">
        <f>IF(ISBLANK(H732)=TRUE," ",'2. Metadata'!B$26)</f>
        <v>degrees Celsius</v>
      </c>
      <c r="J732" s="12" t="s">
        <v>8</v>
      </c>
      <c r="K732" s="20" t="str">
        <f>IF(ISBLANK(J732)=TRUE," ",'2. Metadata'!B$38)</f>
        <v>degrees Celsius</v>
      </c>
      <c r="L732" s="12" t="s">
        <v>8</v>
      </c>
      <c r="M732" s="17" t="str">
        <f>IF(ISBLANK(L732)=TRUE," ",'2. Metadata'!B$50)</f>
        <v>degrees Celsius</v>
      </c>
      <c r="N732" s="12" t="s">
        <v>8</v>
      </c>
      <c r="O732" s="17" t="str">
        <f>IF(ISBLANK(N732)=TRUE," ",'2. Metadata'!B$62)</f>
        <v>milligrams per litre</v>
      </c>
      <c r="P732" s="12">
        <v>27.4</v>
      </c>
      <c r="Q732" s="17" t="str">
        <f>IF(ISBLANK(P732)=TRUE," ",'2. Metadata'!B$74)</f>
        <v>microSiemens per centimetre</v>
      </c>
      <c r="R732" s="12">
        <v>0.3</v>
      </c>
      <c r="S732" s="17" t="str">
        <f>IF(ISBLANK(R732)=TRUE," ",'2. Metadata'!B$86)</f>
        <v>NTU</v>
      </c>
      <c r="T732" s="12" t="s">
        <v>8</v>
      </c>
      <c r="U732" s="17" t="str">
        <f>IF(ISBLANK(T732)=TRUE," ",'2. Metadata'!B$98)</f>
        <v>CFU per 100 mL</v>
      </c>
      <c r="V732" s="12" t="s">
        <v>8</v>
      </c>
      <c r="W732" s="17" t="str">
        <f>IF(ISBLANK(V732)=TRUE," ",'2. Metadata'!B$110)</f>
        <v>CFU per 100 mL</v>
      </c>
      <c r="X732" s="19" t="s">
        <v>8</v>
      </c>
      <c r="Y732" s="17" t="str">
        <f>IF(ISBLANK(X732)=TRUE," ",'2. Metadata'!B$122)</f>
        <v>CFU per 100 mL</v>
      </c>
      <c r="Z732" s="18">
        <v>0.52</v>
      </c>
      <c r="AA732" s="17" t="str">
        <f>IF(ISBLANK(Z732)=TRUE," ",'2. Metadata'!B$134)</f>
        <v>metres</v>
      </c>
      <c r="AB732" s="18">
        <v>0.22500000000000001</v>
      </c>
      <c r="AC732" s="17" t="str">
        <f>IF(ISBLANK(AB732)=TRUE," ",'2. Metadata'!B$146)</f>
        <v>metres3 per second</v>
      </c>
      <c r="AD732" s="18" t="s">
        <v>435</v>
      </c>
      <c r="AE732" s="17" t="str">
        <f>IF(ISBLANK(AB732)=TRUE," ",'2. Metadata'!B$158)</f>
        <v>N/A</v>
      </c>
      <c r="AF732" s="3" t="s">
        <v>8</v>
      </c>
      <c r="AG732" s="7"/>
      <c r="AH732" s="8"/>
      <c r="AI732" s="8"/>
      <c r="AJ732" s="8"/>
      <c r="AK732" s="8"/>
      <c r="AL732" s="8"/>
      <c r="AM732" s="8"/>
      <c r="AN732" s="8"/>
      <c r="AO732" s="8"/>
      <c r="AP732" s="8"/>
      <c r="AQ732" s="8"/>
    </row>
    <row r="733" spans="1:43">
      <c r="A733" s="23" t="s">
        <v>851</v>
      </c>
      <c r="B733" s="10" t="s">
        <v>7</v>
      </c>
      <c r="C733" s="2">
        <f>IF(ISBLANK(B733)=TRUE," ", IF(B733='2. Metadata'!B$1,'2. Metadata'!B$5, IF(B733='2. Metadata'!C$1,'2. Metadata'!C$5,IF(B733='2. Metadata'!D$1,'2. Metadata'!D$5, IF(B733='2. Metadata'!E$1,'2. Metadata'!E$5,IF( B733='2. Metadata'!F$1,'2. Metadata'!F$5,IF(B733='2. Metadata'!G$1,'2. Metadata'!G$5,IF(B733='2. Metadata'!H$1,'2. Metadata'!H$5, IF(B733='2. Metadata'!I$1,'2. Metadata'!I$5, IF(B733='2. Metadata'!J$1,'2. Metadata'!J$5, IF(B733='2. Metadata'!K$1,'2. Metadata'!K$5, IF(B733='2. Metadata'!L$1,'2. Metadata'!L$5, IF(B733='2. Metadata'!M$1,'2. Metadata'!M$5, IF(B733='2. Metadata'!N$1,'2. Metadata'!N$5))))))))))))))</f>
        <v>49.5197</v>
      </c>
      <c r="D733" s="11">
        <f>IF(ISBLANK(B733)=TRUE," ", IF(B733='2. Metadata'!B$1,'2. Metadata'!B$6, IF(B733='2. Metadata'!C$1,'2. Metadata'!C$6,IF(B733='2. Metadata'!D$1,'2. Metadata'!D$6, IF(B733='2. Metadata'!E$1,'2. Metadata'!E$6,IF( B733='2. Metadata'!F$1,'2. Metadata'!F$6,IF(B733='2. Metadata'!G$1,'2. Metadata'!G$6,IF(B733='2. Metadata'!H$1,'2. Metadata'!H$6, IF(B733='2. Metadata'!I$1,'2. Metadata'!I$6, IF(B733='2. Metadata'!J$1,'2. Metadata'!J$6, IF(B733='2. Metadata'!K$1,'2. Metadata'!K$6, IF(B733='2. Metadata'!L$1,'2. Metadata'!L$6, IF(B733='2. Metadata'!M$1,'2. Metadata'!M$6, IF(B733='2. Metadata'!N$1,'2. Metadata'!N$6))))))))))))))</f>
        <v>-117.6369</v>
      </c>
      <c r="E733" s="18" t="s">
        <v>8</v>
      </c>
      <c r="F733" s="12" t="s">
        <v>8</v>
      </c>
      <c r="G733" s="13" t="str">
        <f>IF(ISBLANK(F733)=TRUE," ",'2. Metadata'!B$14)</f>
        <v>observation</v>
      </c>
      <c r="H733" s="12" t="s">
        <v>8</v>
      </c>
      <c r="I733" s="20" t="str">
        <f>IF(ISBLANK(H733)=TRUE," ",'2. Metadata'!B$26)</f>
        <v>degrees Celsius</v>
      </c>
      <c r="J733" s="12" t="s">
        <v>8</v>
      </c>
      <c r="K733" s="20" t="str">
        <f>IF(ISBLANK(J733)=TRUE," ",'2. Metadata'!B$38)</f>
        <v>degrees Celsius</v>
      </c>
      <c r="L733" s="12" t="s">
        <v>8</v>
      </c>
      <c r="M733" s="17" t="str">
        <f>IF(ISBLANK(L733)=TRUE," ",'2. Metadata'!B$50)</f>
        <v>degrees Celsius</v>
      </c>
      <c r="N733" s="12" t="s">
        <v>8</v>
      </c>
      <c r="O733" s="17" t="str">
        <f>IF(ISBLANK(N733)=TRUE," ",'2. Metadata'!B$62)</f>
        <v>milligrams per litre</v>
      </c>
      <c r="P733" s="12" t="s">
        <v>8</v>
      </c>
      <c r="Q733" s="17" t="str">
        <f>IF(ISBLANK(P733)=TRUE," ",'2. Metadata'!B$74)</f>
        <v>microSiemens per centimetre</v>
      </c>
      <c r="R733" s="12" t="s">
        <v>8</v>
      </c>
      <c r="S733" s="17" t="str">
        <f>IF(ISBLANK(R733)=TRUE," ",'2. Metadata'!B$86)</f>
        <v>NTU</v>
      </c>
      <c r="T733" s="12" t="s">
        <v>8</v>
      </c>
      <c r="U733" s="17" t="str">
        <f>IF(ISBLANK(T733)=TRUE," ",'2. Metadata'!B$98)</f>
        <v>CFU per 100 mL</v>
      </c>
      <c r="V733" s="12" t="s">
        <v>8</v>
      </c>
      <c r="W733" s="17" t="str">
        <f>IF(ISBLANK(V733)=TRUE," ",'2. Metadata'!B$110)</f>
        <v>CFU per 100 mL</v>
      </c>
      <c r="X733" s="19" t="s">
        <v>8</v>
      </c>
      <c r="Y733" s="17" t="str">
        <f>IF(ISBLANK(X733)=TRUE," ",'2. Metadata'!B$122)</f>
        <v>CFU per 100 mL</v>
      </c>
      <c r="Z733" s="18" t="s">
        <v>8</v>
      </c>
      <c r="AA733" s="17" t="str">
        <f>IF(ISBLANK(Z733)=TRUE," ",'2. Metadata'!B$134)</f>
        <v>metres</v>
      </c>
      <c r="AB733" s="18" t="s">
        <v>8</v>
      </c>
      <c r="AC733" s="17" t="str">
        <f>IF(ISBLANK(AB733)=TRUE," ",'2. Metadata'!B$146)</f>
        <v>metres3 per second</v>
      </c>
      <c r="AD733" s="18" t="s">
        <v>8</v>
      </c>
      <c r="AE733" s="17" t="str">
        <f>IF(ISBLANK(AB733)=TRUE," ",'2. Metadata'!B$158)</f>
        <v>N/A</v>
      </c>
      <c r="AF733" s="3" t="s">
        <v>8</v>
      </c>
      <c r="AG733" s="7"/>
      <c r="AH733" s="8"/>
      <c r="AI733" s="8"/>
      <c r="AJ733" s="8"/>
      <c r="AK733" s="8"/>
      <c r="AL733" s="8"/>
      <c r="AM733" s="8"/>
      <c r="AN733" s="8"/>
      <c r="AO733" s="8"/>
      <c r="AP733" s="8"/>
      <c r="AQ733" s="8"/>
    </row>
    <row r="734" spans="1:43">
      <c r="A734" s="23" t="s">
        <v>852</v>
      </c>
      <c r="B734" s="10" t="s">
        <v>7</v>
      </c>
      <c r="C734" s="2">
        <f>IF(ISBLANK(B734)=TRUE," ", IF(B734='2. Metadata'!B$1,'2. Metadata'!B$5, IF(B734='2. Metadata'!C$1,'2. Metadata'!C$5,IF(B734='2. Metadata'!D$1,'2. Metadata'!D$5, IF(B734='2. Metadata'!E$1,'2. Metadata'!E$5,IF( B734='2. Metadata'!F$1,'2. Metadata'!F$5,IF(B734='2. Metadata'!G$1,'2. Metadata'!G$5,IF(B734='2. Metadata'!H$1,'2. Metadata'!H$5, IF(B734='2. Metadata'!I$1,'2. Metadata'!I$5, IF(B734='2. Metadata'!J$1,'2. Metadata'!J$5, IF(B734='2. Metadata'!K$1,'2. Metadata'!K$5, IF(B734='2. Metadata'!L$1,'2. Metadata'!L$5, IF(B734='2. Metadata'!M$1,'2. Metadata'!M$5, IF(B734='2. Metadata'!N$1,'2. Metadata'!N$5))))))))))))))</f>
        <v>49.5197</v>
      </c>
      <c r="D734" s="11">
        <f>IF(ISBLANK(B734)=TRUE," ", IF(B734='2. Metadata'!B$1,'2. Metadata'!B$6, IF(B734='2. Metadata'!C$1,'2. Metadata'!C$6,IF(B734='2. Metadata'!D$1,'2. Metadata'!D$6, IF(B734='2. Metadata'!E$1,'2. Metadata'!E$6,IF( B734='2. Metadata'!F$1,'2. Metadata'!F$6,IF(B734='2. Metadata'!G$1,'2. Metadata'!G$6,IF(B734='2. Metadata'!H$1,'2. Metadata'!H$6, IF(B734='2. Metadata'!I$1,'2. Metadata'!I$6, IF(B734='2. Metadata'!J$1,'2. Metadata'!J$6, IF(B734='2. Metadata'!K$1,'2. Metadata'!K$6, IF(B734='2. Metadata'!L$1,'2. Metadata'!L$6, IF(B734='2. Metadata'!M$1,'2. Metadata'!M$6, IF(B734='2. Metadata'!N$1,'2. Metadata'!N$6))))))))))))))</f>
        <v>-117.6369</v>
      </c>
      <c r="E734" s="18" t="s">
        <v>8</v>
      </c>
      <c r="F734" s="12" t="s">
        <v>8</v>
      </c>
      <c r="G734" s="13" t="str">
        <f>IF(ISBLANK(F734)=TRUE," ",'2. Metadata'!B$14)</f>
        <v>observation</v>
      </c>
      <c r="H734" s="12" t="s">
        <v>8</v>
      </c>
      <c r="I734" s="20" t="str">
        <f>IF(ISBLANK(H734)=TRUE," ",'2. Metadata'!B$26)</f>
        <v>degrees Celsius</v>
      </c>
      <c r="J734" s="12" t="s">
        <v>8</v>
      </c>
      <c r="K734" s="20" t="str">
        <f>IF(ISBLANK(J734)=TRUE," ",'2. Metadata'!B$38)</f>
        <v>degrees Celsius</v>
      </c>
      <c r="L734" s="12" t="s">
        <v>8</v>
      </c>
      <c r="M734" s="17" t="str">
        <f>IF(ISBLANK(L734)=TRUE," ",'2. Metadata'!B$50)</f>
        <v>degrees Celsius</v>
      </c>
      <c r="N734" s="12" t="s">
        <v>8</v>
      </c>
      <c r="O734" s="17" t="str">
        <f>IF(ISBLANK(N734)=TRUE," ",'2. Metadata'!B$62)</f>
        <v>milligrams per litre</v>
      </c>
      <c r="P734" s="12" t="s">
        <v>8</v>
      </c>
      <c r="Q734" s="17" t="str">
        <f>IF(ISBLANK(P734)=TRUE," ",'2. Metadata'!B$74)</f>
        <v>microSiemens per centimetre</v>
      </c>
      <c r="R734" s="12" t="s">
        <v>8</v>
      </c>
      <c r="S734" s="17" t="str">
        <f>IF(ISBLANK(R734)=TRUE," ",'2. Metadata'!B$86)</f>
        <v>NTU</v>
      </c>
      <c r="T734" s="12" t="s">
        <v>8</v>
      </c>
      <c r="U734" s="17" t="str">
        <f>IF(ISBLANK(T734)=TRUE," ",'2. Metadata'!B$98)</f>
        <v>CFU per 100 mL</v>
      </c>
      <c r="V734" s="12" t="s">
        <v>8</v>
      </c>
      <c r="W734" s="17" t="str">
        <f>IF(ISBLANK(V734)=TRUE," ",'2. Metadata'!B$110)</f>
        <v>CFU per 100 mL</v>
      </c>
      <c r="X734" s="19" t="s">
        <v>8</v>
      </c>
      <c r="Y734" s="17" t="str">
        <f>IF(ISBLANK(X734)=TRUE," ",'2. Metadata'!B$122)</f>
        <v>CFU per 100 mL</v>
      </c>
      <c r="Z734" s="18" t="s">
        <v>8</v>
      </c>
      <c r="AA734" s="17" t="str">
        <f>IF(ISBLANK(Z734)=TRUE," ",'2. Metadata'!B$134)</f>
        <v>metres</v>
      </c>
      <c r="AB734" s="18" t="s">
        <v>8</v>
      </c>
      <c r="AC734" s="17" t="str">
        <f>IF(ISBLANK(AB734)=TRUE," ",'2. Metadata'!B$146)</f>
        <v>metres3 per second</v>
      </c>
      <c r="AD734" s="18" t="s">
        <v>8</v>
      </c>
      <c r="AE734" s="17" t="str">
        <f>IF(ISBLANK(AB734)=TRUE," ",'2. Metadata'!B$158)</f>
        <v>N/A</v>
      </c>
      <c r="AF734" s="3" t="s">
        <v>8</v>
      </c>
      <c r="AG734" s="7"/>
      <c r="AH734" s="8"/>
      <c r="AI734" s="8"/>
      <c r="AJ734" s="8"/>
      <c r="AK734" s="8"/>
      <c r="AL734" s="8"/>
      <c r="AM734" s="8"/>
      <c r="AN734" s="8"/>
      <c r="AO734" s="8"/>
      <c r="AP734" s="8"/>
      <c r="AQ734" s="8"/>
    </row>
    <row r="735" spans="1:43">
      <c r="A735" s="23" t="s">
        <v>853</v>
      </c>
      <c r="B735" s="10" t="s">
        <v>7</v>
      </c>
      <c r="C735" s="2">
        <f>IF(ISBLANK(B735)=TRUE," ", IF(B735='2. Metadata'!B$1,'2. Metadata'!B$5, IF(B735='2. Metadata'!C$1,'2. Metadata'!C$5,IF(B735='2. Metadata'!D$1,'2. Metadata'!D$5, IF(B735='2. Metadata'!E$1,'2. Metadata'!E$5,IF( B735='2. Metadata'!F$1,'2. Metadata'!F$5,IF(B735='2. Metadata'!G$1,'2. Metadata'!G$5,IF(B735='2. Metadata'!H$1,'2. Metadata'!H$5, IF(B735='2. Metadata'!I$1,'2. Metadata'!I$5, IF(B735='2. Metadata'!J$1,'2. Metadata'!J$5, IF(B735='2. Metadata'!K$1,'2. Metadata'!K$5, IF(B735='2. Metadata'!L$1,'2. Metadata'!L$5, IF(B735='2. Metadata'!M$1,'2. Metadata'!M$5, IF(B735='2. Metadata'!N$1,'2. Metadata'!N$5))))))))))))))</f>
        <v>49.5197</v>
      </c>
      <c r="D735" s="11">
        <f>IF(ISBLANK(B735)=TRUE," ", IF(B735='2. Metadata'!B$1,'2. Metadata'!B$6, IF(B735='2. Metadata'!C$1,'2. Metadata'!C$6,IF(B735='2. Metadata'!D$1,'2. Metadata'!D$6, IF(B735='2. Metadata'!E$1,'2. Metadata'!E$6,IF( B735='2. Metadata'!F$1,'2. Metadata'!F$6,IF(B735='2. Metadata'!G$1,'2. Metadata'!G$6,IF(B735='2. Metadata'!H$1,'2. Metadata'!H$6, IF(B735='2. Metadata'!I$1,'2. Metadata'!I$6, IF(B735='2. Metadata'!J$1,'2. Metadata'!J$6, IF(B735='2. Metadata'!K$1,'2. Metadata'!K$6, IF(B735='2. Metadata'!L$1,'2. Metadata'!L$6, IF(B735='2. Metadata'!M$1,'2. Metadata'!M$6, IF(B735='2. Metadata'!N$1,'2. Metadata'!N$6))))))))))))))</f>
        <v>-117.6369</v>
      </c>
      <c r="E735" s="18" t="s">
        <v>8</v>
      </c>
      <c r="F735" s="12" t="s">
        <v>8</v>
      </c>
      <c r="G735" s="13" t="str">
        <f>IF(ISBLANK(F735)=TRUE," ",'2. Metadata'!B$14)</f>
        <v>observation</v>
      </c>
      <c r="H735" s="12" t="s">
        <v>8</v>
      </c>
      <c r="I735" s="20" t="str">
        <f>IF(ISBLANK(H735)=TRUE," ",'2. Metadata'!B$26)</f>
        <v>degrees Celsius</v>
      </c>
      <c r="J735" s="12" t="s">
        <v>8</v>
      </c>
      <c r="K735" s="20" t="str">
        <f>IF(ISBLANK(J735)=TRUE," ",'2. Metadata'!B$38)</f>
        <v>degrees Celsius</v>
      </c>
      <c r="L735" s="12" t="s">
        <v>8</v>
      </c>
      <c r="M735" s="17" t="str">
        <f>IF(ISBLANK(L735)=TRUE," ",'2. Metadata'!B$50)</f>
        <v>degrees Celsius</v>
      </c>
      <c r="N735" s="12" t="s">
        <v>8</v>
      </c>
      <c r="O735" s="17" t="str">
        <f>IF(ISBLANK(N735)=TRUE," ",'2. Metadata'!B$62)</f>
        <v>milligrams per litre</v>
      </c>
      <c r="P735" s="12" t="s">
        <v>8</v>
      </c>
      <c r="Q735" s="17" t="str">
        <f>IF(ISBLANK(P735)=TRUE," ",'2. Metadata'!B$74)</f>
        <v>microSiemens per centimetre</v>
      </c>
      <c r="R735" s="12" t="s">
        <v>8</v>
      </c>
      <c r="S735" s="17" t="str">
        <f>IF(ISBLANK(R735)=TRUE," ",'2. Metadata'!B$86)</f>
        <v>NTU</v>
      </c>
      <c r="T735" s="12" t="s">
        <v>8</v>
      </c>
      <c r="U735" s="17" t="str">
        <f>IF(ISBLANK(T735)=TRUE," ",'2. Metadata'!B$98)</f>
        <v>CFU per 100 mL</v>
      </c>
      <c r="V735" s="12" t="s">
        <v>8</v>
      </c>
      <c r="W735" s="17" t="str">
        <f>IF(ISBLANK(V735)=TRUE," ",'2. Metadata'!B$110)</f>
        <v>CFU per 100 mL</v>
      </c>
      <c r="X735" s="19" t="s">
        <v>8</v>
      </c>
      <c r="Y735" s="17" t="str">
        <f>IF(ISBLANK(X735)=TRUE," ",'2. Metadata'!B$122)</f>
        <v>CFU per 100 mL</v>
      </c>
      <c r="Z735" s="18" t="s">
        <v>8</v>
      </c>
      <c r="AA735" s="17" t="str">
        <f>IF(ISBLANK(Z735)=TRUE," ",'2. Metadata'!B$134)</f>
        <v>metres</v>
      </c>
      <c r="AB735" s="18" t="s">
        <v>8</v>
      </c>
      <c r="AC735" s="17" t="str">
        <f>IF(ISBLANK(AB735)=TRUE," ",'2. Metadata'!B$146)</f>
        <v>metres3 per second</v>
      </c>
      <c r="AD735" s="18" t="s">
        <v>8</v>
      </c>
      <c r="AE735" s="17" t="str">
        <f>IF(ISBLANK(AB735)=TRUE," ",'2. Metadata'!B$158)</f>
        <v>N/A</v>
      </c>
      <c r="AF735" s="3" t="s">
        <v>8</v>
      </c>
      <c r="AG735" s="7"/>
      <c r="AH735" s="8"/>
      <c r="AI735" s="8"/>
      <c r="AJ735" s="8"/>
      <c r="AK735" s="8"/>
      <c r="AL735" s="8"/>
      <c r="AM735" s="8"/>
      <c r="AN735" s="8"/>
      <c r="AO735" s="8"/>
      <c r="AP735" s="8"/>
      <c r="AQ735" s="8"/>
    </row>
    <row r="736" spans="1:43">
      <c r="A736" s="23" t="s">
        <v>854</v>
      </c>
      <c r="B736" s="10" t="s">
        <v>7</v>
      </c>
      <c r="C736" s="2">
        <f>IF(ISBLANK(B736)=TRUE," ", IF(B736='2. Metadata'!B$1,'2. Metadata'!B$5, IF(B736='2. Metadata'!C$1,'2. Metadata'!C$5,IF(B736='2. Metadata'!D$1,'2. Metadata'!D$5, IF(B736='2. Metadata'!E$1,'2. Metadata'!E$5,IF( B736='2. Metadata'!F$1,'2. Metadata'!F$5,IF(B736='2. Metadata'!G$1,'2. Metadata'!G$5,IF(B736='2. Metadata'!H$1,'2. Metadata'!H$5, IF(B736='2. Metadata'!I$1,'2. Metadata'!I$5, IF(B736='2. Metadata'!J$1,'2. Metadata'!J$5, IF(B736='2. Metadata'!K$1,'2. Metadata'!K$5, IF(B736='2. Metadata'!L$1,'2. Metadata'!L$5, IF(B736='2. Metadata'!M$1,'2. Metadata'!M$5, IF(B736='2. Metadata'!N$1,'2. Metadata'!N$5))))))))))))))</f>
        <v>49.5197</v>
      </c>
      <c r="D736" s="11">
        <f>IF(ISBLANK(B736)=TRUE," ", IF(B736='2. Metadata'!B$1,'2. Metadata'!B$6, IF(B736='2. Metadata'!C$1,'2. Metadata'!C$6,IF(B736='2. Metadata'!D$1,'2. Metadata'!D$6, IF(B736='2. Metadata'!E$1,'2. Metadata'!E$6,IF( B736='2. Metadata'!F$1,'2. Metadata'!F$6,IF(B736='2. Metadata'!G$1,'2. Metadata'!G$6,IF(B736='2. Metadata'!H$1,'2. Metadata'!H$6, IF(B736='2. Metadata'!I$1,'2. Metadata'!I$6, IF(B736='2. Metadata'!J$1,'2. Metadata'!J$6, IF(B736='2. Metadata'!K$1,'2. Metadata'!K$6, IF(B736='2. Metadata'!L$1,'2. Metadata'!L$6, IF(B736='2. Metadata'!M$1,'2. Metadata'!M$6, IF(B736='2. Metadata'!N$1,'2. Metadata'!N$6))))))))))))))</f>
        <v>-117.6369</v>
      </c>
      <c r="E736" s="18" t="s">
        <v>8</v>
      </c>
      <c r="F736" s="12" t="s">
        <v>8</v>
      </c>
      <c r="G736" s="13" t="str">
        <f>IF(ISBLANK(F736)=TRUE," ",'2. Metadata'!B$14)</f>
        <v>observation</v>
      </c>
      <c r="H736" s="12" t="s">
        <v>8</v>
      </c>
      <c r="I736" s="20" t="str">
        <f>IF(ISBLANK(H736)=TRUE," ",'2. Metadata'!B$26)</f>
        <v>degrees Celsius</v>
      </c>
      <c r="J736" s="12" t="s">
        <v>8</v>
      </c>
      <c r="K736" s="20" t="str">
        <f>IF(ISBLANK(J736)=TRUE," ",'2. Metadata'!B$38)</f>
        <v>degrees Celsius</v>
      </c>
      <c r="L736" s="12" t="s">
        <v>8</v>
      </c>
      <c r="M736" s="17" t="str">
        <f>IF(ISBLANK(L736)=TRUE," ",'2. Metadata'!B$50)</f>
        <v>degrees Celsius</v>
      </c>
      <c r="N736" s="12" t="s">
        <v>8</v>
      </c>
      <c r="O736" s="17" t="str">
        <f>IF(ISBLANK(N736)=TRUE," ",'2. Metadata'!B$62)</f>
        <v>milligrams per litre</v>
      </c>
      <c r="P736" s="12" t="s">
        <v>8</v>
      </c>
      <c r="Q736" s="17" t="str">
        <f>IF(ISBLANK(P736)=TRUE," ",'2. Metadata'!B$74)</f>
        <v>microSiemens per centimetre</v>
      </c>
      <c r="R736" s="12" t="s">
        <v>8</v>
      </c>
      <c r="S736" s="17" t="str">
        <f>IF(ISBLANK(R736)=TRUE," ",'2. Metadata'!B$86)</f>
        <v>NTU</v>
      </c>
      <c r="T736" s="12" t="s">
        <v>8</v>
      </c>
      <c r="U736" s="17" t="str">
        <f>IF(ISBLANK(T736)=TRUE," ",'2. Metadata'!B$98)</f>
        <v>CFU per 100 mL</v>
      </c>
      <c r="V736" s="12" t="s">
        <v>8</v>
      </c>
      <c r="W736" s="17" t="str">
        <f>IF(ISBLANK(V736)=TRUE," ",'2. Metadata'!B$110)</f>
        <v>CFU per 100 mL</v>
      </c>
      <c r="X736" s="19" t="s">
        <v>8</v>
      </c>
      <c r="Y736" s="17" t="str">
        <f>IF(ISBLANK(X736)=TRUE," ",'2. Metadata'!B$122)</f>
        <v>CFU per 100 mL</v>
      </c>
      <c r="Z736" s="18" t="s">
        <v>8</v>
      </c>
      <c r="AA736" s="17" t="str">
        <f>IF(ISBLANK(Z736)=TRUE," ",'2. Metadata'!B$134)</f>
        <v>metres</v>
      </c>
      <c r="AB736" s="18" t="s">
        <v>8</v>
      </c>
      <c r="AC736" s="17" t="str">
        <f>IF(ISBLANK(AB736)=TRUE," ",'2. Metadata'!B$146)</f>
        <v>metres3 per second</v>
      </c>
      <c r="AD736" s="18" t="s">
        <v>8</v>
      </c>
      <c r="AE736" s="17" t="str">
        <f>IF(ISBLANK(AB736)=TRUE," ",'2. Metadata'!B$158)</f>
        <v>N/A</v>
      </c>
      <c r="AF736" s="3" t="s">
        <v>8</v>
      </c>
      <c r="AG736" s="7"/>
      <c r="AH736" s="8"/>
      <c r="AI736" s="8"/>
      <c r="AJ736" s="8"/>
      <c r="AK736" s="8"/>
      <c r="AL736" s="8"/>
      <c r="AM736" s="8"/>
      <c r="AN736" s="8"/>
      <c r="AO736" s="8"/>
      <c r="AP736" s="8"/>
      <c r="AQ736" s="8"/>
    </row>
    <row r="737" spans="1:43">
      <c r="A737" s="23" t="s">
        <v>855</v>
      </c>
      <c r="B737" s="10" t="s">
        <v>7</v>
      </c>
      <c r="C737" s="2">
        <f>IF(ISBLANK(B737)=TRUE," ", IF(B737='2. Metadata'!B$1,'2. Metadata'!B$5, IF(B737='2. Metadata'!C$1,'2. Metadata'!C$5,IF(B737='2. Metadata'!D$1,'2. Metadata'!D$5, IF(B737='2. Metadata'!E$1,'2. Metadata'!E$5,IF( B737='2. Metadata'!F$1,'2. Metadata'!F$5,IF(B737='2. Metadata'!G$1,'2. Metadata'!G$5,IF(B737='2. Metadata'!H$1,'2. Metadata'!H$5, IF(B737='2. Metadata'!I$1,'2. Metadata'!I$5, IF(B737='2. Metadata'!J$1,'2. Metadata'!J$5, IF(B737='2. Metadata'!K$1,'2. Metadata'!K$5, IF(B737='2. Metadata'!L$1,'2. Metadata'!L$5, IF(B737='2. Metadata'!M$1,'2. Metadata'!M$5, IF(B737='2. Metadata'!N$1,'2. Metadata'!N$5))))))))))))))</f>
        <v>49.5197</v>
      </c>
      <c r="D737" s="11">
        <f>IF(ISBLANK(B737)=TRUE," ", IF(B737='2. Metadata'!B$1,'2. Metadata'!B$6, IF(B737='2. Metadata'!C$1,'2. Metadata'!C$6,IF(B737='2. Metadata'!D$1,'2. Metadata'!D$6, IF(B737='2. Metadata'!E$1,'2. Metadata'!E$6,IF( B737='2. Metadata'!F$1,'2. Metadata'!F$6,IF(B737='2. Metadata'!G$1,'2. Metadata'!G$6,IF(B737='2. Metadata'!H$1,'2. Metadata'!H$6, IF(B737='2. Metadata'!I$1,'2. Metadata'!I$6, IF(B737='2. Metadata'!J$1,'2. Metadata'!J$6, IF(B737='2. Metadata'!K$1,'2. Metadata'!K$6, IF(B737='2. Metadata'!L$1,'2. Metadata'!L$6, IF(B737='2. Metadata'!M$1,'2. Metadata'!M$6, IF(B737='2. Metadata'!N$1,'2. Metadata'!N$6))))))))))))))</f>
        <v>-117.6369</v>
      </c>
      <c r="E737" s="18" t="s">
        <v>8</v>
      </c>
      <c r="F737" s="12" t="s">
        <v>8</v>
      </c>
      <c r="G737" s="13" t="str">
        <f>IF(ISBLANK(F737)=TRUE," ",'2. Metadata'!B$14)</f>
        <v>observation</v>
      </c>
      <c r="H737" s="12" t="s">
        <v>8</v>
      </c>
      <c r="I737" s="20" t="str">
        <f>IF(ISBLANK(H737)=TRUE," ",'2. Metadata'!B$26)</f>
        <v>degrees Celsius</v>
      </c>
      <c r="J737" s="12" t="s">
        <v>8</v>
      </c>
      <c r="K737" s="20" t="str">
        <f>IF(ISBLANK(J737)=TRUE," ",'2. Metadata'!B$38)</f>
        <v>degrees Celsius</v>
      </c>
      <c r="L737" s="12" t="s">
        <v>8</v>
      </c>
      <c r="M737" s="17" t="str">
        <f>IF(ISBLANK(L737)=TRUE," ",'2. Metadata'!B$50)</f>
        <v>degrees Celsius</v>
      </c>
      <c r="N737" s="12" t="s">
        <v>8</v>
      </c>
      <c r="O737" s="17" t="str">
        <f>IF(ISBLANK(N737)=TRUE," ",'2. Metadata'!B$62)</f>
        <v>milligrams per litre</v>
      </c>
      <c r="P737" s="12" t="s">
        <v>8</v>
      </c>
      <c r="Q737" s="17" t="str">
        <f>IF(ISBLANK(P737)=TRUE," ",'2. Metadata'!B$74)</f>
        <v>microSiemens per centimetre</v>
      </c>
      <c r="R737" s="12" t="s">
        <v>8</v>
      </c>
      <c r="S737" s="17" t="str">
        <f>IF(ISBLANK(R737)=TRUE," ",'2. Metadata'!B$86)</f>
        <v>NTU</v>
      </c>
      <c r="T737" s="12" t="s">
        <v>8</v>
      </c>
      <c r="U737" s="17" t="str">
        <f>IF(ISBLANK(T737)=TRUE," ",'2. Metadata'!B$98)</f>
        <v>CFU per 100 mL</v>
      </c>
      <c r="V737" s="12" t="s">
        <v>8</v>
      </c>
      <c r="W737" s="17" t="str">
        <f>IF(ISBLANK(V737)=TRUE," ",'2. Metadata'!B$110)</f>
        <v>CFU per 100 mL</v>
      </c>
      <c r="X737" s="19" t="s">
        <v>8</v>
      </c>
      <c r="Y737" s="17" t="str">
        <f>IF(ISBLANK(X737)=TRUE," ",'2. Metadata'!B$122)</f>
        <v>CFU per 100 mL</v>
      </c>
      <c r="Z737" s="18" t="s">
        <v>8</v>
      </c>
      <c r="AA737" s="17" t="str">
        <f>IF(ISBLANK(Z737)=TRUE," ",'2. Metadata'!B$134)</f>
        <v>metres</v>
      </c>
      <c r="AB737" s="18" t="s">
        <v>8</v>
      </c>
      <c r="AC737" s="17" t="str">
        <f>IF(ISBLANK(AB737)=TRUE," ",'2. Metadata'!B$146)</f>
        <v>metres3 per second</v>
      </c>
      <c r="AD737" s="18" t="s">
        <v>8</v>
      </c>
      <c r="AE737" s="17" t="str">
        <f>IF(ISBLANK(AB737)=TRUE," ",'2. Metadata'!B$158)</f>
        <v>N/A</v>
      </c>
      <c r="AF737" s="3" t="s">
        <v>8</v>
      </c>
      <c r="AG737" s="7"/>
      <c r="AH737" s="8"/>
      <c r="AI737" s="8"/>
      <c r="AJ737" s="8"/>
      <c r="AK737" s="8"/>
      <c r="AL737" s="8"/>
      <c r="AM737" s="8"/>
      <c r="AN737" s="8"/>
      <c r="AO737" s="8"/>
      <c r="AP737" s="8"/>
      <c r="AQ737" s="8"/>
    </row>
    <row r="738" spans="1:43">
      <c r="A738" s="23" t="s">
        <v>856</v>
      </c>
      <c r="B738" s="10" t="s">
        <v>7</v>
      </c>
      <c r="C738" s="2">
        <f>IF(ISBLANK(B738)=TRUE," ", IF(B738='2. Metadata'!B$1,'2. Metadata'!B$5, IF(B738='2. Metadata'!C$1,'2. Metadata'!C$5,IF(B738='2. Metadata'!D$1,'2. Metadata'!D$5, IF(B738='2. Metadata'!E$1,'2. Metadata'!E$5,IF( B738='2. Metadata'!F$1,'2. Metadata'!F$5,IF(B738='2. Metadata'!G$1,'2. Metadata'!G$5,IF(B738='2. Metadata'!H$1,'2. Metadata'!H$5, IF(B738='2. Metadata'!I$1,'2. Metadata'!I$5, IF(B738='2. Metadata'!J$1,'2. Metadata'!J$5, IF(B738='2. Metadata'!K$1,'2. Metadata'!K$5, IF(B738='2. Metadata'!L$1,'2. Metadata'!L$5, IF(B738='2. Metadata'!M$1,'2. Metadata'!M$5, IF(B738='2. Metadata'!N$1,'2. Metadata'!N$5))))))))))))))</f>
        <v>49.5197</v>
      </c>
      <c r="D738" s="11">
        <f>IF(ISBLANK(B738)=TRUE," ", IF(B738='2. Metadata'!B$1,'2. Metadata'!B$6, IF(B738='2. Metadata'!C$1,'2. Metadata'!C$6,IF(B738='2. Metadata'!D$1,'2. Metadata'!D$6, IF(B738='2. Metadata'!E$1,'2. Metadata'!E$6,IF( B738='2. Metadata'!F$1,'2. Metadata'!F$6,IF(B738='2. Metadata'!G$1,'2. Metadata'!G$6,IF(B738='2. Metadata'!H$1,'2. Metadata'!H$6, IF(B738='2. Metadata'!I$1,'2. Metadata'!I$6, IF(B738='2. Metadata'!J$1,'2. Metadata'!J$6, IF(B738='2. Metadata'!K$1,'2. Metadata'!K$6, IF(B738='2. Metadata'!L$1,'2. Metadata'!L$6, IF(B738='2. Metadata'!M$1,'2. Metadata'!M$6, IF(B738='2. Metadata'!N$1,'2. Metadata'!N$6))))))))))))))</f>
        <v>-117.6369</v>
      </c>
      <c r="E738" s="18" t="s">
        <v>8</v>
      </c>
      <c r="F738" s="12" t="s">
        <v>8</v>
      </c>
      <c r="G738" s="13" t="str">
        <f>IF(ISBLANK(F738)=TRUE," ",'2. Metadata'!B$14)</f>
        <v>observation</v>
      </c>
      <c r="H738" s="12" t="s">
        <v>8</v>
      </c>
      <c r="I738" s="20" t="str">
        <f>IF(ISBLANK(H738)=TRUE," ",'2. Metadata'!B$26)</f>
        <v>degrees Celsius</v>
      </c>
      <c r="J738" s="12" t="s">
        <v>8</v>
      </c>
      <c r="K738" s="20" t="str">
        <f>IF(ISBLANK(J738)=TRUE," ",'2. Metadata'!B$38)</f>
        <v>degrees Celsius</v>
      </c>
      <c r="L738" s="12" t="s">
        <v>8</v>
      </c>
      <c r="M738" s="17" t="str">
        <f>IF(ISBLANK(L738)=TRUE," ",'2. Metadata'!B$50)</f>
        <v>degrees Celsius</v>
      </c>
      <c r="N738" s="12" t="s">
        <v>8</v>
      </c>
      <c r="O738" s="17" t="str">
        <f>IF(ISBLANK(N738)=TRUE," ",'2. Metadata'!B$62)</f>
        <v>milligrams per litre</v>
      </c>
      <c r="P738" s="12" t="s">
        <v>8</v>
      </c>
      <c r="Q738" s="17" t="str">
        <f>IF(ISBLANK(P738)=TRUE," ",'2. Metadata'!B$74)</f>
        <v>microSiemens per centimetre</v>
      </c>
      <c r="R738" s="12" t="s">
        <v>8</v>
      </c>
      <c r="S738" s="17" t="str">
        <f>IF(ISBLANK(R738)=TRUE," ",'2. Metadata'!B$86)</f>
        <v>NTU</v>
      </c>
      <c r="T738" s="12" t="s">
        <v>8</v>
      </c>
      <c r="U738" s="17" t="str">
        <f>IF(ISBLANK(T738)=TRUE," ",'2. Metadata'!B$98)</f>
        <v>CFU per 100 mL</v>
      </c>
      <c r="V738" s="12" t="s">
        <v>8</v>
      </c>
      <c r="W738" s="17" t="str">
        <f>IF(ISBLANK(V738)=TRUE," ",'2. Metadata'!B$110)</f>
        <v>CFU per 100 mL</v>
      </c>
      <c r="X738" s="19" t="s">
        <v>8</v>
      </c>
      <c r="Y738" s="17" t="str">
        <f>IF(ISBLANK(X738)=TRUE," ",'2. Metadata'!B$122)</f>
        <v>CFU per 100 mL</v>
      </c>
      <c r="Z738" s="18" t="s">
        <v>8</v>
      </c>
      <c r="AA738" s="17" t="str">
        <f>IF(ISBLANK(Z738)=TRUE," ",'2. Metadata'!B$134)</f>
        <v>metres</v>
      </c>
      <c r="AB738" s="18" t="s">
        <v>8</v>
      </c>
      <c r="AC738" s="17" t="str">
        <f>IF(ISBLANK(AB738)=TRUE," ",'2. Metadata'!B$146)</f>
        <v>metres3 per second</v>
      </c>
      <c r="AD738" s="18" t="s">
        <v>8</v>
      </c>
      <c r="AE738" s="17" t="str">
        <f>IF(ISBLANK(AB738)=TRUE," ",'2. Metadata'!B$158)</f>
        <v>N/A</v>
      </c>
      <c r="AF738" s="3" t="s">
        <v>8</v>
      </c>
      <c r="AG738" s="7"/>
      <c r="AH738" s="8"/>
      <c r="AI738" s="8"/>
      <c r="AJ738" s="8"/>
      <c r="AK738" s="8"/>
      <c r="AL738" s="8"/>
      <c r="AM738" s="8"/>
      <c r="AN738" s="8"/>
      <c r="AO738" s="8"/>
      <c r="AP738" s="8"/>
      <c r="AQ738" s="8"/>
    </row>
    <row r="739" spans="1:43">
      <c r="A739" s="23" t="s">
        <v>857</v>
      </c>
      <c r="B739" s="10" t="s">
        <v>7</v>
      </c>
      <c r="C739" s="2">
        <f>IF(ISBLANK(B739)=TRUE," ", IF(B739='2. Metadata'!B$1,'2. Metadata'!B$5, IF(B739='2. Metadata'!C$1,'2. Metadata'!C$5,IF(B739='2. Metadata'!D$1,'2. Metadata'!D$5, IF(B739='2. Metadata'!E$1,'2. Metadata'!E$5,IF( B739='2. Metadata'!F$1,'2. Metadata'!F$5,IF(B739='2. Metadata'!G$1,'2. Metadata'!G$5,IF(B739='2. Metadata'!H$1,'2. Metadata'!H$5, IF(B739='2. Metadata'!I$1,'2. Metadata'!I$5, IF(B739='2. Metadata'!J$1,'2. Metadata'!J$5, IF(B739='2. Metadata'!K$1,'2. Metadata'!K$5, IF(B739='2. Metadata'!L$1,'2. Metadata'!L$5, IF(B739='2. Metadata'!M$1,'2. Metadata'!M$5, IF(B739='2. Metadata'!N$1,'2. Metadata'!N$5))))))))))))))</f>
        <v>49.5197</v>
      </c>
      <c r="D739" s="11">
        <f>IF(ISBLANK(B739)=TRUE," ", IF(B739='2. Metadata'!B$1,'2. Metadata'!B$6, IF(B739='2. Metadata'!C$1,'2. Metadata'!C$6,IF(B739='2. Metadata'!D$1,'2. Metadata'!D$6, IF(B739='2. Metadata'!E$1,'2. Metadata'!E$6,IF( B739='2. Metadata'!F$1,'2. Metadata'!F$6,IF(B739='2. Metadata'!G$1,'2. Metadata'!G$6,IF(B739='2. Metadata'!H$1,'2. Metadata'!H$6, IF(B739='2. Metadata'!I$1,'2. Metadata'!I$6, IF(B739='2. Metadata'!J$1,'2. Metadata'!J$6, IF(B739='2. Metadata'!K$1,'2. Metadata'!K$6, IF(B739='2. Metadata'!L$1,'2. Metadata'!L$6, IF(B739='2. Metadata'!M$1,'2. Metadata'!M$6, IF(B739='2. Metadata'!N$1,'2. Metadata'!N$6))))))))))))))</f>
        <v>-117.6369</v>
      </c>
      <c r="E739" s="18" t="s">
        <v>8</v>
      </c>
      <c r="F739" s="12" t="s">
        <v>8</v>
      </c>
      <c r="G739" s="13" t="str">
        <f>IF(ISBLANK(F739)=TRUE," ",'2. Metadata'!B$14)</f>
        <v>observation</v>
      </c>
      <c r="H739" s="12" t="s">
        <v>8</v>
      </c>
      <c r="I739" s="20" t="str">
        <f>IF(ISBLANK(H739)=TRUE," ",'2. Metadata'!B$26)</f>
        <v>degrees Celsius</v>
      </c>
      <c r="J739" s="12" t="s">
        <v>8</v>
      </c>
      <c r="K739" s="20" t="str">
        <f>IF(ISBLANK(J739)=TRUE," ",'2. Metadata'!B$38)</f>
        <v>degrees Celsius</v>
      </c>
      <c r="L739" s="12" t="s">
        <v>8</v>
      </c>
      <c r="M739" s="17" t="str">
        <f>IF(ISBLANK(L739)=TRUE," ",'2. Metadata'!B$50)</f>
        <v>degrees Celsius</v>
      </c>
      <c r="N739" s="12" t="s">
        <v>8</v>
      </c>
      <c r="O739" s="17" t="str">
        <f>IF(ISBLANK(N739)=TRUE," ",'2. Metadata'!B$62)</f>
        <v>milligrams per litre</v>
      </c>
      <c r="P739" s="12" t="s">
        <v>8</v>
      </c>
      <c r="Q739" s="17" t="str">
        <f>IF(ISBLANK(P739)=TRUE," ",'2. Metadata'!B$74)</f>
        <v>microSiemens per centimetre</v>
      </c>
      <c r="R739" s="12" t="s">
        <v>8</v>
      </c>
      <c r="S739" s="17" t="str">
        <f>IF(ISBLANK(R739)=TRUE," ",'2. Metadata'!B$86)</f>
        <v>NTU</v>
      </c>
      <c r="T739" s="12" t="s">
        <v>8</v>
      </c>
      <c r="U739" s="17" t="str">
        <f>IF(ISBLANK(T739)=TRUE," ",'2. Metadata'!B$98)</f>
        <v>CFU per 100 mL</v>
      </c>
      <c r="V739" s="12" t="s">
        <v>8</v>
      </c>
      <c r="W739" s="17" t="str">
        <f>IF(ISBLANK(V739)=TRUE," ",'2. Metadata'!B$110)</f>
        <v>CFU per 100 mL</v>
      </c>
      <c r="X739" s="19" t="s">
        <v>8</v>
      </c>
      <c r="Y739" s="17" t="str">
        <f>IF(ISBLANK(X739)=TRUE," ",'2. Metadata'!B$122)</f>
        <v>CFU per 100 mL</v>
      </c>
      <c r="Z739" s="18" t="s">
        <v>8</v>
      </c>
      <c r="AA739" s="17" t="str">
        <f>IF(ISBLANK(Z739)=TRUE," ",'2. Metadata'!B$134)</f>
        <v>metres</v>
      </c>
      <c r="AB739" s="18" t="s">
        <v>8</v>
      </c>
      <c r="AC739" s="17" t="str">
        <f>IF(ISBLANK(AB739)=TRUE," ",'2. Metadata'!B$146)</f>
        <v>metres3 per second</v>
      </c>
      <c r="AD739" s="18" t="s">
        <v>8</v>
      </c>
      <c r="AE739" s="17" t="str">
        <f>IF(ISBLANK(AB739)=TRUE," ",'2. Metadata'!B$158)</f>
        <v>N/A</v>
      </c>
      <c r="AF739" s="3" t="s">
        <v>8</v>
      </c>
      <c r="AG739" s="7"/>
      <c r="AH739" s="8"/>
      <c r="AI739" s="8"/>
      <c r="AJ739" s="8"/>
      <c r="AK739" s="8"/>
      <c r="AL739" s="8"/>
      <c r="AM739" s="8"/>
      <c r="AN739" s="8"/>
      <c r="AO739" s="8"/>
      <c r="AP739" s="8"/>
      <c r="AQ739" s="8"/>
    </row>
    <row r="740" spans="1:43">
      <c r="A740" s="23" t="s">
        <v>858</v>
      </c>
      <c r="B740" s="10" t="s">
        <v>7</v>
      </c>
      <c r="C740" s="2">
        <f>IF(ISBLANK(B740)=TRUE," ", IF(B740='2. Metadata'!B$1,'2. Metadata'!B$5, IF(B740='2. Metadata'!C$1,'2. Metadata'!C$5,IF(B740='2. Metadata'!D$1,'2. Metadata'!D$5, IF(B740='2. Metadata'!E$1,'2. Metadata'!E$5,IF( B740='2. Metadata'!F$1,'2. Metadata'!F$5,IF(B740='2. Metadata'!G$1,'2. Metadata'!G$5,IF(B740='2. Metadata'!H$1,'2. Metadata'!H$5, IF(B740='2. Metadata'!I$1,'2. Metadata'!I$5, IF(B740='2. Metadata'!J$1,'2. Metadata'!J$5, IF(B740='2. Metadata'!K$1,'2. Metadata'!K$5, IF(B740='2. Metadata'!L$1,'2. Metadata'!L$5, IF(B740='2. Metadata'!M$1,'2. Metadata'!M$5, IF(B740='2. Metadata'!N$1,'2. Metadata'!N$5))))))))))))))</f>
        <v>49.5197</v>
      </c>
      <c r="D740" s="11">
        <f>IF(ISBLANK(B740)=TRUE," ", IF(B740='2. Metadata'!B$1,'2. Metadata'!B$6, IF(B740='2. Metadata'!C$1,'2. Metadata'!C$6,IF(B740='2. Metadata'!D$1,'2. Metadata'!D$6, IF(B740='2. Metadata'!E$1,'2. Metadata'!E$6,IF( B740='2. Metadata'!F$1,'2. Metadata'!F$6,IF(B740='2. Metadata'!G$1,'2. Metadata'!G$6,IF(B740='2. Metadata'!H$1,'2. Metadata'!H$6, IF(B740='2. Metadata'!I$1,'2. Metadata'!I$6, IF(B740='2. Metadata'!J$1,'2. Metadata'!J$6, IF(B740='2. Metadata'!K$1,'2. Metadata'!K$6, IF(B740='2. Metadata'!L$1,'2. Metadata'!L$6, IF(B740='2. Metadata'!M$1,'2. Metadata'!M$6, IF(B740='2. Metadata'!N$1,'2. Metadata'!N$6))))))))))))))</f>
        <v>-117.6369</v>
      </c>
      <c r="E740" s="18" t="s">
        <v>8</v>
      </c>
      <c r="F740" s="12" t="s">
        <v>8</v>
      </c>
      <c r="G740" s="13" t="str">
        <f>IF(ISBLANK(F740)=TRUE," ",'2. Metadata'!B$14)</f>
        <v>observation</v>
      </c>
      <c r="H740" s="12" t="s">
        <v>8</v>
      </c>
      <c r="I740" s="20" t="str">
        <f>IF(ISBLANK(H740)=TRUE," ",'2. Metadata'!B$26)</f>
        <v>degrees Celsius</v>
      </c>
      <c r="J740" s="12" t="s">
        <v>8</v>
      </c>
      <c r="K740" s="20" t="str">
        <f>IF(ISBLANK(J740)=TRUE," ",'2. Metadata'!B$38)</f>
        <v>degrees Celsius</v>
      </c>
      <c r="L740" s="12" t="s">
        <v>8</v>
      </c>
      <c r="M740" s="17" t="str">
        <f>IF(ISBLANK(L740)=TRUE," ",'2. Metadata'!B$50)</f>
        <v>degrees Celsius</v>
      </c>
      <c r="N740" s="12" t="s">
        <v>8</v>
      </c>
      <c r="O740" s="17" t="str">
        <f>IF(ISBLANK(N740)=TRUE," ",'2. Metadata'!B$62)</f>
        <v>milligrams per litre</v>
      </c>
      <c r="P740" s="12" t="s">
        <v>8</v>
      </c>
      <c r="Q740" s="17" t="str">
        <f>IF(ISBLANK(P740)=TRUE," ",'2. Metadata'!B$74)</f>
        <v>microSiemens per centimetre</v>
      </c>
      <c r="R740" s="12" t="s">
        <v>8</v>
      </c>
      <c r="S740" s="17" t="str">
        <f>IF(ISBLANK(R740)=TRUE," ",'2. Metadata'!B$86)</f>
        <v>NTU</v>
      </c>
      <c r="T740" s="12" t="s">
        <v>8</v>
      </c>
      <c r="U740" s="17" t="str">
        <f>IF(ISBLANK(T740)=TRUE," ",'2. Metadata'!B$98)</f>
        <v>CFU per 100 mL</v>
      </c>
      <c r="V740" s="12" t="s">
        <v>8</v>
      </c>
      <c r="W740" s="17" t="str">
        <f>IF(ISBLANK(V740)=TRUE," ",'2. Metadata'!B$110)</f>
        <v>CFU per 100 mL</v>
      </c>
      <c r="X740" s="19" t="s">
        <v>8</v>
      </c>
      <c r="Y740" s="17" t="str">
        <f>IF(ISBLANK(X740)=TRUE," ",'2. Metadata'!B$122)</f>
        <v>CFU per 100 mL</v>
      </c>
      <c r="Z740" s="18" t="s">
        <v>8</v>
      </c>
      <c r="AA740" s="17" t="str">
        <f>IF(ISBLANK(Z740)=TRUE," ",'2. Metadata'!B$134)</f>
        <v>metres</v>
      </c>
      <c r="AB740" s="18" t="s">
        <v>8</v>
      </c>
      <c r="AC740" s="17" t="str">
        <f>IF(ISBLANK(AB740)=TRUE," ",'2. Metadata'!B$146)</f>
        <v>metres3 per second</v>
      </c>
      <c r="AD740" s="18" t="s">
        <v>8</v>
      </c>
      <c r="AE740" s="17" t="str">
        <f>IF(ISBLANK(AB740)=TRUE," ",'2. Metadata'!B$158)</f>
        <v>N/A</v>
      </c>
      <c r="AF740" s="3" t="s">
        <v>8</v>
      </c>
      <c r="AG740" s="7"/>
      <c r="AH740" s="8"/>
      <c r="AI740" s="8"/>
      <c r="AJ740" s="8"/>
      <c r="AK740" s="8"/>
      <c r="AL740" s="8"/>
      <c r="AM740" s="8"/>
      <c r="AN740" s="8"/>
      <c r="AO740" s="8"/>
      <c r="AP740" s="8"/>
      <c r="AQ740" s="8"/>
    </row>
    <row r="741" spans="1:43">
      <c r="A741" s="23" t="s">
        <v>859</v>
      </c>
      <c r="B741" s="10" t="s">
        <v>7</v>
      </c>
      <c r="C741" s="2">
        <f>IF(ISBLANK(B741)=TRUE," ", IF(B741='2. Metadata'!B$1,'2. Metadata'!B$5, IF(B741='2. Metadata'!C$1,'2. Metadata'!C$5,IF(B741='2. Metadata'!D$1,'2. Metadata'!D$5, IF(B741='2. Metadata'!E$1,'2. Metadata'!E$5,IF( B741='2. Metadata'!F$1,'2. Metadata'!F$5,IF(B741='2. Metadata'!G$1,'2. Metadata'!G$5,IF(B741='2. Metadata'!H$1,'2. Metadata'!H$5, IF(B741='2. Metadata'!I$1,'2. Metadata'!I$5, IF(B741='2. Metadata'!J$1,'2. Metadata'!J$5, IF(B741='2. Metadata'!K$1,'2. Metadata'!K$5, IF(B741='2. Metadata'!L$1,'2. Metadata'!L$5, IF(B741='2. Metadata'!M$1,'2. Metadata'!M$5, IF(B741='2. Metadata'!N$1,'2. Metadata'!N$5))))))))))))))</f>
        <v>49.5197</v>
      </c>
      <c r="D741" s="11">
        <f>IF(ISBLANK(B741)=TRUE," ", IF(B741='2. Metadata'!B$1,'2. Metadata'!B$6, IF(B741='2. Metadata'!C$1,'2. Metadata'!C$6,IF(B741='2. Metadata'!D$1,'2. Metadata'!D$6, IF(B741='2. Metadata'!E$1,'2. Metadata'!E$6,IF( B741='2. Metadata'!F$1,'2. Metadata'!F$6,IF(B741='2. Metadata'!G$1,'2. Metadata'!G$6,IF(B741='2. Metadata'!H$1,'2. Metadata'!H$6, IF(B741='2. Metadata'!I$1,'2. Metadata'!I$6, IF(B741='2. Metadata'!J$1,'2. Metadata'!J$6, IF(B741='2. Metadata'!K$1,'2. Metadata'!K$6, IF(B741='2. Metadata'!L$1,'2. Metadata'!L$6, IF(B741='2. Metadata'!M$1,'2. Metadata'!M$6, IF(B741='2. Metadata'!N$1,'2. Metadata'!N$6))))))))))))))</f>
        <v>-117.6369</v>
      </c>
      <c r="E741" s="18" t="s">
        <v>8</v>
      </c>
      <c r="F741" s="12" t="s">
        <v>8</v>
      </c>
      <c r="G741" s="13" t="str">
        <f>IF(ISBLANK(F741)=TRUE," ",'2. Metadata'!B$14)</f>
        <v>observation</v>
      </c>
      <c r="H741" s="12" t="s">
        <v>8</v>
      </c>
      <c r="I741" s="20" t="str">
        <f>IF(ISBLANK(H741)=TRUE," ",'2. Metadata'!B$26)</f>
        <v>degrees Celsius</v>
      </c>
      <c r="J741" s="12" t="s">
        <v>8</v>
      </c>
      <c r="K741" s="20" t="str">
        <f>IF(ISBLANK(J741)=TRUE," ",'2. Metadata'!B$38)</f>
        <v>degrees Celsius</v>
      </c>
      <c r="L741" s="12" t="s">
        <v>8</v>
      </c>
      <c r="M741" s="17" t="str">
        <f>IF(ISBLANK(L741)=TRUE," ",'2. Metadata'!B$50)</f>
        <v>degrees Celsius</v>
      </c>
      <c r="N741" s="12" t="s">
        <v>8</v>
      </c>
      <c r="O741" s="17" t="str">
        <f>IF(ISBLANK(N741)=TRUE," ",'2. Metadata'!B$62)</f>
        <v>milligrams per litre</v>
      </c>
      <c r="P741" s="12" t="s">
        <v>8</v>
      </c>
      <c r="Q741" s="17" t="str">
        <f>IF(ISBLANK(P741)=TRUE," ",'2. Metadata'!B$74)</f>
        <v>microSiemens per centimetre</v>
      </c>
      <c r="R741" s="12" t="s">
        <v>8</v>
      </c>
      <c r="S741" s="17" t="str">
        <f>IF(ISBLANK(R741)=TRUE," ",'2. Metadata'!B$86)</f>
        <v>NTU</v>
      </c>
      <c r="T741" s="12" t="s">
        <v>8</v>
      </c>
      <c r="U741" s="17" t="str">
        <f>IF(ISBLANK(T741)=TRUE," ",'2. Metadata'!B$98)</f>
        <v>CFU per 100 mL</v>
      </c>
      <c r="V741" s="12" t="s">
        <v>8</v>
      </c>
      <c r="W741" s="17" t="str">
        <f>IF(ISBLANK(V741)=TRUE," ",'2. Metadata'!B$110)</f>
        <v>CFU per 100 mL</v>
      </c>
      <c r="X741" s="19" t="s">
        <v>8</v>
      </c>
      <c r="Y741" s="17" t="str">
        <f>IF(ISBLANK(X741)=TRUE," ",'2. Metadata'!B$122)</f>
        <v>CFU per 100 mL</v>
      </c>
      <c r="Z741" s="18" t="s">
        <v>8</v>
      </c>
      <c r="AA741" s="17" t="str">
        <f>IF(ISBLANK(Z741)=TRUE," ",'2. Metadata'!B$134)</f>
        <v>metres</v>
      </c>
      <c r="AB741" s="18" t="s">
        <v>8</v>
      </c>
      <c r="AC741" s="17" t="str">
        <f>IF(ISBLANK(AB741)=TRUE," ",'2. Metadata'!B$146)</f>
        <v>metres3 per second</v>
      </c>
      <c r="AD741" s="18" t="s">
        <v>8</v>
      </c>
      <c r="AE741" s="17" t="str">
        <f>IF(ISBLANK(AB741)=TRUE," ",'2. Metadata'!B$158)</f>
        <v>N/A</v>
      </c>
      <c r="AF741" s="3" t="s">
        <v>8</v>
      </c>
      <c r="AG741" s="7"/>
      <c r="AH741" s="8"/>
      <c r="AI741" s="8"/>
      <c r="AJ741" s="8"/>
      <c r="AK741" s="8"/>
      <c r="AL741" s="8"/>
      <c r="AM741" s="8"/>
      <c r="AN741" s="8"/>
      <c r="AO741" s="8"/>
      <c r="AP741" s="8"/>
      <c r="AQ741" s="8"/>
    </row>
    <row r="742" spans="1:43">
      <c r="A742" s="23" t="s">
        <v>860</v>
      </c>
      <c r="B742" s="10" t="s">
        <v>7</v>
      </c>
      <c r="C742" s="2">
        <f>IF(ISBLANK(B742)=TRUE," ", IF(B742='2. Metadata'!B$1,'2. Metadata'!B$5, IF(B742='2. Metadata'!C$1,'2. Metadata'!C$5,IF(B742='2. Metadata'!D$1,'2. Metadata'!D$5, IF(B742='2. Metadata'!E$1,'2. Metadata'!E$5,IF( B742='2. Metadata'!F$1,'2. Metadata'!F$5,IF(B742='2. Metadata'!G$1,'2. Metadata'!G$5,IF(B742='2. Metadata'!H$1,'2. Metadata'!H$5, IF(B742='2. Metadata'!I$1,'2. Metadata'!I$5, IF(B742='2. Metadata'!J$1,'2. Metadata'!J$5, IF(B742='2. Metadata'!K$1,'2. Metadata'!K$5, IF(B742='2. Metadata'!L$1,'2. Metadata'!L$5, IF(B742='2. Metadata'!M$1,'2. Metadata'!M$5, IF(B742='2. Metadata'!N$1,'2. Metadata'!N$5))))))))))))))</f>
        <v>49.5197</v>
      </c>
      <c r="D742" s="11">
        <f>IF(ISBLANK(B742)=TRUE," ", IF(B742='2. Metadata'!B$1,'2. Metadata'!B$6, IF(B742='2. Metadata'!C$1,'2. Metadata'!C$6,IF(B742='2. Metadata'!D$1,'2. Metadata'!D$6, IF(B742='2. Metadata'!E$1,'2. Metadata'!E$6,IF( B742='2. Metadata'!F$1,'2. Metadata'!F$6,IF(B742='2. Metadata'!G$1,'2. Metadata'!G$6,IF(B742='2. Metadata'!H$1,'2. Metadata'!H$6, IF(B742='2. Metadata'!I$1,'2. Metadata'!I$6, IF(B742='2. Metadata'!J$1,'2. Metadata'!J$6, IF(B742='2. Metadata'!K$1,'2. Metadata'!K$6, IF(B742='2. Metadata'!L$1,'2. Metadata'!L$6, IF(B742='2. Metadata'!M$1,'2. Metadata'!M$6, IF(B742='2. Metadata'!N$1,'2. Metadata'!N$6))))))))))))))</f>
        <v>-117.6369</v>
      </c>
      <c r="E742" s="18" t="s">
        <v>8</v>
      </c>
      <c r="F742" s="12" t="s">
        <v>8</v>
      </c>
      <c r="G742" s="13" t="str">
        <f>IF(ISBLANK(F742)=TRUE," ",'2. Metadata'!B$14)</f>
        <v>observation</v>
      </c>
      <c r="H742" s="12" t="s">
        <v>8</v>
      </c>
      <c r="I742" s="20" t="str">
        <f>IF(ISBLANK(H742)=TRUE," ",'2. Metadata'!B$26)</f>
        <v>degrees Celsius</v>
      </c>
      <c r="J742" s="12" t="s">
        <v>8</v>
      </c>
      <c r="K742" s="20" t="str">
        <f>IF(ISBLANK(J742)=TRUE," ",'2. Metadata'!B$38)</f>
        <v>degrees Celsius</v>
      </c>
      <c r="L742" s="12" t="s">
        <v>8</v>
      </c>
      <c r="M742" s="17" t="str">
        <f>IF(ISBLANK(L742)=TRUE," ",'2. Metadata'!B$50)</f>
        <v>degrees Celsius</v>
      </c>
      <c r="N742" s="12" t="s">
        <v>8</v>
      </c>
      <c r="O742" s="17" t="str">
        <f>IF(ISBLANK(N742)=TRUE," ",'2. Metadata'!B$62)</f>
        <v>milligrams per litre</v>
      </c>
      <c r="P742" s="12" t="s">
        <v>8</v>
      </c>
      <c r="Q742" s="17" t="str">
        <f>IF(ISBLANK(P742)=TRUE," ",'2. Metadata'!B$74)</f>
        <v>microSiemens per centimetre</v>
      </c>
      <c r="R742" s="12" t="s">
        <v>8</v>
      </c>
      <c r="S742" s="17" t="str">
        <f>IF(ISBLANK(R742)=TRUE," ",'2. Metadata'!B$86)</f>
        <v>NTU</v>
      </c>
      <c r="T742" s="12" t="s">
        <v>8</v>
      </c>
      <c r="U742" s="17" t="str">
        <f>IF(ISBLANK(T742)=TRUE," ",'2. Metadata'!B$98)</f>
        <v>CFU per 100 mL</v>
      </c>
      <c r="V742" s="12" t="s">
        <v>8</v>
      </c>
      <c r="W742" s="17" t="str">
        <f>IF(ISBLANK(V742)=TRUE," ",'2. Metadata'!B$110)</f>
        <v>CFU per 100 mL</v>
      </c>
      <c r="X742" s="19" t="s">
        <v>8</v>
      </c>
      <c r="Y742" s="17" t="str">
        <f>IF(ISBLANK(X742)=TRUE," ",'2. Metadata'!B$122)</f>
        <v>CFU per 100 mL</v>
      </c>
      <c r="Z742" s="18" t="s">
        <v>8</v>
      </c>
      <c r="AA742" s="17" t="str">
        <f>IF(ISBLANK(Z742)=TRUE," ",'2. Metadata'!B$134)</f>
        <v>metres</v>
      </c>
      <c r="AB742" s="18" t="s">
        <v>8</v>
      </c>
      <c r="AC742" s="17" t="str">
        <f>IF(ISBLANK(AB742)=TRUE," ",'2. Metadata'!B$146)</f>
        <v>metres3 per second</v>
      </c>
      <c r="AD742" s="18" t="s">
        <v>8</v>
      </c>
      <c r="AE742" s="17" t="str">
        <f>IF(ISBLANK(AB742)=TRUE," ",'2. Metadata'!B$158)</f>
        <v>N/A</v>
      </c>
      <c r="AF742" s="3" t="s">
        <v>8</v>
      </c>
      <c r="AG742" s="7"/>
      <c r="AH742" s="8"/>
      <c r="AI742" s="8"/>
      <c r="AJ742" s="8"/>
      <c r="AK742" s="8"/>
      <c r="AL742" s="8"/>
      <c r="AM742" s="8"/>
      <c r="AN742" s="8"/>
      <c r="AO742" s="8"/>
      <c r="AP742" s="8"/>
      <c r="AQ742" s="8"/>
    </row>
    <row r="743" spans="1:43">
      <c r="A743" s="23" t="s">
        <v>861</v>
      </c>
      <c r="B743" s="10" t="s">
        <v>7</v>
      </c>
      <c r="C743" s="2">
        <f>IF(ISBLANK(B743)=TRUE," ", IF(B743='2. Metadata'!B$1,'2. Metadata'!B$5, IF(B743='2. Metadata'!C$1,'2. Metadata'!C$5,IF(B743='2. Metadata'!D$1,'2. Metadata'!D$5, IF(B743='2. Metadata'!E$1,'2. Metadata'!E$5,IF( B743='2. Metadata'!F$1,'2. Metadata'!F$5,IF(B743='2. Metadata'!G$1,'2. Metadata'!G$5,IF(B743='2. Metadata'!H$1,'2. Metadata'!H$5, IF(B743='2. Metadata'!I$1,'2. Metadata'!I$5, IF(B743='2. Metadata'!J$1,'2. Metadata'!J$5, IF(B743='2. Metadata'!K$1,'2. Metadata'!K$5, IF(B743='2. Metadata'!L$1,'2. Metadata'!L$5, IF(B743='2. Metadata'!M$1,'2. Metadata'!M$5, IF(B743='2. Metadata'!N$1,'2. Metadata'!N$5))))))))))))))</f>
        <v>49.5197</v>
      </c>
      <c r="D743" s="11">
        <f>IF(ISBLANK(B743)=TRUE," ", IF(B743='2. Metadata'!B$1,'2. Metadata'!B$6, IF(B743='2. Metadata'!C$1,'2. Metadata'!C$6,IF(B743='2. Metadata'!D$1,'2. Metadata'!D$6, IF(B743='2. Metadata'!E$1,'2. Metadata'!E$6,IF( B743='2. Metadata'!F$1,'2. Metadata'!F$6,IF(B743='2. Metadata'!G$1,'2. Metadata'!G$6,IF(B743='2. Metadata'!H$1,'2. Metadata'!H$6, IF(B743='2. Metadata'!I$1,'2. Metadata'!I$6, IF(B743='2. Metadata'!J$1,'2. Metadata'!J$6, IF(B743='2. Metadata'!K$1,'2. Metadata'!K$6, IF(B743='2. Metadata'!L$1,'2. Metadata'!L$6, IF(B743='2. Metadata'!M$1,'2. Metadata'!M$6, IF(B743='2. Metadata'!N$1,'2. Metadata'!N$6))))))))))))))</f>
        <v>-117.6369</v>
      </c>
      <c r="E743" s="18" t="s">
        <v>8</v>
      </c>
      <c r="F743" s="12" t="s">
        <v>8</v>
      </c>
      <c r="G743" s="13" t="str">
        <f>IF(ISBLANK(F743)=TRUE," ",'2. Metadata'!B$14)</f>
        <v>observation</v>
      </c>
      <c r="H743" s="12" t="s">
        <v>8</v>
      </c>
      <c r="I743" s="20" t="str">
        <f>IF(ISBLANK(H743)=TRUE," ",'2. Metadata'!B$26)</f>
        <v>degrees Celsius</v>
      </c>
      <c r="J743" s="12" t="s">
        <v>8</v>
      </c>
      <c r="K743" s="20" t="str">
        <f>IF(ISBLANK(J743)=TRUE," ",'2. Metadata'!B$38)</f>
        <v>degrees Celsius</v>
      </c>
      <c r="L743" s="12" t="s">
        <v>8</v>
      </c>
      <c r="M743" s="17" t="str">
        <f>IF(ISBLANK(L743)=TRUE," ",'2. Metadata'!B$50)</f>
        <v>degrees Celsius</v>
      </c>
      <c r="N743" s="12" t="s">
        <v>8</v>
      </c>
      <c r="O743" s="17" t="str">
        <f>IF(ISBLANK(N743)=TRUE," ",'2. Metadata'!B$62)</f>
        <v>milligrams per litre</v>
      </c>
      <c r="P743" s="12" t="s">
        <v>8</v>
      </c>
      <c r="Q743" s="17" t="str">
        <f>IF(ISBLANK(P743)=TRUE," ",'2. Metadata'!B$74)</f>
        <v>microSiemens per centimetre</v>
      </c>
      <c r="R743" s="12" t="s">
        <v>8</v>
      </c>
      <c r="S743" s="17" t="str">
        <f>IF(ISBLANK(R743)=TRUE," ",'2. Metadata'!B$86)</f>
        <v>NTU</v>
      </c>
      <c r="T743" s="12" t="s">
        <v>8</v>
      </c>
      <c r="U743" s="17" t="str">
        <f>IF(ISBLANK(T743)=TRUE," ",'2. Metadata'!B$98)</f>
        <v>CFU per 100 mL</v>
      </c>
      <c r="V743" s="12" t="s">
        <v>8</v>
      </c>
      <c r="W743" s="17" t="str">
        <f>IF(ISBLANK(V743)=TRUE," ",'2. Metadata'!B$110)</f>
        <v>CFU per 100 mL</v>
      </c>
      <c r="X743" s="19" t="s">
        <v>8</v>
      </c>
      <c r="Y743" s="17" t="str">
        <f>IF(ISBLANK(X743)=TRUE," ",'2. Metadata'!B$122)</f>
        <v>CFU per 100 mL</v>
      </c>
      <c r="Z743" s="18" t="s">
        <v>8</v>
      </c>
      <c r="AA743" s="17" t="str">
        <f>IF(ISBLANK(Z743)=TRUE," ",'2. Metadata'!B$134)</f>
        <v>metres</v>
      </c>
      <c r="AB743" s="18" t="s">
        <v>8</v>
      </c>
      <c r="AC743" s="17" t="str">
        <f>IF(ISBLANK(AB743)=TRUE," ",'2. Metadata'!B$146)</f>
        <v>metres3 per second</v>
      </c>
      <c r="AD743" s="18" t="s">
        <v>8</v>
      </c>
      <c r="AE743" s="17" t="str">
        <f>IF(ISBLANK(AB743)=TRUE," ",'2. Metadata'!B$158)</f>
        <v>N/A</v>
      </c>
      <c r="AF743" s="3" t="s">
        <v>8</v>
      </c>
      <c r="AG743" s="7"/>
      <c r="AH743" s="8"/>
      <c r="AI743" s="8"/>
      <c r="AJ743" s="8"/>
      <c r="AK743" s="8"/>
      <c r="AL743" s="8"/>
      <c r="AM743" s="8"/>
      <c r="AN743" s="8"/>
      <c r="AO743" s="8"/>
      <c r="AP743" s="8"/>
      <c r="AQ743" s="8"/>
    </row>
    <row r="744" spans="1:43">
      <c r="A744" s="23" t="s">
        <v>862</v>
      </c>
      <c r="B744" s="10" t="s">
        <v>7</v>
      </c>
      <c r="C744" s="2">
        <f>IF(ISBLANK(B744)=TRUE," ", IF(B744='2. Metadata'!B$1,'2. Metadata'!B$5, IF(B744='2. Metadata'!C$1,'2. Metadata'!C$5,IF(B744='2. Metadata'!D$1,'2. Metadata'!D$5, IF(B744='2. Metadata'!E$1,'2. Metadata'!E$5,IF( B744='2. Metadata'!F$1,'2. Metadata'!F$5,IF(B744='2. Metadata'!G$1,'2. Metadata'!G$5,IF(B744='2. Metadata'!H$1,'2. Metadata'!H$5, IF(B744='2. Metadata'!I$1,'2. Metadata'!I$5, IF(B744='2. Metadata'!J$1,'2. Metadata'!J$5, IF(B744='2. Metadata'!K$1,'2. Metadata'!K$5, IF(B744='2. Metadata'!L$1,'2. Metadata'!L$5, IF(B744='2. Metadata'!M$1,'2. Metadata'!M$5, IF(B744='2. Metadata'!N$1,'2. Metadata'!N$5))))))))))))))</f>
        <v>49.5197</v>
      </c>
      <c r="D744" s="11">
        <f>IF(ISBLANK(B744)=TRUE," ", IF(B744='2. Metadata'!B$1,'2. Metadata'!B$6, IF(B744='2. Metadata'!C$1,'2. Metadata'!C$6,IF(B744='2. Metadata'!D$1,'2. Metadata'!D$6, IF(B744='2. Metadata'!E$1,'2. Metadata'!E$6,IF( B744='2. Metadata'!F$1,'2. Metadata'!F$6,IF(B744='2. Metadata'!G$1,'2. Metadata'!G$6,IF(B744='2. Metadata'!H$1,'2. Metadata'!H$6, IF(B744='2. Metadata'!I$1,'2. Metadata'!I$6, IF(B744='2. Metadata'!J$1,'2. Metadata'!J$6, IF(B744='2. Metadata'!K$1,'2. Metadata'!K$6, IF(B744='2. Metadata'!L$1,'2. Metadata'!L$6, IF(B744='2. Metadata'!M$1,'2. Metadata'!M$6, IF(B744='2. Metadata'!N$1,'2. Metadata'!N$6))))))))))))))</f>
        <v>-117.6369</v>
      </c>
      <c r="E744" s="18" t="s">
        <v>8</v>
      </c>
      <c r="F744" s="12" t="s">
        <v>8</v>
      </c>
      <c r="G744" s="13" t="str">
        <f>IF(ISBLANK(F744)=TRUE," ",'2. Metadata'!B$14)</f>
        <v>observation</v>
      </c>
      <c r="H744" s="12" t="s">
        <v>8</v>
      </c>
      <c r="I744" s="20" t="str">
        <f>IF(ISBLANK(H744)=TRUE," ",'2. Metadata'!B$26)</f>
        <v>degrees Celsius</v>
      </c>
      <c r="J744" s="12" t="s">
        <v>8</v>
      </c>
      <c r="K744" s="20" t="str">
        <f>IF(ISBLANK(J744)=TRUE," ",'2. Metadata'!B$38)</f>
        <v>degrees Celsius</v>
      </c>
      <c r="L744" s="12" t="s">
        <v>8</v>
      </c>
      <c r="M744" s="17" t="str">
        <f>IF(ISBLANK(L744)=TRUE," ",'2. Metadata'!B$50)</f>
        <v>degrees Celsius</v>
      </c>
      <c r="N744" s="12" t="s">
        <v>8</v>
      </c>
      <c r="O744" s="17" t="str">
        <f>IF(ISBLANK(N744)=TRUE," ",'2. Metadata'!B$62)</f>
        <v>milligrams per litre</v>
      </c>
      <c r="P744" s="12" t="s">
        <v>8</v>
      </c>
      <c r="Q744" s="17" t="str">
        <f>IF(ISBLANK(P744)=TRUE," ",'2. Metadata'!B$74)</f>
        <v>microSiemens per centimetre</v>
      </c>
      <c r="R744" s="12" t="s">
        <v>8</v>
      </c>
      <c r="S744" s="17" t="str">
        <f>IF(ISBLANK(R744)=TRUE," ",'2. Metadata'!B$86)</f>
        <v>NTU</v>
      </c>
      <c r="T744" s="12" t="s">
        <v>8</v>
      </c>
      <c r="U744" s="17" t="str">
        <f>IF(ISBLANK(T744)=TRUE," ",'2. Metadata'!B$98)</f>
        <v>CFU per 100 mL</v>
      </c>
      <c r="V744" s="12" t="s">
        <v>8</v>
      </c>
      <c r="W744" s="17" t="str">
        <f>IF(ISBLANK(V744)=TRUE," ",'2. Metadata'!B$110)</f>
        <v>CFU per 100 mL</v>
      </c>
      <c r="X744" s="19" t="s">
        <v>8</v>
      </c>
      <c r="Y744" s="17" t="str">
        <f>IF(ISBLANK(X744)=TRUE," ",'2. Metadata'!B$122)</f>
        <v>CFU per 100 mL</v>
      </c>
      <c r="Z744" s="18" t="s">
        <v>8</v>
      </c>
      <c r="AA744" s="17" t="str">
        <f>IF(ISBLANK(Z744)=TRUE," ",'2. Metadata'!B$134)</f>
        <v>metres</v>
      </c>
      <c r="AB744" s="18" t="s">
        <v>8</v>
      </c>
      <c r="AC744" s="17" t="str">
        <f>IF(ISBLANK(AB744)=TRUE," ",'2. Metadata'!B$146)</f>
        <v>metres3 per second</v>
      </c>
      <c r="AD744" s="18" t="s">
        <v>8</v>
      </c>
      <c r="AE744" s="17" t="str">
        <f>IF(ISBLANK(AB744)=TRUE," ",'2. Metadata'!B$158)</f>
        <v>N/A</v>
      </c>
      <c r="AF744" s="3" t="s">
        <v>8</v>
      </c>
      <c r="AG744" s="7"/>
      <c r="AH744" s="8"/>
      <c r="AI744" s="8"/>
      <c r="AJ744" s="8"/>
      <c r="AK744" s="8"/>
      <c r="AL744" s="8"/>
      <c r="AM744" s="8"/>
      <c r="AN744" s="8"/>
      <c r="AO744" s="8"/>
      <c r="AP744" s="8"/>
      <c r="AQ744" s="8"/>
    </row>
    <row r="745" spans="1:43">
      <c r="A745" s="23" t="s">
        <v>863</v>
      </c>
      <c r="B745" s="10" t="s">
        <v>7</v>
      </c>
      <c r="C745" s="2">
        <f>IF(ISBLANK(B745)=TRUE," ", IF(B745='2. Metadata'!B$1,'2. Metadata'!B$5, IF(B745='2. Metadata'!C$1,'2. Metadata'!C$5,IF(B745='2. Metadata'!D$1,'2. Metadata'!D$5, IF(B745='2. Metadata'!E$1,'2. Metadata'!E$5,IF( B745='2. Metadata'!F$1,'2. Metadata'!F$5,IF(B745='2. Metadata'!G$1,'2. Metadata'!G$5,IF(B745='2. Metadata'!H$1,'2. Metadata'!H$5, IF(B745='2. Metadata'!I$1,'2. Metadata'!I$5, IF(B745='2. Metadata'!J$1,'2. Metadata'!J$5, IF(B745='2. Metadata'!K$1,'2. Metadata'!K$5, IF(B745='2. Metadata'!L$1,'2. Metadata'!L$5, IF(B745='2. Metadata'!M$1,'2. Metadata'!M$5, IF(B745='2. Metadata'!N$1,'2. Metadata'!N$5))))))))))))))</f>
        <v>49.5197</v>
      </c>
      <c r="D745" s="11">
        <f>IF(ISBLANK(B745)=TRUE," ", IF(B745='2. Metadata'!B$1,'2. Metadata'!B$6, IF(B745='2. Metadata'!C$1,'2. Metadata'!C$6,IF(B745='2. Metadata'!D$1,'2. Metadata'!D$6, IF(B745='2. Metadata'!E$1,'2. Metadata'!E$6,IF( B745='2. Metadata'!F$1,'2. Metadata'!F$6,IF(B745='2. Metadata'!G$1,'2. Metadata'!G$6,IF(B745='2. Metadata'!H$1,'2. Metadata'!H$6, IF(B745='2. Metadata'!I$1,'2. Metadata'!I$6, IF(B745='2. Metadata'!J$1,'2. Metadata'!J$6, IF(B745='2. Metadata'!K$1,'2. Metadata'!K$6, IF(B745='2. Metadata'!L$1,'2. Metadata'!L$6, IF(B745='2. Metadata'!M$1,'2. Metadata'!M$6, IF(B745='2. Metadata'!N$1,'2. Metadata'!N$6))))))))))))))</f>
        <v>-117.6369</v>
      </c>
      <c r="E745" s="18" t="s">
        <v>8</v>
      </c>
      <c r="F745" s="12" t="s">
        <v>229</v>
      </c>
      <c r="G745" s="13" t="str">
        <f>IF(ISBLANK(F745)=TRUE," ",'2. Metadata'!B$14)</f>
        <v>observation</v>
      </c>
      <c r="H745" s="12">
        <v>18.5</v>
      </c>
      <c r="I745" s="20" t="str">
        <f>IF(ISBLANK(H745)=TRUE," ",'2. Metadata'!B$26)</f>
        <v>degrees Celsius</v>
      </c>
      <c r="J745" s="12" t="s">
        <v>8</v>
      </c>
      <c r="K745" s="20" t="str">
        <f>IF(ISBLANK(J745)=TRUE," ",'2. Metadata'!B$38)</f>
        <v>degrees Celsius</v>
      </c>
      <c r="L745" s="12">
        <v>10</v>
      </c>
      <c r="M745" s="17" t="str">
        <f>IF(ISBLANK(L745)=TRUE," ",'2. Metadata'!B$50)</f>
        <v>degrees Celsius</v>
      </c>
      <c r="N745" s="12" t="s">
        <v>8</v>
      </c>
      <c r="O745" s="17" t="str">
        <f>IF(ISBLANK(N745)=TRUE," ",'2. Metadata'!B$62)</f>
        <v>milligrams per litre</v>
      </c>
      <c r="P745" s="12">
        <v>32.6</v>
      </c>
      <c r="Q745" s="17" t="str">
        <f>IF(ISBLANK(P745)=TRUE," ",'2. Metadata'!B$74)</f>
        <v>microSiemens per centimetre</v>
      </c>
      <c r="R745" s="12">
        <v>0.3</v>
      </c>
      <c r="S745" s="17" t="str">
        <f>IF(ISBLANK(R745)=TRUE," ",'2. Metadata'!B$86)</f>
        <v>NTU</v>
      </c>
      <c r="T745" s="12" t="s">
        <v>8</v>
      </c>
      <c r="U745" s="17" t="str">
        <f>IF(ISBLANK(T745)=TRUE," ",'2. Metadata'!B$98)</f>
        <v>CFU per 100 mL</v>
      </c>
      <c r="V745" s="12" t="s">
        <v>8</v>
      </c>
      <c r="W745" s="17" t="str">
        <f>IF(ISBLANK(V745)=TRUE," ",'2. Metadata'!B$110)</f>
        <v>CFU per 100 mL</v>
      </c>
      <c r="X745" s="19" t="s">
        <v>8</v>
      </c>
      <c r="Y745" s="17" t="str">
        <f>IF(ISBLANK(X745)=TRUE," ",'2. Metadata'!B$122)</f>
        <v>CFU per 100 mL</v>
      </c>
      <c r="Z745" s="18">
        <v>0.42</v>
      </c>
      <c r="AA745" s="17" t="str">
        <f>IF(ISBLANK(Z745)=TRUE," ",'2. Metadata'!B$134)</f>
        <v>metres</v>
      </c>
      <c r="AB745" s="18">
        <v>8.8999999999999996E-2</v>
      </c>
      <c r="AC745" s="17" t="str">
        <f>IF(ISBLANK(AB745)=TRUE," ",'2. Metadata'!B$146)</f>
        <v>metres3 per second</v>
      </c>
      <c r="AD745" s="18" t="s">
        <v>435</v>
      </c>
      <c r="AE745" s="17" t="str">
        <f>IF(ISBLANK(AB745)=TRUE," ",'2. Metadata'!B$158)</f>
        <v>N/A</v>
      </c>
      <c r="AF745" s="3" t="s">
        <v>8</v>
      </c>
      <c r="AG745" s="7"/>
      <c r="AH745" s="8"/>
      <c r="AI745" s="8"/>
      <c r="AJ745" s="8"/>
      <c r="AK745" s="8"/>
      <c r="AL745" s="8"/>
      <c r="AM745" s="8"/>
      <c r="AN745" s="8"/>
      <c r="AO745" s="8"/>
      <c r="AP745" s="8"/>
      <c r="AQ745" s="8"/>
    </row>
    <row r="746" spans="1:43">
      <c r="A746" s="23" t="s">
        <v>864</v>
      </c>
      <c r="B746" s="10" t="s">
        <v>7</v>
      </c>
      <c r="C746" s="2">
        <f>IF(ISBLANK(B746)=TRUE," ", IF(B746='2. Metadata'!B$1,'2. Metadata'!B$5, IF(B746='2. Metadata'!C$1,'2. Metadata'!C$5,IF(B746='2. Metadata'!D$1,'2. Metadata'!D$5, IF(B746='2. Metadata'!E$1,'2. Metadata'!E$5,IF( B746='2. Metadata'!F$1,'2. Metadata'!F$5,IF(B746='2. Metadata'!G$1,'2. Metadata'!G$5,IF(B746='2. Metadata'!H$1,'2. Metadata'!H$5, IF(B746='2. Metadata'!I$1,'2. Metadata'!I$5, IF(B746='2. Metadata'!J$1,'2. Metadata'!J$5, IF(B746='2. Metadata'!K$1,'2. Metadata'!K$5, IF(B746='2. Metadata'!L$1,'2. Metadata'!L$5, IF(B746='2. Metadata'!M$1,'2. Metadata'!M$5, IF(B746='2. Metadata'!N$1,'2. Metadata'!N$5))))))))))))))</f>
        <v>49.5197</v>
      </c>
      <c r="D746" s="11">
        <f>IF(ISBLANK(B746)=TRUE," ", IF(B746='2. Metadata'!B$1,'2. Metadata'!B$6, IF(B746='2. Metadata'!C$1,'2. Metadata'!C$6,IF(B746='2. Metadata'!D$1,'2. Metadata'!D$6, IF(B746='2. Metadata'!E$1,'2. Metadata'!E$6,IF( B746='2. Metadata'!F$1,'2. Metadata'!F$6,IF(B746='2. Metadata'!G$1,'2. Metadata'!G$6,IF(B746='2. Metadata'!H$1,'2. Metadata'!H$6, IF(B746='2. Metadata'!I$1,'2. Metadata'!I$6, IF(B746='2. Metadata'!J$1,'2. Metadata'!J$6, IF(B746='2. Metadata'!K$1,'2. Metadata'!K$6, IF(B746='2. Metadata'!L$1,'2. Metadata'!L$6, IF(B746='2. Metadata'!M$1,'2. Metadata'!M$6, IF(B746='2. Metadata'!N$1,'2. Metadata'!N$6))))))))))))))</f>
        <v>-117.6369</v>
      </c>
      <c r="E746" s="18" t="s">
        <v>8</v>
      </c>
      <c r="F746" s="12" t="s">
        <v>8</v>
      </c>
      <c r="G746" s="13" t="str">
        <f>IF(ISBLANK(F746)=TRUE," ",'2. Metadata'!B$14)</f>
        <v>observation</v>
      </c>
      <c r="H746" s="12" t="s">
        <v>8</v>
      </c>
      <c r="I746" s="20" t="str">
        <f>IF(ISBLANK(H746)=TRUE," ",'2. Metadata'!B$26)</f>
        <v>degrees Celsius</v>
      </c>
      <c r="J746" s="12" t="s">
        <v>8</v>
      </c>
      <c r="K746" s="20" t="str">
        <f>IF(ISBLANK(J746)=TRUE," ",'2. Metadata'!B$38)</f>
        <v>degrees Celsius</v>
      </c>
      <c r="L746" s="12" t="s">
        <v>8</v>
      </c>
      <c r="M746" s="17" t="str">
        <f>IF(ISBLANK(L746)=TRUE," ",'2. Metadata'!B$50)</f>
        <v>degrees Celsius</v>
      </c>
      <c r="N746" s="12" t="s">
        <v>8</v>
      </c>
      <c r="O746" s="17" t="str">
        <f>IF(ISBLANK(N746)=TRUE," ",'2. Metadata'!B$62)</f>
        <v>milligrams per litre</v>
      </c>
      <c r="P746" s="12" t="s">
        <v>8</v>
      </c>
      <c r="Q746" s="17" t="str">
        <f>IF(ISBLANK(P746)=TRUE," ",'2. Metadata'!B$74)</f>
        <v>microSiemens per centimetre</v>
      </c>
      <c r="R746" s="12" t="s">
        <v>8</v>
      </c>
      <c r="S746" s="17" t="str">
        <f>IF(ISBLANK(R746)=TRUE," ",'2. Metadata'!B$86)</f>
        <v>NTU</v>
      </c>
      <c r="T746" s="12" t="s">
        <v>8</v>
      </c>
      <c r="U746" s="17" t="str">
        <f>IF(ISBLANK(T746)=TRUE," ",'2. Metadata'!B$98)</f>
        <v>CFU per 100 mL</v>
      </c>
      <c r="V746" s="12" t="s">
        <v>8</v>
      </c>
      <c r="W746" s="17" t="str">
        <f>IF(ISBLANK(V746)=TRUE," ",'2. Metadata'!B$110)</f>
        <v>CFU per 100 mL</v>
      </c>
      <c r="X746" s="19" t="s">
        <v>8</v>
      </c>
      <c r="Y746" s="17" t="str">
        <f>IF(ISBLANK(X746)=TRUE," ",'2. Metadata'!B$122)</f>
        <v>CFU per 100 mL</v>
      </c>
      <c r="Z746" s="18" t="s">
        <v>8</v>
      </c>
      <c r="AA746" s="17" t="str">
        <f>IF(ISBLANK(Z746)=TRUE," ",'2. Metadata'!B$134)</f>
        <v>metres</v>
      </c>
      <c r="AB746" s="18" t="s">
        <v>8</v>
      </c>
      <c r="AC746" s="17" t="str">
        <f>IF(ISBLANK(AB746)=TRUE," ",'2. Metadata'!B$146)</f>
        <v>metres3 per second</v>
      </c>
      <c r="AD746" s="18" t="s">
        <v>8</v>
      </c>
      <c r="AE746" s="17" t="str">
        <f>IF(ISBLANK(AB746)=TRUE," ",'2. Metadata'!B$158)</f>
        <v>N/A</v>
      </c>
      <c r="AF746" s="3" t="s">
        <v>8</v>
      </c>
      <c r="AG746" s="7"/>
      <c r="AH746" s="8"/>
      <c r="AI746" s="8"/>
      <c r="AJ746" s="8"/>
      <c r="AK746" s="8"/>
      <c r="AL746" s="8"/>
      <c r="AM746" s="8"/>
      <c r="AN746" s="8"/>
      <c r="AO746" s="8"/>
      <c r="AP746" s="8"/>
      <c r="AQ746" s="8"/>
    </row>
    <row r="747" spans="1:43">
      <c r="A747" s="23" t="s">
        <v>865</v>
      </c>
      <c r="B747" s="10" t="s">
        <v>7</v>
      </c>
      <c r="C747" s="2">
        <f>IF(ISBLANK(B747)=TRUE," ", IF(B747='2. Metadata'!B$1,'2. Metadata'!B$5, IF(B747='2. Metadata'!C$1,'2. Metadata'!C$5,IF(B747='2. Metadata'!D$1,'2. Metadata'!D$5, IF(B747='2. Metadata'!E$1,'2. Metadata'!E$5,IF( B747='2. Metadata'!F$1,'2. Metadata'!F$5,IF(B747='2. Metadata'!G$1,'2. Metadata'!G$5,IF(B747='2. Metadata'!H$1,'2. Metadata'!H$5, IF(B747='2. Metadata'!I$1,'2. Metadata'!I$5, IF(B747='2. Metadata'!J$1,'2. Metadata'!J$5, IF(B747='2. Metadata'!K$1,'2. Metadata'!K$5, IF(B747='2. Metadata'!L$1,'2. Metadata'!L$5, IF(B747='2. Metadata'!M$1,'2. Metadata'!M$5, IF(B747='2. Metadata'!N$1,'2. Metadata'!N$5))))))))))))))</f>
        <v>49.5197</v>
      </c>
      <c r="D747" s="11">
        <f>IF(ISBLANK(B747)=TRUE," ", IF(B747='2. Metadata'!B$1,'2. Metadata'!B$6, IF(B747='2. Metadata'!C$1,'2. Metadata'!C$6,IF(B747='2. Metadata'!D$1,'2. Metadata'!D$6, IF(B747='2. Metadata'!E$1,'2. Metadata'!E$6,IF( B747='2. Metadata'!F$1,'2. Metadata'!F$6,IF(B747='2. Metadata'!G$1,'2. Metadata'!G$6,IF(B747='2. Metadata'!H$1,'2. Metadata'!H$6, IF(B747='2. Metadata'!I$1,'2. Metadata'!I$6, IF(B747='2. Metadata'!J$1,'2. Metadata'!J$6, IF(B747='2. Metadata'!K$1,'2. Metadata'!K$6, IF(B747='2. Metadata'!L$1,'2. Metadata'!L$6, IF(B747='2. Metadata'!M$1,'2. Metadata'!M$6, IF(B747='2. Metadata'!N$1,'2. Metadata'!N$6))))))))))))))</f>
        <v>-117.6369</v>
      </c>
      <c r="E747" s="18" t="s">
        <v>8</v>
      </c>
      <c r="F747" s="12" t="s">
        <v>8</v>
      </c>
      <c r="G747" s="13" t="str">
        <f>IF(ISBLANK(F747)=TRUE," ",'2. Metadata'!B$14)</f>
        <v>observation</v>
      </c>
      <c r="H747" s="12" t="s">
        <v>8</v>
      </c>
      <c r="I747" s="20" t="str">
        <f>IF(ISBLANK(H747)=TRUE," ",'2. Metadata'!B$26)</f>
        <v>degrees Celsius</v>
      </c>
      <c r="J747" s="12" t="s">
        <v>8</v>
      </c>
      <c r="K747" s="20" t="str">
        <f>IF(ISBLANK(J747)=TRUE," ",'2. Metadata'!B$38)</f>
        <v>degrees Celsius</v>
      </c>
      <c r="L747" s="12" t="s">
        <v>8</v>
      </c>
      <c r="M747" s="17" t="str">
        <f>IF(ISBLANK(L747)=TRUE," ",'2. Metadata'!B$50)</f>
        <v>degrees Celsius</v>
      </c>
      <c r="N747" s="12" t="s">
        <v>8</v>
      </c>
      <c r="O747" s="17" t="str">
        <f>IF(ISBLANK(N747)=TRUE," ",'2. Metadata'!B$62)</f>
        <v>milligrams per litre</v>
      </c>
      <c r="P747" s="12" t="s">
        <v>8</v>
      </c>
      <c r="Q747" s="17" t="str">
        <f>IF(ISBLANK(P747)=TRUE," ",'2. Metadata'!B$74)</f>
        <v>microSiemens per centimetre</v>
      </c>
      <c r="R747" s="12" t="s">
        <v>8</v>
      </c>
      <c r="S747" s="17" t="str">
        <f>IF(ISBLANK(R747)=TRUE," ",'2. Metadata'!B$86)</f>
        <v>NTU</v>
      </c>
      <c r="T747" s="12" t="s">
        <v>8</v>
      </c>
      <c r="U747" s="17" t="str">
        <f>IF(ISBLANK(T747)=TRUE," ",'2. Metadata'!B$98)</f>
        <v>CFU per 100 mL</v>
      </c>
      <c r="V747" s="12" t="s">
        <v>8</v>
      </c>
      <c r="W747" s="17" t="str">
        <f>IF(ISBLANK(V747)=TRUE," ",'2. Metadata'!B$110)</f>
        <v>CFU per 100 mL</v>
      </c>
      <c r="X747" s="19" t="s">
        <v>8</v>
      </c>
      <c r="Y747" s="17" t="str">
        <f>IF(ISBLANK(X747)=TRUE," ",'2. Metadata'!B$122)</f>
        <v>CFU per 100 mL</v>
      </c>
      <c r="Z747" s="18" t="s">
        <v>8</v>
      </c>
      <c r="AA747" s="17" t="str">
        <f>IF(ISBLANK(Z747)=TRUE," ",'2. Metadata'!B$134)</f>
        <v>metres</v>
      </c>
      <c r="AB747" s="18" t="s">
        <v>8</v>
      </c>
      <c r="AC747" s="17" t="str">
        <f>IF(ISBLANK(AB747)=TRUE," ",'2. Metadata'!B$146)</f>
        <v>metres3 per second</v>
      </c>
      <c r="AD747" s="18" t="s">
        <v>8</v>
      </c>
      <c r="AE747" s="17" t="str">
        <f>IF(ISBLANK(AB747)=TRUE," ",'2. Metadata'!B$158)</f>
        <v>N/A</v>
      </c>
      <c r="AF747" s="3" t="s">
        <v>8</v>
      </c>
      <c r="AG747" s="7"/>
      <c r="AH747" s="8"/>
      <c r="AI747" s="8"/>
      <c r="AJ747" s="8"/>
      <c r="AK747" s="8"/>
      <c r="AL747" s="8"/>
      <c r="AM747" s="8"/>
      <c r="AN747" s="8"/>
      <c r="AO747" s="8"/>
      <c r="AP747" s="8"/>
      <c r="AQ747" s="8"/>
    </row>
    <row r="748" spans="1:43">
      <c r="A748" s="23" t="s">
        <v>866</v>
      </c>
      <c r="B748" s="10" t="s">
        <v>7</v>
      </c>
      <c r="C748" s="2">
        <f>IF(ISBLANK(B748)=TRUE," ", IF(B748='2. Metadata'!B$1,'2. Metadata'!B$5, IF(B748='2. Metadata'!C$1,'2. Metadata'!C$5,IF(B748='2. Metadata'!D$1,'2. Metadata'!D$5, IF(B748='2. Metadata'!E$1,'2. Metadata'!E$5,IF( B748='2. Metadata'!F$1,'2. Metadata'!F$5,IF(B748='2. Metadata'!G$1,'2. Metadata'!G$5,IF(B748='2. Metadata'!H$1,'2. Metadata'!H$5, IF(B748='2. Metadata'!I$1,'2. Metadata'!I$5, IF(B748='2. Metadata'!J$1,'2. Metadata'!J$5, IF(B748='2. Metadata'!K$1,'2. Metadata'!K$5, IF(B748='2. Metadata'!L$1,'2. Metadata'!L$5, IF(B748='2. Metadata'!M$1,'2. Metadata'!M$5, IF(B748='2. Metadata'!N$1,'2. Metadata'!N$5))))))))))))))</f>
        <v>49.5197</v>
      </c>
      <c r="D748" s="11">
        <f>IF(ISBLANK(B748)=TRUE," ", IF(B748='2. Metadata'!B$1,'2. Metadata'!B$6, IF(B748='2. Metadata'!C$1,'2. Metadata'!C$6,IF(B748='2. Metadata'!D$1,'2. Metadata'!D$6, IF(B748='2. Metadata'!E$1,'2. Metadata'!E$6,IF( B748='2. Metadata'!F$1,'2. Metadata'!F$6,IF(B748='2. Metadata'!G$1,'2. Metadata'!G$6,IF(B748='2. Metadata'!H$1,'2. Metadata'!H$6, IF(B748='2. Metadata'!I$1,'2. Metadata'!I$6, IF(B748='2. Metadata'!J$1,'2. Metadata'!J$6, IF(B748='2. Metadata'!K$1,'2. Metadata'!K$6, IF(B748='2. Metadata'!L$1,'2. Metadata'!L$6, IF(B748='2. Metadata'!M$1,'2. Metadata'!M$6, IF(B748='2. Metadata'!N$1,'2. Metadata'!N$6))))))))))))))</f>
        <v>-117.6369</v>
      </c>
      <c r="E748" s="18" t="s">
        <v>8</v>
      </c>
      <c r="F748" s="12" t="s">
        <v>8</v>
      </c>
      <c r="G748" s="13" t="str">
        <f>IF(ISBLANK(F748)=TRUE," ",'2. Metadata'!B$14)</f>
        <v>observation</v>
      </c>
      <c r="H748" s="12" t="s">
        <v>8</v>
      </c>
      <c r="I748" s="20" t="str">
        <f>IF(ISBLANK(H748)=TRUE," ",'2. Metadata'!B$26)</f>
        <v>degrees Celsius</v>
      </c>
      <c r="J748" s="12" t="s">
        <v>8</v>
      </c>
      <c r="K748" s="20" t="str">
        <f>IF(ISBLANK(J748)=TRUE," ",'2. Metadata'!B$38)</f>
        <v>degrees Celsius</v>
      </c>
      <c r="L748" s="12" t="s">
        <v>8</v>
      </c>
      <c r="M748" s="17" t="str">
        <f>IF(ISBLANK(L748)=TRUE," ",'2. Metadata'!B$50)</f>
        <v>degrees Celsius</v>
      </c>
      <c r="N748" s="12" t="s">
        <v>8</v>
      </c>
      <c r="O748" s="17" t="str">
        <f>IF(ISBLANK(N748)=TRUE," ",'2. Metadata'!B$62)</f>
        <v>milligrams per litre</v>
      </c>
      <c r="P748" s="12" t="s">
        <v>8</v>
      </c>
      <c r="Q748" s="17" t="str">
        <f>IF(ISBLANK(P748)=TRUE," ",'2. Metadata'!B$74)</f>
        <v>microSiemens per centimetre</v>
      </c>
      <c r="R748" s="12" t="s">
        <v>8</v>
      </c>
      <c r="S748" s="17" t="str">
        <f>IF(ISBLANK(R748)=TRUE," ",'2. Metadata'!B$86)</f>
        <v>NTU</v>
      </c>
      <c r="T748" s="12" t="s">
        <v>8</v>
      </c>
      <c r="U748" s="17" t="str">
        <f>IF(ISBLANK(T748)=TRUE," ",'2. Metadata'!B$98)</f>
        <v>CFU per 100 mL</v>
      </c>
      <c r="V748" s="12" t="s">
        <v>8</v>
      </c>
      <c r="W748" s="17" t="str">
        <f>IF(ISBLANK(V748)=TRUE," ",'2. Metadata'!B$110)</f>
        <v>CFU per 100 mL</v>
      </c>
      <c r="X748" s="19" t="s">
        <v>8</v>
      </c>
      <c r="Y748" s="17" t="str">
        <f>IF(ISBLANK(X748)=TRUE," ",'2. Metadata'!B$122)</f>
        <v>CFU per 100 mL</v>
      </c>
      <c r="Z748" s="18" t="s">
        <v>8</v>
      </c>
      <c r="AA748" s="17" t="str">
        <f>IF(ISBLANK(Z748)=TRUE," ",'2. Metadata'!B$134)</f>
        <v>metres</v>
      </c>
      <c r="AB748" s="18" t="s">
        <v>8</v>
      </c>
      <c r="AC748" s="17" t="str">
        <f>IF(ISBLANK(AB748)=TRUE," ",'2. Metadata'!B$146)</f>
        <v>metres3 per second</v>
      </c>
      <c r="AD748" s="18" t="s">
        <v>8</v>
      </c>
      <c r="AE748" s="17" t="str">
        <f>IF(ISBLANK(AB748)=TRUE," ",'2. Metadata'!B$158)</f>
        <v>N/A</v>
      </c>
      <c r="AF748" s="3" t="s">
        <v>8</v>
      </c>
      <c r="AG748" s="7"/>
      <c r="AH748" s="8"/>
      <c r="AI748" s="8"/>
      <c r="AJ748" s="8"/>
      <c r="AK748" s="8"/>
      <c r="AL748" s="8"/>
      <c r="AM748" s="8"/>
      <c r="AN748" s="8"/>
      <c r="AO748" s="8"/>
      <c r="AP748" s="8"/>
      <c r="AQ748" s="8"/>
    </row>
    <row r="749" spans="1:43">
      <c r="A749" s="23" t="s">
        <v>867</v>
      </c>
      <c r="B749" s="10" t="s">
        <v>7</v>
      </c>
      <c r="C749" s="2">
        <f>IF(ISBLANK(B749)=TRUE," ", IF(B749='2. Metadata'!B$1,'2. Metadata'!B$5, IF(B749='2. Metadata'!C$1,'2. Metadata'!C$5,IF(B749='2. Metadata'!D$1,'2. Metadata'!D$5, IF(B749='2. Metadata'!E$1,'2. Metadata'!E$5,IF( B749='2. Metadata'!F$1,'2. Metadata'!F$5,IF(B749='2. Metadata'!G$1,'2. Metadata'!G$5,IF(B749='2. Metadata'!H$1,'2. Metadata'!H$5, IF(B749='2. Metadata'!I$1,'2. Metadata'!I$5, IF(B749='2. Metadata'!J$1,'2. Metadata'!J$5, IF(B749='2. Metadata'!K$1,'2. Metadata'!K$5, IF(B749='2. Metadata'!L$1,'2. Metadata'!L$5, IF(B749='2. Metadata'!M$1,'2. Metadata'!M$5, IF(B749='2. Metadata'!N$1,'2. Metadata'!N$5))))))))))))))</f>
        <v>49.5197</v>
      </c>
      <c r="D749" s="11">
        <f>IF(ISBLANK(B749)=TRUE," ", IF(B749='2. Metadata'!B$1,'2. Metadata'!B$6, IF(B749='2. Metadata'!C$1,'2. Metadata'!C$6,IF(B749='2. Metadata'!D$1,'2. Metadata'!D$6, IF(B749='2. Metadata'!E$1,'2. Metadata'!E$6,IF( B749='2. Metadata'!F$1,'2. Metadata'!F$6,IF(B749='2. Metadata'!G$1,'2. Metadata'!G$6,IF(B749='2. Metadata'!H$1,'2. Metadata'!H$6, IF(B749='2. Metadata'!I$1,'2. Metadata'!I$6, IF(B749='2. Metadata'!J$1,'2. Metadata'!J$6, IF(B749='2. Metadata'!K$1,'2. Metadata'!K$6, IF(B749='2. Metadata'!L$1,'2. Metadata'!L$6, IF(B749='2. Metadata'!M$1,'2. Metadata'!M$6, IF(B749='2. Metadata'!N$1,'2. Metadata'!N$6))))))))))))))</f>
        <v>-117.6369</v>
      </c>
      <c r="E749" s="18" t="s">
        <v>8</v>
      </c>
      <c r="F749" s="12" t="s">
        <v>8</v>
      </c>
      <c r="G749" s="13" t="str">
        <f>IF(ISBLANK(F749)=TRUE," ",'2. Metadata'!B$14)</f>
        <v>observation</v>
      </c>
      <c r="H749" s="12" t="s">
        <v>8</v>
      </c>
      <c r="I749" s="20" t="str">
        <f>IF(ISBLANK(H749)=TRUE," ",'2. Metadata'!B$26)</f>
        <v>degrees Celsius</v>
      </c>
      <c r="J749" s="12" t="s">
        <v>8</v>
      </c>
      <c r="K749" s="20" t="str">
        <f>IF(ISBLANK(J749)=TRUE," ",'2. Metadata'!B$38)</f>
        <v>degrees Celsius</v>
      </c>
      <c r="L749" s="12" t="s">
        <v>8</v>
      </c>
      <c r="M749" s="17" t="str">
        <f>IF(ISBLANK(L749)=TRUE," ",'2. Metadata'!B$50)</f>
        <v>degrees Celsius</v>
      </c>
      <c r="N749" s="12" t="s">
        <v>8</v>
      </c>
      <c r="O749" s="17" t="str">
        <f>IF(ISBLANK(N749)=TRUE," ",'2. Metadata'!B$62)</f>
        <v>milligrams per litre</v>
      </c>
      <c r="P749" s="12" t="s">
        <v>8</v>
      </c>
      <c r="Q749" s="17" t="str">
        <f>IF(ISBLANK(P749)=TRUE," ",'2. Metadata'!B$74)</f>
        <v>microSiemens per centimetre</v>
      </c>
      <c r="R749" s="12" t="s">
        <v>8</v>
      </c>
      <c r="S749" s="17" t="str">
        <f>IF(ISBLANK(R749)=TRUE," ",'2. Metadata'!B$86)</f>
        <v>NTU</v>
      </c>
      <c r="T749" s="12" t="s">
        <v>8</v>
      </c>
      <c r="U749" s="17" t="str">
        <f>IF(ISBLANK(T749)=TRUE," ",'2. Metadata'!B$98)</f>
        <v>CFU per 100 mL</v>
      </c>
      <c r="V749" s="12" t="s">
        <v>8</v>
      </c>
      <c r="W749" s="17" t="str">
        <f>IF(ISBLANK(V749)=TRUE," ",'2. Metadata'!B$110)</f>
        <v>CFU per 100 mL</v>
      </c>
      <c r="X749" s="19" t="s">
        <v>8</v>
      </c>
      <c r="Y749" s="17" t="str">
        <f>IF(ISBLANK(X749)=TRUE," ",'2. Metadata'!B$122)</f>
        <v>CFU per 100 mL</v>
      </c>
      <c r="Z749" s="18" t="s">
        <v>8</v>
      </c>
      <c r="AA749" s="17" t="str">
        <f>IF(ISBLANK(Z749)=TRUE," ",'2. Metadata'!B$134)</f>
        <v>metres</v>
      </c>
      <c r="AB749" s="18" t="s">
        <v>8</v>
      </c>
      <c r="AC749" s="17" t="str">
        <f>IF(ISBLANK(AB749)=TRUE," ",'2. Metadata'!B$146)</f>
        <v>metres3 per second</v>
      </c>
      <c r="AD749" s="18" t="s">
        <v>8</v>
      </c>
      <c r="AE749" s="17" t="str">
        <f>IF(ISBLANK(AB749)=TRUE," ",'2. Metadata'!B$158)</f>
        <v>N/A</v>
      </c>
      <c r="AF749" s="3" t="s">
        <v>8</v>
      </c>
      <c r="AG749" s="7"/>
      <c r="AH749" s="8"/>
      <c r="AI749" s="8"/>
      <c r="AJ749" s="8"/>
      <c r="AK749" s="8"/>
      <c r="AL749" s="8"/>
      <c r="AM749" s="8"/>
      <c r="AN749" s="8"/>
      <c r="AO749" s="8"/>
      <c r="AP749" s="8"/>
      <c r="AQ749" s="8"/>
    </row>
    <row r="750" spans="1:43">
      <c r="A750" s="23" t="s">
        <v>868</v>
      </c>
      <c r="B750" s="10" t="s">
        <v>7</v>
      </c>
      <c r="C750" s="2">
        <f>IF(ISBLANK(B750)=TRUE," ", IF(B750='2. Metadata'!B$1,'2. Metadata'!B$5, IF(B750='2. Metadata'!C$1,'2. Metadata'!C$5,IF(B750='2. Metadata'!D$1,'2. Metadata'!D$5, IF(B750='2. Metadata'!E$1,'2. Metadata'!E$5,IF( B750='2. Metadata'!F$1,'2. Metadata'!F$5,IF(B750='2. Metadata'!G$1,'2. Metadata'!G$5,IF(B750='2. Metadata'!H$1,'2. Metadata'!H$5, IF(B750='2. Metadata'!I$1,'2. Metadata'!I$5, IF(B750='2. Metadata'!J$1,'2. Metadata'!J$5, IF(B750='2. Metadata'!K$1,'2. Metadata'!K$5, IF(B750='2. Metadata'!L$1,'2. Metadata'!L$5, IF(B750='2. Metadata'!M$1,'2. Metadata'!M$5, IF(B750='2. Metadata'!N$1,'2. Metadata'!N$5))))))))))))))</f>
        <v>49.5197</v>
      </c>
      <c r="D750" s="11">
        <f>IF(ISBLANK(B750)=TRUE," ", IF(B750='2. Metadata'!B$1,'2. Metadata'!B$6, IF(B750='2. Metadata'!C$1,'2. Metadata'!C$6,IF(B750='2. Metadata'!D$1,'2. Metadata'!D$6, IF(B750='2. Metadata'!E$1,'2. Metadata'!E$6,IF( B750='2. Metadata'!F$1,'2. Metadata'!F$6,IF(B750='2. Metadata'!G$1,'2. Metadata'!G$6,IF(B750='2. Metadata'!H$1,'2. Metadata'!H$6, IF(B750='2. Metadata'!I$1,'2. Metadata'!I$6, IF(B750='2. Metadata'!J$1,'2. Metadata'!J$6, IF(B750='2. Metadata'!K$1,'2. Metadata'!K$6, IF(B750='2. Metadata'!L$1,'2. Metadata'!L$6, IF(B750='2. Metadata'!M$1,'2. Metadata'!M$6, IF(B750='2. Metadata'!N$1,'2. Metadata'!N$6))))))))))))))</f>
        <v>-117.6369</v>
      </c>
      <c r="E750" s="18" t="s">
        <v>8</v>
      </c>
      <c r="F750" s="12" t="s">
        <v>8</v>
      </c>
      <c r="G750" s="13" t="str">
        <f>IF(ISBLANK(F750)=TRUE," ",'2. Metadata'!B$14)</f>
        <v>observation</v>
      </c>
      <c r="H750" s="12" t="s">
        <v>8</v>
      </c>
      <c r="I750" s="20" t="str">
        <f>IF(ISBLANK(H750)=TRUE," ",'2. Metadata'!B$26)</f>
        <v>degrees Celsius</v>
      </c>
      <c r="J750" s="12" t="s">
        <v>8</v>
      </c>
      <c r="K750" s="20" t="str">
        <f>IF(ISBLANK(J750)=TRUE," ",'2. Metadata'!B$38)</f>
        <v>degrees Celsius</v>
      </c>
      <c r="L750" s="12" t="s">
        <v>8</v>
      </c>
      <c r="M750" s="17" t="str">
        <f>IF(ISBLANK(L750)=TRUE," ",'2. Metadata'!B$50)</f>
        <v>degrees Celsius</v>
      </c>
      <c r="N750" s="12" t="s">
        <v>8</v>
      </c>
      <c r="O750" s="17" t="str">
        <f>IF(ISBLANK(N750)=TRUE," ",'2. Metadata'!B$62)</f>
        <v>milligrams per litre</v>
      </c>
      <c r="P750" s="12" t="s">
        <v>8</v>
      </c>
      <c r="Q750" s="17" t="str">
        <f>IF(ISBLANK(P750)=TRUE," ",'2. Metadata'!B$74)</f>
        <v>microSiemens per centimetre</v>
      </c>
      <c r="R750" s="12" t="s">
        <v>8</v>
      </c>
      <c r="S750" s="17" t="str">
        <f>IF(ISBLANK(R750)=TRUE," ",'2. Metadata'!B$86)</f>
        <v>NTU</v>
      </c>
      <c r="T750" s="12" t="s">
        <v>8</v>
      </c>
      <c r="U750" s="17" t="str">
        <f>IF(ISBLANK(T750)=TRUE," ",'2. Metadata'!B$98)</f>
        <v>CFU per 100 mL</v>
      </c>
      <c r="V750" s="12" t="s">
        <v>8</v>
      </c>
      <c r="W750" s="17" t="str">
        <f>IF(ISBLANK(V750)=TRUE," ",'2. Metadata'!B$110)</f>
        <v>CFU per 100 mL</v>
      </c>
      <c r="X750" s="19" t="s">
        <v>8</v>
      </c>
      <c r="Y750" s="17" t="str">
        <f>IF(ISBLANK(X750)=TRUE," ",'2. Metadata'!B$122)</f>
        <v>CFU per 100 mL</v>
      </c>
      <c r="Z750" s="18" t="s">
        <v>8</v>
      </c>
      <c r="AA750" s="17" t="str">
        <f>IF(ISBLANK(Z750)=TRUE," ",'2. Metadata'!B$134)</f>
        <v>metres</v>
      </c>
      <c r="AB750" s="18" t="s">
        <v>8</v>
      </c>
      <c r="AC750" s="17" t="str">
        <f>IF(ISBLANK(AB750)=TRUE," ",'2. Metadata'!B$146)</f>
        <v>metres3 per second</v>
      </c>
      <c r="AD750" s="18" t="s">
        <v>8</v>
      </c>
      <c r="AE750" s="17" t="str">
        <f>IF(ISBLANK(AB750)=TRUE," ",'2. Metadata'!B$158)</f>
        <v>N/A</v>
      </c>
      <c r="AF750" s="3" t="s">
        <v>8</v>
      </c>
      <c r="AG750" s="7"/>
      <c r="AH750" s="8"/>
      <c r="AI750" s="8"/>
      <c r="AJ750" s="8"/>
      <c r="AK750" s="8"/>
      <c r="AL750" s="8"/>
      <c r="AM750" s="8"/>
      <c r="AN750" s="8"/>
      <c r="AO750" s="8"/>
      <c r="AP750" s="8"/>
      <c r="AQ750" s="8"/>
    </row>
    <row r="751" spans="1:43">
      <c r="A751" s="23" t="s">
        <v>869</v>
      </c>
      <c r="B751" s="10" t="s">
        <v>7</v>
      </c>
      <c r="C751" s="2">
        <f>IF(ISBLANK(B751)=TRUE," ", IF(B751='2. Metadata'!B$1,'2. Metadata'!B$5, IF(B751='2. Metadata'!C$1,'2. Metadata'!C$5,IF(B751='2. Metadata'!D$1,'2. Metadata'!D$5, IF(B751='2. Metadata'!E$1,'2. Metadata'!E$5,IF( B751='2. Metadata'!F$1,'2. Metadata'!F$5,IF(B751='2. Metadata'!G$1,'2. Metadata'!G$5,IF(B751='2. Metadata'!H$1,'2. Metadata'!H$5, IF(B751='2. Metadata'!I$1,'2. Metadata'!I$5, IF(B751='2. Metadata'!J$1,'2. Metadata'!J$5, IF(B751='2. Metadata'!K$1,'2. Metadata'!K$5, IF(B751='2. Metadata'!L$1,'2. Metadata'!L$5, IF(B751='2. Metadata'!M$1,'2. Metadata'!M$5, IF(B751='2. Metadata'!N$1,'2. Metadata'!N$5))))))))))))))</f>
        <v>49.5197</v>
      </c>
      <c r="D751" s="11">
        <f>IF(ISBLANK(B751)=TRUE," ", IF(B751='2. Metadata'!B$1,'2. Metadata'!B$6, IF(B751='2. Metadata'!C$1,'2. Metadata'!C$6,IF(B751='2. Metadata'!D$1,'2. Metadata'!D$6, IF(B751='2. Metadata'!E$1,'2. Metadata'!E$6,IF( B751='2. Metadata'!F$1,'2. Metadata'!F$6,IF(B751='2. Metadata'!G$1,'2. Metadata'!G$6,IF(B751='2. Metadata'!H$1,'2. Metadata'!H$6, IF(B751='2. Metadata'!I$1,'2. Metadata'!I$6, IF(B751='2. Metadata'!J$1,'2. Metadata'!J$6, IF(B751='2. Metadata'!K$1,'2. Metadata'!K$6, IF(B751='2. Metadata'!L$1,'2. Metadata'!L$6, IF(B751='2. Metadata'!M$1,'2. Metadata'!M$6, IF(B751='2. Metadata'!N$1,'2. Metadata'!N$6))))))))))))))</f>
        <v>-117.6369</v>
      </c>
      <c r="E751" s="18" t="s">
        <v>8</v>
      </c>
      <c r="F751" s="12" t="s">
        <v>8</v>
      </c>
      <c r="G751" s="13" t="str">
        <f>IF(ISBLANK(F751)=TRUE," ",'2. Metadata'!B$14)</f>
        <v>observation</v>
      </c>
      <c r="H751" s="12" t="s">
        <v>8</v>
      </c>
      <c r="I751" s="20" t="str">
        <f>IF(ISBLANK(H751)=TRUE," ",'2. Metadata'!B$26)</f>
        <v>degrees Celsius</v>
      </c>
      <c r="J751" s="12" t="s">
        <v>8</v>
      </c>
      <c r="K751" s="20" t="str">
        <f>IF(ISBLANK(J751)=TRUE," ",'2. Metadata'!B$38)</f>
        <v>degrees Celsius</v>
      </c>
      <c r="L751" s="12" t="s">
        <v>8</v>
      </c>
      <c r="M751" s="17" t="str">
        <f>IF(ISBLANK(L751)=TRUE," ",'2. Metadata'!B$50)</f>
        <v>degrees Celsius</v>
      </c>
      <c r="N751" s="12" t="s">
        <v>8</v>
      </c>
      <c r="O751" s="17" t="str">
        <f>IF(ISBLANK(N751)=TRUE," ",'2. Metadata'!B$62)</f>
        <v>milligrams per litre</v>
      </c>
      <c r="P751" s="12" t="s">
        <v>8</v>
      </c>
      <c r="Q751" s="17" t="str">
        <f>IF(ISBLANK(P751)=TRUE," ",'2. Metadata'!B$74)</f>
        <v>microSiemens per centimetre</v>
      </c>
      <c r="R751" s="12" t="s">
        <v>8</v>
      </c>
      <c r="S751" s="17" t="str">
        <f>IF(ISBLANK(R751)=TRUE," ",'2. Metadata'!B$86)</f>
        <v>NTU</v>
      </c>
      <c r="T751" s="12" t="s">
        <v>8</v>
      </c>
      <c r="U751" s="17" t="str">
        <f>IF(ISBLANK(T751)=TRUE," ",'2. Metadata'!B$98)</f>
        <v>CFU per 100 mL</v>
      </c>
      <c r="V751" s="12" t="s">
        <v>8</v>
      </c>
      <c r="W751" s="17" t="str">
        <f>IF(ISBLANK(V751)=TRUE," ",'2. Metadata'!B$110)</f>
        <v>CFU per 100 mL</v>
      </c>
      <c r="X751" s="19" t="s">
        <v>8</v>
      </c>
      <c r="Y751" s="17" t="str">
        <f>IF(ISBLANK(X751)=TRUE," ",'2. Metadata'!B$122)</f>
        <v>CFU per 100 mL</v>
      </c>
      <c r="Z751" s="18" t="s">
        <v>8</v>
      </c>
      <c r="AA751" s="17" t="str">
        <f>IF(ISBLANK(Z751)=TRUE," ",'2. Metadata'!B$134)</f>
        <v>metres</v>
      </c>
      <c r="AB751" s="18" t="s">
        <v>8</v>
      </c>
      <c r="AC751" s="17" t="str">
        <f>IF(ISBLANK(AB751)=TRUE," ",'2. Metadata'!B$146)</f>
        <v>metres3 per second</v>
      </c>
      <c r="AD751" s="18" t="s">
        <v>8</v>
      </c>
      <c r="AE751" s="17" t="str">
        <f>IF(ISBLANK(AB751)=TRUE," ",'2. Metadata'!B$158)</f>
        <v>N/A</v>
      </c>
      <c r="AF751" s="3" t="s">
        <v>8</v>
      </c>
      <c r="AG751" s="7"/>
      <c r="AH751" s="8"/>
      <c r="AI751" s="8"/>
      <c r="AJ751" s="8"/>
      <c r="AK751" s="8"/>
      <c r="AL751" s="8"/>
      <c r="AM751" s="8"/>
      <c r="AN751" s="8"/>
      <c r="AO751" s="8"/>
      <c r="AP751" s="8"/>
      <c r="AQ751" s="8"/>
    </row>
    <row r="752" spans="1:43">
      <c r="A752" s="23" t="s">
        <v>870</v>
      </c>
      <c r="B752" s="10" t="s">
        <v>7</v>
      </c>
      <c r="C752" s="2">
        <f>IF(ISBLANK(B752)=TRUE," ", IF(B752='2. Metadata'!B$1,'2. Metadata'!B$5, IF(B752='2. Metadata'!C$1,'2. Metadata'!C$5,IF(B752='2. Metadata'!D$1,'2. Metadata'!D$5, IF(B752='2. Metadata'!E$1,'2. Metadata'!E$5,IF( B752='2. Metadata'!F$1,'2. Metadata'!F$5,IF(B752='2. Metadata'!G$1,'2. Metadata'!G$5,IF(B752='2. Metadata'!H$1,'2. Metadata'!H$5, IF(B752='2. Metadata'!I$1,'2. Metadata'!I$5, IF(B752='2. Metadata'!J$1,'2. Metadata'!J$5, IF(B752='2. Metadata'!K$1,'2. Metadata'!K$5, IF(B752='2. Metadata'!L$1,'2. Metadata'!L$5, IF(B752='2. Metadata'!M$1,'2. Metadata'!M$5, IF(B752='2. Metadata'!N$1,'2. Metadata'!N$5))))))))))))))</f>
        <v>49.5197</v>
      </c>
      <c r="D752" s="11">
        <f>IF(ISBLANK(B752)=TRUE," ", IF(B752='2. Metadata'!B$1,'2. Metadata'!B$6, IF(B752='2. Metadata'!C$1,'2. Metadata'!C$6,IF(B752='2. Metadata'!D$1,'2. Metadata'!D$6, IF(B752='2. Metadata'!E$1,'2. Metadata'!E$6,IF( B752='2. Metadata'!F$1,'2. Metadata'!F$6,IF(B752='2. Metadata'!G$1,'2. Metadata'!G$6,IF(B752='2. Metadata'!H$1,'2. Metadata'!H$6, IF(B752='2. Metadata'!I$1,'2. Metadata'!I$6, IF(B752='2. Metadata'!J$1,'2. Metadata'!J$6, IF(B752='2. Metadata'!K$1,'2. Metadata'!K$6, IF(B752='2. Metadata'!L$1,'2. Metadata'!L$6, IF(B752='2. Metadata'!M$1,'2. Metadata'!M$6, IF(B752='2. Metadata'!N$1,'2. Metadata'!N$6))))))))))))))</f>
        <v>-117.6369</v>
      </c>
      <c r="E752" s="18" t="s">
        <v>8</v>
      </c>
      <c r="F752" s="12" t="s">
        <v>8</v>
      </c>
      <c r="G752" s="13" t="str">
        <f>IF(ISBLANK(F752)=TRUE," ",'2. Metadata'!B$14)</f>
        <v>observation</v>
      </c>
      <c r="H752" s="12" t="s">
        <v>8</v>
      </c>
      <c r="I752" s="20" t="str">
        <f>IF(ISBLANK(H752)=TRUE," ",'2. Metadata'!B$26)</f>
        <v>degrees Celsius</v>
      </c>
      <c r="J752" s="12" t="s">
        <v>8</v>
      </c>
      <c r="K752" s="20" t="str">
        <f>IF(ISBLANK(J752)=TRUE," ",'2. Metadata'!B$38)</f>
        <v>degrees Celsius</v>
      </c>
      <c r="L752" s="12" t="s">
        <v>8</v>
      </c>
      <c r="M752" s="17" t="str">
        <f>IF(ISBLANK(L752)=TRUE," ",'2. Metadata'!B$50)</f>
        <v>degrees Celsius</v>
      </c>
      <c r="N752" s="12" t="s">
        <v>8</v>
      </c>
      <c r="O752" s="17" t="str">
        <f>IF(ISBLANK(N752)=TRUE," ",'2. Metadata'!B$62)</f>
        <v>milligrams per litre</v>
      </c>
      <c r="P752" s="12" t="s">
        <v>8</v>
      </c>
      <c r="Q752" s="17" t="str">
        <f>IF(ISBLANK(P752)=TRUE," ",'2. Metadata'!B$74)</f>
        <v>microSiemens per centimetre</v>
      </c>
      <c r="R752" s="12" t="s">
        <v>8</v>
      </c>
      <c r="S752" s="17" t="str">
        <f>IF(ISBLANK(R752)=TRUE," ",'2. Metadata'!B$86)</f>
        <v>NTU</v>
      </c>
      <c r="T752" s="12" t="s">
        <v>8</v>
      </c>
      <c r="U752" s="17" t="str">
        <f>IF(ISBLANK(T752)=TRUE," ",'2. Metadata'!B$98)</f>
        <v>CFU per 100 mL</v>
      </c>
      <c r="V752" s="12" t="s">
        <v>8</v>
      </c>
      <c r="W752" s="17" t="str">
        <f>IF(ISBLANK(V752)=TRUE," ",'2. Metadata'!B$110)</f>
        <v>CFU per 100 mL</v>
      </c>
      <c r="X752" s="19" t="s">
        <v>8</v>
      </c>
      <c r="Y752" s="17" t="str">
        <f>IF(ISBLANK(X752)=TRUE," ",'2. Metadata'!B$122)</f>
        <v>CFU per 100 mL</v>
      </c>
      <c r="Z752" s="18" t="s">
        <v>8</v>
      </c>
      <c r="AA752" s="17" t="str">
        <f>IF(ISBLANK(Z752)=TRUE," ",'2. Metadata'!B$134)</f>
        <v>metres</v>
      </c>
      <c r="AB752" s="18" t="s">
        <v>8</v>
      </c>
      <c r="AC752" s="17" t="str">
        <f>IF(ISBLANK(AB752)=TRUE," ",'2. Metadata'!B$146)</f>
        <v>metres3 per second</v>
      </c>
      <c r="AD752" s="18" t="s">
        <v>8</v>
      </c>
      <c r="AE752" s="17" t="str">
        <f>IF(ISBLANK(AB752)=TRUE," ",'2. Metadata'!B$158)</f>
        <v>N/A</v>
      </c>
      <c r="AF752" s="3" t="s">
        <v>8</v>
      </c>
      <c r="AG752" s="7"/>
      <c r="AH752" s="8"/>
      <c r="AI752" s="8"/>
      <c r="AJ752" s="8"/>
      <c r="AK752" s="8"/>
      <c r="AL752" s="8"/>
      <c r="AM752" s="8"/>
      <c r="AN752" s="8"/>
      <c r="AO752" s="8"/>
      <c r="AP752" s="8"/>
      <c r="AQ752" s="8"/>
    </row>
    <row r="753" spans="1:43">
      <c r="A753" s="23" t="s">
        <v>871</v>
      </c>
      <c r="B753" s="10" t="s">
        <v>7</v>
      </c>
      <c r="C753" s="2">
        <f>IF(ISBLANK(B753)=TRUE," ", IF(B753='2. Metadata'!B$1,'2. Metadata'!B$5, IF(B753='2. Metadata'!C$1,'2. Metadata'!C$5,IF(B753='2. Metadata'!D$1,'2. Metadata'!D$5, IF(B753='2. Metadata'!E$1,'2. Metadata'!E$5,IF( B753='2. Metadata'!F$1,'2. Metadata'!F$5,IF(B753='2. Metadata'!G$1,'2. Metadata'!G$5,IF(B753='2. Metadata'!H$1,'2. Metadata'!H$5, IF(B753='2. Metadata'!I$1,'2. Metadata'!I$5, IF(B753='2. Metadata'!J$1,'2. Metadata'!J$5, IF(B753='2. Metadata'!K$1,'2. Metadata'!K$5, IF(B753='2. Metadata'!L$1,'2. Metadata'!L$5, IF(B753='2. Metadata'!M$1,'2. Metadata'!M$5, IF(B753='2. Metadata'!N$1,'2. Metadata'!N$5))))))))))))))</f>
        <v>49.5197</v>
      </c>
      <c r="D753" s="11">
        <f>IF(ISBLANK(B753)=TRUE," ", IF(B753='2. Metadata'!B$1,'2. Metadata'!B$6, IF(B753='2. Metadata'!C$1,'2. Metadata'!C$6,IF(B753='2. Metadata'!D$1,'2. Metadata'!D$6, IF(B753='2. Metadata'!E$1,'2. Metadata'!E$6,IF( B753='2. Metadata'!F$1,'2. Metadata'!F$6,IF(B753='2. Metadata'!G$1,'2. Metadata'!G$6,IF(B753='2. Metadata'!H$1,'2. Metadata'!H$6, IF(B753='2. Metadata'!I$1,'2. Metadata'!I$6, IF(B753='2. Metadata'!J$1,'2. Metadata'!J$6, IF(B753='2. Metadata'!K$1,'2. Metadata'!K$6, IF(B753='2. Metadata'!L$1,'2. Metadata'!L$6, IF(B753='2. Metadata'!M$1,'2. Metadata'!M$6, IF(B753='2. Metadata'!N$1,'2. Metadata'!N$6))))))))))))))</f>
        <v>-117.6369</v>
      </c>
      <c r="E753" s="18" t="s">
        <v>8</v>
      </c>
      <c r="F753" s="12" t="s">
        <v>8</v>
      </c>
      <c r="G753" s="13" t="str">
        <f>IF(ISBLANK(F753)=TRUE," ",'2. Metadata'!B$14)</f>
        <v>observation</v>
      </c>
      <c r="H753" s="12" t="s">
        <v>8</v>
      </c>
      <c r="I753" s="20" t="str">
        <f>IF(ISBLANK(H753)=TRUE," ",'2. Metadata'!B$26)</f>
        <v>degrees Celsius</v>
      </c>
      <c r="J753" s="12" t="s">
        <v>8</v>
      </c>
      <c r="K753" s="20" t="str">
        <f>IF(ISBLANK(J753)=TRUE," ",'2. Metadata'!B$38)</f>
        <v>degrees Celsius</v>
      </c>
      <c r="L753" s="12" t="s">
        <v>8</v>
      </c>
      <c r="M753" s="17" t="str">
        <f>IF(ISBLANK(L753)=TRUE," ",'2. Metadata'!B$50)</f>
        <v>degrees Celsius</v>
      </c>
      <c r="N753" s="12" t="s">
        <v>8</v>
      </c>
      <c r="O753" s="17" t="str">
        <f>IF(ISBLANK(N753)=TRUE," ",'2. Metadata'!B$62)</f>
        <v>milligrams per litre</v>
      </c>
      <c r="P753" s="12" t="s">
        <v>8</v>
      </c>
      <c r="Q753" s="17" t="str">
        <f>IF(ISBLANK(P753)=TRUE," ",'2. Metadata'!B$74)</f>
        <v>microSiemens per centimetre</v>
      </c>
      <c r="R753" s="12" t="s">
        <v>8</v>
      </c>
      <c r="S753" s="17" t="str">
        <f>IF(ISBLANK(R753)=TRUE," ",'2. Metadata'!B$86)</f>
        <v>NTU</v>
      </c>
      <c r="T753" s="12" t="s">
        <v>8</v>
      </c>
      <c r="U753" s="17" t="str">
        <f>IF(ISBLANK(T753)=TRUE," ",'2. Metadata'!B$98)</f>
        <v>CFU per 100 mL</v>
      </c>
      <c r="V753" s="12" t="s">
        <v>8</v>
      </c>
      <c r="W753" s="17" t="str">
        <f>IF(ISBLANK(V753)=TRUE," ",'2. Metadata'!B$110)</f>
        <v>CFU per 100 mL</v>
      </c>
      <c r="X753" s="19" t="s">
        <v>8</v>
      </c>
      <c r="Y753" s="17" t="str">
        <f>IF(ISBLANK(X753)=TRUE," ",'2. Metadata'!B$122)</f>
        <v>CFU per 100 mL</v>
      </c>
      <c r="Z753" s="18" t="s">
        <v>8</v>
      </c>
      <c r="AA753" s="17" t="str">
        <f>IF(ISBLANK(Z753)=TRUE," ",'2. Metadata'!B$134)</f>
        <v>metres</v>
      </c>
      <c r="AB753" s="18" t="s">
        <v>8</v>
      </c>
      <c r="AC753" s="17" t="str">
        <f>IF(ISBLANK(AB753)=TRUE," ",'2. Metadata'!B$146)</f>
        <v>metres3 per second</v>
      </c>
      <c r="AD753" s="18" t="s">
        <v>8</v>
      </c>
      <c r="AE753" s="17" t="str">
        <f>IF(ISBLANK(AB753)=TRUE," ",'2. Metadata'!B$158)</f>
        <v>N/A</v>
      </c>
      <c r="AF753" s="3" t="s">
        <v>8</v>
      </c>
      <c r="AG753" s="7"/>
      <c r="AH753" s="8"/>
      <c r="AI753" s="8"/>
      <c r="AJ753" s="8"/>
      <c r="AK753" s="8"/>
      <c r="AL753" s="8"/>
      <c r="AM753" s="8"/>
      <c r="AN753" s="8"/>
      <c r="AO753" s="8"/>
      <c r="AP753" s="8"/>
      <c r="AQ753" s="8"/>
    </row>
    <row r="754" spans="1:43">
      <c r="A754" s="23" t="s">
        <v>872</v>
      </c>
      <c r="B754" s="10" t="s">
        <v>7</v>
      </c>
      <c r="C754" s="2">
        <f>IF(ISBLANK(B754)=TRUE," ", IF(B754='2. Metadata'!B$1,'2. Metadata'!B$5, IF(B754='2. Metadata'!C$1,'2. Metadata'!C$5,IF(B754='2. Metadata'!D$1,'2. Metadata'!D$5, IF(B754='2. Metadata'!E$1,'2. Metadata'!E$5,IF( B754='2. Metadata'!F$1,'2. Metadata'!F$5,IF(B754='2. Metadata'!G$1,'2. Metadata'!G$5,IF(B754='2. Metadata'!H$1,'2. Metadata'!H$5, IF(B754='2. Metadata'!I$1,'2. Metadata'!I$5, IF(B754='2. Metadata'!J$1,'2. Metadata'!J$5, IF(B754='2. Metadata'!K$1,'2. Metadata'!K$5, IF(B754='2. Metadata'!L$1,'2. Metadata'!L$5, IF(B754='2. Metadata'!M$1,'2. Metadata'!M$5, IF(B754='2. Metadata'!N$1,'2. Metadata'!N$5))))))))))))))</f>
        <v>49.5197</v>
      </c>
      <c r="D754" s="11">
        <f>IF(ISBLANK(B754)=TRUE," ", IF(B754='2. Metadata'!B$1,'2. Metadata'!B$6, IF(B754='2. Metadata'!C$1,'2. Metadata'!C$6,IF(B754='2. Metadata'!D$1,'2. Metadata'!D$6, IF(B754='2. Metadata'!E$1,'2. Metadata'!E$6,IF( B754='2. Metadata'!F$1,'2. Metadata'!F$6,IF(B754='2. Metadata'!G$1,'2. Metadata'!G$6,IF(B754='2. Metadata'!H$1,'2. Metadata'!H$6, IF(B754='2. Metadata'!I$1,'2. Metadata'!I$6, IF(B754='2. Metadata'!J$1,'2. Metadata'!J$6, IF(B754='2. Metadata'!K$1,'2. Metadata'!K$6, IF(B754='2. Metadata'!L$1,'2. Metadata'!L$6, IF(B754='2. Metadata'!M$1,'2. Metadata'!M$6, IF(B754='2. Metadata'!N$1,'2. Metadata'!N$6))))))))))))))</f>
        <v>-117.6369</v>
      </c>
      <c r="E754" s="18" t="s">
        <v>8</v>
      </c>
      <c r="F754" s="12" t="s">
        <v>8</v>
      </c>
      <c r="G754" s="13" t="str">
        <f>IF(ISBLANK(F754)=TRUE," ",'2. Metadata'!B$14)</f>
        <v>observation</v>
      </c>
      <c r="H754" s="12" t="s">
        <v>8</v>
      </c>
      <c r="I754" s="20" t="str">
        <f>IF(ISBLANK(H754)=TRUE," ",'2. Metadata'!B$26)</f>
        <v>degrees Celsius</v>
      </c>
      <c r="J754" s="12" t="s">
        <v>8</v>
      </c>
      <c r="K754" s="20" t="str">
        <f>IF(ISBLANK(J754)=TRUE," ",'2. Metadata'!B$38)</f>
        <v>degrees Celsius</v>
      </c>
      <c r="L754" s="12" t="s">
        <v>8</v>
      </c>
      <c r="M754" s="17" t="str">
        <f>IF(ISBLANK(L754)=TRUE," ",'2. Metadata'!B$50)</f>
        <v>degrees Celsius</v>
      </c>
      <c r="N754" s="12" t="s">
        <v>8</v>
      </c>
      <c r="O754" s="17" t="str">
        <f>IF(ISBLANK(N754)=TRUE," ",'2. Metadata'!B$62)</f>
        <v>milligrams per litre</v>
      </c>
      <c r="P754" s="12" t="s">
        <v>8</v>
      </c>
      <c r="Q754" s="17" t="str">
        <f>IF(ISBLANK(P754)=TRUE," ",'2. Metadata'!B$74)</f>
        <v>microSiemens per centimetre</v>
      </c>
      <c r="R754" s="12" t="s">
        <v>8</v>
      </c>
      <c r="S754" s="17" t="str">
        <f>IF(ISBLANK(R754)=TRUE," ",'2. Metadata'!B$86)</f>
        <v>NTU</v>
      </c>
      <c r="T754" s="12" t="s">
        <v>8</v>
      </c>
      <c r="U754" s="17" t="str">
        <f>IF(ISBLANK(T754)=TRUE," ",'2. Metadata'!B$98)</f>
        <v>CFU per 100 mL</v>
      </c>
      <c r="V754" s="12" t="s">
        <v>8</v>
      </c>
      <c r="W754" s="17" t="str">
        <f>IF(ISBLANK(V754)=TRUE," ",'2. Metadata'!B$110)</f>
        <v>CFU per 100 mL</v>
      </c>
      <c r="X754" s="19" t="s">
        <v>8</v>
      </c>
      <c r="Y754" s="17" t="str">
        <f>IF(ISBLANK(X754)=TRUE," ",'2. Metadata'!B$122)</f>
        <v>CFU per 100 mL</v>
      </c>
      <c r="Z754" s="18" t="s">
        <v>8</v>
      </c>
      <c r="AA754" s="17" t="str">
        <f>IF(ISBLANK(Z754)=TRUE," ",'2. Metadata'!B$134)</f>
        <v>metres</v>
      </c>
      <c r="AB754" s="18" t="s">
        <v>8</v>
      </c>
      <c r="AC754" s="17" t="str">
        <f>IF(ISBLANK(AB754)=TRUE," ",'2. Metadata'!B$146)</f>
        <v>metres3 per second</v>
      </c>
      <c r="AD754" s="18" t="s">
        <v>8</v>
      </c>
      <c r="AE754" s="17" t="str">
        <f>IF(ISBLANK(AB754)=TRUE," ",'2. Metadata'!B$158)</f>
        <v>N/A</v>
      </c>
      <c r="AF754" s="3" t="s">
        <v>8</v>
      </c>
      <c r="AG754" s="7"/>
      <c r="AH754" s="8"/>
      <c r="AI754" s="8"/>
      <c r="AJ754" s="8"/>
      <c r="AK754" s="8"/>
      <c r="AL754" s="8"/>
      <c r="AM754" s="8"/>
      <c r="AN754" s="8"/>
      <c r="AO754" s="8"/>
      <c r="AP754" s="8"/>
      <c r="AQ754" s="8"/>
    </row>
    <row r="755" spans="1:43">
      <c r="A755" s="23" t="s">
        <v>873</v>
      </c>
      <c r="B755" s="10" t="s">
        <v>7</v>
      </c>
      <c r="C755" s="2">
        <f>IF(ISBLANK(B755)=TRUE," ", IF(B755='2. Metadata'!B$1,'2. Metadata'!B$5, IF(B755='2. Metadata'!C$1,'2. Metadata'!C$5,IF(B755='2. Metadata'!D$1,'2. Metadata'!D$5, IF(B755='2. Metadata'!E$1,'2. Metadata'!E$5,IF( B755='2. Metadata'!F$1,'2. Metadata'!F$5,IF(B755='2. Metadata'!G$1,'2. Metadata'!G$5,IF(B755='2. Metadata'!H$1,'2. Metadata'!H$5, IF(B755='2. Metadata'!I$1,'2. Metadata'!I$5, IF(B755='2. Metadata'!J$1,'2. Metadata'!J$5, IF(B755='2. Metadata'!K$1,'2. Metadata'!K$5, IF(B755='2. Metadata'!L$1,'2. Metadata'!L$5, IF(B755='2. Metadata'!M$1,'2. Metadata'!M$5, IF(B755='2. Metadata'!N$1,'2. Metadata'!N$5))))))))))))))</f>
        <v>49.5197</v>
      </c>
      <c r="D755" s="11">
        <f>IF(ISBLANK(B755)=TRUE," ", IF(B755='2. Metadata'!B$1,'2. Metadata'!B$6, IF(B755='2. Metadata'!C$1,'2. Metadata'!C$6,IF(B755='2. Metadata'!D$1,'2. Metadata'!D$6, IF(B755='2. Metadata'!E$1,'2. Metadata'!E$6,IF( B755='2. Metadata'!F$1,'2. Metadata'!F$6,IF(B755='2. Metadata'!G$1,'2. Metadata'!G$6,IF(B755='2. Metadata'!H$1,'2. Metadata'!H$6, IF(B755='2. Metadata'!I$1,'2. Metadata'!I$6, IF(B755='2. Metadata'!J$1,'2. Metadata'!J$6, IF(B755='2. Metadata'!K$1,'2. Metadata'!K$6, IF(B755='2. Metadata'!L$1,'2. Metadata'!L$6, IF(B755='2. Metadata'!M$1,'2. Metadata'!M$6, IF(B755='2. Metadata'!N$1,'2. Metadata'!N$6))))))))))))))</f>
        <v>-117.6369</v>
      </c>
      <c r="E755" s="18" t="s">
        <v>874</v>
      </c>
      <c r="F755" s="12" t="s">
        <v>34</v>
      </c>
      <c r="G755" s="13" t="str">
        <f>IF(ISBLANK(F755)=TRUE," ",'2. Metadata'!B$14)</f>
        <v>observation</v>
      </c>
      <c r="H755" s="12">
        <v>29</v>
      </c>
      <c r="I755" s="20" t="str">
        <f>IF(ISBLANK(H755)=TRUE," ",'2. Metadata'!B$26)</f>
        <v>degrees Celsius</v>
      </c>
      <c r="J755" s="12" t="s">
        <v>8</v>
      </c>
      <c r="K755" s="20" t="str">
        <f>IF(ISBLANK(J755)=TRUE," ",'2. Metadata'!B$38)</f>
        <v>degrees Celsius</v>
      </c>
      <c r="L755" s="12" t="s">
        <v>8</v>
      </c>
      <c r="M755" s="17" t="str">
        <f>IF(ISBLANK(L755)=TRUE," ",'2. Metadata'!B$50)</f>
        <v>degrees Celsius</v>
      </c>
      <c r="N755" s="12" t="s">
        <v>8</v>
      </c>
      <c r="O755" s="17" t="str">
        <f>IF(ISBLANK(N755)=TRUE," ",'2. Metadata'!B$62)</f>
        <v>milligrams per litre</v>
      </c>
      <c r="P755" s="12">
        <v>48.1</v>
      </c>
      <c r="Q755" s="17" t="str">
        <f>IF(ISBLANK(P755)=TRUE," ",'2. Metadata'!B$74)</f>
        <v>microSiemens per centimetre</v>
      </c>
      <c r="R755" s="12">
        <v>0.3</v>
      </c>
      <c r="S755" s="17" t="str">
        <f>IF(ISBLANK(R755)=TRUE," ",'2. Metadata'!B$86)</f>
        <v>NTU</v>
      </c>
      <c r="T755" s="12" t="s">
        <v>8</v>
      </c>
      <c r="U755" s="17" t="str">
        <f>IF(ISBLANK(T755)=TRUE," ",'2. Metadata'!B$98)</f>
        <v>CFU per 100 mL</v>
      </c>
      <c r="V755" s="12" t="s">
        <v>8</v>
      </c>
      <c r="W755" s="17" t="str">
        <f>IF(ISBLANK(V755)=TRUE," ",'2. Metadata'!B$110)</f>
        <v>CFU per 100 mL</v>
      </c>
      <c r="X755" s="19" t="s">
        <v>8</v>
      </c>
      <c r="Y755" s="17" t="str">
        <f>IF(ISBLANK(X755)=TRUE," ",'2. Metadata'!B$122)</f>
        <v>CFU per 100 mL</v>
      </c>
      <c r="Z755" s="18" t="s">
        <v>8</v>
      </c>
      <c r="AA755" s="17" t="str">
        <f>IF(ISBLANK(Z755)=TRUE," ",'2. Metadata'!B$134)</f>
        <v>metres</v>
      </c>
      <c r="AB755" s="18" t="s">
        <v>8</v>
      </c>
      <c r="AC755" s="17" t="str">
        <f>IF(ISBLANK(AB755)=TRUE," ",'2. Metadata'!B$146)</f>
        <v>metres3 per second</v>
      </c>
      <c r="AD755" s="18" t="s">
        <v>435</v>
      </c>
      <c r="AE755" s="17" t="str">
        <f>IF(ISBLANK(AB755)=TRUE," ",'2. Metadata'!B$158)</f>
        <v>N/A</v>
      </c>
      <c r="AF755" s="3" t="s">
        <v>8</v>
      </c>
      <c r="AG755" s="7"/>
      <c r="AH755" s="8"/>
      <c r="AI755" s="8"/>
      <c r="AJ755" s="8"/>
      <c r="AK755" s="8"/>
      <c r="AL755" s="8"/>
      <c r="AM755" s="8"/>
      <c r="AN755" s="8"/>
      <c r="AO755" s="8"/>
      <c r="AP755" s="8"/>
      <c r="AQ755" s="8"/>
    </row>
    <row r="756" spans="1:43">
      <c r="A756" s="23" t="s">
        <v>875</v>
      </c>
      <c r="B756" s="10" t="s">
        <v>7</v>
      </c>
      <c r="C756" s="2">
        <f>IF(ISBLANK(B756)=TRUE," ", IF(B756='2. Metadata'!B$1,'2. Metadata'!B$5, IF(B756='2. Metadata'!C$1,'2. Metadata'!C$5,IF(B756='2. Metadata'!D$1,'2. Metadata'!D$5, IF(B756='2. Metadata'!E$1,'2. Metadata'!E$5,IF( B756='2. Metadata'!F$1,'2. Metadata'!F$5,IF(B756='2. Metadata'!G$1,'2. Metadata'!G$5,IF(B756='2. Metadata'!H$1,'2. Metadata'!H$5, IF(B756='2. Metadata'!I$1,'2. Metadata'!I$5, IF(B756='2. Metadata'!J$1,'2. Metadata'!J$5, IF(B756='2. Metadata'!K$1,'2. Metadata'!K$5, IF(B756='2. Metadata'!L$1,'2. Metadata'!L$5, IF(B756='2. Metadata'!M$1,'2. Metadata'!M$5, IF(B756='2. Metadata'!N$1,'2. Metadata'!N$5))))))))))))))</f>
        <v>49.5197</v>
      </c>
      <c r="D756" s="11">
        <f>IF(ISBLANK(B756)=TRUE," ", IF(B756='2. Metadata'!B$1,'2. Metadata'!B$6, IF(B756='2. Metadata'!C$1,'2. Metadata'!C$6,IF(B756='2. Metadata'!D$1,'2. Metadata'!D$6, IF(B756='2. Metadata'!E$1,'2. Metadata'!E$6,IF( B756='2. Metadata'!F$1,'2. Metadata'!F$6,IF(B756='2. Metadata'!G$1,'2. Metadata'!G$6,IF(B756='2. Metadata'!H$1,'2. Metadata'!H$6, IF(B756='2. Metadata'!I$1,'2. Metadata'!I$6, IF(B756='2. Metadata'!J$1,'2. Metadata'!J$6, IF(B756='2. Metadata'!K$1,'2. Metadata'!K$6, IF(B756='2. Metadata'!L$1,'2. Metadata'!L$6, IF(B756='2. Metadata'!M$1,'2. Metadata'!M$6, IF(B756='2. Metadata'!N$1,'2. Metadata'!N$6))))))))))))))</f>
        <v>-117.6369</v>
      </c>
      <c r="E756" s="18" t="s">
        <v>8</v>
      </c>
      <c r="F756" s="12" t="s">
        <v>8</v>
      </c>
      <c r="G756" s="13" t="str">
        <f>IF(ISBLANK(F756)=TRUE," ",'2. Metadata'!B$14)</f>
        <v>observation</v>
      </c>
      <c r="H756" s="12" t="s">
        <v>8</v>
      </c>
      <c r="I756" s="20" t="str">
        <f>IF(ISBLANK(H756)=TRUE," ",'2. Metadata'!B$26)</f>
        <v>degrees Celsius</v>
      </c>
      <c r="J756" s="12" t="s">
        <v>8</v>
      </c>
      <c r="K756" s="20" t="str">
        <f>IF(ISBLANK(J756)=TRUE," ",'2. Metadata'!B$38)</f>
        <v>degrees Celsius</v>
      </c>
      <c r="L756" s="12" t="s">
        <v>8</v>
      </c>
      <c r="M756" s="17" t="str">
        <f>IF(ISBLANK(L756)=TRUE," ",'2. Metadata'!B$50)</f>
        <v>degrees Celsius</v>
      </c>
      <c r="N756" s="12" t="s">
        <v>8</v>
      </c>
      <c r="O756" s="17" t="str">
        <f>IF(ISBLANK(N756)=TRUE," ",'2. Metadata'!B$62)</f>
        <v>milligrams per litre</v>
      </c>
      <c r="P756" s="12" t="s">
        <v>8</v>
      </c>
      <c r="Q756" s="17" t="str">
        <f>IF(ISBLANK(P756)=TRUE," ",'2. Metadata'!B$74)</f>
        <v>microSiemens per centimetre</v>
      </c>
      <c r="R756" s="12" t="s">
        <v>8</v>
      </c>
      <c r="S756" s="17" t="str">
        <f>IF(ISBLANK(R756)=TRUE," ",'2. Metadata'!B$86)</f>
        <v>NTU</v>
      </c>
      <c r="T756" s="12" t="s">
        <v>8</v>
      </c>
      <c r="U756" s="17" t="str">
        <f>IF(ISBLANK(T756)=TRUE," ",'2. Metadata'!B$98)</f>
        <v>CFU per 100 mL</v>
      </c>
      <c r="V756" s="12" t="s">
        <v>8</v>
      </c>
      <c r="W756" s="17" t="str">
        <f>IF(ISBLANK(V756)=TRUE," ",'2. Metadata'!B$110)</f>
        <v>CFU per 100 mL</v>
      </c>
      <c r="X756" s="19" t="s">
        <v>8</v>
      </c>
      <c r="Y756" s="17" t="str">
        <f>IF(ISBLANK(X756)=TRUE," ",'2. Metadata'!B$122)</f>
        <v>CFU per 100 mL</v>
      </c>
      <c r="Z756" s="18" t="s">
        <v>8</v>
      </c>
      <c r="AA756" s="17" t="str">
        <f>IF(ISBLANK(Z756)=TRUE," ",'2. Metadata'!B$134)</f>
        <v>metres</v>
      </c>
      <c r="AB756" s="18" t="s">
        <v>8</v>
      </c>
      <c r="AC756" s="17" t="str">
        <f>IF(ISBLANK(AB756)=TRUE," ",'2. Metadata'!B$146)</f>
        <v>metres3 per second</v>
      </c>
      <c r="AD756" s="18" t="s">
        <v>8</v>
      </c>
      <c r="AE756" s="17" t="str">
        <f>IF(ISBLANK(AB756)=TRUE," ",'2. Metadata'!B$158)</f>
        <v>N/A</v>
      </c>
      <c r="AF756" s="3" t="s">
        <v>8</v>
      </c>
      <c r="AG756" s="7"/>
      <c r="AH756" s="8"/>
      <c r="AI756" s="8"/>
      <c r="AJ756" s="8"/>
      <c r="AK756" s="8"/>
      <c r="AL756" s="8"/>
      <c r="AM756" s="8"/>
      <c r="AN756" s="8"/>
      <c r="AO756" s="8"/>
      <c r="AP756" s="8"/>
      <c r="AQ756" s="8"/>
    </row>
    <row r="757" spans="1:43">
      <c r="A757" s="23" t="s">
        <v>876</v>
      </c>
      <c r="B757" s="10" t="s">
        <v>7</v>
      </c>
      <c r="C757" s="2">
        <f>IF(ISBLANK(B757)=TRUE," ", IF(B757='2. Metadata'!B$1,'2. Metadata'!B$5, IF(B757='2. Metadata'!C$1,'2. Metadata'!C$5,IF(B757='2. Metadata'!D$1,'2. Metadata'!D$5, IF(B757='2. Metadata'!E$1,'2. Metadata'!E$5,IF( B757='2. Metadata'!F$1,'2. Metadata'!F$5,IF(B757='2. Metadata'!G$1,'2. Metadata'!G$5,IF(B757='2. Metadata'!H$1,'2. Metadata'!H$5, IF(B757='2. Metadata'!I$1,'2. Metadata'!I$5, IF(B757='2. Metadata'!J$1,'2. Metadata'!J$5, IF(B757='2. Metadata'!K$1,'2. Metadata'!K$5, IF(B757='2. Metadata'!L$1,'2. Metadata'!L$5, IF(B757='2. Metadata'!M$1,'2. Metadata'!M$5, IF(B757='2. Metadata'!N$1,'2. Metadata'!N$5))))))))))))))</f>
        <v>49.5197</v>
      </c>
      <c r="D757" s="11">
        <f>IF(ISBLANK(B757)=TRUE," ", IF(B757='2. Metadata'!B$1,'2. Metadata'!B$6, IF(B757='2. Metadata'!C$1,'2. Metadata'!C$6,IF(B757='2. Metadata'!D$1,'2. Metadata'!D$6, IF(B757='2. Metadata'!E$1,'2. Metadata'!E$6,IF( B757='2. Metadata'!F$1,'2. Metadata'!F$6,IF(B757='2. Metadata'!G$1,'2. Metadata'!G$6,IF(B757='2. Metadata'!H$1,'2. Metadata'!H$6, IF(B757='2. Metadata'!I$1,'2. Metadata'!I$6, IF(B757='2. Metadata'!J$1,'2. Metadata'!J$6, IF(B757='2. Metadata'!K$1,'2. Metadata'!K$6, IF(B757='2. Metadata'!L$1,'2. Metadata'!L$6, IF(B757='2. Metadata'!M$1,'2. Metadata'!M$6, IF(B757='2. Metadata'!N$1,'2. Metadata'!N$6))))))))))))))</f>
        <v>-117.6369</v>
      </c>
      <c r="E757" s="18" t="s">
        <v>8</v>
      </c>
      <c r="F757" s="12" t="s">
        <v>8</v>
      </c>
      <c r="G757" s="13" t="str">
        <f>IF(ISBLANK(F757)=TRUE," ",'2. Metadata'!B$14)</f>
        <v>observation</v>
      </c>
      <c r="H757" s="12" t="s">
        <v>8</v>
      </c>
      <c r="I757" s="20" t="str">
        <f>IF(ISBLANK(H757)=TRUE," ",'2. Metadata'!B$26)</f>
        <v>degrees Celsius</v>
      </c>
      <c r="J757" s="12" t="s">
        <v>8</v>
      </c>
      <c r="K757" s="20" t="str">
        <f>IF(ISBLANK(J757)=TRUE," ",'2. Metadata'!B$38)</f>
        <v>degrees Celsius</v>
      </c>
      <c r="L757" s="12" t="s">
        <v>8</v>
      </c>
      <c r="M757" s="17" t="str">
        <f>IF(ISBLANK(L757)=TRUE," ",'2. Metadata'!B$50)</f>
        <v>degrees Celsius</v>
      </c>
      <c r="N757" s="12" t="s">
        <v>8</v>
      </c>
      <c r="O757" s="17" t="str">
        <f>IF(ISBLANK(N757)=TRUE," ",'2. Metadata'!B$62)</f>
        <v>milligrams per litre</v>
      </c>
      <c r="P757" s="12" t="s">
        <v>8</v>
      </c>
      <c r="Q757" s="17" t="str">
        <f>IF(ISBLANK(P757)=TRUE," ",'2. Metadata'!B$74)</f>
        <v>microSiemens per centimetre</v>
      </c>
      <c r="R757" s="12" t="s">
        <v>8</v>
      </c>
      <c r="S757" s="17" t="str">
        <f>IF(ISBLANK(R757)=TRUE," ",'2. Metadata'!B$86)</f>
        <v>NTU</v>
      </c>
      <c r="T757" s="12" t="s">
        <v>8</v>
      </c>
      <c r="U757" s="17" t="str">
        <f>IF(ISBLANK(T757)=TRUE," ",'2. Metadata'!B$98)</f>
        <v>CFU per 100 mL</v>
      </c>
      <c r="V757" s="12" t="s">
        <v>8</v>
      </c>
      <c r="W757" s="17" t="str">
        <f>IF(ISBLANK(V757)=TRUE," ",'2. Metadata'!B$110)</f>
        <v>CFU per 100 mL</v>
      </c>
      <c r="X757" s="19" t="s">
        <v>8</v>
      </c>
      <c r="Y757" s="17" t="str">
        <f>IF(ISBLANK(X757)=TRUE," ",'2. Metadata'!B$122)</f>
        <v>CFU per 100 mL</v>
      </c>
      <c r="Z757" s="18" t="s">
        <v>8</v>
      </c>
      <c r="AA757" s="17" t="str">
        <f>IF(ISBLANK(Z757)=TRUE," ",'2. Metadata'!B$134)</f>
        <v>metres</v>
      </c>
      <c r="AB757" s="18" t="s">
        <v>8</v>
      </c>
      <c r="AC757" s="17" t="str">
        <f>IF(ISBLANK(AB757)=TRUE," ",'2. Metadata'!B$146)</f>
        <v>metres3 per second</v>
      </c>
      <c r="AD757" s="18" t="s">
        <v>8</v>
      </c>
      <c r="AE757" s="17" t="str">
        <f>IF(ISBLANK(AB757)=TRUE," ",'2. Metadata'!B$158)</f>
        <v>N/A</v>
      </c>
      <c r="AF757" s="3" t="s">
        <v>8</v>
      </c>
      <c r="AG757" s="7"/>
      <c r="AH757" s="8"/>
      <c r="AI757" s="8"/>
      <c r="AJ757" s="8"/>
      <c r="AK757" s="8"/>
      <c r="AL757" s="8"/>
      <c r="AM757" s="8"/>
      <c r="AN757" s="8"/>
      <c r="AO757" s="8"/>
      <c r="AP757" s="8"/>
      <c r="AQ757" s="8"/>
    </row>
    <row r="758" spans="1:43">
      <c r="A758" s="23" t="s">
        <v>877</v>
      </c>
      <c r="B758" s="10" t="s">
        <v>7</v>
      </c>
      <c r="C758" s="2">
        <f>IF(ISBLANK(B758)=TRUE," ", IF(B758='2. Metadata'!B$1,'2. Metadata'!B$5, IF(B758='2. Metadata'!C$1,'2. Metadata'!C$5,IF(B758='2. Metadata'!D$1,'2. Metadata'!D$5, IF(B758='2. Metadata'!E$1,'2. Metadata'!E$5,IF( B758='2. Metadata'!F$1,'2. Metadata'!F$5,IF(B758='2. Metadata'!G$1,'2. Metadata'!G$5,IF(B758='2. Metadata'!H$1,'2. Metadata'!H$5, IF(B758='2. Metadata'!I$1,'2. Metadata'!I$5, IF(B758='2. Metadata'!J$1,'2. Metadata'!J$5, IF(B758='2. Metadata'!K$1,'2. Metadata'!K$5, IF(B758='2. Metadata'!L$1,'2. Metadata'!L$5, IF(B758='2. Metadata'!M$1,'2. Metadata'!M$5, IF(B758='2. Metadata'!N$1,'2. Metadata'!N$5))))))))))))))</f>
        <v>49.5197</v>
      </c>
      <c r="D758" s="11">
        <f>IF(ISBLANK(B758)=TRUE," ", IF(B758='2. Metadata'!B$1,'2. Metadata'!B$6, IF(B758='2. Metadata'!C$1,'2. Metadata'!C$6,IF(B758='2. Metadata'!D$1,'2. Metadata'!D$6, IF(B758='2. Metadata'!E$1,'2. Metadata'!E$6,IF( B758='2. Metadata'!F$1,'2. Metadata'!F$6,IF(B758='2. Metadata'!G$1,'2. Metadata'!G$6,IF(B758='2. Metadata'!H$1,'2. Metadata'!H$6, IF(B758='2. Metadata'!I$1,'2. Metadata'!I$6, IF(B758='2. Metadata'!J$1,'2. Metadata'!J$6, IF(B758='2. Metadata'!K$1,'2. Metadata'!K$6, IF(B758='2. Metadata'!L$1,'2. Metadata'!L$6, IF(B758='2. Metadata'!M$1,'2. Metadata'!M$6, IF(B758='2. Metadata'!N$1,'2. Metadata'!N$6))))))))))))))</f>
        <v>-117.6369</v>
      </c>
      <c r="E758" s="18" t="s">
        <v>8</v>
      </c>
      <c r="F758" s="12" t="s">
        <v>8</v>
      </c>
      <c r="G758" s="13" t="str">
        <f>IF(ISBLANK(F758)=TRUE," ",'2. Metadata'!B$14)</f>
        <v>observation</v>
      </c>
      <c r="H758" s="12" t="s">
        <v>8</v>
      </c>
      <c r="I758" s="20" t="str">
        <f>IF(ISBLANK(H758)=TRUE," ",'2. Metadata'!B$26)</f>
        <v>degrees Celsius</v>
      </c>
      <c r="J758" s="12" t="s">
        <v>8</v>
      </c>
      <c r="K758" s="20" t="str">
        <f>IF(ISBLANK(J758)=TRUE," ",'2. Metadata'!B$38)</f>
        <v>degrees Celsius</v>
      </c>
      <c r="L758" s="12" t="s">
        <v>8</v>
      </c>
      <c r="M758" s="17" t="str">
        <f>IF(ISBLANK(L758)=TRUE," ",'2. Metadata'!B$50)</f>
        <v>degrees Celsius</v>
      </c>
      <c r="N758" s="12" t="s">
        <v>8</v>
      </c>
      <c r="O758" s="17" t="str">
        <f>IF(ISBLANK(N758)=TRUE," ",'2. Metadata'!B$62)</f>
        <v>milligrams per litre</v>
      </c>
      <c r="P758" s="12" t="s">
        <v>8</v>
      </c>
      <c r="Q758" s="17" t="str">
        <f>IF(ISBLANK(P758)=TRUE," ",'2. Metadata'!B$74)</f>
        <v>microSiemens per centimetre</v>
      </c>
      <c r="R758" s="12" t="s">
        <v>8</v>
      </c>
      <c r="S758" s="17" t="str">
        <f>IF(ISBLANK(R758)=TRUE," ",'2. Metadata'!B$86)</f>
        <v>NTU</v>
      </c>
      <c r="T758" s="12" t="s">
        <v>8</v>
      </c>
      <c r="U758" s="17" t="str">
        <f>IF(ISBLANK(T758)=TRUE," ",'2. Metadata'!B$98)</f>
        <v>CFU per 100 mL</v>
      </c>
      <c r="V758" s="12" t="s">
        <v>8</v>
      </c>
      <c r="W758" s="17" t="str">
        <f>IF(ISBLANK(V758)=TRUE," ",'2. Metadata'!B$110)</f>
        <v>CFU per 100 mL</v>
      </c>
      <c r="X758" s="19" t="s">
        <v>8</v>
      </c>
      <c r="Y758" s="17" t="str">
        <f>IF(ISBLANK(X758)=TRUE," ",'2. Metadata'!B$122)</f>
        <v>CFU per 100 mL</v>
      </c>
      <c r="Z758" s="18" t="s">
        <v>8</v>
      </c>
      <c r="AA758" s="17" t="str">
        <f>IF(ISBLANK(Z758)=TRUE," ",'2. Metadata'!B$134)</f>
        <v>metres</v>
      </c>
      <c r="AB758" s="18" t="s">
        <v>8</v>
      </c>
      <c r="AC758" s="17" t="str">
        <f>IF(ISBLANK(AB758)=TRUE," ",'2. Metadata'!B$146)</f>
        <v>metres3 per second</v>
      </c>
      <c r="AD758" s="18" t="s">
        <v>8</v>
      </c>
      <c r="AE758" s="17" t="str">
        <f>IF(ISBLANK(AB758)=TRUE," ",'2. Metadata'!B$158)</f>
        <v>N/A</v>
      </c>
      <c r="AF758" s="3" t="s">
        <v>8</v>
      </c>
      <c r="AG758" s="7"/>
      <c r="AH758" s="8"/>
      <c r="AI758" s="8"/>
      <c r="AJ758" s="8"/>
      <c r="AK758" s="8"/>
      <c r="AL758" s="8"/>
      <c r="AM758" s="8"/>
      <c r="AN758" s="8"/>
      <c r="AO758" s="8"/>
      <c r="AP758" s="8"/>
      <c r="AQ758" s="8"/>
    </row>
    <row r="759" spans="1:43">
      <c r="A759" s="23" t="s">
        <v>878</v>
      </c>
      <c r="B759" s="10" t="s">
        <v>7</v>
      </c>
      <c r="C759" s="2">
        <f>IF(ISBLANK(B759)=TRUE," ", IF(B759='2. Metadata'!B$1,'2. Metadata'!B$5, IF(B759='2. Metadata'!C$1,'2. Metadata'!C$5,IF(B759='2. Metadata'!D$1,'2. Metadata'!D$5, IF(B759='2. Metadata'!E$1,'2. Metadata'!E$5,IF( B759='2. Metadata'!F$1,'2. Metadata'!F$5,IF(B759='2. Metadata'!G$1,'2. Metadata'!G$5,IF(B759='2. Metadata'!H$1,'2. Metadata'!H$5, IF(B759='2. Metadata'!I$1,'2. Metadata'!I$5, IF(B759='2. Metadata'!J$1,'2. Metadata'!J$5, IF(B759='2. Metadata'!K$1,'2. Metadata'!K$5, IF(B759='2. Metadata'!L$1,'2. Metadata'!L$5, IF(B759='2. Metadata'!M$1,'2. Metadata'!M$5, IF(B759='2. Metadata'!N$1,'2. Metadata'!N$5))))))))))))))</f>
        <v>49.5197</v>
      </c>
      <c r="D759" s="11">
        <f>IF(ISBLANK(B759)=TRUE," ", IF(B759='2. Metadata'!B$1,'2. Metadata'!B$6, IF(B759='2. Metadata'!C$1,'2. Metadata'!C$6,IF(B759='2. Metadata'!D$1,'2. Metadata'!D$6, IF(B759='2. Metadata'!E$1,'2. Metadata'!E$6,IF( B759='2. Metadata'!F$1,'2. Metadata'!F$6,IF(B759='2. Metadata'!G$1,'2. Metadata'!G$6,IF(B759='2. Metadata'!H$1,'2. Metadata'!H$6, IF(B759='2. Metadata'!I$1,'2. Metadata'!I$6, IF(B759='2. Metadata'!J$1,'2. Metadata'!J$6, IF(B759='2. Metadata'!K$1,'2. Metadata'!K$6, IF(B759='2. Metadata'!L$1,'2. Metadata'!L$6, IF(B759='2. Metadata'!M$1,'2. Metadata'!M$6, IF(B759='2. Metadata'!N$1,'2. Metadata'!N$6))))))))))))))</f>
        <v>-117.6369</v>
      </c>
      <c r="E759" s="18" t="s">
        <v>8</v>
      </c>
      <c r="F759" s="12" t="s">
        <v>8</v>
      </c>
      <c r="G759" s="13" t="str">
        <f>IF(ISBLANK(F759)=TRUE," ",'2. Metadata'!B$14)</f>
        <v>observation</v>
      </c>
      <c r="H759" s="12" t="s">
        <v>8</v>
      </c>
      <c r="I759" s="20" t="str">
        <f>IF(ISBLANK(H759)=TRUE," ",'2. Metadata'!B$26)</f>
        <v>degrees Celsius</v>
      </c>
      <c r="J759" s="12" t="s">
        <v>8</v>
      </c>
      <c r="K759" s="20" t="str">
        <f>IF(ISBLANK(J759)=TRUE," ",'2. Metadata'!B$38)</f>
        <v>degrees Celsius</v>
      </c>
      <c r="L759" s="12" t="s">
        <v>8</v>
      </c>
      <c r="M759" s="17" t="str">
        <f>IF(ISBLANK(L759)=TRUE," ",'2. Metadata'!B$50)</f>
        <v>degrees Celsius</v>
      </c>
      <c r="N759" s="12" t="s">
        <v>8</v>
      </c>
      <c r="O759" s="17" t="str">
        <f>IF(ISBLANK(N759)=TRUE," ",'2. Metadata'!B$62)</f>
        <v>milligrams per litre</v>
      </c>
      <c r="P759" s="12" t="s">
        <v>8</v>
      </c>
      <c r="Q759" s="17" t="str">
        <f>IF(ISBLANK(P759)=TRUE," ",'2. Metadata'!B$74)</f>
        <v>microSiemens per centimetre</v>
      </c>
      <c r="R759" s="12" t="s">
        <v>8</v>
      </c>
      <c r="S759" s="17" t="str">
        <f>IF(ISBLANK(R759)=TRUE," ",'2. Metadata'!B$86)</f>
        <v>NTU</v>
      </c>
      <c r="T759" s="12">
        <v>6</v>
      </c>
      <c r="U759" s="17" t="str">
        <f>IF(ISBLANK(T759)=TRUE," ",'2. Metadata'!B$98)</f>
        <v>CFU per 100 mL</v>
      </c>
      <c r="V759" s="12">
        <v>1</v>
      </c>
      <c r="W759" s="17" t="str">
        <f>IF(ISBLANK(V759)=TRUE," ",'2. Metadata'!B$110)</f>
        <v>CFU per 100 mL</v>
      </c>
      <c r="X759" s="19">
        <v>1</v>
      </c>
      <c r="Y759" s="17" t="str">
        <f>IF(ISBLANK(X759)=TRUE," ",'2. Metadata'!B$122)</f>
        <v>CFU per 100 mL</v>
      </c>
      <c r="Z759" s="18" t="s">
        <v>8</v>
      </c>
      <c r="AA759" s="17" t="str">
        <f>IF(ISBLANK(Z759)=TRUE," ",'2. Metadata'!B$134)</f>
        <v>metres</v>
      </c>
      <c r="AB759" s="18" t="s">
        <v>8</v>
      </c>
      <c r="AC759" s="17" t="str">
        <f>IF(ISBLANK(AB759)=TRUE," ",'2. Metadata'!B$146)</f>
        <v>metres3 per second</v>
      </c>
      <c r="AD759" s="18" t="s">
        <v>8</v>
      </c>
      <c r="AE759" s="17" t="str">
        <f>IF(ISBLANK(AB759)=TRUE," ",'2. Metadata'!B$158)</f>
        <v>N/A</v>
      </c>
      <c r="AF759" s="3" t="s">
        <v>8</v>
      </c>
      <c r="AG759" s="7"/>
      <c r="AH759" s="8"/>
      <c r="AI759" s="8"/>
      <c r="AJ759" s="8"/>
      <c r="AK759" s="8"/>
      <c r="AL759" s="8"/>
      <c r="AM759" s="8"/>
      <c r="AN759" s="8"/>
      <c r="AO759" s="8"/>
      <c r="AP759" s="8"/>
      <c r="AQ759" s="8"/>
    </row>
    <row r="760" spans="1:43">
      <c r="A760" s="23" t="s">
        <v>879</v>
      </c>
      <c r="B760" s="10" t="s">
        <v>7</v>
      </c>
      <c r="C760" s="2">
        <f>IF(ISBLANK(B760)=TRUE," ", IF(B760='2. Metadata'!B$1,'2. Metadata'!B$5, IF(B760='2. Metadata'!C$1,'2. Metadata'!C$5,IF(B760='2. Metadata'!D$1,'2. Metadata'!D$5, IF(B760='2. Metadata'!E$1,'2. Metadata'!E$5,IF( B760='2. Metadata'!F$1,'2. Metadata'!F$5,IF(B760='2. Metadata'!G$1,'2. Metadata'!G$5,IF(B760='2. Metadata'!H$1,'2. Metadata'!H$5, IF(B760='2. Metadata'!I$1,'2. Metadata'!I$5, IF(B760='2. Metadata'!J$1,'2. Metadata'!J$5, IF(B760='2. Metadata'!K$1,'2. Metadata'!K$5, IF(B760='2. Metadata'!L$1,'2. Metadata'!L$5, IF(B760='2. Metadata'!M$1,'2. Metadata'!M$5, IF(B760='2. Metadata'!N$1,'2. Metadata'!N$5))))))))))))))</f>
        <v>49.5197</v>
      </c>
      <c r="D760" s="11">
        <f>IF(ISBLANK(B760)=TRUE," ", IF(B760='2. Metadata'!B$1,'2. Metadata'!B$6, IF(B760='2. Metadata'!C$1,'2. Metadata'!C$6,IF(B760='2. Metadata'!D$1,'2. Metadata'!D$6, IF(B760='2. Metadata'!E$1,'2. Metadata'!E$6,IF( B760='2. Metadata'!F$1,'2. Metadata'!F$6,IF(B760='2. Metadata'!G$1,'2. Metadata'!G$6,IF(B760='2. Metadata'!H$1,'2. Metadata'!H$6, IF(B760='2. Metadata'!I$1,'2. Metadata'!I$6, IF(B760='2. Metadata'!J$1,'2. Metadata'!J$6, IF(B760='2. Metadata'!K$1,'2. Metadata'!K$6, IF(B760='2. Metadata'!L$1,'2. Metadata'!L$6, IF(B760='2. Metadata'!M$1,'2. Metadata'!M$6, IF(B760='2. Metadata'!N$1,'2. Metadata'!N$6))))))))))))))</f>
        <v>-117.6369</v>
      </c>
      <c r="E760" s="18" t="s">
        <v>8</v>
      </c>
      <c r="F760" s="12" t="s">
        <v>8</v>
      </c>
      <c r="G760" s="13" t="str">
        <f>IF(ISBLANK(F760)=TRUE," ",'2. Metadata'!B$14)</f>
        <v>observation</v>
      </c>
      <c r="H760" s="12" t="s">
        <v>8</v>
      </c>
      <c r="I760" s="20" t="str">
        <f>IF(ISBLANK(H760)=TRUE," ",'2. Metadata'!B$26)</f>
        <v>degrees Celsius</v>
      </c>
      <c r="J760" s="12" t="s">
        <v>8</v>
      </c>
      <c r="K760" s="20" t="str">
        <f>IF(ISBLANK(J760)=TRUE," ",'2. Metadata'!B$38)</f>
        <v>degrees Celsius</v>
      </c>
      <c r="L760" s="12" t="s">
        <v>8</v>
      </c>
      <c r="M760" s="17" t="str">
        <f>IF(ISBLANK(L760)=TRUE," ",'2. Metadata'!B$50)</f>
        <v>degrees Celsius</v>
      </c>
      <c r="N760" s="12" t="s">
        <v>8</v>
      </c>
      <c r="O760" s="17" t="str">
        <f>IF(ISBLANK(N760)=TRUE," ",'2. Metadata'!B$62)</f>
        <v>milligrams per litre</v>
      </c>
      <c r="P760" s="12" t="s">
        <v>8</v>
      </c>
      <c r="Q760" s="17" t="str">
        <f>IF(ISBLANK(P760)=TRUE," ",'2. Metadata'!B$74)</f>
        <v>microSiemens per centimetre</v>
      </c>
      <c r="R760" s="12" t="s">
        <v>8</v>
      </c>
      <c r="S760" s="17" t="str">
        <f>IF(ISBLANK(R760)=TRUE," ",'2. Metadata'!B$86)</f>
        <v>NTU</v>
      </c>
      <c r="T760" s="12" t="s">
        <v>8</v>
      </c>
      <c r="U760" s="17" t="str">
        <f>IF(ISBLANK(T760)=TRUE," ",'2. Metadata'!B$98)</f>
        <v>CFU per 100 mL</v>
      </c>
      <c r="V760" s="12" t="s">
        <v>8</v>
      </c>
      <c r="W760" s="17" t="str">
        <f>IF(ISBLANK(V760)=TRUE," ",'2. Metadata'!B$110)</f>
        <v>CFU per 100 mL</v>
      </c>
      <c r="X760" s="19" t="s">
        <v>8</v>
      </c>
      <c r="Y760" s="17" t="str">
        <f>IF(ISBLANK(X760)=TRUE," ",'2. Metadata'!B$122)</f>
        <v>CFU per 100 mL</v>
      </c>
      <c r="Z760" s="18" t="s">
        <v>8</v>
      </c>
      <c r="AA760" s="17" t="str">
        <f>IF(ISBLANK(Z760)=TRUE," ",'2. Metadata'!B$134)</f>
        <v>metres</v>
      </c>
      <c r="AB760" s="18" t="s">
        <v>8</v>
      </c>
      <c r="AC760" s="17" t="str">
        <f>IF(ISBLANK(AB760)=TRUE," ",'2. Metadata'!B$146)</f>
        <v>metres3 per second</v>
      </c>
      <c r="AD760" s="18" t="s">
        <v>8</v>
      </c>
      <c r="AE760" s="17" t="str">
        <f>IF(ISBLANK(AB760)=TRUE," ",'2. Metadata'!B$158)</f>
        <v>N/A</v>
      </c>
      <c r="AF760" s="3" t="s">
        <v>8</v>
      </c>
      <c r="AG760" s="7"/>
      <c r="AH760" s="8"/>
      <c r="AI760" s="8"/>
      <c r="AJ760" s="8"/>
      <c r="AK760" s="8"/>
      <c r="AL760" s="8"/>
      <c r="AM760" s="8"/>
      <c r="AN760" s="8"/>
      <c r="AO760" s="8"/>
      <c r="AP760" s="8"/>
      <c r="AQ760" s="8"/>
    </row>
    <row r="761" spans="1:43">
      <c r="A761" s="23" t="s">
        <v>880</v>
      </c>
      <c r="B761" s="10" t="s">
        <v>7</v>
      </c>
      <c r="C761" s="2">
        <f>IF(ISBLANK(B761)=TRUE," ", IF(B761='2. Metadata'!B$1,'2. Metadata'!B$5, IF(B761='2. Metadata'!C$1,'2. Metadata'!C$5,IF(B761='2. Metadata'!D$1,'2. Metadata'!D$5, IF(B761='2. Metadata'!E$1,'2. Metadata'!E$5,IF( B761='2. Metadata'!F$1,'2. Metadata'!F$5,IF(B761='2. Metadata'!G$1,'2. Metadata'!G$5,IF(B761='2. Metadata'!H$1,'2. Metadata'!H$5, IF(B761='2. Metadata'!I$1,'2. Metadata'!I$5, IF(B761='2. Metadata'!J$1,'2. Metadata'!J$5, IF(B761='2. Metadata'!K$1,'2. Metadata'!K$5, IF(B761='2. Metadata'!L$1,'2. Metadata'!L$5, IF(B761='2. Metadata'!M$1,'2. Metadata'!M$5, IF(B761='2. Metadata'!N$1,'2. Metadata'!N$5))))))))))))))</f>
        <v>49.5197</v>
      </c>
      <c r="D761" s="11">
        <f>IF(ISBLANK(B761)=TRUE," ", IF(B761='2. Metadata'!B$1,'2. Metadata'!B$6, IF(B761='2. Metadata'!C$1,'2. Metadata'!C$6,IF(B761='2. Metadata'!D$1,'2. Metadata'!D$6, IF(B761='2. Metadata'!E$1,'2. Metadata'!E$6,IF( B761='2. Metadata'!F$1,'2. Metadata'!F$6,IF(B761='2. Metadata'!G$1,'2. Metadata'!G$6,IF(B761='2. Metadata'!H$1,'2. Metadata'!H$6, IF(B761='2. Metadata'!I$1,'2. Metadata'!I$6, IF(B761='2. Metadata'!J$1,'2. Metadata'!J$6, IF(B761='2. Metadata'!K$1,'2. Metadata'!K$6, IF(B761='2. Metadata'!L$1,'2. Metadata'!L$6, IF(B761='2. Metadata'!M$1,'2. Metadata'!M$6, IF(B761='2. Metadata'!N$1,'2. Metadata'!N$6))))))))))))))</f>
        <v>-117.6369</v>
      </c>
      <c r="E761" s="18" t="s">
        <v>8</v>
      </c>
      <c r="F761" s="12" t="s">
        <v>8</v>
      </c>
      <c r="G761" s="13" t="str">
        <f>IF(ISBLANK(F761)=TRUE," ",'2. Metadata'!B$14)</f>
        <v>observation</v>
      </c>
      <c r="H761" s="12" t="s">
        <v>8</v>
      </c>
      <c r="I761" s="20" t="str">
        <f>IF(ISBLANK(H761)=TRUE," ",'2. Metadata'!B$26)</f>
        <v>degrees Celsius</v>
      </c>
      <c r="J761" s="12" t="s">
        <v>8</v>
      </c>
      <c r="K761" s="20" t="str">
        <f>IF(ISBLANK(J761)=TRUE," ",'2. Metadata'!B$38)</f>
        <v>degrees Celsius</v>
      </c>
      <c r="L761" s="12" t="s">
        <v>8</v>
      </c>
      <c r="M761" s="17" t="str">
        <f>IF(ISBLANK(L761)=TRUE," ",'2. Metadata'!B$50)</f>
        <v>degrees Celsius</v>
      </c>
      <c r="N761" s="12" t="s">
        <v>8</v>
      </c>
      <c r="O761" s="17" t="str">
        <f>IF(ISBLANK(N761)=TRUE," ",'2. Metadata'!B$62)</f>
        <v>milligrams per litre</v>
      </c>
      <c r="P761" s="12" t="s">
        <v>8</v>
      </c>
      <c r="Q761" s="17" t="str">
        <f>IF(ISBLANK(P761)=TRUE," ",'2. Metadata'!B$74)</f>
        <v>microSiemens per centimetre</v>
      </c>
      <c r="R761" s="12" t="s">
        <v>8</v>
      </c>
      <c r="S761" s="17" t="str">
        <f>IF(ISBLANK(R761)=TRUE," ",'2. Metadata'!B$86)</f>
        <v>NTU</v>
      </c>
      <c r="T761" s="12" t="s">
        <v>8</v>
      </c>
      <c r="U761" s="17" t="str">
        <f>IF(ISBLANK(T761)=TRUE," ",'2. Metadata'!B$98)</f>
        <v>CFU per 100 mL</v>
      </c>
      <c r="V761" s="12" t="s">
        <v>8</v>
      </c>
      <c r="W761" s="17" t="str">
        <f>IF(ISBLANK(V761)=TRUE," ",'2. Metadata'!B$110)</f>
        <v>CFU per 100 mL</v>
      </c>
      <c r="X761" s="19" t="s">
        <v>8</v>
      </c>
      <c r="Y761" s="17" t="str">
        <f>IF(ISBLANK(X761)=TRUE," ",'2. Metadata'!B$122)</f>
        <v>CFU per 100 mL</v>
      </c>
      <c r="Z761" s="18" t="s">
        <v>8</v>
      </c>
      <c r="AA761" s="17" t="str">
        <f>IF(ISBLANK(Z761)=TRUE," ",'2. Metadata'!B$134)</f>
        <v>metres</v>
      </c>
      <c r="AB761" s="18" t="s">
        <v>8</v>
      </c>
      <c r="AC761" s="17" t="str">
        <f>IF(ISBLANK(AB761)=TRUE," ",'2. Metadata'!B$146)</f>
        <v>metres3 per second</v>
      </c>
      <c r="AD761" s="18" t="s">
        <v>8</v>
      </c>
      <c r="AE761" s="17" t="str">
        <f>IF(ISBLANK(AB761)=TRUE," ",'2. Metadata'!B$158)</f>
        <v>N/A</v>
      </c>
      <c r="AF761" s="3" t="s">
        <v>8</v>
      </c>
      <c r="AG761" s="7"/>
      <c r="AH761" s="8"/>
      <c r="AI761" s="8"/>
      <c r="AJ761" s="8"/>
      <c r="AK761" s="8"/>
      <c r="AL761" s="8"/>
      <c r="AM761" s="8"/>
      <c r="AN761" s="8"/>
      <c r="AO761" s="8"/>
      <c r="AP761" s="8"/>
      <c r="AQ761" s="8"/>
    </row>
    <row r="762" spans="1:43">
      <c r="A762" s="23" t="s">
        <v>881</v>
      </c>
      <c r="B762" s="10" t="s">
        <v>7</v>
      </c>
      <c r="C762" s="2">
        <f>IF(ISBLANK(B762)=TRUE," ", IF(B762='2. Metadata'!B$1,'2. Metadata'!B$5, IF(B762='2. Metadata'!C$1,'2. Metadata'!C$5,IF(B762='2. Metadata'!D$1,'2. Metadata'!D$5, IF(B762='2. Metadata'!E$1,'2. Metadata'!E$5,IF( B762='2. Metadata'!F$1,'2. Metadata'!F$5,IF(B762='2. Metadata'!G$1,'2. Metadata'!G$5,IF(B762='2. Metadata'!H$1,'2. Metadata'!H$5, IF(B762='2. Metadata'!I$1,'2. Metadata'!I$5, IF(B762='2. Metadata'!J$1,'2. Metadata'!J$5, IF(B762='2. Metadata'!K$1,'2. Metadata'!K$5, IF(B762='2. Metadata'!L$1,'2. Metadata'!L$5, IF(B762='2. Metadata'!M$1,'2. Metadata'!M$5, IF(B762='2. Metadata'!N$1,'2. Metadata'!N$5))))))))))))))</f>
        <v>49.5197</v>
      </c>
      <c r="D762" s="11">
        <f>IF(ISBLANK(B762)=TRUE," ", IF(B762='2. Metadata'!B$1,'2. Metadata'!B$6, IF(B762='2. Metadata'!C$1,'2. Metadata'!C$6,IF(B762='2. Metadata'!D$1,'2. Metadata'!D$6, IF(B762='2. Metadata'!E$1,'2. Metadata'!E$6,IF( B762='2. Metadata'!F$1,'2. Metadata'!F$6,IF(B762='2. Metadata'!G$1,'2. Metadata'!G$6,IF(B762='2. Metadata'!H$1,'2. Metadata'!H$6, IF(B762='2. Metadata'!I$1,'2. Metadata'!I$6, IF(B762='2. Metadata'!J$1,'2. Metadata'!J$6, IF(B762='2. Metadata'!K$1,'2. Metadata'!K$6, IF(B762='2. Metadata'!L$1,'2. Metadata'!L$6, IF(B762='2. Metadata'!M$1,'2. Metadata'!M$6, IF(B762='2. Metadata'!N$1,'2. Metadata'!N$6))))))))))))))</f>
        <v>-117.6369</v>
      </c>
      <c r="E762" s="18" t="s">
        <v>8</v>
      </c>
      <c r="F762" s="12" t="s">
        <v>8</v>
      </c>
      <c r="G762" s="13" t="str">
        <f>IF(ISBLANK(F762)=TRUE," ",'2. Metadata'!B$14)</f>
        <v>observation</v>
      </c>
      <c r="H762" s="12" t="s">
        <v>8</v>
      </c>
      <c r="I762" s="20" t="str">
        <f>IF(ISBLANK(H762)=TRUE," ",'2. Metadata'!B$26)</f>
        <v>degrees Celsius</v>
      </c>
      <c r="J762" s="12" t="s">
        <v>8</v>
      </c>
      <c r="K762" s="20" t="str">
        <f>IF(ISBLANK(J762)=TRUE," ",'2. Metadata'!B$38)</f>
        <v>degrees Celsius</v>
      </c>
      <c r="L762" s="12" t="s">
        <v>8</v>
      </c>
      <c r="M762" s="17" t="str">
        <f>IF(ISBLANK(L762)=TRUE," ",'2. Metadata'!B$50)</f>
        <v>degrees Celsius</v>
      </c>
      <c r="N762" s="12" t="s">
        <v>8</v>
      </c>
      <c r="O762" s="17" t="str">
        <f>IF(ISBLANK(N762)=TRUE," ",'2. Metadata'!B$62)</f>
        <v>milligrams per litre</v>
      </c>
      <c r="P762" s="12" t="s">
        <v>8</v>
      </c>
      <c r="Q762" s="17" t="str">
        <f>IF(ISBLANK(P762)=TRUE," ",'2. Metadata'!B$74)</f>
        <v>microSiemens per centimetre</v>
      </c>
      <c r="R762" s="12" t="s">
        <v>8</v>
      </c>
      <c r="S762" s="17" t="str">
        <f>IF(ISBLANK(R762)=TRUE," ",'2. Metadata'!B$86)</f>
        <v>NTU</v>
      </c>
      <c r="T762" s="12" t="s">
        <v>8</v>
      </c>
      <c r="U762" s="17" t="str">
        <f>IF(ISBLANK(T762)=TRUE," ",'2. Metadata'!B$98)</f>
        <v>CFU per 100 mL</v>
      </c>
      <c r="V762" s="12" t="s">
        <v>8</v>
      </c>
      <c r="W762" s="17" t="str">
        <f>IF(ISBLANK(V762)=TRUE," ",'2. Metadata'!B$110)</f>
        <v>CFU per 100 mL</v>
      </c>
      <c r="X762" s="19" t="s">
        <v>8</v>
      </c>
      <c r="Y762" s="17" t="str">
        <f>IF(ISBLANK(X762)=TRUE," ",'2. Metadata'!B$122)</f>
        <v>CFU per 100 mL</v>
      </c>
      <c r="Z762" s="18" t="s">
        <v>8</v>
      </c>
      <c r="AA762" s="17" t="str">
        <f>IF(ISBLANK(Z762)=TRUE," ",'2. Metadata'!B$134)</f>
        <v>metres</v>
      </c>
      <c r="AB762" s="18" t="s">
        <v>8</v>
      </c>
      <c r="AC762" s="17" t="str">
        <f>IF(ISBLANK(AB762)=TRUE," ",'2. Metadata'!B$146)</f>
        <v>metres3 per second</v>
      </c>
      <c r="AD762" s="18" t="s">
        <v>8</v>
      </c>
      <c r="AE762" s="17" t="str">
        <f>IF(ISBLANK(AB762)=TRUE," ",'2. Metadata'!B$158)</f>
        <v>N/A</v>
      </c>
      <c r="AF762" s="3" t="s">
        <v>8</v>
      </c>
      <c r="AG762" s="7"/>
      <c r="AH762" s="8"/>
      <c r="AI762" s="8"/>
      <c r="AJ762" s="8"/>
      <c r="AK762" s="8"/>
      <c r="AL762" s="8"/>
      <c r="AM762" s="8"/>
      <c r="AN762" s="8"/>
      <c r="AO762" s="8"/>
      <c r="AP762" s="8"/>
      <c r="AQ762" s="8"/>
    </row>
    <row r="763" spans="1:43">
      <c r="A763" s="23" t="s">
        <v>882</v>
      </c>
      <c r="B763" s="10" t="s">
        <v>7</v>
      </c>
      <c r="C763" s="2">
        <f>IF(ISBLANK(B763)=TRUE," ", IF(B763='2. Metadata'!B$1,'2. Metadata'!B$5, IF(B763='2. Metadata'!C$1,'2. Metadata'!C$5,IF(B763='2. Metadata'!D$1,'2. Metadata'!D$5, IF(B763='2. Metadata'!E$1,'2. Metadata'!E$5,IF( B763='2. Metadata'!F$1,'2. Metadata'!F$5,IF(B763='2. Metadata'!G$1,'2. Metadata'!G$5,IF(B763='2. Metadata'!H$1,'2. Metadata'!H$5, IF(B763='2. Metadata'!I$1,'2. Metadata'!I$5, IF(B763='2. Metadata'!J$1,'2. Metadata'!J$5, IF(B763='2. Metadata'!K$1,'2. Metadata'!K$5, IF(B763='2. Metadata'!L$1,'2. Metadata'!L$5, IF(B763='2. Metadata'!M$1,'2. Metadata'!M$5, IF(B763='2. Metadata'!N$1,'2. Metadata'!N$5))))))))))))))</f>
        <v>49.5197</v>
      </c>
      <c r="D763" s="11">
        <f>IF(ISBLANK(B763)=TRUE," ", IF(B763='2. Metadata'!B$1,'2. Metadata'!B$6, IF(B763='2. Metadata'!C$1,'2. Metadata'!C$6,IF(B763='2. Metadata'!D$1,'2. Metadata'!D$6, IF(B763='2. Metadata'!E$1,'2. Metadata'!E$6,IF( B763='2. Metadata'!F$1,'2. Metadata'!F$6,IF(B763='2. Metadata'!G$1,'2. Metadata'!G$6,IF(B763='2. Metadata'!H$1,'2. Metadata'!H$6, IF(B763='2. Metadata'!I$1,'2. Metadata'!I$6, IF(B763='2. Metadata'!J$1,'2. Metadata'!J$6, IF(B763='2. Metadata'!K$1,'2. Metadata'!K$6, IF(B763='2. Metadata'!L$1,'2. Metadata'!L$6, IF(B763='2. Metadata'!M$1,'2. Metadata'!M$6, IF(B763='2. Metadata'!N$1,'2. Metadata'!N$6))))))))))))))</f>
        <v>-117.6369</v>
      </c>
      <c r="E763" s="18" t="s">
        <v>8</v>
      </c>
      <c r="F763" s="12" t="s">
        <v>8</v>
      </c>
      <c r="G763" s="13" t="str">
        <f>IF(ISBLANK(F763)=TRUE," ",'2. Metadata'!B$14)</f>
        <v>observation</v>
      </c>
      <c r="H763" s="12" t="s">
        <v>8</v>
      </c>
      <c r="I763" s="20" t="str">
        <f>IF(ISBLANK(H763)=TRUE," ",'2. Metadata'!B$26)</f>
        <v>degrees Celsius</v>
      </c>
      <c r="J763" s="12" t="s">
        <v>8</v>
      </c>
      <c r="K763" s="20" t="str">
        <f>IF(ISBLANK(J763)=TRUE," ",'2. Metadata'!B$38)</f>
        <v>degrees Celsius</v>
      </c>
      <c r="L763" s="12" t="s">
        <v>8</v>
      </c>
      <c r="M763" s="17" t="str">
        <f>IF(ISBLANK(L763)=TRUE," ",'2. Metadata'!B$50)</f>
        <v>degrees Celsius</v>
      </c>
      <c r="N763" s="12" t="s">
        <v>8</v>
      </c>
      <c r="O763" s="17" t="str">
        <f>IF(ISBLANK(N763)=TRUE," ",'2. Metadata'!B$62)</f>
        <v>milligrams per litre</v>
      </c>
      <c r="P763" s="12" t="s">
        <v>8</v>
      </c>
      <c r="Q763" s="17" t="str">
        <f>IF(ISBLANK(P763)=TRUE," ",'2. Metadata'!B$74)</f>
        <v>microSiemens per centimetre</v>
      </c>
      <c r="R763" s="12" t="s">
        <v>8</v>
      </c>
      <c r="S763" s="17" t="str">
        <f>IF(ISBLANK(R763)=TRUE," ",'2. Metadata'!B$86)</f>
        <v>NTU</v>
      </c>
      <c r="T763" s="12" t="s">
        <v>8</v>
      </c>
      <c r="U763" s="17" t="str">
        <f>IF(ISBLANK(T763)=TRUE," ",'2. Metadata'!B$98)</f>
        <v>CFU per 100 mL</v>
      </c>
      <c r="V763" s="12" t="s">
        <v>8</v>
      </c>
      <c r="W763" s="17" t="str">
        <f>IF(ISBLANK(V763)=TRUE," ",'2. Metadata'!B$110)</f>
        <v>CFU per 100 mL</v>
      </c>
      <c r="X763" s="19" t="s">
        <v>8</v>
      </c>
      <c r="Y763" s="17" t="str">
        <f>IF(ISBLANK(X763)=TRUE," ",'2. Metadata'!B$122)</f>
        <v>CFU per 100 mL</v>
      </c>
      <c r="Z763" s="18" t="s">
        <v>8</v>
      </c>
      <c r="AA763" s="17" t="str">
        <f>IF(ISBLANK(Z763)=TRUE," ",'2. Metadata'!B$134)</f>
        <v>metres</v>
      </c>
      <c r="AB763" s="18" t="s">
        <v>8</v>
      </c>
      <c r="AC763" s="17" t="str">
        <f>IF(ISBLANK(AB763)=TRUE," ",'2. Metadata'!B$146)</f>
        <v>metres3 per second</v>
      </c>
      <c r="AD763" s="18" t="s">
        <v>8</v>
      </c>
      <c r="AE763" s="17" t="str">
        <f>IF(ISBLANK(AB763)=TRUE," ",'2. Metadata'!B$158)</f>
        <v>N/A</v>
      </c>
      <c r="AF763" s="3" t="s">
        <v>8</v>
      </c>
      <c r="AG763" s="7"/>
      <c r="AH763" s="8"/>
      <c r="AI763" s="8"/>
      <c r="AJ763" s="8"/>
      <c r="AK763" s="8"/>
      <c r="AL763" s="8"/>
      <c r="AM763" s="8"/>
      <c r="AN763" s="8"/>
      <c r="AO763" s="8"/>
      <c r="AP763" s="8"/>
      <c r="AQ763" s="8"/>
    </row>
    <row r="764" spans="1:43">
      <c r="A764" s="23" t="s">
        <v>883</v>
      </c>
      <c r="B764" s="10" t="s">
        <v>7</v>
      </c>
      <c r="C764" s="2">
        <f>IF(ISBLANK(B764)=TRUE," ", IF(B764='2. Metadata'!B$1,'2. Metadata'!B$5, IF(B764='2. Metadata'!C$1,'2. Metadata'!C$5,IF(B764='2. Metadata'!D$1,'2. Metadata'!D$5, IF(B764='2. Metadata'!E$1,'2. Metadata'!E$5,IF( B764='2. Metadata'!F$1,'2. Metadata'!F$5,IF(B764='2. Metadata'!G$1,'2. Metadata'!G$5,IF(B764='2. Metadata'!H$1,'2. Metadata'!H$5, IF(B764='2. Metadata'!I$1,'2. Metadata'!I$5, IF(B764='2. Metadata'!J$1,'2. Metadata'!J$5, IF(B764='2. Metadata'!K$1,'2. Metadata'!K$5, IF(B764='2. Metadata'!L$1,'2. Metadata'!L$5, IF(B764='2. Metadata'!M$1,'2. Metadata'!M$5, IF(B764='2. Metadata'!N$1,'2. Metadata'!N$5))))))))))))))</f>
        <v>49.5197</v>
      </c>
      <c r="D764" s="11">
        <f>IF(ISBLANK(B764)=TRUE," ", IF(B764='2. Metadata'!B$1,'2. Metadata'!B$6, IF(B764='2. Metadata'!C$1,'2. Metadata'!C$6,IF(B764='2. Metadata'!D$1,'2. Metadata'!D$6, IF(B764='2. Metadata'!E$1,'2. Metadata'!E$6,IF( B764='2. Metadata'!F$1,'2. Metadata'!F$6,IF(B764='2. Metadata'!G$1,'2. Metadata'!G$6,IF(B764='2. Metadata'!H$1,'2. Metadata'!H$6, IF(B764='2. Metadata'!I$1,'2. Metadata'!I$6, IF(B764='2. Metadata'!J$1,'2. Metadata'!J$6, IF(B764='2. Metadata'!K$1,'2. Metadata'!K$6, IF(B764='2. Metadata'!L$1,'2. Metadata'!L$6, IF(B764='2. Metadata'!M$1,'2. Metadata'!M$6, IF(B764='2. Metadata'!N$1,'2. Metadata'!N$6))))))))))))))</f>
        <v>-117.6369</v>
      </c>
      <c r="E764" s="18" t="s">
        <v>8</v>
      </c>
      <c r="F764" s="12" t="s">
        <v>8</v>
      </c>
      <c r="G764" s="13" t="str">
        <f>IF(ISBLANK(F764)=TRUE," ",'2. Metadata'!B$14)</f>
        <v>observation</v>
      </c>
      <c r="H764" s="12" t="s">
        <v>8</v>
      </c>
      <c r="I764" s="20" t="str">
        <f>IF(ISBLANK(H764)=TRUE," ",'2. Metadata'!B$26)</f>
        <v>degrees Celsius</v>
      </c>
      <c r="J764" s="12" t="s">
        <v>8</v>
      </c>
      <c r="K764" s="20" t="str">
        <f>IF(ISBLANK(J764)=TRUE," ",'2. Metadata'!B$38)</f>
        <v>degrees Celsius</v>
      </c>
      <c r="L764" s="12" t="s">
        <v>8</v>
      </c>
      <c r="M764" s="17" t="str">
        <f>IF(ISBLANK(L764)=TRUE," ",'2. Metadata'!B$50)</f>
        <v>degrees Celsius</v>
      </c>
      <c r="N764" s="12" t="s">
        <v>8</v>
      </c>
      <c r="O764" s="17" t="str">
        <f>IF(ISBLANK(N764)=TRUE," ",'2. Metadata'!B$62)</f>
        <v>milligrams per litre</v>
      </c>
      <c r="P764" s="12" t="s">
        <v>8</v>
      </c>
      <c r="Q764" s="17" t="str">
        <f>IF(ISBLANK(P764)=TRUE," ",'2. Metadata'!B$74)</f>
        <v>microSiemens per centimetre</v>
      </c>
      <c r="R764" s="12" t="s">
        <v>8</v>
      </c>
      <c r="S764" s="17" t="str">
        <f>IF(ISBLANK(R764)=TRUE," ",'2. Metadata'!B$86)</f>
        <v>NTU</v>
      </c>
      <c r="T764" s="12" t="s">
        <v>8</v>
      </c>
      <c r="U764" s="17" t="str">
        <f>IF(ISBLANK(T764)=TRUE," ",'2. Metadata'!B$98)</f>
        <v>CFU per 100 mL</v>
      </c>
      <c r="V764" s="12" t="s">
        <v>8</v>
      </c>
      <c r="W764" s="17" t="str">
        <f>IF(ISBLANK(V764)=TRUE," ",'2. Metadata'!B$110)</f>
        <v>CFU per 100 mL</v>
      </c>
      <c r="X764" s="19" t="s">
        <v>8</v>
      </c>
      <c r="Y764" s="17" t="str">
        <f>IF(ISBLANK(X764)=TRUE," ",'2. Metadata'!B$122)</f>
        <v>CFU per 100 mL</v>
      </c>
      <c r="Z764" s="18" t="s">
        <v>8</v>
      </c>
      <c r="AA764" s="17" t="str">
        <f>IF(ISBLANK(Z764)=TRUE," ",'2. Metadata'!B$134)</f>
        <v>metres</v>
      </c>
      <c r="AB764" s="18" t="s">
        <v>8</v>
      </c>
      <c r="AC764" s="17" t="str">
        <f>IF(ISBLANK(AB764)=TRUE," ",'2. Metadata'!B$146)</f>
        <v>metres3 per second</v>
      </c>
      <c r="AD764" s="18" t="s">
        <v>8</v>
      </c>
      <c r="AE764" s="17" t="str">
        <f>IF(ISBLANK(AB764)=TRUE," ",'2. Metadata'!B$158)</f>
        <v>N/A</v>
      </c>
      <c r="AF764" s="3" t="s">
        <v>8</v>
      </c>
      <c r="AG764" s="7"/>
      <c r="AH764" s="8"/>
      <c r="AI764" s="8"/>
      <c r="AJ764" s="8"/>
      <c r="AK764" s="8"/>
      <c r="AL764" s="8"/>
      <c r="AM764" s="8"/>
      <c r="AN764" s="8"/>
      <c r="AO764" s="8"/>
      <c r="AP764" s="8"/>
      <c r="AQ764" s="8"/>
    </row>
    <row r="765" spans="1:43">
      <c r="A765" s="23" t="s">
        <v>884</v>
      </c>
      <c r="B765" s="10" t="s">
        <v>7</v>
      </c>
      <c r="C765" s="2">
        <f>IF(ISBLANK(B765)=TRUE," ", IF(B765='2. Metadata'!B$1,'2. Metadata'!B$5, IF(B765='2. Metadata'!C$1,'2. Metadata'!C$5,IF(B765='2. Metadata'!D$1,'2. Metadata'!D$5, IF(B765='2. Metadata'!E$1,'2. Metadata'!E$5,IF( B765='2. Metadata'!F$1,'2. Metadata'!F$5,IF(B765='2. Metadata'!G$1,'2. Metadata'!G$5,IF(B765='2. Metadata'!H$1,'2. Metadata'!H$5, IF(B765='2. Metadata'!I$1,'2. Metadata'!I$5, IF(B765='2. Metadata'!J$1,'2. Metadata'!J$5, IF(B765='2. Metadata'!K$1,'2. Metadata'!K$5, IF(B765='2. Metadata'!L$1,'2. Metadata'!L$5, IF(B765='2. Metadata'!M$1,'2. Metadata'!M$5, IF(B765='2. Metadata'!N$1,'2. Metadata'!N$5))))))))))))))</f>
        <v>49.5197</v>
      </c>
      <c r="D765" s="11">
        <f>IF(ISBLANK(B765)=TRUE," ", IF(B765='2. Metadata'!B$1,'2. Metadata'!B$6, IF(B765='2. Metadata'!C$1,'2. Metadata'!C$6,IF(B765='2. Metadata'!D$1,'2. Metadata'!D$6, IF(B765='2. Metadata'!E$1,'2. Metadata'!E$6,IF( B765='2. Metadata'!F$1,'2. Metadata'!F$6,IF(B765='2. Metadata'!G$1,'2. Metadata'!G$6,IF(B765='2. Metadata'!H$1,'2. Metadata'!H$6, IF(B765='2. Metadata'!I$1,'2. Metadata'!I$6, IF(B765='2. Metadata'!J$1,'2. Metadata'!J$6, IF(B765='2. Metadata'!K$1,'2. Metadata'!K$6, IF(B765='2. Metadata'!L$1,'2. Metadata'!L$6, IF(B765='2. Metadata'!M$1,'2. Metadata'!M$6, IF(B765='2. Metadata'!N$1,'2. Metadata'!N$6))))))))))))))</f>
        <v>-117.6369</v>
      </c>
      <c r="E765" s="18" t="s">
        <v>8</v>
      </c>
      <c r="F765" s="12" t="s">
        <v>8</v>
      </c>
      <c r="G765" s="13" t="str">
        <f>IF(ISBLANK(F765)=TRUE," ",'2. Metadata'!B$14)</f>
        <v>observation</v>
      </c>
      <c r="H765" s="12" t="s">
        <v>8</v>
      </c>
      <c r="I765" s="20" t="str">
        <f>IF(ISBLANK(H765)=TRUE," ",'2. Metadata'!B$26)</f>
        <v>degrees Celsius</v>
      </c>
      <c r="J765" s="12" t="s">
        <v>8</v>
      </c>
      <c r="K765" s="20" t="str">
        <f>IF(ISBLANK(J765)=TRUE," ",'2. Metadata'!B$38)</f>
        <v>degrees Celsius</v>
      </c>
      <c r="L765" s="12" t="s">
        <v>8</v>
      </c>
      <c r="M765" s="17" t="str">
        <f>IF(ISBLANK(L765)=TRUE," ",'2. Metadata'!B$50)</f>
        <v>degrees Celsius</v>
      </c>
      <c r="N765" s="12" t="s">
        <v>8</v>
      </c>
      <c r="O765" s="17" t="str">
        <f>IF(ISBLANK(N765)=TRUE," ",'2. Metadata'!B$62)</f>
        <v>milligrams per litre</v>
      </c>
      <c r="P765" s="12" t="s">
        <v>8</v>
      </c>
      <c r="Q765" s="17" t="str">
        <f>IF(ISBLANK(P765)=TRUE," ",'2. Metadata'!B$74)</f>
        <v>microSiemens per centimetre</v>
      </c>
      <c r="R765" s="12" t="s">
        <v>8</v>
      </c>
      <c r="S765" s="17" t="str">
        <f>IF(ISBLANK(R765)=TRUE," ",'2. Metadata'!B$86)</f>
        <v>NTU</v>
      </c>
      <c r="T765" s="12" t="s">
        <v>8</v>
      </c>
      <c r="U765" s="17" t="str">
        <f>IF(ISBLANK(T765)=TRUE," ",'2. Metadata'!B$98)</f>
        <v>CFU per 100 mL</v>
      </c>
      <c r="V765" s="12" t="s">
        <v>8</v>
      </c>
      <c r="W765" s="17" t="str">
        <f>IF(ISBLANK(V765)=TRUE," ",'2. Metadata'!B$110)</f>
        <v>CFU per 100 mL</v>
      </c>
      <c r="X765" s="19" t="s">
        <v>8</v>
      </c>
      <c r="Y765" s="17" t="str">
        <f>IF(ISBLANK(X765)=TRUE," ",'2. Metadata'!B$122)</f>
        <v>CFU per 100 mL</v>
      </c>
      <c r="Z765" s="18" t="s">
        <v>8</v>
      </c>
      <c r="AA765" s="17" t="str">
        <f>IF(ISBLANK(Z765)=TRUE," ",'2. Metadata'!B$134)</f>
        <v>metres</v>
      </c>
      <c r="AB765" s="18" t="s">
        <v>8</v>
      </c>
      <c r="AC765" s="17" t="str">
        <f>IF(ISBLANK(AB765)=TRUE," ",'2. Metadata'!B$146)</f>
        <v>metres3 per second</v>
      </c>
      <c r="AD765" s="18" t="s">
        <v>8</v>
      </c>
      <c r="AE765" s="17" t="str">
        <f>IF(ISBLANK(AB765)=TRUE," ",'2. Metadata'!B$158)</f>
        <v>N/A</v>
      </c>
      <c r="AF765" s="3" t="s">
        <v>8</v>
      </c>
      <c r="AG765" s="7"/>
      <c r="AH765" s="8"/>
      <c r="AI765" s="8"/>
      <c r="AJ765" s="8"/>
      <c r="AK765" s="8"/>
      <c r="AL765" s="8"/>
      <c r="AM765" s="8"/>
      <c r="AN765" s="8"/>
      <c r="AO765" s="8"/>
      <c r="AP765" s="8"/>
      <c r="AQ765" s="8"/>
    </row>
    <row r="766" spans="1:43">
      <c r="A766" s="23" t="s">
        <v>885</v>
      </c>
      <c r="B766" s="10" t="s">
        <v>7</v>
      </c>
      <c r="C766" s="2">
        <f>IF(ISBLANK(B766)=TRUE," ", IF(B766='2. Metadata'!B$1,'2. Metadata'!B$5, IF(B766='2. Metadata'!C$1,'2. Metadata'!C$5,IF(B766='2. Metadata'!D$1,'2. Metadata'!D$5, IF(B766='2. Metadata'!E$1,'2. Metadata'!E$5,IF( B766='2. Metadata'!F$1,'2. Metadata'!F$5,IF(B766='2. Metadata'!G$1,'2. Metadata'!G$5,IF(B766='2. Metadata'!H$1,'2. Metadata'!H$5, IF(B766='2. Metadata'!I$1,'2. Metadata'!I$5, IF(B766='2. Metadata'!J$1,'2. Metadata'!J$5, IF(B766='2. Metadata'!K$1,'2. Metadata'!K$5, IF(B766='2. Metadata'!L$1,'2. Metadata'!L$5, IF(B766='2. Metadata'!M$1,'2. Metadata'!M$5, IF(B766='2. Metadata'!N$1,'2. Metadata'!N$5))))))))))))))</f>
        <v>49.5197</v>
      </c>
      <c r="D766" s="11">
        <f>IF(ISBLANK(B766)=TRUE," ", IF(B766='2. Metadata'!B$1,'2. Metadata'!B$6, IF(B766='2. Metadata'!C$1,'2. Metadata'!C$6,IF(B766='2. Metadata'!D$1,'2. Metadata'!D$6, IF(B766='2. Metadata'!E$1,'2. Metadata'!E$6,IF( B766='2. Metadata'!F$1,'2. Metadata'!F$6,IF(B766='2. Metadata'!G$1,'2. Metadata'!G$6,IF(B766='2. Metadata'!H$1,'2. Metadata'!H$6, IF(B766='2. Metadata'!I$1,'2. Metadata'!I$6, IF(B766='2. Metadata'!J$1,'2. Metadata'!J$6, IF(B766='2. Metadata'!K$1,'2. Metadata'!K$6, IF(B766='2. Metadata'!L$1,'2. Metadata'!L$6, IF(B766='2. Metadata'!M$1,'2. Metadata'!M$6, IF(B766='2. Metadata'!N$1,'2. Metadata'!N$6))))))))))))))</f>
        <v>-117.6369</v>
      </c>
      <c r="E766" s="18" t="s">
        <v>874</v>
      </c>
      <c r="F766" s="12" t="s">
        <v>886</v>
      </c>
      <c r="G766" s="13" t="str">
        <f>IF(ISBLANK(F766)=TRUE," ",'2. Metadata'!B$14)</f>
        <v>observation</v>
      </c>
      <c r="H766" s="12">
        <v>21.5</v>
      </c>
      <c r="I766" s="20" t="str">
        <f>IF(ISBLANK(H766)=TRUE," ",'2. Metadata'!B$26)</f>
        <v>degrees Celsius</v>
      </c>
      <c r="J766" s="12" t="s">
        <v>8</v>
      </c>
      <c r="K766" s="20" t="str">
        <f>IF(ISBLANK(J766)=TRUE," ",'2. Metadata'!B$38)</f>
        <v>degrees Celsius</v>
      </c>
      <c r="L766" s="12">
        <v>15</v>
      </c>
      <c r="M766" s="17" t="str">
        <f>IF(ISBLANK(L766)=TRUE," ",'2. Metadata'!B$50)</f>
        <v>degrees Celsius</v>
      </c>
      <c r="N766" s="12" t="s">
        <v>8</v>
      </c>
      <c r="O766" s="17" t="str">
        <f>IF(ISBLANK(N766)=TRUE," ",'2. Metadata'!B$62)</f>
        <v>milligrams per litre</v>
      </c>
      <c r="P766" s="12">
        <v>29.8</v>
      </c>
      <c r="Q766" s="17" t="str">
        <f>IF(ISBLANK(P766)=TRUE," ",'2. Metadata'!B$74)</f>
        <v>microSiemens per centimetre</v>
      </c>
      <c r="R766" s="12">
        <v>0.35</v>
      </c>
      <c r="S766" s="17" t="str">
        <f>IF(ISBLANK(R766)=TRUE," ",'2. Metadata'!B$86)</f>
        <v>NTU</v>
      </c>
      <c r="T766" s="12" t="s">
        <v>8</v>
      </c>
      <c r="U766" s="17" t="str">
        <f>IF(ISBLANK(T766)=TRUE," ",'2. Metadata'!B$98)</f>
        <v>CFU per 100 mL</v>
      </c>
      <c r="V766" s="12" t="s">
        <v>8</v>
      </c>
      <c r="W766" s="17" t="str">
        <f>IF(ISBLANK(V766)=TRUE," ",'2. Metadata'!B$110)</f>
        <v>CFU per 100 mL</v>
      </c>
      <c r="X766" s="19" t="s">
        <v>8</v>
      </c>
      <c r="Y766" s="17" t="str">
        <f>IF(ISBLANK(X766)=TRUE," ",'2. Metadata'!B$122)</f>
        <v>CFU per 100 mL</v>
      </c>
      <c r="Z766" s="18" t="s">
        <v>8</v>
      </c>
      <c r="AA766" s="17" t="str">
        <f>IF(ISBLANK(Z766)=TRUE," ",'2. Metadata'!B$134)</f>
        <v>metres</v>
      </c>
      <c r="AB766" s="18" t="s">
        <v>8</v>
      </c>
      <c r="AC766" s="17" t="str">
        <f>IF(ISBLANK(AB766)=TRUE," ",'2. Metadata'!B$146)</f>
        <v>metres3 per second</v>
      </c>
      <c r="AD766" s="18" t="s">
        <v>435</v>
      </c>
      <c r="AE766" s="17" t="str">
        <f>IF(ISBLANK(AB766)=TRUE," ",'2. Metadata'!B$158)</f>
        <v>N/A</v>
      </c>
      <c r="AF766" s="3" t="s">
        <v>8</v>
      </c>
      <c r="AG766" s="7"/>
      <c r="AH766" s="8"/>
      <c r="AI766" s="8"/>
      <c r="AJ766" s="8"/>
      <c r="AK766" s="8"/>
      <c r="AL766" s="8"/>
      <c r="AM766" s="8"/>
      <c r="AN766" s="8"/>
      <c r="AO766" s="8"/>
      <c r="AP766" s="8"/>
      <c r="AQ766" s="8"/>
    </row>
    <row r="767" spans="1:43">
      <c r="A767" s="23" t="s">
        <v>887</v>
      </c>
      <c r="B767" s="10" t="s">
        <v>7</v>
      </c>
      <c r="C767" s="2">
        <f>IF(ISBLANK(B767)=TRUE," ", IF(B767='2. Metadata'!B$1,'2. Metadata'!B$5, IF(B767='2. Metadata'!C$1,'2. Metadata'!C$5,IF(B767='2. Metadata'!D$1,'2. Metadata'!D$5, IF(B767='2. Metadata'!E$1,'2. Metadata'!E$5,IF( B767='2. Metadata'!F$1,'2. Metadata'!F$5,IF(B767='2. Metadata'!G$1,'2. Metadata'!G$5,IF(B767='2. Metadata'!H$1,'2. Metadata'!H$5, IF(B767='2. Metadata'!I$1,'2. Metadata'!I$5, IF(B767='2. Metadata'!J$1,'2. Metadata'!J$5, IF(B767='2. Metadata'!K$1,'2. Metadata'!K$5, IF(B767='2. Metadata'!L$1,'2. Metadata'!L$5, IF(B767='2. Metadata'!M$1,'2. Metadata'!M$5, IF(B767='2. Metadata'!N$1,'2. Metadata'!N$5))))))))))))))</f>
        <v>49.5197</v>
      </c>
      <c r="D767" s="11">
        <f>IF(ISBLANK(B767)=TRUE," ", IF(B767='2. Metadata'!B$1,'2. Metadata'!B$6, IF(B767='2. Metadata'!C$1,'2. Metadata'!C$6,IF(B767='2. Metadata'!D$1,'2. Metadata'!D$6, IF(B767='2. Metadata'!E$1,'2. Metadata'!E$6,IF( B767='2. Metadata'!F$1,'2. Metadata'!F$6,IF(B767='2. Metadata'!G$1,'2. Metadata'!G$6,IF(B767='2. Metadata'!H$1,'2. Metadata'!H$6, IF(B767='2. Metadata'!I$1,'2. Metadata'!I$6, IF(B767='2. Metadata'!J$1,'2. Metadata'!J$6, IF(B767='2. Metadata'!K$1,'2. Metadata'!K$6, IF(B767='2. Metadata'!L$1,'2. Metadata'!L$6, IF(B767='2. Metadata'!M$1,'2. Metadata'!M$6, IF(B767='2. Metadata'!N$1,'2. Metadata'!N$6))))))))))))))</f>
        <v>-117.6369</v>
      </c>
      <c r="E767" s="18" t="s">
        <v>8</v>
      </c>
      <c r="F767" s="12" t="s">
        <v>8</v>
      </c>
      <c r="G767" s="13" t="str">
        <f>IF(ISBLANK(F767)=TRUE," ",'2. Metadata'!B$14)</f>
        <v>observation</v>
      </c>
      <c r="H767" s="12" t="s">
        <v>8</v>
      </c>
      <c r="I767" s="20" t="str">
        <f>IF(ISBLANK(H767)=TRUE," ",'2. Metadata'!B$26)</f>
        <v>degrees Celsius</v>
      </c>
      <c r="J767" s="12" t="s">
        <v>8</v>
      </c>
      <c r="K767" s="20" t="str">
        <f>IF(ISBLANK(J767)=TRUE," ",'2. Metadata'!B$38)</f>
        <v>degrees Celsius</v>
      </c>
      <c r="L767" s="12" t="s">
        <v>8</v>
      </c>
      <c r="M767" s="17" t="str">
        <f>IF(ISBLANK(L767)=TRUE," ",'2. Metadata'!B$50)</f>
        <v>degrees Celsius</v>
      </c>
      <c r="N767" s="12" t="s">
        <v>8</v>
      </c>
      <c r="O767" s="17" t="str">
        <f>IF(ISBLANK(N767)=TRUE," ",'2. Metadata'!B$62)</f>
        <v>milligrams per litre</v>
      </c>
      <c r="P767" s="12" t="s">
        <v>8</v>
      </c>
      <c r="Q767" s="17" t="str">
        <f>IF(ISBLANK(P767)=TRUE," ",'2. Metadata'!B$74)</f>
        <v>microSiemens per centimetre</v>
      </c>
      <c r="R767" s="12" t="s">
        <v>8</v>
      </c>
      <c r="S767" s="17" t="str">
        <f>IF(ISBLANK(R767)=TRUE," ",'2. Metadata'!B$86)</f>
        <v>NTU</v>
      </c>
      <c r="T767" s="12" t="s">
        <v>8</v>
      </c>
      <c r="U767" s="17" t="str">
        <f>IF(ISBLANK(T767)=TRUE," ",'2. Metadata'!B$98)</f>
        <v>CFU per 100 mL</v>
      </c>
      <c r="V767" s="12" t="s">
        <v>8</v>
      </c>
      <c r="W767" s="17" t="str">
        <f>IF(ISBLANK(V767)=TRUE," ",'2. Metadata'!B$110)</f>
        <v>CFU per 100 mL</v>
      </c>
      <c r="X767" s="19" t="s">
        <v>8</v>
      </c>
      <c r="Y767" s="17" t="str">
        <f>IF(ISBLANK(X767)=TRUE," ",'2. Metadata'!B$122)</f>
        <v>CFU per 100 mL</v>
      </c>
      <c r="Z767" s="18" t="s">
        <v>8</v>
      </c>
      <c r="AA767" s="17" t="str">
        <f>IF(ISBLANK(Z767)=TRUE," ",'2. Metadata'!B$134)</f>
        <v>metres</v>
      </c>
      <c r="AB767" s="18" t="s">
        <v>8</v>
      </c>
      <c r="AC767" s="17" t="str">
        <f>IF(ISBLANK(AB767)=TRUE," ",'2. Metadata'!B$146)</f>
        <v>metres3 per second</v>
      </c>
      <c r="AD767" s="18" t="s">
        <v>8</v>
      </c>
      <c r="AE767" s="17" t="str">
        <f>IF(ISBLANK(AB767)=TRUE," ",'2. Metadata'!B$158)</f>
        <v>N/A</v>
      </c>
      <c r="AF767" s="3" t="s">
        <v>8</v>
      </c>
      <c r="AG767" s="7"/>
      <c r="AH767" s="8"/>
      <c r="AI767" s="8"/>
      <c r="AJ767" s="8"/>
      <c r="AK767" s="8"/>
      <c r="AL767" s="8"/>
      <c r="AM767" s="8"/>
      <c r="AN767" s="8"/>
      <c r="AO767" s="8"/>
      <c r="AP767" s="8"/>
      <c r="AQ767" s="8"/>
    </row>
    <row r="768" spans="1:43">
      <c r="A768" s="23" t="s">
        <v>888</v>
      </c>
      <c r="B768" s="10" t="s">
        <v>7</v>
      </c>
      <c r="C768" s="2">
        <f>IF(ISBLANK(B768)=TRUE," ", IF(B768='2. Metadata'!B$1,'2. Metadata'!B$5, IF(B768='2. Metadata'!C$1,'2. Metadata'!C$5,IF(B768='2. Metadata'!D$1,'2. Metadata'!D$5, IF(B768='2. Metadata'!E$1,'2. Metadata'!E$5,IF( B768='2. Metadata'!F$1,'2. Metadata'!F$5,IF(B768='2. Metadata'!G$1,'2. Metadata'!G$5,IF(B768='2. Metadata'!H$1,'2. Metadata'!H$5, IF(B768='2. Metadata'!I$1,'2. Metadata'!I$5, IF(B768='2. Metadata'!J$1,'2. Metadata'!J$5, IF(B768='2. Metadata'!K$1,'2. Metadata'!K$5, IF(B768='2. Metadata'!L$1,'2. Metadata'!L$5, IF(B768='2. Metadata'!M$1,'2. Metadata'!M$5, IF(B768='2. Metadata'!N$1,'2. Metadata'!N$5))))))))))))))</f>
        <v>49.5197</v>
      </c>
      <c r="D768" s="11">
        <f>IF(ISBLANK(B768)=TRUE," ", IF(B768='2. Metadata'!B$1,'2. Metadata'!B$6, IF(B768='2. Metadata'!C$1,'2. Metadata'!C$6,IF(B768='2. Metadata'!D$1,'2. Metadata'!D$6, IF(B768='2. Metadata'!E$1,'2. Metadata'!E$6,IF( B768='2. Metadata'!F$1,'2. Metadata'!F$6,IF(B768='2. Metadata'!G$1,'2. Metadata'!G$6,IF(B768='2. Metadata'!H$1,'2. Metadata'!H$6, IF(B768='2. Metadata'!I$1,'2. Metadata'!I$6, IF(B768='2. Metadata'!J$1,'2. Metadata'!J$6, IF(B768='2. Metadata'!K$1,'2. Metadata'!K$6, IF(B768='2. Metadata'!L$1,'2. Metadata'!L$6, IF(B768='2. Metadata'!M$1,'2. Metadata'!M$6, IF(B768='2. Metadata'!N$1,'2. Metadata'!N$6))))))))))))))</f>
        <v>-117.6369</v>
      </c>
      <c r="E768" s="18" t="s">
        <v>8</v>
      </c>
      <c r="F768" s="12" t="s">
        <v>8</v>
      </c>
      <c r="G768" s="13" t="str">
        <f>IF(ISBLANK(F768)=TRUE," ",'2. Metadata'!B$14)</f>
        <v>observation</v>
      </c>
      <c r="H768" s="12" t="s">
        <v>8</v>
      </c>
      <c r="I768" s="20" t="str">
        <f>IF(ISBLANK(H768)=TRUE," ",'2. Metadata'!B$26)</f>
        <v>degrees Celsius</v>
      </c>
      <c r="J768" s="12" t="s">
        <v>8</v>
      </c>
      <c r="K768" s="20" t="str">
        <f>IF(ISBLANK(J768)=TRUE," ",'2. Metadata'!B$38)</f>
        <v>degrees Celsius</v>
      </c>
      <c r="L768" s="12" t="s">
        <v>8</v>
      </c>
      <c r="M768" s="17" t="str">
        <f>IF(ISBLANK(L768)=TRUE," ",'2. Metadata'!B$50)</f>
        <v>degrees Celsius</v>
      </c>
      <c r="N768" s="12" t="s">
        <v>8</v>
      </c>
      <c r="O768" s="17" t="str">
        <f>IF(ISBLANK(N768)=TRUE," ",'2. Metadata'!B$62)</f>
        <v>milligrams per litre</v>
      </c>
      <c r="P768" s="12" t="s">
        <v>8</v>
      </c>
      <c r="Q768" s="17" t="str">
        <f>IF(ISBLANK(P768)=TRUE," ",'2. Metadata'!B$74)</f>
        <v>microSiemens per centimetre</v>
      </c>
      <c r="R768" s="12" t="s">
        <v>8</v>
      </c>
      <c r="S768" s="17" t="str">
        <f>IF(ISBLANK(R768)=TRUE," ",'2. Metadata'!B$86)</f>
        <v>NTU</v>
      </c>
      <c r="T768" s="12" t="s">
        <v>8</v>
      </c>
      <c r="U768" s="17" t="str">
        <f>IF(ISBLANK(T768)=TRUE," ",'2. Metadata'!B$98)</f>
        <v>CFU per 100 mL</v>
      </c>
      <c r="V768" s="12" t="s">
        <v>8</v>
      </c>
      <c r="W768" s="17" t="str">
        <f>IF(ISBLANK(V768)=TRUE," ",'2. Metadata'!B$110)</f>
        <v>CFU per 100 mL</v>
      </c>
      <c r="X768" s="19" t="s">
        <v>8</v>
      </c>
      <c r="Y768" s="17" t="str">
        <f>IF(ISBLANK(X768)=TRUE," ",'2. Metadata'!B$122)</f>
        <v>CFU per 100 mL</v>
      </c>
      <c r="Z768" s="18" t="s">
        <v>8</v>
      </c>
      <c r="AA768" s="17" t="str">
        <f>IF(ISBLANK(Z768)=TRUE," ",'2. Metadata'!B$134)</f>
        <v>metres</v>
      </c>
      <c r="AB768" s="18" t="s">
        <v>8</v>
      </c>
      <c r="AC768" s="17" t="str">
        <f>IF(ISBLANK(AB768)=TRUE," ",'2. Metadata'!B$146)</f>
        <v>metres3 per second</v>
      </c>
      <c r="AD768" s="18" t="s">
        <v>8</v>
      </c>
      <c r="AE768" s="17" t="str">
        <f>IF(ISBLANK(AB768)=TRUE," ",'2. Metadata'!B$158)</f>
        <v>N/A</v>
      </c>
      <c r="AF768" s="3" t="s">
        <v>8</v>
      </c>
      <c r="AG768" s="7"/>
      <c r="AH768" s="8"/>
      <c r="AI768" s="8"/>
      <c r="AJ768" s="8"/>
      <c r="AK768" s="8"/>
      <c r="AL768" s="8"/>
      <c r="AM768" s="8"/>
      <c r="AN768" s="8"/>
      <c r="AO768" s="8"/>
      <c r="AP768" s="8"/>
      <c r="AQ768" s="8"/>
    </row>
    <row r="769" spans="1:43">
      <c r="A769" s="23" t="s">
        <v>889</v>
      </c>
      <c r="B769" s="10" t="s">
        <v>7</v>
      </c>
      <c r="C769" s="2">
        <f>IF(ISBLANK(B769)=TRUE," ", IF(B769='2. Metadata'!B$1,'2. Metadata'!B$5, IF(B769='2. Metadata'!C$1,'2. Metadata'!C$5,IF(B769='2. Metadata'!D$1,'2. Metadata'!D$5, IF(B769='2. Metadata'!E$1,'2. Metadata'!E$5,IF( B769='2. Metadata'!F$1,'2. Metadata'!F$5,IF(B769='2. Metadata'!G$1,'2. Metadata'!G$5,IF(B769='2. Metadata'!H$1,'2. Metadata'!H$5, IF(B769='2. Metadata'!I$1,'2. Metadata'!I$5, IF(B769='2. Metadata'!J$1,'2. Metadata'!J$5, IF(B769='2. Metadata'!K$1,'2. Metadata'!K$5, IF(B769='2. Metadata'!L$1,'2. Metadata'!L$5, IF(B769='2. Metadata'!M$1,'2. Metadata'!M$5, IF(B769='2. Metadata'!N$1,'2. Metadata'!N$5))))))))))))))</f>
        <v>49.5197</v>
      </c>
      <c r="D769" s="11">
        <f>IF(ISBLANK(B769)=TRUE," ", IF(B769='2. Metadata'!B$1,'2. Metadata'!B$6, IF(B769='2. Metadata'!C$1,'2. Metadata'!C$6,IF(B769='2. Metadata'!D$1,'2. Metadata'!D$6, IF(B769='2. Metadata'!E$1,'2. Metadata'!E$6,IF( B769='2. Metadata'!F$1,'2. Metadata'!F$6,IF(B769='2. Metadata'!G$1,'2. Metadata'!G$6,IF(B769='2. Metadata'!H$1,'2. Metadata'!H$6, IF(B769='2. Metadata'!I$1,'2. Metadata'!I$6, IF(B769='2. Metadata'!J$1,'2. Metadata'!J$6, IF(B769='2. Metadata'!K$1,'2. Metadata'!K$6, IF(B769='2. Metadata'!L$1,'2. Metadata'!L$6, IF(B769='2. Metadata'!M$1,'2. Metadata'!M$6, IF(B769='2. Metadata'!N$1,'2. Metadata'!N$6))))))))))))))</f>
        <v>-117.6369</v>
      </c>
      <c r="E769" s="18" t="s">
        <v>8</v>
      </c>
      <c r="F769" s="12" t="s">
        <v>8</v>
      </c>
      <c r="G769" s="13" t="str">
        <f>IF(ISBLANK(F769)=TRUE," ",'2. Metadata'!B$14)</f>
        <v>observation</v>
      </c>
      <c r="H769" s="12" t="s">
        <v>8</v>
      </c>
      <c r="I769" s="20" t="str">
        <f>IF(ISBLANK(H769)=TRUE," ",'2. Metadata'!B$26)</f>
        <v>degrees Celsius</v>
      </c>
      <c r="J769" s="12" t="s">
        <v>8</v>
      </c>
      <c r="K769" s="20" t="str">
        <f>IF(ISBLANK(J769)=TRUE," ",'2. Metadata'!B$38)</f>
        <v>degrees Celsius</v>
      </c>
      <c r="L769" s="12" t="s">
        <v>8</v>
      </c>
      <c r="M769" s="17" t="str">
        <f>IF(ISBLANK(L769)=TRUE," ",'2. Metadata'!B$50)</f>
        <v>degrees Celsius</v>
      </c>
      <c r="N769" s="12" t="s">
        <v>8</v>
      </c>
      <c r="O769" s="17" t="str">
        <f>IF(ISBLANK(N769)=TRUE," ",'2. Metadata'!B$62)</f>
        <v>milligrams per litre</v>
      </c>
      <c r="P769" s="12" t="s">
        <v>8</v>
      </c>
      <c r="Q769" s="17" t="str">
        <f>IF(ISBLANK(P769)=TRUE," ",'2. Metadata'!B$74)</f>
        <v>microSiemens per centimetre</v>
      </c>
      <c r="R769" s="12" t="s">
        <v>8</v>
      </c>
      <c r="S769" s="17" t="str">
        <f>IF(ISBLANK(R769)=TRUE," ",'2. Metadata'!B$86)</f>
        <v>NTU</v>
      </c>
      <c r="T769" s="12" t="s">
        <v>8</v>
      </c>
      <c r="U769" s="17" t="str">
        <f>IF(ISBLANK(T769)=TRUE," ",'2. Metadata'!B$98)</f>
        <v>CFU per 100 mL</v>
      </c>
      <c r="V769" s="12" t="s">
        <v>8</v>
      </c>
      <c r="W769" s="17" t="str">
        <f>IF(ISBLANK(V769)=TRUE," ",'2. Metadata'!B$110)</f>
        <v>CFU per 100 mL</v>
      </c>
      <c r="X769" s="19" t="s">
        <v>8</v>
      </c>
      <c r="Y769" s="17" t="str">
        <f>IF(ISBLANK(X769)=TRUE," ",'2. Metadata'!B$122)</f>
        <v>CFU per 100 mL</v>
      </c>
      <c r="Z769" s="18" t="s">
        <v>8</v>
      </c>
      <c r="AA769" s="17" t="str">
        <f>IF(ISBLANK(Z769)=TRUE," ",'2. Metadata'!B$134)</f>
        <v>metres</v>
      </c>
      <c r="AB769" s="18" t="s">
        <v>8</v>
      </c>
      <c r="AC769" s="17" t="str">
        <f>IF(ISBLANK(AB769)=TRUE," ",'2. Metadata'!B$146)</f>
        <v>metres3 per second</v>
      </c>
      <c r="AD769" s="18" t="s">
        <v>8</v>
      </c>
      <c r="AE769" s="17" t="str">
        <f>IF(ISBLANK(AB769)=TRUE," ",'2. Metadata'!B$158)</f>
        <v>N/A</v>
      </c>
      <c r="AF769" s="3" t="s">
        <v>8</v>
      </c>
      <c r="AG769" s="7"/>
      <c r="AH769" s="8"/>
      <c r="AI769" s="8"/>
      <c r="AJ769" s="8"/>
      <c r="AK769" s="8"/>
      <c r="AL769" s="8"/>
      <c r="AM769" s="8"/>
      <c r="AN769" s="8"/>
      <c r="AO769" s="8"/>
      <c r="AP769" s="8"/>
      <c r="AQ769" s="8"/>
    </row>
    <row r="770" spans="1:43">
      <c r="A770" s="23" t="s">
        <v>890</v>
      </c>
      <c r="B770" s="10" t="s">
        <v>7</v>
      </c>
      <c r="C770" s="2">
        <f>IF(ISBLANK(B770)=TRUE," ", IF(B770='2. Metadata'!B$1,'2. Metadata'!B$5, IF(B770='2. Metadata'!C$1,'2. Metadata'!C$5,IF(B770='2. Metadata'!D$1,'2. Metadata'!D$5, IF(B770='2. Metadata'!E$1,'2. Metadata'!E$5,IF( B770='2. Metadata'!F$1,'2. Metadata'!F$5,IF(B770='2. Metadata'!G$1,'2. Metadata'!G$5,IF(B770='2. Metadata'!H$1,'2. Metadata'!H$5, IF(B770='2. Metadata'!I$1,'2. Metadata'!I$5, IF(B770='2. Metadata'!J$1,'2. Metadata'!J$5, IF(B770='2. Metadata'!K$1,'2. Metadata'!K$5, IF(B770='2. Metadata'!L$1,'2. Metadata'!L$5, IF(B770='2. Metadata'!M$1,'2. Metadata'!M$5, IF(B770='2. Metadata'!N$1,'2. Metadata'!N$5))))))))))))))</f>
        <v>49.5197</v>
      </c>
      <c r="D770" s="11">
        <f>IF(ISBLANK(B770)=TRUE," ", IF(B770='2. Metadata'!B$1,'2. Metadata'!B$6, IF(B770='2. Metadata'!C$1,'2. Metadata'!C$6,IF(B770='2. Metadata'!D$1,'2. Metadata'!D$6, IF(B770='2. Metadata'!E$1,'2. Metadata'!E$6,IF( B770='2. Metadata'!F$1,'2. Metadata'!F$6,IF(B770='2. Metadata'!G$1,'2. Metadata'!G$6,IF(B770='2. Metadata'!H$1,'2. Metadata'!H$6, IF(B770='2. Metadata'!I$1,'2. Metadata'!I$6, IF(B770='2. Metadata'!J$1,'2. Metadata'!J$6, IF(B770='2. Metadata'!K$1,'2. Metadata'!K$6, IF(B770='2. Metadata'!L$1,'2. Metadata'!L$6, IF(B770='2. Metadata'!M$1,'2. Metadata'!M$6, IF(B770='2. Metadata'!N$1,'2. Metadata'!N$6))))))))))))))</f>
        <v>-117.6369</v>
      </c>
      <c r="E770" s="18" t="s">
        <v>8</v>
      </c>
      <c r="F770" s="12" t="s">
        <v>8</v>
      </c>
      <c r="G770" s="13" t="str">
        <f>IF(ISBLANK(F770)=TRUE," ",'2. Metadata'!B$14)</f>
        <v>observation</v>
      </c>
      <c r="H770" s="12" t="s">
        <v>8</v>
      </c>
      <c r="I770" s="20" t="str">
        <f>IF(ISBLANK(H770)=TRUE," ",'2. Metadata'!B$26)</f>
        <v>degrees Celsius</v>
      </c>
      <c r="J770" s="12" t="s">
        <v>8</v>
      </c>
      <c r="K770" s="20" t="str">
        <f>IF(ISBLANK(J770)=TRUE," ",'2. Metadata'!B$38)</f>
        <v>degrees Celsius</v>
      </c>
      <c r="L770" s="12" t="s">
        <v>8</v>
      </c>
      <c r="M770" s="17" t="str">
        <f>IF(ISBLANK(L770)=TRUE," ",'2. Metadata'!B$50)</f>
        <v>degrees Celsius</v>
      </c>
      <c r="N770" s="12" t="s">
        <v>8</v>
      </c>
      <c r="O770" s="17" t="str">
        <f>IF(ISBLANK(N770)=TRUE," ",'2. Metadata'!B$62)</f>
        <v>milligrams per litre</v>
      </c>
      <c r="P770" s="12" t="s">
        <v>8</v>
      </c>
      <c r="Q770" s="17" t="str">
        <f>IF(ISBLANK(P770)=TRUE," ",'2. Metadata'!B$74)</f>
        <v>microSiemens per centimetre</v>
      </c>
      <c r="R770" s="12" t="s">
        <v>8</v>
      </c>
      <c r="S770" s="17" t="str">
        <f>IF(ISBLANK(R770)=TRUE," ",'2. Metadata'!B$86)</f>
        <v>NTU</v>
      </c>
      <c r="T770" s="12" t="s">
        <v>8</v>
      </c>
      <c r="U770" s="17" t="str">
        <f>IF(ISBLANK(T770)=TRUE," ",'2. Metadata'!B$98)</f>
        <v>CFU per 100 mL</v>
      </c>
      <c r="V770" s="12" t="s">
        <v>8</v>
      </c>
      <c r="W770" s="17" t="str">
        <f>IF(ISBLANK(V770)=TRUE," ",'2. Metadata'!B$110)</f>
        <v>CFU per 100 mL</v>
      </c>
      <c r="X770" s="19" t="s">
        <v>8</v>
      </c>
      <c r="Y770" s="17" t="str">
        <f>IF(ISBLANK(X770)=TRUE," ",'2. Metadata'!B$122)</f>
        <v>CFU per 100 mL</v>
      </c>
      <c r="Z770" s="18" t="s">
        <v>8</v>
      </c>
      <c r="AA770" s="17" t="str">
        <f>IF(ISBLANK(Z770)=TRUE," ",'2. Metadata'!B$134)</f>
        <v>metres</v>
      </c>
      <c r="AB770" s="18" t="s">
        <v>8</v>
      </c>
      <c r="AC770" s="17" t="str">
        <f>IF(ISBLANK(AB770)=TRUE," ",'2. Metadata'!B$146)</f>
        <v>metres3 per second</v>
      </c>
      <c r="AD770" s="18" t="s">
        <v>8</v>
      </c>
      <c r="AE770" s="17" t="str">
        <f>IF(ISBLANK(AB770)=TRUE," ",'2. Metadata'!B$158)</f>
        <v>N/A</v>
      </c>
      <c r="AF770" s="3" t="s">
        <v>8</v>
      </c>
      <c r="AG770" s="7"/>
      <c r="AH770" s="8"/>
      <c r="AI770" s="8"/>
      <c r="AJ770" s="8"/>
      <c r="AK770" s="8"/>
      <c r="AL770" s="8"/>
      <c r="AM770" s="8"/>
      <c r="AN770" s="8"/>
      <c r="AO770" s="8"/>
      <c r="AP770" s="8"/>
      <c r="AQ770" s="8"/>
    </row>
    <row r="771" spans="1:43">
      <c r="A771" s="23" t="s">
        <v>891</v>
      </c>
      <c r="B771" s="10" t="s">
        <v>7</v>
      </c>
      <c r="C771" s="2">
        <f>IF(ISBLANK(B771)=TRUE," ", IF(B771='2. Metadata'!B$1,'2. Metadata'!B$5, IF(B771='2. Metadata'!C$1,'2. Metadata'!C$5,IF(B771='2. Metadata'!D$1,'2. Metadata'!D$5, IF(B771='2. Metadata'!E$1,'2. Metadata'!E$5,IF( B771='2. Metadata'!F$1,'2. Metadata'!F$5,IF(B771='2. Metadata'!G$1,'2. Metadata'!G$5,IF(B771='2. Metadata'!H$1,'2. Metadata'!H$5, IF(B771='2. Metadata'!I$1,'2. Metadata'!I$5, IF(B771='2. Metadata'!J$1,'2. Metadata'!J$5, IF(B771='2. Metadata'!K$1,'2. Metadata'!K$5, IF(B771='2. Metadata'!L$1,'2. Metadata'!L$5, IF(B771='2. Metadata'!M$1,'2. Metadata'!M$5, IF(B771='2. Metadata'!N$1,'2. Metadata'!N$5))))))))))))))</f>
        <v>49.5197</v>
      </c>
      <c r="D771" s="11">
        <f>IF(ISBLANK(B771)=TRUE," ", IF(B771='2. Metadata'!B$1,'2. Metadata'!B$6, IF(B771='2. Metadata'!C$1,'2. Metadata'!C$6,IF(B771='2. Metadata'!D$1,'2. Metadata'!D$6, IF(B771='2. Metadata'!E$1,'2. Metadata'!E$6,IF( B771='2. Metadata'!F$1,'2. Metadata'!F$6,IF(B771='2. Metadata'!G$1,'2. Metadata'!G$6,IF(B771='2. Metadata'!H$1,'2. Metadata'!H$6, IF(B771='2. Metadata'!I$1,'2. Metadata'!I$6, IF(B771='2. Metadata'!J$1,'2. Metadata'!J$6, IF(B771='2. Metadata'!K$1,'2. Metadata'!K$6, IF(B771='2. Metadata'!L$1,'2. Metadata'!L$6, IF(B771='2. Metadata'!M$1,'2. Metadata'!M$6, IF(B771='2. Metadata'!N$1,'2. Metadata'!N$6))))))))))))))</f>
        <v>-117.6369</v>
      </c>
      <c r="E771" s="18" t="s">
        <v>8</v>
      </c>
      <c r="F771" s="12" t="s">
        <v>8</v>
      </c>
      <c r="G771" s="13" t="str">
        <f>IF(ISBLANK(F771)=TRUE," ",'2. Metadata'!B$14)</f>
        <v>observation</v>
      </c>
      <c r="H771" s="12" t="s">
        <v>8</v>
      </c>
      <c r="I771" s="20" t="str">
        <f>IF(ISBLANK(H771)=TRUE," ",'2. Metadata'!B$26)</f>
        <v>degrees Celsius</v>
      </c>
      <c r="J771" s="12" t="s">
        <v>8</v>
      </c>
      <c r="K771" s="20" t="str">
        <f>IF(ISBLANK(J771)=TRUE," ",'2. Metadata'!B$38)</f>
        <v>degrees Celsius</v>
      </c>
      <c r="L771" s="12" t="s">
        <v>8</v>
      </c>
      <c r="M771" s="17" t="str">
        <f>IF(ISBLANK(L771)=TRUE," ",'2. Metadata'!B$50)</f>
        <v>degrees Celsius</v>
      </c>
      <c r="N771" s="12" t="s">
        <v>8</v>
      </c>
      <c r="O771" s="17" t="str">
        <f>IF(ISBLANK(N771)=TRUE," ",'2. Metadata'!B$62)</f>
        <v>milligrams per litre</v>
      </c>
      <c r="P771" s="12" t="s">
        <v>8</v>
      </c>
      <c r="Q771" s="17" t="str">
        <f>IF(ISBLANK(P771)=TRUE," ",'2. Metadata'!B$74)</f>
        <v>microSiemens per centimetre</v>
      </c>
      <c r="R771" s="12" t="s">
        <v>8</v>
      </c>
      <c r="S771" s="17" t="str">
        <f>IF(ISBLANK(R771)=TRUE," ",'2. Metadata'!B$86)</f>
        <v>NTU</v>
      </c>
      <c r="T771" s="12" t="s">
        <v>8</v>
      </c>
      <c r="U771" s="17" t="str">
        <f>IF(ISBLANK(T771)=TRUE," ",'2. Metadata'!B$98)</f>
        <v>CFU per 100 mL</v>
      </c>
      <c r="V771" s="12" t="s">
        <v>8</v>
      </c>
      <c r="W771" s="17" t="str">
        <f>IF(ISBLANK(V771)=TRUE," ",'2. Metadata'!B$110)</f>
        <v>CFU per 100 mL</v>
      </c>
      <c r="X771" s="19" t="s">
        <v>8</v>
      </c>
      <c r="Y771" s="17" t="str">
        <f>IF(ISBLANK(X771)=TRUE," ",'2. Metadata'!B$122)</f>
        <v>CFU per 100 mL</v>
      </c>
      <c r="Z771" s="18" t="s">
        <v>8</v>
      </c>
      <c r="AA771" s="17" t="str">
        <f>IF(ISBLANK(Z771)=TRUE," ",'2. Metadata'!B$134)</f>
        <v>metres</v>
      </c>
      <c r="AB771" s="18" t="s">
        <v>8</v>
      </c>
      <c r="AC771" s="17" t="str">
        <f>IF(ISBLANK(AB771)=TRUE," ",'2. Metadata'!B$146)</f>
        <v>metres3 per second</v>
      </c>
      <c r="AD771" s="18" t="s">
        <v>8</v>
      </c>
      <c r="AE771" s="17" t="str">
        <f>IF(ISBLANK(AB771)=TRUE," ",'2. Metadata'!B$158)</f>
        <v>N/A</v>
      </c>
      <c r="AF771" s="3" t="s">
        <v>8</v>
      </c>
      <c r="AG771" s="7"/>
      <c r="AH771" s="8"/>
      <c r="AI771" s="8"/>
      <c r="AJ771" s="8"/>
      <c r="AK771" s="8"/>
      <c r="AL771" s="8"/>
      <c r="AM771" s="8"/>
      <c r="AN771" s="8"/>
      <c r="AO771" s="8"/>
      <c r="AP771" s="8"/>
      <c r="AQ771" s="8"/>
    </row>
    <row r="772" spans="1:43">
      <c r="A772" s="23" t="s">
        <v>892</v>
      </c>
      <c r="B772" s="10" t="s">
        <v>7</v>
      </c>
      <c r="C772" s="2">
        <f>IF(ISBLANK(B772)=TRUE," ", IF(B772='2. Metadata'!B$1,'2. Metadata'!B$5, IF(B772='2. Metadata'!C$1,'2. Metadata'!C$5,IF(B772='2. Metadata'!D$1,'2. Metadata'!D$5, IF(B772='2. Metadata'!E$1,'2. Metadata'!E$5,IF( B772='2. Metadata'!F$1,'2. Metadata'!F$5,IF(B772='2. Metadata'!G$1,'2. Metadata'!G$5,IF(B772='2. Metadata'!H$1,'2. Metadata'!H$5, IF(B772='2. Metadata'!I$1,'2. Metadata'!I$5, IF(B772='2. Metadata'!J$1,'2. Metadata'!J$5, IF(B772='2. Metadata'!K$1,'2. Metadata'!K$5, IF(B772='2. Metadata'!L$1,'2. Metadata'!L$5, IF(B772='2. Metadata'!M$1,'2. Metadata'!M$5, IF(B772='2. Metadata'!N$1,'2. Metadata'!N$5))))))))))))))</f>
        <v>49.5197</v>
      </c>
      <c r="D772" s="11">
        <f>IF(ISBLANK(B772)=TRUE," ", IF(B772='2. Metadata'!B$1,'2. Metadata'!B$6, IF(B772='2. Metadata'!C$1,'2. Metadata'!C$6,IF(B772='2. Metadata'!D$1,'2. Metadata'!D$6, IF(B772='2. Metadata'!E$1,'2. Metadata'!E$6,IF( B772='2. Metadata'!F$1,'2. Metadata'!F$6,IF(B772='2. Metadata'!G$1,'2. Metadata'!G$6,IF(B772='2. Metadata'!H$1,'2. Metadata'!H$6, IF(B772='2. Metadata'!I$1,'2. Metadata'!I$6, IF(B772='2. Metadata'!J$1,'2. Metadata'!J$6, IF(B772='2. Metadata'!K$1,'2. Metadata'!K$6, IF(B772='2. Metadata'!L$1,'2. Metadata'!L$6, IF(B772='2. Metadata'!M$1,'2. Metadata'!M$6, IF(B772='2. Metadata'!N$1,'2. Metadata'!N$6))))))))))))))</f>
        <v>-117.6369</v>
      </c>
      <c r="E772" s="18" t="s">
        <v>8</v>
      </c>
      <c r="F772" s="12" t="s">
        <v>229</v>
      </c>
      <c r="G772" s="13" t="str">
        <f>IF(ISBLANK(F772)=TRUE," ",'2. Metadata'!B$14)</f>
        <v>observation</v>
      </c>
      <c r="H772" s="12" t="s">
        <v>8</v>
      </c>
      <c r="I772" s="20" t="str">
        <f>IF(ISBLANK(H772)=TRUE," ",'2. Metadata'!B$26)</f>
        <v>degrees Celsius</v>
      </c>
      <c r="J772" s="12" t="s">
        <v>8</v>
      </c>
      <c r="K772" s="20" t="str">
        <f>IF(ISBLANK(J772)=TRUE," ",'2. Metadata'!B$38)</f>
        <v>degrees Celsius</v>
      </c>
      <c r="L772" s="12">
        <v>14</v>
      </c>
      <c r="M772" s="17" t="str">
        <f>IF(ISBLANK(L772)=TRUE," ",'2. Metadata'!B$50)</f>
        <v>degrees Celsius</v>
      </c>
      <c r="N772" s="12" t="s">
        <v>8</v>
      </c>
      <c r="O772" s="17" t="str">
        <f>IF(ISBLANK(N772)=TRUE," ",'2. Metadata'!B$62)</f>
        <v>milligrams per litre</v>
      </c>
      <c r="P772" s="12">
        <v>29.6</v>
      </c>
      <c r="Q772" s="17" t="str">
        <f>IF(ISBLANK(P772)=TRUE," ",'2. Metadata'!B$74)</f>
        <v>microSiemens per centimetre</v>
      </c>
      <c r="R772" s="12">
        <v>0.3</v>
      </c>
      <c r="S772" s="17" t="str">
        <f>IF(ISBLANK(R772)=TRUE," ",'2. Metadata'!B$86)</f>
        <v>NTU</v>
      </c>
      <c r="T772" s="12" t="s">
        <v>8</v>
      </c>
      <c r="U772" s="17" t="str">
        <f>IF(ISBLANK(T772)=TRUE," ",'2. Metadata'!B$98)</f>
        <v>CFU per 100 mL</v>
      </c>
      <c r="V772" s="12" t="s">
        <v>8</v>
      </c>
      <c r="W772" s="17" t="str">
        <f>IF(ISBLANK(V772)=TRUE," ",'2. Metadata'!B$110)</f>
        <v>CFU per 100 mL</v>
      </c>
      <c r="X772" s="19" t="s">
        <v>8</v>
      </c>
      <c r="Y772" s="17" t="str">
        <f>IF(ISBLANK(X772)=TRUE," ",'2. Metadata'!B$122)</f>
        <v>CFU per 100 mL</v>
      </c>
      <c r="Z772" s="18">
        <v>0.32</v>
      </c>
      <c r="AA772" s="17" t="str">
        <f>IF(ISBLANK(Z772)=TRUE," ",'2. Metadata'!B$134)</f>
        <v>metres</v>
      </c>
      <c r="AB772" s="18">
        <v>2.7E-2</v>
      </c>
      <c r="AC772" s="17" t="str">
        <f>IF(ISBLANK(AB772)=TRUE," ",'2. Metadata'!B$146)</f>
        <v>metres3 per second</v>
      </c>
      <c r="AD772" s="18" t="s">
        <v>435</v>
      </c>
      <c r="AE772" s="17" t="str">
        <f>IF(ISBLANK(AB772)=TRUE," ",'2. Metadata'!B$158)</f>
        <v>N/A</v>
      </c>
      <c r="AF772" s="3" t="s">
        <v>8</v>
      </c>
      <c r="AG772" s="7"/>
      <c r="AH772" s="8"/>
      <c r="AI772" s="8"/>
      <c r="AJ772" s="8"/>
      <c r="AK772" s="8"/>
      <c r="AL772" s="8"/>
      <c r="AM772" s="8"/>
      <c r="AN772" s="8"/>
      <c r="AO772" s="8"/>
      <c r="AP772" s="8"/>
      <c r="AQ772" s="8"/>
    </row>
    <row r="773" spans="1:43">
      <c r="A773" s="23" t="s">
        <v>893</v>
      </c>
      <c r="B773" s="10" t="s">
        <v>7</v>
      </c>
      <c r="C773" s="2">
        <f>IF(ISBLANK(B773)=TRUE," ", IF(B773='2. Metadata'!B$1,'2. Metadata'!B$5, IF(B773='2. Metadata'!C$1,'2. Metadata'!C$5,IF(B773='2. Metadata'!D$1,'2. Metadata'!D$5, IF(B773='2. Metadata'!E$1,'2. Metadata'!E$5,IF( B773='2. Metadata'!F$1,'2. Metadata'!F$5,IF(B773='2. Metadata'!G$1,'2. Metadata'!G$5,IF(B773='2. Metadata'!H$1,'2. Metadata'!H$5, IF(B773='2. Metadata'!I$1,'2. Metadata'!I$5, IF(B773='2. Metadata'!J$1,'2. Metadata'!J$5, IF(B773='2. Metadata'!K$1,'2. Metadata'!K$5, IF(B773='2. Metadata'!L$1,'2. Metadata'!L$5, IF(B773='2. Metadata'!M$1,'2. Metadata'!M$5, IF(B773='2. Metadata'!N$1,'2. Metadata'!N$5))))))))))))))</f>
        <v>49.5197</v>
      </c>
      <c r="D773" s="11">
        <f>IF(ISBLANK(B773)=TRUE," ", IF(B773='2. Metadata'!B$1,'2. Metadata'!B$6, IF(B773='2. Metadata'!C$1,'2. Metadata'!C$6,IF(B773='2. Metadata'!D$1,'2. Metadata'!D$6, IF(B773='2. Metadata'!E$1,'2. Metadata'!E$6,IF( B773='2. Metadata'!F$1,'2. Metadata'!F$6,IF(B773='2. Metadata'!G$1,'2. Metadata'!G$6,IF(B773='2. Metadata'!H$1,'2. Metadata'!H$6, IF(B773='2. Metadata'!I$1,'2. Metadata'!I$6, IF(B773='2. Metadata'!J$1,'2. Metadata'!J$6, IF(B773='2. Metadata'!K$1,'2. Metadata'!K$6, IF(B773='2. Metadata'!L$1,'2. Metadata'!L$6, IF(B773='2. Metadata'!M$1,'2. Metadata'!M$6, IF(B773='2. Metadata'!N$1,'2. Metadata'!N$6))))))))))))))</f>
        <v>-117.6369</v>
      </c>
      <c r="E773" s="18" t="s">
        <v>8</v>
      </c>
      <c r="F773" s="12" t="s">
        <v>8</v>
      </c>
      <c r="G773" s="13" t="str">
        <f>IF(ISBLANK(F773)=TRUE," ",'2. Metadata'!B$14)</f>
        <v>observation</v>
      </c>
      <c r="H773" s="12" t="s">
        <v>8</v>
      </c>
      <c r="I773" s="20" t="str">
        <f>IF(ISBLANK(H773)=TRUE," ",'2. Metadata'!B$26)</f>
        <v>degrees Celsius</v>
      </c>
      <c r="J773" s="12" t="s">
        <v>8</v>
      </c>
      <c r="K773" s="20" t="str">
        <f>IF(ISBLANK(J773)=TRUE," ",'2. Metadata'!B$38)</f>
        <v>degrees Celsius</v>
      </c>
      <c r="L773" s="12" t="s">
        <v>8</v>
      </c>
      <c r="M773" s="17" t="str">
        <f>IF(ISBLANK(L773)=TRUE," ",'2. Metadata'!B$50)</f>
        <v>degrees Celsius</v>
      </c>
      <c r="N773" s="12" t="s">
        <v>8</v>
      </c>
      <c r="O773" s="17" t="str">
        <f>IF(ISBLANK(N773)=TRUE," ",'2. Metadata'!B$62)</f>
        <v>milligrams per litre</v>
      </c>
      <c r="P773" s="12" t="s">
        <v>8</v>
      </c>
      <c r="Q773" s="17" t="str">
        <f>IF(ISBLANK(P773)=TRUE," ",'2. Metadata'!B$74)</f>
        <v>microSiemens per centimetre</v>
      </c>
      <c r="R773" s="12" t="s">
        <v>8</v>
      </c>
      <c r="S773" s="17" t="str">
        <f>IF(ISBLANK(R773)=TRUE," ",'2. Metadata'!B$86)</f>
        <v>NTU</v>
      </c>
      <c r="T773" s="12" t="s">
        <v>8</v>
      </c>
      <c r="U773" s="17" t="str">
        <f>IF(ISBLANK(T773)=TRUE," ",'2. Metadata'!B$98)</f>
        <v>CFU per 100 mL</v>
      </c>
      <c r="V773" s="12" t="s">
        <v>8</v>
      </c>
      <c r="W773" s="17" t="str">
        <f>IF(ISBLANK(V773)=TRUE," ",'2. Metadata'!B$110)</f>
        <v>CFU per 100 mL</v>
      </c>
      <c r="X773" s="19" t="s">
        <v>8</v>
      </c>
      <c r="Y773" s="17" t="str">
        <f>IF(ISBLANK(X773)=TRUE," ",'2. Metadata'!B$122)</f>
        <v>CFU per 100 mL</v>
      </c>
      <c r="Z773" s="18" t="s">
        <v>8</v>
      </c>
      <c r="AA773" s="17" t="str">
        <f>IF(ISBLANK(Z773)=TRUE," ",'2. Metadata'!B$134)</f>
        <v>metres</v>
      </c>
      <c r="AB773" s="18" t="s">
        <v>8</v>
      </c>
      <c r="AC773" s="17" t="str">
        <f>IF(ISBLANK(AB773)=TRUE," ",'2. Metadata'!B$146)</f>
        <v>metres3 per second</v>
      </c>
      <c r="AD773" s="18" t="s">
        <v>8</v>
      </c>
      <c r="AE773" s="17" t="str">
        <f>IF(ISBLANK(AB773)=TRUE," ",'2. Metadata'!B$158)</f>
        <v>N/A</v>
      </c>
      <c r="AF773" s="3" t="s">
        <v>8</v>
      </c>
      <c r="AG773" s="7"/>
      <c r="AH773" s="8"/>
      <c r="AI773" s="8"/>
      <c r="AJ773" s="8"/>
      <c r="AK773" s="8"/>
      <c r="AL773" s="8"/>
      <c r="AM773" s="8"/>
      <c r="AN773" s="8"/>
      <c r="AO773" s="8"/>
      <c r="AP773" s="8"/>
      <c r="AQ773" s="8"/>
    </row>
    <row r="774" spans="1:43">
      <c r="A774" s="23" t="s">
        <v>894</v>
      </c>
      <c r="B774" s="10" t="s">
        <v>7</v>
      </c>
      <c r="C774" s="2">
        <f>IF(ISBLANK(B774)=TRUE," ", IF(B774='2. Metadata'!B$1,'2. Metadata'!B$5, IF(B774='2. Metadata'!C$1,'2. Metadata'!C$5,IF(B774='2. Metadata'!D$1,'2. Metadata'!D$5, IF(B774='2. Metadata'!E$1,'2. Metadata'!E$5,IF( B774='2. Metadata'!F$1,'2. Metadata'!F$5,IF(B774='2. Metadata'!G$1,'2. Metadata'!G$5,IF(B774='2. Metadata'!H$1,'2. Metadata'!H$5, IF(B774='2. Metadata'!I$1,'2. Metadata'!I$5, IF(B774='2. Metadata'!J$1,'2. Metadata'!J$5, IF(B774='2. Metadata'!K$1,'2. Metadata'!K$5, IF(B774='2. Metadata'!L$1,'2. Metadata'!L$5, IF(B774='2. Metadata'!M$1,'2. Metadata'!M$5, IF(B774='2. Metadata'!N$1,'2. Metadata'!N$5))))))))))))))</f>
        <v>49.5197</v>
      </c>
      <c r="D774" s="11">
        <f>IF(ISBLANK(B774)=TRUE," ", IF(B774='2. Metadata'!B$1,'2. Metadata'!B$6, IF(B774='2. Metadata'!C$1,'2. Metadata'!C$6,IF(B774='2. Metadata'!D$1,'2. Metadata'!D$6, IF(B774='2. Metadata'!E$1,'2. Metadata'!E$6,IF( B774='2. Metadata'!F$1,'2. Metadata'!F$6,IF(B774='2. Metadata'!G$1,'2. Metadata'!G$6,IF(B774='2. Metadata'!H$1,'2. Metadata'!H$6, IF(B774='2. Metadata'!I$1,'2. Metadata'!I$6, IF(B774='2. Metadata'!J$1,'2. Metadata'!J$6, IF(B774='2. Metadata'!K$1,'2. Metadata'!K$6, IF(B774='2. Metadata'!L$1,'2. Metadata'!L$6, IF(B774='2. Metadata'!M$1,'2. Metadata'!M$6, IF(B774='2. Metadata'!N$1,'2. Metadata'!N$6))))))))))))))</f>
        <v>-117.6369</v>
      </c>
      <c r="E774" s="18" t="s">
        <v>8</v>
      </c>
      <c r="F774" s="12" t="s">
        <v>8</v>
      </c>
      <c r="G774" s="13" t="str">
        <f>IF(ISBLANK(F774)=TRUE," ",'2. Metadata'!B$14)</f>
        <v>observation</v>
      </c>
      <c r="H774" s="12" t="s">
        <v>8</v>
      </c>
      <c r="I774" s="20" t="str">
        <f>IF(ISBLANK(H774)=TRUE," ",'2. Metadata'!B$26)</f>
        <v>degrees Celsius</v>
      </c>
      <c r="J774" s="12" t="s">
        <v>8</v>
      </c>
      <c r="K774" s="20" t="str">
        <f>IF(ISBLANK(J774)=TRUE," ",'2. Metadata'!B$38)</f>
        <v>degrees Celsius</v>
      </c>
      <c r="L774" s="12" t="s">
        <v>8</v>
      </c>
      <c r="M774" s="17" t="str">
        <f>IF(ISBLANK(L774)=TRUE," ",'2. Metadata'!B$50)</f>
        <v>degrees Celsius</v>
      </c>
      <c r="N774" s="12" t="s">
        <v>8</v>
      </c>
      <c r="O774" s="17" t="str">
        <f>IF(ISBLANK(N774)=TRUE," ",'2. Metadata'!B$62)</f>
        <v>milligrams per litre</v>
      </c>
      <c r="P774" s="12" t="s">
        <v>8</v>
      </c>
      <c r="Q774" s="17" t="str">
        <f>IF(ISBLANK(P774)=TRUE," ",'2. Metadata'!B$74)</f>
        <v>microSiemens per centimetre</v>
      </c>
      <c r="R774" s="12" t="s">
        <v>8</v>
      </c>
      <c r="S774" s="17" t="str">
        <f>IF(ISBLANK(R774)=TRUE," ",'2. Metadata'!B$86)</f>
        <v>NTU</v>
      </c>
      <c r="T774" s="12" t="s">
        <v>8</v>
      </c>
      <c r="U774" s="17" t="str">
        <f>IF(ISBLANK(T774)=TRUE," ",'2. Metadata'!B$98)</f>
        <v>CFU per 100 mL</v>
      </c>
      <c r="V774" s="12" t="s">
        <v>8</v>
      </c>
      <c r="W774" s="17" t="str">
        <f>IF(ISBLANK(V774)=TRUE," ",'2. Metadata'!B$110)</f>
        <v>CFU per 100 mL</v>
      </c>
      <c r="X774" s="19" t="s">
        <v>8</v>
      </c>
      <c r="Y774" s="17" t="str">
        <f>IF(ISBLANK(X774)=TRUE," ",'2. Metadata'!B$122)</f>
        <v>CFU per 100 mL</v>
      </c>
      <c r="Z774" s="18" t="s">
        <v>8</v>
      </c>
      <c r="AA774" s="17" t="str">
        <f>IF(ISBLANK(Z774)=TRUE," ",'2. Metadata'!B$134)</f>
        <v>metres</v>
      </c>
      <c r="AB774" s="18" t="s">
        <v>8</v>
      </c>
      <c r="AC774" s="17" t="str">
        <f>IF(ISBLANK(AB774)=TRUE," ",'2. Metadata'!B$146)</f>
        <v>metres3 per second</v>
      </c>
      <c r="AD774" s="18" t="s">
        <v>8</v>
      </c>
      <c r="AE774" s="17" t="str">
        <f>IF(ISBLANK(AB774)=TRUE," ",'2. Metadata'!B$158)</f>
        <v>N/A</v>
      </c>
      <c r="AF774" s="3" t="s">
        <v>8</v>
      </c>
      <c r="AG774" s="7"/>
      <c r="AH774" s="8"/>
      <c r="AI774" s="8"/>
      <c r="AJ774" s="8"/>
      <c r="AK774" s="8"/>
      <c r="AL774" s="8"/>
      <c r="AM774" s="8"/>
      <c r="AN774" s="8"/>
      <c r="AO774" s="8"/>
      <c r="AP774" s="8"/>
      <c r="AQ774" s="8"/>
    </row>
    <row r="775" spans="1:43">
      <c r="A775" s="23" t="s">
        <v>895</v>
      </c>
      <c r="B775" s="10" t="s">
        <v>7</v>
      </c>
      <c r="C775" s="2">
        <f>IF(ISBLANK(B775)=TRUE," ", IF(B775='2. Metadata'!B$1,'2. Metadata'!B$5, IF(B775='2. Metadata'!C$1,'2. Metadata'!C$5,IF(B775='2. Metadata'!D$1,'2. Metadata'!D$5, IF(B775='2. Metadata'!E$1,'2. Metadata'!E$5,IF( B775='2. Metadata'!F$1,'2. Metadata'!F$5,IF(B775='2. Metadata'!G$1,'2. Metadata'!G$5,IF(B775='2. Metadata'!H$1,'2. Metadata'!H$5, IF(B775='2. Metadata'!I$1,'2. Metadata'!I$5, IF(B775='2. Metadata'!J$1,'2. Metadata'!J$5, IF(B775='2. Metadata'!K$1,'2. Metadata'!K$5, IF(B775='2. Metadata'!L$1,'2. Metadata'!L$5, IF(B775='2. Metadata'!M$1,'2. Metadata'!M$5, IF(B775='2. Metadata'!N$1,'2. Metadata'!N$5))))))))))))))</f>
        <v>49.5197</v>
      </c>
      <c r="D775" s="11">
        <f>IF(ISBLANK(B775)=TRUE," ", IF(B775='2. Metadata'!B$1,'2. Metadata'!B$6, IF(B775='2. Metadata'!C$1,'2. Metadata'!C$6,IF(B775='2. Metadata'!D$1,'2. Metadata'!D$6, IF(B775='2. Metadata'!E$1,'2. Metadata'!E$6,IF( B775='2. Metadata'!F$1,'2. Metadata'!F$6,IF(B775='2. Metadata'!G$1,'2. Metadata'!G$6,IF(B775='2. Metadata'!H$1,'2. Metadata'!H$6, IF(B775='2. Metadata'!I$1,'2. Metadata'!I$6, IF(B775='2. Metadata'!J$1,'2. Metadata'!J$6, IF(B775='2. Metadata'!K$1,'2. Metadata'!K$6, IF(B775='2. Metadata'!L$1,'2. Metadata'!L$6, IF(B775='2. Metadata'!M$1,'2. Metadata'!M$6, IF(B775='2. Metadata'!N$1,'2. Metadata'!N$6))))))))))))))</f>
        <v>-117.6369</v>
      </c>
      <c r="E775" s="18" t="s">
        <v>8</v>
      </c>
      <c r="F775" s="12" t="s">
        <v>8</v>
      </c>
      <c r="G775" s="13" t="str">
        <f>IF(ISBLANK(F775)=TRUE," ",'2. Metadata'!B$14)</f>
        <v>observation</v>
      </c>
      <c r="H775" s="12" t="s">
        <v>8</v>
      </c>
      <c r="I775" s="20" t="str">
        <f>IF(ISBLANK(H775)=TRUE," ",'2. Metadata'!B$26)</f>
        <v>degrees Celsius</v>
      </c>
      <c r="J775" s="12" t="s">
        <v>8</v>
      </c>
      <c r="K775" s="20" t="str">
        <f>IF(ISBLANK(J775)=TRUE," ",'2. Metadata'!B$38)</f>
        <v>degrees Celsius</v>
      </c>
      <c r="L775" s="12" t="s">
        <v>8</v>
      </c>
      <c r="M775" s="17" t="str">
        <f>IF(ISBLANK(L775)=TRUE," ",'2. Metadata'!B$50)</f>
        <v>degrees Celsius</v>
      </c>
      <c r="N775" s="12" t="s">
        <v>8</v>
      </c>
      <c r="O775" s="17" t="str">
        <f>IF(ISBLANK(N775)=TRUE," ",'2. Metadata'!B$62)</f>
        <v>milligrams per litre</v>
      </c>
      <c r="P775" s="12" t="s">
        <v>8</v>
      </c>
      <c r="Q775" s="17" t="str">
        <f>IF(ISBLANK(P775)=TRUE," ",'2. Metadata'!B$74)</f>
        <v>microSiemens per centimetre</v>
      </c>
      <c r="R775" s="12" t="s">
        <v>8</v>
      </c>
      <c r="S775" s="17" t="str">
        <f>IF(ISBLANK(R775)=TRUE," ",'2. Metadata'!B$86)</f>
        <v>NTU</v>
      </c>
      <c r="T775" s="12" t="s">
        <v>8</v>
      </c>
      <c r="U775" s="17" t="str">
        <f>IF(ISBLANK(T775)=TRUE," ",'2. Metadata'!B$98)</f>
        <v>CFU per 100 mL</v>
      </c>
      <c r="V775" s="12" t="s">
        <v>8</v>
      </c>
      <c r="W775" s="17" t="str">
        <f>IF(ISBLANK(V775)=TRUE," ",'2. Metadata'!B$110)</f>
        <v>CFU per 100 mL</v>
      </c>
      <c r="X775" s="19" t="s">
        <v>8</v>
      </c>
      <c r="Y775" s="17" t="str">
        <f>IF(ISBLANK(X775)=TRUE," ",'2. Metadata'!B$122)</f>
        <v>CFU per 100 mL</v>
      </c>
      <c r="Z775" s="18" t="s">
        <v>8</v>
      </c>
      <c r="AA775" s="17" t="str">
        <f>IF(ISBLANK(Z775)=TRUE," ",'2. Metadata'!B$134)</f>
        <v>metres</v>
      </c>
      <c r="AB775" s="18" t="s">
        <v>8</v>
      </c>
      <c r="AC775" s="17" t="str">
        <f>IF(ISBLANK(AB775)=TRUE," ",'2. Metadata'!B$146)</f>
        <v>metres3 per second</v>
      </c>
      <c r="AD775" s="18" t="s">
        <v>8</v>
      </c>
      <c r="AE775" s="17" t="str">
        <f>IF(ISBLANK(AB775)=TRUE," ",'2. Metadata'!B$158)</f>
        <v>N/A</v>
      </c>
      <c r="AF775" s="3" t="s">
        <v>8</v>
      </c>
      <c r="AG775" s="7"/>
      <c r="AH775" s="8"/>
      <c r="AI775" s="8"/>
      <c r="AJ775" s="8"/>
      <c r="AK775" s="8"/>
      <c r="AL775" s="8"/>
      <c r="AM775" s="8"/>
      <c r="AN775" s="8"/>
      <c r="AO775" s="8"/>
      <c r="AP775" s="8"/>
      <c r="AQ775" s="8"/>
    </row>
    <row r="776" spans="1:43">
      <c r="A776" s="23" t="s">
        <v>896</v>
      </c>
      <c r="B776" s="10" t="s">
        <v>7</v>
      </c>
      <c r="C776" s="2">
        <f>IF(ISBLANK(B776)=TRUE," ", IF(B776='2. Metadata'!B$1,'2. Metadata'!B$5, IF(B776='2. Metadata'!C$1,'2. Metadata'!C$5,IF(B776='2. Metadata'!D$1,'2. Metadata'!D$5, IF(B776='2. Metadata'!E$1,'2. Metadata'!E$5,IF( B776='2. Metadata'!F$1,'2. Metadata'!F$5,IF(B776='2. Metadata'!G$1,'2. Metadata'!G$5,IF(B776='2. Metadata'!H$1,'2. Metadata'!H$5, IF(B776='2. Metadata'!I$1,'2. Metadata'!I$5, IF(B776='2. Metadata'!J$1,'2. Metadata'!J$5, IF(B776='2. Metadata'!K$1,'2. Metadata'!K$5, IF(B776='2. Metadata'!L$1,'2. Metadata'!L$5, IF(B776='2. Metadata'!M$1,'2. Metadata'!M$5, IF(B776='2. Metadata'!N$1,'2. Metadata'!N$5))))))))))))))</f>
        <v>49.5197</v>
      </c>
      <c r="D776" s="11">
        <f>IF(ISBLANK(B776)=TRUE," ", IF(B776='2. Metadata'!B$1,'2. Metadata'!B$6, IF(B776='2. Metadata'!C$1,'2. Metadata'!C$6,IF(B776='2. Metadata'!D$1,'2. Metadata'!D$6, IF(B776='2. Metadata'!E$1,'2. Metadata'!E$6,IF( B776='2. Metadata'!F$1,'2. Metadata'!F$6,IF(B776='2. Metadata'!G$1,'2. Metadata'!G$6,IF(B776='2. Metadata'!H$1,'2. Metadata'!H$6, IF(B776='2. Metadata'!I$1,'2. Metadata'!I$6, IF(B776='2. Metadata'!J$1,'2. Metadata'!J$6, IF(B776='2. Metadata'!K$1,'2. Metadata'!K$6, IF(B776='2. Metadata'!L$1,'2. Metadata'!L$6, IF(B776='2. Metadata'!M$1,'2. Metadata'!M$6, IF(B776='2. Metadata'!N$1,'2. Metadata'!N$6))))))))))))))</f>
        <v>-117.6369</v>
      </c>
      <c r="E776" s="18" t="s">
        <v>8</v>
      </c>
      <c r="F776" s="12" t="s">
        <v>8</v>
      </c>
      <c r="G776" s="13" t="str">
        <f>IF(ISBLANK(F776)=TRUE," ",'2. Metadata'!B$14)</f>
        <v>observation</v>
      </c>
      <c r="H776" s="12" t="s">
        <v>8</v>
      </c>
      <c r="I776" s="20" t="str">
        <f>IF(ISBLANK(H776)=TRUE," ",'2. Metadata'!B$26)</f>
        <v>degrees Celsius</v>
      </c>
      <c r="J776" s="12" t="s">
        <v>8</v>
      </c>
      <c r="K776" s="20" t="str">
        <f>IF(ISBLANK(J776)=TRUE," ",'2. Metadata'!B$38)</f>
        <v>degrees Celsius</v>
      </c>
      <c r="L776" s="12" t="s">
        <v>8</v>
      </c>
      <c r="M776" s="17" t="str">
        <f>IF(ISBLANK(L776)=TRUE," ",'2. Metadata'!B$50)</f>
        <v>degrees Celsius</v>
      </c>
      <c r="N776" s="12" t="s">
        <v>8</v>
      </c>
      <c r="O776" s="17" t="str">
        <f>IF(ISBLANK(N776)=TRUE," ",'2. Metadata'!B$62)</f>
        <v>milligrams per litre</v>
      </c>
      <c r="P776" s="12" t="s">
        <v>8</v>
      </c>
      <c r="Q776" s="17" t="str">
        <f>IF(ISBLANK(P776)=TRUE," ",'2. Metadata'!B$74)</f>
        <v>microSiemens per centimetre</v>
      </c>
      <c r="R776" s="12" t="s">
        <v>8</v>
      </c>
      <c r="S776" s="17" t="str">
        <f>IF(ISBLANK(R776)=TRUE," ",'2. Metadata'!B$86)</f>
        <v>NTU</v>
      </c>
      <c r="T776" s="12" t="s">
        <v>8</v>
      </c>
      <c r="U776" s="17" t="str">
        <f>IF(ISBLANK(T776)=TRUE," ",'2. Metadata'!B$98)</f>
        <v>CFU per 100 mL</v>
      </c>
      <c r="V776" s="12" t="s">
        <v>8</v>
      </c>
      <c r="W776" s="17" t="str">
        <f>IF(ISBLANK(V776)=TRUE," ",'2. Metadata'!B$110)</f>
        <v>CFU per 100 mL</v>
      </c>
      <c r="X776" s="19" t="s">
        <v>8</v>
      </c>
      <c r="Y776" s="17" t="str">
        <f>IF(ISBLANK(X776)=TRUE," ",'2. Metadata'!B$122)</f>
        <v>CFU per 100 mL</v>
      </c>
      <c r="Z776" s="18" t="s">
        <v>8</v>
      </c>
      <c r="AA776" s="17" t="str">
        <f>IF(ISBLANK(Z776)=TRUE," ",'2. Metadata'!B$134)</f>
        <v>metres</v>
      </c>
      <c r="AB776" s="18" t="s">
        <v>8</v>
      </c>
      <c r="AC776" s="17" t="str">
        <f>IF(ISBLANK(AB776)=TRUE," ",'2. Metadata'!B$146)</f>
        <v>metres3 per second</v>
      </c>
      <c r="AD776" s="18" t="s">
        <v>8</v>
      </c>
      <c r="AE776" s="17" t="str">
        <f>IF(ISBLANK(AB776)=TRUE," ",'2. Metadata'!B$158)</f>
        <v>N/A</v>
      </c>
      <c r="AF776" s="3" t="s">
        <v>8</v>
      </c>
      <c r="AG776" s="7"/>
      <c r="AH776" s="8"/>
      <c r="AI776" s="8"/>
      <c r="AJ776" s="8"/>
      <c r="AK776" s="8"/>
      <c r="AL776" s="8"/>
      <c r="AM776" s="8"/>
      <c r="AN776" s="8"/>
      <c r="AO776" s="8"/>
      <c r="AP776" s="8"/>
      <c r="AQ776" s="8"/>
    </row>
    <row r="777" spans="1:43">
      <c r="A777" s="23" t="s">
        <v>897</v>
      </c>
      <c r="B777" s="10" t="s">
        <v>7</v>
      </c>
      <c r="C777" s="2">
        <f>IF(ISBLANK(B777)=TRUE," ", IF(B777='2. Metadata'!B$1,'2. Metadata'!B$5, IF(B777='2. Metadata'!C$1,'2. Metadata'!C$5,IF(B777='2. Metadata'!D$1,'2. Metadata'!D$5, IF(B777='2. Metadata'!E$1,'2. Metadata'!E$5,IF( B777='2. Metadata'!F$1,'2. Metadata'!F$5,IF(B777='2. Metadata'!G$1,'2. Metadata'!G$5,IF(B777='2. Metadata'!H$1,'2. Metadata'!H$5, IF(B777='2. Metadata'!I$1,'2. Metadata'!I$5, IF(B777='2. Metadata'!J$1,'2. Metadata'!J$5, IF(B777='2. Metadata'!K$1,'2. Metadata'!K$5, IF(B777='2. Metadata'!L$1,'2. Metadata'!L$5, IF(B777='2. Metadata'!M$1,'2. Metadata'!M$5, IF(B777='2. Metadata'!N$1,'2. Metadata'!N$5))))))))))))))</f>
        <v>49.5197</v>
      </c>
      <c r="D777" s="11">
        <f>IF(ISBLANK(B777)=TRUE," ", IF(B777='2. Metadata'!B$1,'2. Metadata'!B$6, IF(B777='2. Metadata'!C$1,'2. Metadata'!C$6,IF(B777='2. Metadata'!D$1,'2. Metadata'!D$6, IF(B777='2. Metadata'!E$1,'2. Metadata'!E$6,IF( B777='2. Metadata'!F$1,'2. Metadata'!F$6,IF(B777='2. Metadata'!G$1,'2. Metadata'!G$6,IF(B777='2. Metadata'!H$1,'2. Metadata'!H$6, IF(B777='2. Metadata'!I$1,'2. Metadata'!I$6, IF(B777='2. Metadata'!J$1,'2. Metadata'!J$6, IF(B777='2. Metadata'!K$1,'2. Metadata'!K$6, IF(B777='2. Metadata'!L$1,'2. Metadata'!L$6, IF(B777='2. Metadata'!M$1,'2. Metadata'!M$6, IF(B777='2. Metadata'!N$1,'2. Metadata'!N$6))))))))))))))</f>
        <v>-117.6369</v>
      </c>
      <c r="E777" s="18" t="s">
        <v>8</v>
      </c>
      <c r="F777" s="12" t="s">
        <v>8</v>
      </c>
      <c r="G777" s="13" t="str">
        <f>IF(ISBLANK(F777)=TRUE," ",'2. Metadata'!B$14)</f>
        <v>observation</v>
      </c>
      <c r="H777" s="12" t="s">
        <v>8</v>
      </c>
      <c r="I777" s="20" t="str">
        <f>IF(ISBLANK(H777)=TRUE," ",'2. Metadata'!B$26)</f>
        <v>degrees Celsius</v>
      </c>
      <c r="J777" s="12" t="s">
        <v>8</v>
      </c>
      <c r="K777" s="20" t="str">
        <f>IF(ISBLANK(J777)=TRUE," ",'2. Metadata'!B$38)</f>
        <v>degrees Celsius</v>
      </c>
      <c r="L777" s="12" t="s">
        <v>8</v>
      </c>
      <c r="M777" s="17" t="str">
        <f>IF(ISBLANK(L777)=TRUE," ",'2. Metadata'!B$50)</f>
        <v>degrees Celsius</v>
      </c>
      <c r="N777" s="12" t="s">
        <v>8</v>
      </c>
      <c r="O777" s="17" t="str">
        <f>IF(ISBLANK(N777)=TRUE," ",'2. Metadata'!B$62)</f>
        <v>milligrams per litre</v>
      </c>
      <c r="P777" s="12" t="s">
        <v>8</v>
      </c>
      <c r="Q777" s="17" t="str">
        <f>IF(ISBLANK(P777)=TRUE," ",'2. Metadata'!B$74)</f>
        <v>microSiemens per centimetre</v>
      </c>
      <c r="R777" s="12" t="s">
        <v>8</v>
      </c>
      <c r="S777" s="17" t="str">
        <f>IF(ISBLANK(R777)=TRUE," ",'2. Metadata'!B$86)</f>
        <v>NTU</v>
      </c>
      <c r="T777" s="12" t="s">
        <v>8</v>
      </c>
      <c r="U777" s="17" t="str">
        <f>IF(ISBLANK(T777)=TRUE," ",'2. Metadata'!B$98)</f>
        <v>CFU per 100 mL</v>
      </c>
      <c r="V777" s="12" t="s">
        <v>8</v>
      </c>
      <c r="W777" s="17" t="str">
        <f>IF(ISBLANK(V777)=TRUE," ",'2. Metadata'!B$110)</f>
        <v>CFU per 100 mL</v>
      </c>
      <c r="X777" s="19" t="s">
        <v>8</v>
      </c>
      <c r="Y777" s="17" t="str">
        <f>IF(ISBLANK(X777)=TRUE," ",'2. Metadata'!B$122)</f>
        <v>CFU per 100 mL</v>
      </c>
      <c r="Z777" s="18" t="s">
        <v>8</v>
      </c>
      <c r="AA777" s="17" t="str">
        <f>IF(ISBLANK(Z777)=TRUE," ",'2. Metadata'!B$134)</f>
        <v>metres</v>
      </c>
      <c r="AB777" s="18" t="s">
        <v>8</v>
      </c>
      <c r="AC777" s="17" t="str">
        <f>IF(ISBLANK(AB777)=TRUE," ",'2. Metadata'!B$146)</f>
        <v>metres3 per second</v>
      </c>
      <c r="AD777" s="18" t="s">
        <v>8</v>
      </c>
      <c r="AE777" s="17" t="str">
        <f>IF(ISBLANK(AB777)=TRUE," ",'2. Metadata'!B$158)</f>
        <v>N/A</v>
      </c>
      <c r="AF777" s="3" t="s">
        <v>8</v>
      </c>
      <c r="AG777" s="7"/>
      <c r="AH777" s="8"/>
      <c r="AI777" s="8"/>
      <c r="AJ777" s="8"/>
      <c r="AK777" s="8"/>
      <c r="AL777" s="8"/>
      <c r="AM777" s="8"/>
      <c r="AN777" s="8"/>
      <c r="AO777" s="8"/>
      <c r="AP777" s="8"/>
      <c r="AQ777" s="8"/>
    </row>
    <row r="778" spans="1:43">
      <c r="A778" s="23" t="s">
        <v>898</v>
      </c>
      <c r="B778" s="10" t="s">
        <v>7</v>
      </c>
      <c r="C778" s="2">
        <f>IF(ISBLANK(B778)=TRUE," ", IF(B778='2. Metadata'!B$1,'2. Metadata'!B$5, IF(B778='2. Metadata'!C$1,'2. Metadata'!C$5,IF(B778='2. Metadata'!D$1,'2. Metadata'!D$5, IF(B778='2. Metadata'!E$1,'2. Metadata'!E$5,IF( B778='2. Metadata'!F$1,'2. Metadata'!F$5,IF(B778='2. Metadata'!G$1,'2. Metadata'!G$5,IF(B778='2. Metadata'!H$1,'2. Metadata'!H$5, IF(B778='2. Metadata'!I$1,'2. Metadata'!I$5, IF(B778='2. Metadata'!J$1,'2. Metadata'!J$5, IF(B778='2. Metadata'!K$1,'2. Metadata'!K$5, IF(B778='2. Metadata'!L$1,'2. Metadata'!L$5, IF(B778='2. Metadata'!M$1,'2. Metadata'!M$5, IF(B778='2. Metadata'!N$1,'2. Metadata'!N$5))))))))))))))</f>
        <v>49.5197</v>
      </c>
      <c r="D778" s="11">
        <f>IF(ISBLANK(B778)=TRUE," ", IF(B778='2. Metadata'!B$1,'2. Metadata'!B$6, IF(B778='2. Metadata'!C$1,'2. Metadata'!C$6,IF(B778='2. Metadata'!D$1,'2. Metadata'!D$6, IF(B778='2. Metadata'!E$1,'2. Metadata'!E$6,IF( B778='2. Metadata'!F$1,'2. Metadata'!F$6,IF(B778='2. Metadata'!G$1,'2. Metadata'!G$6,IF(B778='2. Metadata'!H$1,'2. Metadata'!H$6, IF(B778='2. Metadata'!I$1,'2. Metadata'!I$6, IF(B778='2. Metadata'!J$1,'2. Metadata'!J$6, IF(B778='2. Metadata'!K$1,'2. Metadata'!K$6, IF(B778='2. Metadata'!L$1,'2. Metadata'!L$6, IF(B778='2. Metadata'!M$1,'2. Metadata'!M$6, IF(B778='2. Metadata'!N$1,'2. Metadata'!N$6))))))))))))))</f>
        <v>-117.6369</v>
      </c>
      <c r="E778" s="18" t="s">
        <v>8</v>
      </c>
      <c r="F778" s="12" t="s">
        <v>8</v>
      </c>
      <c r="G778" s="13" t="str">
        <f>IF(ISBLANK(F778)=TRUE," ",'2. Metadata'!B$14)</f>
        <v>observation</v>
      </c>
      <c r="H778" s="12" t="s">
        <v>8</v>
      </c>
      <c r="I778" s="20" t="str">
        <f>IF(ISBLANK(H778)=TRUE," ",'2. Metadata'!B$26)</f>
        <v>degrees Celsius</v>
      </c>
      <c r="J778" s="12" t="s">
        <v>8</v>
      </c>
      <c r="K778" s="20" t="str">
        <f>IF(ISBLANK(J778)=TRUE," ",'2. Metadata'!B$38)</f>
        <v>degrees Celsius</v>
      </c>
      <c r="L778" s="12" t="s">
        <v>8</v>
      </c>
      <c r="M778" s="17" t="str">
        <f>IF(ISBLANK(L778)=TRUE," ",'2. Metadata'!B$50)</f>
        <v>degrees Celsius</v>
      </c>
      <c r="N778" s="12" t="s">
        <v>8</v>
      </c>
      <c r="O778" s="17" t="str">
        <f>IF(ISBLANK(N778)=TRUE," ",'2. Metadata'!B$62)</f>
        <v>milligrams per litre</v>
      </c>
      <c r="P778" s="12" t="s">
        <v>8</v>
      </c>
      <c r="Q778" s="17" t="str">
        <f>IF(ISBLANK(P778)=TRUE," ",'2. Metadata'!B$74)</f>
        <v>microSiemens per centimetre</v>
      </c>
      <c r="R778" s="12" t="s">
        <v>8</v>
      </c>
      <c r="S778" s="17" t="str">
        <f>IF(ISBLANK(R778)=TRUE," ",'2. Metadata'!B$86)</f>
        <v>NTU</v>
      </c>
      <c r="T778" s="12" t="s">
        <v>8</v>
      </c>
      <c r="U778" s="17" t="str">
        <f>IF(ISBLANK(T778)=TRUE," ",'2. Metadata'!B$98)</f>
        <v>CFU per 100 mL</v>
      </c>
      <c r="V778" s="12" t="s">
        <v>8</v>
      </c>
      <c r="W778" s="17" t="str">
        <f>IF(ISBLANK(V778)=TRUE," ",'2. Metadata'!B$110)</f>
        <v>CFU per 100 mL</v>
      </c>
      <c r="X778" s="19" t="s">
        <v>8</v>
      </c>
      <c r="Y778" s="17" t="str">
        <f>IF(ISBLANK(X778)=TRUE," ",'2. Metadata'!B$122)</f>
        <v>CFU per 100 mL</v>
      </c>
      <c r="Z778" s="18" t="s">
        <v>8</v>
      </c>
      <c r="AA778" s="17" t="str">
        <f>IF(ISBLANK(Z778)=TRUE," ",'2. Metadata'!B$134)</f>
        <v>metres</v>
      </c>
      <c r="AB778" s="18" t="s">
        <v>8</v>
      </c>
      <c r="AC778" s="17" t="str">
        <f>IF(ISBLANK(AB778)=TRUE," ",'2. Metadata'!B$146)</f>
        <v>metres3 per second</v>
      </c>
      <c r="AD778" s="18" t="s">
        <v>8</v>
      </c>
      <c r="AE778" s="17" t="str">
        <f>IF(ISBLANK(AB778)=TRUE," ",'2. Metadata'!B$158)</f>
        <v>N/A</v>
      </c>
      <c r="AF778" s="3" t="s">
        <v>8</v>
      </c>
      <c r="AG778" s="7"/>
      <c r="AH778" s="8"/>
      <c r="AI778" s="8"/>
      <c r="AJ778" s="8"/>
      <c r="AK778" s="8"/>
      <c r="AL778" s="8"/>
      <c r="AM778" s="8"/>
      <c r="AN778" s="8"/>
      <c r="AO778" s="8"/>
      <c r="AP778" s="8"/>
      <c r="AQ778" s="8"/>
    </row>
    <row r="779" spans="1:43">
      <c r="A779" s="23" t="s">
        <v>899</v>
      </c>
      <c r="B779" s="10" t="s">
        <v>7</v>
      </c>
      <c r="C779" s="2">
        <f>IF(ISBLANK(B779)=TRUE," ", IF(B779='2. Metadata'!B$1,'2. Metadata'!B$5, IF(B779='2. Metadata'!C$1,'2. Metadata'!C$5,IF(B779='2. Metadata'!D$1,'2. Metadata'!D$5, IF(B779='2. Metadata'!E$1,'2. Metadata'!E$5,IF( B779='2. Metadata'!F$1,'2. Metadata'!F$5,IF(B779='2. Metadata'!G$1,'2. Metadata'!G$5,IF(B779='2. Metadata'!H$1,'2. Metadata'!H$5, IF(B779='2. Metadata'!I$1,'2. Metadata'!I$5, IF(B779='2. Metadata'!J$1,'2. Metadata'!J$5, IF(B779='2. Metadata'!K$1,'2. Metadata'!K$5, IF(B779='2. Metadata'!L$1,'2. Metadata'!L$5, IF(B779='2. Metadata'!M$1,'2. Metadata'!M$5, IF(B779='2. Metadata'!N$1,'2. Metadata'!N$5))))))))))))))</f>
        <v>49.5197</v>
      </c>
      <c r="D779" s="11">
        <f>IF(ISBLANK(B779)=TRUE," ", IF(B779='2. Metadata'!B$1,'2. Metadata'!B$6, IF(B779='2. Metadata'!C$1,'2. Metadata'!C$6,IF(B779='2. Metadata'!D$1,'2. Metadata'!D$6, IF(B779='2. Metadata'!E$1,'2. Metadata'!E$6,IF( B779='2. Metadata'!F$1,'2. Metadata'!F$6,IF(B779='2. Metadata'!G$1,'2. Metadata'!G$6,IF(B779='2. Metadata'!H$1,'2. Metadata'!H$6, IF(B779='2. Metadata'!I$1,'2. Metadata'!I$6, IF(B779='2. Metadata'!J$1,'2. Metadata'!J$6, IF(B779='2. Metadata'!K$1,'2. Metadata'!K$6, IF(B779='2. Metadata'!L$1,'2. Metadata'!L$6, IF(B779='2. Metadata'!M$1,'2. Metadata'!M$6, IF(B779='2. Metadata'!N$1,'2. Metadata'!N$6))))))))))))))</f>
        <v>-117.6369</v>
      </c>
      <c r="E779" s="18" t="s">
        <v>8</v>
      </c>
      <c r="F779" s="12" t="s">
        <v>8</v>
      </c>
      <c r="G779" s="13" t="str">
        <f>IF(ISBLANK(F779)=TRUE," ",'2. Metadata'!B$14)</f>
        <v>observation</v>
      </c>
      <c r="H779" s="12" t="s">
        <v>8</v>
      </c>
      <c r="I779" s="20" t="str">
        <f>IF(ISBLANK(H779)=TRUE," ",'2. Metadata'!B$26)</f>
        <v>degrees Celsius</v>
      </c>
      <c r="J779" s="12" t="s">
        <v>8</v>
      </c>
      <c r="K779" s="20" t="str">
        <f>IF(ISBLANK(J779)=TRUE," ",'2. Metadata'!B$38)</f>
        <v>degrees Celsius</v>
      </c>
      <c r="L779" s="12" t="s">
        <v>8</v>
      </c>
      <c r="M779" s="17" t="str">
        <f>IF(ISBLANK(L779)=TRUE," ",'2. Metadata'!B$50)</f>
        <v>degrees Celsius</v>
      </c>
      <c r="N779" s="12" t="s">
        <v>8</v>
      </c>
      <c r="O779" s="17" t="str">
        <f>IF(ISBLANK(N779)=TRUE," ",'2. Metadata'!B$62)</f>
        <v>milligrams per litre</v>
      </c>
      <c r="P779" s="12" t="s">
        <v>8</v>
      </c>
      <c r="Q779" s="17" t="str">
        <f>IF(ISBLANK(P779)=TRUE," ",'2. Metadata'!B$74)</f>
        <v>microSiemens per centimetre</v>
      </c>
      <c r="R779" s="12" t="s">
        <v>8</v>
      </c>
      <c r="S779" s="17" t="str">
        <f>IF(ISBLANK(R779)=TRUE," ",'2. Metadata'!B$86)</f>
        <v>NTU</v>
      </c>
      <c r="T779" s="12" t="s">
        <v>8</v>
      </c>
      <c r="U779" s="17" t="str">
        <f>IF(ISBLANK(T779)=TRUE," ",'2. Metadata'!B$98)</f>
        <v>CFU per 100 mL</v>
      </c>
      <c r="V779" s="12" t="s">
        <v>8</v>
      </c>
      <c r="W779" s="17" t="str">
        <f>IF(ISBLANK(V779)=TRUE," ",'2. Metadata'!B$110)</f>
        <v>CFU per 100 mL</v>
      </c>
      <c r="X779" s="19" t="s">
        <v>8</v>
      </c>
      <c r="Y779" s="17" t="str">
        <f>IF(ISBLANK(X779)=TRUE," ",'2. Metadata'!B$122)</f>
        <v>CFU per 100 mL</v>
      </c>
      <c r="Z779" s="18" t="s">
        <v>8</v>
      </c>
      <c r="AA779" s="17" t="str">
        <f>IF(ISBLANK(Z779)=TRUE," ",'2. Metadata'!B$134)</f>
        <v>metres</v>
      </c>
      <c r="AB779" s="18" t="s">
        <v>8</v>
      </c>
      <c r="AC779" s="17" t="str">
        <f>IF(ISBLANK(AB779)=TRUE," ",'2. Metadata'!B$146)</f>
        <v>metres3 per second</v>
      </c>
      <c r="AD779" s="18" t="s">
        <v>8</v>
      </c>
      <c r="AE779" s="17" t="str">
        <f>IF(ISBLANK(AB779)=TRUE," ",'2. Metadata'!B$158)</f>
        <v>N/A</v>
      </c>
      <c r="AF779" s="3" t="s">
        <v>8</v>
      </c>
      <c r="AG779" s="7"/>
      <c r="AH779" s="8"/>
      <c r="AI779" s="8"/>
      <c r="AJ779" s="8"/>
      <c r="AK779" s="8"/>
      <c r="AL779" s="8"/>
      <c r="AM779" s="8"/>
      <c r="AN779" s="8"/>
      <c r="AO779" s="8"/>
      <c r="AP779" s="8"/>
      <c r="AQ779" s="8"/>
    </row>
    <row r="780" spans="1:43">
      <c r="A780" s="23" t="s">
        <v>900</v>
      </c>
      <c r="B780" s="10" t="s">
        <v>7</v>
      </c>
      <c r="C780" s="2">
        <f>IF(ISBLANK(B780)=TRUE," ", IF(B780='2. Metadata'!B$1,'2. Metadata'!B$5, IF(B780='2. Metadata'!C$1,'2. Metadata'!C$5,IF(B780='2. Metadata'!D$1,'2. Metadata'!D$5, IF(B780='2. Metadata'!E$1,'2. Metadata'!E$5,IF( B780='2. Metadata'!F$1,'2. Metadata'!F$5,IF(B780='2. Metadata'!G$1,'2. Metadata'!G$5,IF(B780='2. Metadata'!H$1,'2. Metadata'!H$5, IF(B780='2. Metadata'!I$1,'2. Metadata'!I$5, IF(B780='2. Metadata'!J$1,'2. Metadata'!J$5, IF(B780='2. Metadata'!K$1,'2. Metadata'!K$5, IF(B780='2. Metadata'!L$1,'2. Metadata'!L$5, IF(B780='2. Metadata'!M$1,'2. Metadata'!M$5, IF(B780='2. Metadata'!N$1,'2. Metadata'!N$5))))))))))))))</f>
        <v>49.5197</v>
      </c>
      <c r="D780" s="11">
        <f>IF(ISBLANK(B780)=TRUE," ", IF(B780='2. Metadata'!B$1,'2. Metadata'!B$6, IF(B780='2. Metadata'!C$1,'2. Metadata'!C$6,IF(B780='2. Metadata'!D$1,'2. Metadata'!D$6, IF(B780='2. Metadata'!E$1,'2. Metadata'!E$6,IF( B780='2. Metadata'!F$1,'2. Metadata'!F$6,IF(B780='2. Metadata'!G$1,'2. Metadata'!G$6,IF(B780='2. Metadata'!H$1,'2. Metadata'!H$6, IF(B780='2. Metadata'!I$1,'2. Metadata'!I$6, IF(B780='2. Metadata'!J$1,'2. Metadata'!J$6, IF(B780='2. Metadata'!K$1,'2. Metadata'!K$6, IF(B780='2. Metadata'!L$1,'2. Metadata'!L$6, IF(B780='2. Metadata'!M$1,'2. Metadata'!M$6, IF(B780='2. Metadata'!N$1,'2. Metadata'!N$6))))))))))))))</f>
        <v>-117.6369</v>
      </c>
      <c r="E780" s="18" t="s">
        <v>8</v>
      </c>
      <c r="F780" s="12" t="s">
        <v>8</v>
      </c>
      <c r="G780" s="13" t="str">
        <f>IF(ISBLANK(F780)=TRUE," ",'2. Metadata'!B$14)</f>
        <v>observation</v>
      </c>
      <c r="H780" s="12" t="s">
        <v>8</v>
      </c>
      <c r="I780" s="20" t="str">
        <f>IF(ISBLANK(H780)=TRUE," ",'2. Metadata'!B$26)</f>
        <v>degrees Celsius</v>
      </c>
      <c r="J780" s="12" t="s">
        <v>8</v>
      </c>
      <c r="K780" s="20" t="str">
        <f>IF(ISBLANK(J780)=TRUE," ",'2. Metadata'!B$38)</f>
        <v>degrees Celsius</v>
      </c>
      <c r="L780" s="12" t="s">
        <v>8</v>
      </c>
      <c r="M780" s="17" t="str">
        <f>IF(ISBLANK(L780)=TRUE," ",'2. Metadata'!B$50)</f>
        <v>degrees Celsius</v>
      </c>
      <c r="N780" s="12" t="s">
        <v>8</v>
      </c>
      <c r="O780" s="17" t="str">
        <f>IF(ISBLANK(N780)=TRUE," ",'2. Metadata'!B$62)</f>
        <v>milligrams per litre</v>
      </c>
      <c r="P780" s="12" t="s">
        <v>8</v>
      </c>
      <c r="Q780" s="17" t="str">
        <f>IF(ISBLANK(P780)=TRUE," ",'2. Metadata'!B$74)</f>
        <v>microSiemens per centimetre</v>
      </c>
      <c r="R780" s="12" t="s">
        <v>8</v>
      </c>
      <c r="S780" s="17" t="str">
        <f>IF(ISBLANK(R780)=TRUE," ",'2. Metadata'!B$86)</f>
        <v>NTU</v>
      </c>
      <c r="T780" s="12" t="s">
        <v>8</v>
      </c>
      <c r="U780" s="17" t="str">
        <f>IF(ISBLANK(T780)=TRUE," ",'2. Metadata'!B$98)</f>
        <v>CFU per 100 mL</v>
      </c>
      <c r="V780" s="12" t="s">
        <v>8</v>
      </c>
      <c r="W780" s="17" t="str">
        <f>IF(ISBLANK(V780)=TRUE," ",'2. Metadata'!B$110)</f>
        <v>CFU per 100 mL</v>
      </c>
      <c r="X780" s="19" t="s">
        <v>8</v>
      </c>
      <c r="Y780" s="17" t="str">
        <f>IF(ISBLANK(X780)=TRUE," ",'2. Metadata'!B$122)</f>
        <v>CFU per 100 mL</v>
      </c>
      <c r="Z780" s="18" t="s">
        <v>8</v>
      </c>
      <c r="AA780" s="17" t="str">
        <f>IF(ISBLANK(Z780)=TRUE," ",'2. Metadata'!B$134)</f>
        <v>metres</v>
      </c>
      <c r="AB780" s="18" t="s">
        <v>8</v>
      </c>
      <c r="AC780" s="17" t="str">
        <f>IF(ISBLANK(AB780)=TRUE," ",'2. Metadata'!B$146)</f>
        <v>metres3 per second</v>
      </c>
      <c r="AD780" s="18" t="s">
        <v>8</v>
      </c>
      <c r="AE780" s="17" t="str">
        <f>IF(ISBLANK(AB780)=TRUE," ",'2. Metadata'!B$158)</f>
        <v>N/A</v>
      </c>
      <c r="AF780" s="3" t="s">
        <v>8</v>
      </c>
      <c r="AG780" s="7"/>
      <c r="AH780" s="8"/>
      <c r="AI780" s="8"/>
      <c r="AJ780" s="8"/>
      <c r="AK780" s="8"/>
      <c r="AL780" s="8"/>
      <c r="AM780" s="8"/>
      <c r="AN780" s="8"/>
      <c r="AO780" s="8"/>
      <c r="AP780" s="8"/>
      <c r="AQ780" s="8"/>
    </row>
    <row r="781" spans="1:43">
      <c r="A781" s="23" t="s">
        <v>901</v>
      </c>
      <c r="B781" s="10" t="s">
        <v>7</v>
      </c>
      <c r="C781" s="2">
        <f>IF(ISBLANK(B781)=TRUE," ", IF(B781='2. Metadata'!B$1,'2. Metadata'!B$5, IF(B781='2. Metadata'!C$1,'2. Metadata'!C$5,IF(B781='2. Metadata'!D$1,'2. Metadata'!D$5, IF(B781='2. Metadata'!E$1,'2. Metadata'!E$5,IF( B781='2. Metadata'!F$1,'2. Metadata'!F$5,IF(B781='2. Metadata'!G$1,'2. Metadata'!G$5,IF(B781='2. Metadata'!H$1,'2. Metadata'!H$5, IF(B781='2. Metadata'!I$1,'2. Metadata'!I$5, IF(B781='2. Metadata'!J$1,'2. Metadata'!J$5, IF(B781='2. Metadata'!K$1,'2. Metadata'!K$5, IF(B781='2. Metadata'!L$1,'2. Metadata'!L$5, IF(B781='2. Metadata'!M$1,'2. Metadata'!M$5, IF(B781='2. Metadata'!N$1,'2. Metadata'!N$5))))))))))))))</f>
        <v>49.5197</v>
      </c>
      <c r="D781" s="11">
        <f>IF(ISBLANK(B781)=TRUE," ", IF(B781='2. Metadata'!B$1,'2. Metadata'!B$6, IF(B781='2. Metadata'!C$1,'2. Metadata'!C$6,IF(B781='2. Metadata'!D$1,'2. Metadata'!D$6, IF(B781='2. Metadata'!E$1,'2. Metadata'!E$6,IF( B781='2. Metadata'!F$1,'2. Metadata'!F$6,IF(B781='2. Metadata'!G$1,'2. Metadata'!G$6,IF(B781='2. Metadata'!H$1,'2. Metadata'!H$6, IF(B781='2. Metadata'!I$1,'2. Metadata'!I$6, IF(B781='2. Metadata'!J$1,'2. Metadata'!J$6, IF(B781='2. Metadata'!K$1,'2. Metadata'!K$6, IF(B781='2. Metadata'!L$1,'2. Metadata'!L$6, IF(B781='2. Metadata'!M$1,'2. Metadata'!M$6, IF(B781='2. Metadata'!N$1,'2. Metadata'!N$6))))))))))))))</f>
        <v>-117.6369</v>
      </c>
      <c r="E781" s="18" t="s">
        <v>8</v>
      </c>
      <c r="F781" s="12" t="s">
        <v>8</v>
      </c>
      <c r="G781" s="13" t="str">
        <f>IF(ISBLANK(F781)=TRUE," ",'2. Metadata'!B$14)</f>
        <v>observation</v>
      </c>
      <c r="H781" s="12" t="s">
        <v>8</v>
      </c>
      <c r="I781" s="20" t="str">
        <f>IF(ISBLANK(H781)=TRUE," ",'2. Metadata'!B$26)</f>
        <v>degrees Celsius</v>
      </c>
      <c r="J781" s="12" t="s">
        <v>8</v>
      </c>
      <c r="K781" s="20" t="str">
        <f>IF(ISBLANK(J781)=TRUE," ",'2. Metadata'!B$38)</f>
        <v>degrees Celsius</v>
      </c>
      <c r="L781" s="12" t="s">
        <v>8</v>
      </c>
      <c r="M781" s="17" t="str">
        <f>IF(ISBLANK(L781)=TRUE," ",'2. Metadata'!B$50)</f>
        <v>degrees Celsius</v>
      </c>
      <c r="N781" s="12" t="s">
        <v>8</v>
      </c>
      <c r="O781" s="17" t="str">
        <f>IF(ISBLANK(N781)=TRUE," ",'2. Metadata'!B$62)</f>
        <v>milligrams per litre</v>
      </c>
      <c r="P781" s="12" t="s">
        <v>8</v>
      </c>
      <c r="Q781" s="17" t="str">
        <f>IF(ISBLANK(P781)=TRUE," ",'2. Metadata'!B$74)</f>
        <v>microSiemens per centimetre</v>
      </c>
      <c r="R781" s="12" t="s">
        <v>8</v>
      </c>
      <c r="S781" s="17" t="str">
        <f>IF(ISBLANK(R781)=TRUE," ",'2. Metadata'!B$86)</f>
        <v>NTU</v>
      </c>
      <c r="T781" s="12" t="s">
        <v>8</v>
      </c>
      <c r="U781" s="17" t="str">
        <f>IF(ISBLANK(T781)=TRUE," ",'2. Metadata'!B$98)</f>
        <v>CFU per 100 mL</v>
      </c>
      <c r="V781" s="12" t="s">
        <v>8</v>
      </c>
      <c r="W781" s="17" t="str">
        <f>IF(ISBLANK(V781)=TRUE," ",'2. Metadata'!B$110)</f>
        <v>CFU per 100 mL</v>
      </c>
      <c r="X781" s="19" t="s">
        <v>8</v>
      </c>
      <c r="Y781" s="17" t="str">
        <f>IF(ISBLANK(X781)=TRUE," ",'2. Metadata'!B$122)</f>
        <v>CFU per 100 mL</v>
      </c>
      <c r="Z781" s="18" t="s">
        <v>8</v>
      </c>
      <c r="AA781" s="17" t="str">
        <f>IF(ISBLANK(Z781)=TRUE," ",'2. Metadata'!B$134)</f>
        <v>metres</v>
      </c>
      <c r="AB781" s="18" t="s">
        <v>8</v>
      </c>
      <c r="AC781" s="17" t="str">
        <f>IF(ISBLANK(AB781)=TRUE," ",'2. Metadata'!B$146)</f>
        <v>metres3 per second</v>
      </c>
      <c r="AD781" s="18" t="s">
        <v>8</v>
      </c>
      <c r="AE781" s="17" t="str">
        <f>IF(ISBLANK(AB781)=TRUE," ",'2. Metadata'!B$158)</f>
        <v>N/A</v>
      </c>
      <c r="AF781" s="3" t="s">
        <v>8</v>
      </c>
      <c r="AG781" s="7"/>
      <c r="AH781" s="8"/>
      <c r="AI781" s="8"/>
      <c r="AJ781" s="8"/>
      <c r="AK781" s="8"/>
      <c r="AL781" s="8"/>
      <c r="AM781" s="8"/>
      <c r="AN781" s="8"/>
      <c r="AO781" s="8"/>
      <c r="AP781" s="8"/>
      <c r="AQ781" s="8"/>
    </row>
    <row r="782" spans="1:43">
      <c r="A782" s="23" t="s">
        <v>902</v>
      </c>
      <c r="B782" s="10" t="s">
        <v>7</v>
      </c>
      <c r="C782" s="2">
        <f>IF(ISBLANK(B782)=TRUE," ", IF(B782='2. Metadata'!B$1,'2. Metadata'!B$5, IF(B782='2. Metadata'!C$1,'2. Metadata'!C$5,IF(B782='2. Metadata'!D$1,'2. Metadata'!D$5, IF(B782='2. Metadata'!E$1,'2. Metadata'!E$5,IF( B782='2. Metadata'!F$1,'2. Metadata'!F$5,IF(B782='2. Metadata'!G$1,'2. Metadata'!G$5,IF(B782='2. Metadata'!H$1,'2. Metadata'!H$5, IF(B782='2. Metadata'!I$1,'2. Metadata'!I$5, IF(B782='2. Metadata'!J$1,'2. Metadata'!J$5, IF(B782='2. Metadata'!K$1,'2. Metadata'!K$5, IF(B782='2. Metadata'!L$1,'2. Metadata'!L$5, IF(B782='2. Metadata'!M$1,'2. Metadata'!M$5, IF(B782='2. Metadata'!N$1,'2. Metadata'!N$5))))))))))))))</f>
        <v>49.5197</v>
      </c>
      <c r="D782" s="11">
        <f>IF(ISBLANK(B782)=TRUE," ", IF(B782='2. Metadata'!B$1,'2. Metadata'!B$6, IF(B782='2. Metadata'!C$1,'2. Metadata'!C$6,IF(B782='2. Metadata'!D$1,'2. Metadata'!D$6, IF(B782='2. Metadata'!E$1,'2. Metadata'!E$6,IF( B782='2. Metadata'!F$1,'2. Metadata'!F$6,IF(B782='2. Metadata'!G$1,'2. Metadata'!G$6,IF(B782='2. Metadata'!H$1,'2. Metadata'!H$6, IF(B782='2. Metadata'!I$1,'2. Metadata'!I$6, IF(B782='2. Metadata'!J$1,'2. Metadata'!J$6, IF(B782='2. Metadata'!K$1,'2. Metadata'!K$6, IF(B782='2. Metadata'!L$1,'2. Metadata'!L$6, IF(B782='2. Metadata'!M$1,'2. Metadata'!M$6, IF(B782='2. Metadata'!N$1,'2. Metadata'!N$6))))))))))))))</f>
        <v>-117.6369</v>
      </c>
      <c r="E782" s="18" t="s">
        <v>8</v>
      </c>
      <c r="F782" s="12" t="s">
        <v>8</v>
      </c>
      <c r="G782" s="13" t="str">
        <f>IF(ISBLANK(F782)=TRUE," ",'2. Metadata'!B$14)</f>
        <v>observation</v>
      </c>
      <c r="H782" s="12" t="s">
        <v>8</v>
      </c>
      <c r="I782" s="20" t="str">
        <f>IF(ISBLANK(H782)=TRUE," ",'2. Metadata'!B$26)</f>
        <v>degrees Celsius</v>
      </c>
      <c r="J782" s="12" t="s">
        <v>8</v>
      </c>
      <c r="K782" s="20" t="str">
        <f>IF(ISBLANK(J782)=TRUE," ",'2. Metadata'!B$38)</f>
        <v>degrees Celsius</v>
      </c>
      <c r="L782" s="12" t="s">
        <v>8</v>
      </c>
      <c r="M782" s="17" t="str">
        <f>IF(ISBLANK(L782)=TRUE," ",'2. Metadata'!B$50)</f>
        <v>degrees Celsius</v>
      </c>
      <c r="N782" s="12" t="s">
        <v>8</v>
      </c>
      <c r="O782" s="17" t="str">
        <f>IF(ISBLANK(N782)=TRUE," ",'2. Metadata'!B$62)</f>
        <v>milligrams per litre</v>
      </c>
      <c r="P782" s="12" t="s">
        <v>8</v>
      </c>
      <c r="Q782" s="17" t="str">
        <f>IF(ISBLANK(P782)=TRUE," ",'2. Metadata'!B$74)</f>
        <v>microSiemens per centimetre</v>
      </c>
      <c r="R782" s="12" t="s">
        <v>8</v>
      </c>
      <c r="S782" s="17" t="str">
        <f>IF(ISBLANK(R782)=TRUE," ",'2. Metadata'!B$86)</f>
        <v>NTU</v>
      </c>
      <c r="T782" s="12" t="s">
        <v>8</v>
      </c>
      <c r="U782" s="17" t="str">
        <f>IF(ISBLANK(T782)=TRUE," ",'2. Metadata'!B$98)</f>
        <v>CFU per 100 mL</v>
      </c>
      <c r="V782" s="12" t="s">
        <v>8</v>
      </c>
      <c r="W782" s="17" t="str">
        <f>IF(ISBLANK(V782)=TRUE," ",'2. Metadata'!B$110)</f>
        <v>CFU per 100 mL</v>
      </c>
      <c r="X782" s="19" t="s">
        <v>8</v>
      </c>
      <c r="Y782" s="17" t="str">
        <f>IF(ISBLANK(X782)=TRUE," ",'2. Metadata'!B$122)</f>
        <v>CFU per 100 mL</v>
      </c>
      <c r="Z782" s="18" t="s">
        <v>8</v>
      </c>
      <c r="AA782" s="17" t="str">
        <f>IF(ISBLANK(Z782)=TRUE," ",'2. Metadata'!B$134)</f>
        <v>metres</v>
      </c>
      <c r="AB782" s="18" t="s">
        <v>8</v>
      </c>
      <c r="AC782" s="17" t="str">
        <f>IF(ISBLANK(AB782)=TRUE," ",'2. Metadata'!B$146)</f>
        <v>metres3 per second</v>
      </c>
      <c r="AD782" s="18" t="s">
        <v>8</v>
      </c>
      <c r="AE782" s="17" t="str">
        <f>IF(ISBLANK(AB782)=TRUE," ",'2. Metadata'!B$158)</f>
        <v>N/A</v>
      </c>
      <c r="AF782" s="3" t="s">
        <v>8</v>
      </c>
      <c r="AG782" s="7"/>
      <c r="AH782" s="8"/>
      <c r="AI782" s="8"/>
      <c r="AJ782" s="8"/>
      <c r="AK782" s="8"/>
      <c r="AL782" s="8"/>
      <c r="AM782" s="8"/>
      <c r="AN782" s="8"/>
      <c r="AO782" s="8"/>
      <c r="AP782" s="8"/>
      <c r="AQ782" s="8"/>
    </row>
    <row r="783" spans="1:43">
      <c r="A783" s="23" t="s">
        <v>903</v>
      </c>
      <c r="B783" s="10" t="s">
        <v>7</v>
      </c>
      <c r="C783" s="2">
        <f>IF(ISBLANK(B783)=TRUE," ", IF(B783='2. Metadata'!B$1,'2. Metadata'!B$5, IF(B783='2. Metadata'!C$1,'2. Metadata'!C$5,IF(B783='2. Metadata'!D$1,'2. Metadata'!D$5, IF(B783='2. Metadata'!E$1,'2. Metadata'!E$5,IF( B783='2. Metadata'!F$1,'2. Metadata'!F$5,IF(B783='2. Metadata'!G$1,'2. Metadata'!G$5,IF(B783='2. Metadata'!H$1,'2. Metadata'!H$5, IF(B783='2. Metadata'!I$1,'2. Metadata'!I$5, IF(B783='2. Metadata'!J$1,'2. Metadata'!J$5, IF(B783='2. Metadata'!K$1,'2. Metadata'!K$5, IF(B783='2. Metadata'!L$1,'2. Metadata'!L$5, IF(B783='2. Metadata'!M$1,'2. Metadata'!M$5, IF(B783='2. Metadata'!N$1,'2. Metadata'!N$5))))))))))))))</f>
        <v>49.5197</v>
      </c>
      <c r="D783" s="11">
        <f>IF(ISBLANK(B783)=TRUE," ", IF(B783='2. Metadata'!B$1,'2. Metadata'!B$6, IF(B783='2. Metadata'!C$1,'2. Metadata'!C$6,IF(B783='2. Metadata'!D$1,'2. Metadata'!D$6, IF(B783='2. Metadata'!E$1,'2. Metadata'!E$6,IF( B783='2. Metadata'!F$1,'2. Metadata'!F$6,IF(B783='2. Metadata'!G$1,'2. Metadata'!G$6,IF(B783='2. Metadata'!H$1,'2. Metadata'!H$6, IF(B783='2. Metadata'!I$1,'2. Metadata'!I$6, IF(B783='2. Metadata'!J$1,'2. Metadata'!J$6, IF(B783='2. Metadata'!K$1,'2. Metadata'!K$6, IF(B783='2. Metadata'!L$1,'2. Metadata'!L$6, IF(B783='2. Metadata'!M$1,'2. Metadata'!M$6, IF(B783='2. Metadata'!N$1,'2. Metadata'!N$6))))))))))))))</f>
        <v>-117.6369</v>
      </c>
      <c r="E783" s="18" t="s">
        <v>8</v>
      </c>
      <c r="F783" s="12" t="s">
        <v>8</v>
      </c>
      <c r="G783" s="13" t="str">
        <f>IF(ISBLANK(F783)=TRUE," ",'2. Metadata'!B$14)</f>
        <v>observation</v>
      </c>
      <c r="H783" s="12" t="s">
        <v>8</v>
      </c>
      <c r="I783" s="20" t="str">
        <f>IF(ISBLANK(H783)=TRUE," ",'2. Metadata'!B$26)</f>
        <v>degrees Celsius</v>
      </c>
      <c r="J783" s="12" t="s">
        <v>8</v>
      </c>
      <c r="K783" s="20" t="str">
        <f>IF(ISBLANK(J783)=TRUE," ",'2. Metadata'!B$38)</f>
        <v>degrees Celsius</v>
      </c>
      <c r="L783" s="12" t="s">
        <v>8</v>
      </c>
      <c r="M783" s="17" t="str">
        <f>IF(ISBLANK(L783)=TRUE," ",'2. Metadata'!B$50)</f>
        <v>degrees Celsius</v>
      </c>
      <c r="N783" s="12" t="s">
        <v>8</v>
      </c>
      <c r="O783" s="17" t="str">
        <f>IF(ISBLANK(N783)=TRUE," ",'2. Metadata'!B$62)</f>
        <v>milligrams per litre</v>
      </c>
      <c r="P783" s="12" t="s">
        <v>8</v>
      </c>
      <c r="Q783" s="17" t="str">
        <f>IF(ISBLANK(P783)=TRUE," ",'2. Metadata'!B$74)</f>
        <v>microSiemens per centimetre</v>
      </c>
      <c r="R783" s="12" t="s">
        <v>8</v>
      </c>
      <c r="S783" s="17" t="str">
        <f>IF(ISBLANK(R783)=TRUE," ",'2. Metadata'!B$86)</f>
        <v>NTU</v>
      </c>
      <c r="T783" s="12" t="s">
        <v>8</v>
      </c>
      <c r="U783" s="17" t="str">
        <f>IF(ISBLANK(T783)=TRUE," ",'2. Metadata'!B$98)</f>
        <v>CFU per 100 mL</v>
      </c>
      <c r="V783" s="12" t="s">
        <v>8</v>
      </c>
      <c r="W783" s="17" t="str">
        <f>IF(ISBLANK(V783)=TRUE," ",'2. Metadata'!B$110)</f>
        <v>CFU per 100 mL</v>
      </c>
      <c r="X783" s="19" t="s">
        <v>8</v>
      </c>
      <c r="Y783" s="17" t="str">
        <f>IF(ISBLANK(X783)=TRUE," ",'2. Metadata'!B$122)</f>
        <v>CFU per 100 mL</v>
      </c>
      <c r="Z783" s="18" t="s">
        <v>8</v>
      </c>
      <c r="AA783" s="17" t="str">
        <f>IF(ISBLANK(Z783)=TRUE," ",'2. Metadata'!B$134)</f>
        <v>metres</v>
      </c>
      <c r="AB783" s="18" t="s">
        <v>8</v>
      </c>
      <c r="AC783" s="17" t="str">
        <f>IF(ISBLANK(AB783)=TRUE," ",'2. Metadata'!B$146)</f>
        <v>metres3 per second</v>
      </c>
      <c r="AD783" s="18" t="s">
        <v>8</v>
      </c>
      <c r="AE783" s="17" t="str">
        <f>IF(ISBLANK(AB783)=TRUE," ",'2. Metadata'!B$158)</f>
        <v>N/A</v>
      </c>
      <c r="AF783" s="3" t="s">
        <v>8</v>
      </c>
      <c r="AG783" s="7"/>
      <c r="AH783" s="8"/>
      <c r="AI783" s="8"/>
      <c r="AJ783" s="8"/>
      <c r="AK783" s="8"/>
      <c r="AL783" s="8"/>
      <c r="AM783" s="8"/>
      <c r="AN783" s="8"/>
      <c r="AO783" s="8"/>
      <c r="AP783" s="8"/>
      <c r="AQ783" s="8"/>
    </row>
    <row r="784" spans="1:43">
      <c r="A784" s="23" t="s">
        <v>904</v>
      </c>
      <c r="B784" s="12" t="s">
        <v>7</v>
      </c>
      <c r="C784" s="2">
        <f>IF(ISBLANK(B784)=TRUE," ", IF(B784='2. Metadata'!B$1,'2. Metadata'!B$5, IF(B784='2. Metadata'!C$1,'2. Metadata'!C$5,IF(B784='2. Metadata'!D$1,'2. Metadata'!D$5, IF(B784='2. Metadata'!E$1,'2. Metadata'!E$5,IF( B784='2. Metadata'!F$1,'2. Metadata'!F$5,IF(B784='2. Metadata'!G$1,'2. Metadata'!G$5,IF(B784='2. Metadata'!H$1,'2. Metadata'!H$5, IF(B784='2. Metadata'!I$1,'2. Metadata'!I$5, IF(B784='2. Metadata'!J$1,'2. Metadata'!J$5, IF(B784='2. Metadata'!K$1,'2. Metadata'!K$5, IF(B784='2. Metadata'!L$1,'2. Metadata'!L$5, IF(B784='2. Metadata'!M$1,'2. Metadata'!M$5, IF(B784='2. Metadata'!N$1,'2. Metadata'!N$5))))))))))))))</f>
        <v>49.5197</v>
      </c>
      <c r="D784" s="11">
        <f>IF(ISBLANK(B784)=TRUE," ", IF(B784='2. Metadata'!B$1,'2. Metadata'!B$6, IF(B784='2. Metadata'!C$1,'2. Metadata'!C$6,IF(B784='2. Metadata'!D$1,'2. Metadata'!D$6, IF(B784='2. Metadata'!E$1,'2. Metadata'!E$6,IF( B784='2. Metadata'!F$1,'2. Metadata'!F$6,IF(B784='2. Metadata'!G$1,'2. Metadata'!G$6,IF(B784='2. Metadata'!H$1,'2. Metadata'!H$6, IF(B784='2. Metadata'!I$1,'2. Metadata'!I$6, IF(B784='2. Metadata'!J$1,'2. Metadata'!J$6, IF(B784='2. Metadata'!K$1,'2. Metadata'!K$6, IF(B784='2. Metadata'!L$1,'2. Metadata'!L$6, IF(B784='2. Metadata'!M$1,'2. Metadata'!M$6, IF(B784='2. Metadata'!N$1,'2. Metadata'!N$6))))))))))))))</f>
        <v>-117.6369</v>
      </c>
      <c r="E784" s="18" t="s">
        <v>8</v>
      </c>
      <c r="F784" s="12" t="s">
        <v>8</v>
      </c>
      <c r="G784" s="13" t="str">
        <f>IF(ISBLANK(F784)=TRUE," ",'2. Metadata'!B$14)</f>
        <v>observation</v>
      </c>
      <c r="H784" s="12" t="s">
        <v>8</v>
      </c>
      <c r="I784" s="20" t="str">
        <f>IF(ISBLANK(H784)=TRUE," ",'2. Metadata'!B$26)</f>
        <v>degrees Celsius</v>
      </c>
      <c r="J784" s="12" t="s">
        <v>8</v>
      </c>
      <c r="K784" s="20" t="str">
        <f>IF(ISBLANK(J784)=TRUE," ",'2. Metadata'!B$38)</f>
        <v>degrees Celsius</v>
      </c>
      <c r="L784" s="12" t="s">
        <v>8</v>
      </c>
      <c r="M784" s="17" t="str">
        <f>IF(ISBLANK(L784)=TRUE," ",'2. Metadata'!B$50)</f>
        <v>degrees Celsius</v>
      </c>
      <c r="N784" s="12" t="s">
        <v>8</v>
      </c>
      <c r="O784" s="17" t="str">
        <f>IF(ISBLANK(N784)=TRUE," ",'2. Metadata'!B$62)</f>
        <v>milligrams per litre</v>
      </c>
      <c r="P784" s="12" t="s">
        <v>8</v>
      </c>
      <c r="Q784" s="17" t="str">
        <f>IF(ISBLANK(P784)=TRUE," ",'2. Metadata'!B$74)</f>
        <v>microSiemens per centimetre</v>
      </c>
      <c r="R784" s="12" t="s">
        <v>8</v>
      </c>
      <c r="S784" s="17" t="str">
        <f>IF(ISBLANK(R784)=TRUE," ",'2. Metadata'!B$86)</f>
        <v>NTU</v>
      </c>
      <c r="T784" s="12" t="s">
        <v>8</v>
      </c>
      <c r="U784" s="17" t="str">
        <f>IF(ISBLANK(T784)=TRUE," ",'2. Metadata'!B$98)</f>
        <v>CFU per 100 mL</v>
      </c>
      <c r="V784" s="12" t="s">
        <v>8</v>
      </c>
      <c r="W784" s="17" t="str">
        <f>IF(ISBLANK(V784)=TRUE," ",'2. Metadata'!B$110)</f>
        <v>CFU per 100 mL</v>
      </c>
      <c r="X784" s="19" t="s">
        <v>8</v>
      </c>
      <c r="Y784" s="17" t="str">
        <f>IF(ISBLANK(X784)=TRUE," ",'2. Metadata'!B$122)</f>
        <v>CFU per 100 mL</v>
      </c>
      <c r="Z784" s="18" t="s">
        <v>8</v>
      </c>
      <c r="AA784" s="17" t="str">
        <f>IF(ISBLANK(Z784)=TRUE," ",'2. Metadata'!B$134)</f>
        <v>metres</v>
      </c>
      <c r="AB784" s="18" t="s">
        <v>8</v>
      </c>
      <c r="AC784" s="17" t="str">
        <f>IF(ISBLANK(AB784)=TRUE," ",'2. Metadata'!B$146)</f>
        <v>metres3 per second</v>
      </c>
      <c r="AD784" s="18" t="s">
        <v>8</v>
      </c>
      <c r="AE784" s="17" t="str">
        <f>IF(ISBLANK(AB784)=TRUE," ",'2. Metadata'!B$158)</f>
        <v>N/A</v>
      </c>
      <c r="AF784" s="3" t="s">
        <v>8</v>
      </c>
      <c r="AG784" s="7"/>
      <c r="AH784" s="8"/>
      <c r="AI784" s="8"/>
      <c r="AJ784" s="8"/>
      <c r="AK784" s="8"/>
      <c r="AL784" s="8"/>
      <c r="AM784" s="8"/>
      <c r="AN784" s="8"/>
      <c r="AO784" s="8"/>
      <c r="AP784" s="8"/>
      <c r="AQ784" s="8"/>
    </row>
    <row r="785" spans="1:43">
      <c r="A785" s="23" t="s">
        <v>905</v>
      </c>
      <c r="B785" s="12" t="s">
        <v>7</v>
      </c>
      <c r="C785" s="2">
        <f>IF(ISBLANK(B785)=TRUE," ", IF(B785='2. Metadata'!B$1,'2. Metadata'!B$5, IF(B785='2. Metadata'!C$1,'2. Metadata'!C$5,IF(B785='2. Metadata'!D$1,'2. Metadata'!D$5, IF(B785='2. Metadata'!E$1,'2. Metadata'!E$5,IF( B785='2. Metadata'!F$1,'2. Metadata'!F$5,IF(B785='2. Metadata'!G$1,'2. Metadata'!G$5,IF(B785='2. Metadata'!H$1,'2. Metadata'!H$5, IF(B785='2. Metadata'!I$1,'2. Metadata'!I$5, IF(B785='2. Metadata'!J$1,'2. Metadata'!J$5, IF(B785='2. Metadata'!K$1,'2. Metadata'!K$5, IF(B785='2. Metadata'!L$1,'2. Metadata'!L$5, IF(B785='2. Metadata'!M$1,'2. Metadata'!M$5, IF(B785='2. Metadata'!N$1,'2. Metadata'!N$5))))))))))))))</f>
        <v>49.5197</v>
      </c>
      <c r="D785" s="11">
        <f>IF(ISBLANK(B785)=TRUE," ", IF(B785='2. Metadata'!B$1,'2. Metadata'!B$6, IF(B785='2. Metadata'!C$1,'2. Metadata'!C$6,IF(B785='2. Metadata'!D$1,'2. Metadata'!D$6, IF(B785='2. Metadata'!E$1,'2. Metadata'!E$6,IF( B785='2. Metadata'!F$1,'2. Metadata'!F$6,IF(B785='2. Metadata'!G$1,'2. Metadata'!G$6,IF(B785='2. Metadata'!H$1,'2. Metadata'!H$6, IF(B785='2. Metadata'!I$1,'2. Metadata'!I$6, IF(B785='2. Metadata'!J$1,'2. Metadata'!J$6, IF(B785='2. Metadata'!K$1,'2. Metadata'!K$6, IF(B785='2. Metadata'!L$1,'2. Metadata'!L$6, IF(B785='2. Metadata'!M$1,'2. Metadata'!M$6, IF(B785='2. Metadata'!N$1,'2. Metadata'!N$6))))))))))))))</f>
        <v>-117.6369</v>
      </c>
      <c r="E785" s="18" t="s">
        <v>8</v>
      </c>
      <c r="F785" s="12" t="s">
        <v>8</v>
      </c>
      <c r="G785" s="13" t="str">
        <f>IF(ISBLANK(F785)=TRUE," ",'2. Metadata'!B$14)</f>
        <v>observation</v>
      </c>
      <c r="H785" s="12" t="s">
        <v>8</v>
      </c>
      <c r="I785" s="20" t="str">
        <f>IF(ISBLANK(H785)=TRUE," ",'2. Metadata'!B$26)</f>
        <v>degrees Celsius</v>
      </c>
      <c r="J785" s="12" t="s">
        <v>8</v>
      </c>
      <c r="K785" s="20" t="str">
        <f>IF(ISBLANK(J785)=TRUE," ",'2. Metadata'!B$38)</f>
        <v>degrees Celsius</v>
      </c>
      <c r="L785" s="12" t="s">
        <v>8</v>
      </c>
      <c r="M785" s="17" t="str">
        <f>IF(ISBLANK(L785)=TRUE," ",'2. Metadata'!B$50)</f>
        <v>degrees Celsius</v>
      </c>
      <c r="N785" s="12" t="s">
        <v>8</v>
      </c>
      <c r="O785" s="17" t="str">
        <f>IF(ISBLANK(N785)=TRUE," ",'2. Metadata'!B$62)</f>
        <v>milligrams per litre</v>
      </c>
      <c r="P785" s="12" t="s">
        <v>8</v>
      </c>
      <c r="Q785" s="17" t="str">
        <f>IF(ISBLANK(P785)=TRUE," ",'2. Metadata'!B$74)</f>
        <v>microSiemens per centimetre</v>
      </c>
      <c r="R785" s="12" t="s">
        <v>8</v>
      </c>
      <c r="S785" s="17" t="str">
        <f>IF(ISBLANK(R785)=TRUE," ",'2. Metadata'!B$86)</f>
        <v>NTU</v>
      </c>
      <c r="T785" s="12" t="s">
        <v>8</v>
      </c>
      <c r="U785" s="17" t="str">
        <f>IF(ISBLANK(T785)=TRUE," ",'2. Metadata'!B$98)</f>
        <v>CFU per 100 mL</v>
      </c>
      <c r="V785" s="12" t="s">
        <v>8</v>
      </c>
      <c r="W785" s="17" t="str">
        <f>IF(ISBLANK(V785)=TRUE," ",'2. Metadata'!B$110)</f>
        <v>CFU per 100 mL</v>
      </c>
      <c r="X785" s="19" t="s">
        <v>8</v>
      </c>
      <c r="Y785" s="17" t="str">
        <f>IF(ISBLANK(X785)=TRUE," ",'2. Metadata'!B$122)</f>
        <v>CFU per 100 mL</v>
      </c>
      <c r="Z785" s="18" t="s">
        <v>8</v>
      </c>
      <c r="AA785" s="17" t="str">
        <f>IF(ISBLANK(Z785)=TRUE," ",'2. Metadata'!B$134)</f>
        <v>metres</v>
      </c>
      <c r="AB785" s="18" t="s">
        <v>8</v>
      </c>
      <c r="AC785" s="17" t="str">
        <f>IF(ISBLANK(AB785)=TRUE," ",'2. Metadata'!B$146)</f>
        <v>metres3 per second</v>
      </c>
      <c r="AD785" s="18" t="s">
        <v>8</v>
      </c>
      <c r="AE785" s="17" t="str">
        <f>IF(ISBLANK(AB785)=TRUE," ",'2. Metadata'!B$158)</f>
        <v>N/A</v>
      </c>
      <c r="AF785" s="3" t="s">
        <v>8</v>
      </c>
      <c r="AG785" s="7"/>
      <c r="AH785" s="8"/>
      <c r="AI785" s="8"/>
      <c r="AJ785" s="8"/>
      <c r="AK785" s="8"/>
      <c r="AL785" s="8"/>
      <c r="AM785" s="8"/>
      <c r="AN785" s="8"/>
      <c r="AO785" s="8"/>
      <c r="AP785" s="8"/>
      <c r="AQ785" s="8"/>
    </row>
    <row r="786" spans="1:43">
      <c r="A786" s="23" t="s">
        <v>906</v>
      </c>
      <c r="B786" s="12" t="s">
        <v>7</v>
      </c>
      <c r="C786" s="2">
        <f>IF(ISBLANK(B786)=TRUE," ", IF(B786='2. Metadata'!B$1,'2. Metadata'!B$5, IF(B786='2. Metadata'!C$1,'2. Metadata'!C$5,IF(B786='2. Metadata'!D$1,'2. Metadata'!D$5, IF(B786='2. Metadata'!E$1,'2. Metadata'!E$5,IF( B786='2. Metadata'!F$1,'2. Metadata'!F$5,IF(B786='2. Metadata'!G$1,'2. Metadata'!G$5,IF(B786='2. Metadata'!H$1,'2. Metadata'!H$5, IF(B786='2. Metadata'!I$1,'2. Metadata'!I$5, IF(B786='2. Metadata'!J$1,'2. Metadata'!J$5, IF(B786='2. Metadata'!K$1,'2. Metadata'!K$5, IF(B786='2. Metadata'!L$1,'2. Metadata'!L$5, IF(B786='2. Metadata'!M$1,'2. Metadata'!M$5, IF(B786='2. Metadata'!N$1,'2. Metadata'!N$5))))))))))))))</f>
        <v>49.5197</v>
      </c>
      <c r="D786" s="11">
        <f>IF(ISBLANK(B786)=TRUE," ", IF(B786='2. Metadata'!B$1,'2. Metadata'!B$6, IF(B786='2. Metadata'!C$1,'2. Metadata'!C$6,IF(B786='2. Metadata'!D$1,'2. Metadata'!D$6, IF(B786='2. Metadata'!E$1,'2. Metadata'!E$6,IF( B786='2. Metadata'!F$1,'2. Metadata'!F$6,IF(B786='2. Metadata'!G$1,'2. Metadata'!G$6,IF(B786='2. Metadata'!H$1,'2. Metadata'!H$6, IF(B786='2. Metadata'!I$1,'2. Metadata'!I$6, IF(B786='2. Metadata'!J$1,'2. Metadata'!J$6, IF(B786='2. Metadata'!K$1,'2. Metadata'!K$6, IF(B786='2. Metadata'!L$1,'2. Metadata'!L$6, IF(B786='2. Metadata'!M$1,'2. Metadata'!M$6, IF(B786='2. Metadata'!N$1,'2. Metadata'!N$6))))))))))))))</f>
        <v>-117.6369</v>
      </c>
      <c r="E786" s="18" t="s">
        <v>8</v>
      </c>
      <c r="F786" s="12" t="s">
        <v>8</v>
      </c>
      <c r="G786" s="13" t="str">
        <f>IF(ISBLANK(F786)=TRUE," ",'2. Metadata'!B$14)</f>
        <v>observation</v>
      </c>
      <c r="H786" s="12" t="s">
        <v>8</v>
      </c>
      <c r="I786" s="20" t="str">
        <f>IF(ISBLANK(H786)=TRUE," ",'2. Metadata'!B$26)</f>
        <v>degrees Celsius</v>
      </c>
      <c r="J786" s="12" t="s">
        <v>8</v>
      </c>
      <c r="K786" s="20" t="str">
        <f>IF(ISBLANK(J786)=TRUE," ",'2. Metadata'!B$38)</f>
        <v>degrees Celsius</v>
      </c>
      <c r="L786" s="12" t="s">
        <v>8</v>
      </c>
      <c r="M786" s="17" t="str">
        <f>IF(ISBLANK(L786)=TRUE," ",'2. Metadata'!B$50)</f>
        <v>degrees Celsius</v>
      </c>
      <c r="N786" s="12" t="s">
        <v>8</v>
      </c>
      <c r="O786" s="17" t="str">
        <f>IF(ISBLANK(N786)=TRUE," ",'2. Metadata'!B$62)</f>
        <v>milligrams per litre</v>
      </c>
      <c r="P786" s="12" t="s">
        <v>8</v>
      </c>
      <c r="Q786" s="17" t="str">
        <f>IF(ISBLANK(P786)=TRUE," ",'2. Metadata'!B$74)</f>
        <v>microSiemens per centimetre</v>
      </c>
      <c r="R786" s="12" t="s">
        <v>8</v>
      </c>
      <c r="S786" s="17" t="str">
        <f>IF(ISBLANK(R786)=TRUE," ",'2. Metadata'!B$86)</f>
        <v>NTU</v>
      </c>
      <c r="T786" s="12" t="s">
        <v>8</v>
      </c>
      <c r="U786" s="17" t="str">
        <f>IF(ISBLANK(T786)=TRUE," ",'2. Metadata'!B$98)</f>
        <v>CFU per 100 mL</v>
      </c>
      <c r="V786" s="12" t="s">
        <v>8</v>
      </c>
      <c r="W786" s="17" t="str">
        <f>IF(ISBLANK(V786)=TRUE," ",'2. Metadata'!B$110)</f>
        <v>CFU per 100 mL</v>
      </c>
      <c r="X786" s="19" t="s">
        <v>8</v>
      </c>
      <c r="Y786" s="17" t="str">
        <f>IF(ISBLANK(X786)=TRUE," ",'2. Metadata'!B$122)</f>
        <v>CFU per 100 mL</v>
      </c>
      <c r="Z786" s="18" t="s">
        <v>8</v>
      </c>
      <c r="AA786" s="17" t="str">
        <f>IF(ISBLANK(Z786)=TRUE," ",'2. Metadata'!B$134)</f>
        <v>metres</v>
      </c>
      <c r="AB786" s="18" t="s">
        <v>8</v>
      </c>
      <c r="AC786" s="17" t="str">
        <f>IF(ISBLANK(AB786)=TRUE," ",'2. Metadata'!B$146)</f>
        <v>metres3 per second</v>
      </c>
      <c r="AD786" s="18" t="s">
        <v>8</v>
      </c>
      <c r="AE786" s="17" t="str">
        <f>IF(ISBLANK(AB786)=TRUE," ",'2. Metadata'!B$158)</f>
        <v>N/A</v>
      </c>
      <c r="AF786" s="3" t="s">
        <v>8</v>
      </c>
      <c r="AG786" s="7"/>
      <c r="AH786" s="8"/>
      <c r="AI786" s="8"/>
      <c r="AJ786" s="8"/>
      <c r="AK786" s="8"/>
      <c r="AL786" s="8"/>
      <c r="AM786" s="8"/>
      <c r="AN786" s="8"/>
      <c r="AO786" s="8"/>
      <c r="AP786" s="8"/>
      <c r="AQ786" s="8"/>
    </row>
    <row r="787" spans="1:43">
      <c r="A787" s="23" t="s">
        <v>907</v>
      </c>
      <c r="B787" s="12" t="s">
        <v>7</v>
      </c>
      <c r="C787" s="2">
        <f>IF(ISBLANK(B787)=TRUE," ", IF(B787='2. Metadata'!B$1,'2. Metadata'!B$5, IF(B787='2. Metadata'!C$1,'2. Metadata'!C$5,IF(B787='2. Metadata'!D$1,'2. Metadata'!D$5, IF(B787='2. Metadata'!E$1,'2. Metadata'!E$5,IF( B787='2. Metadata'!F$1,'2. Metadata'!F$5,IF(B787='2. Metadata'!G$1,'2. Metadata'!G$5,IF(B787='2. Metadata'!H$1,'2. Metadata'!H$5, IF(B787='2. Metadata'!I$1,'2. Metadata'!I$5, IF(B787='2. Metadata'!J$1,'2. Metadata'!J$5, IF(B787='2. Metadata'!K$1,'2. Metadata'!K$5, IF(B787='2. Metadata'!L$1,'2. Metadata'!L$5, IF(B787='2. Metadata'!M$1,'2. Metadata'!M$5, IF(B787='2. Metadata'!N$1,'2. Metadata'!N$5))))))))))))))</f>
        <v>49.5197</v>
      </c>
      <c r="D787" s="11">
        <f>IF(ISBLANK(B787)=TRUE," ", IF(B787='2. Metadata'!B$1,'2. Metadata'!B$6, IF(B787='2. Metadata'!C$1,'2. Metadata'!C$6,IF(B787='2. Metadata'!D$1,'2. Metadata'!D$6, IF(B787='2. Metadata'!E$1,'2. Metadata'!E$6,IF( B787='2. Metadata'!F$1,'2. Metadata'!F$6,IF(B787='2. Metadata'!G$1,'2. Metadata'!G$6,IF(B787='2. Metadata'!H$1,'2. Metadata'!H$6, IF(B787='2. Metadata'!I$1,'2. Metadata'!I$6, IF(B787='2. Metadata'!J$1,'2. Metadata'!J$6, IF(B787='2. Metadata'!K$1,'2. Metadata'!K$6, IF(B787='2. Metadata'!L$1,'2. Metadata'!L$6, IF(B787='2. Metadata'!M$1,'2. Metadata'!M$6, IF(B787='2. Metadata'!N$1,'2. Metadata'!N$6))))))))))))))</f>
        <v>-117.6369</v>
      </c>
      <c r="E787" s="18" t="s">
        <v>8</v>
      </c>
      <c r="F787" s="12" t="s">
        <v>8</v>
      </c>
      <c r="G787" s="13" t="str">
        <f>IF(ISBLANK(F787)=TRUE," ",'2. Metadata'!B$14)</f>
        <v>observation</v>
      </c>
      <c r="H787" s="12" t="s">
        <v>8</v>
      </c>
      <c r="I787" s="20" t="str">
        <f>IF(ISBLANK(H787)=TRUE," ",'2. Metadata'!B$26)</f>
        <v>degrees Celsius</v>
      </c>
      <c r="J787" s="12" t="s">
        <v>8</v>
      </c>
      <c r="K787" s="20" t="str">
        <f>IF(ISBLANK(J787)=TRUE," ",'2. Metadata'!B$38)</f>
        <v>degrees Celsius</v>
      </c>
      <c r="L787" s="12" t="s">
        <v>8</v>
      </c>
      <c r="M787" s="17" t="str">
        <f>IF(ISBLANK(L787)=TRUE," ",'2. Metadata'!B$50)</f>
        <v>degrees Celsius</v>
      </c>
      <c r="N787" s="12" t="s">
        <v>8</v>
      </c>
      <c r="O787" s="17" t="str">
        <f>IF(ISBLANK(N787)=TRUE," ",'2. Metadata'!B$62)</f>
        <v>milligrams per litre</v>
      </c>
      <c r="P787" s="12" t="s">
        <v>8</v>
      </c>
      <c r="Q787" s="17" t="str">
        <f>IF(ISBLANK(P787)=TRUE," ",'2. Metadata'!B$74)</f>
        <v>microSiemens per centimetre</v>
      </c>
      <c r="R787" s="12" t="s">
        <v>8</v>
      </c>
      <c r="S787" s="17" t="str">
        <f>IF(ISBLANK(R787)=TRUE," ",'2. Metadata'!B$86)</f>
        <v>NTU</v>
      </c>
      <c r="T787" s="12" t="s">
        <v>8</v>
      </c>
      <c r="U787" s="17" t="str">
        <f>IF(ISBLANK(T787)=TRUE," ",'2. Metadata'!B$98)</f>
        <v>CFU per 100 mL</v>
      </c>
      <c r="V787" s="12" t="s">
        <v>8</v>
      </c>
      <c r="W787" s="17" t="str">
        <f>IF(ISBLANK(V787)=TRUE," ",'2. Metadata'!B$110)</f>
        <v>CFU per 100 mL</v>
      </c>
      <c r="X787" s="19" t="s">
        <v>8</v>
      </c>
      <c r="Y787" s="17" t="str">
        <f>IF(ISBLANK(X787)=TRUE," ",'2. Metadata'!B$122)</f>
        <v>CFU per 100 mL</v>
      </c>
      <c r="Z787" s="18" t="s">
        <v>8</v>
      </c>
      <c r="AA787" s="17" t="str">
        <f>IF(ISBLANK(Z787)=TRUE," ",'2. Metadata'!B$134)</f>
        <v>metres</v>
      </c>
      <c r="AB787" s="18" t="s">
        <v>8</v>
      </c>
      <c r="AC787" s="17" t="str">
        <f>IF(ISBLANK(AB787)=TRUE," ",'2. Metadata'!B$146)</f>
        <v>metres3 per second</v>
      </c>
      <c r="AD787" s="18" t="s">
        <v>8</v>
      </c>
      <c r="AE787" s="17" t="str">
        <f>IF(ISBLANK(AB787)=TRUE," ",'2. Metadata'!B$158)</f>
        <v>N/A</v>
      </c>
      <c r="AF787" s="3" t="s">
        <v>8</v>
      </c>
      <c r="AG787" s="7"/>
      <c r="AH787" s="8"/>
      <c r="AI787" s="8"/>
      <c r="AJ787" s="8"/>
      <c r="AK787" s="8"/>
      <c r="AL787" s="8"/>
      <c r="AM787" s="8"/>
      <c r="AN787" s="8"/>
      <c r="AO787" s="8"/>
      <c r="AP787" s="8"/>
      <c r="AQ787" s="8"/>
    </row>
    <row r="788" spans="1:43">
      <c r="A788" s="23" t="s">
        <v>908</v>
      </c>
      <c r="B788" s="12" t="s">
        <v>7</v>
      </c>
      <c r="C788" s="2">
        <f>IF(ISBLANK(B788)=TRUE," ", IF(B788='2. Metadata'!B$1,'2. Metadata'!B$5, IF(B788='2. Metadata'!C$1,'2. Metadata'!C$5,IF(B788='2. Metadata'!D$1,'2. Metadata'!D$5, IF(B788='2. Metadata'!E$1,'2. Metadata'!E$5,IF( B788='2. Metadata'!F$1,'2. Metadata'!F$5,IF(B788='2. Metadata'!G$1,'2. Metadata'!G$5,IF(B788='2. Metadata'!H$1,'2. Metadata'!H$5, IF(B788='2. Metadata'!I$1,'2. Metadata'!I$5, IF(B788='2. Metadata'!J$1,'2. Metadata'!J$5, IF(B788='2. Metadata'!K$1,'2. Metadata'!K$5, IF(B788='2. Metadata'!L$1,'2. Metadata'!L$5, IF(B788='2. Metadata'!M$1,'2. Metadata'!M$5, IF(B788='2. Metadata'!N$1,'2. Metadata'!N$5))))))))))))))</f>
        <v>49.5197</v>
      </c>
      <c r="D788" s="11">
        <f>IF(ISBLANK(B788)=TRUE," ", IF(B788='2. Metadata'!B$1,'2. Metadata'!B$6, IF(B788='2. Metadata'!C$1,'2. Metadata'!C$6,IF(B788='2. Metadata'!D$1,'2. Metadata'!D$6, IF(B788='2. Metadata'!E$1,'2. Metadata'!E$6,IF( B788='2. Metadata'!F$1,'2. Metadata'!F$6,IF(B788='2. Metadata'!G$1,'2. Metadata'!G$6,IF(B788='2. Metadata'!H$1,'2. Metadata'!H$6, IF(B788='2. Metadata'!I$1,'2. Metadata'!I$6, IF(B788='2. Metadata'!J$1,'2. Metadata'!J$6, IF(B788='2. Metadata'!K$1,'2. Metadata'!K$6, IF(B788='2. Metadata'!L$1,'2. Metadata'!L$6, IF(B788='2. Metadata'!M$1,'2. Metadata'!M$6, IF(B788='2. Metadata'!N$1,'2. Metadata'!N$6))))))))))))))</f>
        <v>-117.6369</v>
      </c>
      <c r="E788" s="18" t="s">
        <v>8</v>
      </c>
      <c r="F788" s="12" t="s">
        <v>8</v>
      </c>
      <c r="G788" s="13" t="str">
        <f>IF(ISBLANK(F788)=TRUE," ",'2. Metadata'!B$14)</f>
        <v>observation</v>
      </c>
      <c r="H788" s="12" t="s">
        <v>8</v>
      </c>
      <c r="I788" s="20" t="str">
        <f>IF(ISBLANK(H788)=TRUE," ",'2. Metadata'!B$26)</f>
        <v>degrees Celsius</v>
      </c>
      <c r="J788" s="12" t="s">
        <v>8</v>
      </c>
      <c r="K788" s="20" t="str">
        <f>IF(ISBLANK(J788)=TRUE," ",'2. Metadata'!B$38)</f>
        <v>degrees Celsius</v>
      </c>
      <c r="L788" s="12" t="s">
        <v>8</v>
      </c>
      <c r="M788" s="17" t="str">
        <f>IF(ISBLANK(L788)=TRUE," ",'2. Metadata'!B$50)</f>
        <v>degrees Celsius</v>
      </c>
      <c r="N788" s="12" t="s">
        <v>8</v>
      </c>
      <c r="O788" s="17" t="str">
        <f>IF(ISBLANK(N788)=TRUE," ",'2. Metadata'!B$62)</f>
        <v>milligrams per litre</v>
      </c>
      <c r="P788" s="12" t="s">
        <v>8</v>
      </c>
      <c r="Q788" s="17" t="str">
        <f>IF(ISBLANK(P788)=TRUE," ",'2. Metadata'!B$74)</f>
        <v>microSiemens per centimetre</v>
      </c>
      <c r="R788" s="12" t="s">
        <v>8</v>
      </c>
      <c r="S788" s="17" t="str">
        <f>IF(ISBLANK(R788)=TRUE," ",'2. Metadata'!B$86)</f>
        <v>NTU</v>
      </c>
      <c r="T788" s="12" t="s">
        <v>8</v>
      </c>
      <c r="U788" s="17" t="str">
        <f>IF(ISBLANK(T788)=TRUE," ",'2. Metadata'!B$98)</f>
        <v>CFU per 100 mL</v>
      </c>
      <c r="V788" s="12" t="s">
        <v>8</v>
      </c>
      <c r="W788" s="17" t="str">
        <f>IF(ISBLANK(V788)=TRUE," ",'2. Metadata'!B$110)</f>
        <v>CFU per 100 mL</v>
      </c>
      <c r="X788" s="19" t="s">
        <v>8</v>
      </c>
      <c r="Y788" s="17" t="str">
        <f>IF(ISBLANK(X788)=TRUE," ",'2. Metadata'!B$122)</f>
        <v>CFU per 100 mL</v>
      </c>
      <c r="Z788" s="18" t="s">
        <v>8</v>
      </c>
      <c r="AA788" s="17" t="str">
        <f>IF(ISBLANK(Z788)=TRUE," ",'2. Metadata'!B$134)</f>
        <v>metres</v>
      </c>
      <c r="AB788" s="18" t="s">
        <v>8</v>
      </c>
      <c r="AC788" s="17" t="str">
        <f>IF(ISBLANK(AB788)=TRUE," ",'2. Metadata'!B$146)</f>
        <v>metres3 per second</v>
      </c>
      <c r="AD788" s="18" t="s">
        <v>8</v>
      </c>
      <c r="AE788" s="17" t="str">
        <f>IF(ISBLANK(AB788)=TRUE," ",'2. Metadata'!B$158)</f>
        <v>N/A</v>
      </c>
      <c r="AF788" s="3" t="s">
        <v>8</v>
      </c>
      <c r="AG788" s="7"/>
      <c r="AH788" s="8"/>
      <c r="AI788" s="8"/>
      <c r="AJ788" s="8"/>
      <c r="AK788" s="8"/>
      <c r="AL788" s="8"/>
      <c r="AM788" s="8"/>
      <c r="AN788" s="8"/>
      <c r="AO788" s="8"/>
      <c r="AP788" s="8"/>
      <c r="AQ788" s="8"/>
    </row>
    <row r="789" spans="1:43">
      <c r="A789" s="23" t="s">
        <v>909</v>
      </c>
      <c r="B789" s="12" t="s">
        <v>7</v>
      </c>
      <c r="C789" s="2">
        <f>IF(ISBLANK(B789)=TRUE," ", IF(B789='2. Metadata'!B$1,'2. Metadata'!B$5, IF(B789='2. Metadata'!C$1,'2. Metadata'!C$5,IF(B789='2. Metadata'!D$1,'2. Metadata'!D$5, IF(B789='2. Metadata'!E$1,'2. Metadata'!E$5,IF( B789='2. Metadata'!F$1,'2. Metadata'!F$5,IF(B789='2. Metadata'!G$1,'2. Metadata'!G$5,IF(B789='2. Metadata'!H$1,'2. Metadata'!H$5, IF(B789='2. Metadata'!I$1,'2. Metadata'!I$5, IF(B789='2. Metadata'!J$1,'2. Metadata'!J$5, IF(B789='2. Metadata'!K$1,'2. Metadata'!K$5, IF(B789='2. Metadata'!L$1,'2. Metadata'!L$5, IF(B789='2. Metadata'!M$1,'2. Metadata'!M$5, IF(B789='2. Metadata'!N$1,'2. Metadata'!N$5))))))))))))))</f>
        <v>49.5197</v>
      </c>
      <c r="D789" s="11">
        <f>IF(ISBLANK(B789)=TRUE," ", IF(B789='2. Metadata'!B$1,'2. Metadata'!B$6, IF(B789='2. Metadata'!C$1,'2. Metadata'!C$6,IF(B789='2. Metadata'!D$1,'2. Metadata'!D$6, IF(B789='2. Metadata'!E$1,'2. Metadata'!E$6,IF( B789='2. Metadata'!F$1,'2. Metadata'!F$6,IF(B789='2. Metadata'!G$1,'2. Metadata'!G$6,IF(B789='2. Metadata'!H$1,'2. Metadata'!H$6, IF(B789='2. Metadata'!I$1,'2. Metadata'!I$6, IF(B789='2. Metadata'!J$1,'2. Metadata'!J$6, IF(B789='2. Metadata'!K$1,'2. Metadata'!K$6, IF(B789='2. Metadata'!L$1,'2. Metadata'!L$6, IF(B789='2. Metadata'!M$1,'2. Metadata'!M$6, IF(B789='2. Metadata'!N$1,'2. Metadata'!N$6))))))))))))))</f>
        <v>-117.6369</v>
      </c>
      <c r="E789" s="18" t="s">
        <v>8</v>
      </c>
      <c r="F789" s="12" t="s">
        <v>8</v>
      </c>
      <c r="G789" s="13" t="str">
        <f>IF(ISBLANK(F789)=TRUE," ",'2. Metadata'!B$14)</f>
        <v>observation</v>
      </c>
      <c r="H789" s="12" t="s">
        <v>8</v>
      </c>
      <c r="I789" s="20" t="str">
        <f>IF(ISBLANK(H789)=TRUE," ",'2. Metadata'!B$26)</f>
        <v>degrees Celsius</v>
      </c>
      <c r="J789" s="12" t="s">
        <v>8</v>
      </c>
      <c r="K789" s="20" t="str">
        <f>IF(ISBLANK(J789)=TRUE," ",'2. Metadata'!B$38)</f>
        <v>degrees Celsius</v>
      </c>
      <c r="L789" s="12" t="s">
        <v>8</v>
      </c>
      <c r="M789" s="17" t="str">
        <f>IF(ISBLANK(L789)=TRUE," ",'2. Metadata'!B$50)</f>
        <v>degrees Celsius</v>
      </c>
      <c r="N789" s="12" t="s">
        <v>8</v>
      </c>
      <c r="O789" s="17" t="str">
        <f>IF(ISBLANK(N789)=TRUE," ",'2. Metadata'!B$62)</f>
        <v>milligrams per litre</v>
      </c>
      <c r="P789" s="12" t="s">
        <v>8</v>
      </c>
      <c r="Q789" s="17" t="str">
        <f>IF(ISBLANK(P789)=TRUE," ",'2. Metadata'!B$74)</f>
        <v>microSiemens per centimetre</v>
      </c>
      <c r="R789" s="12" t="s">
        <v>8</v>
      </c>
      <c r="S789" s="17" t="str">
        <f>IF(ISBLANK(R789)=TRUE," ",'2. Metadata'!B$86)</f>
        <v>NTU</v>
      </c>
      <c r="T789" s="12" t="s">
        <v>8</v>
      </c>
      <c r="U789" s="17" t="str">
        <f>IF(ISBLANK(T789)=TRUE," ",'2. Metadata'!B$98)</f>
        <v>CFU per 100 mL</v>
      </c>
      <c r="V789" s="12" t="s">
        <v>8</v>
      </c>
      <c r="W789" s="17" t="str">
        <f>IF(ISBLANK(V789)=TRUE," ",'2. Metadata'!B$110)</f>
        <v>CFU per 100 mL</v>
      </c>
      <c r="X789" s="19" t="s">
        <v>8</v>
      </c>
      <c r="Y789" s="17" t="str">
        <f>IF(ISBLANK(X789)=TRUE," ",'2. Metadata'!B$122)</f>
        <v>CFU per 100 mL</v>
      </c>
      <c r="Z789" s="18" t="s">
        <v>8</v>
      </c>
      <c r="AA789" s="17" t="str">
        <f>IF(ISBLANK(Z789)=TRUE," ",'2. Metadata'!B$134)</f>
        <v>metres</v>
      </c>
      <c r="AB789" s="18" t="s">
        <v>8</v>
      </c>
      <c r="AC789" s="17" t="str">
        <f>IF(ISBLANK(AB789)=TRUE," ",'2. Metadata'!B$146)</f>
        <v>metres3 per second</v>
      </c>
      <c r="AD789" s="18" t="s">
        <v>8</v>
      </c>
      <c r="AE789" s="17" t="str">
        <f>IF(ISBLANK(AB789)=TRUE," ",'2. Metadata'!B$158)</f>
        <v>N/A</v>
      </c>
      <c r="AF789" s="3" t="s">
        <v>8</v>
      </c>
      <c r="AG789" s="7"/>
      <c r="AH789" s="8"/>
      <c r="AI789" s="8"/>
      <c r="AJ789" s="8"/>
      <c r="AK789" s="8"/>
      <c r="AL789" s="8"/>
      <c r="AM789" s="8"/>
      <c r="AN789" s="8"/>
      <c r="AO789" s="8"/>
      <c r="AP789" s="8"/>
      <c r="AQ789" s="8"/>
    </row>
    <row r="790" spans="1:43">
      <c r="A790" s="23" t="s">
        <v>910</v>
      </c>
      <c r="B790" s="12" t="s">
        <v>7</v>
      </c>
      <c r="C790" s="2">
        <f>IF(ISBLANK(B790)=TRUE," ", IF(B790='2. Metadata'!B$1,'2. Metadata'!B$5, IF(B790='2. Metadata'!C$1,'2. Metadata'!C$5,IF(B790='2. Metadata'!D$1,'2. Metadata'!D$5, IF(B790='2. Metadata'!E$1,'2. Metadata'!E$5,IF( B790='2. Metadata'!F$1,'2. Metadata'!F$5,IF(B790='2. Metadata'!G$1,'2. Metadata'!G$5,IF(B790='2. Metadata'!H$1,'2. Metadata'!H$5, IF(B790='2. Metadata'!I$1,'2. Metadata'!I$5, IF(B790='2. Metadata'!J$1,'2. Metadata'!J$5, IF(B790='2. Metadata'!K$1,'2. Metadata'!K$5, IF(B790='2. Metadata'!L$1,'2. Metadata'!L$5, IF(B790='2. Metadata'!M$1,'2. Metadata'!M$5, IF(B790='2. Metadata'!N$1,'2. Metadata'!N$5))))))))))))))</f>
        <v>49.5197</v>
      </c>
      <c r="D790" s="11">
        <f>IF(ISBLANK(B790)=TRUE," ", IF(B790='2. Metadata'!B$1,'2. Metadata'!B$6, IF(B790='2. Metadata'!C$1,'2. Metadata'!C$6,IF(B790='2. Metadata'!D$1,'2. Metadata'!D$6, IF(B790='2. Metadata'!E$1,'2. Metadata'!E$6,IF( B790='2. Metadata'!F$1,'2. Metadata'!F$6,IF(B790='2. Metadata'!G$1,'2. Metadata'!G$6,IF(B790='2. Metadata'!H$1,'2. Metadata'!H$6, IF(B790='2. Metadata'!I$1,'2. Metadata'!I$6, IF(B790='2. Metadata'!J$1,'2. Metadata'!J$6, IF(B790='2. Metadata'!K$1,'2. Metadata'!K$6, IF(B790='2. Metadata'!L$1,'2. Metadata'!L$6, IF(B790='2. Metadata'!M$1,'2. Metadata'!M$6, IF(B790='2. Metadata'!N$1,'2. Metadata'!N$6))))))))))))))</f>
        <v>-117.6369</v>
      </c>
      <c r="E790" s="18" t="s">
        <v>8</v>
      </c>
      <c r="F790" s="12" t="s">
        <v>8</v>
      </c>
      <c r="G790" s="13" t="str">
        <f>IF(ISBLANK(F790)=TRUE," ",'2. Metadata'!B$14)</f>
        <v>observation</v>
      </c>
      <c r="H790" s="12" t="s">
        <v>8</v>
      </c>
      <c r="I790" s="20" t="str">
        <f>IF(ISBLANK(H790)=TRUE," ",'2. Metadata'!B$26)</f>
        <v>degrees Celsius</v>
      </c>
      <c r="J790" s="12" t="s">
        <v>8</v>
      </c>
      <c r="K790" s="20" t="str">
        <f>IF(ISBLANK(J790)=TRUE," ",'2. Metadata'!B$38)</f>
        <v>degrees Celsius</v>
      </c>
      <c r="L790" s="12" t="s">
        <v>8</v>
      </c>
      <c r="M790" s="17" t="str">
        <f>IF(ISBLANK(L790)=TRUE," ",'2. Metadata'!B$50)</f>
        <v>degrees Celsius</v>
      </c>
      <c r="N790" s="12" t="s">
        <v>8</v>
      </c>
      <c r="O790" s="17" t="str">
        <f>IF(ISBLANK(N790)=TRUE," ",'2. Metadata'!B$62)</f>
        <v>milligrams per litre</v>
      </c>
      <c r="P790" s="12" t="s">
        <v>8</v>
      </c>
      <c r="Q790" s="17" t="str">
        <f>IF(ISBLANK(P790)=TRUE," ",'2. Metadata'!B$74)</f>
        <v>microSiemens per centimetre</v>
      </c>
      <c r="R790" s="12" t="s">
        <v>8</v>
      </c>
      <c r="S790" s="17" t="str">
        <f>IF(ISBLANK(R790)=TRUE," ",'2. Metadata'!B$86)</f>
        <v>NTU</v>
      </c>
      <c r="T790" s="12" t="s">
        <v>8</v>
      </c>
      <c r="U790" s="17" t="str">
        <f>IF(ISBLANK(T790)=TRUE," ",'2. Metadata'!B$98)</f>
        <v>CFU per 100 mL</v>
      </c>
      <c r="V790" s="12" t="s">
        <v>8</v>
      </c>
      <c r="W790" s="17" t="str">
        <f>IF(ISBLANK(V790)=TRUE," ",'2. Metadata'!B$110)</f>
        <v>CFU per 100 mL</v>
      </c>
      <c r="X790" s="19" t="s">
        <v>8</v>
      </c>
      <c r="Y790" s="17" t="str">
        <f>IF(ISBLANK(X790)=TRUE," ",'2. Metadata'!B$122)</f>
        <v>CFU per 100 mL</v>
      </c>
      <c r="Z790" s="18" t="s">
        <v>8</v>
      </c>
      <c r="AA790" s="17" t="str">
        <f>IF(ISBLANK(Z790)=TRUE," ",'2. Metadata'!B$134)</f>
        <v>metres</v>
      </c>
      <c r="AB790" s="18" t="s">
        <v>8</v>
      </c>
      <c r="AC790" s="17" t="str">
        <f>IF(ISBLANK(AB790)=TRUE," ",'2. Metadata'!B$146)</f>
        <v>metres3 per second</v>
      </c>
      <c r="AD790" s="18" t="s">
        <v>8</v>
      </c>
      <c r="AE790" s="17" t="str">
        <f>IF(ISBLANK(AB790)=TRUE," ",'2. Metadata'!B$158)</f>
        <v>N/A</v>
      </c>
      <c r="AF790" s="3" t="s">
        <v>8</v>
      </c>
      <c r="AG790" s="7"/>
      <c r="AH790" s="8"/>
      <c r="AI790" s="8"/>
      <c r="AJ790" s="8"/>
      <c r="AK790" s="8"/>
      <c r="AL790" s="8"/>
      <c r="AM790" s="8"/>
      <c r="AN790" s="8"/>
      <c r="AO790" s="8"/>
      <c r="AP790" s="8"/>
      <c r="AQ790" s="8"/>
    </row>
    <row r="791" spans="1:43">
      <c r="A791" s="23" t="s">
        <v>911</v>
      </c>
      <c r="B791" s="12" t="s">
        <v>7</v>
      </c>
      <c r="C791" s="2">
        <f>IF(ISBLANK(B791)=TRUE," ", IF(B791='2. Metadata'!B$1,'2. Metadata'!B$5, IF(B791='2. Metadata'!C$1,'2. Metadata'!C$5,IF(B791='2. Metadata'!D$1,'2. Metadata'!D$5, IF(B791='2. Metadata'!E$1,'2. Metadata'!E$5,IF( B791='2. Metadata'!F$1,'2. Metadata'!F$5,IF(B791='2. Metadata'!G$1,'2. Metadata'!G$5,IF(B791='2. Metadata'!H$1,'2. Metadata'!H$5, IF(B791='2. Metadata'!I$1,'2. Metadata'!I$5, IF(B791='2. Metadata'!J$1,'2. Metadata'!J$5, IF(B791='2. Metadata'!K$1,'2. Metadata'!K$5, IF(B791='2. Metadata'!L$1,'2. Metadata'!L$5, IF(B791='2. Metadata'!M$1,'2. Metadata'!M$5, IF(B791='2. Metadata'!N$1,'2. Metadata'!N$5))))))))))))))</f>
        <v>49.5197</v>
      </c>
      <c r="D791" s="11">
        <f>IF(ISBLANK(B791)=TRUE," ", IF(B791='2. Metadata'!B$1,'2. Metadata'!B$6, IF(B791='2. Metadata'!C$1,'2. Metadata'!C$6,IF(B791='2. Metadata'!D$1,'2. Metadata'!D$6, IF(B791='2. Metadata'!E$1,'2. Metadata'!E$6,IF( B791='2. Metadata'!F$1,'2. Metadata'!F$6,IF(B791='2. Metadata'!G$1,'2. Metadata'!G$6,IF(B791='2. Metadata'!H$1,'2. Metadata'!H$6, IF(B791='2. Metadata'!I$1,'2. Metadata'!I$6, IF(B791='2. Metadata'!J$1,'2. Metadata'!J$6, IF(B791='2. Metadata'!K$1,'2. Metadata'!K$6, IF(B791='2. Metadata'!L$1,'2. Metadata'!L$6, IF(B791='2. Metadata'!M$1,'2. Metadata'!M$6, IF(B791='2. Metadata'!N$1,'2. Metadata'!N$6))))))))))))))</f>
        <v>-117.6369</v>
      </c>
      <c r="E791" s="18" t="s">
        <v>8</v>
      </c>
      <c r="F791" s="12" t="s">
        <v>8</v>
      </c>
      <c r="G791" s="13" t="str">
        <f>IF(ISBLANK(F791)=TRUE," ",'2. Metadata'!B$14)</f>
        <v>observation</v>
      </c>
      <c r="H791" s="12" t="s">
        <v>8</v>
      </c>
      <c r="I791" s="20" t="str">
        <f>IF(ISBLANK(H791)=TRUE," ",'2. Metadata'!B$26)</f>
        <v>degrees Celsius</v>
      </c>
      <c r="J791" s="12" t="s">
        <v>8</v>
      </c>
      <c r="K791" s="20" t="str">
        <f>IF(ISBLANK(J791)=TRUE," ",'2. Metadata'!B$38)</f>
        <v>degrees Celsius</v>
      </c>
      <c r="L791" s="12" t="s">
        <v>8</v>
      </c>
      <c r="M791" s="17" t="str">
        <f>IF(ISBLANK(L791)=TRUE," ",'2. Metadata'!B$50)</f>
        <v>degrees Celsius</v>
      </c>
      <c r="N791" s="12" t="s">
        <v>8</v>
      </c>
      <c r="O791" s="17" t="str">
        <f>IF(ISBLANK(N791)=TRUE," ",'2. Metadata'!B$62)</f>
        <v>milligrams per litre</v>
      </c>
      <c r="P791" s="12" t="s">
        <v>8</v>
      </c>
      <c r="Q791" s="17" t="str">
        <f>IF(ISBLANK(P791)=TRUE," ",'2. Metadata'!B$74)</f>
        <v>microSiemens per centimetre</v>
      </c>
      <c r="R791" s="12" t="s">
        <v>8</v>
      </c>
      <c r="S791" s="17" t="str">
        <f>IF(ISBLANK(R791)=TRUE," ",'2. Metadata'!B$86)</f>
        <v>NTU</v>
      </c>
      <c r="T791" s="12" t="s">
        <v>8</v>
      </c>
      <c r="U791" s="17" t="str">
        <f>IF(ISBLANK(T791)=TRUE," ",'2. Metadata'!B$98)</f>
        <v>CFU per 100 mL</v>
      </c>
      <c r="V791" s="12" t="s">
        <v>8</v>
      </c>
      <c r="W791" s="17" t="str">
        <f>IF(ISBLANK(V791)=TRUE," ",'2. Metadata'!B$110)</f>
        <v>CFU per 100 mL</v>
      </c>
      <c r="X791" s="19" t="s">
        <v>8</v>
      </c>
      <c r="Y791" s="17" t="str">
        <f>IF(ISBLANK(X791)=TRUE," ",'2. Metadata'!B$122)</f>
        <v>CFU per 100 mL</v>
      </c>
      <c r="Z791" s="18" t="s">
        <v>8</v>
      </c>
      <c r="AA791" s="17" t="str">
        <f>IF(ISBLANK(Z791)=TRUE," ",'2. Metadata'!B$134)</f>
        <v>metres</v>
      </c>
      <c r="AB791" s="18" t="s">
        <v>8</v>
      </c>
      <c r="AC791" s="17" t="str">
        <f>IF(ISBLANK(AB791)=TRUE," ",'2. Metadata'!B$146)</f>
        <v>metres3 per second</v>
      </c>
      <c r="AD791" s="18" t="s">
        <v>8</v>
      </c>
      <c r="AE791" s="17" t="str">
        <f>IF(ISBLANK(AB791)=TRUE," ",'2. Metadata'!B$158)</f>
        <v>N/A</v>
      </c>
      <c r="AF791" s="3" t="s">
        <v>8</v>
      </c>
      <c r="AG791" s="7"/>
      <c r="AH791" s="8"/>
      <c r="AI791" s="8"/>
      <c r="AJ791" s="8"/>
      <c r="AK791" s="8"/>
      <c r="AL791" s="8"/>
      <c r="AM791" s="8"/>
      <c r="AN791" s="8"/>
      <c r="AO791" s="8"/>
      <c r="AP791" s="8"/>
      <c r="AQ791" s="8"/>
    </row>
    <row r="792" spans="1:43">
      <c r="A792" s="23" t="s">
        <v>912</v>
      </c>
      <c r="B792" s="12" t="s">
        <v>7</v>
      </c>
      <c r="C792" s="2">
        <f>IF(ISBLANK(B792)=TRUE," ", IF(B792='2. Metadata'!B$1,'2. Metadata'!B$5, IF(B792='2. Metadata'!C$1,'2. Metadata'!C$5,IF(B792='2. Metadata'!D$1,'2. Metadata'!D$5, IF(B792='2. Metadata'!E$1,'2. Metadata'!E$5,IF( B792='2. Metadata'!F$1,'2. Metadata'!F$5,IF(B792='2. Metadata'!G$1,'2. Metadata'!G$5,IF(B792='2. Metadata'!H$1,'2. Metadata'!H$5, IF(B792='2. Metadata'!I$1,'2. Metadata'!I$5, IF(B792='2. Metadata'!J$1,'2. Metadata'!J$5, IF(B792='2. Metadata'!K$1,'2. Metadata'!K$5, IF(B792='2. Metadata'!L$1,'2. Metadata'!L$5, IF(B792='2. Metadata'!M$1,'2. Metadata'!M$5, IF(B792='2. Metadata'!N$1,'2. Metadata'!N$5))))))))))))))</f>
        <v>49.5197</v>
      </c>
      <c r="D792" s="11">
        <f>IF(ISBLANK(B792)=TRUE," ", IF(B792='2. Metadata'!B$1,'2. Metadata'!B$6, IF(B792='2. Metadata'!C$1,'2. Metadata'!C$6,IF(B792='2. Metadata'!D$1,'2. Metadata'!D$6, IF(B792='2. Metadata'!E$1,'2. Metadata'!E$6,IF( B792='2. Metadata'!F$1,'2. Metadata'!F$6,IF(B792='2. Metadata'!G$1,'2. Metadata'!G$6,IF(B792='2. Metadata'!H$1,'2. Metadata'!H$6, IF(B792='2. Metadata'!I$1,'2. Metadata'!I$6, IF(B792='2. Metadata'!J$1,'2. Metadata'!J$6, IF(B792='2. Metadata'!K$1,'2. Metadata'!K$6, IF(B792='2. Metadata'!L$1,'2. Metadata'!L$6, IF(B792='2. Metadata'!M$1,'2. Metadata'!M$6, IF(B792='2. Metadata'!N$1,'2. Metadata'!N$6))))))))))))))</f>
        <v>-117.6369</v>
      </c>
      <c r="E792" s="18" t="s">
        <v>874</v>
      </c>
      <c r="F792" s="12" t="s">
        <v>30</v>
      </c>
      <c r="G792" s="13" t="str">
        <f>IF(ISBLANK(F792)=TRUE," ",'2. Metadata'!B$14)</f>
        <v>observation</v>
      </c>
      <c r="H792" s="12">
        <v>18</v>
      </c>
      <c r="I792" s="20" t="str">
        <f>IF(ISBLANK(H792)=TRUE," ",'2. Metadata'!B$26)</f>
        <v>degrees Celsius</v>
      </c>
      <c r="J792" s="12" t="s">
        <v>8</v>
      </c>
      <c r="K792" s="20" t="str">
        <f>IF(ISBLANK(J792)=TRUE," ",'2. Metadata'!B$38)</f>
        <v>degrees Celsius</v>
      </c>
      <c r="L792" s="12">
        <v>14</v>
      </c>
      <c r="M792" s="17" t="str">
        <f>IF(ISBLANK(L792)=TRUE," ",'2. Metadata'!B$50)</f>
        <v>degrees Celsius</v>
      </c>
      <c r="N792" s="12" t="s">
        <v>8</v>
      </c>
      <c r="O792" s="17" t="str">
        <f>IF(ISBLANK(N792)=TRUE," ",'2. Metadata'!B$62)</f>
        <v>milligrams per litre</v>
      </c>
      <c r="P792" s="12">
        <v>38.6</v>
      </c>
      <c r="Q792" s="17" t="str">
        <f>IF(ISBLANK(P792)=TRUE," ",'2. Metadata'!B$74)</f>
        <v>microSiemens per centimetre</v>
      </c>
      <c r="R792" s="12">
        <v>0.35</v>
      </c>
      <c r="S792" s="17" t="str">
        <f>IF(ISBLANK(R792)=TRUE," ",'2. Metadata'!B$86)</f>
        <v>NTU</v>
      </c>
      <c r="T792" s="12" t="s">
        <v>8</v>
      </c>
      <c r="U792" s="17" t="str">
        <f>IF(ISBLANK(T792)=TRUE," ",'2. Metadata'!B$98)</f>
        <v>CFU per 100 mL</v>
      </c>
      <c r="V792" s="12" t="s">
        <v>8</v>
      </c>
      <c r="W792" s="17" t="str">
        <f>IF(ISBLANK(V792)=TRUE," ",'2. Metadata'!B$110)</f>
        <v>CFU per 100 mL</v>
      </c>
      <c r="X792" s="19" t="s">
        <v>8</v>
      </c>
      <c r="Y792" s="17" t="str">
        <f>IF(ISBLANK(X792)=TRUE," ",'2. Metadata'!B$122)</f>
        <v>CFU per 100 mL</v>
      </c>
      <c r="Z792" s="18" t="s">
        <v>8</v>
      </c>
      <c r="AA792" s="17" t="str">
        <f>IF(ISBLANK(Z792)=TRUE," ",'2. Metadata'!B$134)</f>
        <v>metres</v>
      </c>
      <c r="AB792" s="18" t="s">
        <v>8</v>
      </c>
      <c r="AC792" s="17" t="str">
        <f>IF(ISBLANK(AB792)=TRUE," ",'2. Metadata'!B$146)</f>
        <v>metres3 per second</v>
      </c>
      <c r="AD792" s="18" t="s">
        <v>435</v>
      </c>
      <c r="AE792" s="17" t="str">
        <f>IF(ISBLANK(AB792)=TRUE," ",'2. Metadata'!B$158)</f>
        <v>N/A</v>
      </c>
      <c r="AF792" s="3" t="s">
        <v>8</v>
      </c>
      <c r="AG792" s="7"/>
      <c r="AH792" s="8"/>
      <c r="AI792" s="8"/>
      <c r="AJ792" s="8"/>
      <c r="AK792" s="8"/>
      <c r="AL792" s="8"/>
      <c r="AM792" s="8"/>
      <c r="AN792" s="8"/>
      <c r="AO792" s="8"/>
      <c r="AP792" s="8"/>
      <c r="AQ792" s="8"/>
    </row>
    <row r="793" spans="1:43">
      <c r="A793" s="23" t="s">
        <v>913</v>
      </c>
      <c r="B793" s="12" t="s">
        <v>7</v>
      </c>
      <c r="C793" s="2">
        <f>IF(ISBLANK(B793)=TRUE," ", IF(B793='2. Metadata'!B$1,'2. Metadata'!B$5, IF(B793='2. Metadata'!C$1,'2. Metadata'!C$5,IF(B793='2. Metadata'!D$1,'2. Metadata'!D$5, IF(B793='2. Metadata'!E$1,'2. Metadata'!E$5,IF( B793='2. Metadata'!F$1,'2. Metadata'!F$5,IF(B793='2. Metadata'!G$1,'2. Metadata'!G$5,IF(B793='2. Metadata'!H$1,'2. Metadata'!H$5, IF(B793='2. Metadata'!I$1,'2. Metadata'!I$5, IF(B793='2. Metadata'!J$1,'2. Metadata'!J$5, IF(B793='2. Metadata'!K$1,'2. Metadata'!K$5, IF(B793='2. Metadata'!L$1,'2. Metadata'!L$5, IF(B793='2. Metadata'!M$1,'2. Metadata'!M$5, IF(B793='2. Metadata'!N$1,'2. Metadata'!N$5))))))))))))))</f>
        <v>49.5197</v>
      </c>
      <c r="D793" s="11">
        <f>IF(ISBLANK(B793)=TRUE," ", IF(B793='2. Metadata'!B$1,'2. Metadata'!B$6, IF(B793='2. Metadata'!C$1,'2. Metadata'!C$6,IF(B793='2. Metadata'!D$1,'2. Metadata'!D$6, IF(B793='2. Metadata'!E$1,'2. Metadata'!E$6,IF( B793='2. Metadata'!F$1,'2. Metadata'!F$6,IF(B793='2. Metadata'!G$1,'2. Metadata'!G$6,IF(B793='2. Metadata'!H$1,'2. Metadata'!H$6, IF(B793='2. Metadata'!I$1,'2. Metadata'!I$6, IF(B793='2. Metadata'!J$1,'2. Metadata'!J$6, IF(B793='2. Metadata'!K$1,'2. Metadata'!K$6, IF(B793='2. Metadata'!L$1,'2. Metadata'!L$6, IF(B793='2. Metadata'!M$1,'2. Metadata'!M$6, IF(B793='2. Metadata'!N$1,'2. Metadata'!N$6))))))))))))))</f>
        <v>-117.6369</v>
      </c>
      <c r="E793" s="18" t="s">
        <v>8</v>
      </c>
      <c r="F793" s="12" t="s">
        <v>8</v>
      </c>
      <c r="G793" s="13" t="str">
        <f>IF(ISBLANK(F793)=TRUE," ",'2. Metadata'!B$14)</f>
        <v>observation</v>
      </c>
      <c r="H793" s="12" t="s">
        <v>8</v>
      </c>
      <c r="I793" s="20" t="str">
        <f>IF(ISBLANK(H793)=TRUE," ",'2. Metadata'!B$26)</f>
        <v>degrees Celsius</v>
      </c>
      <c r="J793" s="12" t="s">
        <v>8</v>
      </c>
      <c r="K793" s="20" t="str">
        <f>IF(ISBLANK(J793)=TRUE," ",'2. Metadata'!B$38)</f>
        <v>degrees Celsius</v>
      </c>
      <c r="L793" s="12" t="s">
        <v>8</v>
      </c>
      <c r="M793" s="17" t="str">
        <f>IF(ISBLANK(L793)=TRUE," ",'2. Metadata'!B$50)</f>
        <v>degrees Celsius</v>
      </c>
      <c r="N793" s="12" t="s">
        <v>8</v>
      </c>
      <c r="O793" s="17" t="str">
        <f>IF(ISBLANK(N793)=TRUE," ",'2. Metadata'!B$62)</f>
        <v>milligrams per litre</v>
      </c>
      <c r="P793" s="12" t="s">
        <v>8</v>
      </c>
      <c r="Q793" s="17" t="str">
        <f>IF(ISBLANK(P793)=TRUE," ",'2. Metadata'!B$74)</f>
        <v>microSiemens per centimetre</v>
      </c>
      <c r="R793" s="12" t="s">
        <v>8</v>
      </c>
      <c r="S793" s="17" t="str">
        <f>IF(ISBLANK(R793)=TRUE," ",'2. Metadata'!B$86)</f>
        <v>NTU</v>
      </c>
      <c r="T793" s="12" t="s">
        <v>8</v>
      </c>
      <c r="U793" s="17" t="str">
        <f>IF(ISBLANK(T793)=TRUE," ",'2. Metadata'!B$98)</f>
        <v>CFU per 100 mL</v>
      </c>
      <c r="V793" s="12" t="s">
        <v>8</v>
      </c>
      <c r="W793" s="17" t="str">
        <f>IF(ISBLANK(V793)=TRUE," ",'2. Metadata'!B$110)</f>
        <v>CFU per 100 mL</v>
      </c>
      <c r="X793" s="19" t="s">
        <v>8</v>
      </c>
      <c r="Y793" s="17" t="str">
        <f>IF(ISBLANK(X793)=TRUE," ",'2. Metadata'!B$122)</f>
        <v>CFU per 100 mL</v>
      </c>
      <c r="Z793" s="18" t="s">
        <v>8</v>
      </c>
      <c r="AA793" s="17" t="str">
        <f>IF(ISBLANK(Z793)=TRUE," ",'2. Metadata'!B$134)</f>
        <v>metres</v>
      </c>
      <c r="AB793" s="18" t="s">
        <v>8</v>
      </c>
      <c r="AC793" s="17" t="str">
        <f>IF(ISBLANK(AB793)=TRUE," ",'2. Metadata'!B$146)</f>
        <v>metres3 per second</v>
      </c>
      <c r="AD793" s="18" t="s">
        <v>8</v>
      </c>
      <c r="AE793" s="17" t="str">
        <f>IF(ISBLANK(AB793)=TRUE," ",'2. Metadata'!B$158)</f>
        <v>N/A</v>
      </c>
      <c r="AF793" s="3" t="s">
        <v>8</v>
      </c>
      <c r="AG793" s="7"/>
      <c r="AH793" s="8"/>
      <c r="AI793" s="8"/>
      <c r="AJ793" s="8"/>
      <c r="AK793" s="8"/>
      <c r="AL793" s="8"/>
      <c r="AM793" s="8"/>
      <c r="AN793" s="8"/>
      <c r="AO793" s="8"/>
      <c r="AP793" s="8"/>
      <c r="AQ793" s="8"/>
    </row>
    <row r="794" spans="1:43">
      <c r="A794" s="23" t="s">
        <v>914</v>
      </c>
      <c r="B794" s="12" t="s">
        <v>7</v>
      </c>
      <c r="C794" s="2">
        <f>IF(ISBLANK(B794)=TRUE," ", IF(B794='2. Metadata'!B$1,'2. Metadata'!B$5, IF(B794='2. Metadata'!C$1,'2. Metadata'!C$5,IF(B794='2. Metadata'!D$1,'2. Metadata'!D$5, IF(B794='2. Metadata'!E$1,'2. Metadata'!E$5,IF( B794='2. Metadata'!F$1,'2. Metadata'!F$5,IF(B794='2. Metadata'!G$1,'2. Metadata'!G$5,IF(B794='2. Metadata'!H$1,'2. Metadata'!H$5, IF(B794='2. Metadata'!I$1,'2. Metadata'!I$5, IF(B794='2. Metadata'!J$1,'2. Metadata'!J$5, IF(B794='2. Metadata'!K$1,'2. Metadata'!K$5, IF(B794='2. Metadata'!L$1,'2. Metadata'!L$5, IF(B794='2. Metadata'!M$1,'2. Metadata'!M$5, IF(B794='2. Metadata'!N$1,'2. Metadata'!N$5))))))))))))))</f>
        <v>49.5197</v>
      </c>
      <c r="D794" s="11">
        <f>IF(ISBLANK(B794)=TRUE," ", IF(B794='2. Metadata'!B$1,'2. Metadata'!B$6, IF(B794='2. Metadata'!C$1,'2. Metadata'!C$6,IF(B794='2. Metadata'!D$1,'2. Metadata'!D$6, IF(B794='2. Metadata'!E$1,'2. Metadata'!E$6,IF( B794='2. Metadata'!F$1,'2. Metadata'!F$6,IF(B794='2. Metadata'!G$1,'2. Metadata'!G$6,IF(B794='2. Metadata'!H$1,'2. Metadata'!H$6, IF(B794='2. Metadata'!I$1,'2. Metadata'!I$6, IF(B794='2. Metadata'!J$1,'2. Metadata'!J$6, IF(B794='2. Metadata'!K$1,'2. Metadata'!K$6, IF(B794='2. Metadata'!L$1,'2. Metadata'!L$6, IF(B794='2. Metadata'!M$1,'2. Metadata'!M$6, IF(B794='2. Metadata'!N$1,'2. Metadata'!N$6))))))))))))))</f>
        <v>-117.6369</v>
      </c>
      <c r="E794" s="18" t="s">
        <v>8</v>
      </c>
      <c r="F794" s="12" t="s">
        <v>8</v>
      </c>
      <c r="G794" s="13" t="str">
        <f>IF(ISBLANK(F794)=TRUE," ",'2. Metadata'!B$14)</f>
        <v>observation</v>
      </c>
      <c r="H794" s="12" t="s">
        <v>8</v>
      </c>
      <c r="I794" s="20" t="str">
        <f>IF(ISBLANK(H794)=TRUE," ",'2. Metadata'!B$26)</f>
        <v>degrees Celsius</v>
      </c>
      <c r="J794" s="12" t="s">
        <v>8</v>
      </c>
      <c r="K794" s="20" t="str">
        <f>IF(ISBLANK(J794)=TRUE," ",'2. Metadata'!B$38)</f>
        <v>degrees Celsius</v>
      </c>
      <c r="L794" s="12" t="s">
        <v>8</v>
      </c>
      <c r="M794" s="17" t="str">
        <f>IF(ISBLANK(L794)=TRUE," ",'2. Metadata'!B$50)</f>
        <v>degrees Celsius</v>
      </c>
      <c r="N794" s="12" t="s">
        <v>8</v>
      </c>
      <c r="O794" s="17" t="str">
        <f>IF(ISBLANK(N794)=TRUE," ",'2. Metadata'!B$62)</f>
        <v>milligrams per litre</v>
      </c>
      <c r="P794" s="12" t="s">
        <v>8</v>
      </c>
      <c r="Q794" s="17" t="str">
        <f>IF(ISBLANK(P794)=TRUE," ",'2. Metadata'!B$74)</f>
        <v>microSiemens per centimetre</v>
      </c>
      <c r="R794" s="12" t="s">
        <v>8</v>
      </c>
      <c r="S794" s="17" t="str">
        <f>IF(ISBLANK(R794)=TRUE," ",'2. Metadata'!B$86)</f>
        <v>NTU</v>
      </c>
      <c r="T794" s="12" t="s">
        <v>8</v>
      </c>
      <c r="U794" s="17" t="str">
        <f>IF(ISBLANK(T794)=TRUE," ",'2. Metadata'!B$98)</f>
        <v>CFU per 100 mL</v>
      </c>
      <c r="V794" s="12" t="s">
        <v>8</v>
      </c>
      <c r="W794" s="17" t="str">
        <f>IF(ISBLANK(V794)=TRUE," ",'2. Metadata'!B$110)</f>
        <v>CFU per 100 mL</v>
      </c>
      <c r="X794" s="19" t="s">
        <v>8</v>
      </c>
      <c r="Y794" s="17" t="str">
        <f>IF(ISBLANK(X794)=TRUE," ",'2. Metadata'!B$122)</f>
        <v>CFU per 100 mL</v>
      </c>
      <c r="Z794" s="18" t="s">
        <v>8</v>
      </c>
      <c r="AA794" s="17" t="str">
        <f>IF(ISBLANK(Z794)=TRUE," ",'2. Metadata'!B$134)</f>
        <v>metres</v>
      </c>
      <c r="AB794" s="18" t="s">
        <v>8</v>
      </c>
      <c r="AC794" s="17" t="str">
        <f>IF(ISBLANK(AB794)=TRUE," ",'2. Metadata'!B$146)</f>
        <v>metres3 per second</v>
      </c>
      <c r="AD794" s="18" t="s">
        <v>8</v>
      </c>
      <c r="AE794" s="17" t="str">
        <f>IF(ISBLANK(AB794)=TRUE," ",'2. Metadata'!B$158)</f>
        <v>N/A</v>
      </c>
      <c r="AF794" s="3" t="s">
        <v>8</v>
      </c>
      <c r="AG794" s="7"/>
      <c r="AH794" s="8"/>
      <c r="AI794" s="8"/>
      <c r="AJ794" s="8"/>
      <c r="AK794" s="8"/>
      <c r="AL794" s="8"/>
      <c r="AM794" s="8"/>
      <c r="AN794" s="8"/>
      <c r="AO794" s="8"/>
      <c r="AP794" s="8"/>
      <c r="AQ794" s="8"/>
    </row>
    <row r="795" spans="1:43">
      <c r="A795" s="23" t="s">
        <v>915</v>
      </c>
      <c r="B795" s="12" t="s">
        <v>7</v>
      </c>
      <c r="C795" s="2">
        <f>IF(ISBLANK(B795)=TRUE," ", IF(B795='2. Metadata'!B$1,'2. Metadata'!B$5, IF(B795='2. Metadata'!C$1,'2. Metadata'!C$5,IF(B795='2. Metadata'!D$1,'2. Metadata'!D$5, IF(B795='2. Metadata'!E$1,'2. Metadata'!E$5,IF( B795='2. Metadata'!F$1,'2. Metadata'!F$5,IF(B795='2. Metadata'!G$1,'2. Metadata'!G$5,IF(B795='2. Metadata'!H$1,'2. Metadata'!H$5, IF(B795='2. Metadata'!I$1,'2. Metadata'!I$5, IF(B795='2. Metadata'!J$1,'2. Metadata'!J$5, IF(B795='2. Metadata'!K$1,'2. Metadata'!K$5, IF(B795='2. Metadata'!L$1,'2. Metadata'!L$5, IF(B795='2. Metadata'!M$1,'2. Metadata'!M$5, IF(B795='2. Metadata'!N$1,'2. Metadata'!N$5))))))))))))))</f>
        <v>49.5197</v>
      </c>
      <c r="D795" s="11">
        <f>IF(ISBLANK(B795)=TRUE," ", IF(B795='2. Metadata'!B$1,'2. Metadata'!B$6, IF(B795='2. Metadata'!C$1,'2. Metadata'!C$6,IF(B795='2. Metadata'!D$1,'2. Metadata'!D$6, IF(B795='2. Metadata'!E$1,'2. Metadata'!E$6,IF( B795='2. Metadata'!F$1,'2. Metadata'!F$6,IF(B795='2. Metadata'!G$1,'2. Metadata'!G$6,IF(B795='2. Metadata'!H$1,'2. Metadata'!H$6, IF(B795='2. Metadata'!I$1,'2. Metadata'!I$6, IF(B795='2. Metadata'!J$1,'2. Metadata'!J$6, IF(B795='2. Metadata'!K$1,'2. Metadata'!K$6, IF(B795='2. Metadata'!L$1,'2. Metadata'!L$6, IF(B795='2. Metadata'!M$1,'2. Metadata'!M$6, IF(B795='2. Metadata'!N$1,'2. Metadata'!N$6))))))))))))))</f>
        <v>-117.6369</v>
      </c>
      <c r="E795" s="18" t="s">
        <v>8</v>
      </c>
      <c r="F795" s="12" t="s">
        <v>8</v>
      </c>
      <c r="G795" s="13" t="str">
        <f>IF(ISBLANK(F795)=TRUE," ",'2. Metadata'!B$14)</f>
        <v>observation</v>
      </c>
      <c r="H795" s="12" t="s">
        <v>8</v>
      </c>
      <c r="I795" s="20" t="str">
        <f>IF(ISBLANK(H795)=TRUE," ",'2. Metadata'!B$26)</f>
        <v>degrees Celsius</v>
      </c>
      <c r="J795" s="12" t="s">
        <v>8</v>
      </c>
      <c r="K795" s="20" t="str">
        <f>IF(ISBLANK(J795)=TRUE," ",'2. Metadata'!B$38)</f>
        <v>degrees Celsius</v>
      </c>
      <c r="L795" s="12" t="s">
        <v>8</v>
      </c>
      <c r="M795" s="17" t="str">
        <f>IF(ISBLANK(L795)=TRUE," ",'2. Metadata'!B$50)</f>
        <v>degrees Celsius</v>
      </c>
      <c r="N795" s="12" t="s">
        <v>8</v>
      </c>
      <c r="O795" s="17" t="str">
        <f>IF(ISBLANK(N795)=TRUE," ",'2. Metadata'!B$62)</f>
        <v>milligrams per litre</v>
      </c>
      <c r="P795" s="12" t="s">
        <v>8</v>
      </c>
      <c r="Q795" s="17" t="str">
        <f>IF(ISBLANK(P795)=TRUE," ",'2. Metadata'!B$74)</f>
        <v>microSiemens per centimetre</v>
      </c>
      <c r="R795" s="12" t="s">
        <v>8</v>
      </c>
      <c r="S795" s="17" t="str">
        <f>IF(ISBLANK(R795)=TRUE," ",'2. Metadata'!B$86)</f>
        <v>NTU</v>
      </c>
      <c r="T795" s="12" t="s">
        <v>8</v>
      </c>
      <c r="U795" s="17" t="str">
        <f>IF(ISBLANK(T795)=TRUE," ",'2. Metadata'!B$98)</f>
        <v>CFU per 100 mL</v>
      </c>
      <c r="V795" s="12" t="s">
        <v>8</v>
      </c>
      <c r="W795" s="17" t="str">
        <f>IF(ISBLANK(V795)=TRUE," ",'2. Metadata'!B$110)</f>
        <v>CFU per 100 mL</v>
      </c>
      <c r="X795" s="19" t="s">
        <v>8</v>
      </c>
      <c r="Y795" s="17" t="str">
        <f>IF(ISBLANK(X795)=TRUE," ",'2. Metadata'!B$122)</f>
        <v>CFU per 100 mL</v>
      </c>
      <c r="Z795" s="18" t="s">
        <v>8</v>
      </c>
      <c r="AA795" s="17" t="str">
        <f>IF(ISBLANK(Z795)=TRUE," ",'2. Metadata'!B$134)</f>
        <v>metres</v>
      </c>
      <c r="AB795" s="18" t="s">
        <v>8</v>
      </c>
      <c r="AC795" s="17" t="str">
        <f>IF(ISBLANK(AB795)=TRUE," ",'2. Metadata'!B$146)</f>
        <v>metres3 per second</v>
      </c>
      <c r="AD795" s="18" t="s">
        <v>8</v>
      </c>
      <c r="AE795" s="17" t="str">
        <f>IF(ISBLANK(AB795)=TRUE," ",'2. Metadata'!B$158)</f>
        <v>N/A</v>
      </c>
      <c r="AF795" s="3" t="s">
        <v>8</v>
      </c>
      <c r="AG795" s="7"/>
      <c r="AH795" s="8"/>
      <c r="AI795" s="8"/>
      <c r="AJ795" s="8"/>
      <c r="AK795" s="8"/>
      <c r="AL795" s="8"/>
      <c r="AM795" s="8"/>
      <c r="AN795" s="8"/>
      <c r="AO795" s="8"/>
      <c r="AP795" s="8"/>
      <c r="AQ795" s="8"/>
    </row>
    <row r="796" spans="1:43">
      <c r="A796" s="23" t="s">
        <v>916</v>
      </c>
      <c r="B796" s="12" t="s">
        <v>7</v>
      </c>
      <c r="C796" s="2">
        <f>IF(ISBLANK(B796)=TRUE," ", IF(B796='2. Metadata'!B$1,'2. Metadata'!B$5, IF(B796='2. Metadata'!C$1,'2. Metadata'!C$5,IF(B796='2. Metadata'!D$1,'2. Metadata'!D$5, IF(B796='2. Metadata'!E$1,'2. Metadata'!E$5,IF( B796='2. Metadata'!F$1,'2. Metadata'!F$5,IF(B796='2. Metadata'!G$1,'2. Metadata'!G$5,IF(B796='2. Metadata'!H$1,'2. Metadata'!H$5, IF(B796='2. Metadata'!I$1,'2. Metadata'!I$5, IF(B796='2. Metadata'!J$1,'2. Metadata'!J$5, IF(B796='2. Metadata'!K$1,'2. Metadata'!K$5, IF(B796='2. Metadata'!L$1,'2. Metadata'!L$5, IF(B796='2. Metadata'!M$1,'2. Metadata'!M$5, IF(B796='2. Metadata'!N$1,'2. Metadata'!N$5))))))))))))))</f>
        <v>49.5197</v>
      </c>
      <c r="D796" s="11">
        <f>IF(ISBLANK(B796)=TRUE," ", IF(B796='2. Metadata'!B$1,'2. Metadata'!B$6, IF(B796='2. Metadata'!C$1,'2. Metadata'!C$6,IF(B796='2. Metadata'!D$1,'2. Metadata'!D$6, IF(B796='2. Metadata'!E$1,'2. Metadata'!E$6,IF( B796='2. Metadata'!F$1,'2. Metadata'!F$6,IF(B796='2. Metadata'!G$1,'2. Metadata'!G$6,IF(B796='2. Metadata'!H$1,'2. Metadata'!H$6, IF(B796='2. Metadata'!I$1,'2. Metadata'!I$6, IF(B796='2. Metadata'!J$1,'2. Metadata'!J$6, IF(B796='2. Metadata'!K$1,'2. Metadata'!K$6, IF(B796='2. Metadata'!L$1,'2. Metadata'!L$6, IF(B796='2. Metadata'!M$1,'2. Metadata'!M$6, IF(B796='2. Metadata'!N$1,'2. Metadata'!N$6))))))))))))))</f>
        <v>-117.6369</v>
      </c>
      <c r="E796" s="18" t="s">
        <v>8</v>
      </c>
      <c r="F796" s="12" t="s">
        <v>8</v>
      </c>
      <c r="G796" s="13" t="str">
        <f>IF(ISBLANK(F796)=TRUE," ",'2. Metadata'!B$14)</f>
        <v>observation</v>
      </c>
      <c r="H796" s="12" t="s">
        <v>8</v>
      </c>
      <c r="I796" s="20" t="str">
        <f>IF(ISBLANK(H796)=TRUE," ",'2. Metadata'!B$26)</f>
        <v>degrees Celsius</v>
      </c>
      <c r="J796" s="12" t="s">
        <v>8</v>
      </c>
      <c r="K796" s="20" t="str">
        <f>IF(ISBLANK(J796)=TRUE," ",'2. Metadata'!B$38)</f>
        <v>degrees Celsius</v>
      </c>
      <c r="L796" s="12" t="s">
        <v>8</v>
      </c>
      <c r="M796" s="17" t="str">
        <f>IF(ISBLANK(L796)=TRUE," ",'2. Metadata'!B$50)</f>
        <v>degrees Celsius</v>
      </c>
      <c r="N796" s="12" t="s">
        <v>8</v>
      </c>
      <c r="O796" s="17" t="str">
        <f>IF(ISBLANK(N796)=TRUE," ",'2. Metadata'!B$62)</f>
        <v>milligrams per litre</v>
      </c>
      <c r="P796" s="12" t="s">
        <v>8</v>
      </c>
      <c r="Q796" s="17" t="str">
        <f>IF(ISBLANK(P796)=TRUE," ",'2. Metadata'!B$74)</f>
        <v>microSiemens per centimetre</v>
      </c>
      <c r="R796" s="12" t="s">
        <v>8</v>
      </c>
      <c r="S796" s="17" t="str">
        <f>IF(ISBLANK(R796)=TRUE," ",'2. Metadata'!B$86)</f>
        <v>NTU</v>
      </c>
      <c r="T796" s="12" t="s">
        <v>8</v>
      </c>
      <c r="U796" s="17" t="str">
        <f>IF(ISBLANK(T796)=TRUE," ",'2. Metadata'!B$98)</f>
        <v>CFU per 100 mL</v>
      </c>
      <c r="V796" s="12" t="s">
        <v>8</v>
      </c>
      <c r="W796" s="17" t="str">
        <f>IF(ISBLANK(V796)=TRUE," ",'2. Metadata'!B$110)</f>
        <v>CFU per 100 mL</v>
      </c>
      <c r="X796" s="19" t="s">
        <v>8</v>
      </c>
      <c r="Y796" s="17" t="str">
        <f>IF(ISBLANK(X796)=TRUE," ",'2. Metadata'!B$122)</f>
        <v>CFU per 100 mL</v>
      </c>
      <c r="Z796" s="18" t="s">
        <v>8</v>
      </c>
      <c r="AA796" s="17" t="str">
        <f>IF(ISBLANK(Z796)=TRUE," ",'2. Metadata'!B$134)</f>
        <v>metres</v>
      </c>
      <c r="AB796" s="18" t="s">
        <v>8</v>
      </c>
      <c r="AC796" s="17" t="str">
        <f>IF(ISBLANK(AB796)=TRUE," ",'2. Metadata'!B$146)</f>
        <v>metres3 per second</v>
      </c>
      <c r="AD796" s="18" t="s">
        <v>8</v>
      </c>
      <c r="AE796" s="17" t="str">
        <f>IF(ISBLANK(AB796)=TRUE," ",'2. Metadata'!B$158)</f>
        <v>N/A</v>
      </c>
      <c r="AF796" s="3" t="s">
        <v>8</v>
      </c>
      <c r="AG796" s="7"/>
      <c r="AH796" s="8"/>
      <c r="AI796" s="8"/>
      <c r="AJ796" s="8"/>
      <c r="AK796" s="8"/>
      <c r="AL796" s="8"/>
      <c r="AM796" s="8"/>
      <c r="AN796" s="8"/>
      <c r="AO796" s="8"/>
      <c r="AP796" s="8"/>
      <c r="AQ796" s="8"/>
    </row>
    <row r="797" spans="1:43">
      <c r="A797" s="23" t="s">
        <v>917</v>
      </c>
      <c r="B797" s="12" t="s">
        <v>7</v>
      </c>
      <c r="C797" s="2">
        <f>IF(ISBLANK(B797)=TRUE," ", IF(B797='2. Metadata'!B$1,'2. Metadata'!B$5, IF(B797='2. Metadata'!C$1,'2. Metadata'!C$5,IF(B797='2. Metadata'!D$1,'2. Metadata'!D$5, IF(B797='2. Metadata'!E$1,'2. Metadata'!E$5,IF( B797='2. Metadata'!F$1,'2. Metadata'!F$5,IF(B797='2. Metadata'!G$1,'2. Metadata'!G$5,IF(B797='2. Metadata'!H$1,'2. Metadata'!H$5, IF(B797='2. Metadata'!I$1,'2. Metadata'!I$5, IF(B797='2. Metadata'!J$1,'2. Metadata'!J$5, IF(B797='2. Metadata'!K$1,'2. Metadata'!K$5, IF(B797='2. Metadata'!L$1,'2. Metadata'!L$5, IF(B797='2. Metadata'!M$1,'2. Metadata'!M$5, IF(B797='2. Metadata'!N$1,'2. Metadata'!N$5))))))))))))))</f>
        <v>49.5197</v>
      </c>
      <c r="D797" s="11">
        <f>IF(ISBLANK(B797)=TRUE," ", IF(B797='2. Metadata'!B$1,'2. Metadata'!B$6, IF(B797='2. Metadata'!C$1,'2. Metadata'!C$6,IF(B797='2. Metadata'!D$1,'2. Metadata'!D$6, IF(B797='2. Metadata'!E$1,'2. Metadata'!E$6,IF( B797='2. Metadata'!F$1,'2. Metadata'!F$6,IF(B797='2. Metadata'!G$1,'2. Metadata'!G$6,IF(B797='2. Metadata'!H$1,'2. Metadata'!H$6, IF(B797='2. Metadata'!I$1,'2. Metadata'!I$6, IF(B797='2. Metadata'!J$1,'2. Metadata'!J$6, IF(B797='2. Metadata'!K$1,'2. Metadata'!K$6, IF(B797='2. Metadata'!L$1,'2. Metadata'!L$6, IF(B797='2. Metadata'!M$1,'2. Metadata'!M$6, IF(B797='2. Metadata'!N$1,'2. Metadata'!N$6))))))))))))))</f>
        <v>-117.6369</v>
      </c>
      <c r="E797" s="18" t="s">
        <v>8</v>
      </c>
      <c r="F797" s="12" t="s">
        <v>8</v>
      </c>
      <c r="G797" s="13" t="str">
        <f>IF(ISBLANK(F797)=TRUE," ",'2. Metadata'!B$14)</f>
        <v>observation</v>
      </c>
      <c r="H797" s="12" t="s">
        <v>8</v>
      </c>
      <c r="I797" s="20" t="str">
        <f>IF(ISBLANK(H797)=TRUE," ",'2. Metadata'!B$26)</f>
        <v>degrees Celsius</v>
      </c>
      <c r="J797" s="12" t="s">
        <v>8</v>
      </c>
      <c r="K797" s="20" t="str">
        <f>IF(ISBLANK(J797)=TRUE," ",'2. Metadata'!B$38)</f>
        <v>degrees Celsius</v>
      </c>
      <c r="L797" s="12" t="s">
        <v>8</v>
      </c>
      <c r="M797" s="17" t="str">
        <f>IF(ISBLANK(L797)=TRUE," ",'2. Metadata'!B$50)</f>
        <v>degrees Celsius</v>
      </c>
      <c r="N797" s="12" t="s">
        <v>8</v>
      </c>
      <c r="O797" s="17" t="str">
        <f>IF(ISBLANK(N797)=TRUE," ",'2. Metadata'!B$62)</f>
        <v>milligrams per litre</v>
      </c>
      <c r="P797" s="12" t="s">
        <v>8</v>
      </c>
      <c r="Q797" s="17" t="str">
        <f>IF(ISBLANK(P797)=TRUE," ",'2. Metadata'!B$74)</f>
        <v>microSiemens per centimetre</v>
      </c>
      <c r="R797" s="12" t="s">
        <v>8</v>
      </c>
      <c r="S797" s="17" t="str">
        <f>IF(ISBLANK(R797)=TRUE," ",'2. Metadata'!B$86)</f>
        <v>NTU</v>
      </c>
      <c r="T797" s="12">
        <v>82</v>
      </c>
      <c r="U797" s="17" t="str">
        <f>IF(ISBLANK(T797)=TRUE," ",'2. Metadata'!B$98)</f>
        <v>CFU per 100 mL</v>
      </c>
      <c r="V797" s="12">
        <v>0</v>
      </c>
      <c r="W797" s="17" t="str">
        <f>IF(ISBLANK(V797)=TRUE," ",'2. Metadata'!B$110)</f>
        <v>CFU per 100 mL</v>
      </c>
      <c r="X797" s="19">
        <v>0</v>
      </c>
      <c r="Y797" s="17" t="str">
        <f>IF(ISBLANK(X797)=TRUE," ",'2. Metadata'!B$122)</f>
        <v>CFU per 100 mL</v>
      </c>
      <c r="Z797" s="18" t="s">
        <v>8</v>
      </c>
      <c r="AA797" s="17" t="str">
        <f>IF(ISBLANK(Z797)=TRUE," ",'2. Metadata'!B$134)</f>
        <v>metres</v>
      </c>
      <c r="AB797" s="18" t="s">
        <v>8</v>
      </c>
      <c r="AC797" s="17" t="str">
        <f>IF(ISBLANK(AB797)=TRUE," ",'2. Metadata'!B$146)</f>
        <v>metres3 per second</v>
      </c>
      <c r="AD797" s="18" t="s">
        <v>8</v>
      </c>
      <c r="AE797" s="17" t="str">
        <f>IF(ISBLANK(AB797)=TRUE," ",'2. Metadata'!B$158)</f>
        <v>N/A</v>
      </c>
      <c r="AF797" s="3" t="s">
        <v>8</v>
      </c>
      <c r="AG797" s="7"/>
      <c r="AH797" s="8"/>
      <c r="AI797" s="8"/>
      <c r="AJ797" s="8"/>
      <c r="AK797" s="8"/>
      <c r="AL797" s="8"/>
      <c r="AM797" s="8"/>
      <c r="AN797" s="8"/>
      <c r="AO797" s="8"/>
      <c r="AP797" s="8"/>
      <c r="AQ797" s="8"/>
    </row>
    <row r="798" spans="1:43">
      <c r="A798" s="23" t="s">
        <v>918</v>
      </c>
      <c r="B798" s="12" t="s">
        <v>7</v>
      </c>
      <c r="C798" s="2">
        <f>IF(ISBLANK(B798)=TRUE," ", IF(B798='2. Metadata'!B$1,'2. Metadata'!B$5, IF(B798='2. Metadata'!C$1,'2. Metadata'!C$5,IF(B798='2. Metadata'!D$1,'2. Metadata'!D$5, IF(B798='2. Metadata'!E$1,'2. Metadata'!E$5,IF( B798='2. Metadata'!F$1,'2. Metadata'!F$5,IF(B798='2. Metadata'!G$1,'2. Metadata'!G$5,IF(B798='2. Metadata'!H$1,'2. Metadata'!H$5, IF(B798='2. Metadata'!I$1,'2. Metadata'!I$5, IF(B798='2. Metadata'!J$1,'2. Metadata'!J$5, IF(B798='2. Metadata'!K$1,'2. Metadata'!K$5, IF(B798='2. Metadata'!L$1,'2. Metadata'!L$5, IF(B798='2. Metadata'!M$1,'2. Metadata'!M$5, IF(B798='2. Metadata'!N$1,'2. Metadata'!N$5))))))))))))))</f>
        <v>49.5197</v>
      </c>
      <c r="D798" s="11">
        <f>IF(ISBLANK(B798)=TRUE," ", IF(B798='2. Metadata'!B$1,'2. Metadata'!B$6, IF(B798='2. Metadata'!C$1,'2. Metadata'!C$6,IF(B798='2. Metadata'!D$1,'2. Metadata'!D$6, IF(B798='2. Metadata'!E$1,'2. Metadata'!E$6,IF( B798='2. Metadata'!F$1,'2. Metadata'!F$6,IF(B798='2. Metadata'!G$1,'2. Metadata'!G$6,IF(B798='2. Metadata'!H$1,'2. Metadata'!H$6, IF(B798='2. Metadata'!I$1,'2. Metadata'!I$6, IF(B798='2. Metadata'!J$1,'2. Metadata'!J$6, IF(B798='2. Metadata'!K$1,'2. Metadata'!K$6, IF(B798='2. Metadata'!L$1,'2. Metadata'!L$6, IF(B798='2. Metadata'!M$1,'2. Metadata'!M$6, IF(B798='2. Metadata'!N$1,'2. Metadata'!N$6))))))))))))))</f>
        <v>-117.6369</v>
      </c>
      <c r="E798" s="18" t="s">
        <v>8</v>
      </c>
      <c r="F798" s="12" t="s">
        <v>8</v>
      </c>
      <c r="G798" s="13" t="str">
        <f>IF(ISBLANK(F798)=TRUE," ",'2. Metadata'!B$14)</f>
        <v>observation</v>
      </c>
      <c r="H798" s="12" t="s">
        <v>8</v>
      </c>
      <c r="I798" s="20" t="str">
        <f>IF(ISBLANK(H798)=TRUE," ",'2. Metadata'!B$26)</f>
        <v>degrees Celsius</v>
      </c>
      <c r="J798" s="12" t="s">
        <v>8</v>
      </c>
      <c r="K798" s="20" t="str">
        <f>IF(ISBLANK(J798)=TRUE," ",'2. Metadata'!B$38)</f>
        <v>degrees Celsius</v>
      </c>
      <c r="L798" s="12" t="s">
        <v>8</v>
      </c>
      <c r="M798" s="17" t="str">
        <f>IF(ISBLANK(L798)=TRUE," ",'2. Metadata'!B$50)</f>
        <v>degrees Celsius</v>
      </c>
      <c r="N798" s="12" t="s">
        <v>8</v>
      </c>
      <c r="O798" s="17" t="str">
        <f>IF(ISBLANK(N798)=TRUE," ",'2. Metadata'!B$62)</f>
        <v>milligrams per litre</v>
      </c>
      <c r="P798" s="12" t="s">
        <v>8</v>
      </c>
      <c r="Q798" s="17" t="str">
        <f>IF(ISBLANK(P798)=TRUE," ",'2. Metadata'!B$74)</f>
        <v>microSiemens per centimetre</v>
      </c>
      <c r="R798" s="12" t="s">
        <v>8</v>
      </c>
      <c r="S798" s="17" t="str">
        <f>IF(ISBLANK(R798)=TRUE," ",'2. Metadata'!B$86)</f>
        <v>NTU</v>
      </c>
      <c r="T798" s="12" t="s">
        <v>8</v>
      </c>
      <c r="U798" s="17" t="str">
        <f>IF(ISBLANK(T798)=TRUE," ",'2. Metadata'!B$98)</f>
        <v>CFU per 100 mL</v>
      </c>
      <c r="V798" s="12" t="s">
        <v>8</v>
      </c>
      <c r="W798" s="17" t="str">
        <f>IF(ISBLANK(V798)=TRUE," ",'2. Metadata'!B$110)</f>
        <v>CFU per 100 mL</v>
      </c>
      <c r="X798" s="19" t="s">
        <v>8</v>
      </c>
      <c r="Y798" s="17" t="str">
        <f>IF(ISBLANK(X798)=TRUE," ",'2. Metadata'!B$122)</f>
        <v>CFU per 100 mL</v>
      </c>
      <c r="Z798" s="18" t="s">
        <v>8</v>
      </c>
      <c r="AA798" s="17" t="str">
        <f>IF(ISBLANK(Z798)=TRUE," ",'2. Metadata'!B$134)</f>
        <v>metres</v>
      </c>
      <c r="AB798" s="18" t="s">
        <v>8</v>
      </c>
      <c r="AC798" s="17" t="str">
        <f>IF(ISBLANK(AB798)=TRUE," ",'2. Metadata'!B$146)</f>
        <v>metres3 per second</v>
      </c>
      <c r="AD798" s="18" t="s">
        <v>8</v>
      </c>
      <c r="AE798" s="17" t="str">
        <f>IF(ISBLANK(AB798)=TRUE," ",'2. Metadata'!B$158)</f>
        <v>N/A</v>
      </c>
      <c r="AF798" s="3" t="s">
        <v>8</v>
      </c>
      <c r="AG798" s="7"/>
      <c r="AH798" s="8"/>
      <c r="AI798" s="8"/>
      <c r="AJ798" s="8"/>
      <c r="AK798" s="8"/>
      <c r="AL798" s="8"/>
      <c r="AM798" s="8"/>
      <c r="AN798" s="8"/>
      <c r="AO798" s="8"/>
      <c r="AP798" s="8"/>
      <c r="AQ798" s="8"/>
    </row>
    <row r="799" spans="1:43">
      <c r="A799" s="23" t="s">
        <v>919</v>
      </c>
      <c r="B799" s="12" t="s">
        <v>7</v>
      </c>
      <c r="C799" s="2">
        <f>IF(ISBLANK(B799)=TRUE," ", IF(B799='2. Metadata'!B$1,'2. Metadata'!B$5, IF(B799='2. Metadata'!C$1,'2. Metadata'!C$5,IF(B799='2. Metadata'!D$1,'2. Metadata'!D$5, IF(B799='2. Metadata'!E$1,'2. Metadata'!E$5,IF( B799='2. Metadata'!F$1,'2. Metadata'!F$5,IF(B799='2. Metadata'!G$1,'2. Metadata'!G$5,IF(B799='2. Metadata'!H$1,'2. Metadata'!H$5, IF(B799='2. Metadata'!I$1,'2. Metadata'!I$5, IF(B799='2. Metadata'!J$1,'2. Metadata'!J$5, IF(B799='2. Metadata'!K$1,'2. Metadata'!K$5, IF(B799='2. Metadata'!L$1,'2. Metadata'!L$5, IF(B799='2. Metadata'!M$1,'2. Metadata'!M$5, IF(B799='2. Metadata'!N$1,'2. Metadata'!N$5))))))))))))))</f>
        <v>49.5197</v>
      </c>
      <c r="D799" s="11">
        <f>IF(ISBLANK(B799)=TRUE," ", IF(B799='2. Metadata'!B$1,'2. Metadata'!B$6, IF(B799='2. Metadata'!C$1,'2. Metadata'!C$6,IF(B799='2. Metadata'!D$1,'2. Metadata'!D$6, IF(B799='2. Metadata'!E$1,'2. Metadata'!E$6,IF( B799='2. Metadata'!F$1,'2. Metadata'!F$6,IF(B799='2. Metadata'!G$1,'2. Metadata'!G$6,IF(B799='2. Metadata'!H$1,'2. Metadata'!H$6, IF(B799='2. Metadata'!I$1,'2. Metadata'!I$6, IF(B799='2. Metadata'!J$1,'2. Metadata'!J$6, IF(B799='2. Metadata'!K$1,'2. Metadata'!K$6, IF(B799='2. Metadata'!L$1,'2. Metadata'!L$6, IF(B799='2. Metadata'!M$1,'2. Metadata'!M$6, IF(B799='2. Metadata'!N$1,'2. Metadata'!N$6))))))))))))))</f>
        <v>-117.6369</v>
      </c>
      <c r="E799" s="18" t="s">
        <v>8</v>
      </c>
      <c r="F799" s="12" t="s">
        <v>8</v>
      </c>
      <c r="G799" s="13" t="str">
        <f>IF(ISBLANK(F799)=TRUE," ",'2. Metadata'!B$14)</f>
        <v>observation</v>
      </c>
      <c r="H799" s="12" t="s">
        <v>8</v>
      </c>
      <c r="I799" s="20" t="str">
        <f>IF(ISBLANK(H799)=TRUE," ",'2. Metadata'!B$26)</f>
        <v>degrees Celsius</v>
      </c>
      <c r="J799" s="12" t="s">
        <v>8</v>
      </c>
      <c r="K799" s="20" t="str">
        <f>IF(ISBLANK(J799)=TRUE," ",'2. Metadata'!B$38)</f>
        <v>degrees Celsius</v>
      </c>
      <c r="L799" s="12" t="s">
        <v>8</v>
      </c>
      <c r="M799" s="17" t="str">
        <f>IF(ISBLANK(L799)=TRUE," ",'2. Metadata'!B$50)</f>
        <v>degrees Celsius</v>
      </c>
      <c r="N799" s="12" t="s">
        <v>8</v>
      </c>
      <c r="O799" s="17" t="str">
        <f>IF(ISBLANK(N799)=TRUE," ",'2. Metadata'!B$62)</f>
        <v>milligrams per litre</v>
      </c>
      <c r="P799" s="12" t="s">
        <v>8</v>
      </c>
      <c r="Q799" s="17" t="str">
        <f>IF(ISBLANK(P799)=TRUE," ",'2. Metadata'!B$74)</f>
        <v>microSiemens per centimetre</v>
      </c>
      <c r="R799" s="12" t="s">
        <v>8</v>
      </c>
      <c r="S799" s="17" t="str">
        <f>IF(ISBLANK(R799)=TRUE," ",'2. Metadata'!B$86)</f>
        <v>NTU</v>
      </c>
      <c r="T799" s="12" t="s">
        <v>8</v>
      </c>
      <c r="U799" s="17" t="str">
        <f>IF(ISBLANK(T799)=TRUE," ",'2. Metadata'!B$98)</f>
        <v>CFU per 100 mL</v>
      </c>
      <c r="V799" s="12" t="s">
        <v>8</v>
      </c>
      <c r="W799" s="17" t="str">
        <f>IF(ISBLANK(V799)=TRUE," ",'2. Metadata'!B$110)</f>
        <v>CFU per 100 mL</v>
      </c>
      <c r="X799" s="19" t="s">
        <v>8</v>
      </c>
      <c r="Y799" s="17" t="str">
        <f>IF(ISBLANK(X799)=TRUE," ",'2. Metadata'!B$122)</f>
        <v>CFU per 100 mL</v>
      </c>
      <c r="Z799" s="18" t="s">
        <v>8</v>
      </c>
      <c r="AA799" s="17" t="str">
        <f>IF(ISBLANK(Z799)=TRUE," ",'2. Metadata'!B$134)</f>
        <v>metres</v>
      </c>
      <c r="AB799" s="18" t="s">
        <v>8</v>
      </c>
      <c r="AC799" s="17" t="str">
        <f>IF(ISBLANK(AB799)=TRUE," ",'2. Metadata'!B$146)</f>
        <v>metres3 per second</v>
      </c>
      <c r="AD799" s="18" t="s">
        <v>8</v>
      </c>
      <c r="AE799" s="17" t="str">
        <f>IF(ISBLANK(AB799)=TRUE," ",'2. Metadata'!B$158)</f>
        <v>N/A</v>
      </c>
      <c r="AF799" s="3" t="s">
        <v>8</v>
      </c>
      <c r="AG799" s="7"/>
      <c r="AH799" s="8"/>
      <c r="AI799" s="8"/>
      <c r="AJ799" s="8"/>
      <c r="AK799" s="8"/>
      <c r="AL799" s="8"/>
      <c r="AM799" s="8"/>
      <c r="AN799" s="8"/>
      <c r="AO799" s="8"/>
      <c r="AP799" s="8"/>
      <c r="AQ799" s="8"/>
    </row>
    <row r="800" spans="1:43">
      <c r="A800" s="23" t="s">
        <v>920</v>
      </c>
      <c r="B800" s="12" t="s">
        <v>7</v>
      </c>
      <c r="C800" s="2">
        <f>IF(ISBLANK(B800)=TRUE," ", IF(B800='2. Metadata'!B$1,'2. Metadata'!B$5, IF(B800='2. Metadata'!C$1,'2. Metadata'!C$5,IF(B800='2. Metadata'!D$1,'2. Metadata'!D$5, IF(B800='2. Metadata'!E$1,'2. Metadata'!E$5,IF( B800='2. Metadata'!F$1,'2. Metadata'!F$5,IF(B800='2. Metadata'!G$1,'2. Metadata'!G$5,IF(B800='2. Metadata'!H$1,'2. Metadata'!H$5, IF(B800='2. Metadata'!I$1,'2. Metadata'!I$5, IF(B800='2. Metadata'!J$1,'2. Metadata'!J$5, IF(B800='2. Metadata'!K$1,'2. Metadata'!K$5, IF(B800='2. Metadata'!L$1,'2. Metadata'!L$5, IF(B800='2. Metadata'!M$1,'2. Metadata'!M$5, IF(B800='2. Metadata'!N$1,'2. Metadata'!N$5))))))))))))))</f>
        <v>49.5197</v>
      </c>
      <c r="D800" s="11">
        <f>IF(ISBLANK(B800)=TRUE," ", IF(B800='2. Metadata'!B$1,'2. Metadata'!B$6, IF(B800='2. Metadata'!C$1,'2. Metadata'!C$6,IF(B800='2. Metadata'!D$1,'2. Metadata'!D$6, IF(B800='2. Metadata'!E$1,'2. Metadata'!E$6,IF( B800='2. Metadata'!F$1,'2. Metadata'!F$6,IF(B800='2. Metadata'!G$1,'2. Metadata'!G$6,IF(B800='2. Metadata'!H$1,'2. Metadata'!H$6, IF(B800='2. Metadata'!I$1,'2. Metadata'!I$6, IF(B800='2. Metadata'!J$1,'2. Metadata'!J$6, IF(B800='2. Metadata'!K$1,'2. Metadata'!K$6, IF(B800='2. Metadata'!L$1,'2. Metadata'!L$6, IF(B800='2. Metadata'!M$1,'2. Metadata'!M$6, IF(B800='2. Metadata'!N$1,'2. Metadata'!N$6))))))))))))))</f>
        <v>-117.6369</v>
      </c>
      <c r="E800" s="18" t="s">
        <v>8</v>
      </c>
      <c r="F800" s="12" t="s">
        <v>8</v>
      </c>
      <c r="G800" s="13" t="str">
        <f>IF(ISBLANK(F800)=TRUE," ",'2. Metadata'!B$14)</f>
        <v>observation</v>
      </c>
      <c r="H800" s="12" t="s">
        <v>8</v>
      </c>
      <c r="I800" s="20" t="str">
        <f>IF(ISBLANK(H800)=TRUE," ",'2. Metadata'!B$26)</f>
        <v>degrees Celsius</v>
      </c>
      <c r="J800" s="12" t="s">
        <v>8</v>
      </c>
      <c r="K800" s="20" t="str">
        <f>IF(ISBLANK(J800)=TRUE," ",'2. Metadata'!B$38)</f>
        <v>degrees Celsius</v>
      </c>
      <c r="L800" s="12" t="s">
        <v>8</v>
      </c>
      <c r="M800" s="17" t="str">
        <f>IF(ISBLANK(L800)=TRUE," ",'2. Metadata'!B$50)</f>
        <v>degrees Celsius</v>
      </c>
      <c r="N800" s="12" t="s">
        <v>8</v>
      </c>
      <c r="O800" s="17" t="str">
        <f>IF(ISBLANK(N800)=TRUE," ",'2. Metadata'!B$62)</f>
        <v>milligrams per litre</v>
      </c>
      <c r="P800" s="12" t="s">
        <v>8</v>
      </c>
      <c r="Q800" s="17" t="str">
        <f>IF(ISBLANK(P800)=TRUE," ",'2. Metadata'!B$74)</f>
        <v>microSiemens per centimetre</v>
      </c>
      <c r="R800" s="12" t="s">
        <v>8</v>
      </c>
      <c r="S800" s="17" t="str">
        <f>IF(ISBLANK(R800)=TRUE," ",'2. Metadata'!B$86)</f>
        <v>NTU</v>
      </c>
      <c r="T800" s="12" t="s">
        <v>8</v>
      </c>
      <c r="U800" s="17" t="str">
        <f>IF(ISBLANK(T800)=TRUE," ",'2. Metadata'!B$98)</f>
        <v>CFU per 100 mL</v>
      </c>
      <c r="V800" s="12" t="s">
        <v>8</v>
      </c>
      <c r="W800" s="17" t="str">
        <f>IF(ISBLANK(V800)=TRUE," ",'2. Metadata'!B$110)</f>
        <v>CFU per 100 mL</v>
      </c>
      <c r="X800" s="19" t="s">
        <v>8</v>
      </c>
      <c r="Y800" s="17" t="str">
        <f>IF(ISBLANK(X800)=TRUE," ",'2. Metadata'!B$122)</f>
        <v>CFU per 100 mL</v>
      </c>
      <c r="Z800" s="18" t="s">
        <v>8</v>
      </c>
      <c r="AA800" s="17" t="str">
        <f>IF(ISBLANK(Z800)=TRUE," ",'2. Metadata'!B$134)</f>
        <v>metres</v>
      </c>
      <c r="AB800" s="18" t="s">
        <v>8</v>
      </c>
      <c r="AC800" s="17" t="str">
        <f>IF(ISBLANK(AB800)=TRUE," ",'2. Metadata'!B$146)</f>
        <v>metres3 per second</v>
      </c>
      <c r="AD800" s="18" t="s">
        <v>8</v>
      </c>
      <c r="AE800" s="17" t="str">
        <f>IF(ISBLANK(AB800)=TRUE," ",'2. Metadata'!B$158)</f>
        <v>N/A</v>
      </c>
      <c r="AF800" s="3" t="s">
        <v>8</v>
      </c>
      <c r="AG800" s="7"/>
      <c r="AH800" s="8"/>
      <c r="AI800" s="8"/>
      <c r="AJ800" s="8"/>
      <c r="AK800" s="8"/>
      <c r="AL800" s="8"/>
      <c r="AM800" s="8"/>
      <c r="AN800" s="8"/>
      <c r="AO800" s="8"/>
      <c r="AP800" s="8"/>
      <c r="AQ800" s="8"/>
    </row>
    <row r="801" spans="1:43">
      <c r="A801" s="23" t="s">
        <v>921</v>
      </c>
      <c r="B801" s="12" t="s">
        <v>7</v>
      </c>
      <c r="C801" s="2">
        <f>IF(ISBLANK(B801)=TRUE," ", IF(B801='2. Metadata'!B$1,'2. Metadata'!B$5, IF(B801='2. Metadata'!C$1,'2. Metadata'!C$5,IF(B801='2. Metadata'!D$1,'2. Metadata'!D$5, IF(B801='2. Metadata'!E$1,'2. Metadata'!E$5,IF( B801='2. Metadata'!F$1,'2. Metadata'!F$5,IF(B801='2. Metadata'!G$1,'2. Metadata'!G$5,IF(B801='2. Metadata'!H$1,'2. Metadata'!H$5, IF(B801='2. Metadata'!I$1,'2. Metadata'!I$5, IF(B801='2. Metadata'!J$1,'2. Metadata'!J$5, IF(B801='2. Metadata'!K$1,'2. Metadata'!K$5, IF(B801='2. Metadata'!L$1,'2. Metadata'!L$5, IF(B801='2. Metadata'!M$1,'2. Metadata'!M$5, IF(B801='2. Metadata'!N$1,'2. Metadata'!N$5))))))))))))))</f>
        <v>49.5197</v>
      </c>
      <c r="D801" s="11">
        <f>IF(ISBLANK(B801)=TRUE," ", IF(B801='2. Metadata'!B$1,'2. Metadata'!B$6, IF(B801='2. Metadata'!C$1,'2. Metadata'!C$6,IF(B801='2. Metadata'!D$1,'2. Metadata'!D$6, IF(B801='2. Metadata'!E$1,'2. Metadata'!E$6,IF( B801='2. Metadata'!F$1,'2. Metadata'!F$6,IF(B801='2. Metadata'!G$1,'2. Metadata'!G$6,IF(B801='2. Metadata'!H$1,'2. Metadata'!H$6, IF(B801='2. Metadata'!I$1,'2. Metadata'!I$6, IF(B801='2. Metadata'!J$1,'2. Metadata'!J$6, IF(B801='2. Metadata'!K$1,'2. Metadata'!K$6, IF(B801='2. Metadata'!L$1,'2. Metadata'!L$6, IF(B801='2. Metadata'!M$1,'2. Metadata'!M$6, IF(B801='2. Metadata'!N$1,'2. Metadata'!N$6))))))))))))))</f>
        <v>-117.6369</v>
      </c>
      <c r="E801" s="18" t="s">
        <v>8</v>
      </c>
      <c r="F801" s="12" t="s">
        <v>8</v>
      </c>
      <c r="G801" s="13" t="str">
        <f>IF(ISBLANK(F801)=TRUE," ",'2. Metadata'!B$14)</f>
        <v>observation</v>
      </c>
      <c r="H801" s="12" t="s">
        <v>8</v>
      </c>
      <c r="I801" s="20" t="str">
        <f>IF(ISBLANK(H801)=TRUE," ",'2. Metadata'!B$26)</f>
        <v>degrees Celsius</v>
      </c>
      <c r="J801" s="12" t="s">
        <v>8</v>
      </c>
      <c r="K801" s="20" t="str">
        <f>IF(ISBLANK(J801)=TRUE," ",'2. Metadata'!B$38)</f>
        <v>degrees Celsius</v>
      </c>
      <c r="L801" s="12" t="s">
        <v>8</v>
      </c>
      <c r="M801" s="17" t="str">
        <f>IF(ISBLANK(L801)=TRUE," ",'2. Metadata'!B$50)</f>
        <v>degrees Celsius</v>
      </c>
      <c r="N801" s="12" t="s">
        <v>8</v>
      </c>
      <c r="O801" s="17" t="str">
        <f>IF(ISBLANK(N801)=TRUE," ",'2. Metadata'!B$62)</f>
        <v>milligrams per litre</v>
      </c>
      <c r="P801" s="12" t="s">
        <v>8</v>
      </c>
      <c r="Q801" s="17" t="str">
        <f>IF(ISBLANK(P801)=TRUE," ",'2. Metadata'!B$74)</f>
        <v>microSiemens per centimetre</v>
      </c>
      <c r="R801" s="12" t="s">
        <v>8</v>
      </c>
      <c r="S801" s="17" t="str">
        <f>IF(ISBLANK(R801)=TRUE," ",'2. Metadata'!B$86)</f>
        <v>NTU</v>
      </c>
      <c r="T801" s="12" t="s">
        <v>8</v>
      </c>
      <c r="U801" s="17" t="str">
        <f>IF(ISBLANK(T801)=TRUE," ",'2. Metadata'!B$98)</f>
        <v>CFU per 100 mL</v>
      </c>
      <c r="V801" s="12" t="s">
        <v>8</v>
      </c>
      <c r="W801" s="17" t="str">
        <f>IF(ISBLANK(V801)=TRUE," ",'2. Metadata'!B$110)</f>
        <v>CFU per 100 mL</v>
      </c>
      <c r="X801" s="19" t="s">
        <v>8</v>
      </c>
      <c r="Y801" s="17" t="str">
        <f>IF(ISBLANK(X801)=TRUE," ",'2. Metadata'!B$122)</f>
        <v>CFU per 100 mL</v>
      </c>
      <c r="Z801" s="18" t="s">
        <v>8</v>
      </c>
      <c r="AA801" s="17" t="str">
        <f>IF(ISBLANK(Z801)=TRUE," ",'2. Metadata'!B$134)</f>
        <v>metres</v>
      </c>
      <c r="AB801" s="18" t="s">
        <v>8</v>
      </c>
      <c r="AC801" s="17" t="str">
        <f>IF(ISBLANK(AB801)=TRUE," ",'2. Metadata'!B$146)</f>
        <v>metres3 per second</v>
      </c>
      <c r="AD801" s="18" t="s">
        <v>8</v>
      </c>
      <c r="AE801" s="17" t="str">
        <f>IF(ISBLANK(AB801)=TRUE," ",'2. Metadata'!B$158)</f>
        <v>N/A</v>
      </c>
      <c r="AF801" s="3" t="s">
        <v>8</v>
      </c>
      <c r="AG801" s="7"/>
      <c r="AH801" s="8"/>
      <c r="AI801" s="8"/>
      <c r="AJ801" s="8"/>
      <c r="AK801" s="8"/>
      <c r="AL801" s="8"/>
      <c r="AM801" s="8"/>
      <c r="AN801" s="8"/>
      <c r="AO801" s="8"/>
      <c r="AP801" s="8"/>
      <c r="AQ801" s="8"/>
    </row>
    <row r="802" spans="1:43">
      <c r="A802" s="23" t="s">
        <v>922</v>
      </c>
      <c r="B802" s="12" t="s">
        <v>7</v>
      </c>
      <c r="C802" s="2">
        <f>IF(ISBLANK(B802)=TRUE," ", IF(B802='2. Metadata'!B$1,'2. Metadata'!B$5, IF(B802='2. Metadata'!C$1,'2. Metadata'!C$5,IF(B802='2. Metadata'!D$1,'2. Metadata'!D$5, IF(B802='2. Metadata'!E$1,'2. Metadata'!E$5,IF( B802='2. Metadata'!F$1,'2. Metadata'!F$5,IF(B802='2. Metadata'!G$1,'2. Metadata'!G$5,IF(B802='2. Metadata'!H$1,'2. Metadata'!H$5, IF(B802='2. Metadata'!I$1,'2. Metadata'!I$5, IF(B802='2. Metadata'!J$1,'2. Metadata'!J$5, IF(B802='2. Metadata'!K$1,'2. Metadata'!K$5, IF(B802='2. Metadata'!L$1,'2. Metadata'!L$5, IF(B802='2. Metadata'!M$1,'2. Metadata'!M$5, IF(B802='2. Metadata'!N$1,'2. Metadata'!N$5))))))))))))))</f>
        <v>49.5197</v>
      </c>
      <c r="D802" s="11">
        <f>IF(ISBLANK(B802)=TRUE," ", IF(B802='2. Metadata'!B$1,'2. Metadata'!B$6, IF(B802='2. Metadata'!C$1,'2. Metadata'!C$6,IF(B802='2. Metadata'!D$1,'2. Metadata'!D$6, IF(B802='2. Metadata'!E$1,'2. Metadata'!E$6,IF( B802='2. Metadata'!F$1,'2. Metadata'!F$6,IF(B802='2. Metadata'!G$1,'2. Metadata'!G$6,IF(B802='2. Metadata'!H$1,'2. Metadata'!H$6, IF(B802='2. Metadata'!I$1,'2. Metadata'!I$6, IF(B802='2. Metadata'!J$1,'2. Metadata'!J$6, IF(B802='2. Metadata'!K$1,'2. Metadata'!K$6, IF(B802='2. Metadata'!L$1,'2. Metadata'!L$6, IF(B802='2. Metadata'!M$1,'2. Metadata'!M$6, IF(B802='2. Metadata'!N$1,'2. Metadata'!N$6))))))))))))))</f>
        <v>-117.6369</v>
      </c>
      <c r="E802" s="18" t="s">
        <v>8</v>
      </c>
      <c r="F802" s="12" t="s">
        <v>8</v>
      </c>
      <c r="G802" s="13" t="str">
        <f>IF(ISBLANK(F802)=TRUE," ",'2. Metadata'!B$14)</f>
        <v>observation</v>
      </c>
      <c r="H802" s="12" t="s">
        <v>8</v>
      </c>
      <c r="I802" s="20" t="str">
        <f>IF(ISBLANK(H802)=TRUE," ",'2. Metadata'!B$26)</f>
        <v>degrees Celsius</v>
      </c>
      <c r="J802" s="12" t="s">
        <v>8</v>
      </c>
      <c r="K802" s="20" t="str">
        <f>IF(ISBLANK(J802)=TRUE," ",'2. Metadata'!B$38)</f>
        <v>degrees Celsius</v>
      </c>
      <c r="L802" s="12" t="s">
        <v>8</v>
      </c>
      <c r="M802" s="17" t="str">
        <f>IF(ISBLANK(L802)=TRUE," ",'2. Metadata'!B$50)</f>
        <v>degrees Celsius</v>
      </c>
      <c r="N802" s="12" t="s">
        <v>8</v>
      </c>
      <c r="O802" s="17" t="str">
        <f>IF(ISBLANK(N802)=TRUE," ",'2. Metadata'!B$62)</f>
        <v>milligrams per litre</v>
      </c>
      <c r="P802" s="12" t="s">
        <v>8</v>
      </c>
      <c r="Q802" s="17" t="str">
        <f>IF(ISBLANK(P802)=TRUE," ",'2. Metadata'!B$74)</f>
        <v>microSiemens per centimetre</v>
      </c>
      <c r="R802" s="12" t="s">
        <v>8</v>
      </c>
      <c r="S802" s="17" t="str">
        <f>IF(ISBLANK(R802)=TRUE," ",'2. Metadata'!B$86)</f>
        <v>NTU</v>
      </c>
      <c r="T802" s="12" t="s">
        <v>8</v>
      </c>
      <c r="U802" s="17" t="str">
        <f>IF(ISBLANK(T802)=TRUE," ",'2. Metadata'!B$98)</f>
        <v>CFU per 100 mL</v>
      </c>
      <c r="V802" s="12" t="s">
        <v>8</v>
      </c>
      <c r="W802" s="17" t="str">
        <f>IF(ISBLANK(V802)=TRUE," ",'2. Metadata'!B$110)</f>
        <v>CFU per 100 mL</v>
      </c>
      <c r="X802" s="19" t="s">
        <v>8</v>
      </c>
      <c r="Y802" s="17" t="str">
        <f>IF(ISBLANK(X802)=TRUE," ",'2. Metadata'!B$122)</f>
        <v>CFU per 100 mL</v>
      </c>
      <c r="Z802" s="18" t="s">
        <v>8</v>
      </c>
      <c r="AA802" s="17" t="str">
        <f>IF(ISBLANK(Z802)=TRUE," ",'2. Metadata'!B$134)</f>
        <v>metres</v>
      </c>
      <c r="AB802" s="18" t="s">
        <v>8</v>
      </c>
      <c r="AC802" s="17" t="str">
        <f>IF(ISBLANK(AB802)=TRUE," ",'2. Metadata'!B$146)</f>
        <v>metres3 per second</v>
      </c>
      <c r="AD802" s="18" t="s">
        <v>8</v>
      </c>
      <c r="AE802" s="17" t="str">
        <f>IF(ISBLANK(AB802)=TRUE," ",'2. Metadata'!B$158)</f>
        <v>N/A</v>
      </c>
      <c r="AF802" s="3" t="s">
        <v>8</v>
      </c>
      <c r="AG802" s="7"/>
      <c r="AH802" s="8"/>
      <c r="AI802" s="8"/>
      <c r="AJ802" s="8"/>
      <c r="AK802" s="8"/>
      <c r="AL802" s="8"/>
      <c r="AM802" s="8"/>
      <c r="AN802" s="8"/>
      <c r="AO802" s="8"/>
      <c r="AP802" s="8"/>
      <c r="AQ802" s="8"/>
    </row>
    <row r="803" spans="1:43">
      <c r="A803" s="23" t="s">
        <v>923</v>
      </c>
      <c r="B803" s="12" t="s">
        <v>7</v>
      </c>
      <c r="C803" s="2">
        <f>IF(ISBLANK(B803)=TRUE," ", IF(B803='2. Metadata'!B$1,'2. Metadata'!B$5, IF(B803='2. Metadata'!C$1,'2. Metadata'!C$5,IF(B803='2. Metadata'!D$1,'2. Metadata'!D$5, IF(B803='2. Metadata'!E$1,'2. Metadata'!E$5,IF( B803='2. Metadata'!F$1,'2. Metadata'!F$5,IF(B803='2. Metadata'!G$1,'2. Metadata'!G$5,IF(B803='2. Metadata'!H$1,'2. Metadata'!H$5, IF(B803='2. Metadata'!I$1,'2. Metadata'!I$5, IF(B803='2. Metadata'!J$1,'2. Metadata'!J$5, IF(B803='2. Metadata'!K$1,'2. Metadata'!K$5, IF(B803='2. Metadata'!L$1,'2. Metadata'!L$5, IF(B803='2. Metadata'!M$1,'2. Metadata'!M$5, IF(B803='2. Metadata'!N$1,'2. Metadata'!N$5))))))))))))))</f>
        <v>49.5197</v>
      </c>
      <c r="D803" s="11">
        <f>IF(ISBLANK(B803)=TRUE," ", IF(B803='2. Metadata'!B$1,'2. Metadata'!B$6, IF(B803='2. Metadata'!C$1,'2. Metadata'!C$6,IF(B803='2. Metadata'!D$1,'2. Metadata'!D$6, IF(B803='2. Metadata'!E$1,'2. Metadata'!E$6,IF( B803='2. Metadata'!F$1,'2. Metadata'!F$6,IF(B803='2. Metadata'!G$1,'2. Metadata'!G$6,IF(B803='2. Metadata'!H$1,'2. Metadata'!H$6, IF(B803='2. Metadata'!I$1,'2. Metadata'!I$6, IF(B803='2. Metadata'!J$1,'2. Metadata'!J$6, IF(B803='2. Metadata'!K$1,'2. Metadata'!K$6, IF(B803='2. Metadata'!L$1,'2. Metadata'!L$6, IF(B803='2. Metadata'!M$1,'2. Metadata'!M$6, IF(B803='2. Metadata'!N$1,'2. Metadata'!N$6))))))))))))))</f>
        <v>-117.6369</v>
      </c>
      <c r="E803" s="18" t="s">
        <v>8</v>
      </c>
      <c r="F803" s="12" t="s">
        <v>8</v>
      </c>
      <c r="G803" s="13" t="str">
        <f>IF(ISBLANK(F803)=TRUE," ",'2. Metadata'!B$14)</f>
        <v>observation</v>
      </c>
      <c r="H803" s="12" t="s">
        <v>8</v>
      </c>
      <c r="I803" s="20" t="str">
        <f>IF(ISBLANK(H803)=TRUE," ",'2. Metadata'!B$26)</f>
        <v>degrees Celsius</v>
      </c>
      <c r="J803" s="12" t="s">
        <v>8</v>
      </c>
      <c r="K803" s="20" t="str">
        <f>IF(ISBLANK(J803)=TRUE," ",'2. Metadata'!B$38)</f>
        <v>degrees Celsius</v>
      </c>
      <c r="L803" s="12" t="s">
        <v>8</v>
      </c>
      <c r="M803" s="17" t="str">
        <f>IF(ISBLANK(L803)=TRUE," ",'2. Metadata'!B$50)</f>
        <v>degrees Celsius</v>
      </c>
      <c r="N803" s="12" t="s">
        <v>8</v>
      </c>
      <c r="O803" s="17" t="str">
        <f>IF(ISBLANK(N803)=TRUE," ",'2. Metadata'!B$62)</f>
        <v>milligrams per litre</v>
      </c>
      <c r="P803" s="12" t="s">
        <v>8</v>
      </c>
      <c r="Q803" s="17" t="str">
        <f>IF(ISBLANK(P803)=TRUE," ",'2. Metadata'!B$74)</f>
        <v>microSiemens per centimetre</v>
      </c>
      <c r="R803" s="12" t="s">
        <v>8</v>
      </c>
      <c r="S803" s="17" t="str">
        <f>IF(ISBLANK(R803)=TRUE," ",'2. Metadata'!B$86)</f>
        <v>NTU</v>
      </c>
      <c r="T803" s="12" t="s">
        <v>8</v>
      </c>
      <c r="U803" s="17" t="str">
        <f>IF(ISBLANK(T803)=TRUE," ",'2. Metadata'!B$98)</f>
        <v>CFU per 100 mL</v>
      </c>
      <c r="V803" s="12" t="s">
        <v>8</v>
      </c>
      <c r="W803" s="17" t="str">
        <f>IF(ISBLANK(V803)=TRUE," ",'2. Metadata'!B$110)</f>
        <v>CFU per 100 mL</v>
      </c>
      <c r="X803" s="19" t="s">
        <v>8</v>
      </c>
      <c r="Y803" s="17" t="str">
        <f>IF(ISBLANK(X803)=TRUE," ",'2. Metadata'!B$122)</f>
        <v>CFU per 100 mL</v>
      </c>
      <c r="Z803" s="18" t="s">
        <v>8</v>
      </c>
      <c r="AA803" s="17" t="str">
        <f>IF(ISBLANK(Z803)=TRUE," ",'2. Metadata'!B$134)</f>
        <v>metres</v>
      </c>
      <c r="AB803" s="18" t="s">
        <v>8</v>
      </c>
      <c r="AC803" s="17" t="str">
        <f>IF(ISBLANK(AB803)=TRUE," ",'2. Metadata'!B$146)</f>
        <v>metres3 per second</v>
      </c>
      <c r="AD803" s="18" t="s">
        <v>8</v>
      </c>
      <c r="AE803" s="17" t="str">
        <f>IF(ISBLANK(AB803)=TRUE," ",'2. Metadata'!B$158)</f>
        <v>N/A</v>
      </c>
      <c r="AF803" s="3" t="s">
        <v>8</v>
      </c>
      <c r="AG803" s="7"/>
      <c r="AH803" s="8"/>
      <c r="AI803" s="8"/>
      <c r="AJ803" s="8"/>
      <c r="AK803" s="8"/>
      <c r="AL803" s="8"/>
      <c r="AM803" s="8"/>
      <c r="AN803" s="8"/>
      <c r="AO803" s="8"/>
      <c r="AP803" s="8"/>
      <c r="AQ803" s="8"/>
    </row>
    <row r="804" spans="1:43">
      <c r="A804" s="23" t="s">
        <v>924</v>
      </c>
      <c r="B804" s="12" t="s">
        <v>7</v>
      </c>
      <c r="C804" s="2">
        <f>IF(ISBLANK(B804)=TRUE," ", IF(B804='2. Metadata'!B$1,'2. Metadata'!B$5, IF(B804='2. Metadata'!C$1,'2. Metadata'!C$5,IF(B804='2. Metadata'!D$1,'2. Metadata'!D$5, IF(B804='2. Metadata'!E$1,'2. Metadata'!E$5,IF( B804='2. Metadata'!F$1,'2. Metadata'!F$5,IF(B804='2. Metadata'!G$1,'2. Metadata'!G$5,IF(B804='2. Metadata'!H$1,'2. Metadata'!H$5, IF(B804='2. Metadata'!I$1,'2. Metadata'!I$5, IF(B804='2. Metadata'!J$1,'2. Metadata'!J$5, IF(B804='2. Metadata'!K$1,'2. Metadata'!K$5, IF(B804='2. Metadata'!L$1,'2. Metadata'!L$5, IF(B804='2. Metadata'!M$1,'2. Metadata'!M$5, IF(B804='2. Metadata'!N$1,'2. Metadata'!N$5))))))))))))))</f>
        <v>49.5197</v>
      </c>
      <c r="D804" s="11">
        <f>IF(ISBLANK(B804)=TRUE," ", IF(B804='2. Metadata'!B$1,'2. Metadata'!B$6, IF(B804='2. Metadata'!C$1,'2. Metadata'!C$6,IF(B804='2. Metadata'!D$1,'2. Metadata'!D$6, IF(B804='2. Metadata'!E$1,'2. Metadata'!E$6,IF( B804='2. Metadata'!F$1,'2. Metadata'!F$6,IF(B804='2. Metadata'!G$1,'2. Metadata'!G$6,IF(B804='2. Metadata'!H$1,'2. Metadata'!H$6, IF(B804='2. Metadata'!I$1,'2. Metadata'!I$6, IF(B804='2. Metadata'!J$1,'2. Metadata'!J$6, IF(B804='2. Metadata'!K$1,'2. Metadata'!K$6, IF(B804='2. Metadata'!L$1,'2. Metadata'!L$6, IF(B804='2. Metadata'!M$1,'2. Metadata'!M$6, IF(B804='2. Metadata'!N$1,'2. Metadata'!N$6))))))))))))))</f>
        <v>-117.6369</v>
      </c>
      <c r="E804" s="18" t="s">
        <v>8</v>
      </c>
      <c r="F804" s="12" t="s">
        <v>8</v>
      </c>
      <c r="G804" s="13" t="str">
        <f>IF(ISBLANK(F804)=TRUE," ",'2. Metadata'!B$14)</f>
        <v>observation</v>
      </c>
      <c r="H804" s="12" t="s">
        <v>8</v>
      </c>
      <c r="I804" s="20" t="str">
        <f>IF(ISBLANK(H804)=TRUE," ",'2. Metadata'!B$26)</f>
        <v>degrees Celsius</v>
      </c>
      <c r="J804" s="12" t="s">
        <v>8</v>
      </c>
      <c r="K804" s="20" t="str">
        <f>IF(ISBLANK(J804)=TRUE," ",'2. Metadata'!B$38)</f>
        <v>degrees Celsius</v>
      </c>
      <c r="L804" s="12" t="s">
        <v>8</v>
      </c>
      <c r="M804" s="17" t="str">
        <f>IF(ISBLANK(L804)=TRUE," ",'2. Metadata'!B$50)</f>
        <v>degrees Celsius</v>
      </c>
      <c r="N804" s="12" t="s">
        <v>8</v>
      </c>
      <c r="O804" s="17" t="str">
        <f>IF(ISBLANK(N804)=TRUE," ",'2. Metadata'!B$62)</f>
        <v>milligrams per litre</v>
      </c>
      <c r="P804" s="12" t="s">
        <v>8</v>
      </c>
      <c r="Q804" s="17" t="str">
        <f>IF(ISBLANK(P804)=TRUE," ",'2. Metadata'!B$74)</f>
        <v>microSiemens per centimetre</v>
      </c>
      <c r="R804" s="12" t="s">
        <v>8</v>
      </c>
      <c r="S804" s="17" t="str">
        <f>IF(ISBLANK(R804)=TRUE," ",'2. Metadata'!B$86)</f>
        <v>NTU</v>
      </c>
      <c r="T804" s="12" t="s">
        <v>8</v>
      </c>
      <c r="U804" s="17" t="str">
        <f>IF(ISBLANK(T804)=TRUE," ",'2. Metadata'!B$98)</f>
        <v>CFU per 100 mL</v>
      </c>
      <c r="V804" s="12" t="s">
        <v>8</v>
      </c>
      <c r="W804" s="17" t="str">
        <f>IF(ISBLANK(V804)=TRUE," ",'2. Metadata'!B$110)</f>
        <v>CFU per 100 mL</v>
      </c>
      <c r="X804" s="19" t="s">
        <v>8</v>
      </c>
      <c r="Y804" s="17" t="str">
        <f>IF(ISBLANK(X804)=TRUE," ",'2. Metadata'!B$122)</f>
        <v>CFU per 100 mL</v>
      </c>
      <c r="Z804" s="18" t="s">
        <v>8</v>
      </c>
      <c r="AA804" s="17" t="str">
        <f>IF(ISBLANK(Z804)=TRUE," ",'2. Metadata'!B$134)</f>
        <v>metres</v>
      </c>
      <c r="AB804" s="18" t="s">
        <v>8</v>
      </c>
      <c r="AC804" s="17" t="str">
        <f>IF(ISBLANK(AB804)=TRUE," ",'2. Metadata'!B$146)</f>
        <v>metres3 per second</v>
      </c>
      <c r="AD804" s="18" t="s">
        <v>8</v>
      </c>
      <c r="AE804" s="17" t="str">
        <f>IF(ISBLANK(AB804)=TRUE," ",'2. Metadata'!B$158)</f>
        <v>N/A</v>
      </c>
      <c r="AF804" s="3" t="s">
        <v>8</v>
      </c>
      <c r="AG804" s="7"/>
      <c r="AH804" s="8"/>
      <c r="AI804" s="8"/>
      <c r="AJ804" s="8"/>
      <c r="AK804" s="8"/>
      <c r="AL804" s="8"/>
      <c r="AM804" s="8"/>
      <c r="AN804" s="8"/>
      <c r="AO804" s="8"/>
      <c r="AP804" s="8"/>
      <c r="AQ804" s="8"/>
    </row>
    <row r="805" spans="1:43">
      <c r="A805" s="23" t="s">
        <v>925</v>
      </c>
      <c r="B805" s="12" t="s">
        <v>7</v>
      </c>
      <c r="C805" s="2">
        <f>IF(ISBLANK(B805)=TRUE," ", IF(B805='2. Metadata'!B$1,'2. Metadata'!B$5, IF(B805='2. Metadata'!C$1,'2. Metadata'!C$5,IF(B805='2. Metadata'!D$1,'2. Metadata'!D$5, IF(B805='2. Metadata'!E$1,'2. Metadata'!E$5,IF( B805='2. Metadata'!F$1,'2. Metadata'!F$5,IF(B805='2. Metadata'!G$1,'2. Metadata'!G$5,IF(B805='2. Metadata'!H$1,'2. Metadata'!H$5, IF(B805='2. Metadata'!I$1,'2. Metadata'!I$5, IF(B805='2. Metadata'!J$1,'2. Metadata'!J$5, IF(B805='2. Metadata'!K$1,'2. Metadata'!K$5, IF(B805='2. Metadata'!L$1,'2. Metadata'!L$5, IF(B805='2. Metadata'!M$1,'2. Metadata'!M$5, IF(B805='2. Metadata'!N$1,'2. Metadata'!N$5))))))))))))))</f>
        <v>49.5197</v>
      </c>
      <c r="D805" s="11">
        <f>IF(ISBLANK(B805)=TRUE," ", IF(B805='2. Metadata'!B$1,'2. Metadata'!B$6, IF(B805='2. Metadata'!C$1,'2. Metadata'!C$6,IF(B805='2. Metadata'!D$1,'2. Metadata'!D$6, IF(B805='2. Metadata'!E$1,'2. Metadata'!E$6,IF( B805='2. Metadata'!F$1,'2. Metadata'!F$6,IF(B805='2. Metadata'!G$1,'2. Metadata'!G$6,IF(B805='2. Metadata'!H$1,'2. Metadata'!H$6, IF(B805='2. Metadata'!I$1,'2. Metadata'!I$6, IF(B805='2. Metadata'!J$1,'2. Metadata'!J$6, IF(B805='2. Metadata'!K$1,'2. Metadata'!K$6, IF(B805='2. Metadata'!L$1,'2. Metadata'!L$6, IF(B805='2. Metadata'!M$1,'2. Metadata'!M$6, IF(B805='2. Metadata'!N$1,'2. Metadata'!N$6))))))))))))))</f>
        <v>-117.6369</v>
      </c>
      <c r="E805" s="18" t="s">
        <v>8</v>
      </c>
      <c r="F805" s="12" t="s">
        <v>8</v>
      </c>
      <c r="G805" s="13" t="str">
        <f>IF(ISBLANK(F805)=TRUE," ",'2. Metadata'!B$14)</f>
        <v>observation</v>
      </c>
      <c r="H805" s="12" t="s">
        <v>8</v>
      </c>
      <c r="I805" s="20" t="str">
        <f>IF(ISBLANK(H805)=TRUE," ",'2. Metadata'!B$26)</f>
        <v>degrees Celsius</v>
      </c>
      <c r="J805" s="12" t="s">
        <v>8</v>
      </c>
      <c r="K805" s="20" t="str">
        <f>IF(ISBLANK(J805)=TRUE," ",'2. Metadata'!B$38)</f>
        <v>degrees Celsius</v>
      </c>
      <c r="L805" s="12" t="s">
        <v>8</v>
      </c>
      <c r="M805" s="17" t="str">
        <f>IF(ISBLANK(L805)=TRUE," ",'2. Metadata'!B$50)</f>
        <v>degrees Celsius</v>
      </c>
      <c r="N805" s="12" t="s">
        <v>8</v>
      </c>
      <c r="O805" s="17" t="str">
        <f>IF(ISBLANK(N805)=TRUE," ",'2. Metadata'!B$62)</f>
        <v>milligrams per litre</v>
      </c>
      <c r="P805" s="12" t="s">
        <v>8</v>
      </c>
      <c r="Q805" s="17" t="str">
        <f>IF(ISBLANK(P805)=TRUE," ",'2. Metadata'!B$74)</f>
        <v>microSiemens per centimetre</v>
      </c>
      <c r="R805" s="12" t="s">
        <v>8</v>
      </c>
      <c r="S805" s="17" t="str">
        <f>IF(ISBLANK(R805)=TRUE," ",'2. Metadata'!B$86)</f>
        <v>NTU</v>
      </c>
      <c r="T805" s="12" t="s">
        <v>8</v>
      </c>
      <c r="U805" s="17" t="str">
        <f>IF(ISBLANK(T805)=TRUE," ",'2. Metadata'!B$98)</f>
        <v>CFU per 100 mL</v>
      </c>
      <c r="V805" s="12" t="s">
        <v>8</v>
      </c>
      <c r="W805" s="17" t="str">
        <f>IF(ISBLANK(V805)=TRUE," ",'2. Metadata'!B$110)</f>
        <v>CFU per 100 mL</v>
      </c>
      <c r="X805" s="19" t="s">
        <v>8</v>
      </c>
      <c r="Y805" s="17" t="str">
        <f>IF(ISBLANK(X805)=TRUE," ",'2. Metadata'!B$122)</f>
        <v>CFU per 100 mL</v>
      </c>
      <c r="Z805" s="18" t="s">
        <v>8</v>
      </c>
      <c r="AA805" s="17" t="str">
        <f>IF(ISBLANK(Z805)=TRUE," ",'2. Metadata'!B$134)</f>
        <v>metres</v>
      </c>
      <c r="AB805" s="18" t="s">
        <v>8</v>
      </c>
      <c r="AC805" s="17" t="str">
        <f>IF(ISBLANK(AB805)=TRUE," ",'2. Metadata'!B$146)</f>
        <v>metres3 per second</v>
      </c>
      <c r="AD805" s="18" t="s">
        <v>8</v>
      </c>
      <c r="AE805" s="17" t="str">
        <f>IF(ISBLANK(AB805)=TRUE," ",'2. Metadata'!B$158)</f>
        <v>N/A</v>
      </c>
      <c r="AF805" s="3" t="s">
        <v>8</v>
      </c>
      <c r="AG805" s="7"/>
      <c r="AH805" s="8"/>
      <c r="AI805" s="8"/>
      <c r="AJ805" s="8"/>
      <c r="AK805" s="8"/>
      <c r="AL805" s="8"/>
      <c r="AM805" s="8"/>
      <c r="AN805" s="8"/>
      <c r="AO805" s="8"/>
      <c r="AP805" s="8"/>
      <c r="AQ805" s="8"/>
    </row>
    <row r="806" spans="1:43">
      <c r="A806" s="23" t="s">
        <v>926</v>
      </c>
      <c r="B806" s="12" t="s">
        <v>7</v>
      </c>
      <c r="C806" s="2">
        <f>IF(ISBLANK(B806)=TRUE," ", IF(B806='2. Metadata'!B$1,'2. Metadata'!B$5, IF(B806='2. Metadata'!C$1,'2. Metadata'!C$5,IF(B806='2. Metadata'!D$1,'2. Metadata'!D$5, IF(B806='2. Metadata'!E$1,'2. Metadata'!E$5,IF( B806='2. Metadata'!F$1,'2. Metadata'!F$5,IF(B806='2. Metadata'!G$1,'2. Metadata'!G$5,IF(B806='2. Metadata'!H$1,'2. Metadata'!H$5, IF(B806='2. Metadata'!I$1,'2. Metadata'!I$5, IF(B806='2. Metadata'!J$1,'2. Metadata'!J$5, IF(B806='2. Metadata'!K$1,'2. Metadata'!K$5, IF(B806='2. Metadata'!L$1,'2. Metadata'!L$5, IF(B806='2. Metadata'!M$1,'2. Metadata'!M$5, IF(B806='2. Metadata'!N$1,'2. Metadata'!N$5))))))))))))))</f>
        <v>49.5197</v>
      </c>
      <c r="D806" s="11">
        <f>IF(ISBLANK(B806)=TRUE," ", IF(B806='2. Metadata'!B$1,'2. Metadata'!B$6, IF(B806='2. Metadata'!C$1,'2. Metadata'!C$6,IF(B806='2. Metadata'!D$1,'2. Metadata'!D$6, IF(B806='2. Metadata'!E$1,'2. Metadata'!E$6,IF( B806='2. Metadata'!F$1,'2. Metadata'!F$6,IF(B806='2. Metadata'!G$1,'2. Metadata'!G$6,IF(B806='2. Metadata'!H$1,'2. Metadata'!H$6, IF(B806='2. Metadata'!I$1,'2. Metadata'!I$6, IF(B806='2. Metadata'!J$1,'2. Metadata'!J$6, IF(B806='2. Metadata'!K$1,'2. Metadata'!K$6, IF(B806='2. Metadata'!L$1,'2. Metadata'!L$6, IF(B806='2. Metadata'!M$1,'2. Metadata'!M$6, IF(B806='2. Metadata'!N$1,'2. Metadata'!N$6))))))))))))))</f>
        <v>-117.6369</v>
      </c>
      <c r="E806" s="18" t="s">
        <v>874</v>
      </c>
      <c r="F806" s="12" t="s">
        <v>61</v>
      </c>
      <c r="G806" s="13" t="str">
        <f>IF(ISBLANK(F806)=TRUE," ",'2. Metadata'!B$14)</f>
        <v>observation</v>
      </c>
      <c r="H806" s="12">
        <v>12.5</v>
      </c>
      <c r="I806" s="20" t="str">
        <f>IF(ISBLANK(H806)=TRUE," ",'2. Metadata'!B$26)</f>
        <v>degrees Celsius</v>
      </c>
      <c r="J806" s="12" t="s">
        <v>8</v>
      </c>
      <c r="K806" s="20" t="str">
        <f>IF(ISBLANK(J806)=TRUE," ",'2. Metadata'!B$38)</f>
        <v>degrees Celsius</v>
      </c>
      <c r="L806" s="12">
        <v>12.5</v>
      </c>
      <c r="M806" s="17" t="str">
        <f>IF(ISBLANK(L806)=TRUE," ",'2. Metadata'!B$50)</f>
        <v>degrees Celsius</v>
      </c>
      <c r="N806" s="12" t="s">
        <v>8</v>
      </c>
      <c r="O806" s="17" t="str">
        <f>IF(ISBLANK(N806)=TRUE," ",'2. Metadata'!B$62)</f>
        <v>milligrams per litre</v>
      </c>
      <c r="P806" s="12">
        <v>40.799999999999997</v>
      </c>
      <c r="Q806" s="17" t="str">
        <f>IF(ISBLANK(P806)=TRUE," ",'2. Metadata'!B$74)</f>
        <v>microSiemens per centimetre</v>
      </c>
      <c r="R806" s="12">
        <v>0.3</v>
      </c>
      <c r="S806" s="17" t="str">
        <f>IF(ISBLANK(R806)=TRUE," ",'2. Metadata'!B$86)</f>
        <v>NTU</v>
      </c>
      <c r="T806" s="12" t="s">
        <v>8</v>
      </c>
      <c r="U806" s="17" t="str">
        <f>IF(ISBLANK(T806)=TRUE," ",'2. Metadata'!B$98)</f>
        <v>CFU per 100 mL</v>
      </c>
      <c r="V806" s="12" t="s">
        <v>8</v>
      </c>
      <c r="W806" s="17" t="str">
        <f>IF(ISBLANK(V806)=TRUE," ",'2. Metadata'!B$110)</f>
        <v>CFU per 100 mL</v>
      </c>
      <c r="X806" s="19" t="s">
        <v>8</v>
      </c>
      <c r="Y806" s="17" t="str">
        <f>IF(ISBLANK(X806)=TRUE," ",'2. Metadata'!B$122)</f>
        <v>CFU per 100 mL</v>
      </c>
      <c r="Z806" s="18" t="s">
        <v>8</v>
      </c>
      <c r="AA806" s="17" t="str">
        <f>IF(ISBLANK(Z806)=TRUE," ",'2. Metadata'!B$134)</f>
        <v>metres</v>
      </c>
      <c r="AB806" s="18" t="s">
        <v>8</v>
      </c>
      <c r="AC806" s="17" t="str">
        <f>IF(ISBLANK(AB806)=TRUE," ",'2. Metadata'!B$146)</f>
        <v>metres3 per second</v>
      </c>
      <c r="AD806" s="18" t="s">
        <v>435</v>
      </c>
      <c r="AE806" s="17" t="str">
        <f>IF(ISBLANK(AB806)=TRUE," ",'2. Metadata'!B$158)</f>
        <v>N/A</v>
      </c>
      <c r="AF806" s="3" t="s">
        <v>8</v>
      </c>
      <c r="AG806" s="7"/>
      <c r="AH806" s="8"/>
      <c r="AI806" s="8"/>
      <c r="AJ806" s="8"/>
      <c r="AK806" s="8"/>
      <c r="AL806" s="8"/>
      <c r="AM806" s="8"/>
      <c r="AN806" s="8"/>
      <c r="AO806" s="8"/>
      <c r="AP806" s="8"/>
      <c r="AQ806" s="8"/>
    </row>
    <row r="807" spans="1:43">
      <c r="A807" s="23" t="s">
        <v>927</v>
      </c>
      <c r="B807" s="12" t="s">
        <v>7</v>
      </c>
      <c r="C807" s="2">
        <f>IF(ISBLANK(B807)=TRUE," ", IF(B807='2. Metadata'!B$1,'2. Metadata'!B$5, IF(B807='2. Metadata'!C$1,'2. Metadata'!C$5,IF(B807='2. Metadata'!D$1,'2. Metadata'!D$5, IF(B807='2. Metadata'!E$1,'2. Metadata'!E$5,IF( B807='2. Metadata'!F$1,'2. Metadata'!F$5,IF(B807='2. Metadata'!G$1,'2. Metadata'!G$5,IF(B807='2. Metadata'!H$1,'2. Metadata'!H$5, IF(B807='2. Metadata'!I$1,'2. Metadata'!I$5, IF(B807='2. Metadata'!J$1,'2. Metadata'!J$5, IF(B807='2. Metadata'!K$1,'2. Metadata'!K$5, IF(B807='2. Metadata'!L$1,'2. Metadata'!L$5, IF(B807='2. Metadata'!M$1,'2. Metadata'!M$5, IF(B807='2. Metadata'!N$1,'2. Metadata'!N$5))))))))))))))</f>
        <v>49.5197</v>
      </c>
      <c r="D807" s="11">
        <f>IF(ISBLANK(B807)=TRUE," ", IF(B807='2. Metadata'!B$1,'2. Metadata'!B$6, IF(B807='2. Metadata'!C$1,'2. Metadata'!C$6,IF(B807='2. Metadata'!D$1,'2. Metadata'!D$6, IF(B807='2. Metadata'!E$1,'2. Metadata'!E$6,IF( B807='2. Metadata'!F$1,'2. Metadata'!F$6,IF(B807='2. Metadata'!G$1,'2. Metadata'!G$6,IF(B807='2. Metadata'!H$1,'2. Metadata'!H$6, IF(B807='2. Metadata'!I$1,'2. Metadata'!I$6, IF(B807='2. Metadata'!J$1,'2. Metadata'!J$6, IF(B807='2. Metadata'!K$1,'2. Metadata'!K$6, IF(B807='2. Metadata'!L$1,'2. Metadata'!L$6, IF(B807='2. Metadata'!M$1,'2. Metadata'!M$6, IF(B807='2. Metadata'!N$1,'2. Metadata'!N$6))))))))))))))</f>
        <v>-117.6369</v>
      </c>
      <c r="E807" s="18" t="s">
        <v>8</v>
      </c>
      <c r="F807" s="12" t="s">
        <v>8</v>
      </c>
      <c r="G807" s="13" t="str">
        <f>IF(ISBLANK(F807)=TRUE," ",'2. Metadata'!B$14)</f>
        <v>observation</v>
      </c>
      <c r="H807" s="12" t="s">
        <v>8</v>
      </c>
      <c r="I807" s="20" t="str">
        <f>IF(ISBLANK(H807)=TRUE," ",'2. Metadata'!B$26)</f>
        <v>degrees Celsius</v>
      </c>
      <c r="J807" s="12" t="s">
        <v>8</v>
      </c>
      <c r="K807" s="20" t="str">
        <f>IF(ISBLANK(J807)=TRUE," ",'2. Metadata'!B$38)</f>
        <v>degrees Celsius</v>
      </c>
      <c r="L807" s="12" t="s">
        <v>8</v>
      </c>
      <c r="M807" s="17" t="str">
        <f>IF(ISBLANK(L807)=TRUE," ",'2. Metadata'!B$50)</f>
        <v>degrees Celsius</v>
      </c>
      <c r="N807" s="12" t="s">
        <v>8</v>
      </c>
      <c r="O807" s="17" t="str">
        <f>IF(ISBLANK(N807)=TRUE," ",'2. Metadata'!B$62)</f>
        <v>milligrams per litre</v>
      </c>
      <c r="P807" s="12" t="s">
        <v>8</v>
      </c>
      <c r="Q807" s="17" t="str">
        <f>IF(ISBLANK(P807)=TRUE," ",'2. Metadata'!B$74)</f>
        <v>microSiemens per centimetre</v>
      </c>
      <c r="R807" s="12" t="s">
        <v>8</v>
      </c>
      <c r="S807" s="17" t="str">
        <f>IF(ISBLANK(R807)=TRUE," ",'2. Metadata'!B$86)</f>
        <v>NTU</v>
      </c>
      <c r="T807" s="12" t="s">
        <v>394</v>
      </c>
      <c r="U807" s="17" t="str">
        <f>IF(ISBLANK(T807)=TRUE," ",'2. Metadata'!B$98)</f>
        <v>CFU per 100 mL</v>
      </c>
      <c r="V807" s="12">
        <v>0</v>
      </c>
      <c r="W807" s="17" t="str">
        <f>IF(ISBLANK(V807)=TRUE," ",'2. Metadata'!B$110)</f>
        <v>CFU per 100 mL</v>
      </c>
      <c r="X807" s="19">
        <v>0</v>
      </c>
      <c r="Y807" s="17" t="str">
        <f>IF(ISBLANK(X807)=TRUE," ",'2. Metadata'!B$122)</f>
        <v>CFU per 100 mL</v>
      </c>
      <c r="Z807" s="18" t="s">
        <v>8</v>
      </c>
      <c r="AA807" s="17" t="str">
        <f>IF(ISBLANK(Z807)=TRUE," ",'2. Metadata'!B$134)</f>
        <v>metres</v>
      </c>
      <c r="AB807" s="18" t="s">
        <v>8</v>
      </c>
      <c r="AC807" s="17" t="str">
        <f>IF(ISBLANK(AB807)=TRUE," ",'2. Metadata'!B$146)</f>
        <v>metres3 per second</v>
      </c>
      <c r="AD807" s="18" t="s">
        <v>8</v>
      </c>
      <c r="AE807" s="17" t="str">
        <f>IF(ISBLANK(AB807)=TRUE," ",'2. Metadata'!B$158)</f>
        <v>N/A</v>
      </c>
      <c r="AF807" s="25" t="s">
        <v>928</v>
      </c>
      <c r="AG807" s="7"/>
      <c r="AH807" s="8"/>
      <c r="AI807" s="8"/>
      <c r="AJ807" s="8"/>
      <c r="AK807" s="8"/>
      <c r="AL807" s="8"/>
      <c r="AM807" s="8"/>
      <c r="AN807" s="8"/>
      <c r="AO807" s="8"/>
      <c r="AP807" s="8"/>
      <c r="AQ807" s="8"/>
    </row>
    <row r="808" spans="1:43">
      <c r="A808" s="23" t="s">
        <v>929</v>
      </c>
      <c r="B808" s="12" t="s">
        <v>7</v>
      </c>
      <c r="C808" s="2">
        <f>IF(ISBLANK(B808)=TRUE," ", IF(B808='2. Metadata'!B$1,'2. Metadata'!B$5, IF(B808='2. Metadata'!C$1,'2. Metadata'!C$5,IF(B808='2. Metadata'!D$1,'2. Metadata'!D$5, IF(B808='2. Metadata'!E$1,'2. Metadata'!E$5,IF( B808='2. Metadata'!F$1,'2. Metadata'!F$5,IF(B808='2. Metadata'!G$1,'2. Metadata'!G$5,IF(B808='2. Metadata'!H$1,'2. Metadata'!H$5, IF(B808='2. Metadata'!I$1,'2. Metadata'!I$5, IF(B808='2. Metadata'!J$1,'2. Metadata'!J$5, IF(B808='2. Metadata'!K$1,'2. Metadata'!K$5, IF(B808='2. Metadata'!L$1,'2. Metadata'!L$5, IF(B808='2. Metadata'!M$1,'2. Metadata'!M$5, IF(B808='2. Metadata'!N$1,'2. Metadata'!N$5))))))))))))))</f>
        <v>49.5197</v>
      </c>
      <c r="D808" s="11">
        <f>IF(ISBLANK(B808)=TRUE," ", IF(B808='2. Metadata'!B$1,'2. Metadata'!B$6, IF(B808='2. Metadata'!C$1,'2. Metadata'!C$6,IF(B808='2. Metadata'!D$1,'2. Metadata'!D$6, IF(B808='2. Metadata'!E$1,'2. Metadata'!E$6,IF( B808='2. Metadata'!F$1,'2. Metadata'!F$6,IF(B808='2. Metadata'!G$1,'2. Metadata'!G$6,IF(B808='2. Metadata'!H$1,'2. Metadata'!H$6, IF(B808='2. Metadata'!I$1,'2. Metadata'!I$6, IF(B808='2. Metadata'!J$1,'2. Metadata'!J$6, IF(B808='2. Metadata'!K$1,'2. Metadata'!K$6, IF(B808='2. Metadata'!L$1,'2. Metadata'!L$6, IF(B808='2. Metadata'!M$1,'2. Metadata'!M$6, IF(B808='2. Metadata'!N$1,'2. Metadata'!N$6))))))))))))))</f>
        <v>-117.6369</v>
      </c>
      <c r="E808" s="18" t="s">
        <v>874</v>
      </c>
      <c r="F808" s="12" t="s">
        <v>30</v>
      </c>
      <c r="G808" s="13" t="str">
        <f>IF(ISBLANK(F808)=TRUE," ",'2. Metadata'!B$14)</f>
        <v>observation</v>
      </c>
      <c r="H808" s="12">
        <v>11.5</v>
      </c>
      <c r="I808" s="20" t="str">
        <f>IF(ISBLANK(H808)=TRUE," ",'2. Metadata'!B$26)</f>
        <v>degrees Celsius</v>
      </c>
      <c r="J808" s="12" t="s">
        <v>8</v>
      </c>
      <c r="K808" s="20" t="str">
        <f>IF(ISBLANK(J808)=TRUE," ",'2. Metadata'!B$38)</f>
        <v>degrees Celsius</v>
      </c>
      <c r="L808" s="12">
        <v>11</v>
      </c>
      <c r="M808" s="17" t="str">
        <f>IF(ISBLANK(L808)=TRUE," ",'2. Metadata'!B$50)</f>
        <v>degrees Celsius</v>
      </c>
      <c r="N808" s="12" t="s">
        <v>8</v>
      </c>
      <c r="O808" s="17" t="str">
        <f>IF(ISBLANK(N808)=TRUE," ",'2. Metadata'!B$62)</f>
        <v>milligrams per litre</v>
      </c>
      <c r="P808" s="12">
        <v>40.799999999999997</v>
      </c>
      <c r="Q808" s="17" t="str">
        <f>IF(ISBLANK(P808)=TRUE," ",'2. Metadata'!B$74)</f>
        <v>microSiemens per centimetre</v>
      </c>
      <c r="R808" s="12">
        <v>0.25</v>
      </c>
      <c r="S808" s="17" t="str">
        <f>IF(ISBLANK(R808)=TRUE," ",'2. Metadata'!B$86)</f>
        <v>NTU</v>
      </c>
      <c r="T808" s="12" t="s">
        <v>8</v>
      </c>
      <c r="U808" s="17" t="str">
        <f>IF(ISBLANK(T808)=TRUE," ",'2. Metadata'!B$98)</f>
        <v>CFU per 100 mL</v>
      </c>
      <c r="V808" s="12" t="s">
        <v>8</v>
      </c>
      <c r="W808" s="17" t="str">
        <f>IF(ISBLANK(V808)=TRUE," ",'2. Metadata'!B$110)</f>
        <v>CFU per 100 mL</v>
      </c>
      <c r="X808" s="19" t="s">
        <v>8</v>
      </c>
      <c r="Y808" s="17" t="str">
        <f>IF(ISBLANK(X808)=TRUE," ",'2. Metadata'!B$122)</f>
        <v>CFU per 100 mL</v>
      </c>
      <c r="Z808" s="18" t="s">
        <v>8</v>
      </c>
      <c r="AA808" s="17" t="str">
        <f>IF(ISBLANK(Z808)=TRUE," ",'2. Metadata'!B$134)</f>
        <v>metres</v>
      </c>
      <c r="AB808" s="18" t="s">
        <v>8</v>
      </c>
      <c r="AC808" s="17" t="str">
        <f>IF(ISBLANK(AB808)=TRUE," ",'2. Metadata'!B$146)</f>
        <v>metres3 per second</v>
      </c>
      <c r="AD808" s="18" t="s">
        <v>435</v>
      </c>
      <c r="AE808" s="17" t="str">
        <f>IF(ISBLANK(AB808)=TRUE," ",'2. Metadata'!B$158)</f>
        <v>N/A</v>
      </c>
      <c r="AF808" s="3" t="s">
        <v>8</v>
      </c>
      <c r="AG808" s="7"/>
      <c r="AH808" s="8"/>
      <c r="AI808" s="8"/>
      <c r="AJ808" s="8"/>
      <c r="AK808" s="8"/>
      <c r="AL808" s="8"/>
      <c r="AM808" s="8"/>
      <c r="AN808" s="8"/>
      <c r="AO808" s="8"/>
      <c r="AP808" s="8"/>
      <c r="AQ808" s="8"/>
    </row>
    <row r="809" spans="1:43">
      <c r="A809" s="23" t="s">
        <v>930</v>
      </c>
      <c r="B809" s="12" t="s">
        <v>7</v>
      </c>
      <c r="C809" s="2">
        <f>IF(ISBLANK(B809)=TRUE," ", IF(B809='2. Metadata'!B$1,'2. Metadata'!B$5, IF(B809='2. Metadata'!C$1,'2. Metadata'!C$5,IF(B809='2. Metadata'!D$1,'2. Metadata'!D$5, IF(B809='2. Metadata'!E$1,'2. Metadata'!E$5,IF( B809='2. Metadata'!F$1,'2. Metadata'!F$5,IF(B809='2. Metadata'!G$1,'2. Metadata'!G$5,IF(B809='2. Metadata'!H$1,'2. Metadata'!H$5, IF(B809='2. Metadata'!I$1,'2. Metadata'!I$5, IF(B809='2. Metadata'!J$1,'2. Metadata'!J$5, IF(B809='2. Metadata'!K$1,'2. Metadata'!K$5, IF(B809='2. Metadata'!L$1,'2. Metadata'!L$5, IF(B809='2. Metadata'!M$1,'2. Metadata'!M$5, IF(B809='2. Metadata'!N$1,'2. Metadata'!N$5))))))))))))))</f>
        <v>49.5197</v>
      </c>
      <c r="D809" s="11">
        <f>IF(ISBLANK(B809)=TRUE," ", IF(B809='2. Metadata'!B$1,'2. Metadata'!B$6, IF(B809='2. Metadata'!C$1,'2. Metadata'!C$6,IF(B809='2. Metadata'!D$1,'2. Metadata'!D$6, IF(B809='2. Metadata'!E$1,'2. Metadata'!E$6,IF( B809='2. Metadata'!F$1,'2. Metadata'!F$6,IF(B809='2. Metadata'!G$1,'2. Metadata'!G$6,IF(B809='2. Metadata'!H$1,'2. Metadata'!H$6, IF(B809='2. Metadata'!I$1,'2. Metadata'!I$6, IF(B809='2. Metadata'!J$1,'2. Metadata'!J$6, IF(B809='2. Metadata'!K$1,'2. Metadata'!K$6, IF(B809='2. Metadata'!L$1,'2. Metadata'!L$6, IF(B809='2. Metadata'!M$1,'2. Metadata'!M$6, IF(B809='2. Metadata'!N$1,'2. Metadata'!N$6))))))))))))))</f>
        <v>-117.6369</v>
      </c>
      <c r="E809" s="18" t="s">
        <v>8</v>
      </c>
      <c r="F809" s="12" t="s">
        <v>8</v>
      </c>
      <c r="G809" s="13" t="str">
        <f>IF(ISBLANK(F809)=TRUE," ",'2. Metadata'!B$14)</f>
        <v>observation</v>
      </c>
      <c r="H809" s="12" t="s">
        <v>8</v>
      </c>
      <c r="I809" s="20" t="str">
        <f>IF(ISBLANK(H809)=TRUE," ",'2. Metadata'!B$26)</f>
        <v>degrees Celsius</v>
      </c>
      <c r="J809" s="12" t="s">
        <v>8</v>
      </c>
      <c r="K809" s="20" t="str">
        <f>IF(ISBLANK(J809)=TRUE," ",'2. Metadata'!B$38)</f>
        <v>degrees Celsius</v>
      </c>
      <c r="L809" s="12" t="s">
        <v>8</v>
      </c>
      <c r="M809" s="17" t="str">
        <f>IF(ISBLANK(L809)=TRUE," ",'2. Metadata'!B$50)</f>
        <v>degrees Celsius</v>
      </c>
      <c r="N809" s="12" t="s">
        <v>8</v>
      </c>
      <c r="O809" s="17" t="str">
        <f>IF(ISBLANK(N809)=TRUE," ",'2. Metadata'!B$62)</f>
        <v>milligrams per litre</v>
      </c>
      <c r="P809" s="12" t="s">
        <v>8</v>
      </c>
      <c r="Q809" s="17" t="str">
        <f>IF(ISBLANK(P809)=TRUE," ",'2. Metadata'!B$74)</f>
        <v>microSiemens per centimetre</v>
      </c>
      <c r="R809" s="12" t="s">
        <v>8</v>
      </c>
      <c r="S809" s="17" t="str">
        <f>IF(ISBLANK(R809)=TRUE," ",'2. Metadata'!B$86)</f>
        <v>NTU</v>
      </c>
      <c r="T809" s="12" t="s">
        <v>8</v>
      </c>
      <c r="U809" s="17" t="str">
        <f>IF(ISBLANK(T809)=TRUE," ",'2. Metadata'!B$98)</f>
        <v>CFU per 100 mL</v>
      </c>
      <c r="V809" s="12" t="s">
        <v>8</v>
      </c>
      <c r="W809" s="17" t="str">
        <f>IF(ISBLANK(V809)=TRUE," ",'2. Metadata'!B$110)</f>
        <v>CFU per 100 mL</v>
      </c>
      <c r="X809" s="19" t="s">
        <v>8</v>
      </c>
      <c r="Y809" s="17" t="str">
        <f>IF(ISBLANK(X809)=TRUE," ",'2. Metadata'!B$122)</f>
        <v>CFU per 100 mL</v>
      </c>
      <c r="Z809" s="18" t="s">
        <v>8</v>
      </c>
      <c r="AA809" s="17" t="str">
        <f>IF(ISBLANK(Z809)=TRUE," ",'2. Metadata'!B$134)</f>
        <v>metres</v>
      </c>
      <c r="AB809" s="18" t="s">
        <v>8</v>
      </c>
      <c r="AC809" s="17" t="str">
        <f>IF(ISBLANK(AB809)=TRUE," ",'2. Metadata'!B$146)</f>
        <v>metres3 per second</v>
      </c>
      <c r="AD809" s="18" t="s">
        <v>8</v>
      </c>
      <c r="AE809" s="17" t="str">
        <f>IF(ISBLANK(AB809)=TRUE," ",'2. Metadata'!B$158)</f>
        <v>N/A</v>
      </c>
      <c r="AF809" s="3" t="s">
        <v>8</v>
      </c>
      <c r="AG809" s="7"/>
      <c r="AH809" s="8"/>
      <c r="AI809" s="8"/>
      <c r="AJ809" s="8"/>
      <c r="AK809" s="8"/>
      <c r="AL809" s="8"/>
      <c r="AM809" s="8"/>
      <c r="AN809" s="8"/>
      <c r="AO809" s="8"/>
      <c r="AP809" s="8"/>
      <c r="AQ809" s="8"/>
    </row>
    <row r="810" spans="1:43">
      <c r="A810" s="23" t="s">
        <v>931</v>
      </c>
      <c r="B810" s="12" t="s">
        <v>7</v>
      </c>
      <c r="C810" s="2">
        <f>IF(ISBLANK(B810)=TRUE," ", IF(B810='2. Metadata'!B$1,'2. Metadata'!B$5, IF(B810='2. Metadata'!C$1,'2. Metadata'!C$5,IF(B810='2. Metadata'!D$1,'2. Metadata'!D$5, IF(B810='2. Metadata'!E$1,'2. Metadata'!E$5,IF( B810='2. Metadata'!F$1,'2. Metadata'!F$5,IF(B810='2. Metadata'!G$1,'2. Metadata'!G$5,IF(B810='2. Metadata'!H$1,'2. Metadata'!H$5, IF(B810='2. Metadata'!I$1,'2. Metadata'!I$5, IF(B810='2. Metadata'!J$1,'2. Metadata'!J$5, IF(B810='2. Metadata'!K$1,'2. Metadata'!K$5, IF(B810='2. Metadata'!L$1,'2. Metadata'!L$5, IF(B810='2. Metadata'!M$1,'2. Metadata'!M$5, IF(B810='2. Metadata'!N$1,'2. Metadata'!N$5))))))))))))))</f>
        <v>49.5197</v>
      </c>
      <c r="D810" s="11">
        <f>IF(ISBLANK(B810)=TRUE," ", IF(B810='2. Metadata'!B$1,'2. Metadata'!B$6, IF(B810='2. Metadata'!C$1,'2. Metadata'!C$6,IF(B810='2. Metadata'!D$1,'2. Metadata'!D$6, IF(B810='2. Metadata'!E$1,'2. Metadata'!E$6,IF( B810='2. Metadata'!F$1,'2. Metadata'!F$6,IF(B810='2. Metadata'!G$1,'2. Metadata'!G$6,IF(B810='2. Metadata'!H$1,'2. Metadata'!H$6, IF(B810='2. Metadata'!I$1,'2. Metadata'!I$6, IF(B810='2. Metadata'!J$1,'2. Metadata'!J$6, IF(B810='2. Metadata'!K$1,'2. Metadata'!K$6, IF(B810='2. Metadata'!L$1,'2. Metadata'!L$6, IF(B810='2. Metadata'!M$1,'2. Metadata'!M$6, IF(B810='2. Metadata'!N$1,'2. Metadata'!N$6))))))))))))))</f>
        <v>-117.6369</v>
      </c>
      <c r="E810" s="18" t="s">
        <v>8</v>
      </c>
      <c r="F810" s="12" t="s">
        <v>8</v>
      </c>
      <c r="G810" s="13" t="str">
        <f>IF(ISBLANK(F810)=TRUE," ",'2. Metadata'!B$14)</f>
        <v>observation</v>
      </c>
      <c r="H810" s="12" t="s">
        <v>8</v>
      </c>
      <c r="I810" s="20" t="str">
        <f>IF(ISBLANK(H810)=TRUE," ",'2. Metadata'!B$26)</f>
        <v>degrees Celsius</v>
      </c>
      <c r="J810" s="12" t="s">
        <v>8</v>
      </c>
      <c r="K810" s="20" t="str">
        <f>IF(ISBLANK(J810)=TRUE," ",'2. Metadata'!B$38)</f>
        <v>degrees Celsius</v>
      </c>
      <c r="L810" s="12" t="s">
        <v>8</v>
      </c>
      <c r="M810" s="17" t="str">
        <f>IF(ISBLANK(L810)=TRUE," ",'2. Metadata'!B$50)</f>
        <v>degrees Celsius</v>
      </c>
      <c r="N810" s="12" t="s">
        <v>8</v>
      </c>
      <c r="O810" s="17" t="str">
        <f>IF(ISBLANK(N810)=TRUE," ",'2. Metadata'!B$62)</f>
        <v>milligrams per litre</v>
      </c>
      <c r="P810" s="12" t="s">
        <v>8</v>
      </c>
      <c r="Q810" s="17" t="str">
        <f>IF(ISBLANK(P810)=TRUE," ",'2. Metadata'!B$74)</f>
        <v>microSiemens per centimetre</v>
      </c>
      <c r="R810" s="12" t="s">
        <v>8</v>
      </c>
      <c r="S810" s="17" t="str">
        <f>IF(ISBLANK(R810)=TRUE," ",'2. Metadata'!B$86)</f>
        <v>NTU</v>
      </c>
      <c r="T810" s="12" t="s">
        <v>8</v>
      </c>
      <c r="U810" s="17" t="str">
        <f>IF(ISBLANK(T810)=TRUE," ",'2. Metadata'!B$98)</f>
        <v>CFU per 100 mL</v>
      </c>
      <c r="V810" s="12" t="s">
        <v>8</v>
      </c>
      <c r="W810" s="17" t="str">
        <f>IF(ISBLANK(V810)=TRUE," ",'2. Metadata'!B$110)</f>
        <v>CFU per 100 mL</v>
      </c>
      <c r="X810" s="19" t="s">
        <v>8</v>
      </c>
      <c r="Y810" s="17" t="str">
        <f>IF(ISBLANK(X810)=TRUE," ",'2. Metadata'!B$122)</f>
        <v>CFU per 100 mL</v>
      </c>
      <c r="Z810" s="18" t="s">
        <v>8</v>
      </c>
      <c r="AA810" s="17" t="str">
        <f>IF(ISBLANK(Z810)=TRUE," ",'2. Metadata'!B$134)</f>
        <v>metres</v>
      </c>
      <c r="AB810" s="18" t="s">
        <v>8</v>
      </c>
      <c r="AC810" s="17" t="str">
        <f>IF(ISBLANK(AB810)=TRUE," ",'2. Metadata'!B$146)</f>
        <v>metres3 per second</v>
      </c>
      <c r="AD810" s="18" t="s">
        <v>8</v>
      </c>
      <c r="AE810" s="17" t="str">
        <f>IF(ISBLANK(AB810)=TRUE," ",'2. Metadata'!B$158)</f>
        <v>N/A</v>
      </c>
      <c r="AF810" s="3" t="s">
        <v>8</v>
      </c>
      <c r="AG810" s="7"/>
      <c r="AH810" s="8"/>
      <c r="AI810" s="8"/>
      <c r="AJ810" s="8"/>
      <c r="AK810" s="8"/>
      <c r="AL810" s="8"/>
      <c r="AM810" s="8"/>
      <c r="AN810" s="8"/>
      <c r="AO810" s="8"/>
      <c r="AP810" s="8"/>
      <c r="AQ810" s="8"/>
    </row>
    <row r="811" spans="1:43">
      <c r="A811" s="23" t="s">
        <v>932</v>
      </c>
      <c r="B811" s="12" t="s">
        <v>7</v>
      </c>
      <c r="C811" s="2">
        <f>IF(ISBLANK(B811)=TRUE," ", IF(B811='2. Metadata'!B$1,'2. Metadata'!B$5, IF(B811='2. Metadata'!C$1,'2. Metadata'!C$5,IF(B811='2. Metadata'!D$1,'2. Metadata'!D$5, IF(B811='2. Metadata'!E$1,'2. Metadata'!E$5,IF( B811='2. Metadata'!F$1,'2. Metadata'!F$5,IF(B811='2. Metadata'!G$1,'2. Metadata'!G$5,IF(B811='2. Metadata'!H$1,'2. Metadata'!H$5, IF(B811='2. Metadata'!I$1,'2. Metadata'!I$5, IF(B811='2. Metadata'!J$1,'2. Metadata'!J$5, IF(B811='2. Metadata'!K$1,'2. Metadata'!K$5, IF(B811='2. Metadata'!L$1,'2. Metadata'!L$5, IF(B811='2. Metadata'!M$1,'2. Metadata'!M$5, IF(B811='2. Metadata'!N$1,'2. Metadata'!N$5))))))))))))))</f>
        <v>49.5197</v>
      </c>
      <c r="D811" s="11">
        <f>IF(ISBLANK(B811)=TRUE," ", IF(B811='2. Metadata'!B$1,'2. Metadata'!B$6, IF(B811='2. Metadata'!C$1,'2. Metadata'!C$6,IF(B811='2. Metadata'!D$1,'2. Metadata'!D$6, IF(B811='2. Metadata'!E$1,'2. Metadata'!E$6,IF( B811='2. Metadata'!F$1,'2. Metadata'!F$6,IF(B811='2. Metadata'!G$1,'2. Metadata'!G$6,IF(B811='2. Metadata'!H$1,'2. Metadata'!H$6, IF(B811='2. Metadata'!I$1,'2. Metadata'!I$6, IF(B811='2. Metadata'!J$1,'2. Metadata'!J$6, IF(B811='2. Metadata'!K$1,'2. Metadata'!K$6, IF(B811='2. Metadata'!L$1,'2. Metadata'!L$6, IF(B811='2. Metadata'!M$1,'2. Metadata'!M$6, IF(B811='2. Metadata'!N$1,'2. Metadata'!N$6))))))))))))))</f>
        <v>-117.6369</v>
      </c>
      <c r="E811" s="18" t="s">
        <v>8</v>
      </c>
      <c r="F811" s="12" t="s">
        <v>8</v>
      </c>
      <c r="G811" s="13" t="str">
        <f>IF(ISBLANK(F811)=TRUE," ",'2. Metadata'!B$14)</f>
        <v>observation</v>
      </c>
      <c r="H811" s="12" t="s">
        <v>8</v>
      </c>
      <c r="I811" s="20" t="str">
        <f>IF(ISBLANK(H811)=TRUE," ",'2. Metadata'!B$26)</f>
        <v>degrees Celsius</v>
      </c>
      <c r="J811" s="12" t="s">
        <v>8</v>
      </c>
      <c r="K811" s="20" t="str">
        <f>IF(ISBLANK(J811)=TRUE," ",'2. Metadata'!B$38)</f>
        <v>degrees Celsius</v>
      </c>
      <c r="L811" s="12" t="s">
        <v>8</v>
      </c>
      <c r="M811" s="17" t="str">
        <f>IF(ISBLANK(L811)=TRUE," ",'2. Metadata'!B$50)</f>
        <v>degrees Celsius</v>
      </c>
      <c r="N811" s="12" t="s">
        <v>8</v>
      </c>
      <c r="O811" s="17" t="str">
        <f>IF(ISBLANK(N811)=TRUE," ",'2. Metadata'!B$62)</f>
        <v>milligrams per litre</v>
      </c>
      <c r="P811" s="12" t="s">
        <v>8</v>
      </c>
      <c r="Q811" s="17" t="str">
        <f>IF(ISBLANK(P811)=TRUE," ",'2. Metadata'!B$74)</f>
        <v>microSiemens per centimetre</v>
      </c>
      <c r="R811" s="12" t="s">
        <v>8</v>
      </c>
      <c r="S811" s="17" t="str">
        <f>IF(ISBLANK(R811)=TRUE," ",'2. Metadata'!B$86)</f>
        <v>NTU</v>
      </c>
      <c r="T811" s="12" t="s">
        <v>8</v>
      </c>
      <c r="U811" s="17" t="str">
        <f>IF(ISBLANK(T811)=TRUE," ",'2. Metadata'!B$98)</f>
        <v>CFU per 100 mL</v>
      </c>
      <c r="V811" s="12" t="s">
        <v>8</v>
      </c>
      <c r="W811" s="17" t="str">
        <f>IF(ISBLANK(V811)=TRUE," ",'2. Metadata'!B$110)</f>
        <v>CFU per 100 mL</v>
      </c>
      <c r="X811" s="19" t="s">
        <v>8</v>
      </c>
      <c r="Y811" s="17" t="str">
        <f>IF(ISBLANK(X811)=TRUE," ",'2. Metadata'!B$122)</f>
        <v>CFU per 100 mL</v>
      </c>
      <c r="Z811" s="18" t="s">
        <v>8</v>
      </c>
      <c r="AA811" s="17" t="str">
        <f>IF(ISBLANK(Z811)=TRUE," ",'2. Metadata'!B$134)</f>
        <v>metres</v>
      </c>
      <c r="AB811" s="18" t="s">
        <v>8</v>
      </c>
      <c r="AC811" s="17" t="str">
        <f>IF(ISBLANK(AB811)=TRUE," ",'2. Metadata'!B$146)</f>
        <v>metres3 per second</v>
      </c>
      <c r="AD811" s="18" t="s">
        <v>8</v>
      </c>
      <c r="AE811" s="17" t="str">
        <f>IF(ISBLANK(AB811)=TRUE," ",'2. Metadata'!B$158)</f>
        <v>N/A</v>
      </c>
      <c r="AF811" s="3" t="s">
        <v>8</v>
      </c>
      <c r="AG811" s="7"/>
      <c r="AH811" s="8"/>
      <c r="AI811" s="8"/>
      <c r="AJ811" s="8"/>
      <c r="AK811" s="8"/>
      <c r="AL811" s="8"/>
      <c r="AM811" s="8"/>
      <c r="AN811" s="8"/>
      <c r="AO811" s="8"/>
      <c r="AP811" s="8"/>
      <c r="AQ811" s="8"/>
    </row>
    <row r="812" spans="1:43">
      <c r="A812" s="23" t="s">
        <v>933</v>
      </c>
      <c r="B812" s="12" t="s">
        <v>7</v>
      </c>
      <c r="C812" s="2">
        <f>IF(ISBLANK(B812)=TRUE," ", IF(B812='2. Metadata'!B$1,'2. Metadata'!B$5, IF(B812='2. Metadata'!C$1,'2. Metadata'!C$5,IF(B812='2. Metadata'!D$1,'2. Metadata'!D$5, IF(B812='2. Metadata'!E$1,'2. Metadata'!E$5,IF( B812='2. Metadata'!F$1,'2. Metadata'!F$5,IF(B812='2. Metadata'!G$1,'2. Metadata'!G$5,IF(B812='2. Metadata'!H$1,'2. Metadata'!H$5, IF(B812='2. Metadata'!I$1,'2. Metadata'!I$5, IF(B812='2. Metadata'!J$1,'2. Metadata'!J$5, IF(B812='2. Metadata'!K$1,'2. Metadata'!K$5, IF(B812='2. Metadata'!L$1,'2. Metadata'!L$5, IF(B812='2. Metadata'!M$1,'2. Metadata'!M$5, IF(B812='2. Metadata'!N$1,'2. Metadata'!N$5))))))))))))))</f>
        <v>49.5197</v>
      </c>
      <c r="D812" s="11">
        <f>IF(ISBLANK(B812)=TRUE," ", IF(B812='2. Metadata'!B$1,'2. Metadata'!B$6, IF(B812='2. Metadata'!C$1,'2. Metadata'!C$6,IF(B812='2. Metadata'!D$1,'2. Metadata'!D$6, IF(B812='2. Metadata'!E$1,'2. Metadata'!E$6,IF( B812='2. Metadata'!F$1,'2. Metadata'!F$6,IF(B812='2. Metadata'!G$1,'2. Metadata'!G$6,IF(B812='2. Metadata'!H$1,'2. Metadata'!H$6, IF(B812='2. Metadata'!I$1,'2. Metadata'!I$6, IF(B812='2. Metadata'!J$1,'2. Metadata'!J$6, IF(B812='2. Metadata'!K$1,'2. Metadata'!K$6, IF(B812='2. Metadata'!L$1,'2. Metadata'!L$6, IF(B812='2. Metadata'!M$1,'2. Metadata'!M$6, IF(B812='2. Metadata'!N$1,'2. Metadata'!N$6))))))))))))))</f>
        <v>-117.6369</v>
      </c>
      <c r="E812" s="18" t="s">
        <v>8</v>
      </c>
      <c r="F812" s="12" t="s">
        <v>8</v>
      </c>
      <c r="G812" s="13" t="str">
        <f>IF(ISBLANK(F812)=TRUE," ",'2. Metadata'!B$14)</f>
        <v>observation</v>
      </c>
      <c r="H812" s="12" t="s">
        <v>8</v>
      </c>
      <c r="I812" s="20" t="str">
        <f>IF(ISBLANK(H812)=TRUE," ",'2. Metadata'!B$26)</f>
        <v>degrees Celsius</v>
      </c>
      <c r="J812" s="12" t="s">
        <v>8</v>
      </c>
      <c r="K812" s="20" t="str">
        <f>IF(ISBLANK(J812)=TRUE," ",'2. Metadata'!B$38)</f>
        <v>degrees Celsius</v>
      </c>
      <c r="L812" s="12" t="s">
        <v>8</v>
      </c>
      <c r="M812" s="17" t="str">
        <f>IF(ISBLANK(L812)=TRUE," ",'2. Metadata'!B$50)</f>
        <v>degrees Celsius</v>
      </c>
      <c r="N812" s="12" t="s">
        <v>8</v>
      </c>
      <c r="O812" s="17" t="str">
        <f>IF(ISBLANK(N812)=TRUE," ",'2. Metadata'!B$62)</f>
        <v>milligrams per litre</v>
      </c>
      <c r="P812" s="12" t="s">
        <v>8</v>
      </c>
      <c r="Q812" s="17" t="str">
        <f>IF(ISBLANK(P812)=TRUE," ",'2. Metadata'!B$74)</f>
        <v>microSiemens per centimetre</v>
      </c>
      <c r="R812" s="12" t="s">
        <v>8</v>
      </c>
      <c r="S812" s="17" t="str">
        <f>IF(ISBLANK(R812)=TRUE," ",'2. Metadata'!B$86)</f>
        <v>NTU</v>
      </c>
      <c r="T812" s="12">
        <v>18</v>
      </c>
      <c r="U812" s="17" t="str">
        <f>IF(ISBLANK(T812)=TRUE," ",'2. Metadata'!B$98)</f>
        <v>CFU per 100 mL</v>
      </c>
      <c r="V812" s="12">
        <v>1</v>
      </c>
      <c r="W812" s="17" t="str">
        <f>IF(ISBLANK(V812)=TRUE," ",'2. Metadata'!B$110)</f>
        <v>CFU per 100 mL</v>
      </c>
      <c r="X812" s="19">
        <v>1</v>
      </c>
      <c r="Y812" s="17" t="str">
        <f>IF(ISBLANK(X812)=TRUE," ",'2. Metadata'!B$122)</f>
        <v>CFU per 100 mL</v>
      </c>
      <c r="Z812" s="18" t="s">
        <v>8</v>
      </c>
      <c r="AA812" s="17" t="str">
        <f>IF(ISBLANK(Z812)=TRUE," ",'2. Metadata'!B$134)</f>
        <v>metres</v>
      </c>
      <c r="AB812" s="18" t="s">
        <v>8</v>
      </c>
      <c r="AC812" s="17" t="str">
        <f>IF(ISBLANK(AB812)=TRUE," ",'2. Metadata'!B$146)</f>
        <v>metres3 per second</v>
      </c>
      <c r="AD812" s="18" t="s">
        <v>8</v>
      </c>
      <c r="AE812" s="17" t="str">
        <f>IF(ISBLANK(AB812)=TRUE," ",'2. Metadata'!B$158)</f>
        <v>N/A</v>
      </c>
      <c r="AF812" s="3" t="s">
        <v>8</v>
      </c>
      <c r="AG812" s="7"/>
      <c r="AH812" s="8"/>
      <c r="AI812" s="8"/>
      <c r="AJ812" s="8"/>
      <c r="AK812" s="8"/>
      <c r="AL812" s="8"/>
      <c r="AM812" s="8"/>
      <c r="AN812" s="8"/>
      <c r="AO812" s="8"/>
      <c r="AP812" s="8"/>
      <c r="AQ812" s="8"/>
    </row>
    <row r="813" spans="1:43">
      <c r="A813" s="23" t="s">
        <v>934</v>
      </c>
      <c r="B813" s="12" t="s">
        <v>7</v>
      </c>
      <c r="C813" s="2">
        <f>IF(ISBLANK(B813)=TRUE," ", IF(B813='2. Metadata'!B$1,'2. Metadata'!B$5, IF(B813='2. Metadata'!C$1,'2. Metadata'!C$5,IF(B813='2. Metadata'!D$1,'2. Metadata'!D$5, IF(B813='2. Metadata'!E$1,'2. Metadata'!E$5,IF( B813='2. Metadata'!F$1,'2. Metadata'!F$5,IF(B813='2. Metadata'!G$1,'2. Metadata'!G$5,IF(B813='2. Metadata'!H$1,'2. Metadata'!H$5, IF(B813='2. Metadata'!I$1,'2. Metadata'!I$5, IF(B813='2. Metadata'!J$1,'2. Metadata'!J$5, IF(B813='2. Metadata'!K$1,'2. Metadata'!K$5, IF(B813='2. Metadata'!L$1,'2. Metadata'!L$5, IF(B813='2. Metadata'!M$1,'2. Metadata'!M$5, IF(B813='2. Metadata'!N$1,'2. Metadata'!N$5))))))))))))))</f>
        <v>49.5197</v>
      </c>
      <c r="D813" s="11">
        <f>IF(ISBLANK(B813)=TRUE," ", IF(B813='2. Metadata'!B$1,'2. Metadata'!B$6, IF(B813='2. Metadata'!C$1,'2. Metadata'!C$6,IF(B813='2. Metadata'!D$1,'2. Metadata'!D$6, IF(B813='2. Metadata'!E$1,'2. Metadata'!E$6,IF( B813='2. Metadata'!F$1,'2. Metadata'!F$6,IF(B813='2. Metadata'!G$1,'2. Metadata'!G$6,IF(B813='2. Metadata'!H$1,'2. Metadata'!H$6, IF(B813='2. Metadata'!I$1,'2. Metadata'!I$6, IF(B813='2. Metadata'!J$1,'2. Metadata'!J$6, IF(B813='2. Metadata'!K$1,'2. Metadata'!K$6, IF(B813='2. Metadata'!L$1,'2. Metadata'!L$6, IF(B813='2. Metadata'!M$1,'2. Metadata'!M$6, IF(B813='2. Metadata'!N$1,'2. Metadata'!N$6))))))))))))))</f>
        <v>-117.6369</v>
      </c>
      <c r="E813" s="18" t="s">
        <v>8</v>
      </c>
      <c r="F813" s="12" t="s">
        <v>8</v>
      </c>
      <c r="G813" s="13" t="str">
        <f>IF(ISBLANK(F813)=TRUE," ",'2. Metadata'!B$14)</f>
        <v>observation</v>
      </c>
      <c r="H813" s="12" t="s">
        <v>8</v>
      </c>
      <c r="I813" s="20" t="str">
        <f>IF(ISBLANK(H813)=TRUE," ",'2. Metadata'!B$26)</f>
        <v>degrees Celsius</v>
      </c>
      <c r="J813" s="12" t="s">
        <v>8</v>
      </c>
      <c r="K813" s="20" t="str">
        <f>IF(ISBLANK(J813)=TRUE," ",'2. Metadata'!B$38)</f>
        <v>degrees Celsius</v>
      </c>
      <c r="L813" s="12" t="s">
        <v>8</v>
      </c>
      <c r="M813" s="17" t="str">
        <f>IF(ISBLANK(L813)=TRUE," ",'2. Metadata'!B$50)</f>
        <v>degrees Celsius</v>
      </c>
      <c r="N813" s="12" t="s">
        <v>8</v>
      </c>
      <c r="O813" s="17" t="str">
        <f>IF(ISBLANK(N813)=TRUE," ",'2. Metadata'!B$62)</f>
        <v>milligrams per litre</v>
      </c>
      <c r="P813" s="12" t="s">
        <v>8</v>
      </c>
      <c r="Q813" s="17" t="str">
        <f>IF(ISBLANK(P813)=TRUE," ",'2. Metadata'!B$74)</f>
        <v>microSiemens per centimetre</v>
      </c>
      <c r="R813" s="12" t="s">
        <v>8</v>
      </c>
      <c r="S813" s="17" t="str">
        <f>IF(ISBLANK(R813)=TRUE," ",'2. Metadata'!B$86)</f>
        <v>NTU</v>
      </c>
      <c r="T813" s="12" t="s">
        <v>8</v>
      </c>
      <c r="U813" s="17" t="str">
        <f>IF(ISBLANK(T813)=TRUE," ",'2. Metadata'!B$98)</f>
        <v>CFU per 100 mL</v>
      </c>
      <c r="V813" s="12" t="s">
        <v>8</v>
      </c>
      <c r="W813" s="17" t="str">
        <f>IF(ISBLANK(V813)=TRUE," ",'2. Metadata'!B$110)</f>
        <v>CFU per 100 mL</v>
      </c>
      <c r="X813" s="19" t="s">
        <v>8</v>
      </c>
      <c r="Y813" s="17" t="str">
        <f>IF(ISBLANK(X813)=TRUE," ",'2. Metadata'!B$122)</f>
        <v>CFU per 100 mL</v>
      </c>
      <c r="Z813" s="18" t="s">
        <v>8</v>
      </c>
      <c r="AA813" s="17" t="str">
        <f>IF(ISBLANK(Z813)=TRUE," ",'2. Metadata'!B$134)</f>
        <v>metres</v>
      </c>
      <c r="AB813" s="18" t="s">
        <v>8</v>
      </c>
      <c r="AC813" s="17" t="str">
        <f>IF(ISBLANK(AB813)=TRUE," ",'2. Metadata'!B$146)</f>
        <v>metres3 per second</v>
      </c>
      <c r="AD813" s="18" t="s">
        <v>8</v>
      </c>
      <c r="AE813" s="17" t="str">
        <f>IF(ISBLANK(AB813)=TRUE," ",'2. Metadata'!B$158)</f>
        <v>N/A</v>
      </c>
      <c r="AF813" s="3" t="s">
        <v>8</v>
      </c>
      <c r="AG813" s="7"/>
      <c r="AH813" s="8"/>
      <c r="AI813" s="8"/>
      <c r="AJ813" s="8"/>
      <c r="AK813" s="8"/>
      <c r="AL813" s="8"/>
      <c r="AM813" s="8"/>
      <c r="AN813" s="8"/>
      <c r="AO813" s="8"/>
      <c r="AP813" s="8"/>
      <c r="AQ813" s="8"/>
    </row>
    <row r="814" spans="1:43">
      <c r="A814" s="23" t="s">
        <v>935</v>
      </c>
      <c r="B814" s="12" t="s">
        <v>7</v>
      </c>
      <c r="C814" s="2">
        <f>IF(ISBLANK(B814)=TRUE," ", IF(B814='2. Metadata'!B$1,'2. Metadata'!B$5, IF(B814='2. Metadata'!C$1,'2. Metadata'!C$5,IF(B814='2. Metadata'!D$1,'2. Metadata'!D$5, IF(B814='2. Metadata'!E$1,'2. Metadata'!E$5,IF( B814='2. Metadata'!F$1,'2. Metadata'!F$5,IF(B814='2. Metadata'!G$1,'2. Metadata'!G$5,IF(B814='2. Metadata'!H$1,'2. Metadata'!H$5, IF(B814='2. Metadata'!I$1,'2. Metadata'!I$5, IF(B814='2. Metadata'!J$1,'2. Metadata'!J$5, IF(B814='2. Metadata'!K$1,'2. Metadata'!K$5, IF(B814='2. Metadata'!L$1,'2. Metadata'!L$5, IF(B814='2. Metadata'!M$1,'2. Metadata'!M$5, IF(B814='2. Metadata'!N$1,'2. Metadata'!N$5))))))))))))))</f>
        <v>49.5197</v>
      </c>
      <c r="D814" s="11">
        <f>IF(ISBLANK(B814)=TRUE," ", IF(B814='2. Metadata'!B$1,'2. Metadata'!B$6, IF(B814='2. Metadata'!C$1,'2. Metadata'!C$6,IF(B814='2. Metadata'!D$1,'2. Metadata'!D$6, IF(B814='2. Metadata'!E$1,'2. Metadata'!E$6,IF( B814='2. Metadata'!F$1,'2. Metadata'!F$6,IF(B814='2. Metadata'!G$1,'2. Metadata'!G$6,IF(B814='2. Metadata'!H$1,'2. Metadata'!H$6, IF(B814='2. Metadata'!I$1,'2. Metadata'!I$6, IF(B814='2. Metadata'!J$1,'2. Metadata'!J$6, IF(B814='2. Metadata'!K$1,'2. Metadata'!K$6, IF(B814='2. Metadata'!L$1,'2. Metadata'!L$6, IF(B814='2. Metadata'!M$1,'2. Metadata'!M$6, IF(B814='2. Metadata'!N$1,'2. Metadata'!N$6))))))))))))))</f>
        <v>-117.6369</v>
      </c>
      <c r="E814" s="18" t="s">
        <v>8</v>
      </c>
      <c r="F814" s="12" t="s">
        <v>8</v>
      </c>
      <c r="G814" s="13" t="str">
        <f>IF(ISBLANK(F814)=TRUE," ",'2. Metadata'!B$14)</f>
        <v>observation</v>
      </c>
      <c r="H814" s="12" t="s">
        <v>8</v>
      </c>
      <c r="I814" s="20" t="str">
        <f>IF(ISBLANK(H814)=TRUE," ",'2. Metadata'!B$26)</f>
        <v>degrees Celsius</v>
      </c>
      <c r="J814" s="12" t="s">
        <v>8</v>
      </c>
      <c r="K814" s="20" t="str">
        <f>IF(ISBLANK(J814)=TRUE," ",'2. Metadata'!B$38)</f>
        <v>degrees Celsius</v>
      </c>
      <c r="L814" s="12" t="s">
        <v>8</v>
      </c>
      <c r="M814" s="17" t="str">
        <f>IF(ISBLANK(L814)=TRUE," ",'2. Metadata'!B$50)</f>
        <v>degrees Celsius</v>
      </c>
      <c r="N814" s="12" t="s">
        <v>8</v>
      </c>
      <c r="O814" s="17" t="str">
        <f>IF(ISBLANK(N814)=TRUE," ",'2. Metadata'!B$62)</f>
        <v>milligrams per litre</v>
      </c>
      <c r="P814" s="12" t="s">
        <v>8</v>
      </c>
      <c r="Q814" s="17" t="str">
        <f>IF(ISBLANK(P814)=TRUE," ",'2. Metadata'!B$74)</f>
        <v>microSiemens per centimetre</v>
      </c>
      <c r="R814" s="12" t="s">
        <v>8</v>
      </c>
      <c r="S814" s="17" t="str">
        <f>IF(ISBLANK(R814)=TRUE," ",'2. Metadata'!B$86)</f>
        <v>NTU</v>
      </c>
      <c r="T814" s="12" t="s">
        <v>8</v>
      </c>
      <c r="U814" s="17" t="str">
        <f>IF(ISBLANK(T814)=TRUE," ",'2. Metadata'!B$98)</f>
        <v>CFU per 100 mL</v>
      </c>
      <c r="V814" s="12" t="s">
        <v>8</v>
      </c>
      <c r="W814" s="17" t="str">
        <f>IF(ISBLANK(V814)=TRUE," ",'2. Metadata'!B$110)</f>
        <v>CFU per 100 mL</v>
      </c>
      <c r="X814" s="19" t="s">
        <v>8</v>
      </c>
      <c r="Y814" s="17" t="str">
        <f>IF(ISBLANK(X814)=TRUE," ",'2. Metadata'!B$122)</f>
        <v>CFU per 100 mL</v>
      </c>
      <c r="Z814" s="18" t="s">
        <v>8</v>
      </c>
      <c r="AA814" s="17" t="str">
        <f>IF(ISBLANK(Z814)=TRUE," ",'2. Metadata'!B$134)</f>
        <v>metres</v>
      </c>
      <c r="AB814" s="18" t="s">
        <v>8</v>
      </c>
      <c r="AC814" s="17" t="str">
        <f>IF(ISBLANK(AB814)=TRUE," ",'2. Metadata'!B$146)</f>
        <v>metres3 per second</v>
      </c>
      <c r="AD814" s="18" t="s">
        <v>8</v>
      </c>
      <c r="AE814" s="17" t="str">
        <f>IF(ISBLANK(AB814)=TRUE," ",'2. Metadata'!B$158)</f>
        <v>N/A</v>
      </c>
      <c r="AF814" s="3" t="s">
        <v>8</v>
      </c>
      <c r="AG814" s="7"/>
      <c r="AH814" s="8"/>
      <c r="AI814" s="8"/>
      <c r="AJ814" s="8"/>
      <c r="AK814" s="8"/>
      <c r="AL814" s="8"/>
      <c r="AM814" s="8"/>
      <c r="AN814" s="8"/>
      <c r="AO814" s="8"/>
      <c r="AP814" s="8"/>
      <c r="AQ814" s="8"/>
    </row>
    <row r="815" spans="1:43">
      <c r="A815" s="23" t="s">
        <v>936</v>
      </c>
      <c r="B815" s="12" t="s">
        <v>7</v>
      </c>
      <c r="C815" s="2">
        <f>IF(ISBLANK(B815)=TRUE," ", IF(B815='2. Metadata'!B$1,'2. Metadata'!B$5, IF(B815='2. Metadata'!C$1,'2. Metadata'!C$5,IF(B815='2. Metadata'!D$1,'2. Metadata'!D$5, IF(B815='2. Metadata'!E$1,'2. Metadata'!E$5,IF( B815='2. Metadata'!F$1,'2. Metadata'!F$5,IF(B815='2. Metadata'!G$1,'2. Metadata'!G$5,IF(B815='2. Metadata'!H$1,'2. Metadata'!H$5, IF(B815='2. Metadata'!I$1,'2. Metadata'!I$5, IF(B815='2. Metadata'!J$1,'2. Metadata'!J$5, IF(B815='2. Metadata'!K$1,'2. Metadata'!K$5, IF(B815='2. Metadata'!L$1,'2. Metadata'!L$5, IF(B815='2. Metadata'!M$1,'2. Metadata'!M$5, IF(B815='2. Metadata'!N$1,'2. Metadata'!N$5))))))))))))))</f>
        <v>49.5197</v>
      </c>
      <c r="D815" s="11">
        <f>IF(ISBLANK(B815)=TRUE," ", IF(B815='2. Metadata'!B$1,'2. Metadata'!B$6, IF(B815='2. Metadata'!C$1,'2. Metadata'!C$6,IF(B815='2. Metadata'!D$1,'2. Metadata'!D$6, IF(B815='2. Metadata'!E$1,'2. Metadata'!E$6,IF( B815='2. Metadata'!F$1,'2. Metadata'!F$6,IF(B815='2. Metadata'!G$1,'2. Metadata'!G$6,IF(B815='2. Metadata'!H$1,'2. Metadata'!H$6, IF(B815='2. Metadata'!I$1,'2. Metadata'!I$6, IF(B815='2. Metadata'!J$1,'2. Metadata'!J$6, IF(B815='2. Metadata'!K$1,'2. Metadata'!K$6, IF(B815='2. Metadata'!L$1,'2. Metadata'!L$6, IF(B815='2. Metadata'!M$1,'2. Metadata'!M$6, IF(B815='2. Metadata'!N$1,'2. Metadata'!N$6))))))))))))))</f>
        <v>-117.6369</v>
      </c>
      <c r="E815" s="18" t="s">
        <v>8</v>
      </c>
      <c r="F815" s="12" t="s">
        <v>8</v>
      </c>
      <c r="G815" s="13" t="str">
        <f>IF(ISBLANK(F815)=TRUE," ",'2. Metadata'!B$14)</f>
        <v>observation</v>
      </c>
      <c r="H815" s="12" t="s">
        <v>8</v>
      </c>
      <c r="I815" s="20" t="str">
        <f>IF(ISBLANK(H815)=TRUE," ",'2. Metadata'!B$26)</f>
        <v>degrees Celsius</v>
      </c>
      <c r="J815" s="12" t="s">
        <v>8</v>
      </c>
      <c r="K815" s="20" t="str">
        <f>IF(ISBLANK(J815)=TRUE," ",'2. Metadata'!B$38)</f>
        <v>degrees Celsius</v>
      </c>
      <c r="L815" s="12" t="s">
        <v>8</v>
      </c>
      <c r="M815" s="17" t="str">
        <f>IF(ISBLANK(L815)=TRUE," ",'2. Metadata'!B$50)</f>
        <v>degrees Celsius</v>
      </c>
      <c r="N815" s="12" t="s">
        <v>8</v>
      </c>
      <c r="O815" s="17" t="str">
        <f>IF(ISBLANK(N815)=TRUE," ",'2. Metadata'!B$62)</f>
        <v>milligrams per litre</v>
      </c>
      <c r="P815" s="12" t="s">
        <v>8</v>
      </c>
      <c r="Q815" s="17" t="str">
        <f>IF(ISBLANK(P815)=TRUE," ",'2. Metadata'!B$74)</f>
        <v>microSiemens per centimetre</v>
      </c>
      <c r="R815" s="12" t="s">
        <v>8</v>
      </c>
      <c r="S815" s="17" t="str">
        <f>IF(ISBLANK(R815)=TRUE," ",'2. Metadata'!B$86)</f>
        <v>NTU</v>
      </c>
      <c r="T815" s="12" t="s">
        <v>8</v>
      </c>
      <c r="U815" s="17" t="str">
        <f>IF(ISBLANK(T815)=TRUE," ",'2. Metadata'!B$98)</f>
        <v>CFU per 100 mL</v>
      </c>
      <c r="V815" s="12" t="s">
        <v>8</v>
      </c>
      <c r="W815" s="17" t="str">
        <f>IF(ISBLANK(V815)=TRUE," ",'2. Metadata'!B$110)</f>
        <v>CFU per 100 mL</v>
      </c>
      <c r="X815" s="19" t="s">
        <v>8</v>
      </c>
      <c r="Y815" s="17" t="str">
        <f>IF(ISBLANK(X815)=TRUE," ",'2. Metadata'!B$122)</f>
        <v>CFU per 100 mL</v>
      </c>
      <c r="Z815" s="18" t="s">
        <v>8</v>
      </c>
      <c r="AA815" s="17" t="str">
        <f>IF(ISBLANK(Z815)=TRUE," ",'2. Metadata'!B$134)</f>
        <v>metres</v>
      </c>
      <c r="AB815" s="18" t="s">
        <v>8</v>
      </c>
      <c r="AC815" s="17" t="str">
        <f>IF(ISBLANK(AB815)=TRUE," ",'2. Metadata'!B$146)</f>
        <v>metres3 per second</v>
      </c>
      <c r="AD815" s="18" t="s">
        <v>8</v>
      </c>
      <c r="AE815" s="17" t="str">
        <f>IF(ISBLANK(AB815)=TRUE," ",'2. Metadata'!B$158)</f>
        <v>N/A</v>
      </c>
      <c r="AF815" s="3" t="s">
        <v>8</v>
      </c>
      <c r="AG815" s="7"/>
      <c r="AH815" s="8"/>
      <c r="AI815" s="8"/>
      <c r="AJ815" s="8"/>
      <c r="AK815" s="8"/>
      <c r="AL815" s="8"/>
      <c r="AM815" s="8"/>
      <c r="AN815" s="8"/>
      <c r="AO815" s="8"/>
      <c r="AP815" s="8"/>
      <c r="AQ815" s="8"/>
    </row>
    <row r="816" spans="1:43">
      <c r="A816" s="23" t="s">
        <v>937</v>
      </c>
      <c r="B816" s="12" t="s">
        <v>7</v>
      </c>
      <c r="C816" s="2">
        <f>IF(ISBLANK(B816)=TRUE," ", IF(B816='2. Metadata'!B$1,'2. Metadata'!B$5, IF(B816='2. Metadata'!C$1,'2. Metadata'!C$5,IF(B816='2. Metadata'!D$1,'2. Metadata'!D$5, IF(B816='2. Metadata'!E$1,'2. Metadata'!E$5,IF( B816='2. Metadata'!F$1,'2. Metadata'!F$5,IF(B816='2. Metadata'!G$1,'2. Metadata'!G$5,IF(B816='2. Metadata'!H$1,'2. Metadata'!H$5, IF(B816='2. Metadata'!I$1,'2. Metadata'!I$5, IF(B816='2. Metadata'!J$1,'2. Metadata'!J$5, IF(B816='2. Metadata'!K$1,'2. Metadata'!K$5, IF(B816='2. Metadata'!L$1,'2. Metadata'!L$5, IF(B816='2. Metadata'!M$1,'2. Metadata'!M$5, IF(B816='2. Metadata'!N$1,'2. Metadata'!N$5))))))))))))))</f>
        <v>49.5197</v>
      </c>
      <c r="D816" s="11">
        <f>IF(ISBLANK(B816)=TRUE," ", IF(B816='2. Metadata'!B$1,'2. Metadata'!B$6, IF(B816='2. Metadata'!C$1,'2. Metadata'!C$6,IF(B816='2. Metadata'!D$1,'2. Metadata'!D$6, IF(B816='2. Metadata'!E$1,'2. Metadata'!E$6,IF( B816='2. Metadata'!F$1,'2. Metadata'!F$6,IF(B816='2. Metadata'!G$1,'2. Metadata'!G$6,IF(B816='2. Metadata'!H$1,'2. Metadata'!H$6, IF(B816='2. Metadata'!I$1,'2. Metadata'!I$6, IF(B816='2. Metadata'!J$1,'2. Metadata'!J$6, IF(B816='2. Metadata'!K$1,'2. Metadata'!K$6, IF(B816='2. Metadata'!L$1,'2. Metadata'!L$6, IF(B816='2. Metadata'!M$1,'2. Metadata'!M$6, IF(B816='2. Metadata'!N$1,'2. Metadata'!N$6))))))))))))))</f>
        <v>-117.6369</v>
      </c>
      <c r="E816" s="18" t="s">
        <v>8</v>
      </c>
      <c r="F816" s="12" t="s">
        <v>8</v>
      </c>
      <c r="G816" s="13" t="str">
        <f>IF(ISBLANK(F816)=TRUE," ",'2. Metadata'!B$14)</f>
        <v>observation</v>
      </c>
      <c r="H816" s="12" t="s">
        <v>8</v>
      </c>
      <c r="I816" s="20" t="str">
        <f>IF(ISBLANK(H816)=TRUE," ",'2. Metadata'!B$26)</f>
        <v>degrees Celsius</v>
      </c>
      <c r="J816" s="12" t="s">
        <v>8</v>
      </c>
      <c r="K816" s="20" t="str">
        <f>IF(ISBLANK(J816)=TRUE," ",'2. Metadata'!B$38)</f>
        <v>degrees Celsius</v>
      </c>
      <c r="L816" s="12" t="s">
        <v>8</v>
      </c>
      <c r="M816" s="17" t="str">
        <f>IF(ISBLANK(L816)=TRUE," ",'2. Metadata'!B$50)</f>
        <v>degrees Celsius</v>
      </c>
      <c r="N816" s="12" t="s">
        <v>8</v>
      </c>
      <c r="O816" s="17" t="str">
        <f>IF(ISBLANK(N816)=TRUE," ",'2. Metadata'!B$62)</f>
        <v>milligrams per litre</v>
      </c>
      <c r="P816" s="12" t="s">
        <v>8</v>
      </c>
      <c r="Q816" s="17" t="str">
        <f>IF(ISBLANK(P816)=TRUE," ",'2. Metadata'!B$74)</f>
        <v>microSiemens per centimetre</v>
      </c>
      <c r="R816" s="12" t="s">
        <v>8</v>
      </c>
      <c r="S816" s="17" t="str">
        <f>IF(ISBLANK(R816)=TRUE," ",'2. Metadata'!B$86)</f>
        <v>NTU</v>
      </c>
      <c r="T816" s="12" t="s">
        <v>8</v>
      </c>
      <c r="U816" s="17" t="str">
        <f>IF(ISBLANK(T816)=TRUE," ",'2. Metadata'!B$98)</f>
        <v>CFU per 100 mL</v>
      </c>
      <c r="V816" s="12" t="s">
        <v>8</v>
      </c>
      <c r="W816" s="17" t="str">
        <f>IF(ISBLANK(V816)=TRUE," ",'2. Metadata'!B$110)</f>
        <v>CFU per 100 mL</v>
      </c>
      <c r="X816" s="19" t="s">
        <v>8</v>
      </c>
      <c r="Y816" s="17" t="str">
        <f>IF(ISBLANK(X816)=TRUE," ",'2. Metadata'!B$122)</f>
        <v>CFU per 100 mL</v>
      </c>
      <c r="Z816" s="18" t="s">
        <v>8</v>
      </c>
      <c r="AA816" s="17" t="str">
        <f>IF(ISBLANK(Z816)=TRUE," ",'2. Metadata'!B$134)</f>
        <v>metres</v>
      </c>
      <c r="AB816" s="18" t="s">
        <v>8</v>
      </c>
      <c r="AC816" s="17" t="str">
        <f>IF(ISBLANK(AB816)=TRUE," ",'2. Metadata'!B$146)</f>
        <v>metres3 per second</v>
      </c>
      <c r="AD816" s="18" t="s">
        <v>8</v>
      </c>
      <c r="AE816" s="17" t="str">
        <f>IF(ISBLANK(AB816)=TRUE," ",'2. Metadata'!B$158)</f>
        <v>N/A</v>
      </c>
      <c r="AF816" s="3" t="s">
        <v>8</v>
      </c>
      <c r="AG816" s="7"/>
      <c r="AH816" s="8"/>
      <c r="AI816" s="8"/>
      <c r="AJ816" s="8"/>
      <c r="AK816" s="8"/>
      <c r="AL816" s="8"/>
      <c r="AM816" s="8"/>
      <c r="AN816" s="8"/>
      <c r="AO816" s="8"/>
      <c r="AP816" s="8"/>
      <c r="AQ816" s="8"/>
    </row>
    <row r="817" spans="1:43">
      <c r="A817" s="23" t="s">
        <v>938</v>
      </c>
      <c r="B817" s="12" t="s">
        <v>7</v>
      </c>
      <c r="C817" s="2">
        <f>IF(ISBLANK(B817)=TRUE," ", IF(B817='2. Metadata'!B$1,'2. Metadata'!B$5, IF(B817='2. Metadata'!C$1,'2. Metadata'!C$5,IF(B817='2. Metadata'!D$1,'2. Metadata'!D$5, IF(B817='2. Metadata'!E$1,'2. Metadata'!E$5,IF( B817='2. Metadata'!F$1,'2. Metadata'!F$5,IF(B817='2. Metadata'!G$1,'2. Metadata'!G$5,IF(B817='2. Metadata'!H$1,'2. Metadata'!H$5, IF(B817='2. Metadata'!I$1,'2. Metadata'!I$5, IF(B817='2. Metadata'!J$1,'2. Metadata'!J$5, IF(B817='2. Metadata'!K$1,'2. Metadata'!K$5, IF(B817='2. Metadata'!L$1,'2. Metadata'!L$5, IF(B817='2. Metadata'!M$1,'2. Metadata'!M$5, IF(B817='2. Metadata'!N$1,'2. Metadata'!N$5))))))))))))))</f>
        <v>49.5197</v>
      </c>
      <c r="D817" s="11">
        <f>IF(ISBLANK(B817)=TRUE," ", IF(B817='2. Metadata'!B$1,'2. Metadata'!B$6, IF(B817='2. Metadata'!C$1,'2. Metadata'!C$6,IF(B817='2. Metadata'!D$1,'2. Metadata'!D$6, IF(B817='2. Metadata'!E$1,'2. Metadata'!E$6,IF( B817='2. Metadata'!F$1,'2. Metadata'!F$6,IF(B817='2. Metadata'!G$1,'2. Metadata'!G$6,IF(B817='2. Metadata'!H$1,'2. Metadata'!H$6, IF(B817='2. Metadata'!I$1,'2. Metadata'!I$6, IF(B817='2. Metadata'!J$1,'2. Metadata'!J$6, IF(B817='2. Metadata'!K$1,'2. Metadata'!K$6, IF(B817='2. Metadata'!L$1,'2. Metadata'!L$6, IF(B817='2. Metadata'!M$1,'2. Metadata'!M$6, IF(B817='2. Metadata'!N$1,'2. Metadata'!N$6))))))))))))))</f>
        <v>-117.6369</v>
      </c>
      <c r="E817" s="18" t="s">
        <v>8</v>
      </c>
      <c r="F817" s="12" t="s">
        <v>939</v>
      </c>
      <c r="G817" s="13" t="str">
        <f>IF(ISBLANK(F817)=TRUE," ",'2. Metadata'!B$14)</f>
        <v>observation</v>
      </c>
      <c r="H817" s="12">
        <v>15</v>
      </c>
      <c r="I817" s="20" t="str">
        <f>IF(ISBLANK(H817)=TRUE," ",'2. Metadata'!B$26)</f>
        <v>degrees Celsius</v>
      </c>
      <c r="J817" s="12" t="s">
        <v>8</v>
      </c>
      <c r="K817" s="20" t="str">
        <f>IF(ISBLANK(J817)=TRUE," ",'2. Metadata'!B$38)</f>
        <v>degrees Celsius</v>
      </c>
      <c r="L817" s="12">
        <v>10</v>
      </c>
      <c r="M817" s="17" t="str">
        <f>IF(ISBLANK(L817)=TRUE," ",'2. Metadata'!B$50)</f>
        <v>degrees Celsius</v>
      </c>
      <c r="N817" s="12" t="s">
        <v>8</v>
      </c>
      <c r="O817" s="17" t="str">
        <f>IF(ISBLANK(N817)=TRUE," ",'2. Metadata'!B$62)</f>
        <v>milligrams per litre</v>
      </c>
      <c r="P817" s="12">
        <v>31.7</v>
      </c>
      <c r="Q817" s="17" t="str">
        <f>IF(ISBLANK(P817)=TRUE," ",'2. Metadata'!B$74)</f>
        <v>microSiemens per centimetre</v>
      </c>
      <c r="R817" s="12">
        <v>0.25</v>
      </c>
      <c r="S817" s="17" t="str">
        <f>IF(ISBLANK(R817)=TRUE," ",'2. Metadata'!B$86)</f>
        <v>NTU</v>
      </c>
      <c r="T817" s="12">
        <v>64</v>
      </c>
      <c r="U817" s="17" t="str">
        <f>IF(ISBLANK(T817)=TRUE," ",'2. Metadata'!B$98)</f>
        <v>CFU per 100 mL</v>
      </c>
      <c r="V817" s="12">
        <v>1</v>
      </c>
      <c r="W817" s="17" t="str">
        <f>IF(ISBLANK(V817)=TRUE," ",'2. Metadata'!B$110)</f>
        <v>CFU per 100 mL</v>
      </c>
      <c r="X817" s="19">
        <v>1</v>
      </c>
      <c r="Y817" s="17" t="str">
        <f>IF(ISBLANK(X817)=TRUE," ",'2. Metadata'!B$122)</f>
        <v>CFU per 100 mL</v>
      </c>
      <c r="Z817" s="18">
        <v>0.31</v>
      </c>
      <c r="AA817" s="17" t="str">
        <f>IF(ISBLANK(Z817)=TRUE," ",'2. Metadata'!B$134)</f>
        <v>metres</v>
      </c>
      <c r="AB817" s="18">
        <v>2.4E-2</v>
      </c>
      <c r="AC817" s="17" t="str">
        <f>IF(ISBLANK(AB817)=TRUE," ",'2. Metadata'!B$146)</f>
        <v>metres3 per second</v>
      </c>
      <c r="AD817" s="18" t="s">
        <v>435</v>
      </c>
      <c r="AE817" s="17" t="str">
        <f>IF(ISBLANK(AB817)=TRUE," ",'2. Metadata'!B$158)</f>
        <v>N/A</v>
      </c>
      <c r="AF817" s="3" t="s">
        <v>8</v>
      </c>
      <c r="AG817" s="7"/>
      <c r="AH817" s="8"/>
      <c r="AI817" s="8"/>
      <c r="AJ817" s="8"/>
      <c r="AK817" s="8"/>
      <c r="AL817" s="8"/>
      <c r="AM817" s="8"/>
      <c r="AN817" s="8"/>
      <c r="AO817" s="8"/>
      <c r="AP817" s="8"/>
      <c r="AQ817" s="8"/>
    </row>
    <row r="818" spans="1:43">
      <c r="A818" s="23" t="s">
        <v>940</v>
      </c>
      <c r="B818" s="12" t="s">
        <v>7</v>
      </c>
      <c r="C818" s="2">
        <f>IF(ISBLANK(B818)=TRUE," ", IF(B818='2. Metadata'!B$1,'2. Metadata'!B$5, IF(B818='2. Metadata'!C$1,'2. Metadata'!C$5,IF(B818='2. Metadata'!D$1,'2. Metadata'!D$5, IF(B818='2. Metadata'!E$1,'2. Metadata'!E$5,IF( B818='2. Metadata'!F$1,'2. Metadata'!F$5,IF(B818='2. Metadata'!G$1,'2. Metadata'!G$5,IF(B818='2. Metadata'!H$1,'2. Metadata'!H$5, IF(B818='2. Metadata'!I$1,'2. Metadata'!I$5, IF(B818='2. Metadata'!J$1,'2. Metadata'!J$5, IF(B818='2. Metadata'!K$1,'2. Metadata'!K$5, IF(B818='2. Metadata'!L$1,'2. Metadata'!L$5, IF(B818='2. Metadata'!M$1,'2. Metadata'!M$5, IF(B818='2. Metadata'!N$1,'2. Metadata'!N$5))))))))))))))</f>
        <v>49.5197</v>
      </c>
      <c r="D818" s="11">
        <f>IF(ISBLANK(B818)=TRUE," ", IF(B818='2. Metadata'!B$1,'2. Metadata'!B$6, IF(B818='2. Metadata'!C$1,'2. Metadata'!C$6,IF(B818='2. Metadata'!D$1,'2. Metadata'!D$6, IF(B818='2. Metadata'!E$1,'2. Metadata'!E$6,IF( B818='2. Metadata'!F$1,'2. Metadata'!F$6,IF(B818='2. Metadata'!G$1,'2. Metadata'!G$6,IF(B818='2. Metadata'!H$1,'2. Metadata'!H$6, IF(B818='2. Metadata'!I$1,'2. Metadata'!I$6, IF(B818='2. Metadata'!J$1,'2. Metadata'!J$6, IF(B818='2. Metadata'!K$1,'2. Metadata'!K$6, IF(B818='2. Metadata'!L$1,'2. Metadata'!L$6, IF(B818='2. Metadata'!M$1,'2. Metadata'!M$6, IF(B818='2. Metadata'!N$1,'2. Metadata'!N$6))))))))))))))</f>
        <v>-117.6369</v>
      </c>
      <c r="E818" s="18" t="s">
        <v>8</v>
      </c>
      <c r="F818" s="12" t="s">
        <v>8</v>
      </c>
      <c r="G818" s="13" t="str">
        <f>IF(ISBLANK(F818)=TRUE," ",'2. Metadata'!B$14)</f>
        <v>observation</v>
      </c>
      <c r="H818" s="12" t="s">
        <v>8</v>
      </c>
      <c r="I818" s="20" t="str">
        <f>IF(ISBLANK(H818)=TRUE," ",'2. Metadata'!B$26)</f>
        <v>degrees Celsius</v>
      </c>
      <c r="J818" s="12" t="s">
        <v>8</v>
      </c>
      <c r="K818" s="20" t="str">
        <f>IF(ISBLANK(J818)=TRUE," ",'2. Metadata'!B$38)</f>
        <v>degrees Celsius</v>
      </c>
      <c r="L818" s="12" t="s">
        <v>8</v>
      </c>
      <c r="M818" s="17" t="str">
        <f>IF(ISBLANK(L818)=TRUE," ",'2. Metadata'!B$50)</f>
        <v>degrees Celsius</v>
      </c>
      <c r="N818" s="12" t="s">
        <v>8</v>
      </c>
      <c r="O818" s="17" t="str">
        <f>IF(ISBLANK(N818)=TRUE," ",'2. Metadata'!B$62)</f>
        <v>milligrams per litre</v>
      </c>
      <c r="P818" s="12" t="s">
        <v>8</v>
      </c>
      <c r="Q818" s="17" t="str">
        <f>IF(ISBLANK(P818)=TRUE," ",'2. Metadata'!B$74)</f>
        <v>microSiemens per centimetre</v>
      </c>
      <c r="R818" s="12" t="s">
        <v>8</v>
      </c>
      <c r="S818" s="17" t="str">
        <f>IF(ISBLANK(R818)=TRUE," ",'2. Metadata'!B$86)</f>
        <v>NTU</v>
      </c>
      <c r="T818" s="12" t="s">
        <v>8</v>
      </c>
      <c r="U818" s="17" t="str">
        <f>IF(ISBLANK(T818)=TRUE," ",'2. Metadata'!B$98)</f>
        <v>CFU per 100 mL</v>
      </c>
      <c r="V818" s="12" t="s">
        <v>8</v>
      </c>
      <c r="W818" s="17" t="str">
        <f>IF(ISBLANK(V818)=TRUE," ",'2. Metadata'!B$110)</f>
        <v>CFU per 100 mL</v>
      </c>
      <c r="X818" s="19" t="s">
        <v>8</v>
      </c>
      <c r="Y818" s="17" t="str">
        <f>IF(ISBLANK(X818)=TRUE," ",'2. Metadata'!B$122)</f>
        <v>CFU per 100 mL</v>
      </c>
      <c r="Z818" s="18" t="s">
        <v>8</v>
      </c>
      <c r="AA818" s="17" t="str">
        <f>IF(ISBLANK(Z818)=TRUE," ",'2. Metadata'!B$134)</f>
        <v>metres</v>
      </c>
      <c r="AB818" s="18" t="s">
        <v>8</v>
      </c>
      <c r="AC818" s="17" t="str">
        <f>IF(ISBLANK(AB818)=TRUE," ",'2. Metadata'!B$146)</f>
        <v>metres3 per second</v>
      </c>
      <c r="AD818" s="18" t="s">
        <v>8</v>
      </c>
      <c r="AE818" s="17" t="str">
        <f>IF(ISBLANK(AB818)=TRUE," ",'2. Metadata'!B$158)</f>
        <v>N/A</v>
      </c>
      <c r="AF818" s="3" t="s">
        <v>8</v>
      </c>
      <c r="AG818" s="7"/>
      <c r="AH818" s="8"/>
      <c r="AI818" s="8"/>
      <c r="AJ818" s="8"/>
      <c r="AK818" s="8"/>
      <c r="AL818" s="8"/>
      <c r="AM818" s="8"/>
      <c r="AN818" s="8"/>
      <c r="AO818" s="8"/>
      <c r="AP818" s="8"/>
      <c r="AQ818" s="8"/>
    </row>
    <row r="819" spans="1:43">
      <c r="A819" s="23" t="s">
        <v>941</v>
      </c>
      <c r="B819" s="12" t="s">
        <v>7</v>
      </c>
      <c r="C819" s="2">
        <f>IF(ISBLANK(B819)=TRUE," ", IF(B819='2. Metadata'!B$1,'2. Metadata'!B$5, IF(B819='2. Metadata'!C$1,'2. Metadata'!C$5,IF(B819='2. Metadata'!D$1,'2. Metadata'!D$5, IF(B819='2. Metadata'!E$1,'2. Metadata'!E$5,IF( B819='2. Metadata'!F$1,'2. Metadata'!F$5,IF(B819='2. Metadata'!G$1,'2. Metadata'!G$5,IF(B819='2. Metadata'!H$1,'2. Metadata'!H$5, IF(B819='2. Metadata'!I$1,'2. Metadata'!I$5, IF(B819='2. Metadata'!J$1,'2. Metadata'!J$5, IF(B819='2. Metadata'!K$1,'2. Metadata'!K$5, IF(B819='2. Metadata'!L$1,'2. Metadata'!L$5, IF(B819='2. Metadata'!M$1,'2. Metadata'!M$5, IF(B819='2. Metadata'!N$1,'2. Metadata'!N$5))))))))))))))</f>
        <v>49.5197</v>
      </c>
      <c r="D819" s="11">
        <f>IF(ISBLANK(B819)=TRUE," ", IF(B819='2. Metadata'!B$1,'2. Metadata'!B$6, IF(B819='2. Metadata'!C$1,'2. Metadata'!C$6,IF(B819='2. Metadata'!D$1,'2. Metadata'!D$6, IF(B819='2. Metadata'!E$1,'2. Metadata'!E$6,IF( B819='2. Metadata'!F$1,'2. Metadata'!F$6,IF(B819='2. Metadata'!G$1,'2. Metadata'!G$6,IF(B819='2. Metadata'!H$1,'2. Metadata'!H$6, IF(B819='2. Metadata'!I$1,'2. Metadata'!I$6, IF(B819='2. Metadata'!J$1,'2. Metadata'!J$6, IF(B819='2. Metadata'!K$1,'2. Metadata'!K$6, IF(B819='2. Metadata'!L$1,'2. Metadata'!L$6, IF(B819='2. Metadata'!M$1,'2. Metadata'!M$6, IF(B819='2. Metadata'!N$1,'2. Metadata'!N$6))))))))))))))</f>
        <v>-117.6369</v>
      </c>
      <c r="E819" s="18" t="s">
        <v>8</v>
      </c>
      <c r="F819" s="12" t="s">
        <v>8</v>
      </c>
      <c r="G819" s="13" t="str">
        <f>IF(ISBLANK(F819)=TRUE," ",'2. Metadata'!B$14)</f>
        <v>observation</v>
      </c>
      <c r="H819" s="12" t="s">
        <v>8</v>
      </c>
      <c r="I819" s="20" t="str">
        <f>IF(ISBLANK(H819)=TRUE," ",'2. Metadata'!B$26)</f>
        <v>degrees Celsius</v>
      </c>
      <c r="J819" s="12" t="s">
        <v>8</v>
      </c>
      <c r="K819" s="20" t="str">
        <f>IF(ISBLANK(J819)=TRUE," ",'2. Metadata'!B$38)</f>
        <v>degrees Celsius</v>
      </c>
      <c r="L819" s="12" t="s">
        <v>8</v>
      </c>
      <c r="M819" s="17" t="str">
        <f>IF(ISBLANK(L819)=TRUE," ",'2. Metadata'!B$50)</f>
        <v>degrees Celsius</v>
      </c>
      <c r="N819" s="12" t="s">
        <v>8</v>
      </c>
      <c r="O819" s="17" t="str">
        <f>IF(ISBLANK(N819)=TRUE," ",'2. Metadata'!B$62)</f>
        <v>milligrams per litre</v>
      </c>
      <c r="P819" s="12" t="s">
        <v>8</v>
      </c>
      <c r="Q819" s="17" t="str">
        <f>IF(ISBLANK(P819)=TRUE," ",'2. Metadata'!B$74)</f>
        <v>microSiemens per centimetre</v>
      </c>
      <c r="R819" s="12" t="s">
        <v>8</v>
      </c>
      <c r="S819" s="17" t="str">
        <f>IF(ISBLANK(R819)=TRUE," ",'2. Metadata'!B$86)</f>
        <v>NTU</v>
      </c>
      <c r="T819" s="12" t="s">
        <v>8</v>
      </c>
      <c r="U819" s="17" t="str">
        <f>IF(ISBLANK(T819)=TRUE," ",'2. Metadata'!B$98)</f>
        <v>CFU per 100 mL</v>
      </c>
      <c r="V819" s="12" t="s">
        <v>8</v>
      </c>
      <c r="W819" s="17" t="str">
        <f>IF(ISBLANK(V819)=TRUE," ",'2. Metadata'!B$110)</f>
        <v>CFU per 100 mL</v>
      </c>
      <c r="X819" s="19" t="s">
        <v>8</v>
      </c>
      <c r="Y819" s="17" t="str">
        <f>IF(ISBLANK(X819)=TRUE," ",'2. Metadata'!B$122)</f>
        <v>CFU per 100 mL</v>
      </c>
      <c r="Z819" s="18" t="s">
        <v>8</v>
      </c>
      <c r="AA819" s="17" t="str">
        <f>IF(ISBLANK(Z819)=TRUE," ",'2. Metadata'!B$134)</f>
        <v>metres</v>
      </c>
      <c r="AB819" s="18" t="s">
        <v>8</v>
      </c>
      <c r="AC819" s="17" t="str">
        <f>IF(ISBLANK(AB819)=TRUE," ",'2. Metadata'!B$146)</f>
        <v>metres3 per second</v>
      </c>
      <c r="AD819" s="18" t="s">
        <v>8</v>
      </c>
      <c r="AE819" s="17" t="str">
        <f>IF(ISBLANK(AB819)=TRUE," ",'2. Metadata'!B$158)</f>
        <v>N/A</v>
      </c>
      <c r="AF819" s="3" t="s">
        <v>8</v>
      </c>
      <c r="AG819" s="7"/>
      <c r="AH819" s="8"/>
      <c r="AI819" s="8"/>
      <c r="AJ819" s="8"/>
      <c r="AK819" s="8"/>
      <c r="AL819" s="8"/>
      <c r="AM819" s="8"/>
      <c r="AN819" s="8"/>
      <c r="AO819" s="8"/>
      <c r="AP819" s="8"/>
      <c r="AQ819" s="8"/>
    </row>
    <row r="820" spans="1:43">
      <c r="A820" s="23" t="s">
        <v>942</v>
      </c>
      <c r="B820" s="12" t="s">
        <v>7</v>
      </c>
      <c r="C820" s="2">
        <f>IF(ISBLANK(B820)=TRUE," ", IF(B820='2. Metadata'!B$1,'2. Metadata'!B$5, IF(B820='2. Metadata'!C$1,'2. Metadata'!C$5,IF(B820='2. Metadata'!D$1,'2. Metadata'!D$5, IF(B820='2. Metadata'!E$1,'2. Metadata'!E$5,IF( B820='2. Metadata'!F$1,'2. Metadata'!F$5,IF(B820='2. Metadata'!G$1,'2. Metadata'!G$5,IF(B820='2. Metadata'!H$1,'2. Metadata'!H$5, IF(B820='2. Metadata'!I$1,'2. Metadata'!I$5, IF(B820='2. Metadata'!J$1,'2. Metadata'!J$5, IF(B820='2. Metadata'!K$1,'2. Metadata'!K$5, IF(B820='2. Metadata'!L$1,'2. Metadata'!L$5, IF(B820='2. Metadata'!M$1,'2. Metadata'!M$5, IF(B820='2. Metadata'!N$1,'2. Metadata'!N$5))))))))))))))</f>
        <v>49.5197</v>
      </c>
      <c r="D820" s="11">
        <f>IF(ISBLANK(B820)=TRUE," ", IF(B820='2. Metadata'!B$1,'2. Metadata'!B$6, IF(B820='2. Metadata'!C$1,'2. Metadata'!C$6,IF(B820='2. Metadata'!D$1,'2. Metadata'!D$6, IF(B820='2. Metadata'!E$1,'2. Metadata'!E$6,IF( B820='2. Metadata'!F$1,'2. Metadata'!F$6,IF(B820='2. Metadata'!G$1,'2. Metadata'!G$6,IF(B820='2. Metadata'!H$1,'2. Metadata'!H$6, IF(B820='2. Metadata'!I$1,'2. Metadata'!I$6, IF(B820='2. Metadata'!J$1,'2. Metadata'!J$6, IF(B820='2. Metadata'!K$1,'2. Metadata'!K$6, IF(B820='2. Metadata'!L$1,'2. Metadata'!L$6, IF(B820='2. Metadata'!M$1,'2. Metadata'!M$6, IF(B820='2. Metadata'!N$1,'2. Metadata'!N$6))))))))))))))</f>
        <v>-117.6369</v>
      </c>
      <c r="E820" s="18" t="s">
        <v>8</v>
      </c>
      <c r="F820" s="12" t="s">
        <v>8</v>
      </c>
      <c r="G820" s="13" t="str">
        <f>IF(ISBLANK(F820)=TRUE," ",'2. Metadata'!B$14)</f>
        <v>observation</v>
      </c>
      <c r="H820" s="12" t="s">
        <v>8</v>
      </c>
      <c r="I820" s="20" t="str">
        <f>IF(ISBLANK(H820)=TRUE," ",'2. Metadata'!B$26)</f>
        <v>degrees Celsius</v>
      </c>
      <c r="J820" s="12" t="s">
        <v>8</v>
      </c>
      <c r="K820" s="20" t="str">
        <f>IF(ISBLANK(J820)=TRUE," ",'2. Metadata'!B$38)</f>
        <v>degrees Celsius</v>
      </c>
      <c r="L820" s="12" t="s">
        <v>8</v>
      </c>
      <c r="M820" s="17" t="str">
        <f>IF(ISBLANK(L820)=TRUE," ",'2. Metadata'!B$50)</f>
        <v>degrees Celsius</v>
      </c>
      <c r="N820" s="12" t="s">
        <v>8</v>
      </c>
      <c r="O820" s="17" t="str">
        <f>IF(ISBLANK(N820)=TRUE," ",'2. Metadata'!B$62)</f>
        <v>milligrams per litre</v>
      </c>
      <c r="P820" s="12" t="s">
        <v>8</v>
      </c>
      <c r="Q820" s="17" t="str">
        <f>IF(ISBLANK(P820)=TRUE," ",'2. Metadata'!B$74)</f>
        <v>microSiemens per centimetre</v>
      </c>
      <c r="R820" s="12" t="s">
        <v>8</v>
      </c>
      <c r="S820" s="17" t="str">
        <f>IF(ISBLANK(R820)=TRUE," ",'2. Metadata'!B$86)</f>
        <v>NTU</v>
      </c>
      <c r="T820" s="12" t="s">
        <v>8</v>
      </c>
      <c r="U820" s="17" t="str">
        <f>IF(ISBLANK(T820)=TRUE," ",'2. Metadata'!B$98)</f>
        <v>CFU per 100 mL</v>
      </c>
      <c r="V820" s="12" t="s">
        <v>8</v>
      </c>
      <c r="W820" s="17" t="str">
        <f>IF(ISBLANK(V820)=TRUE," ",'2. Metadata'!B$110)</f>
        <v>CFU per 100 mL</v>
      </c>
      <c r="X820" s="19" t="s">
        <v>8</v>
      </c>
      <c r="Y820" s="17" t="str">
        <f>IF(ISBLANK(X820)=TRUE," ",'2. Metadata'!B$122)</f>
        <v>CFU per 100 mL</v>
      </c>
      <c r="Z820" s="18" t="s">
        <v>8</v>
      </c>
      <c r="AA820" s="17" t="str">
        <f>IF(ISBLANK(Z820)=TRUE," ",'2. Metadata'!B$134)</f>
        <v>metres</v>
      </c>
      <c r="AB820" s="18" t="s">
        <v>8</v>
      </c>
      <c r="AC820" s="17" t="str">
        <f>IF(ISBLANK(AB820)=TRUE," ",'2. Metadata'!B$146)</f>
        <v>metres3 per second</v>
      </c>
      <c r="AD820" s="18" t="s">
        <v>8</v>
      </c>
      <c r="AE820" s="17" t="str">
        <f>IF(ISBLANK(AB820)=TRUE," ",'2. Metadata'!B$158)</f>
        <v>N/A</v>
      </c>
      <c r="AF820" s="3" t="s">
        <v>8</v>
      </c>
      <c r="AG820" s="7"/>
      <c r="AH820" s="8"/>
      <c r="AI820" s="8"/>
      <c r="AJ820" s="8"/>
      <c r="AK820" s="8"/>
      <c r="AL820" s="8"/>
      <c r="AM820" s="8"/>
      <c r="AN820" s="8"/>
      <c r="AO820" s="8"/>
      <c r="AP820" s="8"/>
      <c r="AQ820" s="8"/>
    </row>
    <row r="821" spans="1:43">
      <c r="A821" s="23" t="s">
        <v>943</v>
      </c>
      <c r="B821" s="12" t="s">
        <v>7</v>
      </c>
      <c r="C821" s="2">
        <f>IF(ISBLANK(B821)=TRUE," ", IF(B821='2. Metadata'!B$1,'2. Metadata'!B$5, IF(B821='2. Metadata'!C$1,'2. Metadata'!C$5,IF(B821='2. Metadata'!D$1,'2. Metadata'!D$5, IF(B821='2. Metadata'!E$1,'2. Metadata'!E$5,IF( B821='2. Metadata'!F$1,'2. Metadata'!F$5,IF(B821='2. Metadata'!G$1,'2. Metadata'!G$5,IF(B821='2. Metadata'!H$1,'2. Metadata'!H$5, IF(B821='2. Metadata'!I$1,'2. Metadata'!I$5, IF(B821='2. Metadata'!J$1,'2. Metadata'!J$5, IF(B821='2. Metadata'!K$1,'2. Metadata'!K$5, IF(B821='2. Metadata'!L$1,'2. Metadata'!L$5, IF(B821='2. Metadata'!M$1,'2. Metadata'!M$5, IF(B821='2. Metadata'!N$1,'2. Metadata'!N$5))))))))))))))</f>
        <v>49.5197</v>
      </c>
      <c r="D821" s="11">
        <f>IF(ISBLANK(B821)=TRUE," ", IF(B821='2. Metadata'!B$1,'2. Metadata'!B$6, IF(B821='2. Metadata'!C$1,'2. Metadata'!C$6,IF(B821='2. Metadata'!D$1,'2. Metadata'!D$6, IF(B821='2. Metadata'!E$1,'2. Metadata'!E$6,IF( B821='2. Metadata'!F$1,'2. Metadata'!F$6,IF(B821='2. Metadata'!G$1,'2. Metadata'!G$6,IF(B821='2. Metadata'!H$1,'2. Metadata'!H$6, IF(B821='2. Metadata'!I$1,'2. Metadata'!I$6, IF(B821='2. Metadata'!J$1,'2. Metadata'!J$6, IF(B821='2. Metadata'!K$1,'2. Metadata'!K$6, IF(B821='2. Metadata'!L$1,'2. Metadata'!L$6, IF(B821='2. Metadata'!M$1,'2. Metadata'!M$6, IF(B821='2. Metadata'!N$1,'2. Metadata'!N$6))))))))))))))</f>
        <v>-117.6369</v>
      </c>
      <c r="E821" s="18" t="s">
        <v>8</v>
      </c>
      <c r="F821" s="12" t="s">
        <v>8</v>
      </c>
      <c r="G821" s="13" t="str">
        <f>IF(ISBLANK(F821)=TRUE," ",'2. Metadata'!B$14)</f>
        <v>observation</v>
      </c>
      <c r="H821" s="12" t="s">
        <v>8</v>
      </c>
      <c r="I821" s="20" t="str">
        <f>IF(ISBLANK(H821)=TRUE," ",'2. Metadata'!B$26)</f>
        <v>degrees Celsius</v>
      </c>
      <c r="J821" s="12" t="s">
        <v>8</v>
      </c>
      <c r="K821" s="20" t="str">
        <f>IF(ISBLANK(J821)=TRUE," ",'2. Metadata'!B$38)</f>
        <v>degrees Celsius</v>
      </c>
      <c r="L821" s="12" t="s">
        <v>8</v>
      </c>
      <c r="M821" s="17" t="str">
        <f>IF(ISBLANK(L821)=TRUE," ",'2. Metadata'!B$50)</f>
        <v>degrees Celsius</v>
      </c>
      <c r="N821" s="12" t="s">
        <v>8</v>
      </c>
      <c r="O821" s="17" t="str">
        <f>IF(ISBLANK(N821)=TRUE," ",'2. Metadata'!B$62)</f>
        <v>milligrams per litre</v>
      </c>
      <c r="P821" s="12" t="s">
        <v>8</v>
      </c>
      <c r="Q821" s="17" t="str">
        <f>IF(ISBLANK(P821)=TRUE," ",'2. Metadata'!B$74)</f>
        <v>microSiemens per centimetre</v>
      </c>
      <c r="R821" s="12" t="s">
        <v>8</v>
      </c>
      <c r="S821" s="17" t="str">
        <f>IF(ISBLANK(R821)=TRUE," ",'2. Metadata'!B$86)</f>
        <v>NTU</v>
      </c>
      <c r="T821" s="12" t="s">
        <v>8</v>
      </c>
      <c r="U821" s="17" t="str">
        <f>IF(ISBLANK(T821)=TRUE," ",'2. Metadata'!B$98)</f>
        <v>CFU per 100 mL</v>
      </c>
      <c r="V821" s="12" t="s">
        <v>8</v>
      </c>
      <c r="W821" s="17" t="str">
        <f>IF(ISBLANK(V821)=TRUE," ",'2. Metadata'!B$110)</f>
        <v>CFU per 100 mL</v>
      </c>
      <c r="X821" s="19" t="s">
        <v>8</v>
      </c>
      <c r="Y821" s="17" t="str">
        <f>IF(ISBLANK(X821)=TRUE," ",'2. Metadata'!B$122)</f>
        <v>CFU per 100 mL</v>
      </c>
      <c r="Z821" s="18" t="s">
        <v>8</v>
      </c>
      <c r="AA821" s="17" t="str">
        <f>IF(ISBLANK(Z821)=TRUE," ",'2. Metadata'!B$134)</f>
        <v>metres</v>
      </c>
      <c r="AB821" s="18" t="s">
        <v>8</v>
      </c>
      <c r="AC821" s="17" t="str">
        <f>IF(ISBLANK(AB821)=TRUE," ",'2. Metadata'!B$146)</f>
        <v>metres3 per second</v>
      </c>
      <c r="AD821" s="18" t="s">
        <v>8</v>
      </c>
      <c r="AE821" s="17" t="str">
        <f>IF(ISBLANK(AB821)=TRUE," ",'2. Metadata'!B$158)</f>
        <v>N/A</v>
      </c>
      <c r="AF821" s="3" t="s">
        <v>8</v>
      </c>
      <c r="AG821" s="7"/>
      <c r="AH821" s="8"/>
      <c r="AI821" s="8"/>
      <c r="AJ821" s="8"/>
      <c r="AK821" s="8"/>
      <c r="AL821" s="8"/>
      <c r="AM821" s="8"/>
      <c r="AN821" s="8"/>
      <c r="AO821" s="8"/>
      <c r="AP821" s="8"/>
      <c r="AQ821" s="8"/>
    </row>
    <row r="822" spans="1:43">
      <c r="A822" s="23" t="s">
        <v>944</v>
      </c>
      <c r="B822" s="12" t="s">
        <v>7</v>
      </c>
      <c r="C822" s="2">
        <f>IF(ISBLANK(B822)=TRUE," ", IF(B822='2. Metadata'!B$1,'2. Metadata'!B$5, IF(B822='2. Metadata'!C$1,'2. Metadata'!C$5,IF(B822='2. Metadata'!D$1,'2. Metadata'!D$5, IF(B822='2. Metadata'!E$1,'2. Metadata'!E$5,IF( B822='2. Metadata'!F$1,'2. Metadata'!F$5,IF(B822='2. Metadata'!G$1,'2. Metadata'!G$5,IF(B822='2. Metadata'!H$1,'2. Metadata'!H$5, IF(B822='2. Metadata'!I$1,'2. Metadata'!I$5, IF(B822='2. Metadata'!J$1,'2. Metadata'!J$5, IF(B822='2. Metadata'!K$1,'2. Metadata'!K$5, IF(B822='2. Metadata'!L$1,'2. Metadata'!L$5, IF(B822='2. Metadata'!M$1,'2. Metadata'!M$5, IF(B822='2. Metadata'!N$1,'2. Metadata'!N$5))))))))))))))</f>
        <v>49.5197</v>
      </c>
      <c r="D822" s="11">
        <f>IF(ISBLANK(B822)=TRUE," ", IF(B822='2. Metadata'!B$1,'2. Metadata'!B$6, IF(B822='2. Metadata'!C$1,'2. Metadata'!C$6,IF(B822='2. Metadata'!D$1,'2. Metadata'!D$6, IF(B822='2. Metadata'!E$1,'2. Metadata'!E$6,IF( B822='2. Metadata'!F$1,'2. Metadata'!F$6,IF(B822='2. Metadata'!G$1,'2. Metadata'!G$6,IF(B822='2. Metadata'!H$1,'2. Metadata'!H$6, IF(B822='2. Metadata'!I$1,'2. Metadata'!I$6, IF(B822='2. Metadata'!J$1,'2. Metadata'!J$6, IF(B822='2. Metadata'!K$1,'2. Metadata'!K$6, IF(B822='2. Metadata'!L$1,'2. Metadata'!L$6, IF(B822='2. Metadata'!M$1,'2. Metadata'!M$6, IF(B822='2. Metadata'!N$1,'2. Metadata'!N$6))))))))))))))</f>
        <v>-117.6369</v>
      </c>
      <c r="E822" s="18" t="s">
        <v>8</v>
      </c>
      <c r="F822" s="12" t="s">
        <v>8</v>
      </c>
      <c r="G822" s="13" t="str">
        <f>IF(ISBLANK(F822)=TRUE," ",'2. Metadata'!B$14)</f>
        <v>observation</v>
      </c>
      <c r="H822" s="12" t="s">
        <v>8</v>
      </c>
      <c r="I822" s="20" t="str">
        <f>IF(ISBLANK(H822)=TRUE," ",'2. Metadata'!B$26)</f>
        <v>degrees Celsius</v>
      </c>
      <c r="J822" s="12" t="s">
        <v>8</v>
      </c>
      <c r="K822" s="20" t="str">
        <f>IF(ISBLANK(J822)=TRUE," ",'2. Metadata'!B$38)</f>
        <v>degrees Celsius</v>
      </c>
      <c r="L822" s="12" t="s">
        <v>8</v>
      </c>
      <c r="M822" s="17" t="str">
        <f>IF(ISBLANK(L822)=TRUE," ",'2. Metadata'!B$50)</f>
        <v>degrees Celsius</v>
      </c>
      <c r="N822" s="12" t="s">
        <v>8</v>
      </c>
      <c r="O822" s="17" t="str">
        <f>IF(ISBLANK(N822)=TRUE," ",'2. Metadata'!B$62)</f>
        <v>milligrams per litre</v>
      </c>
      <c r="P822" s="12" t="s">
        <v>8</v>
      </c>
      <c r="Q822" s="17" t="str">
        <f>IF(ISBLANK(P822)=TRUE," ",'2. Metadata'!B$74)</f>
        <v>microSiemens per centimetre</v>
      </c>
      <c r="R822" s="12" t="s">
        <v>8</v>
      </c>
      <c r="S822" s="17" t="str">
        <f>IF(ISBLANK(R822)=TRUE," ",'2. Metadata'!B$86)</f>
        <v>NTU</v>
      </c>
      <c r="T822" s="12" t="s">
        <v>8</v>
      </c>
      <c r="U822" s="17" t="str">
        <f>IF(ISBLANK(T822)=TRUE," ",'2. Metadata'!B$98)</f>
        <v>CFU per 100 mL</v>
      </c>
      <c r="V822" s="12" t="s">
        <v>8</v>
      </c>
      <c r="W822" s="17" t="str">
        <f>IF(ISBLANK(V822)=TRUE," ",'2. Metadata'!B$110)</f>
        <v>CFU per 100 mL</v>
      </c>
      <c r="X822" s="19" t="s">
        <v>8</v>
      </c>
      <c r="Y822" s="17" t="str">
        <f>IF(ISBLANK(X822)=TRUE," ",'2. Metadata'!B$122)</f>
        <v>CFU per 100 mL</v>
      </c>
      <c r="Z822" s="18" t="s">
        <v>8</v>
      </c>
      <c r="AA822" s="17" t="str">
        <f>IF(ISBLANK(Z822)=TRUE," ",'2. Metadata'!B$134)</f>
        <v>metres</v>
      </c>
      <c r="AB822" s="18" t="s">
        <v>8</v>
      </c>
      <c r="AC822" s="17" t="str">
        <f>IF(ISBLANK(AB822)=TRUE," ",'2. Metadata'!B$146)</f>
        <v>metres3 per second</v>
      </c>
      <c r="AD822" s="18" t="s">
        <v>8</v>
      </c>
      <c r="AE822" s="17" t="str">
        <f>IF(ISBLANK(AB822)=TRUE," ",'2. Metadata'!B$158)</f>
        <v>N/A</v>
      </c>
      <c r="AF822" s="3" t="s">
        <v>8</v>
      </c>
      <c r="AG822" s="7"/>
      <c r="AH822" s="8"/>
      <c r="AI822" s="8"/>
      <c r="AJ822" s="8"/>
      <c r="AK822" s="8"/>
      <c r="AL822" s="8"/>
      <c r="AM822" s="8"/>
      <c r="AN822" s="8"/>
      <c r="AO822" s="8"/>
      <c r="AP822" s="8"/>
      <c r="AQ822" s="8"/>
    </row>
    <row r="823" spans="1:43">
      <c r="A823" s="23" t="s">
        <v>945</v>
      </c>
      <c r="B823" s="12" t="s">
        <v>7</v>
      </c>
      <c r="C823" s="2">
        <f>IF(ISBLANK(B823)=TRUE," ", IF(B823='2. Metadata'!B$1,'2. Metadata'!B$5, IF(B823='2. Metadata'!C$1,'2. Metadata'!C$5,IF(B823='2. Metadata'!D$1,'2. Metadata'!D$5, IF(B823='2. Metadata'!E$1,'2. Metadata'!E$5,IF( B823='2. Metadata'!F$1,'2. Metadata'!F$5,IF(B823='2. Metadata'!G$1,'2. Metadata'!G$5,IF(B823='2. Metadata'!H$1,'2. Metadata'!H$5, IF(B823='2. Metadata'!I$1,'2. Metadata'!I$5, IF(B823='2. Metadata'!J$1,'2. Metadata'!J$5, IF(B823='2. Metadata'!K$1,'2. Metadata'!K$5, IF(B823='2. Metadata'!L$1,'2. Metadata'!L$5, IF(B823='2. Metadata'!M$1,'2. Metadata'!M$5, IF(B823='2. Metadata'!N$1,'2. Metadata'!N$5))))))))))))))</f>
        <v>49.5197</v>
      </c>
      <c r="D823" s="11">
        <f>IF(ISBLANK(B823)=TRUE," ", IF(B823='2. Metadata'!B$1,'2. Metadata'!B$6, IF(B823='2. Metadata'!C$1,'2. Metadata'!C$6,IF(B823='2. Metadata'!D$1,'2. Metadata'!D$6, IF(B823='2. Metadata'!E$1,'2. Metadata'!E$6,IF( B823='2. Metadata'!F$1,'2. Metadata'!F$6,IF(B823='2. Metadata'!G$1,'2. Metadata'!G$6,IF(B823='2. Metadata'!H$1,'2. Metadata'!H$6, IF(B823='2. Metadata'!I$1,'2. Metadata'!I$6, IF(B823='2. Metadata'!J$1,'2. Metadata'!J$6, IF(B823='2. Metadata'!K$1,'2. Metadata'!K$6, IF(B823='2. Metadata'!L$1,'2. Metadata'!L$6, IF(B823='2. Metadata'!M$1,'2. Metadata'!M$6, IF(B823='2. Metadata'!N$1,'2. Metadata'!N$6))))))))))))))</f>
        <v>-117.6369</v>
      </c>
      <c r="E823" s="18" t="s">
        <v>8</v>
      </c>
      <c r="F823" s="12" t="s">
        <v>8</v>
      </c>
      <c r="G823" s="13" t="str">
        <f>IF(ISBLANK(F823)=TRUE," ",'2. Metadata'!B$14)</f>
        <v>observation</v>
      </c>
      <c r="H823" s="12" t="s">
        <v>8</v>
      </c>
      <c r="I823" s="20" t="str">
        <f>IF(ISBLANK(H823)=TRUE," ",'2. Metadata'!B$26)</f>
        <v>degrees Celsius</v>
      </c>
      <c r="J823" s="12" t="s">
        <v>8</v>
      </c>
      <c r="K823" s="20" t="str">
        <f>IF(ISBLANK(J823)=TRUE," ",'2. Metadata'!B$38)</f>
        <v>degrees Celsius</v>
      </c>
      <c r="L823" s="12" t="s">
        <v>8</v>
      </c>
      <c r="M823" s="17" t="str">
        <f>IF(ISBLANK(L823)=TRUE," ",'2. Metadata'!B$50)</f>
        <v>degrees Celsius</v>
      </c>
      <c r="N823" s="12" t="s">
        <v>8</v>
      </c>
      <c r="O823" s="17" t="str">
        <f>IF(ISBLANK(N823)=TRUE," ",'2. Metadata'!B$62)</f>
        <v>milligrams per litre</v>
      </c>
      <c r="P823" s="12" t="s">
        <v>8</v>
      </c>
      <c r="Q823" s="17" t="str">
        <f>IF(ISBLANK(P823)=TRUE," ",'2. Metadata'!B$74)</f>
        <v>microSiemens per centimetre</v>
      </c>
      <c r="R823" s="12" t="s">
        <v>8</v>
      </c>
      <c r="S823" s="17" t="str">
        <f>IF(ISBLANK(R823)=TRUE," ",'2. Metadata'!B$86)</f>
        <v>NTU</v>
      </c>
      <c r="T823" s="12" t="s">
        <v>8</v>
      </c>
      <c r="U823" s="17" t="str">
        <f>IF(ISBLANK(T823)=TRUE," ",'2. Metadata'!B$98)</f>
        <v>CFU per 100 mL</v>
      </c>
      <c r="V823" s="12" t="s">
        <v>8</v>
      </c>
      <c r="W823" s="17" t="str">
        <f>IF(ISBLANK(V823)=TRUE," ",'2. Metadata'!B$110)</f>
        <v>CFU per 100 mL</v>
      </c>
      <c r="X823" s="19" t="s">
        <v>8</v>
      </c>
      <c r="Y823" s="17" t="str">
        <f>IF(ISBLANK(X823)=TRUE," ",'2. Metadata'!B$122)</f>
        <v>CFU per 100 mL</v>
      </c>
      <c r="Z823" s="18" t="s">
        <v>8</v>
      </c>
      <c r="AA823" s="17" t="str">
        <f>IF(ISBLANK(Z823)=TRUE," ",'2. Metadata'!B$134)</f>
        <v>metres</v>
      </c>
      <c r="AB823" s="18" t="s">
        <v>8</v>
      </c>
      <c r="AC823" s="17" t="str">
        <f>IF(ISBLANK(AB823)=TRUE," ",'2. Metadata'!B$146)</f>
        <v>metres3 per second</v>
      </c>
      <c r="AD823" s="18" t="s">
        <v>8</v>
      </c>
      <c r="AE823" s="17" t="str">
        <f>IF(ISBLANK(AB823)=TRUE," ",'2. Metadata'!B$158)</f>
        <v>N/A</v>
      </c>
      <c r="AF823" s="3" t="s">
        <v>8</v>
      </c>
      <c r="AG823" s="7"/>
      <c r="AH823" s="8"/>
      <c r="AI823" s="8"/>
      <c r="AJ823" s="8"/>
      <c r="AK823" s="8"/>
      <c r="AL823" s="8"/>
      <c r="AM823" s="8"/>
      <c r="AN823" s="8"/>
      <c r="AO823" s="8"/>
      <c r="AP823" s="8"/>
      <c r="AQ823" s="8"/>
    </row>
    <row r="824" spans="1:43">
      <c r="A824" s="23" t="s">
        <v>946</v>
      </c>
      <c r="B824" s="12" t="s">
        <v>7</v>
      </c>
      <c r="C824" s="2">
        <f>IF(ISBLANK(B824)=TRUE," ", IF(B824='2. Metadata'!B$1,'2. Metadata'!B$5, IF(B824='2. Metadata'!C$1,'2. Metadata'!C$5,IF(B824='2. Metadata'!D$1,'2. Metadata'!D$5, IF(B824='2. Metadata'!E$1,'2. Metadata'!E$5,IF( B824='2. Metadata'!F$1,'2. Metadata'!F$5,IF(B824='2. Metadata'!G$1,'2. Metadata'!G$5,IF(B824='2. Metadata'!H$1,'2. Metadata'!H$5, IF(B824='2. Metadata'!I$1,'2. Metadata'!I$5, IF(B824='2. Metadata'!J$1,'2. Metadata'!J$5, IF(B824='2. Metadata'!K$1,'2. Metadata'!K$5, IF(B824='2. Metadata'!L$1,'2. Metadata'!L$5, IF(B824='2. Metadata'!M$1,'2. Metadata'!M$5, IF(B824='2. Metadata'!N$1,'2. Metadata'!N$5))))))))))))))</f>
        <v>49.5197</v>
      </c>
      <c r="D824" s="11">
        <f>IF(ISBLANK(B824)=TRUE," ", IF(B824='2. Metadata'!B$1,'2. Metadata'!B$6, IF(B824='2. Metadata'!C$1,'2. Metadata'!C$6,IF(B824='2. Metadata'!D$1,'2. Metadata'!D$6, IF(B824='2. Metadata'!E$1,'2. Metadata'!E$6,IF( B824='2. Metadata'!F$1,'2. Metadata'!F$6,IF(B824='2. Metadata'!G$1,'2. Metadata'!G$6,IF(B824='2. Metadata'!H$1,'2. Metadata'!H$6, IF(B824='2. Metadata'!I$1,'2. Metadata'!I$6, IF(B824='2. Metadata'!J$1,'2. Metadata'!J$6, IF(B824='2. Metadata'!K$1,'2. Metadata'!K$6, IF(B824='2. Metadata'!L$1,'2. Metadata'!L$6, IF(B824='2. Metadata'!M$1,'2. Metadata'!M$6, IF(B824='2. Metadata'!N$1,'2. Metadata'!N$6))))))))))))))</f>
        <v>-117.6369</v>
      </c>
      <c r="E824" s="18" t="s">
        <v>8</v>
      </c>
      <c r="F824" s="12" t="s">
        <v>8</v>
      </c>
      <c r="G824" s="13" t="str">
        <f>IF(ISBLANK(F824)=TRUE," ",'2. Metadata'!B$14)</f>
        <v>observation</v>
      </c>
      <c r="H824" s="12" t="s">
        <v>8</v>
      </c>
      <c r="I824" s="20" t="str">
        <f>IF(ISBLANK(H824)=TRUE," ",'2. Metadata'!B$26)</f>
        <v>degrees Celsius</v>
      </c>
      <c r="J824" s="12" t="s">
        <v>8</v>
      </c>
      <c r="K824" s="20" t="str">
        <f>IF(ISBLANK(J824)=TRUE," ",'2. Metadata'!B$38)</f>
        <v>degrees Celsius</v>
      </c>
      <c r="L824" s="12" t="s">
        <v>8</v>
      </c>
      <c r="M824" s="17" t="str">
        <f>IF(ISBLANK(L824)=TRUE," ",'2. Metadata'!B$50)</f>
        <v>degrees Celsius</v>
      </c>
      <c r="N824" s="12" t="s">
        <v>8</v>
      </c>
      <c r="O824" s="17" t="str">
        <f>IF(ISBLANK(N824)=TRUE," ",'2. Metadata'!B$62)</f>
        <v>milligrams per litre</v>
      </c>
      <c r="P824" s="12" t="s">
        <v>8</v>
      </c>
      <c r="Q824" s="17" t="str">
        <f>IF(ISBLANK(P824)=TRUE," ",'2. Metadata'!B$74)</f>
        <v>microSiemens per centimetre</v>
      </c>
      <c r="R824" s="12" t="s">
        <v>8</v>
      </c>
      <c r="S824" s="17" t="str">
        <f>IF(ISBLANK(R824)=TRUE," ",'2. Metadata'!B$86)</f>
        <v>NTU</v>
      </c>
      <c r="T824" s="12" t="s">
        <v>8</v>
      </c>
      <c r="U824" s="17" t="str">
        <f>IF(ISBLANK(T824)=TRUE," ",'2. Metadata'!B$98)</f>
        <v>CFU per 100 mL</v>
      </c>
      <c r="V824" s="12" t="s">
        <v>8</v>
      </c>
      <c r="W824" s="17" t="str">
        <f>IF(ISBLANK(V824)=TRUE," ",'2. Metadata'!B$110)</f>
        <v>CFU per 100 mL</v>
      </c>
      <c r="X824" s="19" t="s">
        <v>8</v>
      </c>
      <c r="Y824" s="17" t="str">
        <f>IF(ISBLANK(X824)=TRUE," ",'2. Metadata'!B$122)</f>
        <v>CFU per 100 mL</v>
      </c>
      <c r="Z824" s="18" t="s">
        <v>8</v>
      </c>
      <c r="AA824" s="17" t="str">
        <f>IF(ISBLANK(Z824)=TRUE," ",'2. Metadata'!B$134)</f>
        <v>metres</v>
      </c>
      <c r="AB824" s="18" t="s">
        <v>8</v>
      </c>
      <c r="AC824" s="17" t="str">
        <f>IF(ISBLANK(AB824)=TRUE," ",'2. Metadata'!B$146)</f>
        <v>metres3 per second</v>
      </c>
      <c r="AD824" s="18" t="s">
        <v>8</v>
      </c>
      <c r="AE824" s="17" t="str">
        <f>IF(ISBLANK(AB824)=TRUE," ",'2. Metadata'!B$158)</f>
        <v>N/A</v>
      </c>
      <c r="AF824" s="3" t="s">
        <v>8</v>
      </c>
      <c r="AG824" s="7"/>
      <c r="AH824" s="8"/>
      <c r="AI824" s="8"/>
      <c r="AJ824" s="8"/>
      <c r="AK824" s="8"/>
      <c r="AL824" s="8"/>
      <c r="AM824" s="8"/>
      <c r="AN824" s="8"/>
      <c r="AO824" s="8"/>
      <c r="AP824" s="8"/>
      <c r="AQ824" s="8"/>
    </row>
    <row r="825" spans="1:43">
      <c r="A825" s="23" t="s">
        <v>947</v>
      </c>
      <c r="B825" s="12" t="s">
        <v>7</v>
      </c>
      <c r="C825" s="2">
        <f>IF(ISBLANK(B825)=TRUE," ", IF(B825='2. Metadata'!B$1,'2. Metadata'!B$5, IF(B825='2. Metadata'!C$1,'2. Metadata'!C$5,IF(B825='2. Metadata'!D$1,'2. Metadata'!D$5, IF(B825='2. Metadata'!E$1,'2. Metadata'!E$5,IF( B825='2. Metadata'!F$1,'2. Metadata'!F$5,IF(B825='2. Metadata'!G$1,'2. Metadata'!G$5,IF(B825='2. Metadata'!H$1,'2. Metadata'!H$5, IF(B825='2. Metadata'!I$1,'2. Metadata'!I$5, IF(B825='2. Metadata'!J$1,'2. Metadata'!J$5, IF(B825='2. Metadata'!K$1,'2. Metadata'!K$5, IF(B825='2. Metadata'!L$1,'2. Metadata'!L$5, IF(B825='2. Metadata'!M$1,'2. Metadata'!M$5, IF(B825='2. Metadata'!N$1,'2. Metadata'!N$5))))))))))))))</f>
        <v>49.5197</v>
      </c>
      <c r="D825" s="11">
        <f>IF(ISBLANK(B825)=TRUE," ", IF(B825='2. Metadata'!B$1,'2. Metadata'!B$6, IF(B825='2. Metadata'!C$1,'2. Metadata'!C$6,IF(B825='2. Metadata'!D$1,'2. Metadata'!D$6, IF(B825='2. Metadata'!E$1,'2. Metadata'!E$6,IF( B825='2. Metadata'!F$1,'2. Metadata'!F$6,IF(B825='2. Metadata'!G$1,'2. Metadata'!G$6,IF(B825='2. Metadata'!H$1,'2. Metadata'!H$6, IF(B825='2. Metadata'!I$1,'2. Metadata'!I$6, IF(B825='2. Metadata'!J$1,'2. Metadata'!J$6, IF(B825='2. Metadata'!K$1,'2. Metadata'!K$6, IF(B825='2. Metadata'!L$1,'2. Metadata'!L$6, IF(B825='2. Metadata'!M$1,'2. Metadata'!M$6, IF(B825='2. Metadata'!N$1,'2. Metadata'!N$6))))))))))))))</f>
        <v>-117.6369</v>
      </c>
      <c r="E825" s="18" t="s">
        <v>8</v>
      </c>
      <c r="F825" s="12" t="s">
        <v>61</v>
      </c>
      <c r="G825" s="13" t="str">
        <f>IF(ISBLANK(F825)=TRUE," ",'2. Metadata'!B$14)</f>
        <v>observation</v>
      </c>
      <c r="H825" s="12">
        <v>12</v>
      </c>
      <c r="I825" s="20" t="str">
        <f>IF(ISBLANK(H825)=TRUE," ",'2. Metadata'!B$26)</f>
        <v>degrees Celsius</v>
      </c>
      <c r="J825" s="12" t="s">
        <v>8</v>
      </c>
      <c r="K825" s="20" t="str">
        <f>IF(ISBLANK(J825)=TRUE," ",'2. Metadata'!B$38)</f>
        <v>degrees Celsius</v>
      </c>
      <c r="L825" s="12" t="s">
        <v>8</v>
      </c>
      <c r="M825" s="17" t="str">
        <f>IF(ISBLANK(L825)=TRUE," ",'2. Metadata'!B$50)</f>
        <v>degrees Celsius</v>
      </c>
      <c r="N825" s="12" t="s">
        <v>8</v>
      </c>
      <c r="O825" s="17" t="str">
        <f>IF(ISBLANK(N825)=TRUE," ",'2. Metadata'!B$62)</f>
        <v>milligrams per litre</v>
      </c>
      <c r="P825" s="12">
        <v>34.700000000000003</v>
      </c>
      <c r="Q825" s="17" t="str">
        <f>IF(ISBLANK(P825)=TRUE," ",'2. Metadata'!B$74)</f>
        <v>microSiemens per centimetre</v>
      </c>
      <c r="R825" s="12">
        <v>0.3</v>
      </c>
      <c r="S825" s="17" t="str">
        <f>IF(ISBLANK(R825)=TRUE," ",'2. Metadata'!B$86)</f>
        <v>NTU</v>
      </c>
      <c r="T825" s="12">
        <v>25</v>
      </c>
      <c r="U825" s="17" t="str">
        <f>IF(ISBLANK(T825)=TRUE," ",'2. Metadata'!B$98)</f>
        <v>CFU per 100 mL</v>
      </c>
      <c r="V825" s="12">
        <v>1</v>
      </c>
      <c r="W825" s="17" t="str">
        <f>IF(ISBLANK(V825)=TRUE," ",'2. Metadata'!B$110)</f>
        <v>CFU per 100 mL</v>
      </c>
      <c r="X825" s="19">
        <v>1</v>
      </c>
      <c r="Y825" s="17" t="str">
        <f>IF(ISBLANK(X825)=TRUE," ",'2. Metadata'!B$122)</f>
        <v>CFU per 100 mL</v>
      </c>
      <c r="Z825" s="18">
        <v>0.24</v>
      </c>
      <c r="AA825" s="17" t="str">
        <f>IF(ISBLANK(Z825)=TRUE," ",'2. Metadata'!B$134)</f>
        <v>metres</v>
      </c>
      <c r="AB825" s="18">
        <v>8.0000000000000002E-3</v>
      </c>
      <c r="AC825" s="17" t="str">
        <f>IF(ISBLANK(AB825)=TRUE," ",'2. Metadata'!B$146)</f>
        <v>metres3 per second</v>
      </c>
      <c r="AD825" s="18" t="s">
        <v>435</v>
      </c>
      <c r="AE825" s="17" t="str">
        <f>IF(ISBLANK(AB825)=TRUE," ",'2. Metadata'!B$158)</f>
        <v>N/A</v>
      </c>
      <c r="AF825" s="3" t="s">
        <v>8</v>
      </c>
      <c r="AG825" s="7"/>
      <c r="AH825" s="8"/>
      <c r="AI825" s="8"/>
      <c r="AJ825" s="8"/>
      <c r="AK825" s="8"/>
      <c r="AL825" s="8"/>
      <c r="AM825" s="8"/>
      <c r="AN825" s="8"/>
      <c r="AO825" s="8"/>
      <c r="AP825" s="8"/>
      <c r="AQ825" s="8"/>
    </row>
    <row r="826" spans="1:43">
      <c r="A826" s="23" t="s">
        <v>948</v>
      </c>
      <c r="B826" s="12" t="s">
        <v>7</v>
      </c>
      <c r="C826" s="2">
        <f>IF(ISBLANK(B826)=TRUE," ", IF(B826='2. Metadata'!B$1,'2. Metadata'!B$5, IF(B826='2. Metadata'!C$1,'2. Metadata'!C$5,IF(B826='2. Metadata'!D$1,'2. Metadata'!D$5, IF(B826='2. Metadata'!E$1,'2. Metadata'!E$5,IF( B826='2. Metadata'!F$1,'2. Metadata'!F$5,IF(B826='2. Metadata'!G$1,'2. Metadata'!G$5,IF(B826='2. Metadata'!H$1,'2. Metadata'!H$5, IF(B826='2. Metadata'!I$1,'2. Metadata'!I$5, IF(B826='2. Metadata'!J$1,'2. Metadata'!J$5, IF(B826='2. Metadata'!K$1,'2. Metadata'!K$5, IF(B826='2. Metadata'!L$1,'2. Metadata'!L$5, IF(B826='2. Metadata'!M$1,'2. Metadata'!M$5, IF(B826='2. Metadata'!N$1,'2. Metadata'!N$5))))))))))))))</f>
        <v>49.5197</v>
      </c>
      <c r="D826" s="11">
        <f>IF(ISBLANK(B826)=TRUE," ", IF(B826='2. Metadata'!B$1,'2. Metadata'!B$6, IF(B826='2. Metadata'!C$1,'2. Metadata'!C$6,IF(B826='2. Metadata'!D$1,'2. Metadata'!D$6, IF(B826='2. Metadata'!E$1,'2. Metadata'!E$6,IF( B826='2. Metadata'!F$1,'2. Metadata'!F$6,IF(B826='2. Metadata'!G$1,'2. Metadata'!G$6,IF(B826='2. Metadata'!H$1,'2. Metadata'!H$6, IF(B826='2. Metadata'!I$1,'2. Metadata'!I$6, IF(B826='2. Metadata'!J$1,'2. Metadata'!J$6, IF(B826='2. Metadata'!K$1,'2. Metadata'!K$6, IF(B826='2. Metadata'!L$1,'2. Metadata'!L$6, IF(B826='2. Metadata'!M$1,'2. Metadata'!M$6, IF(B826='2. Metadata'!N$1,'2. Metadata'!N$6))))))))))))))</f>
        <v>-117.6369</v>
      </c>
      <c r="E826" s="18" t="s">
        <v>8</v>
      </c>
      <c r="F826" s="12" t="s">
        <v>8</v>
      </c>
      <c r="G826" s="13" t="str">
        <f>IF(ISBLANK(F826)=TRUE," ",'2. Metadata'!B$14)</f>
        <v>observation</v>
      </c>
      <c r="H826" s="12" t="s">
        <v>8</v>
      </c>
      <c r="I826" s="20" t="str">
        <f>IF(ISBLANK(H826)=TRUE," ",'2. Metadata'!B$26)</f>
        <v>degrees Celsius</v>
      </c>
      <c r="J826" s="12" t="s">
        <v>8</v>
      </c>
      <c r="K826" s="20" t="str">
        <f>IF(ISBLANK(J826)=TRUE," ",'2. Metadata'!B$38)</f>
        <v>degrees Celsius</v>
      </c>
      <c r="L826" s="12" t="s">
        <v>8</v>
      </c>
      <c r="M826" s="17" t="str">
        <f>IF(ISBLANK(L826)=TRUE," ",'2. Metadata'!B$50)</f>
        <v>degrees Celsius</v>
      </c>
      <c r="N826" s="12" t="s">
        <v>8</v>
      </c>
      <c r="O826" s="17" t="str">
        <f>IF(ISBLANK(N826)=TRUE," ",'2. Metadata'!B$62)</f>
        <v>milligrams per litre</v>
      </c>
      <c r="P826" s="12" t="s">
        <v>8</v>
      </c>
      <c r="Q826" s="17" t="str">
        <f>IF(ISBLANK(P826)=TRUE," ",'2. Metadata'!B$74)</f>
        <v>microSiemens per centimetre</v>
      </c>
      <c r="R826" s="12" t="s">
        <v>8</v>
      </c>
      <c r="S826" s="17" t="str">
        <f>IF(ISBLANK(R826)=TRUE," ",'2. Metadata'!B$86)</f>
        <v>NTU</v>
      </c>
      <c r="T826" s="12" t="s">
        <v>8</v>
      </c>
      <c r="U826" s="17" t="str">
        <f>IF(ISBLANK(T826)=TRUE," ",'2. Metadata'!B$98)</f>
        <v>CFU per 100 mL</v>
      </c>
      <c r="V826" s="12" t="s">
        <v>8</v>
      </c>
      <c r="W826" s="17" t="str">
        <f>IF(ISBLANK(V826)=TRUE," ",'2. Metadata'!B$110)</f>
        <v>CFU per 100 mL</v>
      </c>
      <c r="X826" s="19" t="s">
        <v>8</v>
      </c>
      <c r="Y826" s="17" t="str">
        <f>IF(ISBLANK(X826)=TRUE," ",'2. Metadata'!B$122)</f>
        <v>CFU per 100 mL</v>
      </c>
      <c r="Z826" s="18" t="s">
        <v>8</v>
      </c>
      <c r="AA826" s="17" t="str">
        <f>IF(ISBLANK(Z826)=TRUE," ",'2. Metadata'!B$134)</f>
        <v>metres</v>
      </c>
      <c r="AB826" s="18" t="s">
        <v>8</v>
      </c>
      <c r="AC826" s="17" t="str">
        <f>IF(ISBLANK(AB826)=TRUE," ",'2. Metadata'!B$146)</f>
        <v>metres3 per second</v>
      </c>
      <c r="AD826" s="18" t="s">
        <v>8</v>
      </c>
      <c r="AE826" s="17" t="str">
        <f>IF(ISBLANK(AB826)=TRUE," ",'2. Metadata'!B$158)</f>
        <v>N/A</v>
      </c>
      <c r="AF826" s="3" t="s">
        <v>8</v>
      </c>
      <c r="AG826" s="7"/>
      <c r="AH826" s="8"/>
      <c r="AI826" s="8"/>
      <c r="AJ826" s="8"/>
      <c r="AK826" s="8"/>
      <c r="AL826" s="8"/>
      <c r="AM826" s="8"/>
      <c r="AN826" s="8"/>
      <c r="AO826" s="8"/>
      <c r="AP826" s="8"/>
      <c r="AQ826" s="8"/>
    </row>
    <row r="827" spans="1:43">
      <c r="A827" s="23" t="s">
        <v>949</v>
      </c>
      <c r="B827" s="12" t="s">
        <v>7</v>
      </c>
      <c r="C827" s="2">
        <f>IF(ISBLANK(B827)=TRUE," ", IF(B827='2. Metadata'!B$1,'2. Metadata'!B$5, IF(B827='2. Metadata'!C$1,'2. Metadata'!C$5,IF(B827='2. Metadata'!D$1,'2. Metadata'!D$5, IF(B827='2. Metadata'!E$1,'2. Metadata'!E$5,IF( B827='2. Metadata'!F$1,'2. Metadata'!F$5,IF(B827='2. Metadata'!G$1,'2. Metadata'!G$5,IF(B827='2. Metadata'!H$1,'2. Metadata'!H$5, IF(B827='2. Metadata'!I$1,'2. Metadata'!I$5, IF(B827='2. Metadata'!J$1,'2. Metadata'!J$5, IF(B827='2. Metadata'!K$1,'2. Metadata'!K$5, IF(B827='2. Metadata'!L$1,'2. Metadata'!L$5, IF(B827='2. Metadata'!M$1,'2. Metadata'!M$5, IF(B827='2. Metadata'!N$1,'2. Metadata'!N$5))))))))))))))</f>
        <v>49.5197</v>
      </c>
      <c r="D827" s="11">
        <f>IF(ISBLANK(B827)=TRUE," ", IF(B827='2. Metadata'!B$1,'2. Metadata'!B$6, IF(B827='2. Metadata'!C$1,'2. Metadata'!C$6,IF(B827='2. Metadata'!D$1,'2. Metadata'!D$6, IF(B827='2. Metadata'!E$1,'2. Metadata'!E$6,IF( B827='2. Metadata'!F$1,'2. Metadata'!F$6,IF(B827='2. Metadata'!G$1,'2. Metadata'!G$6,IF(B827='2. Metadata'!H$1,'2. Metadata'!H$6, IF(B827='2. Metadata'!I$1,'2. Metadata'!I$6, IF(B827='2. Metadata'!J$1,'2. Metadata'!J$6, IF(B827='2. Metadata'!K$1,'2. Metadata'!K$6, IF(B827='2. Metadata'!L$1,'2. Metadata'!L$6, IF(B827='2. Metadata'!M$1,'2. Metadata'!M$6, IF(B827='2. Metadata'!N$1,'2. Metadata'!N$6))))))))))))))</f>
        <v>-117.6369</v>
      </c>
      <c r="E827" s="18" t="s">
        <v>8</v>
      </c>
      <c r="F827" s="12" t="s">
        <v>8</v>
      </c>
      <c r="G827" s="13" t="str">
        <f>IF(ISBLANK(F827)=TRUE," ",'2. Metadata'!B$14)</f>
        <v>observation</v>
      </c>
      <c r="H827" s="12" t="s">
        <v>8</v>
      </c>
      <c r="I827" s="20" t="str">
        <f>IF(ISBLANK(H827)=TRUE," ",'2. Metadata'!B$26)</f>
        <v>degrees Celsius</v>
      </c>
      <c r="J827" s="12" t="s">
        <v>8</v>
      </c>
      <c r="K827" s="20" t="str">
        <f>IF(ISBLANK(J827)=TRUE," ",'2. Metadata'!B$38)</f>
        <v>degrees Celsius</v>
      </c>
      <c r="L827" s="12" t="s">
        <v>8</v>
      </c>
      <c r="M827" s="17" t="str">
        <f>IF(ISBLANK(L827)=TRUE," ",'2. Metadata'!B$50)</f>
        <v>degrees Celsius</v>
      </c>
      <c r="N827" s="12" t="s">
        <v>8</v>
      </c>
      <c r="O827" s="17" t="str">
        <f>IF(ISBLANK(N827)=TRUE," ",'2. Metadata'!B$62)</f>
        <v>milligrams per litre</v>
      </c>
      <c r="P827" s="12" t="s">
        <v>8</v>
      </c>
      <c r="Q827" s="17" t="str">
        <f>IF(ISBLANK(P827)=TRUE," ",'2. Metadata'!B$74)</f>
        <v>microSiemens per centimetre</v>
      </c>
      <c r="R827" s="12" t="s">
        <v>8</v>
      </c>
      <c r="S827" s="17" t="str">
        <f>IF(ISBLANK(R827)=TRUE," ",'2. Metadata'!B$86)</f>
        <v>NTU</v>
      </c>
      <c r="T827" s="12" t="s">
        <v>8</v>
      </c>
      <c r="U827" s="17" t="str">
        <f>IF(ISBLANK(T827)=TRUE," ",'2. Metadata'!B$98)</f>
        <v>CFU per 100 mL</v>
      </c>
      <c r="V827" s="12" t="s">
        <v>8</v>
      </c>
      <c r="W827" s="17" t="str">
        <f>IF(ISBLANK(V827)=TRUE," ",'2. Metadata'!B$110)</f>
        <v>CFU per 100 mL</v>
      </c>
      <c r="X827" s="19" t="s">
        <v>8</v>
      </c>
      <c r="Y827" s="17" t="str">
        <f>IF(ISBLANK(X827)=TRUE," ",'2. Metadata'!B$122)</f>
        <v>CFU per 100 mL</v>
      </c>
      <c r="Z827" s="18" t="s">
        <v>8</v>
      </c>
      <c r="AA827" s="17" t="str">
        <f>IF(ISBLANK(Z827)=TRUE," ",'2. Metadata'!B$134)</f>
        <v>metres</v>
      </c>
      <c r="AB827" s="18" t="s">
        <v>8</v>
      </c>
      <c r="AC827" s="17" t="str">
        <f>IF(ISBLANK(AB827)=TRUE," ",'2. Metadata'!B$146)</f>
        <v>metres3 per second</v>
      </c>
      <c r="AD827" s="18" t="s">
        <v>8</v>
      </c>
      <c r="AE827" s="17" t="str">
        <f>IF(ISBLANK(AB827)=TRUE," ",'2. Metadata'!B$158)</f>
        <v>N/A</v>
      </c>
      <c r="AF827" s="3" t="s">
        <v>8</v>
      </c>
      <c r="AG827" s="7"/>
      <c r="AH827" s="8"/>
      <c r="AI827" s="8"/>
      <c r="AJ827" s="8"/>
      <c r="AK827" s="8"/>
      <c r="AL827" s="8"/>
      <c r="AM827" s="8"/>
      <c r="AN827" s="8"/>
      <c r="AO827" s="8"/>
      <c r="AP827" s="8"/>
      <c r="AQ827" s="8"/>
    </row>
    <row r="828" spans="1:43">
      <c r="A828" s="23" t="s">
        <v>950</v>
      </c>
      <c r="B828" s="12" t="s">
        <v>7</v>
      </c>
      <c r="C828" s="2">
        <f>IF(ISBLANK(B828)=TRUE," ", IF(B828='2. Metadata'!B$1,'2. Metadata'!B$5, IF(B828='2. Metadata'!C$1,'2. Metadata'!C$5,IF(B828='2. Metadata'!D$1,'2. Metadata'!D$5, IF(B828='2. Metadata'!E$1,'2. Metadata'!E$5,IF( B828='2. Metadata'!F$1,'2. Metadata'!F$5,IF(B828='2. Metadata'!G$1,'2. Metadata'!G$5,IF(B828='2. Metadata'!H$1,'2. Metadata'!H$5, IF(B828='2. Metadata'!I$1,'2. Metadata'!I$5, IF(B828='2. Metadata'!J$1,'2. Metadata'!J$5, IF(B828='2. Metadata'!K$1,'2. Metadata'!K$5, IF(B828='2. Metadata'!L$1,'2. Metadata'!L$5, IF(B828='2. Metadata'!M$1,'2. Metadata'!M$5, IF(B828='2. Metadata'!N$1,'2. Metadata'!N$5))))))))))))))</f>
        <v>49.5197</v>
      </c>
      <c r="D828" s="11">
        <f>IF(ISBLANK(B828)=TRUE," ", IF(B828='2. Metadata'!B$1,'2. Metadata'!B$6, IF(B828='2. Metadata'!C$1,'2. Metadata'!C$6,IF(B828='2. Metadata'!D$1,'2. Metadata'!D$6, IF(B828='2. Metadata'!E$1,'2. Metadata'!E$6,IF( B828='2. Metadata'!F$1,'2. Metadata'!F$6,IF(B828='2. Metadata'!G$1,'2. Metadata'!G$6,IF(B828='2. Metadata'!H$1,'2. Metadata'!H$6, IF(B828='2. Metadata'!I$1,'2. Metadata'!I$6, IF(B828='2. Metadata'!J$1,'2. Metadata'!J$6, IF(B828='2. Metadata'!K$1,'2. Metadata'!K$6, IF(B828='2. Metadata'!L$1,'2. Metadata'!L$6, IF(B828='2. Metadata'!M$1,'2. Metadata'!M$6, IF(B828='2. Metadata'!N$1,'2. Metadata'!N$6))))))))))))))</f>
        <v>-117.6369</v>
      </c>
      <c r="E828" s="18" t="s">
        <v>8</v>
      </c>
      <c r="F828" s="12" t="s">
        <v>8</v>
      </c>
      <c r="G828" s="13" t="str">
        <f>IF(ISBLANK(F828)=TRUE," ",'2. Metadata'!B$14)</f>
        <v>observation</v>
      </c>
      <c r="H828" s="12" t="s">
        <v>8</v>
      </c>
      <c r="I828" s="20" t="str">
        <f>IF(ISBLANK(H828)=TRUE," ",'2. Metadata'!B$26)</f>
        <v>degrees Celsius</v>
      </c>
      <c r="J828" s="12" t="s">
        <v>8</v>
      </c>
      <c r="K828" s="20" t="str">
        <f>IF(ISBLANK(J828)=TRUE," ",'2. Metadata'!B$38)</f>
        <v>degrees Celsius</v>
      </c>
      <c r="L828" s="12" t="s">
        <v>8</v>
      </c>
      <c r="M828" s="17" t="str">
        <f>IF(ISBLANK(L828)=TRUE," ",'2. Metadata'!B$50)</f>
        <v>degrees Celsius</v>
      </c>
      <c r="N828" s="12" t="s">
        <v>8</v>
      </c>
      <c r="O828" s="17" t="str">
        <f>IF(ISBLANK(N828)=TRUE," ",'2. Metadata'!B$62)</f>
        <v>milligrams per litre</v>
      </c>
      <c r="P828" s="12" t="s">
        <v>8</v>
      </c>
      <c r="Q828" s="17" t="str">
        <f>IF(ISBLANK(P828)=TRUE," ",'2. Metadata'!B$74)</f>
        <v>microSiemens per centimetre</v>
      </c>
      <c r="R828" s="12" t="s">
        <v>8</v>
      </c>
      <c r="S828" s="17" t="str">
        <f>IF(ISBLANK(R828)=TRUE," ",'2. Metadata'!B$86)</f>
        <v>NTU</v>
      </c>
      <c r="T828" s="12" t="s">
        <v>8</v>
      </c>
      <c r="U828" s="17" t="str">
        <f>IF(ISBLANK(T828)=TRUE," ",'2. Metadata'!B$98)</f>
        <v>CFU per 100 mL</v>
      </c>
      <c r="V828" s="12" t="s">
        <v>8</v>
      </c>
      <c r="W828" s="17" t="str">
        <f>IF(ISBLANK(V828)=TRUE," ",'2. Metadata'!B$110)</f>
        <v>CFU per 100 mL</v>
      </c>
      <c r="X828" s="19" t="s">
        <v>8</v>
      </c>
      <c r="Y828" s="17" t="str">
        <f>IF(ISBLANK(X828)=TRUE," ",'2. Metadata'!B$122)</f>
        <v>CFU per 100 mL</v>
      </c>
      <c r="Z828" s="18" t="s">
        <v>8</v>
      </c>
      <c r="AA828" s="17" t="str">
        <f>IF(ISBLANK(Z828)=TRUE," ",'2. Metadata'!B$134)</f>
        <v>metres</v>
      </c>
      <c r="AB828" s="18" t="s">
        <v>8</v>
      </c>
      <c r="AC828" s="17" t="str">
        <f>IF(ISBLANK(AB828)=TRUE," ",'2. Metadata'!B$146)</f>
        <v>metres3 per second</v>
      </c>
      <c r="AD828" s="18" t="s">
        <v>8</v>
      </c>
      <c r="AE828" s="17" t="str">
        <f>IF(ISBLANK(AB828)=TRUE," ",'2. Metadata'!B$158)</f>
        <v>N/A</v>
      </c>
      <c r="AF828" s="3" t="s">
        <v>8</v>
      </c>
      <c r="AG828" s="7"/>
      <c r="AH828" s="8"/>
      <c r="AI828" s="8"/>
      <c r="AJ828" s="8"/>
      <c r="AK828" s="8"/>
      <c r="AL828" s="8"/>
      <c r="AM828" s="8"/>
      <c r="AN828" s="8"/>
      <c r="AO828" s="8"/>
      <c r="AP828" s="8"/>
      <c r="AQ828" s="8"/>
    </row>
    <row r="829" spans="1:43">
      <c r="A829" s="23" t="s">
        <v>951</v>
      </c>
      <c r="B829" s="12" t="s">
        <v>7</v>
      </c>
      <c r="C829" s="2">
        <f>IF(ISBLANK(B829)=TRUE," ", IF(B829='2. Metadata'!B$1,'2. Metadata'!B$5, IF(B829='2. Metadata'!C$1,'2. Metadata'!C$5,IF(B829='2. Metadata'!D$1,'2. Metadata'!D$5, IF(B829='2. Metadata'!E$1,'2. Metadata'!E$5,IF( B829='2. Metadata'!F$1,'2. Metadata'!F$5,IF(B829='2. Metadata'!G$1,'2. Metadata'!G$5,IF(B829='2. Metadata'!H$1,'2. Metadata'!H$5, IF(B829='2. Metadata'!I$1,'2. Metadata'!I$5, IF(B829='2. Metadata'!J$1,'2. Metadata'!J$5, IF(B829='2. Metadata'!K$1,'2. Metadata'!K$5, IF(B829='2. Metadata'!L$1,'2. Metadata'!L$5, IF(B829='2. Metadata'!M$1,'2. Metadata'!M$5, IF(B829='2. Metadata'!N$1,'2. Metadata'!N$5))))))))))))))</f>
        <v>49.5197</v>
      </c>
      <c r="D829" s="11">
        <f>IF(ISBLANK(B829)=TRUE," ", IF(B829='2. Metadata'!B$1,'2. Metadata'!B$6, IF(B829='2. Metadata'!C$1,'2. Metadata'!C$6,IF(B829='2. Metadata'!D$1,'2. Metadata'!D$6, IF(B829='2. Metadata'!E$1,'2. Metadata'!E$6,IF( B829='2. Metadata'!F$1,'2. Metadata'!F$6,IF(B829='2. Metadata'!G$1,'2. Metadata'!G$6,IF(B829='2. Metadata'!H$1,'2. Metadata'!H$6, IF(B829='2. Metadata'!I$1,'2. Metadata'!I$6, IF(B829='2. Metadata'!J$1,'2. Metadata'!J$6, IF(B829='2. Metadata'!K$1,'2. Metadata'!K$6, IF(B829='2. Metadata'!L$1,'2. Metadata'!L$6, IF(B829='2. Metadata'!M$1,'2. Metadata'!M$6, IF(B829='2. Metadata'!N$1,'2. Metadata'!N$6))))))))))))))</f>
        <v>-117.6369</v>
      </c>
      <c r="E829" s="18" t="s">
        <v>8</v>
      </c>
      <c r="F829" s="12" t="s">
        <v>8</v>
      </c>
      <c r="G829" s="13" t="str">
        <f>IF(ISBLANK(F829)=TRUE," ",'2. Metadata'!B$14)</f>
        <v>observation</v>
      </c>
      <c r="H829" s="12" t="s">
        <v>8</v>
      </c>
      <c r="I829" s="20" t="str">
        <f>IF(ISBLANK(H829)=TRUE," ",'2. Metadata'!B$26)</f>
        <v>degrees Celsius</v>
      </c>
      <c r="J829" s="12" t="s">
        <v>8</v>
      </c>
      <c r="K829" s="20" t="str">
        <f>IF(ISBLANK(J829)=TRUE," ",'2. Metadata'!B$38)</f>
        <v>degrees Celsius</v>
      </c>
      <c r="L829" s="12" t="s">
        <v>8</v>
      </c>
      <c r="M829" s="17" t="str">
        <f>IF(ISBLANK(L829)=TRUE," ",'2. Metadata'!B$50)</f>
        <v>degrees Celsius</v>
      </c>
      <c r="N829" s="12" t="s">
        <v>8</v>
      </c>
      <c r="O829" s="17" t="str">
        <f>IF(ISBLANK(N829)=TRUE," ",'2. Metadata'!B$62)</f>
        <v>milligrams per litre</v>
      </c>
      <c r="P829" s="12" t="s">
        <v>8</v>
      </c>
      <c r="Q829" s="17" t="str">
        <f>IF(ISBLANK(P829)=TRUE," ",'2. Metadata'!B$74)</f>
        <v>microSiemens per centimetre</v>
      </c>
      <c r="R829" s="12" t="s">
        <v>8</v>
      </c>
      <c r="S829" s="17" t="str">
        <f>IF(ISBLANK(R829)=TRUE," ",'2. Metadata'!B$86)</f>
        <v>NTU</v>
      </c>
      <c r="T829" s="12" t="s">
        <v>8</v>
      </c>
      <c r="U829" s="17" t="str">
        <f>IF(ISBLANK(T829)=TRUE," ",'2. Metadata'!B$98)</f>
        <v>CFU per 100 mL</v>
      </c>
      <c r="V829" s="12" t="s">
        <v>8</v>
      </c>
      <c r="W829" s="17" t="str">
        <f>IF(ISBLANK(V829)=TRUE," ",'2. Metadata'!B$110)</f>
        <v>CFU per 100 mL</v>
      </c>
      <c r="X829" s="19" t="s">
        <v>8</v>
      </c>
      <c r="Y829" s="17" t="str">
        <f>IF(ISBLANK(X829)=TRUE," ",'2. Metadata'!B$122)</f>
        <v>CFU per 100 mL</v>
      </c>
      <c r="Z829" s="18" t="s">
        <v>8</v>
      </c>
      <c r="AA829" s="17" t="str">
        <f>IF(ISBLANK(Z829)=TRUE," ",'2. Metadata'!B$134)</f>
        <v>metres</v>
      </c>
      <c r="AB829" s="18" t="s">
        <v>8</v>
      </c>
      <c r="AC829" s="17" t="str">
        <f>IF(ISBLANK(AB829)=TRUE," ",'2. Metadata'!B$146)</f>
        <v>metres3 per second</v>
      </c>
      <c r="AD829" s="18" t="s">
        <v>8</v>
      </c>
      <c r="AE829" s="17" t="str">
        <f>IF(ISBLANK(AB829)=TRUE," ",'2. Metadata'!B$158)</f>
        <v>N/A</v>
      </c>
      <c r="AF829" s="3" t="s">
        <v>8</v>
      </c>
      <c r="AG829" s="7"/>
      <c r="AH829" s="8"/>
      <c r="AI829" s="8"/>
      <c r="AJ829" s="8"/>
      <c r="AK829" s="8"/>
      <c r="AL829" s="8"/>
      <c r="AM829" s="8"/>
      <c r="AN829" s="8"/>
      <c r="AO829" s="8"/>
      <c r="AP829" s="8"/>
      <c r="AQ829" s="8"/>
    </row>
    <row r="830" spans="1:43">
      <c r="A830" s="23" t="s">
        <v>952</v>
      </c>
      <c r="B830" s="12" t="s">
        <v>7</v>
      </c>
      <c r="C830" s="2">
        <f>IF(ISBLANK(B830)=TRUE," ", IF(B830='2. Metadata'!B$1,'2. Metadata'!B$5, IF(B830='2. Metadata'!C$1,'2. Metadata'!C$5,IF(B830='2. Metadata'!D$1,'2. Metadata'!D$5, IF(B830='2. Metadata'!E$1,'2. Metadata'!E$5,IF( B830='2. Metadata'!F$1,'2. Metadata'!F$5,IF(B830='2. Metadata'!G$1,'2. Metadata'!G$5,IF(B830='2. Metadata'!H$1,'2. Metadata'!H$5, IF(B830='2. Metadata'!I$1,'2. Metadata'!I$5, IF(B830='2. Metadata'!J$1,'2. Metadata'!J$5, IF(B830='2. Metadata'!K$1,'2. Metadata'!K$5, IF(B830='2. Metadata'!L$1,'2. Metadata'!L$5, IF(B830='2. Metadata'!M$1,'2. Metadata'!M$5, IF(B830='2. Metadata'!N$1,'2. Metadata'!N$5))))))))))))))</f>
        <v>49.5197</v>
      </c>
      <c r="D830" s="11">
        <f>IF(ISBLANK(B830)=TRUE," ", IF(B830='2. Metadata'!B$1,'2. Metadata'!B$6, IF(B830='2. Metadata'!C$1,'2. Metadata'!C$6,IF(B830='2. Metadata'!D$1,'2. Metadata'!D$6, IF(B830='2. Metadata'!E$1,'2. Metadata'!E$6,IF( B830='2. Metadata'!F$1,'2. Metadata'!F$6,IF(B830='2. Metadata'!G$1,'2. Metadata'!G$6,IF(B830='2. Metadata'!H$1,'2. Metadata'!H$6, IF(B830='2. Metadata'!I$1,'2. Metadata'!I$6, IF(B830='2. Metadata'!J$1,'2. Metadata'!J$6, IF(B830='2. Metadata'!K$1,'2. Metadata'!K$6, IF(B830='2. Metadata'!L$1,'2. Metadata'!L$6, IF(B830='2. Metadata'!M$1,'2. Metadata'!M$6, IF(B830='2. Metadata'!N$1,'2. Metadata'!N$6))))))))))))))</f>
        <v>-117.6369</v>
      </c>
      <c r="E830" s="18" t="s">
        <v>8</v>
      </c>
      <c r="F830" s="12" t="s">
        <v>8</v>
      </c>
      <c r="G830" s="13" t="str">
        <f>IF(ISBLANK(F830)=TRUE," ",'2. Metadata'!B$14)</f>
        <v>observation</v>
      </c>
      <c r="H830" s="12" t="s">
        <v>8</v>
      </c>
      <c r="I830" s="20" t="str">
        <f>IF(ISBLANK(H830)=TRUE," ",'2. Metadata'!B$26)</f>
        <v>degrees Celsius</v>
      </c>
      <c r="J830" s="12" t="s">
        <v>8</v>
      </c>
      <c r="K830" s="20" t="str">
        <f>IF(ISBLANK(J830)=TRUE," ",'2. Metadata'!B$38)</f>
        <v>degrees Celsius</v>
      </c>
      <c r="L830" s="12" t="s">
        <v>8</v>
      </c>
      <c r="M830" s="17" t="str">
        <f>IF(ISBLANK(L830)=TRUE," ",'2. Metadata'!B$50)</f>
        <v>degrees Celsius</v>
      </c>
      <c r="N830" s="12" t="s">
        <v>8</v>
      </c>
      <c r="O830" s="17" t="str">
        <f>IF(ISBLANK(N830)=TRUE," ",'2. Metadata'!B$62)</f>
        <v>milligrams per litre</v>
      </c>
      <c r="P830" s="12" t="s">
        <v>8</v>
      </c>
      <c r="Q830" s="17" t="str">
        <f>IF(ISBLANK(P830)=TRUE," ",'2. Metadata'!B$74)</f>
        <v>microSiemens per centimetre</v>
      </c>
      <c r="R830" s="12" t="s">
        <v>8</v>
      </c>
      <c r="S830" s="17" t="str">
        <f>IF(ISBLANK(R830)=TRUE," ",'2. Metadata'!B$86)</f>
        <v>NTU</v>
      </c>
      <c r="T830" s="12" t="s">
        <v>8</v>
      </c>
      <c r="U830" s="17" t="str">
        <f>IF(ISBLANK(T830)=TRUE," ",'2. Metadata'!B$98)</f>
        <v>CFU per 100 mL</v>
      </c>
      <c r="V830" s="12" t="s">
        <v>8</v>
      </c>
      <c r="W830" s="17" t="str">
        <f>IF(ISBLANK(V830)=TRUE," ",'2. Metadata'!B$110)</f>
        <v>CFU per 100 mL</v>
      </c>
      <c r="X830" s="19" t="s">
        <v>8</v>
      </c>
      <c r="Y830" s="17" t="str">
        <f>IF(ISBLANK(X830)=TRUE," ",'2. Metadata'!B$122)</f>
        <v>CFU per 100 mL</v>
      </c>
      <c r="Z830" s="18" t="s">
        <v>8</v>
      </c>
      <c r="AA830" s="17" t="str">
        <f>IF(ISBLANK(Z830)=TRUE," ",'2. Metadata'!B$134)</f>
        <v>metres</v>
      </c>
      <c r="AB830" s="18" t="s">
        <v>8</v>
      </c>
      <c r="AC830" s="17" t="str">
        <f>IF(ISBLANK(AB830)=TRUE," ",'2. Metadata'!B$146)</f>
        <v>metres3 per second</v>
      </c>
      <c r="AD830" s="18" t="s">
        <v>8</v>
      </c>
      <c r="AE830" s="17" t="str">
        <f>IF(ISBLANK(AB830)=TRUE," ",'2. Metadata'!B$158)</f>
        <v>N/A</v>
      </c>
      <c r="AF830" s="3" t="s">
        <v>8</v>
      </c>
      <c r="AG830" s="7"/>
      <c r="AH830" s="8"/>
      <c r="AI830" s="8"/>
      <c r="AJ830" s="8"/>
      <c r="AK830" s="8"/>
      <c r="AL830" s="8"/>
      <c r="AM830" s="8"/>
      <c r="AN830" s="8"/>
      <c r="AO830" s="8"/>
      <c r="AP830" s="8"/>
      <c r="AQ830" s="8"/>
    </row>
    <row r="831" spans="1:43">
      <c r="A831" s="23" t="s">
        <v>953</v>
      </c>
      <c r="B831" s="12" t="s">
        <v>7</v>
      </c>
      <c r="C831" s="2">
        <f>IF(ISBLANK(B831)=TRUE," ", IF(B831='2. Metadata'!B$1,'2. Metadata'!B$5, IF(B831='2. Metadata'!C$1,'2. Metadata'!C$5,IF(B831='2. Metadata'!D$1,'2. Metadata'!D$5, IF(B831='2. Metadata'!E$1,'2. Metadata'!E$5,IF( B831='2. Metadata'!F$1,'2. Metadata'!F$5,IF(B831='2. Metadata'!G$1,'2. Metadata'!G$5,IF(B831='2. Metadata'!H$1,'2. Metadata'!H$5, IF(B831='2. Metadata'!I$1,'2. Metadata'!I$5, IF(B831='2. Metadata'!J$1,'2. Metadata'!J$5, IF(B831='2. Metadata'!K$1,'2. Metadata'!K$5, IF(B831='2. Metadata'!L$1,'2. Metadata'!L$5, IF(B831='2. Metadata'!M$1,'2. Metadata'!M$5, IF(B831='2. Metadata'!N$1,'2. Metadata'!N$5))))))))))))))</f>
        <v>49.5197</v>
      </c>
      <c r="D831" s="11">
        <f>IF(ISBLANK(B831)=TRUE," ", IF(B831='2. Metadata'!B$1,'2. Metadata'!B$6, IF(B831='2. Metadata'!C$1,'2. Metadata'!C$6,IF(B831='2. Metadata'!D$1,'2. Metadata'!D$6, IF(B831='2. Metadata'!E$1,'2. Metadata'!E$6,IF( B831='2. Metadata'!F$1,'2. Metadata'!F$6,IF(B831='2. Metadata'!G$1,'2. Metadata'!G$6,IF(B831='2. Metadata'!H$1,'2. Metadata'!H$6, IF(B831='2. Metadata'!I$1,'2. Metadata'!I$6, IF(B831='2. Metadata'!J$1,'2. Metadata'!J$6, IF(B831='2. Metadata'!K$1,'2. Metadata'!K$6, IF(B831='2. Metadata'!L$1,'2. Metadata'!L$6, IF(B831='2. Metadata'!M$1,'2. Metadata'!M$6, IF(B831='2. Metadata'!N$1,'2. Metadata'!N$6))))))))))))))</f>
        <v>-117.6369</v>
      </c>
      <c r="E831" s="18" t="s">
        <v>8</v>
      </c>
      <c r="F831" s="12" t="s">
        <v>8</v>
      </c>
      <c r="G831" s="13" t="str">
        <f>IF(ISBLANK(F831)=TRUE," ",'2. Metadata'!B$14)</f>
        <v>observation</v>
      </c>
      <c r="H831" s="12" t="s">
        <v>8</v>
      </c>
      <c r="I831" s="20" t="str">
        <f>IF(ISBLANK(H831)=TRUE," ",'2. Metadata'!B$26)</f>
        <v>degrees Celsius</v>
      </c>
      <c r="J831" s="12" t="s">
        <v>8</v>
      </c>
      <c r="K831" s="20" t="str">
        <f>IF(ISBLANK(J831)=TRUE," ",'2. Metadata'!B$38)</f>
        <v>degrees Celsius</v>
      </c>
      <c r="L831" s="12" t="s">
        <v>8</v>
      </c>
      <c r="M831" s="17" t="str">
        <f>IF(ISBLANK(L831)=TRUE," ",'2. Metadata'!B$50)</f>
        <v>degrees Celsius</v>
      </c>
      <c r="N831" s="12" t="s">
        <v>8</v>
      </c>
      <c r="O831" s="17" t="str">
        <f>IF(ISBLANK(N831)=TRUE," ",'2. Metadata'!B$62)</f>
        <v>milligrams per litre</v>
      </c>
      <c r="P831" s="12" t="s">
        <v>8</v>
      </c>
      <c r="Q831" s="17" t="str">
        <f>IF(ISBLANK(P831)=TRUE," ",'2. Metadata'!B$74)</f>
        <v>microSiemens per centimetre</v>
      </c>
      <c r="R831" s="12" t="s">
        <v>8</v>
      </c>
      <c r="S831" s="17" t="str">
        <f>IF(ISBLANK(R831)=TRUE," ",'2. Metadata'!B$86)</f>
        <v>NTU</v>
      </c>
      <c r="T831" s="12">
        <v>113</v>
      </c>
      <c r="U831" s="17" t="str">
        <f>IF(ISBLANK(T831)=TRUE," ",'2. Metadata'!B$98)</f>
        <v>CFU per 100 mL</v>
      </c>
      <c r="V831" s="12">
        <v>0</v>
      </c>
      <c r="W831" s="17" t="str">
        <f>IF(ISBLANK(V831)=TRUE," ",'2. Metadata'!B$110)</f>
        <v>CFU per 100 mL</v>
      </c>
      <c r="X831" s="19">
        <v>0</v>
      </c>
      <c r="Y831" s="17" t="str">
        <f>IF(ISBLANK(X831)=TRUE," ",'2. Metadata'!B$122)</f>
        <v>CFU per 100 mL</v>
      </c>
      <c r="Z831" s="18" t="s">
        <v>8</v>
      </c>
      <c r="AA831" s="17" t="str">
        <f>IF(ISBLANK(Z831)=TRUE," ",'2. Metadata'!B$134)</f>
        <v>metres</v>
      </c>
      <c r="AB831" s="18" t="s">
        <v>8</v>
      </c>
      <c r="AC831" s="17" t="str">
        <f>IF(ISBLANK(AB831)=TRUE," ",'2. Metadata'!B$146)</f>
        <v>metres3 per second</v>
      </c>
      <c r="AD831" s="18" t="s">
        <v>8</v>
      </c>
      <c r="AE831" s="17" t="str">
        <f>IF(ISBLANK(AB831)=TRUE," ",'2. Metadata'!B$158)</f>
        <v>N/A</v>
      </c>
      <c r="AF831" s="3" t="s">
        <v>8</v>
      </c>
      <c r="AG831" s="7"/>
      <c r="AH831" s="8"/>
      <c r="AI831" s="8"/>
      <c r="AJ831" s="8"/>
      <c r="AK831" s="8"/>
      <c r="AL831" s="8"/>
      <c r="AM831" s="8"/>
      <c r="AN831" s="8"/>
      <c r="AO831" s="8"/>
      <c r="AP831" s="8"/>
      <c r="AQ831" s="8"/>
    </row>
    <row r="832" spans="1:43">
      <c r="A832" s="23" t="s">
        <v>954</v>
      </c>
      <c r="B832" s="12" t="s">
        <v>7</v>
      </c>
      <c r="C832" s="2">
        <f>IF(ISBLANK(B832)=TRUE," ", IF(B832='2. Metadata'!B$1,'2. Metadata'!B$5, IF(B832='2. Metadata'!C$1,'2. Metadata'!C$5,IF(B832='2. Metadata'!D$1,'2. Metadata'!D$5, IF(B832='2. Metadata'!E$1,'2. Metadata'!E$5,IF( B832='2. Metadata'!F$1,'2. Metadata'!F$5,IF(B832='2. Metadata'!G$1,'2. Metadata'!G$5,IF(B832='2. Metadata'!H$1,'2. Metadata'!H$5, IF(B832='2. Metadata'!I$1,'2. Metadata'!I$5, IF(B832='2. Metadata'!J$1,'2. Metadata'!J$5, IF(B832='2. Metadata'!K$1,'2. Metadata'!K$5, IF(B832='2. Metadata'!L$1,'2. Metadata'!L$5, IF(B832='2. Metadata'!M$1,'2. Metadata'!M$5, IF(B832='2. Metadata'!N$1,'2. Metadata'!N$5))))))))))))))</f>
        <v>49.5197</v>
      </c>
      <c r="D832" s="11">
        <f>IF(ISBLANK(B832)=TRUE," ", IF(B832='2. Metadata'!B$1,'2. Metadata'!B$6, IF(B832='2. Metadata'!C$1,'2. Metadata'!C$6,IF(B832='2. Metadata'!D$1,'2. Metadata'!D$6, IF(B832='2. Metadata'!E$1,'2. Metadata'!E$6,IF( B832='2. Metadata'!F$1,'2. Metadata'!F$6,IF(B832='2. Metadata'!G$1,'2. Metadata'!G$6,IF(B832='2. Metadata'!H$1,'2. Metadata'!H$6, IF(B832='2. Metadata'!I$1,'2. Metadata'!I$6, IF(B832='2. Metadata'!J$1,'2. Metadata'!J$6, IF(B832='2. Metadata'!K$1,'2. Metadata'!K$6, IF(B832='2. Metadata'!L$1,'2. Metadata'!L$6, IF(B832='2. Metadata'!M$1,'2. Metadata'!M$6, IF(B832='2. Metadata'!N$1,'2. Metadata'!N$6))))))))))))))</f>
        <v>-117.6369</v>
      </c>
      <c r="E832" s="18" t="s">
        <v>8</v>
      </c>
      <c r="F832" s="12" t="s">
        <v>8</v>
      </c>
      <c r="G832" s="13" t="str">
        <f>IF(ISBLANK(F832)=TRUE," ",'2. Metadata'!B$14)</f>
        <v>observation</v>
      </c>
      <c r="H832" s="12" t="s">
        <v>8</v>
      </c>
      <c r="I832" s="20" t="str">
        <f>IF(ISBLANK(H832)=TRUE," ",'2. Metadata'!B$26)</f>
        <v>degrees Celsius</v>
      </c>
      <c r="J832" s="12" t="s">
        <v>8</v>
      </c>
      <c r="K832" s="20" t="str">
        <f>IF(ISBLANK(J832)=TRUE," ",'2. Metadata'!B$38)</f>
        <v>degrees Celsius</v>
      </c>
      <c r="L832" s="12" t="s">
        <v>8</v>
      </c>
      <c r="M832" s="17" t="str">
        <f>IF(ISBLANK(L832)=TRUE," ",'2. Metadata'!B$50)</f>
        <v>degrees Celsius</v>
      </c>
      <c r="N832" s="12" t="s">
        <v>8</v>
      </c>
      <c r="O832" s="17" t="str">
        <f>IF(ISBLANK(N832)=TRUE," ",'2. Metadata'!B$62)</f>
        <v>milligrams per litre</v>
      </c>
      <c r="P832" s="12" t="s">
        <v>8</v>
      </c>
      <c r="Q832" s="17" t="str">
        <f>IF(ISBLANK(P832)=TRUE," ",'2. Metadata'!B$74)</f>
        <v>microSiemens per centimetre</v>
      </c>
      <c r="R832" s="12" t="s">
        <v>8</v>
      </c>
      <c r="S832" s="17" t="str">
        <f>IF(ISBLANK(R832)=TRUE," ",'2. Metadata'!B$86)</f>
        <v>NTU</v>
      </c>
      <c r="T832" s="12" t="s">
        <v>8</v>
      </c>
      <c r="U832" s="17" t="str">
        <f>IF(ISBLANK(T832)=TRUE," ",'2. Metadata'!B$98)</f>
        <v>CFU per 100 mL</v>
      </c>
      <c r="V832" s="12" t="s">
        <v>8</v>
      </c>
      <c r="W832" s="17" t="str">
        <f>IF(ISBLANK(V832)=TRUE," ",'2. Metadata'!B$110)</f>
        <v>CFU per 100 mL</v>
      </c>
      <c r="X832" s="19" t="s">
        <v>8</v>
      </c>
      <c r="Y832" s="17" t="str">
        <f>IF(ISBLANK(X832)=TRUE," ",'2. Metadata'!B$122)</f>
        <v>CFU per 100 mL</v>
      </c>
      <c r="Z832" s="18" t="s">
        <v>8</v>
      </c>
      <c r="AA832" s="17" t="str">
        <f>IF(ISBLANK(Z832)=TRUE," ",'2. Metadata'!B$134)</f>
        <v>metres</v>
      </c>
      <c r="AB832" s="18" t="s">
        <v>8</v>
      </c>
      <c r="AC832" s="17" t="str">
        <f>IF(ISBLANK(AB832)=TRUE," ",'2. Metadata'!B$146)</f>
        <v>metres3 per second</v>
      </c>
      <c r="AD832" s="18" t="s">
        <v>8</v>
      </c>
      <c r="AE832" s="17" t="str">
        <f>IF(ISBLANK(AB832)=TRUE," ",'2. Metadata'!B$158)</f>
        <v>N/A</v>
      </c>
      <c r="AF832" s="3" t="s">
        <v>8</v>
      </c>
      <c r="AG832" s="7"/>
      <c r="AH832" s="8"/>
      <c r="AI832" s="8"/>
      <c r="AJ832" s="8"/>
      <c r="AK832" s="8"/>
      <c r="AL832" s="8"/>
      <c r="AM832" s="8"/>
      <c r="AN832" s="8"/>
      <c r="AO832" s="8"/>
      <c r="AP832" s="8"/>
      <c r="AQ832" s="8"/>
    </row>
    <row r="833" spans="1:43">
      <c r="A833" s="23" t="s">
        <v>955</v>
      </c>
      <c r="B833" s="12" t="s">
        <v>7</v>
      </c>
      <c r="C833" s="2">
        <f>IF(ISBLANK(B833)=TRUE," ", IF(B833='2. Metadata'!B$1,'2. Metadata'!B$5, IF(B833='2. Metadata'!C$1,'2. Metadata'!C$5,IF(B833='2. Metadata'!D$1,'2. Metadata'!D$5, IF(B833='2. Metadata'!E$1,'2. Metadata'!E$5,IF( B833='2. Metadata'!F$1,'2. Metadata'!F$5,IF(B833='2. Metadata'!G$1,'2. Metadata'!G$5,IF(B833='2. Metadata'!H$1,'2. Metadata'!H$5, IF(B833='2. Metadata'!I$1,'2. Metadata'!I$5, IF(B833='2. Metadata'!J$1,'2. Metadata'!J$5, IF(B833='2. Metadata'!K$1,'2. Metadata'!K$5, IF(B833='2. Metadata'!L$1,'2. Metadata'!L$5, IF(B833='2. Metadata'!M$1,'2. Metadata'!M$5, IF(B833='2. Metadata'!N$1,'2. Metadata'!N$5))))))))))))))</f>
        <v>49.5197</v>
      </c>
      <c r="D833" s="11">
        <f>IF(ISBLANK(B833)=TRUE," ", IF(B833='2. Metadata'!B$1,'2. Metadata'!B$6, IF(B833='2. Metadata'!C$1,'2. Metadata'!C$6,IF(B833='2. Metadata'!D$1,'2. Metadata'!D$6, IF(B833='2. Metadata'!E$1,'2. Metadata'!E$6,IF( B833='2. Metadata'!F$1,'2. Metadata'!F$6,IF(B833='2. Metadata'!G$1,'2. Metadata'!G$6,IF(B833='2. Metadata'!H$1,'2. Metadata'!H$6, IF(B833='2. Metadata'!I$1,'2. Metadata'!I$6, IF(B833='2. Metadata'!J$1,'2. Metadata'!J$6, IF(B833='2. Metadata'!K$1,'2. Metadata'!K$6, IF(B833='2. Metadata'!L$1,'2. Metadata'!L$6, IF(B833='2. Metadata'!M$1,'2. Metadata'!M$6, IF(B833='2. Metadata'!N$1,'2. Metadata'!N$6))))))))))))))</f>
        <v>-117.6369</v>
      </c>
      <c r="E833" s="18" t="s">
        <v>8</v>
      </c>
      <c r="F833" s="12" t="s">
        <v>8</v>
      </c>
      <c r="G833" s="13" t="str">
        <f>IF(ISBLANK(F833)=TRUE," ",'2. Metadata'!B$14)</f>
        <v>observation</v>
      </c>
      <c r="H833" s="12" t="s">
        <v>8</v>
      </c>
      <c r="I833" s="20" t="str">
        <f>IF(ISBLANK(H833)=TRUE," ",'2. Metadata'!B$26)</f>
        <v>degrees Celsius</v>
      </c>
      <c r="J833" s="12" t="s">
        <v>8</v>
      </c>
      <c r="K833" s="20" t="str">
        <f>IF(ISBLANK(J833)=TRUE," ",'2. Metadata'!B$38)</f>
        <v>degrees Celsius</v>
      </c>
      <c r="L833" s="12" t="s">
        <v>8</v>
      </c>
      <c r="M833" s="17" t="str">
        <f>IF(ISBLANK(L833)=TRUE," ",'2. Metadata'!B$50)</f>
        <v>degrees Celsius</v>
      </c>
      <c r="N833" s="12" t="s">
        <v>8</v>
      </c>
      <c r="O833" s="17" t="str">
        <f>IF(ISBLANK(N833)=TRUE," ",'2. Metadata'!B$62)</f>
        <v>milligrams per litre</v>
      </c>
      <c r="P833" s="12" t="s">
        <v>8</v>
      </c>
      <c r="Q833" s="17" t="str">
        <f>IF(ISBLANK(P833)=TRUE," ",'2. Metadata'!B$74)</f>
        <v>microSiemens per centimetre</v>
      </c>
      <c r="R833" s="12" t="s">
        <v>8</v>
      </c>
      <c r="S833" s="17" t="str">
        <f>IF(ISBLANK(R833)=TRUE," ",'2. Metadata'!B$86)</f>
        <v>NTU</v>
      </c>
      <c r="T833" s="12" t="s">
        <v>8</v>
      </c>
      <c r="U833" s="17" t="str">
        <f>IF(ISBLANK(T833)=TRUE," ",'2. Metadata'!B$98)</f>
        <v>CFU per 100 mL</v>
      </c>
      <c r="V833" s="12" t="s">
        <v>8</v>
      </c>
      <c r="W833" s="17" t="str">
        <f>IF(ISBLANK(V833)=TRUE," ",'2. Metadata'!B$110)</f>
        <v>CFU per 100 mL</v>
      </c>
      <c r="X833" s="19" t="s">
        <v>8</v>
      </c>
      <c r="Y833" s="17" t="str">
        <f>IF(ISBLANK(X833)=TRUE," ",'2. Metadata'!B$122)</f>
        <v>CFU per 100 mL</v>
      </c>
      <c r="Z833" s="18" t="s">
        <v>8</v>
      </c>
      <c r="AA833" s="17" t="str">
        <f>IF(ISBLANK(Z833)=TRUE," ",'2. Metadata'!B$134)</f>
        <v>metres</v>
      </c>
      <c r="AB833" s="18" t="s">
        <v>8</v>
      </c>
      <c r="AC833" s="17" t="str">
        <f>IF(ISBLANK(AB833)=TRUE," ",'2. Metadata'!B$146)</f>
        <v>metres3 per second</v>
      </c>
      <c r="AD833" s="18" t="s">
        <v>8</v>
      </c>
      <c r="AE833" s="17" t="str">
        <f>IF(ISBLANK(AB833)=TRUE," ",'2. Metadata'!B$158)</f>
        <v>N/A</v>
      </c>
      <c r="AF833" s="3" t="s">
        <v>8</v>
      </c>
      <c r="AG833" s="7"/>
      <c r="AH833" s="8"/>
      <c r="AI833" s="8"/>
      <c r="AJ833" s="8"/>
      <c r="AK833" s="8"/>
      <c r="AL833" s="8"/>
      <c r="AM833" s="8"/>
      <c r="AN833" s="8"/>
      <c r="AO833" s="8"/>
      <c r="AP833" s="8"/>
      <c r="AQ833" s="8"/>
    </row>
    <row r="834" spans="1:43">
      <c r="A834" s="23" t="s">
        <v>956</v>
      </c>
      <c r="B834" s="12" t="s">
        <v>7</v>
      </c>
      <c r="C834" s="2">
        <f>IF(ISBLANK(B834)=TRUE," ", IF(B834='2. Metadata'!B$1,'2. Metadata'!B$5, IF(B834='2. Metadata'!C$1,'2. Metadata'!C$5,IF(B834='2. Metadata'!D$1,'2. Metadata'!D$5, IF(B834='2. Metadata'!E$1,'2. Metadata'!E$5,IF( B834='2. Metadata'!F$1,'2. Metadata'!F$5,IF(B834='2. Metadata'!G$1,'2. Metadata'!G$5,IF(B834='2. Metadata'!H$1,'2. Metadata'!H$5, IF(B834='2. Metadata'!I$1,'2. Metadata'!I$5, IF(B834='2. Metadata'!J$1,'2. Metadata'!J$5, IF(B834='2. Metadata'!K$1,'2. Metadata'!K$5, IF(B834='2. Metadata'!L$1,'2. Metadata'!L$5, IF(B834='2. Metadata'!M$1,'2. Metadata'!M$5, IF(B834='2. Metadata'!N$1,'2. Metadata'!N$5))))))))))))))</f>
        <v>49.5197</v>
      </c>
      <c r="D834" s="11">
        <f>IF(ISBLANK(B834)=TRUE," ", IF(B834='2. Metadata'!B$1,'2. Metadata'!B$6, IF(B834='2. Metadata'!C$1,'2. Metadata'!C$6,IF(B834='2. Metadata'!D$1,'2. Metadata'!D$6, IF(B834='2. Metadata'!E$1,'2. Metadata'!E$6,IF( B834='2. Metadata'!F$1,'2. Metadata'!F$6,IF(B834='2. Metadata'!G$1,'2. Metadata'!G$6,IF(B834='2. Metadata'!H$1,'2. Metadata'!H$6, IF(B834='2. Metadata'!I$1,'2. Metadata'!I$6, IF(B834='2. Metadata'!J$1,'2. Metadata'!J$6, IF(B834='2. Metadata'!K$1,'2. Metadata'!K$6, IF(B834='2. Metadata'!L$1,'2. Metadata'!L$6, IF(B834='2. Metadata'!M$1,'2. Metadata'!M$6, IF(B834='2. Metadata'!N$1,'2. Metadata'!N$6))))))))))))))</f>
        <v>-117.6369</v>
      </c>
      <c r="E834" s="18" t="s">
        <v>8</v>
      </c>
      <c r="F834" s="12" t="s">
        <v>8</v>
      </c>
      <c r="G834" s="13" t="str">
        <f>IF(ISBLANK(F834)=TRUE," ",'2. Metadata'!B$14)</f>
        <v>observation</v>
      </c>
      <c r="H834" s="12" t="s">
        <v>8</v>
      </c>
      <c r="I834" s="20" t="str">
        <f>IF(ISBLANK(H834)=TRUE," ",'2. Metadata'!B$26)</f>
        <v>degrees Celsius</v>
      </c>
      <c r="J834" s="12" t="s">
        <v>8</v>
      </c>
      <c r="K834" s="20" t="str">
        <f>IF(ISBLANK(J834)=TRUE," ",'2. Metadata'!B$38)</f>
        <v>degrees Celsius</v>
      </c>
      <c r="L834" s="12" t="s">
        <v>8</v>
      </c>
      <c r="M834" s="17" t="str">
        <f>IF(ISBLANK(L834)=TRUE," ",'2. Metadata'!B$50)</f>
        <v>degrees Celsius</v>
      </c>
      <c r="N834" s="12" t="s">
        <v>8</v>
      </c>
      <c r="O834" s="17" t="str">
        <f>IF(ISBLANK(N834)=TRUE," ",'2. Metadata'!B$62)</f>
        <v>milligrams per litre</v>
      </c>
      <c r="P834" s="12" t="s">
        <v>8</v>
      </c>
      <c r="Q834" s="17" t="str">
        <f>IF(ISBLANK(P834)=TRUE," ",'2. Metadata'!B$74)</f>
        <v>microSiemens per centimetre</v>
      </c>
      <c r="R834" s="12" t="s">
        <v>8</v>
      </c>
      <c r="S834" s="17" t="str">
        <f>IF(ISBLANK(R834)=TRUE," ",'2. Metadata'!B$86)</f>
        <v>NTU</v>
      </c>
      <c r="T834" s="12" t="s">
        <v>8</v>
      </c>
      <c r="U834" s="17" t="str">
        <f>IF(ISBLANK(T834)=TRUE," ",'2. Metadata'!B$98)</f>
        <v>CFU per 100 mL</v>
      </c>
      <c r="V834" s="12" t="s">
        <v>8</v>
      </c>
      <c r="W834" s="17" t="str">
        <f>IF(ISBLANK(V834)=TRUE," ",'2. Metadata'!B$110)</f>
        <v>CFU per 100 mL</v>
      </c>
      <c r="X834" s="19" t="s">
        <v>8</v>
      </c>
      <c r="Y834" s="17" t="str">
        <f>IF(ISBLANK(X834)=TRUE," ",'2. Metadata'!B$122)</f>
        <v>CFU per 100 mL</v>
      </c>
      <c r="Z834" s="18" t="s">
        <v>8</v>
      </c>
      <c r="AA834" s="17" t="str">
        <f>IF(ISBLANK(Z834)=TRUE," ",'2. Metadata'!B$134)</f>
        <v>metres</v>
      </c>
      <c r="AB834" s="18" t="s">
        <v>8</v>
      </c>
      <c r="AC834" s="17" t="str">
        <f>IF(ISBLANK(AB834)=TRUE," ",'2. Metadata'!B$146)</f>
        <v>metres3 per second</v>
      </c>
      <c r="AD834" s="18" t="s">
        <v>8</v>
      </c>
      <c r="AE834" s="17" t="str">
        <f>IF(ISBLANK(AB834)=TRUE," ",'2. Metadata'!B$158)</f>
        <v>N/A</v>
      </c>
      <c r="AF834" s="3" t="s">
        <v>8</v>
      </c>
      <c r="AG834" s="7"/>
      <c r="AH834" s="8"/>
      <c r="AI834" s="8"/>
      <c r="AJ834" s="8"/>
      <c r="AK834" s="8"/>
      <c r="AL834" s="8"/>
      <c r="AM834" s="8"/>
      <c r="AN834" s="8"/>
      <c r="AO834" s="8"/>
      <c r="AP834" s="8"/>
      <c r="AQ834" s="8"/>
    </row>
    <row r="835" spans="1:43">
      <c r="A835" s="23" t="s">
        <v>957</v>
      </c>
      <c r="B835" s="12" t="s">
        <v>7</v>
      </c>
      <c r="C835" s="2">
        <f>IF(ISBLANK(B835)=TRUE," ", IF(B835='2. Metadata'!B$1,'2. Metadata'!B$5, IF(B835='2. Metadata'!C$1,'2. Metadata'!C$5,IF(B835='2. Metadata'!D$1,'2. Metadata'!D$5, IF(B835='2. Metadata'!E$1,'2. Metadata'!E$5,IF( B835='2. Metadata'!F$1,'2. Metadata'!F$5,IF(B835='2. Metadata'!G$1,'2. Metadata'!G$5,IF(B835='2. Metadata'!H$1,'2. Metadata'!H$5, IF(B835='2. Metadata'!I$1,'2. Metadata'!I$5, IF(B835='2. Metadata'!J$1,'2. Metadata'!J$5, IF(B835='2. Metadata'!K$1,'2. Metadata'!K$5, IF(B835='2. Metadata'!L$1,'2. Metadata'!L$5, IF(B835='2. Metadata'!M$1,'2. Metadata'!M$5, IF(B835='2. Metadata'!N$1,'2. Metadata'!N$5))))))))))))))</f>
        <v>49.5197</v>
      </c>
      <c r="D835" s="11">
        <f>IF(ISBLANK(B835)=TRUE," ", IF(B835='2. Metadata'!B$1,'2. Metadata'!B$6, IF(B835='2. Metadata'!C$1,'2. Metadata'!C$6,IF(B835='2. Metadata'!D$1,'2. Metadata'!D$6, IF(B835='2. Metadata'!E$1,'2. Metadata'!E$6,IF( B835='2. Metadata'!F$1,'2. Metadata'!F$6,IF(B835='2. Metadata'!G$1,'2. Metadata'!G$6,IF(B835='2. Metadata'!H$1,'2. Metadata'!H$6, IF(B835='2. Metadata'!I$1,'2. Metadata'!I$6, IF(B835='2. Metadata'!J$1,'2. Metadata'!J$6, IF(B835='2. Metadata'!K$1,'2. Metadata'!K$6, IF(B835='2. Metadata'!L$1,'2. Metadata'!L$6, IF(B835='2. Metadata'!M$1,'2. Metadata'!M$6, IF(B835='2. Metadata'!N$1,'2. Metadata'!N$6))))))))))))))</f>
        <v>-117.6369</v>
      </c>
      <c r="E835" s="18" t="s">
        <v>8</v>
      </c>
      <c r="F835" s="12" t="s">
        <v>8</v>
      </c>
      <c r="G835" s="13" t="str">
        <f>IF(ISBLANK(F835)=TRUE," ",'2. Metadata'!B$14)</f>
        <v>observation</v>
      </c>
      <c r="H835" s="12" t="s">
        <v>8</v>
      </c>
      <c r="I835" s="20" t="str">
        <f>IF(ISBLANK(H835)=TRUE," ",'2. Metadata'!B$26)</f>
        <v>degrees Celsius</v>
      </c>
      <c r="J835" s="12" t="s">
        <v>8</v>
      </c>
      <c r="K835" s="20" t="str">
        <f>IF(ISBLANK(J835)=TRUE," ",'2. Metadata'!B$38)</f>
        <v>degrees Celsius</v>
      </c>
      <c r="L835" s="12" t="s">
        <v>8</v>
      </c>
      <c r="M835" s="17" t="str">
        <f>IF(ISBLANK(L835)=TRUE," ",'2. Metadata'!B$50)</f>
        <v>degrees Celsius</v>
      </c>
      <c r="N835" s="12" t="s">
        <v>8</v>
      </c>
      <c r="O835" s="17" t="str">
        <f>IF(ISBLANK(N835)=TRUE," ",'2. Metadata'!B$62)</f>
        <v>milligrams per litre</v>
      </c>
      <c r="P835" s="12" t="s">
        <v>8</v>
      </c>
      <c r="Q835" s="17" t="str">
        <f>IF(ISBLANK(P835)=TRUE," ",'2. Metadata'!B$74)</f>
        <v>microSiemens per centimetre</v>
      </c>
      <c r="R835" s="12" t="s">
        <v>8</v>
      </c>
      <c r="S835" s="17" t="str">
        <f>IF(ISBLANK(R835)=TRUE," ",'2. Metadata'!B$86)</f>
        <v>NTU</v>
      </c>
      <c r="T835" s="12" t="s">
        <v>8</v>
      </c>
      <c r="U835" s="17" t="str">
        <f>IF(ISBLANK(T835)=TRUE," ",'2. Metadata'!B$98)</f>
        <v>CFU per 100 mL</v>
      </c>
      <c r="V835" s="12" t="s">
        <v>8</v>
      </c>
      <c r="W835" s="17" t="str">
        <f>IF(ISBLANK(V835)=TRUE," ",'2. Metadata'!B$110)</f>
        <v>CFU per 100 mL</v>
      </c>
      <c r="X835" s="19" t="s">
        <v>8</v>
      </c>
      <c r="Y835" s="17" t="str">
        <f>IF(ISBLANK(X835)=TRUE," ",'2. Metadata'!B$122)</f>
        <v>CFU per 100 mL</v>
      </c>
      <c r="Z835" s="18" t="s">
        <v>8</v>
      </c>
      <c r="AA835" s="17" t="str">
        <f>IF(ISBLANK(Z835)=TRUE," ",'2. Metadata'!B$134)</f>
        <v>metres</v>
      </c>
      <c r="AB835" s="18" t="s">
        <v>8</v>
      </c>
      <c r="AC835" s="17" t="str">
        <f>IF(ISBLANK(AB835)=TRUE," ",'2. Metadata'!B$146)</f>
        <v>metres3 per second</v>
      </c>
      <c r="AD835" s="18" t="s">
        <v>8</v>
      </c>
      <c r="AE835" s="17" t="str">
        <f>IF(ISBLANK(AB835)=TRUE," ",'2. Metadata'!B$158)</f>
        <v>N/A</v>
      </c>
      <c r="AF835" s="3" t="s">
        <v>8</v>
      </c>
      <c r="AG835" s="7"/>
      <c r="AH835" s="8"/>
      <c r="AI835" s="8"/>
      <c r="AJ835" s="8"/>
      <c r="AK835" s="8"/>
      <c r="AL835" s="8"/>
      <c r="AM835" s="8"/>
      <c r="AN835" s="8"/>
      <c r="AO835" s="8"/>
      <c r="AP835" s="8"/>
      <c r="AQ835" s="8"/>
    </row>
    <row r="836" spans="1:43">
      <c r="A836" s="23" t="s">
        <v>958</v>
      </c>
      <c r="B836" s="12" t="s">
        <v>7</v>
      </c>
      <c r="C836" s="2">
        <f>IF(ISBLANK(B836)=TRUE," ", IF(B836='2. Metadata'!B$1,'2. Metadata'!B$5, IF(B836='2. Metadata'!C$1,'2. Metadata'!C$5,IF(B836='2. Metadata'!D$1,'2. Metadata'!D$5, IF(B836='2. Metadata'!E$1,'2. Metadata'!E$5,IF( B836='2. Metadata'!F$1,'2. Metadata'!F$5,IF(B836='2. Metadata'!G$1,'2. Metadata'!G$5,IF(B836='2. Metadata'!H$1,'2. Metadata'!H$5, IF(B836='2. Metadata'!I$1,'2. Metadata'!I$5, IF(B836='2. Metadata'!J$1,'2. Metadata'!J$5, IF(B836='2. Metadata'!K$1,'2. Metadata'!K$5, IF(B836='2. Metadata'!L$1,'2. Metadata'!L$5, IF(B836='2. Metadata'!M$1,'2. Metadata'!M$5, IF(B836='2. Metadata'!N$1,'2. Metadata'!N$5))))))))))))))</f>
        <v>49.5197</v>
      </c>
      <c r="D836" s="11">
        <f>IF(ISBLANK(B836)=TRUE," ", IF(B836='2. Metadata'!B$1,'2. Metadata'!B$6, IF(B836='2. Metadata'!C$1,'2. Metadata'!C$6,IF(B836='2. Metadata'!D$1,'2. Metadata'!D$6, IF(B836='2. Metadata'!E$1,'2. Metadata'!E$6,IF( B836='2. Metadata'!F$1,'2. Metadata'!F$6,IF(B836='2. Metadata'!G$1,'2. Metadata'!G$6,IF(B836='2. Metadata'!H$1,'2. Metadata'!H$6, IF(B836='2. Metadata'!I$1,'2. Metadata'!I$6, IF(B836='2. Metadata'!J$1,'2. Metadata'!J$6, IF(B836='2. Metadata'!K$1,'2. Metadata'!K$6, IF(B836='2. Metadata'!L$1,'2. Metadata'!L$6, IF(B836='2. Metadata'!M$1,'2. Metadata'!M$6, IF(B836='2. Metadata'!N$1,'2. Metadata'!N$6))))))))))))))</f>
        <v>-117.6369</v>
      </c>
      <c r="E836" s="18" t="s">
        <v>8</v>
      </c>
      <c r="F836" s="12" t="s">
        <v>8</v>
      </c>
      <c r="G836" s="13" t="str">
        <f>IF(ISBLANK(F836)=TRUE," ",'2. Metadata'!B$14)</f>
        <v>observation</v>
      </c>
      <c r="H836" s="12" t="s">
        <v>8</v>
      </c>
      <c r="I836" s="20" t="str">
        <f>IF(ISBLANK(H836)=TRUE," ",'2. Metadata'!B$26)</f>
        <v>degrees Celsius</v>
      </c>
      <c r="J836" s="12" t="s">
        <v>8</v>
      </c>
      <c r="K836" s="20" t="str">
        <f>IF(ISBLANK(J836)=TRUE," ",'2. Metadata'!B$38)</f>
        <v>degrees Celsius</v>
      </c>
      <c r="L836" s="12" t="s">
        <v>8</v>
      </c>
      <c r="M836" s="17" t="str">
        <f>IF(ISBLANK(L836)=TRUE," ",'2. Metadata'!B$50)</f>
        <v>degrees Celsius</v>
      </c>
      <c r="N836" s="12" t="s">
        <v>8</v>
      </c>
      <c r="O836" s="17" t="str">
        <f>IF(ISBLANK(N836)=TRUE," ",'2. Metadata'!B$62)</f>
        <v>milligrams per litre</v>
      </c>
      <c r="P836" s="12" t="s">
        <v>8</v>
      </c>
      <c r="Q836" s="17" t="str">
        <f>IF(ISBLANK(P836)=TRUE," ",'2. Metadata'!B$74)</f>
        <v>microSiemens per centimetre</v>
      </c>
      <c r="R836" s="12" t="s">
        <v>8</v>
      </c>
      <c r="S836" s="17" t="str">
        <f>IF(ISBLANK(R836)=TRUE," ",'2. Metadata'!B$86)</f>
        <v>NTU</v>
      </c>
      <c r="T836" s="12" t="s">
        <v>8</v>
      </c>
      <c r="U836" s="17" t="str">
        <f>IF(ISBLANK(T836)=TRUE," ",'2. Metadata'!B$98)</f>
        <v>CFU per 100 mL</v>
      </c>
      <c r="V836" s="12" t="s">
        <v>8</v>
      </c>
      <c r="W836" s="17" t="str">
        <f>IF(ISBLANK(V836)=TRUE," ",'2. Metadata'!B$110)</f>
        <v>CFU per 100 mL</v>
      </c>
      <c r="X836" s="19" t="s">
        <v>8</v>
      </c>
      <c r="Y836" s="17" t="str">
        <f>IF(ISBLANK(X836)=TRUE," ",'2. Metadata'!B$122)</f>
        <v>CFU per 100 mL</v>
      </c>
      <c r="Z836" s="18" t="s">
        <v>8</v>
      </c>
      <c r="AA836" s="17" t="str">
        <f>IF(ISBLANK(Z836)=TRUE," ",'2. Metadata'!B$134)</f>
        <v>metres</v>
      </c>
      <c r="AB836" s="18" t="s">
        <v>8</v>
      </c>
      <c r="AC836" s="17" t="str">
        <f>IF(ISBLANK(AB836)=TRUE," ",'2. Metadata'!B$146)</f>
        <v>metres3 per second</v>
      </c>
      <c r="AD836" s="18" t="s">
        <v>8</v>
      </c>
      <c r="AE836" s="17" t="str">
        <f>IF(ISBLANK(AB836)=TRUE," ",'2. Metadata'!B$158)</f>
        <v>N/A</v>
      </c>
      <c r="AF836" s="3" t="s">
        <v>8</v>
      </c>
      <c r="AG836" s="7"/>
      <c r="AH836" s="8"/>
      <c r="AI836" s="8"/>
      <c r="AJ836" s="8"/>
      <c r="AK836" s="8"/>
      <c r="AL836" s="8"/>
      <c r="AM836" s="8"/>
      <c r="AN836" s="8"/>
      <c r="AO836" s="8"/>
      <c r="AP836" s="8"/>
      <c r="AQ836" s="8"/>
    </row>
    <row r="837" spans="1:43">
      <c r="A837" s="23" t="s">
        <v>959</v>
      </c>
      <c r="B837" s="12" t="s">
        <v>7</v>
      </c>
      <c r="C837" s="2">
        <f>IF(ISBLANK(B837)=TRUE," ", IF(B837='2. Metadata'!B$1,'2. Metadata'!B$5, IF(B837='2. Metadata'!C$1,'2. Metadata'!C$5,IF(B837='2. Metadata'!D$1,'2. Metadata'!D$5, IF(B837='2. Metadata'!E$1,'2. Metadata'!E$5,IF( B837='2. Metadata'!F$1,'2. Metadata'!F$5,IF(B837='2. Metadata'!G$1,'2. Metadata'!G$5,IF(B837='2. Metadata'!H$1,'2. Metadata'!H$5, IF(B837='2. Metadata'!I$1,'2. Metadata'!I$5, IF(B837='2. Metadata'!J$1,'2. Metadata'!J$5, IF(B837='2. Metadata'!K$1,'2. Metadata'!K$5, IF(B837='2. Metadata'!L$1,'2. Metadata'!L$5, IF(B837='2. Metadata'!M$1,'2. Metadata'!M$5, IF(B837='2. Metadata'!N$1,'2. Metadata'!N$5))))))))))))))</f>
        <v>49.5197</v>
      </c>
      <c r="D837" s="11">
        <f>IF(ISBLANK(B837)=TRUE," ", IF(B837='2. Metadata'!B$1,'2. Metadata'!B$6, IF(B837='2. Metadata'!C$1,'2. Metadata'!C$6,IF(B837='2. Metadata'!D$1,'2. Metadata'!D$6, IF(B837='2. Metadata'!E$1,'2. Metadata'!E$6,IF( B837='2. Metadata'!F$1,'2. Metadata'!F$6,IF(B837='2. Metadata'!G$1,'2. Metadata'!G$6,IF(B837='2. Metadata'!H$1,'2. Metadata'!H$6, IF(B837='2. Metadata'!I$1,'2. Metadata'!I$6, IF(B837='2. Metadata'!J$1,'2. Metadata'!J$6, IF(B837='2. Metadata'!K$1,'2. Metadata'!K$6, IF(B837='2. Metadata'!L$1,'2. Metadata'!L$6, IF(B837='2. Metadata'!M$1,'2. Metadata'!M$6, IF(B837='2. Metadata'!N$1,'2. Metadata'!N$6))))))))))))))</f>
        <v>-117.6369</v>
      </c>
      <c r="E837" s="18" t="s">
        <v>8</v>
      </c>
      <c r="F837" s="12" t="s">
        <v>8</v>
      </c>
      <c r="G837" s="13" t="str">
        <f>IF(ISBLANK(F837)=TRUE," ",'2. Metadata'!B$14)</f>
        <v>observation</v>
      </c>
      <c r="H837" s="12" t="s">
        <v>8</v>
      </c>
      <c r="I837" s="20" t="str">
        <f>IF(ISBLANK(H837)=TRUE," ",'2. Metadata'!B$26)</f>
        <v>degrees Celsius</v>
      </c>
      <c r="J837" s="12" t="s">
        <v>8</v>
      </c>
      <c r="K837" s="20" t="str">
        <f>IF(ISBLANK(J837)=TRUE," ",'2. Metadata'!B$38)</f>
        <v>degrees Celsius</v>
      </c>
      <c r="L837" s="12" t="s">
        <v>8</v>
      </c>
      <c r="M837" s="17" t="str">
        <f>IF(ISBLANK(L837)=TRUE," ",'2. Metadata'!B$50)</f>
        <v>degrees Celsius</v>
      </c>
      <c r="N837" s="12" t="s">
        <v>8</v>
      </c>
      <c r="O837" s="17" t="str">
        <f>IF(ISBLANK(N837)=TRUE," ",'2. Metadata'!B$62)</f>
        <v>milligrams per litre</v>
      </c>
      <c r="P837" s="12" t="s">
        <v>8</v>
      </c>
      <c r="Q837" s="17" t="str">
        <f>IF(ISBLANK(P837)=TRUE," ",'2. Metadata'!B$74)</f>
        <v>microSiemens per centimetre</v>
      </c>
      <c r="R837" s="12" t="s">
        <v>8</v>
      </c>
      <c r="S837" s="17" t="str">
        <f>IF(ISBLANK(R837)=TRUE," ",'2. Metadata'!B$86)</f>
        <v>NTU</v>
      </c>
      <c r="T837" s="12" t="s">
        <v>8</v>
      </c>
      <c r="U837" s="17" t="str">
        <f>IF(ISBLANK(T837)=TRUE," ",'2. Metadata'!B$98)</f>
        <v>CFU per 100 mL</v>
      </c>
      <c r="V837" s="12" t="s">
        <v>8</v>
      </c>
      <c r="W837" s="17" t="str">
        <f>IF(ISBLANK(V837)=TRUE," ",'2. Metadata'!B$110)</f>
        <v>CFU per 100 mL</v>
      </c>
      <c r="X837" s="19" t="s">
        <v>8</v>
      </c>
      <c r="Y837" s="17" t="str">
        <f>IF(ISBLANK(X837)=TRUE," ",'2. Metadata'!B$122)</f>
        <v>CFU per 100 mL</v>
      </c>
      <c r="Z837" s="18" t="s">
        <v>8</v>
      </c>
      <c r="AA837" s="17" t="str">
        <f>IF(ISBLANK(Z837)=TRUE," ",'2. Metadata'!B$134)</f>
        <v>metres</v>
      </c>
      <c r="AB837" s="18" t="s">
        <v>8</v>
      </c>
      <c r="AC837" s="17" t="str">
        <f>IF(ISBLANK(AB837)=TRUE," ",'2. Metadata'!B$146)</f>
        <v>metres3 per second</v>
      </c>
      <c r="AD837" s="18" t="s">
        <v>8</v>
      </c>
      <c r="AE837" s="17" t="str">
        <f>IF(ISBLANK(AB837)=TRUE," ",'2. Metadata'!B$158)</f>
        <v>N/A</v>
      </c>
      <c r="AF837" s="3" t="s">
        <v>8</v>
      </c>
      <c r="AG837" s="7"/>
      <c r="AH837" s="8"/>
      <c r="AI837" s="8"/>
      <c r="AJ837" s="8"/>
      <c r="AK837" s="8"/>
      <c r="AL837" s="8"/>
      <c r="AM837" s="8"/>
      <c r="AN837" s="8"/>
      <c r="AO837" s="8"/>
      <c r="AP837" s="8"/>
      <c r="AQ837" s="8"/>
    </row>
    <row r="838" spans="1:43">
      <c r="A838" s="23" t="s">
        <v>960</v>
      </c>
      <c r="B838" s="12" t="s">
        <v>7</v>
      </c>
      <c r="C838" s="2">
        <f>IF(ISBLANK(B838)=TRUE," ", IF(B838='2. Metadata'!B$1,'2. Metadata'!B$5, IF(B838='2. Metadata'!C$1,'2. Metadata'!C$5,IF(B838='2. Metadata'!D$1,'2. Metadata'!D$5, IF(B838='2. Metadata'!E$1,'2. Metadata'!E$5,IF( B838='2. Metadata'!F$1,'2. Metadata'!F$5,IF(B838='2. Metadata'!G$1,'2. Metadata'!G$5,IF(B838='2. Metadata'!H$1,'2. Metadata'!H$5, IF(B838='2. Metadata'!I$1,'2. Metadata'!I$5, IF(B838='2. Metadata'!J$1,'2. Metadata'!J$5, IF(B838='2. Metadata'!K$1,'2. Metadata'!K$5, IF(B838='2. Metadata'!L$1,'2. Metadata'!L$5, IF(B838='2. Metadata'!M$1,'2. Metadata'!M$5, IF(B838='2. Metadata'!N$1,'2. Metadata'!N$5))))))))))))))</f>
        <v>49.5197</v>
      </c>
      <c r="D838" s="11">
        <f>IF(ISBLANK(B838)=TRUE," ", IF(B838='2. Metadata'!B$1,'2. Metadata'!B$6, IF(B838='2. Metadata'!C$1,'2. Metadata'!C$6,IF(B838='2. Metadata'!D$1,'2. Metadata'!D$6, IF(B838='2. Metadata'!E$1,'2. Metadata'!E$6,IF( B838='2. Metadata'!F$1,'2. Metadata'!F$6,IF(B838='2. Metadata'!G$1,'2. Metadata'!G$6,IF(B838='2. Metadata'!H$1,'2. Metadata'!H$6, IF(B838='2. Metadata'!I$1,'2. Metadata'!I$6, IF(B838='2. Metadata'!J$1,'2. Metadata'!J$6, IF(B838='2. Metadata'!K$1,'2. Metadata'!K$6, IF(B838='2. Metadata'!L$1,'2. Metadata'!L$6, IF(B838='2. Metadata'!M$1,'2. Metadata'!M$6, IF(B838='2. Metadata'!N$1,'2. Metadata'!N$6))))))))))))))</f>
        <v>-117.6369</v>
      </c>
      <c r="E838" s="18" t="s">
        <v>8</v>
      </c>
      <c r="F838" s="12" t="s">
        <v>8</v>
      </c>
      <c r="G838" s="13" t="str">
        <f>IF(ISBLANK(F838)=TRUE," ",'2. Metadata'!B$14)</f>
        <v>observation</v>
      </c>
      <c r="H838" s="12" t="s">
        <v>8</v>
      </c>
      <c r="I838" s="20" t="str">
        <f>IF(ISBLANK(H838)=TRUE," ",'2. Metadata'!B$26)</f>
        <v>degrees Celsius</v>
      </c>
      <c r="J838" s="12" t="s">
        <v>8</v>
      </c>
      <c r="K838" s="20" t="str">
        <f>IF(ISBLANK(J838)=TRUE," ",'2. Metadata'!B$38)</f>
        <v>degrees Celsius</v>
      </c>
      <c r="L838" s="12" t="s">
        <v>8</v>
      </c>
      <c r="M838" s="17" t="str">
        <f>IF(ISBLANK(L838)=TRUE," ",'2. Metadata'!B$50)</f>
        <v>degrees Celsius</v>
      </c>
      <c r="N838" s="12" t="s">
        <v>8</v>
      </c>
      <c r="O838" s="17" t="str">
        <f>IF(ISBLANK(N838)=TRUE," ",'2. Metadata'!B$62)</f>
        <v>milligrams per litre</v>
      </c>
      <c r="P838" s="12" t="s">
        <v>8</v>
      </c>
      <c r="Q838" s="17" t="str">
        <f>IF(ISBLANK(P838)=TRUE," ",'2. Metadata'!B$74)</f>
        <v>microSiemens per centimetre</v>
      </c>
      <c r="R838" s="12" t="s">
        <v>8</v>
      </c>
      <c r="S838" s="17" t="str">
        <f>IF(ISBLANK(R838)=TRUE," ",'2. Metadata'!B$86)</f>
        <v>NTU</v>
      </c>
      <c r="T838" s="12" t="s">
        <v>8</v>
      </c>
      <c r="U838" s="17" t="str">
        <f>IF(ISBLANK(T838)=TRUE," ",'2. Metadata'!B$98)</f>
        <v>CFU per 100 mL</v>
      </c>
      <c r="V838" s="12" t="s">
        <v>8</v>
      </c>
      <c r="W838" s="17" t="str">
        <f>IF(ISBLANK(V838)=TRUE," ",'2. Metadata'!B$110)</f>
        <v>CFU per 100 mL</v>
      </c>
      <c r="X838" s="19" t="s">
        <v>8</v>
      </c>
      <c r="Y838" s="17" t="str">
        <f>IF(ISBLANK(X838)=TRUE," ",'2. Metadata'!B$122)</f>
        <v>CFU per 100 mL</v>
      </c>
      <c r="Z838" s="18" t="s">
        <v>8</v>
      </c>
      <c r="AA838" s="17" t="str">
        <f>IF(ISBLANK(Z838)=TRUE," ",'2. Metadata'!B$134)</f>
        <v>metres</v>
      </c>
      <c r="AB838" s="18" t="s">
        <v>8</v>
      </c>
      <c r="AC838" s="17" t="str">
        <f>IF(ISBLANK(AB838)=TRUE," ",'2. Metadata'!B$146)</f>
        <v>metres3 per second</v>
      </c>
      <c r="AD838" s="18" t="s">
        <v>8</v>
      </c>
      <c r="AE838" s="17" t="str">
        <f>IF(ISBLANK(AB838)=TRUE," ",'2. Metadata'!B$158)</f>
        <v>N/A</v>
      </c>
      <c r="AF838" s="3" t="s">
        <v>8</v>
      </c>
      <c r="AG838" s="7"/>
      <c r="AH838" s="8"/>
      <c r="AI838" s="8"/>
      <c r="AJ838" s="8"/>
      <c r="AK838" s="8"/>
      <c r="AL838" s="8"/>
      <c r="AM838" s="8"/>
      <c r="AN838" s="8"/>
      <c r="AO838" s="8"/>
      <c r="AP838" s="8"/>
      <c r="AQ838" s="8"/>
    </row>
    <row r="839" spans="1:43">
      <c r="A839" s="23" t="s">
        <v>961</v>
      </c>
      <c r="B839" s="12" t="s">
        <v>7</v>
      </c>
      <c r="C839" s="2">
        <f>IF(ISBLANK(B839)=TRUE," ", IF(B839='2. Metadata'!B$1,'2. Metadata'!B$5, IF(B839='2. Metadata'!C$1,'2. Metadata'!C$5,IF(B839='2. Metadata'!D$1,'2. Metadata'!D$5, IF(B839='2. Metadata'!E$1,'2. Metadata'!E$5,IF( B839='2. Metadata'!F$1,'2. Metadata'!F$5,IF(B839='2. Metadata'!G$1,'2. Metadata'!G$5,IF(B839='2. Metadata'!H$1,'2. Metadata'!H$5, IF(B839='2. Metadata'!I$1,'2. Metadata'!I$5, IF(B839='2. Metadata'!J$1,'2. Metadata'!J$5, IF(B839='2. Metadata'!K$1,'2. Metadata'!K$5, IF(B839='2. Metadata'!L$1,'2. Metadata'!L$5, IF(B839='2. Metadata'!M$1,'2. Metadata'!M$5, IF(B839='2. Metadata'!N$1,'2. Metadata'!N$5))))))))))))))</f>
        <v>49.5197</v>
      </c>
      <c r="D839" s="11">
        <f>IF(ISBLANK(B839)=TRUE," ", IF(B839='2. Metadata'!B$1,'2. Metadata'!B$6, IF(B839='2. Metadata'!C$1,'2. Metadata'!C$6,IF(B839='2. Metadata'!D$1,'2. Metadata'!D$6, IF(B839='2. Metadata'!E$1,'2. Metadata'!E$6,IF( B839='2. Metadata'!F$1,'2. Metadata'!F$6,IF(B839='2. Metadata'!G$1,'2. Metadata'!G$6,IF(B839='2. Metadata'!H$1,'2. Metadata'!H$6, IF(B839='2. Metadata'!I$1,'2. Metadata'!I$6, IF(B839='2. Metadata'!J$1,'2. Metadata'!J$6, IF(B839='2. Metadata'!K$1,'2. Metadata'!K$6, IF(B839='2. Metadata'!L$1,'2. Metadata'!L$6, IF(B839='2. Metadata'!M$1,'2. Metadata'!M$6, IF(B839='2. Metadata'!N$1,'2. Metadata'!N$6))))))))))))))</f>
        <v>-117.6369</v>
      </c>
      <c r="E839" s="18" t="s">
        <v>8</v>
      </c>
      <c r="F839" s="12" t="s">
        <v>8</v>
      </c>
      <c r="G839" s="13" t="str">
        <f>IF(ISBLANK(F839)=TRUE," ",'2. Metadata'!B$14)</f>
        <v>observation</v>
      </c>
      <c r="H839" s="12" t="s">
        <v>8</v>
      </c>
      <c r="I839" s="20" t="str">
        <f>IF(ISBLANK(H839)=TRUE," ",'2. Metadata'!B$26)</f>
        <v>degrees Celsius</v>
      </c>
      <c r="J839" s="12" t="s">
        <v>8</v>
      </c>
      <c r="K839" s="20" t="str">
        <f>IF(ISBLANK(J839)=TRUE," ",'2. Metadata'!B$38)</f>
        <v>degrees Celsius</v>
      </c>
      <c r="L839" s="12" t="s">
        <v>8</v>
      </c>
      <c r="M839" s="17" t="str">
        <f>IF(ISBLANK(L839)=TRUE," ",'2. Metadata'!B$50)</f>
        <v>degrees Celsius</v>
      </c>
      <c r="N839" s="12" t="s">
        <v>8</v>
      </c>
      <c r="O839" s="17" t="str">
        <f>IF(ISBLANK(N839)=TRUE," ",'2. Metadata'!B$62)</f>
        <v>milligrams per litre</v>
      </c>
      <c r="P839" s="12" t="s">
        <v>8</v>
      </c>
      <c r="Q839" s="17" t="str">
        <f>IF(ISBLANK(P839)=TRUE," ",'2. Metadata'!B$74)</f>
        <v>microSiemens per centimetre</v>
      </c>
      <c r="R839" s="12" t="s">
        <v>8</v>
      </c>
      <c r="S839" s="17" t="str">
        <f>IF(ISBLANK(R839)=TRUE," ",'2. Metadata'!B$86)</f>
        <v>NTU</v>
      </c>
      <c r="T839" s="12" t="s">
        <v>8</v>
      </c>
      <c r="U839" s="17" t="str">
        <f>IF(ISBLANK(T839)=TRUE," ",'2. Metadata'!B$98)</f>
        <v>CFU per 100 mL</v>
      </c>
      <c r="V839" s="12" t="s">
        <v>8</v>
      </c>
      <c r="W839" s="17" t="str">
        <f>IF(ISBLANK(V839)=TRUE," ",'2. Metadata'!B$110)</f>
        <v>CFU per 100 mL</v>
      </c>
      <c r="X839" s="19" t="s">
        <v>8</v>
      </c>
      <c r="Y839" s="17" t="str">
        <f>IF(ISBLANK(X839)=TRUE," ",'2. Metadata'!B$122)</f>
        <v>CFU per 100 mL</v>
      </c>
      <c r="Z839" s="18" t="s">
        <v>8</v>
      </c>
      <c r="AA839" s="17" t="str">
        <f>IF(ISBLANK(Z839)=TRUE," ",'2. Metadata'!B$134)</f>
        <v>metres</v>
      </c>
      <c r="AB839" s="18" t="s">
        <v>8</v>
      </c>
      <c r="AC839" s="17" t="str">
        <f>IF(ISBLANK(AB839)=TRUE," ",'2. Metadata'!B$146)</f>
        <v>metres3 per second</v>
      </c>
      <c r="AD839" s="18" t="s">
        <v>8</v>
      </c>
      <c r="AE839" s="17" t="str">
        <f>IF(ISBLANK(AB839)=TRUE," ",'2. Metadata'!B$158)</f>
        <v>N/A</v>
      </c>
      <c r="AF839" s="3" t="s">
        <v>8</v>
      </c>
      <c r="AG839" s="7"/>
      <c r="AH839" s="8"/>
      <c r="AI839" s="8"/>
      <c r="AJ839" s="8"/>
      <c r="AK839" s="8"/>
      <c r="AL839" s="8"/>
      <c r="AM839" s="8"/>
      <c r="AN839" s="8"/>
      <c r="AO839" s="8"/>
      <c r="AP839" s="8"/>
      <c r="AQ839" s="8"/>
    </row>
    <row r="840" spans="1:43">
      <c r="A840" s="23" t="s">
        <v>962</v>
      </c>
      <c r="B840" s="12" t="s">
        <v>7</v>
      </c>
      <c r="C840" s="2">
        <f>IF(ISBLANK(B840)=TRUE," ", IF(B840='2. Metadata'!B$1,'2. Metadata'!B$5, IF(B840='2. Metadata'!C$1,'2. Metadata'!C$5,IF(B840='2. Metadata'!D$1,'2. Metadata'!D$5, IF(B840='2. Metadata'!E$1,'2. Metadata'!E$5,IF( B840='2. Metadata'!F$1,'2. Metadata'!F$5,IF(B840='2. Metadata'!G$1,'2. Metadata'!G$5,IF(B840='2. Metadata'!H$1,'2. Metadata'!H$5, IF(B840='2. Metadata'!I$1,'2. Metadata'!I$5, IF(B840='2. Metadata'!J$1,'2. Metadata'!J$5, IF(B840='2. Metadata'!K$1,'2. Metadata'!K$5, IF(B840='2. Metadata'!L$1,'2. Metadata'!L$5, IF(B840='2. Metadata'!M$1,'2. Metadata'!M$5, IF(B840='2. Metadata'!N$1,'2. Metadata'!N$5))))))))))))))</f>
        <v>49.5197</v>
      </c>
      <c r="D840" s="11">
        <f>IF(ISBLANK(B840)=TRUE," ", IF(B840='2. Metadata'!B$1,'2. Metadata'!B$6, IF(B840='2. Metadata'!C$1,'2. Metadata'!C$6,IF(B840='2. Metadata'!D$1,'2. Metadata'!D$6, IF(B840='2. Metadata'!E$1,'2. Metadata'!E$6,IF( B840='2. Metadata'!F$1,'2. Metadata'!F$6,IF(B840='2. Metadata'!G$1,'2. Metadata'!G$6,IF(B840='2. Metadata'!H$1,'2. Metadata'!H$6, IF(B840='2. Metadata'!I$1,'2. Metadata'!I$6, IF(B840='2. Metadata'!J$1,'2. Metadata'!J$6, IF(B840='2. Metadata'!K$1,'2. Metadata'!K$6, IF(B840='2. Metadata'!L$1,'2. Metadata'!L$6, IF(B840='2. Metadata'!M$1,'2. Metadata'!M$6, IF(B840='2. Metadata'!N$1,'2. Metadata'!N$6))))))))))))))</f>
        <v>-117.6369</v>
      </c>
      <c r="E840" s="18" t="s">
        <v>8</v>
      </c>
      <c r="F840" s="12" t="s">
        <v>8</v>
      </c>
      <c r="G840" s="13" t="str">
        <f>IF(ISBLANK(F840)=TRUE," ",'2. Metadata'!B$14)</f>
        <v>observation</v>
      </c>
      <c r="H840" s="12" t="s">
        <v>8</v>
      </c>
      <c r="I840" s="20" t="str">
        <f>IF(ISBLANK(H840)=TRUE," ",'2. Metadata'!B$26)</f>
        <v>degrees Celsius</v>
      </c>
      <c r="J840" s="12" t="s">
        <v>8</v>
      </c>
      <c r="K840" s="20" t="str">
        <f>IF(ISBLANK(J840)=TRUE," ",'2. Metadata'!B$38)</f>
        <v>degrees Celsius</v>
      </c>
      <c r="L840" s="12" t="s">
        <v>8</v>
      </c>
      <c r="M840" s="17" t="str">
        <f>IF(ISBLANK(L840)=TRUE," ",'2. Metadata'!B$50)</f>
        <v>degrees Celsius</v>
      </c>
      <c r="N840" s="12" t="s">
        <v>8</v>
      </c>
      <c r="O840" s="17" t="str">
        <f>IF(ISBLANK(N840)=TRUE," ",'2. Metadata'!B$62)</f>
        <v>milligrams per litre</v>
      </c>
      <c r="P840" s="12" t="s">
        <v>8</v>
      </c>
      <c r="Q840" s="17" t="str">
        <f>IF(ISBLANK(P840)=TRUE," ",'2. Metadata'!B$74)</f>
        <v>microSiemens per centimetre</v>
      </c>
      <c r="R840" s="12" t="s">
        <v>8</v>
      </c>
      <c r="S840" s="17" t="str">
        <f>IF(ISBLANK(R840)=TRUE," ",'2. Metadata'!B$86)</f>
        <v>NTU</v>
      </c>
      <c r="T840" s="12" t="s">
        <v>8</v>
      </c>
      <c r="U840" s="17" t="str">
        <f>IF(ISBLANK(T840)=TRUE," ",'2. Metadata'!B$98)</f>
        <v>CFU per 100 mL</v>
      </c>
      <c r="V840" s="12" t="s">
        <v>8</v>
      </c>
      <c r="W840" s="17" t="str">
        <f>IF(ISBLANK(V840)=TRUE," ",'2. Metadata'!B$110)</f>
        <v>CFU per 100 mL</v>
      </c>
      <c r="X840" s="19" t="s">
        <v>8</v>
      </c>
      <c r="Y840" s="17" t="str">
        <f>IF(ISBLANK(X840)=TRUE," ",'2. Metadata'!B$122)</f>
        <v>CFU per 100 mL</v>
      </c>
      <c r="Z840" s="18" t="s">
        <v>8</v>
      </c>
      <c r="AA840" s="17" t="str">
        <f>IF(ISBLANK(Z840)=TRUE," ",'2. Metadata'!B$134)</f>
        <v>metres</v>
      </c>
      <c r="AB840" s="18" t="s">
        <v>8</v>
      </c>
      <c r="AC840" s="17" t="str">
        <f>IF(ISBLANK(AB840)=TRUE," ",'2. Metadata'!B$146)</f>
        <v>metres3 per second</v>
      </c>
      <c r="AD840" s="18" t="s">
        <v>8</v>
      </c>
      <c r="AE840" s="17" t="str">
        <f>IF(ISBLANK(AB840)=TRUE," ",'2. Metadata'!B$158)</f>
        <v>N/A</v>
      </c>
      <c r="AF840" s="3" t="s">
        <v>8</v>
      </c>
      <c r="AG840" s="7"/>
      <c r="AH840" s="8"/>
      <c r="AI840" s="8"/>
      <c r="AJ840" s="8"/>
      <c r="AK840" s="8"/>
      <c r="AL840" s="8"/>
      <c r="AM840" s="8"/>
      <c r="AN840" s="8"/>
      <c r="AO840" s="8"/>
      <c r="AP840" s="8"/>
      <c r="AQ840" s="8"/>
    </row>
    <row r="841" spans="1:43">
      <c r="A841" s="23" t="s">
        <v>963</v>
      </c>
      <c r="B841" s="12" t="s">
        <v>7</v>
      </c>
      <c r="C841" s="2">
        <f>IF(ISBLANK(B841)=TRUE," ", IF(B841='2. Metadata'!B$1,'2. Metadata'!B$5, IF(B841='2. Metadata'!C$1,'2. Metadata'!C$5,IF(B841='2. Metadata'!D$1,'2. Metadata'!D$5, IF(B841='2. Metadata'!E$1,'2. Metadata'!E$5,IF( B841='2. Metadata'!F$1,'2. Metadata'!F$5,IF(B841='2. Metadata'!G$1,'2. Metadata'!G$5,IF(B841='2. Metadata'!H$1,'2. Metadata'!H$5, IF(B841='2. Metadata'!I$1,'2. Metadata'!I$5, IF(B841='2. Metadata'!J$1,'2. Metadata'!J$5, IF(B841='2. Metadata'!K$1,'2. Metadata'!K$5, IF(B841='2. Metadata'!L$1,'2. Metadata'!L$5, IF(B841='2. Metadata'!M$1,'2. Metadata'!M$5, IF(B841='2. Metadata'!N$1,'2. Metadata'!N$5))))))))))))))</f>
        <v>49.5197</v>
      </c>
      <c r="D841" s="11">
        <f>IF(ISBLANK(B841)=TRUE," ", IF(B841='2. Metadata'!B$1,'2. Metadata'!B$6, IF(B841='2. Metadata'!C$1,'2. Metadata'!C$6,IF(B841='2. Metadata'!D$1,'2. Metadata'!D$6, IF(B841='2. Metadata'!E$1,'2. Metadata'!E$6,IF( B841='2. Metadata'!F$1,'2. Metadata'!F$6,IF(B841='2. Metadata'!G$1,'2. Metadata'!G$6,IF(B841='2. Metadata'!H$1,'2. Metadata'!H$6, IF(B841='2. Metadata'!I$1,'2. Metadata'!I$6, IF(B841='2. Metadata'!J$1,'2. Metadata'!J$6, IF(B841='2. Metadata'!K$1,'2. Metadata'!K$6, IF(B841='2. Metadata'!L$1,'2. Metadata'!L$6, IF(B841='2. Metadata'!M$1,'2. Metadata'!M$6, IF(B841='2. Metadata'!N$1,'2. Metadata'!N$6))))))))))))))</f>
        <v>-117.6369</v>
      </c>
      <c r="E841" s="18" t="s">
        <v>8</v>
      </c>
      <c r="F841" s="12" t="s">
        <v>8</v>
      </c>
      <c r="G841" s="13" t="str">
        <f>IF(ISBLANK(F841)=TRUE," ",'2. Metadata'!B$14)</f>
        <v>observation</v>
      </c>
      <c r="H841" s="12" t="s">
        <v>8</v>
      </c>
      <c r="I841" s="20" t="str">
        <f>IF(ISBLANK(H841)=TRUE," ",'2. Metadata'!B$26)</f>
        <v>degrees Celsius</v>
      </c>
      <c r="J841" s="12" t="s">
        <v>8</v>
      </c>
      <c r="K841" s="20" t="str">
        <f>IF(ISBLANK(J841)=TRUE," ",'2. Metadata'!B$38)</f>
        <v>degrees Celsius</v>
      </c>
      <c r="L841" s="12" t="s">
        <v>8</v>
      </c>
      <c r="M841" s="17" t="str">
        <f>IF(ISBLANK(L841)=TRUE," ",'2. Metadata'!B$50)</f>
        <v>degrees Celsius</v>
      </c>
      <c r="N841" s="12" t="s">
        <v>8</v>
      </c>
      <c r="O841" s="17" t="str">
        <f>IF(ISBLANK(N841)=TRUE," ",'2. Metadata'!B$62)</f>
        <v>milligrams per litre</v>
      </c>
      <c r="P841" s="12" t="s">
        <v>8</v>
      </c>
      <c r="Q841" s="17" t="str">
        <f>IF(ISBLANK(P841)=TRUE," ",'2. Metadata'!B$74)</f>
        <v>microSiemens per centimetre</v>
      </c>
      <c r="R841" s="12" t="s">
        <v>8</v>
      </c>
      <c r="S841" s="17" t="str">
        <f>IF(ISBLANK(R841)=TRUE," ",'2. Metadata'!B$86)</f>
        <v>NTU</v>
      </c>
      <c r="T841" s="12" t="s">
        <v>8</v>
      </c>
      <c r="U841" s="17" t="str">
        <f>IF(ISBLANK(T841)=TRUE," ",'2. Metadata'!B$98)</f>
        <v>CFU per 100 mL</v>
      </c>
      <c r="V841" s="12" t="s">
        <v>8</v>
      </c>
      <c r="W841" s="17" t="str">
        <f>IF(ISBLANK(V841)=TRUE," ",'2. Metadata'!B$110)</f>
        <v>CFU per 100 mL</v>
      </c>
      <c r="X841" s="19" t="s">
        <v>8</v>
      </c>
      <c r="Y841" s="17" t="str">
        <f>IF(ISBLANK(X841)=TRUE," ",'2. Metadata'!B$122)</f>
        <v>CFU per 100 mL</v>
      </c>
      <c r="Z841" s="18" t="s">
        <v>8</v>
      </c>
      <c r="AA841" s="17" t="str">
        <f>IF(ISBLANK(Z841)=TRUE," ",'2. Metadata'!B$134)</f>
        <v>metres</v>
      </c>
      <c r="AB841" s="18" t="s">
        <v>8</v>
      </c>
      <c r="AC841" s="17" t="str">
        <f>IF(ISBLANK(AB841)=TRUE," ",'2. Metadata'!B$146)</f>
        <v>metres3 per second</v>
      </c>
      <c r="AD841" s="18" t="s">
        <v>8</v>
      </c>
      <c r="AE841" s="17" t="str">
        <f>IF(ISBLANK(AB841)=TRUE," ",'2. Metadata'!B$158)</f>
        <v>N/A</v>
      </c>
      <c r="AF841" s="3" t="s">
        <v>8</v>
      </c>
      <c r="AG841" s="7"/>
      <c r="AH841" s="8"/>
      <c r="AI841" s="8"/>
      <c r="AJ841" s="8"/>
      <c r="AK841" s="8"/>
      <c r="AL841" s="8"/>
      <c r="AM841" s="8"/>
      <c r="AN841" s="8"/>
      <c r="AO841" s="8"/>
      <c r="AP841" s="8"/>
      <c r="AQ841" s="8"/>
    </row>
    <row r="842" spans="1:43">
      <c r="A842" s="23" t="s">
        <v>964</v>
      </c>
      <c r="B842" s="12" t="s">
        <v>7</v>
      </c>
      <c r="C842" s="2">
        <f>IF(ISBLANK(B842)=TRUE," ", IF(B842='2. Metadata'!B$1,'2. Metadata'!B$5, IF(B842='2. Metadata'!C$1,'2. Metadata'!C$5,IF(B842='2. Metadata'!D$1,'2. Metadata'!D$5, IF(B842='2. Metadata'!E$1,'2. Metadata'!E$5,IF( B842='2. Metadata'!F$1,'2. Metadata'!F$5,IF(B842='2. Metadata'!G$1,'2. Metadata'!G$5,IF(B842='2. Metadata'!H$1,'2. Metadata'!H$5, IF(B842='2. Metadata'!I$1,'2. Metadata'!I$5, IF(B842='2. Metadata'!J$1,'2. Metadata'!J$5, IF(B842='2. Metadata'!K$1,'2. Metadata'!K$5, IF(B842='2. Metadata'!L$1,'2. Metadata'!L$5, IF(B842='2. Metadata'!M$1,'2. Metadata'!M$5, IF(B842='2. Metadata'!N$1,'2. Metadata'!N$5))))))))))))))</f>
        <v>49.5197</v>
      </c>
      <c r="D842" s="11">
        <f>IF(ISBLANK(B842)=TRUE," ", IF(B842='2. Metadata'!B$1,'2. Metadata'!B$6, IF(B842='2. Metadata'!C$1,'2. Metadata'!C$6,IF(B842='2. Metadata'!D$1,'2. Metadata'!D$6, IF(B842='2. Metadata'!E$1,'2. Metadata'!E$6,IF( B842='2. Metadata'!F$1,'2. Metadata'!F$6,IF(B842='2. Metadata'!G$1,'2. Metadata'!G$6,IF(B842='2. Metadata'!H$1,'2. Metadata'!H$6, IF(B842='2. Metadata'!I$1,'2. Metadata'!I$6, IF(B842='2. Metadata'!J$1,'2. Metadata'!J$6, IF(B842='2. Metadata'!K$1,'2. Metadata'!K$6, IF(B842='2. Metadata'!L$1,'2. Metadata'!L$6, IF(B842='2. Metadata'!M$1,'2. Metadata'!M$6, IF(B842='2. Metadata'!N$1,'2. Metadata'!N$6))))))))))))))</f>
        <v>-117.6369</v>
      </c>
      <c r="E842" s="18" t="s">
        <v>8</v>
      </c>
      <c r="F842" s="12" t="s">
        <v>8</v>
      </c>
      <c r="G842" s="13" t="str">
        <f>IF(ISBLANK(F842)=TRUE," ",'2. Metadata'!B$14)</f>
        <v>observation</v>
      </c>
      <c r="H842" s="12" t="s">
        <v>8</v>
      </c>
      <c r="I842" s="20" t="str">
        <f>IF(ISBLANK(H842)=TRUE," ",'2. Metadata'!B$26)</f>
        <v>degrees Celsius</v>
      </c>
      <c r="J842" s="12" t="s">
        <v>8</v>
      </c>
      <c r="K842" s="20" t="str">
        <f>IF(ISBLANK(J842)=TRUE," ",'2. Metadata'!B$38)</f>
        <v>degrees Celsius</v>
      </c>
      <c r="L842" s="12" t="s">
        <v>8</v>
      </c>
      <c r="M842" s="17" t="str">
        <f>IF(ISBLANK(L842)=TRUE," ",'2. Metadata'!B$50)</f>
        <v>degrees Celsius</v>
      </c>
      <c r="N842" s="12" t="s">
        <v>8</v>
      </c>
      <c r="O842" s="17" t="str">
        <f>IF(ISBLANK(N842)=TRUE," ",'2. Metadata'!B$62)</f>
        <v>milligrams per litre</v>
      </c>
      <c r="P842" s="12" t="s">
        <v>8</v>
      </c>
      <c r="Q842" s="17" t="str">
        <f>IF(ISBLANK(P842)=TRUE," ",'2. Metadata'!B$74)</f>
        <v>microSiemens per centimetre</v>
      </c>
      <c r="R842" s="12" t="s">
        <v>8</v>
      </c>
      <c r="S842" s="17" t="str">
        <f>IF(ISBLANK(R842)=TRUE," ",'2. Metadata'!B$86)</f>
        <v>NTU</v>
      </c>
      <c r="T842" s="12" t="s">
        <v>8</v>
      </c>
      <c r="U842" s="17" t="str">
        <f>IF(ISBLANK(T842)=TRUE," ",'2. Metadata'!B$98)</f>
        <v>CFU per 100 mL</v>
      </c>
      <c r="V842" s="12" t="s">
        <v>8</v>
      </c>
      <c r="W842" s="17" t="str">
        <f>IF(ISBLANK(V842)=TRUE," ",'2. Metadata'!B$110)</f>
        <v>CFU per 100 mL</v>
      </c>
      <c r="X842" s="19" t="s">
        <v>8</v>
      </c>
      <c r="Y842" s="17" t="str">
        <f>IF(ISBLANK(X842)=TRUE," ",'2. Metadata'!B$122)</f>
        <v>CFU per 100 mL</v>
      </c>
      <c r="Z842" s="18" t="s">
        <v>8</v>
      </c>
      <c r="AA842" s="17" t="str">
        <f>IF(ISBLANK(Z842)=TRUE," ",'2. Metadata'!B$134)</f>
        <v>metres</v>
      </c>
      <c r="AB842" s="18" t="s">
        <v>8</v>
      </c>
      <c r="AC842" s="17" t="str">
        <f>IF(ISBLANK(AB842)=TRUE," ",'2. Metadata'!B$146)</f>
        <v>metres3 per second</v>
      </c>
      <c r="AD842" s="18" t="s">
        <v>8</v>
      </c>
      <c r="AE842" s="17" t="str">
        <f>IF(ISBLANK(AB842)=TRUE," ",'2. Metadata'!B$158)</f>
        <v>N/A</v>
      </c>
      <c r="AF842" s="3" t="s">
        <v>8</v>
      </c>
      <c r="AG842" s="7"/>
      <c r="AH842" s="8"/>
      <c r="AI842" s="8"/>
      <c r="AJ842" s="8"/>
      <c r="AK842" s="8"/>
      <c r="AL842" s="8"/>
      <c r="AM842" s="8"/>
      <c r="AN842" s="8"/>
      <c r="AO842" s="8"/>
      <c r="AP842" s="8"/>
      <c r="AQ842" s="8"/>
    </row>
    <row r="843" spans="1:43">
      <c r="A843" s="23" t="s">
        <v>965</v>
      </c>
      <c r="B843" s="12" t="s">
        <v>7</v>
      </c>
      <c r="C843" s="2">
        <f>IF(ISBLANK(B843)=TRUE," ", IF(B843='2. Metadata'!B$1,'2. Metadata'!B$5, IF(B843='2. Metadata'!C$1,'2. Metadata'!C$5,IF(B843='2. Metadata'!D$1,'2. Metadata'!D$5, IF(B843='2. Metadata'!E$1,'2. Metadata'!E$5,IF( B843='2. Metadata'!F$1,'2. Metadata'!F$5,IF(B843='2. Metadata'!G$1,'2. Metadata'!G$5,IF(B843='2. Metadata'!H$1,'2. Metadata'!H$5, IF(B843='2. Metadata'!I$1,'2. Metadata'!I$5, IF(B843='2. Metadata'!J$1,'2. Metadata'!J$5, IF(B843='2. Metadata'!K$1,'2. Metadata'!K$5, IF(B843='2. Metadata'!L$1,'2. Metadata'!L$5, IF(B843='2. Metadata'!M$1,'2. Metadata'!M$5, IF(B843='2. Metadata'!N$1,'2. Metadata'!N$5))))))))))))))</f>
        <v>49.5197</v>
      </c>
      <c r="D843" s="11">
        <f>IF(ISBLANK(B843)=TRUE," ", IF(B843='2. Metadata'!B$1,'2. Metadata'!B$6, IF(B843='2. Metadata'!C$1,'2. Metadata'!C$6,IF(B843='2. Metadata'!D$1,'2. Metadata'!D$6, IF(B843='2. Metadata'!E$1,'2. Metadata'!E$6,IF( B843='2. Metadata'!F$1,'2. Metadata'!F$6,IF(B843='2. Metadata'!G$1,'2. Metadata'!G$6,IF(B843='2. Metadata'!H$1,'2. Metadata'!H$6, IF(B843='2. Metadata'!I$1,'2. Metadata'!I$6, IF(B843='2. Metadata'!J$1,'2. Metadata'!J$6, IF(B843='2. Metadata'!K$1,'2. Metadata'!K$6, IF(B843='2. Metadata'!L$1,'2. Metadata'!L$6, IF(B843='2. Metadata'!M$1,'2. Metadata'!M$6, IF(B843='2. Metadata'!N$1,'2. Metadata'!N$6))))))))))))))</f>
        <v>-117.6369</v>
      </c>
      <c r="E843" s="18" t="s">
        <v>8</v>
      </c>
      <c r="F843" s="12" t="s">
        <v>8</v>
      </c>
      <c r="G843" s="13" t="str">
        <f>IF(ISBLANK(F843)=TRUE," ",'2. Metadata'!B$14)</f>
        <v>observation</v>
      </c>
      <c r="H843" s="12" t="s">
        <v>8</v>
      </c>
      <c r="I843" s="20" t="str">
        <f>IF(ISBLANK(H843)=TRUE," ",'2. Metadata'!B$26)</f>
        <v>degrees Celsius</v>
      </c>
      <c r="J843" s="12" t="s">
        <v>8</v>
      </c>
      <c r="K843" s="20" t="str">
        <f>IF(ISBLANK(J843)=TRUE," ",'2. Metadata'!B$38)</f>
        <v>degrees Celsius</v>
      </c>
      <c r="L843" s="12" t="s">
        <v>8</v>
      </c>
      <c r="M843" s="17" t="str">
        <f>IF(ISBLANK(L843)=TRUE," ",'2. Metadata'!B$50)</f>
        <v>degrees Celsius</v>
      </c>
      <c r="N843" s="12" t="s">
        <v>8</v>
      </c>
      <c r="O843" s="17" t="str">
        <f>IF(ISBLANK(N843)=TRUE," ",'2. Metadata'!B$62)</f>
        <v>milligrams per litre</v>
      </c>
      <c r="P843" s="12" t="s">
        <v>8</v>
      </c>
      <c r="Q843" s="17" t="str">
        <f>IF(ISBLANK(P843)=TRUE," ",'2. Metadata'!B$74)</f>
        <v>microSiemens per centimetre</v>
      </c>
      <c r="R843" s="12" t="s">
        <v>8</v>
      </c>
      <c r="S843" s="17" t="str">
        <f>IF(ISBLANK(R843)=TRUE," ",'2. Metadata'!B$86)</f>
        <v>NTU</v>
      </c>
      <c r="T843" s="12" t="s">
        <v>8</v>
      </c>
      <c r="U843" s="17" t="str">
        <f>IF(ISBLANK(T843)=TRUE," ",'2. Metadata'!B$98)</f>
        <v>CFU per 100 mL</v>
      </c>
      <c r="V843" s="12" t="s">
        <v>8</v>
      </c>
      <c r="W843" s="17" t="str">
        <f>IF(ISBLANK(V843)=TRUE," ",'2. Metadata'!B$110)</f>
        <v>CFU per 100 mL</v>
      </c>
      <c r="X843" s="19" t="s">
        <v>8</v>
      </c>
      <c r="Y843" s="17" t="str">
        <f>IF(ISBLANK(X843)=TRUE," ",'2. Metadata'!B$122)</f>
        <v>CFU per 100 mL</v>
      </c>
      <c r="Z843" s="18" t="s">
        <v>8</v>
      </c>
      <c r="AA843" s="17" t="str">
        <f>IF(ISBLANK(Z843)=TRUE," ",'2. Metadata'!B$134)</f>
        <v>metres</v>
      </c>
      <c r="AB843" s="18" t="s">
        <v>8</v>
      </c>
      <c r="AC843" s="17" t="str">
        <f>IF(ISBLANK(AB843)=TRUE," ",'2. Metadata'!B$146)</f>
        <v>metres3 per second</v>
      </c>
      <c r="AD843" s="18" t="s">
        <v>8</v>
      </c>
      <c r="AE843" s="17" t="str">
        <f>IF(ISBLANK(AB843)=TRUE," ",'2. Metadata'!B$158)</f>
        <v>N/A</v>
      </c>
      <c r="AF843" s="3" t="s">
        <v>8</v>
      </c>
      <c r="AG843" s="7"/>
      <c r="AH843" s="8"/>
      <c r="AI843" s="8"/>
      <c r="AJ843" s="8"/>
      <c r="AK843" s="8"/>
      <c r="AL843" s="8"/>
      <c r="AM843" s="8"/>
      <c r="AN843" s="8"/>
      <c r="AO843" s="8"/>
      <c r="AP843" s="8"/>
      <c r="AQ843" s="8"/>
    </row>
    <row r="844" spans="1:43">
      <c r="A844" s="23" t="s">
        <v>966</v>
      </c>
      <c r="B844" s="12" t="s">
        <v>7</v>
      </c>
      <c r="C844" s="2">
        <f>IF(ISBLANK(B844)=TRUE," ", IF(B844='2. Metadata'!B$1,'2. Metadata'!B$5, IF(B844='2. Metadata'!C$1,'2. Metadata'!C$5,IF(B844='2. Metadata'!D$1,'2. Metadata'!D$5, IF(B844='2. Metadata'!E$1,'2. Metadata'!E$5,IF( B844='2. Metadata'!F$1,'2. Metadata'!F$5,IF(B844='2. Metadata'!G$1,'2. Metadata'!G$5,IF(B844='2. Metadata'!H$1,'2. Metadata'!H$5, IF(B844='2. Metadata'!I$1,'2. Metadata'!I$5, IF(B844='2. Metadata'!J$1,'2. Metadata'!J$5, IF(B844='2. Metadata'!K$1,'2. Metadata'!K$5, IF(B844='2. Metadata'!L$1,'2. Metadata'!L$5, IF(B844='2. Metadata'!M$1,'2. Metadata'!M$5, IF(B844='2. Metadata'!N$1,'2. Metadata'!N$5))))))))))))))</f>
        <v>49.5197</v>
      </c>
      <c r="D844" s="11">
        <f>IF(ISBLANK(B844)=TRUE," ", IF(B844='2. Metadata'!B$1,'2. Metadata'!B$6, IF(B844='2. Metadata'!C$1,'2. Metadata'!C$6,IF(B844='2. Metadata'!D$1,'2. Metadata'!D$6, IF(B844='2. Metadata'!E$1,'2. Metadata'!E$6,IF( B844='2. Metadata'!F$1,'2. Metadata'!F$6,IF(B844='2. Metadata'!G$1,'2. Metadata'!G$6,IF(B844='2. Metadata'!H$1,'2. Metadata'!H$6, IF(B844='2. Metadata'!I$1,'2. Metadata'!I$6, IF(B844='2. Metadata'!J$1,'2. Metadata'!J$6, IF(B844='2. Metadata'!K$1,'2. Metadata'!K$6, IF(B844='2. Metadata'!L$1,'2. Metadata'!L$6, IF(B844='2. Metadata'!M$1,'2. Metadata'!M$6, IF(B844='2. Metadata'!N$1,'2. Metadata'!N$6))))))))))))))</f>
        <v>-117.6369</v>
      </c>
      <c r="E844" s="18" t="s">
        <v>8</v>
      </c>
      <c r="F844" s="12" t="s">
        <v>8</v>
      </c>
      <c r="G844" s="13" t="str">
        <f>IF(ISBLANK(F844)=TRUE," ",'2. Metadata'!B$14)</f>
        <v>observation</v>
      </c>
      <c r="H844" s="12" t="s">
        <v>8</v>
      </c>
      <c r="I844" s="20" t="str">
        <f>IF(ISBLANK(H844)=TRUE," ",'2. Metadata'!B$26)</f>
        <v>degrees Celsius</v>
      </c>
      <c r="J844" s="12" t="s">
        <v>8</v>
      </c>
      <c r="K844" s="20" t="str">
        <f>IF(ISBLANK(J844)=TRUE," ",'2. Metadata'!B$38)</f>
        <v>degrees Celsius</v>
      </c>
      <c r="L844" s="12" t="s">
        <v>8</v>
      </c>
      <c r="M844" s="17" t="str">
        <f>IF(ISBLANK(L844)=TRUE," ",'2. Metadata'!B$50)</f>
        <v>degrees Celsius</v>
      </c>
      <c r="N844" s="12" t="s">
        <v>8</v>
      </c>
      <c r="O844" s="17" t="str">
        <f>IF(ISBLANK(N844)=TRUE," ",'2. Metadata'!B$62)</f>
        <v>milligrams per litre</v>
      </c>
      <c r="P844" s="12" t="s">
        <v>8</v>
      </c>
      <c r="Q844" s="17" t="str">
        <f>IF(ISBLANK(P844)=TRUE," ",'2. Metadata'!B$74)</f>
        <v>microSiemens per centimetre</v>
      </c>
      <c r="R844" s="12" t="s">
        <v>8</v>
      </c>
      <c r="S844" s="17" t="str">
        <f>IF(ISBLANK(R844)=TRUE," ",'2. Metadata'!B$86)</f>
        <v>NTU</v>
      </c>
      <c r="T844" s="12" t="s">
        <v>8</v>
      </c>
      <c r="U844" s="17" t="str">
        <f>IF(ISBLANK(T844)=TRUE," ",'2. Metadata'!B$98)</f>
        <v>CFU per 100 mL</v>
      </c>
      <c r="V844" s="12" t="s">
        <v>8</v>
      </c>
      <c r="W844" s="17" t="str">
        <f>IF(ISBLANK(V844)=TRUE," ",'2. Metadata'!B$110)</f>
        <v>CFU per 100 mL</v>
      </c>
      <c r="X844" s="19" t="s">
        <v>8</v>
      </c>
      <c r="Y844" s="17" t="str">
        <f>IF(ISBLANK(X844)=TRUE," ",'2. Metadata'!B$122)</f>
        <v>CFU per 100 mL</v>
      </c>
      <c r="Z844" s="18" t="s">
        <v>8</v>
      </c>
      <c r="AA844" s="17" t="str">
        <f>IF(ISBLANK(Z844)=TRUE," ",'2. Metadata'!B$134)</f>
        <v>metres</v>
      </c>
      <c r="AB844" s="18" t="s">
        <v>8</v>
      </c>
      <c r="AC844" s="17" t="str">
        <f>IF(ISBLANK(AB844)=TRUE," ",'2. Metadata'!B$146)</f>
        <v>metres3 per second</v>
      </c>
      <c r="AD844" s="18" t="s">
        <v>8</v>
      </c>
      <c r="AE844" s="17" t="str">
        <f>IF(ISBLANK(AB844)=TRUE," ",'2. Metadata'!B$158)</f>
        <v>N/A</v>
      </c>
      <c r="AF844" s="3" t="s">
        <v>8</v>
      </c>
      <c r="AG844" s="7"/>
      <c r="AH844" s="8"/>
      <c r="AI844" s="8"/>
      <c r="AJ844" s="8"/>
      <c r="AK844" s="8"/>
      <c r="AL844" s="8"/>
      <c r="AM844" s="8"/>
      <c r="AN844" s="8"/>
      <c r="AO844" s="8"/>
      <c r="AP844" s="8"/>
      <c r="AQ844" s="8"/>
    </row>
    <row r="845" spans="1:43">
      <c r="A845" s="23" t="s">
        <v>967</v>
      </c>
      <c r="B845" s="12" t="s">
        <v>7</v>
      </c>
      <c r="C845" s="2">
        <f>IF(ISBLANK(B845)=TRUE," ", IF(B845='2. Metadata'!B$1,'2. Metadata'!B$5, IF(B845='2. Metadata'!C$1,'2. Metadata'!C$5,IF(B845='2. Metadata'!D$1,'2. Metadata'!D$5, IF(B845='2. Metadata'!E$1,'2. Metadata'!E$5,IF( B845='2. Metadata'!F$1,'2. Metadata'!F$5,IF(B845='2. Metadata'!G$1,'2. Metadata'!G$5,IF(B845='2. Metadata'!H$1,'2. Metadata'!H$5, IF(B845='2. Metadata'!I$1,'2. Metadata'!I$5, IF(B845='2. Metadata'!J$1,'2. Metadata'!J$5, IF(B845='2. Metadata'!K$1,'2. Metadata'!K$5, IF(B845='2. Metadata'!L$1,'2. Metadata'!L$5, IF(B845='2. Metadata'!M$1,'2. Metadata'!M$5, IF(B845='2. Metadata'!N$1,'2. Metadata'!N$5))))))))))))))</f>
        <v>49.5197</v>
      </c>
      <c r="D845" s="11">
        <f>IF(ISBLANK(B845)=TRUE," ", IF(B845='2. Metadata'!B$1,'2. Metadata'!B$6, IF(B845='2. Metadata'!C$1,'2. Metadata'!C$6,IF(B845='2. Metadata'!D$1,'2. Metadata'!D$6, IF(B845='2. Metadata'!E$1,'2. Metadata'!E$6,IF( B845='2. Metadata'!F$1,'2. Metadata'!F$6,IF(B845='2. Metadata'!G$1,'2. Metadata'!G$6,IF(B845='2. Metadata'!H$1,'2. Metadata'!H$6, IF(B845='2. Metadata'!I$1,'2. Metadata'!I$6, IF(B845='2. Metadata'!J$1,'2. Metadata'!J$6, IF(B845='2. Metadata'!K$1,'2. Metadata'!K$6, IF(B845='2. Metadata'!L$1,'2. Metadata'!L$6, IF(B845='2. Metadata'!M$1,'2. Metadata'!M$6, IF(B845='2. Metadata'!N$1,'2. Metadata'!N$6))))))))))))))</f>
        <v>-117.6369</v>
      </c>
      <c r="E845" s="18" t="s">
        <v>8</v>
      </c>
      <c r="F845" s="12" t="s">
        <v>8</v>
      </c>
      <c r="G845" s="13" t="str">
        <f>IF(ISBLANK(F845)=TRUE," ",'2. Metadata'!B$14)</f>
        <v>observation</v>
      </c>
      <c r="H845" s="12" t="s">
        <v>8</v>
      </c>
      <c r="I845" s="20" t="str">
        <f>IF(ISBLANK(H845)=TRUE," ",'2. Metadata'!B$26)</f>
        <v>degrees Celsius</v>
      </c>
      <c r="J845" s="12" t="s">
        <v>8</v>
      </c>
      <c r="K845" s="20" t="str">
        <f>IF(ISBLANK(J845)=TRUE," ",'2. Metadata'!B$38)</f>
        <v>degrees Celsius</v>
      </c>
      <c r="L845" s="12" t="s">
        <v>8</v>
      </c>
      <c r="M845" s="17" t="str">
        <f>IF(ISBLANK(L845)=TRUE," ",'2. Metadata'!B$50)</f>
        <v>degrees Celsius</v>
      </c>
      <c r="N845" s="12" t="s">
        <v>8</v>
      </c>
      <c r="O845" s="17" t="str">
        <f>IF(ISBLANK(N845)=TRUE," ",'2. Metadata'!B$62)</f>
        <v>milligrams per litre</v>
      </c>
      <c r="P845" s="12" t="s">
        <v>8</v>
      </c>
      <c r="Q845" s="17" t="str">
        <f>IF(ISBLANK(P845)=TRUE," ",'2. Metadata'!B$74)</f>
        <v>microSiemens per centimetre</v>
      </c>
      <c r="R845" s="12" t="s">
        <v>8</v>
      </c>
      <c r="S845" s="17" t="str">
        <f>IF(ISBLANK(R845)=TRUE," ",'2. Metadata'!B$86)</f>
        <v>NTU</v>
      </c>
      <c r="T845" s="12" t="s">
        <v>8</v>
      </c>
      <c r="U845" s="17" t="str">
        <f>IF(ISBLANK(T845)=TRUE," ",'2. Metadata'!B$98)</f>
        <v>CFU per 100 mL</v>
      </c>
      <c r="V845" s="12" t="s">
        <v>8</v>
      </c>
      <c r="W845" s="17" t="str">
        <f>IF(ISBLANK(V845)=TRUE," ",'2. Metadata'!B$110)</f>
        <v>CFU per 100 mL</v>
      </c>
      <c r="X845" s="19" t="s">
        <v>8</v>
      </c>
      <c r="Y845" s="17" t="str">
        <f>IF(ISBLANK(X845)=TRUE," ",'2. Metadata'!B$122)</f>
        <v>CFU per 100 mL</v>
      </c>
      <c r="Z845" s="18" t="s">
        <v>8</v>
      </c>
      <c r="AA845" s="17" t="str">
        <f>IF(ISBLANK(Z845)=TRUE," ",'2. Metadata'!B$134)</f>
        <v>metres</v>
      </c>
      <c r="AB845" s="18" t="s">
        <v>8</v>
      </c>
      <c r="AC845" s="17" t="str">
        <f>IF(ISBLANK(AB845)=TRUE," ",'2. Metadata'!B$146)</f>
        <v>metres3 per second</v>
      </c>
      <c r="AD845" s="18" t="s">
        <v>8</v>
      </c>
      <c r="AE845" s="17" t="str">
        <f>IF(ISBLANK(AB845)=TRUE," ",'2. Metadata'!B$158)</f>
        <v>N/A</v>
      </c>
      <c r="AF845" s="3" t="s">
        <v>8</v>
      </c>
      <c r="AG845" s="7"/>
      <c r="AH845" s="8"/>
      <c r="AI845" s="8"/>
      <c r="AJ845" s="8"/>
      <c r="AK845" s="8"/>
      <c r="AL845" s="8"/>
      <c r="AM845" s="8"/>
      <c r="AN845" s="8"/>
      <c r="AO845" s="8"/>
      <c r="AP845" s="8"/>
      <c r="AQ845" s="8"/>
    </row>
    <row r="846" spans="1:43">
      <c r="A846" s="23" t="s">
        <v>968</v>
      </c>
      <c r="B846" s="12" t="s">
        <v>7</v>
      </c>
      <c r="C846" s="2">
        <f>IF(ISBLANK(B846)=TRUE," ", IF(B846='2. Metadata'!B$1,'2. Metadata'!B$5, IF(B846='2. Metadata'!C$1,'2. Metadata'!C$5,IF(B846='2. Metadata'!D$1,'2. Metadata'!D$5, IF(B846='2. Metadata'!E$1,'2. Metadata'!E$5,IF( B846='2. Metadata'!F$1,'2. Metadata'!F$5,IF(B846='2. Metadata'!G$1,'2. Metadata'!G$5,IF(B846='2. Metadata'!H$1,'2. Metadata'!H$5, IF(B846='2. Metadata'!I$1,'2. Metadata'!I$5, IF(B846='2. Metadata'!J$1,'2. Metadata'!J$5, IF(B846='2. Metadata'!K$1,'2. Metadata'!K$5, IF(B846='2. Metadata'!L$1,'2. Metadata'!L$5, IF(B846='2. Metadata'!M$1,'2. Metadata'!M$5, IF(B846='2. Metadata'!N$1,'2. Metadata'!N$5))))))))))))))</f>
        <v>49.5197</v>
      </c>
      <c r="D846" s="11">
        <f>IF(ISBLANK(B846)=TRUE," ", IF(B846='2. Metadata'!B$1,'2. Metadata'!B$6, IF(B846='2. Metadata'!C$1,'2. Metadata'!C$6,IF(B846='2. Metadata'!D$1,'2. Metadata'!D$6, IF(B846='2. Metadata'!E$1,'2. Metadata'!E$6,IF( B846='2. Metadata'!F$1,'2. Metadata'!F$6,IF(B846='2. Metadata'!G$1,'2. Metadata'!G$6,IF(B846='2. Metadata'!H$1,'2. Metadata'!H$6, IF(B846='2. Metadata'!I$1,'2. Metadata'!I$6, IF(B846='2. Metadata'!J$1,'2. Metadata'!J$6, IF(B846='2. Metadata'!K$1,'2. Metadata'!K$6, IF(B846='2. Metadata'!L$1,'2. Metadata'!L$6, IF(B846='2. Metadata'!M$1,'2. Metadata'!M$6, IF(B846='2. Metadata'!N$1,'2. Metadata'!N$6))))))))))))))</f>
        <v>-117.6369</v>
      </c>
      <c r="E846" s="18" t="s">
        <v>8</v>
      </c>
      <c r="F846" s="12" t="s">
        <v>8</v>
      </c>
      <c r="G846" s="13" t="str">
        <f>IF(ISBLANK(F846)=TRUE," ",'2. Metadata'!B$14)</f>
        <v>observation</v>
      </c>
      <c r="H846" s="12" t="s">
        <v>8</v>
      </c>
      <c r="I846" s="20" t="str">
        <f>IF(ISBLANK(H846)=TRUE," ",'2. Metadata'!B$26)</f>
        <v>degrees Celsius</v>
      </c>
      <c r="J846" s="12" t="s">
        <v>8</v>
      </c>
      <c r="K846" s="20" t="str">
        <f>IF(ISBLANK(J846)=TRUE," ",'2. Metadata'!B$38)</f>
        <v>degrees Celsius</v>
      </c>
      <c r="L846" s="12" t="s">
        <v>8</v>
      </c>
      <c r="M846" s="17" t="str">
        <f>IF(ISBLANK(L846)=TRUE," ",'2. Metadata'!B$50)</f>
        <v>degrees Celsius</v>
      </c>
      <c r="N846" s="12" t="s">
        <v>8</v>
      </c>
      <c r="O846" s="17" t="str">
        <f>IF(ISBLANK(N846)=TRUE," ",'2. Metadata'!B$62)</f>
        <v>milligrams per litre</v>
      </c>
      <c r="P846" s="12" t="s">
        <v>8</v>
      </c>
      <c r="Q846" s="17" t="str">
        <f>IF(ISBLANK(P846)=TRUE," ",'2. Metadata'!B$74)</f>
        <v>microSiemens per centimetre</v>
      </c>
      <c r="R846" s="12" t="s">
        <v>8</v>
      </c>
      <c r="S846" s="17" t="str">
        <f>IF(ISBLANK(R846)=TRUE," ",'2. Metadata'!B$86)</f>
        <v>NTU</v>
      </c>
      <c r="T846" s="12" t="s">
        <v>8</v>
      </c>
      <c r="U846" s="17" t="str">
        <f>IF(ISBLANK(T846)=TRUE," ",'2. Metadata'!B$98)</f>
        <v>CFU per 100 mL</v>
      </c>
      <c r="V846" s="12" t="s">
        <v>8</v>
      </c>
      <c r="W846" s="17" t="str">
        <f>IF(ISBLANK(V846)=TRUE," ",'2. Metadata'!B$110)</f>
        <v>CFU per 100 mL</v>
      </c>
      <c r="X846" s="19" t="s">
        <v>8</v>
      </c>
      <c r="Y846" s="17" t="str">
        <f>IF(ISBLANK(X846)=TRUE," ",'2. Metadata'!B$122)</f>
        <v>CFU per 100 mL</v>
      </c>
      <c r="Z846" s="18" t="s">
        <v>8</v>
      </c>
      <c r="AA846" s="17" t="str">
        <f>IF(ISBLANK(Z846)=TRUE," ",'2. Metadata'!B$134)</f>
        <v>metres</v>
      </c>
      <c r="AB846" s="18" t="s">
        <v>8</v>
      </c>
      <c r="AC846" s="17" t="str">
        <f>IF(ISBLANK(AB846)=TRUE," ",'2. Metadata'!B$146)</f>
        <v>metres3 per second</v>
      </c>
      <c r="AD846" s="18" t="s">
        <v>8</v>
      </c>
      <c r="AE846" s="17" t="str">
        <f>IF(ISBLANK(AB846)=TRUE," ",'2. Metadata'!B$158)</f>
        <v>N/A</v>
      </c>
      <c r="AF846" s="3" t="s">
        <v>8</v>
      </c>
      <c r="AG846" s="7"/>
      <c r="AH846" s="8"/>
      <c r="AI846" s="8"/>
      <c r="AJ846" s="8"/>
      <c r="AK846" s="8"/>
      <c r="AL846" s="8"/>
      <c r="AM846" s="8"/>
      <c r="AN846" s="8"/>
      <c r="AO846" s="8"/>
      <c r="AP846" s="8"/>
      <c r="AQ846" s="8"/>
    </row>
    <row r="847" spans="1:43">
      <c r="A847" s="23" t="s">
        <v>969</v>
      </c>
      <c r="B847" s="12" t="s">
        <v>7</v>
      </c>
      <c r="C847" s="2">
        <f>IF(ISBLANK(B847)=TRUE," ", IF(B847='2. Metadata'!B$1,'2. Metadata'!B$5, IF(B847='2. Metadata'!C$1,'2. Metadata'!C$5,IF(B847='2. Metadata'!D$1,'2. Metadata'!D$5, IF(B847='2. Metadata'!E$1,'2. Metadata'!E$5,IF( B847='2. Metadata'!F$1,'2. Metadata'!F$5,IF(B847='2. Metadata'!G$1,'2. Metadata'!G$5,IF(B847='2. Metadata'!H$1,'2. Metadata'!H$5, IF(B847='2. Metadata'!I$1,'2. Metadata'!I$5, IF(B847='2. Metadata'!J$1,'2. Metadata'!J$5, IF(B847='2. Metadata'!K$1,'2. Metadata'!K$5, IF(B847='2. Metadata'!L$1,'2. Metadata'!L$5, IF(B847='2. Metadata'!M$1,'2. Metadata'!M$5, IF(B847='2. Metadata'!N$1,'2. Metadata'!N$5))))))))))))))</f>
        <v>49.5197</v>
      </c>
      <c r="D847" s="11">
        <f>IF(ISBLANK(B847)=TRUE," ", IF(B847='2. Metadata'!B$1,'2. Metadata'!B$6, IF(B847='2. Metadata'!C$1,'2. Metadata'!C$6,IF(B847='2. Metadata'!D$1,'2. Metadata'!D$6, IF(B847='2. Metadata'!E$1,'2. Metadata'!E$6,IF( B847='2. Metadata'!F$1,'2. Metadata'!F$6,IF(B847='2. Metadata'!G$1,'2. Metadata'!G$6,IF(B847='2. Metadata'!H$1,'2. Metadata'!H$6, IF(B847='2. Metadata'!I$1,'2. Metadata'!I$6, IF(B847='2. Metadata'!J$1,'2. Metadata'!J$6, IF(B847='2. Metadata'!K$1,'2. Metadata'!K$6, IF(B847='2. Metadata'!L$1,'2. Metadata'!L$6, IF(B847='2. Metadata'!M$1,'2. Metadata'!M$6, IF(B847='2. Metadata'!N$1,'2. Metadata'!N$6))))))))))))))</f>
        <v>-117.6369</v>
      </c>
      <c r="E847" s="18" t="s">
        <v>8</v>
      </c>
      <c r="F847" s="12" t="s">
        <v>8</v>
      </c>
      <c r="G847" s="13" t="str">
        <f>IF(ISBLANK(F847)=TRUE," ",'2. Metadata'!B$14)</f>
        <v>observation</v>
      </c>
      <c r="H847" s="12" t="s">
        <v>8</v>
      </c>
      <c r="I847" s="20" t="str">
        <f>IF(ISBLANK(H847)=TRUE," ",'2. Metadata'!B$26)</f>
        <v>degrees Celsius</v>
      </c>
      <c r="J847" s="12" t="s">
        <v>8</v>
      </c>
      <c r="K847" s="20" t="str">
        <f>IF(ISBLANK(J847)=TRUE," ",'2. Metadata'!B$38)</f>
        <v>degrees Celsius</v>
      </c>
      <c r="L847" s="12" t="s">
        <v>8</v>
      </c>
      <c r="M847" s="17" t="str">
        <f>IF(ISBLANK(L847)=TRUE," ",'2. Metadata'!B$50)</f>
        <v>degrees Celsius</v>
      </c>
      <c r="N847" s="12" t="s">
        <v>8</v>
      </c>
      <c r="O847" s="17" t="str">
        <f>IF(ISBLANK(N847)=TRUE," ",'2. Metadata'!B$62)</f>
        <v>milligrams per litre</v>
      </c>
      <c r="P847" s="12" t="s">
        <v>8</v>
      </c>
      <c r="Q847" s="17" t="str">
        <f>IF(ISBLANK(P847)=TRUE," ",'2. Metadata'!B$74)</f>
        <v>microSiemens per centimetre</v>
      </c>
      <c r="R847" s="12" t="s">
        <v>8</v>
      </c>
      <c r="S847" s="17" t="str">
        <f>IF(ISBLANK(R847)=TRUE," ",'2. Metadata'!B$86)</f>
        <v>NTU</v>
      </c>
      <c r="T847" s="12" t="s">
        <v>8</v>
      </c>
      <c r="U847" s="17" t="str">
        <f>IF(ISBLANK(T847)=TRUE," ",'2. Metadata'!B$98)</f>
        <v>CFU per 100 mL</v>
      </c>
      <c r="V847" s="12" t="s">
        <v>8</v>
      </c>
      <c r="W847" s="17" t="str">
        <f>IF(ISBLANK(V847)=TRUE," ",'2. Metadata'!B$110)</f>
        <v>CFU per 100 mL</v>
      </c>
      <c r="X847" s="19" t="s">
        <v>8</v>
      </c>
      <c r="Y847" s="17" t="str">
        <f>IF(ISBLANK(X847)=TRUE," ",'2. Metadata'!B$122)</f>
        <v>CFU per 100 mL</v>
      </c>
      <c r="Z847" s="18" t="s">
        <v>8</v>
      </c>
      <c r="AA847" s="17" t="str">
        <f>IF(ISBLANK(Z847)=TRUE," ",'2. Metadata'!B$134)</f>
        <v>metres</v>
      </c>
      <c r="AB847" s="18" t="s">
        <v>8</v>
      </c>
      <c r="AC847" s="17" t="str">
        <f>IF(ISBLANK(AB847)=TRUE," ",'2. Metadata'!B$146)</f>
        <v>metres3 per second</v>
      </c>
      <c r="AD847" s="18" t="s">
        <v>8</v>
      </c>
      <c r="AE847" s="17" t="str">
        <f>IF(ISBLANK(AB847)=TRUE," ",'2. Metadata'!B$158)</f>
        <v>N/A</v>
      </c>
      <c r="AF847" s="3" t="s">
        <v>8</v>
      </c>
      <c r="AG847" s="7"/>
      <c r="AH847" s="8"/>
      <c r="AI847" s="8"/>
      <c r="AJ847" s="8"/>
      <c r="AK847" s="8"/>
      <c r="AL847" s="8"/>
      <c r="AM847" s="8"/>
      <c r="AN847" s="8"/>
      <c r="AO847" s="8"/>
      <c r="AP847" s="8"/>
      <c r="AQ847" s="8"/>
    </row>
    <row r="848" spans="1:43">
      <c r="A848" s="23" t="s">
        <v>970</v>
      </c>
      <c r="B848" s="12" t="s">
        <v>7</v>
      </c>
      <c r="C848" s="2">
        <f>IF(ISBLANK(B848)=TRUE," ", IF(B848='2. Metadata'!B$1,'2. Metadata'!B$5, IF(B848='2. Metadata'!C$1,'2. Metadata'!C$5,IF(B848='2. Metadata'!D$1,'2. Metadata'!D$5, IF(B848='2. Metadata'!E$1,'2. Metadata'!E$5,IF( B848='2. Metadata'!F$1,'2. Metadata'!F$5,IF(B848='2. Metadata'!G$1,'2. Metadata'!G$5,IF(B848='2. Metadata'!H$1,'2. Metadata'!H$5, IF(B848='2. Metadata'!I$1,'2. Metadata'!I$5, IF(B848='2. Metadata'!J$1,'2. Metadata'!J$5, IF(B848='2. Metadata'!K$1,'2. Metadata'!K$5, IF(B848='2. Metadata'!L$1,'2. Metadata'!L$5, IF(B848='2. Metadata'!M$1,'2. Metadata'!M$5, IF(B848='2. Metadata'!N$1,'2. Metadata'!N$5))))))))))))))</f>
        <v>49.5197</v>
      </c>
      <c r="D848" s="11">
        <f>IF(ISBLANK(B848)=TRUE," ", IF(B848='2. Metadata'!B$1,'2. Metadata'!B$6, IF(B848='2. Metadata'!C$1,'2. Metadata'!C$6,IF(B848='2. Metadata'!D$1,'2. Metadata'!D$6, IF(B848='2. Metadata'!E$1,'2. Metadata'!E$6,IF( B848='2. Metadata'!F$1,'2. Metadata'!F$6,IF(B848='2. Metadata'!G$1,'2. Metadata'!G$6,IF(B848='2. Metadata'!H$1,'2. Metadata'!H$6, IF(B848='2. Metadata'!I$1,'2. Metadata'!I$6, IF(B848='2. Metadata'!J$1,'2. Metadata'!J$6, IF(B848='2. Metadata'!K$1,'2. Metadata'!K$6, IF(B848='2. Metadata'!L$1,'2. Metadata'!L$6, IF(B848='2. Metadata'!M$1,'2. Metadata'!M$6, IF(B848='2. Metadata'!N$1,'2. Metadata'!N$6))))))))))))))</f>
        <v>-117.6369</v>
      </c>
      <c r="E848" s="18" t="s">
        <v>8</v>
      </c>
      <c r="F848" s="12" t="s">
        <v>8</v>
      </c>
      <c r="G848" s="13" t="str">
        <f>IF(ISBLANK(F848)=TRUE," ",'2. Metadata'!B$14)</f>
        <v>observation</v>
      </c>
      <c r="H848" s="12" t="s">
        <v>8</v>
      </c>
      <c r="I848" s="20" t="str">
        <f>IF(ISBLANK(H848)=TRUE," ",'2. Metadata'!B$26)</f>
        <v>degrees Celsius</v>
      </c>
      <c r="J848" s="12" t="s">
        <v>8</v>
      </c>
      <c r="K848" s="20" t="str">
        <f>IF(ISBLANK(J848)=TRUE," ",'2. Metadata'!B$38)</f>
        <v>degrees Celsius</v>
      </c>
      <c r="L848" s="12" t="s">
        <v>8</v>
      </c>
      <c r="M848" s="17" t="str">
        <f>IF(ISBLANK(L848)=TRUE," ",'2. Metadata'!B$50)</f>
        <v>degrees Celsius</v>
      </c>
      <c r="N848" s="12" t="s">
        <v>8</v>
      </c>
      <c r="O848" s="17" t="str">
        <f>IF(ISBLANK(N848)=TRUE," ",'2. Metadata'!B$62)</f>
        <v>milligrams per litre</v>
      </c>
      <c r="P848" s="12" t="s">
        <v>8</v>
      </c>
      <c r="Q848" s="17" t="str">
        <f>IF(ISBLANK(P848)=TRUE," ",'2. Metadata'!B$74)</f>
        <v>microSiemens per centimetre</v>
      </c>
      <c r="R848" s="12" t="s">
        <v>8</v>
      </c>
      <c r="S848" s="17" t="str">
        <f>IF(ISBLANK(R848)=TRUE," ",'2. Metadata'!B$86)</f>
        <v>NTU</v>
      </c>
      <c r="T848" s="12" t="s">
        <v>8</v>
      </c>
      <c r="U848" s="17" t="str">
        <f>IF(ISBLANK(T848)=TRUE," ",'2. Metadata'!B$98)</f>
        <v>CFU per 100 mL</v>
      </c>
      <c r="V848" s="12" t="s">
        <v>8</v>
      </c>
      <c r="W848" s="17" t="str">
        <f>IF(ISBLANK(V848)=TRUE," ",'2. Metadata'!B$110)</f>
        <v>CFU per 100 mL</v>
      </c>
      <c r="X848" s="19" t="s">
        <v>8</v>
      </c>
      <c r="Y848" s="17" t="str">
        <f>IF(ISBLANK(X848)=TRUE," ",'2. Metadata'!B$122)</f>
        <v>CFU per 100 mL</v>
      </c>
      <c r="Z848" s="18" t="s">
        <v>8</v>
      </c>
      <c r="AA848" s="17" t="str">
        <f>IF(ISBLANK(Z848)=TRUE," ",'2. Metadata'!B$134)</f>
        <v>metres</v>
      </c>
      <c r="AB848" s="18" t="s">
        <v>8</v>
      </c>
      <c r="AC848" s="17" t="str">
        <f>IF(ISBLANK(AB848)=TRUE," ",'2. Metadata'!B$146)</f>
        <v>metres3 per second</v>
      </c>
      <c r="AD848" s="18" t="s">
        <v>8</v>
      </c>
      <c r="AE848" s="17" t="str">
        <f>IF(ISBLANK(AB848)=TRUE," ",'2. Metadata'!B$158)</f>
        <v>N/A</v>
      </c>
      <c r="AF848" s="3" t="s">
        <v>8</v>
      </c>
      <c r="AG848" s="7"/>
      <c r="AH848" s="8"/>
      <c r="AI848" s="8"/>
      <c r="AJ848" s="8"/>
      <c r="AK848" s="8"/>
      <c r="AL848" s="8"/>
      <c r="AM848" s="8"/>
      <c r="AN848" s="8"/>
      <c r="AO848" s="8"/>
      <c r="AP848" s="8"/>
      <c r="AQ848" s="8"/>
    </row>
    <row r="849" spans="1:43">
      <c r="A849" s="23" t="s">
        <v>971</v>
      </c>
      <c r="B849" s="12" t="s">
        <v>7</v>
      </c>
      <c r="C849" s="2">
        <f>IF(ISBLANK(B849)=TRUE," ", IF(B849='2. Metadata'!B$1,'2. Metadata'!B$5, IF(B849='2. Metadata'!C$1,'2. Metadata'!C$5,IF(B849='2. Metadata'!D$1,'2. Metadata'!D$5, IF(B849='2. Metadata'!E$1,'2. Metadata'!E$5,IF( B849='2. Metadata'!F$1,'2. Metadata'!F$5,IF(B849='2. Metadata'!G$1,'2. Metadata'!G$5,IF(B849='2. Metadata'!H$1,'2. Metadata'!H$5, IF(B849='2. Metadata'!I$1,'2. Metadata'!I$5, IF(B849='2. Metadata'!J$1,'2. Metadata'!J$5, IF(B849='2. Metadata'!K$1,'2. Metadata'!K$5, IF(B849='2. Metadata'!L$1,'2. Metadata'!L$5, IF(B849='2. Metadata'!M$1,'2. Metadata'!M$5, IF(B849='2. Metadata'!N$1,'2. Metadata'!N$5))))))))))))))</f>
        <v>49.5197</v>
      </c>
      <c r="D849" s="11">
        <f>IF(ISBLANK(B849)=TRUE," ", IF(B849='2. Metadata'!B$1,'2. Metadata'!B$6, IF(B849='2. Metadata'!C$1,'2. Metadata'!C$6,IF(B849='2. Metadata'!D$1,'2. Metadata'!D$6, IF(B849='2. Metadata'!E$1,'2. Metadata'!E$6,IF( B849='2. Metadata'!F$1,'2. Metadata'!F$6,IF(B849='2. Metadata'!G$1,'2. Metadata'!G$6,IF(B849='2. Metadata'!H$1,'2. Metadata'!H$6, IF(B849='2. Metadata'!I$1,'2. Metadata'!I$6, IF(B849='2. Metadata'!J$1,'2. Metadata'!J$6, IF(B849='2. Metadata'!K$1,'2. Metadata'!K$6, IF(B849='2. Metadata'!L$1,'2. Metadata'!L$6, IF(B849='2. Metadata'!M$1,'2. Metadata'!M$6, IF(B849='2. Metadata'!N$1,'2. Metadata'!N$6))))))))))))))</f>
        <v>-117.6369</v>
      </c>
      <c r="E849" s="18" t="s">
        <v>8</v>
      </c>
      <c r="F849" s="12" t="s">
        <v>8</v>
      </c>
      <c r="G849" s="13" t="str">
        <f>IF(ISBLANK(F849)=TRUE," ",'2. Metadata'!B$14)</f>
        <v>observation</v>
      </c>
      <c r="H849" s="12" t="s">
        <v>8</v>
      </c>
      <c r="I849" s="20" t="str">
        <f>IF(ISBLANK(H849)=TRUE," ",'2. Metadata'!B$26)</f>
        <v>degrees Celsius</v>
      </c>
      <c r="J849" s="12" t="s">
        <v>8</v>
      </c>
      <c r="K849" s="20" t="str">
        <f>IF(ISBLANK(J849)=TRUE," ",'2. Metadata'!B$38)</f>
        <v>degrees Celsius</v>
      </c>
      <c r="L849" s="12" t="s">
        <v>8</v>
      </c>
      <c r="M849" s="17" t="str">
        <f>IF(ISBLANK(L849)=TRUE," ",'2. Metadata'!B$50)</f>
        <v>degrees Celsius</v>
      </c>
      <c r="N849" s="12" t="s">
        <v>8</v>
      </c>
      <c r="O849" s="17" t="str">
        <f>IF(ISBLANK(N849)=TRUE," ",'2. Metadata'!B$62)</f>
        <v>milligrams per litre</v>
      </c>
      <c r="P849" s="12" t="s">
        <v>8</v>
      </c>
      <c r="Q849" s="17" t="str">
        <f>IF(ISBLANK(P849)=TRUE," ",'2. Metadata'!B$74)</f>
        <v>microSiemens per centimetre</v>
      </c>
      <c r="R849" s="12" t="s">
        <v>8</v>
      </c>
      <c r="S849" s="17" t="str">
        <f>IF(ISBLANK(R849)=TRUE," ",'2. Metadata'!B$86)</f>
        <v>NTU</v>
      </c>
      <c r="T849" s="12" t="s">
        <v>8</v>
      </c>
      <c r="U849" s="17" t="str">
        <f>IF(ISBLANK(T849)=TRUE," ",'2. Metadata'!B$98)</f>
        <v>CFU per 100 mL</v>
      </c>
      <c r="V849" s="12" t="s">
        <v>8</v>
      </c>
      <c r="W849" s="17" t="str">
        <f>IF(ISBLANK(V849)=TRUE," ",'2. Metadata'!B$110)</f>
        <v>CFU per 100 mL</v>
      </c>
      <c r="X849" s="19" t="s">
        <v>8</v>
      </c>
      <c r="Y849" s="17" t="str">
        <f>IF(ISBLANK(X849)=TRUE," ",'2. Metadata'!B$122)</f>
        <v>CFU per 100 mL</v>
      </c>
      <c r="Z849" s="18" t="s">
        <v>8</v>
      </c>
      <c r="AA849" s="17" t="str">
        <f>IF(ISBLANK(Z849)=TRUE," ",'2. Metadata'!B$134)</f>
        <v>metres</v>
      </c>
      <c r="AB849" s="18" t="s">
        <v>8</v>
      </c>
      <c r="AC849" s="17" t="str">
        <f>IF(ISBLANK(AB849)=TRUE," ",'2. Metadata'!B$146)</f>
        <v>metres3 per second</v>
      </c>
      <c r="AD849" s="18" t="s">
        <v>8</v>
      </c>
      <c r="AE849" s="17" t="str">
        <f>IF(ISBLANK(AB849)=TRUE," ",'2. Metadata'!B$158)</f>
        <v>N/A</v>
      </c>
      <c r="AF849" s="3" t="s">
        <v>8</v>
      </c>
      <c r="AG849" s="7"/>
      <c r="AH849" s="8"/>
      <c r="AI849" s="8"/>
      <c r="AJ849" s="8"/>
      <c r="AK849" s="8"/>
      <c r="AL849" s="8"/>
      <c r="AM849" s="8"/>
      <c r="AN849" s="8"/>
      <c r="AO849" s="8"/>
      <c r="AP849" s="8"/>
      <c r="AQ849" s="8"/>
    </row>
    <row r="850" spans="1:43">
      <c r="A850" s="23" t="s">
        <v>972</v>
      </c>
      <c r="B850" s="12" t="s">
        <v>7</v>
      </c>
      <c r="C850" s="2">
        <f>IF(ISBLANK(B850)=TRUE," ", IF(B850='2. Metadata'!B$1,'2. Metadata'!B$5, IF(B850='2. Metadata'!C$1,'2. Metadata'!C$5,IF(B850='2. Metadata'!D$1,'2. Metadata'!D$5, IF(B850='2. Metadata'!E$1,'2. Metadata'!E$5,IF( B850='2. Metadata'!F$1,'2. Metadata'!F$5,IF(B850='2. Metadata'!G$1,'2. Metadata'!G$5,IF(B850='2. Metadata'!H$1,'2. Metadata'!H$5, IF(B850='2. Metadata'!I$1,'2. Metadata'!I$5, IF(B850='2. Metadata'!J$1,'2. Metadata'!J$5, IF(B850='2. Metadata'!K$1,'2. Metadata'!K$5, IF(B850='2. Metadata'!L$1,'2. Metadata'!L$5, IF(B850='2. Metadata'!M$1,'2. Metadata'!M$5, IF(B850='2. Metadata'!N$1,'2. Metadata'!N$5))))))))))))))</f>
        <v>49.5197</v>
      </c>
      <c r="D850" s="11">
        <f>IF(ISBLANK(B850)=TRUE," ", IF(B850='2. Metadata'!B$1,'2. Metadata'!B$6, IF(B850='2. Metadata'!C$1,'2. Metadata'!C$6,IF(B850='2. Metadata'!D$1,'2. Metadata'!D$6, IF(B850='2. Metadata'!E$1,'2. Metadata'!E$6,IF( B850='2. Metadata'!F$1,'2. Metadata'!F$6,IF(B850='2. Metadata'!G$1,'2. Metadata'!G$6,IF(B850='2. Metadata'!H$1,'2. Metadata'!H$6, IF(B850='2. Metadata'!I$1,'2. Metadata'!I$6, IF(B850='2. Metadata'!J$1,'2. Metadata'!J$6, IF(B850='2. Metadata'!K$1,'2. Metadata'!K$6, IF(B850='2. Metadata'!L$1,'2. Metadata'!L$6, IF(B850='2. Metadata'!M$1,'2. Metadata'!M$6, IF(B850='2. Metadata'!N$1,'2. Metadata'!N$6))))))))))))))</f>
        <v>-117.6369</v>
      </c>
      <c r="E850" s="18" t="s">
        <v>8</v>
      </c>
      <c r="F850" s="12" t="s">
        <v>8</v>
      </c>
      <c r="G850" s="13" t="str">
        <f>IF(ISBLANK(F850)=TRUE," ",'2. Metadata'!B$14)</f>
        <v>observation</v>
      </c>
      <c r="H850" s="12" t="s">
        <v>8</v>
      </c>
      <c r="I850" s="20" t="str">
        <f>IF(ISBLANK(H850)=TRUE," ",'2. Metadata'!B$26)</f>
        <v>degrees Celsius</v>
      </c>
      <c r="J850" s="12" t="s">
        <v>8</v>
      </c>
      <c r="K850" s="20" t="str">
        <f>IF(ISBLANK(J850)=TRUE," ",'2. Metadata'!B$38)</f>
        <v>degrees Celsius</v>
      </c>
      <c r="L850" s="12" t="s">
        <v>8</v>
      </c>
      <c r="M850" s="17" t="str">
        <f>IF(ISBLANK(L850)=TRUE," ",'2. Metadata'!B$50)</f>
        <v>degrees Celsius</v>
      </c>
      <c r="N850" s="12" t="s">
        <v>8</v>
      </c>
      <c r="O850" s="17" t="str">
        <f>IF(ISBLANK(N850)=TRUE," ",'2. Metadata'!B$62)</f>
        <v>milligrams per litre</v>
      </c>
      <c r="P850" s="12" t="s">
        <v>8</v>
      </c>
      <c r="Q850" s="17" t="str">
        <f>IF(ISBLANK(P850)=TRUE," ",'2. Metadata'!B$74)</f>
        <v>microSiemens per centimetre</v>
      </c>
      <c r="R850" s="12" t="s">
        <v>8</v>
      </c>
      <c r="S850" s="17" t="str">
        <f>IF(ISBLANK(R850)=TRUE," ",'2. Metadata'!B$86)</f>
        <v>NTU</v>
      </c>
      <c r="T850" s="12" t="s">
        <v>8</v>
      </c>
      <c r="U850" s="17" t="str">
        <f>IF(ISBLANK(T850)=TRUE," ",'2. Metadata'!B$98)</f>
        <v>CFU per 100 mL</v>
      </c>
      <c r="V850" s="12" t="s">
        <v>8</v>
      </c>
      <c r="W850" s="17" t="str">
        <f>IF(ISBLANK(V850)=TRUE," ",'2. Metadata'!B$110)</f>
        <v>CFU per 100 mL</v>
      </c>
      <c r="X850" s="19" t="s">
        <v>8</v>
      </c>
      <c r="Y850" s="17" t="str">
        <f>IF(ISBLANK(X850)=TRUE," ",'2. Metadata'!B$122)</f>
        <v>CFU per 100 mL</v>
      </c>
      <c r="Z850" s="18" t="s">
        <v>8</v>
      </c>
      <c r="AA850" s="17" t="str">
        <f>IF(ISBLANK(Z850)=TRUE," ",'2. Metadata'!B$134)</f>
        <v>metres</v>
      </c>
      <c r="AB850" s="18" t="s">
        <v>8</v>
      </c>
      <c r="AC850" s="17" t="str">
        <f>IF(ISBLANK(AB850)=TRUE," ",'2. Metadata'!B$146)</f>
        <v>metres3 per second</v>
      </c>
      <c r="AD850" s="18" t="s">
        <v>8</v>
      </c>
      <c r="AE850" s="17" t="str">
        <f>IF(ISBLANK(AB850)=TRUE," ",'2. Metadata'!B$158)</f>
        <v>N/A</v>
      </c>
      <c r="AF850" s="3" t="s">
        <v>8</v>
      </c>
      <c r="AG850" s="7"/>
      <c r="AH850" s="8"/>
      <c r="AI850" s="8"/>
      <c r="AJ850" s="8"/>
      <c r="AK850" s="8"/>
      <c r="AL850" s="8"/>
      <c r="AM850" s="8"/>
      <c r="AN850" s="8"/>
      <c r="AO850" s="8"/>
      <c r="AP850" s="8"/>
      <c r="AQ850" s="8"/>
    </row>
    <row r="851" spans="1:43">
      <c r="A851" s="23" t="s">
        <v>973</v>
      </c>
      <c r="B851" s="12" t="s">
        <v>7</v>
      </c>
      <c r="C851" s="2">
        <f>IF(ISBLANK(B851)=TRUE," ", IF(B851='2. Metadata'!B$1,'2. Metadata'!B$5, IF(B851='2. Metadata'!C$1,'2. Metadata'!C$5,IF(B851='2. Metadata'!D$1,'2. Metadata'!D$5, IF(B851='2. Metadata'!E$1,'2. Metadata'!E$5,IF( B851='2. Metadata'!F$1,'2. Metadata'!F$5,IF(B851='2. Metadata'!G$1,'2. Metadata'!G$5,IF(B851='2. Metadata'!H$1,'2. Metadata'!H$5, IF(B851='2. Metadata'!I$1,'2. Metadata'!I$5, IF(B851='2. Metadata'!J$1,'2. Metadata'!J$5, IF(B851='2. Metadata'!K$1,'2. Metadata'!K$5, IF(B851='2. Metadata'!L$1,'2. Metadata'!L$5, IF(B851='2. Metadata'!M$1,'2. Metadata'!M$5, IF(B851='2. Metadata'!N$1,'2. Metadata'!N$5))))))))))))))</f>
        <v>49.5197</v>
      </c>
      <c r="D851" s="11">
        <f>IF(ISBLANK(B851)=TRUE," ", IF(B851='2. Metadata'!B$1,'2. Metadata'!B$6, IF(B851='2. Metadata'!C$1,'2. Metadata'!C$6,IF(B851='2. Metadata'!D$1,'2. Metadata'!D$6, IF(B851='2. Metadata'!E$1,'2. Metadata'!E$6,IF( B851='2. Metadata'!F$1,'2. Metadata'!F$6,IF(B851='2. Metadata'!G$1,'2. Metadata'!G$6,IF(B851='2. Metadata'!H$1,'2. Metadata'!H$6, IF(B851='2. Metadata'!I$1,'2. Metadata'!I$6, IF(B851='2. Metadata'!J$1,'2. Metadata'!J$6, IF(B851='2. Metadata'!K$1,'2. Metadata'!K$6, IF(B851='2. Metadata'!L$1,'2. Metadata'!L$6, IF(B851='2. Metadata'!M$1,'2. Metadata'!M$6, IF(B851='2. Metadata'!N$1,'2. Metadata'!N$6))))))))))))))</f>
        <v>-117.6369</v>
      </c>
      <c r="E851" s="18" t="s">
        <v>8</v>
      </c>
      <c r="F851" s="12" t="s">
        <v>8</v>
      </c>
      <c r="G851" s="13" t="str">
        <f>IF(ISBLANK(F851)=TRUE," ",'2. Metadata'!B$14)</f>
        <v>observation</v>
      </c>
      <c r="H851" s="12" t="s">
        <v>8</v>
      </c>
      <c r="I851" s="20" t="str">
        <f>IF(ISBLANK(H851)=TRUE," ",'2. Metadata'!B$26)</f>
        <v>degrees Celsius</v>
      </c>
      <c r="J851" s="12" t="s">
        <v>8</v>
      </c>
      <c r="K851" s="20" t="str">
        <f>IF(ISBLANK(J851)=TRUE," ",'2. Metadata'!B$38)</f>
        <v>degrees Celsius</v>
      </c>
      <c r="L851" s="12" t="s">
        <v>8</v>
      </c>
      <c r="M851" s="17" t="str">
        <f>IF(ISBLANK(L851)=TRUE," ",'2. Metadata'!B$50)</f>
        <v>degrees Celsius</v>
      </c>
      <c r="N851" s="12" t="s">
        <v>8</v>
      </c>
      <c r="O851" s="17" t="str">
        <f>IF(ISBLANK(N851)=TRUE," ",'2. Metadata'!B$62)</f>
        <v>milligrams per litre</v>
      </c>
      <c r="P851" s="12" t="s">
        <v>8</v>
      </c>
      <c r="Q851" s="17" t="str">
        <f>IF(ISBLANK(P851)=TRUE," ",'2. Metadata'!B$74)</f>
        <v>microSiemens per centimetre</v>
      </c>
      <c r="R851" s="12" t="s">
        <v>8</v>
      </c>
      <c r="S851" s="17" t="str">
        <f>IF(ISBLANK(R851)=TRUE," ",'2. Metadata'!B$86)</f>
        <v>NTU</v>
      </c>
      <c r="T851" s="12" t="s">
        <v>8</v>
      </c>
      <c r="U851" s="17" t="str">
        <f>IF(ISBLANK(T851)=TRUE," ",'2. Metadata'!B$98)</f>
        <v>CFU per 100 mL</v>
      </c>
      <c r="V851" s="12" t="s">
        <v>8</v>
      </c>
      <c r="W851" s="17" t="str">
        <f>IF(ISBLANK(V851)=TRUE," ",'2. Metadata'!B$110)</f>
        <v>CFU per 100 mL</v>
      </c>
      <c r="X851" s="19" t="s">
        <v>8</v>
      </c>
      <c r="Y851" s="17" t="str">
        <f>IF(ISBLANK(X851)=TRUE," ",'2. Metadata'!B$122)</f>
        <v>CFU per 100 mL</v>
      </c>
      <c r="Z851" s="18" t="s">
        <v>8</v>
      </c>
      <c r="AA851" s="17" t="str">
        <f>IF(ISBLANK(Z851)=TRUE," ",'2. Metadata'!B$134)</f>
        <v>metres</v>
      </c>
      <c r="AB851" s="18" t="s">
        <v>8</v>
      </c>
      <c r="AC851" s="17" t="str">
        <f>IF(ISBLANK(AB851)=TRUE," ",'2. Metadata'!B$146)</f>
        <v>metres3 per second</v>
      </c>
      <c r="AD851" s="18" t="s">
        <v>8</v>
      </c>
      <c r="AE851" s="17" t="str">
        <f>IF(ISBLANK(AB851)=TRUE," ",'2. Metadata'!B$158)</f>
        <v>N/A</v>
      </c>
      <c r="AF851" s="3" t="s">
        <v>8</v>
      </c>
      <c r="AG851" s="7"/>
      <c r="AH851" s="8"/>
      <c r="AI851" s="8"/>
      <c r="AJ851" s="8"/>
      <c r="AK851" s="8"/>
      <c r="AL851" s="8"/>
      <c r="AM851" s="8"/>
      <c r="AN851" s="8"/>
      <c r="AO851" s="8"/>
      <c r="AP851" s="8"/>
      <c r="AQ851" s="8"/>
    </row>
    <row r="852" spans="1:43">
      <c r="A852" s="23" t="s">
        <v>974</v>
      </c>
      <c r="B852" s="12" t="s">
        <v>7</v>
      </c>
      <c r="C852" s="2">
        <f>IF(ISBLANK(B852)=TRUE," ", IF(B852='2. Metadata'!B$1,'2. Metadata'!B$5, IF(B852='2. Metadata'!C$1,'2. Metadata'!C$5,IF(B852='2. Metadata'!D$1,'2. Metadata'!D$5, IF(B852='2. Metadata'!E$1,'2. Metadata'!E$5,IF( B852='2. Metadata'!F$1,'2. Metadata'!F$5,IF(B852='2. Metadata'!G$1,'2. Metadata'!G$5,IF(B852='2. Metadata'!H$1,'2. Metadata'!H$5, IF(B852='2. Metadata'!I$1,'2. Metadata'!I$5, IF(B852='2. Metadata'!J$1,'2. Metadata'!J$5, IF(B852='2. Metadata'!K$1,'2. Metadata'!K$5, IF(B852='2. Metadata'!L$1,'2. Metadata'!L$5, IF(B852='2. Metadata'!M$1,'2. Metadata'!M$5, IF(B852='2. Metadata'!N$1,'2. Metadata'!N$5))))))))))))))</f>
        <v>49.5197</v>
      </c>
      <c r="D852" s="11">
        <f>IF(ISBLANK(B852)=TRUE," ", IF(B852='2. Metadata'!B$1,'2. Metadata'!B$6, IF(B852='2. Metadata'!C$1,'2. Metadata'!C$6,IF(B852='2. Metadata'!D$1,'2. Metadata'!D$6, IF(B852='2. Metadata'!E$1,'2. Metadata'!E$6,IF( B852='2. Metadata'!F$1,'2. Metadata'!F$6,IF(B852='2. Metadata'!G$1,'2. Metadata'!G$6,IF(B852='2. Metadata'!H$1,'2. Metadata'!H$6, IF(B852='2. Metadata'!I$1,'2. Metadata'!I$6, IF(B852='2. Metadata'!J$1,'2. Metadata'!J$6, IF(B852='2. Metadata'!K$1,'2. Metadata'!K$6, IF(B852='2. Metadata'!L$1,'2. Metadata'!L$6, IF(B852='2. Metadata'!M$1,'2. Metadata'!M$6, IF(B852='2. Metadata'!N$1,'2. Metadata'!N$6))))))))))))))</f>
        <v>-117.6369</v>
      </c>
      <c r="E852" s="18" t="s">
        <v>8</v>
      </c>
      <c r="F852" s="12" t="s">
        <v>8</v>
      </c>
      <c r="G852" s="13" t="str">
        <f>IF(ISBLANK(F852)=TRUE," ",'2. Metadata'!B$14)</f>
        <v>observation</v>
      </c>
      <c r="H852" s="12" t="s">
        <v>8</v>
      </c>
      <c r="I852" s="20" t="str">
        <f>IF(ISBLANK(H852)=TRUE," ",'2. Metadata'!B$26)</f>
        <v>degrees Celsius</v>
      </c>
      <c r="J852" s="12" t="s">
        <v>8</v>
      </c>
      <c r="K852" s="20" t="str">
        <f>IF(ISBLANK(J852)=TRUE," ",'2. Metadata'!B$38)</f>
        <v>degrees Celsius</v>
      </c>
      <c r="L852" s="12" t="s">
        <v>8</v>
      </c>
      <c r="M852" s="17" t="str">
        <f>IF(ISBLANK(L852)=TRUE," ",'2. Metadata'!B$50)</f>
        <v>degrees Celsius</v>
      </c>
      <c r="N852" s="12" t="s">
        <v>8</v>
      </c>
      <c r="O852" s="17" t="str">
        <f>IF(ISBLANK(N852)=TRUE," ",'2. Metadata'!B$62)</f>
        <v>milligrams per litre</v>
      </c>
      <c r="P852" s="12" t="s">
        <v>8</v>
      </c>
      <c r="Q852" s="17" t="str">
        <f>IF(ISBLANK(P852)=TRUE," ",'2. Metadata'!B$74)</f>
        <v>microSiemens per centimetre</v>
      </c>
      <c r="R852" s="12" t="s">
        <v>8</v>
      </c>
      <c r="S852" s="17" t="str">
        <f>IF(ISBLANK(R852)=TRUE," ",'2. Metadata'!B$86)</f>
        <v>NTU</v>
      </c>
      <c r="T852" s="12" t="s">
        <v>8</v>
      </c>
      <c r="U852" s="17" t="str">
        <f>IF(ISBLANK(T852)=TRUE," ",'2. Metadata'!B$98)</f>
        <v>CFU per 100 mL</v>
      </c>
      <c r="V852" s="12" t="s">
        <v>8</v>
      </c>
      <c r="W852" s="17" t="str">
        <f>IF(ISBLANK(V852)=TRUE," ",'2. Metadata'!B$110)</f>
        <v>CFU per 100 mL</v>
      </c>
      <c r="X852" s="19" t="s">
        <v>8</v>
      </c>
      <c r="Y852" s="17" t="str">
        <f>IF(ISBLANK(X852)=TRUE," ",'2. Metadata'!B$122)</f>
        <v>CFU per 100 mL</v>
      </c>
      <c r="Z852" s="18" t="s">
        <v>8</v>
      </c>
      <c r="AA852" s="17" t="str">
        <f>IF(ISBLANK(Z852)=TRUE," ",'2. Metadata'!B$134)</f>
        <v>metres</v>
      </c>
      <c r="AB852" s="18" t="s">
        <v>8</v>
      </c>
      <c r="AC852" s="17" t="str">
        <f>IF(ISBLANK(AB852)=TRUE," ",'2. Metadata'!B$146)</f>
        <v>metres3 per second</v>
      </c>
      <c r="AD852" s="18" t="s">
        <v>8</v>
      </c>
      <c r="AE852" s="17" t="str">
        <f>IF(ISBLANK(AB852)=TRUE," ",'2. Metadata'!B$158)</f>
        <v>N/A</v>
      </c>
      <c r="AF852" s="3" t="s">
        <v>8</v>
      </c>
      <c r="AG852" s="7"/>
      <c r="AH852" s="8"/>
      <c r="AI852" s="8"/>
      <c r="AJ852" s="8"/>
      <c r="AK852" s="8"/>
      <c r="AL852" s="8"/>
      <c r="AM852" s="8"/>
      <c r="AN852" s="8"/>
      <c r="AO852" s="8"/>
      <c r="AP852" s="8"/>
      <c r="AQ852" s="8"/>
    </row>
    <row r="853" spans="1:43">
      <c r="A853" s="23" t="s">
        <v>975</v>
      </c>
      <c r="B853" s="12" t="s">
        <v>7</v>
      </c>
      <c r="C853" s="2">
        <f>IF(ISBLANK(B853)=TRUE," ", IF(B853='2. Metadata'!B$1,'2. Metadata'!B$5, IF(B853='2. Metadata'!C$1,'2. Metadata'!C$5,IF(B853='2. Metadata'!D$1,'2. Metadata'!D$5, IF(B853='2. Metadata'!E$1,'2. Metadata'!E$5,IF( B853='2. Metadata'!F$1,'2. Metadata'!F$5,IF(B853='2. Metadata'!G$1,'2. Metadata'!G$5,IF(B853='2. Metadata'!H$1,'2. Metadata'!H$5, IF(B853='2. Metadata'!I$1,'2. Metadata'!I$5, IF(B853='2. Metadata'!J$1,'2. Metadata'!J$5, IF(B853='2. Metadata'!K$1,'2. Metadata'!K$5, IF(B853='2. Metadata'!L$1,'2. Metadata'!L$5, IF(B853='2. Metadata'!M$1,'2. Metadata'!M$5, IF(B853='2. Metadata'!N$1,'2. Metadata'!N$5))))))))))))))</f>
        <v>49.5197</v>
      </c>
      <c r="D853" s="11">
        <f>IF(ISBLANK(B853)=TRUE," ", IF(B853='2. Metadata'!B$1,'2. Metadata'!B$6, IF(B853='2. Metadata'!C$1,'2. Metadata'!C$6,IF(B853='2. Metadata'!D$1,'2. Metadata'!D$6, IF(B853='2. Metadata'!E$1,'2. Metadata'!E$6,IF( B853='2. Metadata'!F$1,'2. Metadata'!F$6,IF(B853='2. Metadata'!G$1,'2. Metadata'!G$6,IF(B853='2. Metadata'!H$1,'2. Metadata'!H$6, IF(B853='2. Metadata'!I$1,'2. Metadata'!I$6, IF(B853='2. Metadata'!J$1,'2. Metadata'!J$6, IF(B853='2. Metadata'!K$1,'2. Metadata'!K$6, IF(B853='2. Metadata'!L$1,'2. Metadata'!L$6, IF(B853='2. Metadata'!M$1,'2. Metadata'!M$6, IF(B853='2. Metadata'!N$1,'2. Metadata'!N$6))))))))))))))</f>
        <v>-117.6369</v>
      </c>
      <c r="E853" s="18" t="s">
        <v>8</v>
      </c>
      <c r="F853" s="12" t="s">
        <v>8</v>
      </c>
      <c r="G853" s="13" t="str">
        <f>IF(ISBLANK(F853)=TRUE," ",'2. Metadata'!B$14)</f>
        <v>observation</v>
      </c>
      <c r="H853" s="12" t="s">
        <v>8</v>
      </c>
      <c r="I853" s="20" t="str">
        <f>IF(ISBLANK(H853)=TRUE," ",'2. Metadata'!B$26)</f>
        <v>degrees Celsius</v>
      </c>
      <c r="J853" s="12" t="s">
        <v>8</v>
      </c>
      <c r="K853" s="20" t="str">
        <f>IF(ISBLANK(J853)=TRUE," ",'2. Metadata'!B$38)</f>
        <v>degrees Celsius</v>
      </c>
      <c r="L853" s="12" t="s">
        <v>8</v>
      </c>
      <c r="M853" s="17" t="str">
        <f>IF(ISBLANK(L853)=TRUE," ",'2. Metadata'!B$50)</f>
        <v>degrees Celsius</v>
      </c>
      <c r="N853" s="12" t="s">
        <v>8</v>
      </c>
      <c r="O853" s="17" t="str">
        <f>IF(ISBLANK(N853)=TRUE," ",'2. Metadata'!B$62)</f>
        <v>milligrams per litre</v>
      </c>
      <c r="P853" s="12" t="s">
        <v>8</v>
      </c>
      <c r="Q853" s="17" t="str">
        <f>IF(ISBLANK(P853)=TRUE," ",'2. Metadata'!B$74)</f>
        <v>microSiemens per centimetre</v>
      </c>
      <c r="R853" s="12" t="s">
        <v>8</v>
      </c>
      <c r="S853" s="17" t="str">
        <f>IF(ISBLANK(R853)=TRUE," ",'2. Metadata'!B$86)</f>
        <v>NTU</v>
      </c>
      <c r="T853" s="12" t="s">
        <v>8</v>
      </c>
      <c r="U853" s="17" t="str">
        <f>IF(ISBLANK(T853)=TRUE," ",'2. Metadata'!B$98)</f>
        <v>CFU per 100 mL</v>
      </c>
      <c r="V853" s="12" t="s">
        <v>8</v>
      </c>
      <c r="W853" s="17" t="str">
        <f>IF(ISBLANK(V853)=TRUE," ",'2. Metadata'!B$110)</f>
        <v>CFU per 100 mL</v>
      </c>
      <c r="X853" s="19" t="s">
        <v>8</v>
      </c>
      <c r="Y853" s="17" t="str">
        <f>IF(ISBLANK(X853)=TRUE," ",'2. Metadata'!B$122)</f>
        <v>CFU per 100 mL</v>
      </c>
      <c r="Z853" s="18" t="s">
        <v>8</v>
      </c>
      <c r="AA853" s="17" t="str">
        <f>IF(ISBLANK(Z853)=TRUE," ",'2. Metadata'!B$134)</f>
        <v>metres</v>
      </c>
      <c r="AB853" s="18" t="s">
        <v>8</v>
      </c>
      <c r="AC853" s="17" t="str">
        <f>IF(ISBLANK(AB853)=TRUE," ",'2. Metadata'!B$146)</f>
        <v>metres3 per second</v>
      </c>
      <c r="AD853" s="18" t="s">
        <v>8</v>
      </c>
      <c r="AE853" s="17" t="str">
        <f>IF(ISBLANK(AB853)=TRUE," ",'2. Metadata'!B$158)</f>
        <v>N/A</v>
      </c>
      <c r="AF853" s="3" t="s">
        <v>8</v>
      </c>
      <c r="AG853" s="7"/>
      <c r="AH853" s="8"/>
      <c r="AI853" s="8"/>
      <c r="AJ853" s="8"/>
      <c r="AK853" s="8"/>
      <c r="AL853" s="8"/>
      <c r="AM853" s="8"/>
      <c r="AN853" s="8"/>
      <c r="AO853" s="8"/>
      <c r="AP853" s="8"/>
      <c r="AQ853" s="8"/>
    </row>
    <row r="854" spans="1:43">
      <c r="A854" s="23" t="s">
        <v>976</v>
      </c>
      <c r="B854" s="12" t="s">
        <v>7</v>
      </c>
      <c r="C854" s="2">
        <f>IF(ISBLANK(B854)=TRUE," ", IF(B854='2. Metadata'!B$1,'2. Metadata'!B$5, IF(B854='2. Metadata'!C$1,'2. Metadata'!C$5,IF(B854='2. Metadata'!D$1,'2. Metadata'!D$5, IF(B854='2. Metadata'!E$1,'2. Metadata'!E$5,IF( B854='2. Metadata'!F$1,'2. Metadata'!F$5,IF(B854='2. Metadata'!G$1,'2. Metadata'!G$5,IF(B854='2. Metadata'!H$1,'2. Metadata'!H$5, IF(B854='2. Metadata'!I$1,'2. Metadata'!I$5, IF(B854='2. Metadata'!J$1,'2. Metadata'!J$5, IF(B854='2. Metadata'!K$1,'2. Metadata'!K$5, IF(B854='2. Metadata'!L$1,'2. Metadata'!L$5, IF(B854='2. Metadata'!M$1,'2. Metadata'!M$5, IF(B854='2. Metadata'!N$1,'2. Metadata'!N$5))))))))))))))</f>
        <v>49.5197</v>
      </c>
      <c r="D854" s="11">
        <f>IF(ISBLANK(B854)=TRUE," ", IF(B854='2. Metadata'!B$1,'2. Metadata'!B$6, IF(B854='2. Metadata'!C$1,'2. Metadata'!C$6,IF(B854='2. Metadata'!D$1,'2. Metadata'!D$6, IF(B854='2. Metadata'!E$1,'2. Metadata'!E$6,IF( B854='2. Metadata'!F$1,'2. Metadata'!F$6,IF(B854='2. Metadata'!G$1,'2. Metadata'!G$6,IF(B854='2. Metadata'!H$1,'2. Metadata'!H$6, IF(B854='2. Metadata'!I$1,'2. Metadata'!I$6, IF(B854='2. Metadata'!J$1,'2. Metadata'!J$6, IF(B854='2. Metadata'!K$1,'2. Metadata'!K$6, IF(B854='2. Metadata'!L$1,'2. Metadata'!L$6, IF(B854='2. Metadata'!M$1,'2. Metadata'!M$6, IF(B854='2. Metadata'!N$1,'2. Metadata'!N$6))))))))))))))</f>
        <v>-117.6369</v>
      </c>
      <c r="E854" s="18" t="s">
        <v>8</v>
      </c>
      <c r="F854" s="12" t="s">
        <v>8</v>
      </c>
      <c r="G854" s="13" t="str">
        <f>IF(ISBLANK(F854)=TRUE," ",'2. Metadata'!B$14)</f>
        <v>observation</v>
      </c>
      <c r="H854" s="12" t="s">
        <v>8</v>
      </c>
      <c r="I854" s="20" t="str">
        <f>IF(ISBLANK(H854)=TRUE," ",'2. Metadata'!B$26)</f>
        <v>degrees Celsius</v>
      </c>
      <c r="J854" s="12" t="s">
        <v>8</v>
      </c>
      <c r="K854" s="20" t="str">
        <f>IF(ISBLANK(J854)=TRUE," ",'2. Metadata'!B$38)</f>
        <v>degrees Celsius</v>
      </c>
      <c r="L854" s="12" t="s">
        <v>8</v>
      </c>
      <c r="M854" s="17" t="str">
        <f>IF(ISBLANK(L854)=TRUE," ",'2. Metadata'!B$50)</f>
        <v>degrees Celsius</v>
      </c>
      <c r="N854" s="12" t="s">
        <v>8</v>
      </c>
      <c r="O854" s="17" t="str">
        <f>IF(ISBLANK(N854)=TRUE," ",'2. Metadata'!B$62)</f>
        <v>milligrams per litre</v>
      </c>
      <c r="P854" s="12" t="s">
        <v>8</v>
      </c>
      <c r="Q854" s="17" t="str">
        <f>IF(ISBLANK(P854)=TRUE," ",'2. Metadata'!B$74)</f>
        <v>microSiemens per centimetre</v>
      </c>
      <c r="R854" s="12" t="s">
        <v>8</v>
      </c>
      <c r="S854" s="17" t="str">
        <f>IF(ISBLANK(R854)=TRUE," ",'2. Metadata'!B$86)</f>
        <v>NTU</v>
      </c>
      <c r="T854" s="12" t="s">
        <v>8</v>
      </c>
      <c r="U854" s="17" t="str">
        <f>IF(ISBLANK(T854)=TRUE," ",'2. Metadata'!B$98)</f>
        <v>CFU per 100 mL</v>
      </c>
      <c r="V854" s="12" t="s">
        <v>8</v>
      </c>
      <c r="W854" s="17" t="str">
        <f>IF(ISBLANK(V854)=TRUE," ",'2. Metadata'!B$110)</f>
        <v>CFU per 100 mL</v>
      </c>
      <c r="X854" s="19" t="s">
        <v>8</v>
      </c>
      <c r="Y854" s="17" t="str">
        <f>IF(ISBLANK(X854)=TRUE," ",'2. Metadata'!B$122)</f>
        <v>CFU per 100 mL</v>
      </c>
      <c r="Z854" s="18" t="s">
        <v>8</v>
      </c>
      <c r="AA854" s="17" t="str">
        <f>IF(ISBLANK(Z854)=TRUE," ",'2. Metadata'!B$134)</f>
        <v>metres</v>
      </c>
      <c r="AB854" s="18" t="s">
        <v>8</v>
      </c>
      <c r="AC854" s="17" t="str">
        <f>IF(ISBLANK(AB854)=TRUE," ",'2. Metadata'!B$146)</f>
        <v>metres3 per second</v>
      </c>
      <c r="AD854" s="18" t="s">
        <v>8</v>
      </c>
      <c r="AE854" s="17" t="str">
        <f>IF(ISBLANK(AB854)=TRUE," ",'2. Metadata'!B$158)</f>
        <v>N/A</v>
      </c>
      <c r="AF854" s="3" t="s">
        <v>8</v>
      </c>
      <c r="AG854" s="7"/>
      <c r="AH854" s="8"/>
      <c r="AI854" s="8"/>
      <c r="AJ854" s="8"/>
      <c r="AK854" s="8"/>
      <c r="AL854" s="8"/>
      <c r="AM854" s="8"/>
      <c r="AN854" s="8"/>
      <c r="AO854" s="8"/>
      <c r="AP854" s="8"/>
      <c r="AQ854" s="8"/>
    </row>
    <row r="855" spans="1:43">
      <c r="A855" s="23" t="s">
        <v>977</v>
      </c>
      <c r="B855" s="12" t="s">
        <v>7</v>
      </c>
      <c r="C855" s="2">
        <f>IF(ISBLANK(B855)=TRUE," ", IF(B855='2. Metadata'!B$1,'2. Metadata'!B$5, IF(B855='2. Metadata'!C$1,'2. Metadata'!C$5,IF(B855='2. Metadata'!D$1,'2. Metadata'!D$5, IF(B855='2. Metadata'!E$1,'2. Metadata'!E$5,IF( B855='2. Metadata'!F$1,'2. Metadata'!F$5,IF(B855='2. Metadata'!G$1,'2. Metadata'!G$5,IF(B855='2. Metadata'!H$1,'2. Metadata'!H$5, IF(B855='2. Metadata'!I$1,'2. Metadata'!I$5, IF(B855='2. Metadata'!J$1,'2. Metadata'!J$5, IF(B855='2. Metadata'!K$1,'2. Metadata'!K$5, IF(B855='2. Metadata'!L$1,'2. Metadata'!L$5, IF(B855='2. Metadata'!M$1,'2. Metadata'!M$5, IF(B855='2. Metadata'!N$1,'2. Metadata'!N$5))))))))))))))</f>
        <v>49.5197</v>
      </c>
      <c r="D855" s="11">
        <f>IF(ISBLANK(B855)=TRUE," ", IF(B855='2. Metadata'!B$1,'2. Metadata'!B$6, IF(B855='2. Metadata'!C$1,'2. Metadata'!C$6,IF(B855='2. Metadata'!D$1,'2. Metadata'!D$6, IF(B855='2. Metadata'!E$1,'2. Metadata'!E$6,IF( B855='2. Metadata'!F$1,'2. Metadata'!F$6,IF(B855='2. Metadata'!G$1,'2. Metadata'!G$6,IF(B855='2. Metadata'!H$1,'2. Metadata'!H$6, IF(B855='2. Metadata'!I$1,'2. Metadata'!I$6, IF(B855='2. Metadata'!J$1,'2. Metadata'!J$6, IF(B855='2. Metadata'!K$1,'2. Metadata'!K$6, IF(B855='2. Metadata'!L$1,'2. Metadata'!L$6, IF(B855='2. Metadata'!M$1,'2. Metadata'!M$6, IF(B855='2. Metadata'!N$1,'2. Metadata'!N$6))))))))))))))</f>
        <v>-117.6369</v>
      </c>
      <c r="E855" s="18" t="s">
        <v>8</v>
      </c>
      <c r="F855" s="12" t="s">
        <v>8</v>
      </c>
      <c r="G855" s="13" t="str">
        <f>IF(ISBLANK(F855)=TRUE," ",'2. Metadata'!B$14)</f>
        <v>observation</v>
      </c>
      <c r="H855" s="12" t="s">
        <v>8</v>
      </c>
      <c r="I855" s="20" t="str">
        <f>IF(ISBLANK(H855)=TRUE," ",'2. Metadata'!B$26)</f>
        <v>degrees Celsius</v>
      </c>
      <c r="J855" s="12" t="s">
        <v>8</v>
      </c>
      <c r="K855" s="20" t="str">
        <f>IF(ISBLANK(J855)=TRUE," ",'2. Metadata'!B$38)</f>
        <v>degrees Celsius</v>
      </c>
      <c r="L855" s="12" t="s">
        <v>8</v>
      </c>
      <c r="M855" s="17" t="str">
        <f>IF(ISBLANK(L855)=TRUE," ",'2. Metadata'!B$50)</f>
        <v>degrees Celsius</v>
      </c>
      <c r="N855" s="12" t="s">
        <v>8</v>
      </c>
      <c r="O855" s="17" t="str">
        <f>IF(ISBLANK(N855)=TRUE," ",'2. Metadata'!B$62)</f>
        <v>milligrams per litre</v>
      </c>
      <c r="P855" s="12" t="s">
        <v>8</v>
      </c>
      <c r="Q855" s="17" t="str">
        <f>IF(ISBLANK(P855)=TRUE," ",'2. Metadata'!B$74)</f>
        <v>microSiemens per centimetre</v>
      </c>
      <c r="R855" s="12" t="s">
        <v>8</v>
      </c>
      <c r="S855" s="17" t="str">
        <f>IF(ISBLANK(R855)=TRUE," ",'2. Metadata'!B$86)</f>
        <v>NTU</v>
      </c>
      <c r="T855" s="12" t="s">
        <v>8</v>
      </c>
      <c r="U855" s="17" t="str">
        <f>IF(ISBLANK(T855)=TRUE," ",'2. Metadata'!B$98)</f>
        <v>CFU per 100 mL</v>
      </c>
      <c r="V855" s="12" t="s">
        <v>8</v>
      </c>
      <c r="W855" s="17" t="str">
        <f>IF(ISBLANK(V855)=TRUE," ",'2. Metadata'!B$110)</f>
        <v>CFU per 100 mL</v>
      </c>
      <c r="X855" s="19" t="s">
        <v>8</v>
      </c>
      <c r="Y855" s="17" t="str">
        <f>IF(ISBLANK(X855)=TRUE," ",'2. Metadata'!B$122)</f>
        <v>CFU per 100 mL</v>
      </c>
      <c r="Z855" s="18" t="s">
        <v>8</v>
      </c>
      <c r="AA855" s="17" t="str">
        <f>IF(ISBLANK(Z855)=TRUE," ",'2. Metadata'!B$134)</f>
        <v>metres</v>
      </c>
      <c r="AB855" s="18" t="s">
        <v>8</v>
      </c>
      <c r="AC855" s="17" t="str">
        <f>IF(ISBLANK(AB855)=TRUE," ",'2. Metadata'!B$146)</f>
        <v>metres3 per second</v>
      </c>
      <c r="AD855" s="18" t="s">
        <v>8</v>
      </c>
      <c r="AE855" s="17" t="str">
        <f>IF(ISBLANK(AB855)=TRUE," ",'2. Metadata'!B$158)</f>
        <v>N/A</v>
      </c>
      <c r="AF855" s="3" t="s">
        <v>8</v>
      </c>
      <c r="AG855" s="7"/>
      <c r="AH855" s="8"/>
      <c r="AI855" s="8"/>
      <c r="AJ855" s="8"/>
      <c r="AK855" s="8"/>
      <c r="AL855" s="8"/>
      <c r="AM855" s="8"/>
      <c r="AN855" s="8"/>
      <c r="AO855" s="8"/>
      <c r="AP855" s="8"/>
      <c r="AQ855" s="8"/>
    </row>
    <row r="856" spans="1:43">
      <c r="A856" s="23" t="s">
        <v>978</v>
      </c>
      <c r="B856" s="12" t="s">
        <v>7</v>
      </c>
      <c r="C856" s="2">
        <f>IF(ISBLANK(B856)=TRUE," ", IF(B856='2. Metadata'!B$1,'2. Metadata'!B$5, IF(B856='2. Metadata'!C$1,'2. Metadata'!C$5,IF(B856='2. Metadata'!D$1,'2. Metadata'!D$5, IF(B856='2. Metadata'!E$1,'2. Metadata'!E$5,IF( B856='2. Metadata'!F$1,'2. Metadata'!F$5,IF(B856='2. Metadata'!G$1,'2. Metadata'!G$5,IF(B856='2. Metadata'!H$1,'2. Metadata'!H$5, IF(B856='2. Metadata'!I$1,'2. Metadata'!I$5, IF(B856='2. Metadata'!J$1,'2. Metadata'!J$5, IF(B856='2. Metadata'!K$1,'2. Metadata'!K$5, IF(B856='2. Metadata'!L$1,'2. Metadata'!L$5, IF(B856='2. Metadata'!M$1,'2. Metadata'!M$5, IF(B856='2. Metadata'!N$1,'2. Metadata'!N$5))))))))))))))</f>
        <v>49.5197</v>
      </c>
      <c r="D856" s="11">
        <f>IF(ISBLANK(B856)=TRUE," ", IF(B856='2. Metadata'!B$1,'2. Metadata'!B$6, IF(B856='2. Metadata'!C$1,'2. Metadata'!C$6,IF(B856='2. Metadata'!D$1,'2. Metadata'!D$6, IF(B856='2. Metadata'!E$1,'2. Metadata'!E$6,IF( B856='2. Metadata'!F$1,'2. Metadata'!F$6,IF(B856='2. Metadata'!G$1,'2. Metadata'!G$6,IF(B856='2. Metadata'!H$1,'2. Metadata'!H$6, IF(B856='2. Metadata'!I$1,'2. Metadata'!I$6, IF(B856='2. Metadata'!J$1,'2. Metadata'!J$6, IF(B856='2. Metadata'!K$1,'2. Metadata'!K$6, IF(B856='2. Metadata'!L$1,'2. Metadata'!L$6, IF(B856='2. Metadata'!M$1,'2. Metadata'!M$6, IF(B856='2. Metadata'!N$1,'2. Metadata'!N$6))))))))))))))</f>
        <v>-117.6369</v>
      </c>
      <c r="E856" s="18" t="s">
        <v>8</v>
      </c>
      <c r="F856" s="12" t="s">
        <v>8</v>
      </c>
      <c r="G856" s="13" t="str">
        <f>IF(ISBLANK(F856)=TRUE," ",'2. Metadata'!B$14)</f>
        <v>observation</v>
      </c>
      <c r="H856" s="12" t="s">
        <v>8</v>
      </c>
      <c r="I856" s="20" t="str">
        <f>IF(ISBLANK(H856)=TRUE," ",'2. Metadata'!B$26)</f>
        <v>degrees Celsius</v>
      </c>
      <c r="J856" s="12" t="s">
        <v>8</v>
      </c>
      <c r="K856" s="20" t="str">
        <f>IF(ISBLANK(J856)=TRUE," ",'2. Metadata'!B$38)</f>
        <v>degrees Celsius</v>
      </c>
      <c r="L856" s="12" t="s">
        <v>8</v>
      </c>
      <c r="M856" s="17" t="str">
        <f>IF(ISBLANK(L856)=TRUE," ",'2. Metadata'!B$50)</f>
        <v>degrees Celsius</v>
      </c>
      <c r="N856" s="12" t="s">
        <v>8</v>
      </c>
      <c r="O856" s="17" t="str">
        <f>IF(ISBLANK(N856)=TRUE," ",'2. Metadata'!B$62)</f>
        <v>milligrams per litre</v>
      </c>
      <c r="P856" s="12" t="s">
        <v>8</v>
      </c>
      <c r="Q856" s="17" t="str">
        <f>IF(ISBLANK(P856)=TRUE," ",'2. Metadata'!B$74)</f>
        <v>microSiemens per centimetre</v>
      </c>
      <c r="R856" s="12" t="s">
        <v>8</v>
      </c>
      <c r="S856" s="17" t="str">
        <f>IF(ISBLANK(R856)=TRUE," ",'2. Metadata'!B$86)</f>
        <v>NTU</v>
      </c>
      <c r="T856" s="12" t="s">
        <v>8</v>
      </c>
      <c r="U856" s="17" t="str">
        <f>IF(ISBLANK(T856)=TRUE," ",'2. Metadata'!B$98)</f>
        <v>CFU per 100 mL</v>
      </c>
      <c r="V856" s="12" t="s">
        <v>8</v>
      </c>
      <c r="W856" s="17" t="str">
        <f>IF(ISBLANK(V856)=TRUE," ",'2. Metadata'!B$110)</f>
        <v>CFU per 100 mL</v>
      </c>
      <c r="X856" s="19" t="s">
        <v>8</v>
      </c>
      <c r="Y856" s="17" t="str">
        <f>IF(ISBLANK(X856)=TRUE," ",'2. Metadata'!B$122)</f>
        <v>CFU per 100 mL</v>
      </c>
      <c r="Z856" s="18" t="s">
        <v>8</v>
      </c>
      <c r="AA856" s="17" t="str">
        <f>IF(ISBLANK(Z856)=TRUE," ",'2. Metadata'!B$134)</f>
        <v>metres</v>
      </c>
      <c r="AB856" s="18" t="s">
        <v>8</v>
      </c>
      <c r="AC856" s="17" t="str">
        <f>IF(ISBLANK(AB856)=TRUE," ",'2. Metadata'!B$146)</f>
        <v>metres3 per second</v>
      </c>
      <c r="AD856" s="18" t="s">
        <v>8</v>
      </c>
      <c r="AE856" s="17" t="str">
        <f>IF(ISBLANK(AB856)=TRUE," ",'2. Metadata'!B$158)</f>
        <v>N/A</v>
      </c>
      <c r="AF856" s="3" t="s">
        <v>8</v>
      </c>
      <c r="AG856" s="7"/>
      <c r="AH856" s="8"/>
      <c r="AI856" s="8"/>
      <c r="AJ856" s="8"/>
      <c r="AK856" s="8"/>
      <c r="AL856" s="8"/>
      <c r="AM856" s="8"/>
      <c r="AN856" s="8"/>
      <c r="AO856" s="8"/>
      <c r="AP856" s="8"/>
      <c r="AQ856" s="8"/>
    </row>
    <row r="857" spans="1:43">
      <c r="A857" s="23" t="s">
        <v>979</v>
      </c>
      <c r="B857" s="12" t="s">
        <v>7</v>
      </c>
      <c r="C857" s="2">
        <f>IF(ISBLANK(B857)=TRUE," ", IF(B857='2. Metadata'!B$1,'2. Metadata'!B$5, IF(B857='2. Metadata'!C$1,'2. Metadata'!C$5,IF(B857='2. Metadata'!D$1,'2. Metadata'!D$5, IF(B857='2. Metadata'!E$1,'2. Metadata'!E$5,IF( B857='2. Metadata'!F$1,'2. Metadata'!F$5,IF(B857='2. Metadata'!G$1,'2. Metadata'!G$5,IF(B857='2. Metadata'!H$1,'2. Metadata'!H$5, IF(B857='2. Metadata'!I$1,'2. Metadata'!I$5, IF(B857='2. Metadata'!J$1,'2. Metadata'!J$5, IF(B857='2. Metadata'!K$1,'2. Metadata'!K$5, IF(B857='2. Metadata'!L$1,'2. Metadata'!L$5, IF(B857='2. Metadata'!M$1,'2. Metadata'!M$5, IF(B857='2. Metadata'!N$1,'2. Metadata'!N$5))))))))))))))</f>
        <v>49.5197</v>
      </c>
      <c r="D857" s="11">
        <f>IF(ISBLANK(B857)=TRUE," ", IF(B857='2. Metadata'!B$1,'2. Metadata'!B$6, IF(B857='2. Metadata'!C$1,'2. Metadata'!C$6,IF(B857='2. Metadata'!D$1,'2. Metadata'!D$6, IF(B857='2. Metadata'!E$1,'2. Metadata'!E$6,IF( B857='2. Metadata'!F$1,'2. Metadata'!F$6,IF(B857='2. Metadata'!G$1,'2. Metadata'!G$6,IF(B857='2. Metadata'!H$1,'2. Metadata'!H$6, IF(B857='2. Metadata'!I$1,'2. Metadata'!I$6, IF(B857='2. Metadata'!J$1,'2. Metadata'!J$6, IF(B857='2. Metadata'!K$1,'2. Metadata'!K$6, IF(B857='2. Metadata'!L$1,'2. Metadata'!L$6, IF(B857='2. Metadata'!M$1,'2. Metadata'!M$6, IF(B857='2. Metadata'!N$1,'2. Metadata'!N$6))))))))))))))</f>
        <v>-117.6369</v>
      </c>
      <c r="E857" s="18" t="s">
        <v>8</v>
      </c>
      <c r="F857" s="12" t="s">
        <v>8</v>
      </c>
      <c r="G857" s="13" t="str">
        <f>IF(ISBLANK(F857)=TRUE," ",'2. Metadata'!B$14)</f>
        <v>observation</v>
      </c>
      <c r="H857" s="12" t="s">
        <v>8</v>
      </c>
      <c r="I857" s="20" t="str">
        <f>IF(ISBLANK(H857)=TRUE," ",'2. Metadata'!B$26)</f>
        <v>degrees Celsius</v>
      </c>
      <c r="J857" s="12" t="s">
        <v>8</v>
      </c>
      <c r="K857" s="20" t="str">
        <f>IF(ISBLANK(J857)=TRUE," ",'2. Metadata'!B$38)</f>
        <v>degrees Celsius</v>
      </c>
      <c r="L857" s="12" t="s">
        <v>8</v>
      </c>
      <c r="M857" s="17" t="str">
        <f>IF(ISBLANK(L857)=TRUE," ",'2. Metadata'!B$50)</f>
        <v>degrees Celsius</v>
      </c>
      <c r="N857" s="12" t="s">
        <v>8</v>
      </c>
      <c r="O857" s="17" t="str">
        <f>IF(ISBLANK(N857)=TRUE," ",'2. Metadata'!B$62)</f>
        <v>milligrams per litre</v>
      </c>
      <c r="P857" s="12" t="s">
        <v>8</v>
      </c>
      <c r="Q857" s="17" t="str">
        <f>IF(ISBLANK(P857)=TRUE," ",'2. Metadata'!B$74)</f>
        <v>microSiemens per centimetre</v>
      </c>
      <c r="R857" s="12" t="s">
        <v>8</v>
      </c>
      <c r="S857" s="17" t="str">
        <f>IF(ISBLANK(R857)=TRUE," ",'2. Metadata'!B$86)</f>
        <v>NTU</v>
      </c>
      <c r="T857" s="12" t="s">
        <v>8</v>
      </c>
      <c r="U857" s="17" t="str">
        <f>IF(ISBLANK(T857)=TRUE," ",'2. Metadata'!B$98)</f>
        <v>CFU per 100 mL</v>
      </c>
      <c r="V857" s="12" t="s">
        <v>8</v>
      </c>
      <c r="W857" s="17" t="str">
        <f>IF(ISBLANK(V857)=TRUE," ",'2. Metadata'!B$110)</f>
        <v>CFU per 100 mL</v>
      </c>
      <c r="X857" s="19" t="s">
        <v>8</v>
      </c>
      <c r="Y857" s="17" t="str">
        <f>IF(ISBLANK(X857)=TRUE," ",'2. Metadata'!B$122)</f>
        <v>CFU per 100 mL</v>
      </c>
      <c r="Z857" s="18" t="s">
        <v>8</v>
      </c>
      <c r="AA857" s="17" t="str">
        <f>IF(ISBLANK(Z857)=TRUE," ",'2. Metadata'!B$134)</f>
        <v>metres</v>
      </c>
      <c r="AB857" s="18" t="s">
        <v>8</v>
      </c>
      <c r="AC857" s="17" t="str">
        <f>IF(ISBLANK(AB857)=TRUE," ",'2. Metadata'!B$146)</f>
        <v>metres3 per second</v>
      </c>
      <c r="AD857" s="18" t="s">
        <v>8</v>
      </c>
      <c r="AE857" s="17" t="str">
        <f>IF(ISBLANK(AB857)=TRUE," ",'2. Metadata'!B$158)</f>
        <v>N/A</v>
      </c>
      <c r="AF857" s="3" t="s">
        <v>8</v>
      </c>
      <c r="AG857" s="7"/>
      <c r="AH857" s="8"/>
      <c r="AI857" s="8"/>
      <c r="AJ857" s="8"/>
      <c r="AK857" s="8"/>
      <c r="AL857" s="8"/>
      <c r="AM857" s="8"/>
      <c r="AN857" s="8"/>
      <c r="AO857" s="8"/>
      <c r="AP857" s="8"/>
      <c r="AQ857" s="8"/>
    </row>
    <row r="858" spans="1:43">
      <c r="A858" s="23" t="s">
        <v>980</v>
      </c>
      <c r="B858" s="12" t="s">
        <v>7</v>
      </c>
      <c r="C858" s="2">
        <f>IF(ISBLANK(B858)=TRUE," ", IF(B858='2. Metadata'!B$1,'2. Metadata'!B$5, IF(B858='2. Metadata'!C$1,'2. Metadata'!C$5,IF(B858='2. Metadata'!D$1,'2. Metadata'!D$5, IF(B858='2. Metadata'!E$1,'2. Metadata'!E$5,IF( B858='2. Metadata'!F$1,'2. Metadata'!F$5,IF(B858='2. Metadata'!G$1,'2. Metadata'!G$5,IF(B858='2. Metadata'!H$1,'2. Metadata'!H$5, IF(B858='2. Metadata'!I$1,'2. Metadata'!I$5, IF(B858='2. Metadata'!J$1,'2. Metadata'!J$5, IF(B858='2. Metadata'!K$1,'2. Metadata'!K$5, IF(B858='2. Metadata'!L$1,'2. Metadata'!L$5, IF(B858='2. Metadata'!M$1,'2. Metadata'!M$5, IF(B858='2. Metadata'!N$1,'2. Metadata'!N$5))))))))))))))</f>
        <v>49.5197</v>
      </c>
      <c r="D858" s="11">
        <f>IF(ISBLANK(B858)=TRUE," ", IF(B858='2. Metadata'!B$1,'2. Metadata'!B$6, IF(B858='2. Metadata'!C$1,'2. Metadata'!C$6,IF(B858='2. Metadata'!D$1,'2. Metadata'!D$6, IF(B858='2. Metadata'!E$1,'2. Metadata'!E$6,IF( B858='2. Metadata'!F$1,'2. Metadata'!F$6,IF(B858='2. Metadata'!G$1,'2. Metadata'!G$6,IF(B858='2. Metadata'!H$1,'2. Metadata'!H$6, IF(B858='2. Metadata'!I$1,'2. Metadata'!I$6, IF(B858='2. Metadata'!J$1,'2. Metadata'!J$6, IF(B858='2. Metadata'!K$1,'2. Metadata'!K$6, IF(B858='2. Metadata'!L$1,'2. Metadata'!L$6, IF(B858='2. Metadata'!M$1,'2. Metadata'!M$6, IF(B858='2. Metadata'!N$1,'2. Metadata'!N$6))))))))))))))</f>
        <v>-117.6369</v>
      </c>
      <c r="E858" s="18" t="s">
        <v>8</v>
      </c>
      <c r="F858" s="12" t="s">
        <v>8</v>
      </c>
      <c r="G858" s="13" t="str">
        <f>IF(ISBLANK(F858)=TRUE," ",'2. Metadata'!B$14)</f>
        <v>observation</v>
      </c>
      <c r="H858" s="12" t="s">
        <v>8</v>
      </c>
      <c r="I858" s="20" t="str">
        <f>IF(ISBLANK(H858)=TRUE," ",'2. Metadata'!B$26)</f>
        <v>degrees Celsius</v>
      </c>
      <c r="J858" s="12" t="s">
        <v>8</v>
      </c>
      <c r="K858" s="20" t="str">
        <f>IF(ISBLANK(J858)=TRUE," ",'2. Metadata'!B$38)</f>
        <v>degrees Celsius</v>
      </c>
      <c r="L858" s="12" t="s">
        <v>8</v>
      </c>
      <c r="M858" s="17" t="str">
        <f>IF(ISBLANK(L858)=TRUE," ",'2. Metadata'!B$50)</f>
        <v>degrees Celsius</v>
      </c>
      <c r="N858" s="12" t="s">
        <v>8</v>
      </c>
      <c r="O858" s="17" t="str">
        <f>IF(ISBLANK(N858)=TRUE," ",'2. Metadata'!B$62)</f>
        <v>milligrams per litre</v>
      </c>
      <c r="P858" s="12" t="s">
        <v>8</v>
      </c>
      <c r="Q858" s="17" t="str">
        <f>IF(ISBLANK(P858)=TRUE," ",'2. Metadata'!B$74)</f>
        <v>microSiemens per centimetre</v>
      </c>
      <c r="R858" s="12" t="s">
        <v>8</v>
      </c>
      <c r="S858" s="17" t="str">
        <f>IF(ISBLANK(R858)=TRUE," ",'2. Metadata'!B$86)</f>
        <v>NTU</v>
      </c>
      <c r="T858" s="12" t="s">
        <v>8</v>
      </c>
      <c r="U858" s="17" t="str">
        <f>IF(ISBLANK(T858)=TRUE," ",'2. Metadata'!B$98)</f>
        <v>CFU per 100 mL</v>
      </c>
      <c r="V858" s="12" t="s">
        <v>8</v>
      </c>
      <c r="W858" s="17" t="str">
        <f>IF(ISBLANK(V858)=TRUE," ",'2. Metadata'!B$110)</f>
        <v>CFU per 100 mL</v>
      </c>
      <c r="X858" s="19" t="s">
        <v>8</v>
      </c>
      <c r="Y858" s="17" t="str">
        <f>IF(ISBLANK(X858)=TRUE," ",'2. Metadata'!B$122)</f>
        <v>CFU per 100 mL</v>
      </c>
      <c r="Z858" s="18" t="s">
        <v>8</v>
      </c>
      <c r="AA858" s="17" t="str">
        <f>IF(ISBLANK(Z858)=TRUE," ",'2. Metadata'!B$134)</f>
        <v>metres</v>
      </c>
      <c r="AB858" s="18" t="s">
        <v>8</v>
      </c>
      <c r="AC858" s="17" t="str">
        <f>IF(ISBLANK(AB858)=TRUE," ",'2. Metadata'!B$146)</f>
        <v>metres3 per second</v>
      </c>
      <c r="AD858" s="18" t="s">
        <v>8</v>
      </c>
      <c r="AE858" s="17" t="str">
        <f>IF(ISBLANK(AB858)=TRUE," ",'2. Metadata'!B$158)</f>
        <v>N/A</v>
      </c>
      <c r="AF858" s="3" t="s">
        <v>8</v>
      </c>
      <c r="AG858" s="7"/>
      <c r="AH858" s="8"/>
      <c r="AI858" s="8"/>
      <c r="AJ858" s="8"/>
      <c r="AK858" s="8"/>
      <c r="AL858" s="8"/>
      <c r="AM858" s="8"/>
      <c r="AN858" s="8"/>
      <c r="AO858" s="8"/>
      <c r="AP858" s="8"/>
      <c r="AQ858" s="8"/>
    </row>
    <row r="859" spans="1:43">
      <c r="A859" s="23" t="s">
        <v>981</v>
      </c>
      <c r="B859" s="12" t="s">
        <v>7</v>
      </c>
      <c r="C859" s="2">
        <f>IF(ISBLANK(B859)=TRUE," ", IF(B859='2. Metadata'!B$1,'2. Metadata'!B$5, IF(B859='2. Metadata'!C$1,'2. Metadata'!C$5,IF(B859='2. Metadata'!D$1,'2. Metadata'!D$5, IF(B859='2. Metadata'!E$1,'2. Metadata'!E$5,IF( B859='2. Metadata'!F$1,'2. Metadata'!F$5,IF(B859='2. Metadata'!G$1,'2. Metadata'!G$5,IF(B859='2. Metadata'!H$1,'2. Metadata'!H$5, IF(B859='2. Metadata'!I$1,'2. Metadata'!I$5, IF(B859='2. Metadata'!J$1,'2. Metadata'!J$5, IF(B859='2. Metadata'!K$1,'2. Metadata'!K$5, IF(B859='2. Metadata'!L$1,'2. Metadata'!L$5, IF(B859='2. Metadata'!M$1,'2. Metadata'!M$5, IF(B859='2. Metadata'!N$1,'2. Metadata'!N$5))))))))))))))</f>
        <v>49.5197</v>
      </c>
      <c r="D859" s="11">
        <f>IF(ISBLANK(B859)=TRUE," ", IF(B859='2. Metadata'!B$1,'2. Metadata'!B$6, IF(B859='2. Metadata'!C$1,'2. Metadata'!C$6,IF(B859='2. Metadata'!D$1,'2. Metadata'!D$6, IF(B859='2. Metadata'!E$1,'2. Metadata'!E$6,IF( B859='2. Metadata'!F$1,'2. Metadata'!F$6,IF(B859='2. Metadata'!G$1,'2. Metadata'!G$6,IF(B859='2. Metadata'!H$1,'2. Metadata'!H$6, IF(B859='2. Metadata'!I$1,'2. Metadata'!I$6, IF(B859='2. Metadata'!J$1,'2. Metadata'!J$6, IF(B859='2. Metadata'!K$1,'2. Metadata'!K$6, IF(B859='2. Metadata'!L$1,'2. Metadata'!L$6, IF(B859='2. Metadata'!M$1,'2. Metadata'!M$6, IF(B859='2. Metadata'!N$1,'2. Metadata'!N$6))))))))))))))</f>
        <v>-117.6369</v>
      </c>
      <c r="E859" s="18" t="s">
        <v>8</v>
      </c>
      <c r="F859" s="12" t="s">
        <v>8</v>
      </c>
      <c r="G859" s="13" t="str">
        <f>IF(ISBLANK(F859)=TRUE," ",'2. Metadata'!B$14)</f>
        <v>observation</v>
      </c>
      <c r="H859" s="12" t="s">
        <v>8</v>
      </c>
      <c r="I859" s="20" t="str">
        <f>IF(ISBLANK(H859)=TRUE," ",'2. Metadata'!B$26)</f>
        <v>degrees Celsius</v>
      </c>
      <c r="J859" s="12" t="s">
        <v>8</v>
      </c>
      <c r="K859" s="20" t="str">
        <f>IF(ISBLANK(J859)=TRUE," ",'2. Metadata'!B$38)</f>
        <v>degrees Celsius</v>
      </c>
      <c r="L859" s="12" t="s">
        <v>8</v>
      </c>
      <c r="M859" s="17" t="str">
        <f>IF(ISBLANK(L859)=TRUE," ",'2. Metadata'!B$50)</f>
        <v>degrees Celsius</v>
      </c>
      <c r="N859" s="12" t="s">
        <v>8</v>
      </c>
      <c r="O859" s="17" t="str">
        <f>IF(ISBLANK(N859)=TRUE," ",'2. Metadata'!B$62)</f>
        <v>milligrams per litre</v>
      </c>
      <c r="P859" s="12" t="s">
        <v>8</v>
      </c>
      <c r="Q859" s="17" t="str">
        <f>IF(ISBLANK(P859)=TRUE," ",'2. Metadata'!B$74)</f>
        <v>microSiemens per centimetre</v>
      </c>
      <c r="R859" s="12" t="s">
        <v>8</v>
      </c>
      <c r="S859" s="17" t="str">
        <f>IF(ISBLANK(R859)=TRUE," ",'2. Metadata'!B$86)</f>
        <v>NTU</v>
      </c>
      <c r="T859" s="12" t="s">
        <v>8</v>
      </c>
      <c r="U859" s="17" t="str">
        <f>IF(ISBLANK(T859)=TRUE," ",'2. Metadata'!B$98)</f>
        <v>CFU per 100 mL</v>
      </c>
      <c r="V859" s="12" t="s">
        <v>8</v>
      </c>
      <c r="W859" s="17" t="str">
        <f>IF(ISBLANK(V859)=TRUE," ",'2. Metadata'!B$110)</f>
        <v>CFU per 100 mL</v>
      </c>
      <c r="X859" s="19" t="s">
        <v>8</v>
      </c>
      <c r="Y859" s="17" t="str">
        <f>IF(ISBLANK(X859)=TRUE," ",'2. Metadata'!B$122)</f>
        <v>CFU per 100 mL</v>
      </c>
      <c r="Z859" s="18" t="s">
        <v>8</v>
      </c>
      <c r="AA859" s="17" t="str">
        <f>IF(ISBLANK(Z859)=TRUE," ",'2. Metadata'!B$134)</f>
        <v>metres</v>
      </c>
      <c r="AB859" s="18" t="s">
        <v>8</v>
      </c>
      <c r="AC859" s="17" t="str">
        <f>IF(ISBLANK(AB859)=TRUE," ",'2. Metadata'!B$146)</f>
        <v>metres3 per second</v>
      </c>
      <c r="AD859" s="18" t="s">
        <v>8</v>
      </c>
      <c r="AE859" s="17" t="str">
        <f>IF(ISBLANK(AB859)=TRUE," ",'2. Metadata'!B$158)</f>
        <v>N/A</v>
      </c>
      <c r="AF859" s="3" t="s">
        <v>8</v>
      </c>
      <c r="AG859" s="7"/>
      <c r="AH859" s="8"/>
      <c r="AI859" s="8"/>
      <c r="AJ859" s="8"/>
      <c r="AK859" s="8"/>
      <c r="AL859" s="8"/>
      <c r="AM859" s="8"/>
      <c r="AN859" s="8"/>
      <c r="AO859" s="8"/>
      <c r="AP859" s="8"/>
      <c r="AQ859" s="8"/>
    </row>
    <row r="860" spans="1:43">
      <c r="A860" s="23" t="s">
        <v>982</v>
      </c>
      <c r="B860" s="12" t="s">
        <v>7</v>
      </c>
      <c r="C860" s="2">
        <f>IF(ISBLANK(B860)=TRUE," ", IF(B860='2. Metadata'!B$1,'2. Metadata'!B$5, IF(B860='2. Metadata'!C$1,'2. Metadata'!C$5,IF(B860='2. Metadata'!D$1,'2. Metadata'!D$5, IF(B860='2. Metadata'!E$1,'2. Metadata'!E$5,IF( B860='2. Metadata'!F$1,'2. Metadata'!F$5,IF(B860='2. Metadata'!G$1,'2. Metadata'!G$5,IF(B860='2. Metadata'!H$1,'2. Metadata'!H$5, IF(B860='2. Metadata'!I$1,'2. Metadata'!I$5, IF(B860='2. Metadata'!J$1,'2. Metadata'!J$5, IF(B860='2. Metadata'!K$1,'2. Metadata'!K$5, IF(B860='2. Metadata'!L$1,'2. Metadata'!L$5, IF(B860='2. Metadata'!M$1,'2. Metadata'!M$5, IF(B860='2. Metadata'!N$1,'2. Metadata'!N$5))))))))))))))</f>
        <v>49.5197</v>
      </c>
      <c r="D860" s="11">
        <f>IF(ISBLANK(B860)=TRUE," ", IF(B860='2. Metadata'!B$1,'2. Metadata'!B$6, IF(B860='2. Metadata'!C$1,'2. Metadata'!C$6,IF(B860='2. Metadata'!D$1,'2. Metadata'!D$6, IF(B860='2. Metadata'!E$1,'2. Metadata'!E$6,IF( B860='2. Metadata'!F$1,'2. Metadata'!F$6,IF(B860='2. Metadata'!G$1,'2. Metadata'!G$6,IF(B860='2. Metadata'!H$1,'2. Metadata'!H$6, IF(B860='2. Metadata'!I$1,'2. Metadata'!I$6, IF(B860='2. Metadata'!J$1,'2. Metadata'!J$6, IF(B860='2. Metadata'!K$1,'2. Metadata'!K$6, IF(B860='2. Metadata'!L$1,'2. Metadata'!L$6, IF(B860='2. Metadata'!M$1,'2. Metadata'!M$6, IF(B860='2. Metadata'!N$1,'2. Metadata'!N$6))))))))))))))</f>
        <v>-117.6369</v>
      </c>
      <c r="E860" s="18" t="s">
        <v>8</v>
      </c>
      <c r="F860" s="12" t="s">
        <v>8</v>
      </c>
      <c r="G860" s="13" t="str">
        <f>IF(ISBLANK(F860)=TRUE," ",'2. Metadata'!B$14)</f>
        <v>observation</v>
      </c>
      <c r="H860" s="12" t="s">
        <v>8</v>
      </c>
      <c r="I860" s="20" t="str">
        <f>IF(ISBLANK(H860)=TRUE," ",'2. Metadata'!B$26)</f>
        <v>degrees Celsius</v>
      </c>
      <c r="J860" s="12" t="s">
        <v>8</v>
      </c>
      <c r="K860" s="20" t="str">
        <f>IF(ISBLANK(J860)=TRUE," ",'2. Metadata'!B$38)</f>
        <v>degrees Celsius</v>
      </c>
      <c r="L860" s="12" t="s">
        <v>8</v>
      </c>
      <c r="M860" s="17" t="str">
        <f>IF(ISBLANK(L860)=TRUE," ",'2. Metadata'!B$50)</f>
        <v>degrees Celsius</v>
      </c>
      <c r="N860" s="12" t="s">
        <v>8</v>
      </c>
      <c r="O860" s="17" t="str">
        <f>IF(ISBLANK(N860)=TRUE," ",'2. Metadata'!B$62)</f>
        <v>milligrams per litre</v>
      </c>
      <c r="P860" s="12" t="s">
        <v>8</v>
      </c>
      <c r="Q860" s="17" t="str">
        <f>IF(ISBLANK(P860)=TRUE," ",'2. Metadata'!B$74)</f>
        <v>microSiemens per centimetre</v>
      </c>
      <c r="R860" s="12" t="s">
        <v>8</v>
      </c>
      <c r="S860" s="17" t="str">
        <f>IF(ISBLANK(R860)=TRUE," ",'2. Metadata'!B$86)</f>
        <v>NTU</v>
      </c>
      <c r="T860" s="12" t="s">
        <v>8</v>
      </c>
      <c r="U860" s="17" t="str">
        <f>IF(ISBLANK(T860)=TRUE," ",'2. Metadata'!B$98)</f>
        <v>CFU per 100 mL</v>
      </c>
      <c r="V860" s="12" t="s">
        <v>8</v>
      </c>
      <c r="W860" s="17" t="str">
        <f>IF(ISBLANK(V860)=TRUE," ",'2. Metadata'!B$110)</f>
        <v>CFU per 100 mL</v>
      </c>
      <c r="X860" s="19" t="s">
        <v>8</v>
      </c>
      <c r="Y860" s="17" t="str">
        <f>IF(ISBLANK(X860)=TRUE," ",'2. Metadata'!B$122)</f>
        <v>CFU per 100 mL</v>
      </c>
      <c r="Z860" s="18" t="s">
        <v>8</v>
      </c>
      <c r="AA860" s="17" t="str">
        <f>IF(ISBLANK(Z860)=TRUE," ",'2. Metadata'!B$134)</f>
        <v>metres</v>
      </c>
      <c r="AB860" s="18" t="s">
        <v>8</v>
      </c>
      <c r="AC860" s="17" t="str">
        <f>IF(ISBLANK(AB860)=TRUE," ",'2. Metadata'!B$146)</f>
        <v>metres3 per second</v>
      </c>
      <c r="AD860" s="18" t="s">
        <v>8</v>
      </c>
      <c r="AE860" s="17" t="str">
        <f>IF(ISBLANK(AB860)=TRUE," ",'2. Metadata'!B$158)</f>
        <v>N/A</v>
      </c>
      <c r="AF860" s="3" t="s">
        <v>8</v>
      </c>
      <c r="AG860" s="7"/>
      <c r="AH860" s="8"/>
      <c r="AI860" s="8"/>
      <c r="AJ860" s="8"/>
      <c r="AK860" s="8"/>
      <c r="AL860" s="8"/>
      <c r="AM860" s="8"/>
      <c r="AN860" s="8"/>
      <c r="AO860" s="8"/>
      <c r="AP860" s="8"/>
      <c r="AQ860" s="8"/>
    </row>
    <row r="861" spans="1:43">
      <c r="A861" s="23" t="s">
        <v>983</v>
      </c>
      <c r="B861" s="12" t="s">
        <v>7</v>
      </c>
      <c r="C861" s="2">
        <f>IF(ISBLANK(B861)=TRUE," ", IF(B861='2. Metadata'!B$1,'2. Metadata'!B$5, IF(B861='2. Metadata'!C$1,'2. Metadata'!C$5,IF(B861='2. Metadata'!D$1,'2. Metadata'!D$5, IF(B861='2. Metadata'!E$1,'2. Metadata'!E$5,IF( B861='2. Metadata'!F$1,'2. Metadata'!F$5,IF(B861='2. Metadata'!G$1,'2. Metadata'!G$5,IF(B861='2. Metadata'!H$1,'2. Metadata'!H$5, IF(B861='2. Metadata'!I$1,'2. Metadata'!I$5, IF(B861='2. Metadata'!J$1,'2. Metadata'!J$5, IF(B861='2. Metadata'!K$1,'2. Metadata'!K$5, IF(B861='2. Metadata'!L$1,'2. Metadata'!L$5, IF(B861='2. Metadata'!M$1,'2. Metadata'!M$5, IF(B861='2. Metadata'!N$1,'2. Metadata'!N$5))))))))))))))</f>
        <v>49.5197</v>
      </c>
      <c r="D861" s="11">
        <f>IF(ISBLANK(B861)=TRUE," ", IF(B861='2. Metadata'!B$1,'2. Metadata'!B$6, IF(B861='2. Metadata'!C$1,'2. Metadata'!C$6,IF(B861='2. Metadata'!D$1,'2. Metadata'!D$6, IF(B861='2. Metadata'!E$1,'2. Metadata'!E$6,IF( B861='2. Metadata'!F$1,'2. Metadata'!F$6,IF(B861='2. Metadata'!G$1,'2. Metadata'!G$6,IF(B861='2. Metadata'!H$1,'2. Metadata'!H$6, IF(B861='2. Metadata'!I$1,'2. Metadata'!I$6, IF(B861='2. Metadata'!J$1,'2. Metadata'!J$6, IF(B861='2. Metadata'!K$1,'2. Metadata'!K$6, IF(B861='2. Metadata'!L$1,'2. Metadata'!L$6, IF(B861='2. Metadata'!M$1,'2. Metadata'!M$6, IF(B861='2. Metadata'!N$1,'2. Metadata'!N$6))))))))))))))</f>
        <v>-117.6369</v>
      </c>
      <c r="E861" s="18" t="s">
        <v>8</v>
      </c>
      <c r="F861" s="12" t="s">
        <v>8</v>
      </c>
      <c r="G861" s="13" t="str">
        <f>IF(ISBLANK(F861)=TRUE," ",'2. Metadata'!B$14)</f>
        <v>observation</v>
      </c>
      <c r="H861" s="12" t="s">
        <v>8</v>
      </c>
      <c r="I861" s="20" t="str">
        <f>IF(ISBLANK(H861)=TRUE," ",'2. Metadata'!B$26)</f>
        <v>degrees Celsius</v>
      </c>
      <c r="J861" s="12" t="s">
        <v>8</v>
      </c>
      <c r="K861" s="20" t="str">
        <f>IF(ISBLANK(J861)=TRUE," ",'2. Metadata'!B$38)</f>
        <v>degrees Celsius</v>
      </c>
      <c r="L861" s="12" t="s">
        <v>8</v>
      </c>
      <c r="M861" s="17" t="str">
        <f>IF(ISBLANK(L861)=TRUE," ",'2. Metadata'!B$50)</f>
        <v>degrees Celsius</v>
      </c>
      <c r="N861" s="12" t="s">
        <v>8</v>
      </c>
      <c r="O861" s="17" t="str">
        <f>IF(ISBLANK(N861)=TRUE," ",'2. Metadata'!B$62)</f>
        <v>milligrams per litre</v>
      </c>
      <c r="P861" s="12" t="s">
        <v>8</v>
      </c>
      <c r="Q861" s="17" t="str">
        <f>IF(ISBLANK(P861)=TRUE," ",'2. Metadata'!B$74)</f>
        <v>microSiemens per centimetre</v>
      </c>
      <c r="R861" s="12" t="s">
        <v>8</v>
      </c>
      <c r="S861" s="17" t="str">
        <f>IF(ISBLANK(R861)=TRUE," ",'2. Metadata'!B$86)</f>
        <v>NTU</v>
      </c>
      <c r="T861" s="12" t="s">
        <v>8</v>
      </c>
      <c r="U861" s="17" t="str">
        <f>IF(ISBLANK(T861)=TRUE," ",'2. Metadata'!B$98)</f>
        <v>CFU per 100 mL</v>
      </c>
      <c r="V861" s="12" t="s">
        <v>8</v>
      </c>
      <c r="W861" s="17" t="str">
        <f>IF(ISBLANK(V861)=TRUE," ",'2. Metadata'!B$110)</f>
        <v>CFU per 100 mL</v>
      </c>
      <c r="X861" s="19" t="s">
        <v>8</v>
      </c>
      <c r="Y861" s="17" t="str">
        <f>IF(ISBLANK(X861)=TRUE," ",'2. Metadata'!B$122)</f>
        <v>CFU per 100 mL</v>
      </c>
      <c r="Z861" s="18" t="s">
        <v>8</v>
      </c>
      <c r="AA861" s="17" t="str">
        <f>IF(ISBLANK(Z861)=TRUE," ",'2. Metadata'!B$134)</f>
        <v>metres</v>
      </c>
      <c r="AB861" s="18" t="s">
        <v>8</v>
      </c>
      <c r="AC861" s="17" t="str">
        <f>IF(ISBLANK(AB861)=TRUE," ",'2. Metadata'!B$146)</f>
        <v>metres3 per second</v>
      </c>
      <c r="AD861" s="18" t="s">
        <v>8</v>
      </c>
      <c r="AE861" s="17" t="str">
        <f>IF(ISBLANK(AB861)=TRUE," ",'2. Metadata'!B$158)</f>
        <v>N/A</v>
      </c>
      <c r="AF861" s="3" t="s">
        <v>8</v>
      </c>
      <c r="AG861" s="7"/>
      <c r="AH861" s="8"/>
      <c r="AI861" s="8"/>
      <c r="AJ861" s="8"/>
      <c r="AK861" s="8"/>
      <c r="AL861" s="8"/>
      <c r="AM861" s="8"/>
      <c r="AN861" s="8"/>
      <c r="AO861" s="8"/>
      <c r="AP861" s="8"/>
      <c r="AQ861" s="8"/>
    </row>
    <row r="862" spans="1:43">
      <c r="A862" s="23" t="s">
        <v>984</v>
      </c>
      <c r="B862" s="12" t="s">
        <v>7</v>
      </c>
      <c r="C862" s="2">
        <f>IF(ISBLANK(B862)=TRUE," ", IF(B862='2. Metadata'!B$1,'2. Metadata'!B$5, IF(B862='2. Metadata'!C$1,'2. Metadata'!C$5,IF(B862='2. Metadata'!D$1,'2. Metadata'!D$5, IF(B862='2. Metadata'!E$1,'2. Metadata'!E$5,IF( B862='2. Metadata'!F$1,'2. Metadata'!F$5,IF(B862='2. Metadata'!G$1,'2. Metadata'!G$5,IF(B862='2. Metadata'!H$1,'2. Metadata'!H$5, IF(B862='2. Metadata'!I$1,'2. Metadata'!I$5, IF(B862='2. Metadata'!J$1,'2. Metadata'!J$5, IF(B862='2. Metadata'!K$1,'2. Metadata'!K$5, IF(B862='2. Metadata'!L$1,'2. Metadata'!L$5, IF(B862='2. Metadata'!M$1,'2. Metadata'!M$5, IF(B862='2. Metadata'!N$1,'2. Metadata'!N$5))))))))))))))</f>
        <v>49.5197</v>
      </c>
      <c r="D862" s="11">
        <f>IF(ISBLANK(B862)=TRUE," ", IF(B862='2. Metadata'!B$1,'2. Metadata'!B$6, IF(B862='2. Metadata'!C$1,'2. Metadata'!C$6,IF(B862='2. Metadata'!D$1,'2. Metadata'!D$6, IF(B862='2. Metadata'!E$1,'2. Metadata'!E$6,IF( B862='2. Metadata'!F$1,'2. Metadata'!F$6,IF(B862='2. Metadata'!G$1,'2. Metadata'!G$6,IF(B862='2. Metadata'!H$1,'2. Metadata'!H$6, IF(B862='2. Metadata'!I$1,'2. Metadata'!I$6, IF(B862='2. Metadata'!J$1,'2. Metadata'!J$6, IF(B862='2. Metadata'!K$1,'2. Metadata'!K$6, IF(B862='2. Metadata'!L$1,'2. Metadata'!L$6, IF(B862='2. Metadata'!M$1,'2. Metadata'!M$6, IF(B862='2. Metadata'!N$1,'2. Metadata'!N$6))))))))))))))</f>
        <v>-117.6369</v>
      </c>
      <c r="E862" s="18" t="s">
        <v>8</v>
      </c>
      <c r="F862" s="12" t="s">
        <v>34</v>
      </c>
      <c r="G862" s="13" t="str">
        <f>IF(ISBLANK(F862)=TRUE," ",'2. Metadata'!B$14)</f>
        <v>observation</v>
      </c>
      <c r="H862" s="12">
        <v>4</v>
      </c>
      <c r="I862" s="20" t="str">
        <f>IF(ISBLANK(H862)=TRUE," ",'2. Metadata'!B$26)</f>
        <v>degrees Celsius</v>
      </c>
      <c r="J862" s="12" t="s">
        <v>8</v>
      </c>
      <c r="K862" s="20" t="str">
        <f>IF(ISBLANK(J862)=TRUE," ",'2. Metadata'!B$38)</f>
        <v>degrees Celsius</v>
      </c>
      <c r="L862" s="12">
        <v>4.3</v>
      </c>
      <c r="M862" s="17" t="str">
        <f>IF(ISBLANK(L862)=TRUE," ",'2. Metadata'!B$50)</f>
        <v>degrees Celsius</v>
      </c>
      <c r="N862" s="12" t="s">
        <v>8</v>
      </c>
      <c r="O862" s="17" t="str">
        <f>IF(ISBLANK(N862)=TRUE," ",'2. Metadata'!B$62)</f>
        <v>milligrams per litre</v>
      </c>
      <c r="P862" s="12">
        <v>41.7</v>
      </c>
      <c r="Q862" s="17" t="str">
        <f>IF(ISBLANK(P862)=TRUE," ",'2. Metadata'!B$74)</f>
        <v>microSiemens per centimetre</v>
      </c>
      <c r="R862" s="12">
        <v>0.2</v>
      </c>
      <c r="S862" s="17" t="str">
        <f>IF(ISBLANK(R862)=TRUE," ",'2. Metadata'!B$86)</f>
        <v>NTU</v>
      </c>
      <c r="T862" s="12" t="s">
        <v>8</v>
      </c>
      <c r="U862" s="17" t="str">
        <f>IF(ISBLANK(T862)=TRUE," ",'2. Metadata'!B$98)</f>
        <v>CFU per 100 mL</v>
      </c>
      <c r="V862" s="12" t="s">
        <v>8</v>
      </c>
      <c r="W862" s="17" t="str">
        <f>IF(ISBLANK(V862)=TRUE," ",'2. Metadata'!B$110)</f>
        <v>CFU per 100 mL</v>
      </c>
      <c r="X862" s="19" t="s">
        <v>8</v>
      </c>
      <c r="Y862" s="17" t="str">
        <f>IF(ISBLANK(X862)=TRUE," ",'2. Metadata'!B$122)</f>
        <v>CFU per 100 mL</v>
      </c>
      <c r="Z862" s="18">
        <v>0.2</v>
      </c>
      <c r="AA862" s="17" t="str">
        <f>IF(ISBLANK(Z862)=TRUE," ",'2. Metadata'!B$134)</f>
        <v>metres</v>
      </c>
      <c r="AB862" s="18">
        <v>4.0000000000000001E-3</v>
      </c>
      <c r="AC862" s="17" t="str">
        <f>IF(ISBLANK(AB862)=TRUE," ",'2. Metadata'!B$146)</f>
        <v>metres3 per second</v>
      </c>
      <c r="AD862" s="18" t="s">
        <v>435</v>
      </c>
      <c r="AE862" s="17" t="str">
        <f>IF(ISBLANK(AB862)=TRUE," ",'2. Metadata'!B$158)</f>
        <v>N/A</v>
      </c>
      <c r="AF862" s="3" t="s">
        <v>8</v>
      </c>
      <c r="AG862" s="7"/>
      <c r="AH862" s="8"/>
      <c r="AI862" s="8"/>
      <c r="AJ862" s="8"/>
      <c r="AK862" s="8"/>
      <c r="AL862" s="8"/>
      <c r="AM862" s="8"/>
      <c r="AN862" s="8"/>
      <c r="AO862" s="8"/>
      <c r="AP862" s="8"/>
      <c r="AQ862" s="8"/>
    </row>
    <row r="863" spans="1:43">
      <c r="A863" s="23" t="s">
        <v>985</v>
      </c>
      <c r="B863" s="12" t="s">
        <v>7</v>
      </c>
      <c r="C863" s="2">
        <f>IF(ISBLANK(B863)=TRUE," ", IF(B863='2. Metadata'!B$1,'2. Metadata'!B$5, IF(B863='2. Metadata'!C$1,'2. Metadata'!C$5,IF(B863='2. Metadata'!D$1,'2. Metadata'!D$5, IF(B863='2. Metadata'!E$1,'2. Metadata'!E$5,IF( B863='2. Metadata'!F$1,'2. Metadata'!F$5,IF(B863='2. Metadata'!G$1,'2. Metadata'!G$5,IF(B863='2. Metadata'!H$1,'2. Metadata'!H$5, IF(B863='2. Metadata'!I$1,'2. Metadata'!I$5, IF(B863='2. Metadata'!J$1,'2. Metadata'!J$5, IF(B863='2. Metadata'!K$1,'2. Metadata'!K$5, IF(B863='2. Metadata'!L$1,'2. Metadata'!L$5, IF(B863='2. Metadata'!M$1,'2. Metadata'!M$5, IF(B863='2. Metadata'!N$1,'2. Metadata'!N$5))))))))))))))</f>
        <v>49.5197</v>
      </c>
      <c r="D863" s="11">
        <f>IF(ISBLANK(B863)=TRUE," ", IF(B863='2. Metadata'!B$1,'2. Metadata'!B$6, IF(B863='2. Metadata'!C$1,'2. Metadata'!C$6,IF(B863='2. Metadata'!D$1,'2. Metadata'!D$6, IF(B863='2. Metadata'!E$1,'2. Metadata'!E$6,IF( B863='2. Metadata'!F$1,'2. Metadata'!F$6,IF(B863='2. Metadata'!G$1,'2. Metadata'!G$6,IF(B863='2. Metadata'!H$1,'2. Metadata'!H$6, IF(B863='2. Metadata'!I$1,'2. Metadata'!I$6, IF(B863='2. Metadata'!J$1,'2. Metadata'!J$6, IF(B863='2. Metadata'!K$1,'2. Metadata'!K$6, IF(B863='2. Metadata'!L$1,'2. Metadata'!L$6, IF(B863='2. Metadata'!M$1,'2. Metadata'!M$6, IF(B863='2. Metadata'!N$1,'2. Metadata'!N$6))))))))))))))</f>
        <v>-117.6369</v>
      </c>
      <c r="E863" s="18" t="s">
        <v>8</v>
      </c>
      <c r="F863" s="12" t="s">
        <v>8</v>
      </c>
      <c r="G863" s="13" t="str">
        <f>IF(ISBLANK(F863)=TRUE," ",'2. Metadata'!B$14)</f>
        <v>observation</v>
      </c>
      <c r="H863" s="12" t="s">
        <v>8</v>
      </c>
      <c r="I863" s="20" t="str">
        <f>IF(ISBLANK(H863)=TRUE," ",'2. Metadata'!B$26)</f>
        <v>degrees Celsius</v>
      </c>
      <c r="J863" s="12" t="s">
        <v>8</v>
      </c>
      <c r="K863" s="20" t="str">
        <f>IF(ISBLANK(J863)=TRUE," ",'2. Metadata'!B$38)</f>
        <v>degrees Celsius</v>
      </c>
      <c r="L863" s="12" t="s">
        <v>8</v>
      </c>
      <c r="M863" s="17" t="str">
        <f>IF(ISBLANK(L863)=TRUE," ",'2. Metadata'!B$50)</f>
        <v>degrees Celsius</v>
      </c>
      <c r="N863" s="12" t="s">
        <v>8</v>
      </c>
      <c r="O863" s="17" t="str">
        <f>IF(ISBLANK(N863)=TRUE," ",'2. Metadata'!B$62)</f>
        <v>milligrams per litre</v>
      </c>
      <c r="P863" s="12" t="s">
        <v>8</v>
      </c>
      <c r="Q863" s="17" t="str">
        <f>IF(ISBLANK(P863)=TRUE," ",'2. Metadata'!B$74)</f>
        <v>microSiemens per centimetre</v>
      </c>
      <c r="R863" s="12" t="s">
        <v>8</v>
      </c>
      <c r="S863" s="17" t="str">
        <f>IF(ISBLANK(R863)=TRUE," ",'2. Metadata'!B$86)</f>
        <v>NTU</v>
      </c>
      <c r="T863" s="12" t="s">
        <v>8</v>
      </c>
      <c r="U863" s="17" t="str">
        <f>IF(ISBLANK(T863)=TRUE," ",'2. Metadata'!B$98)</f>
        <v>CFU per 100 mL</v>
      </c>
      <c r="V863" s="12" t="s">
        <v>8</v>
      </c>
      <c r="W863" s="17" t="str">
        <f>IF(ISBLANK(V863)=TRUE," ",'2. Metadata'!B$110)</f>
        <v>CFU per 100 mL</v>
      </c>
      <c r="X863" s="19" t="s">
        <v>8</v>
      </c>
      <c r="Y863" s="17" t="str">
        <f>IF(ISBLANK(X863)=TRUE," ",'2. Metadata'!B$122)</f>
        <v>CFU per 100 mL</v>
      </c>
      <c r="Z863" s="18" t="s">
        <v>8</v>
      </c>
      <c r="AA863" s="17" t="str">
        <f>IF(ISBLANK(Z863)=TRUE," ",'2. Metadata'!B$134)</f>
        <v>metres</v>
      </c>
      <c r="AB863" s="18" t="s">
        <v>8</v>
      </c>
      <c r="AC863" s="17" t="str">
        <f>IF(ISBLANK(AB863)=TRUE," ",'2. Metadata'!B$146)</f>
        <v>metres3 per second</v>
      </c>
      <c r="AD863" s="18" t="s">
        <v>8</v>
      </c>
      <c r="AE863" s="17" t="str">
        <f>IF(ISBLANK(AB863)=TRUE," ",'2. Metadata'!B$158)</f>
        <v>N/A</v>
      </c>
      <c r="AF863" s="3" t="s">
        <v>8</v>
      </c>
      <c r="AG863" s="7"/>
      <c r="AH863" s="8"/>
      <c r="AI863" s="8"/>
      <c r="AJ863" s="8"/>
      <c r="AK863" s="8"/>
      <c r="AL863" s="8"/>
      <c r="AM863" s="8"/>
      <c r="AN863" s="8"/>
      <c r="AO863" s="8"/>
      <c r="AP863" s="8"/>
      <c r="AQ863" s="8"/>
    </row>
    <row r="864" spans="1:43">
      <c r="A864" s="23" t="s">
        <v>986</v>
      </c>
      <c r="B864" s="12" t="s">
        <v>7</v>
      </c>
      <c r="C864" s="2">
        <f>IF(ISBLANK(B864)=TRUE," ", IF(B864='2. Metadata'!B$1,'2. Metadata'!B$5, IF(B864='2. Metadata'!C$1,'2. Metadata'!C$5,IF(B864='2. Metadata'!D$1,'2. Metadata'!D$5, IF(B864='2. Metadata'!E$1,'2. Metadata'!E$5,IF( B864='2. Metadata'!F$1,'2. Metadata'!F$5,IF(B864='2. Metadata'!G$1,'2. Metadata'!G$5,IF(B864='2. Metadata'!H$1,'2. Metadata'!H$5, IF(B864='2. Metadata'!I$1,'2. Metadata'!I$5, IF(B864='2. Metadata'!J$1,'2. Metadata'!J$5, IF(B864='2. Metadata'!K$1,'2. Metadata'!K$5, IF(B864='2. Metadata'!L$1,'2. Metadata'!L$5, IF(B864='2. Metadata'!M$1,'2. Metadata'!M$5, IF(B864='2. Metadata'!N$1,'2. Metadata'!N$5))))))))))))))</f>
        <v>49.5197</v>
      </c>
      <c r="D864" s="11">
        <f>IF(ISBLANK(B864)=TRUE," ", IF(B864='2. Metadata'!B$1,'2. Metadata'!B$6, IF(B864='2. Metadata'!C$1,'2. Metadata'!C$6,IF(B864='2. Metadata'!D$1,'2. Metadata'!D$6, IF(B864='2. Metadata'!E$1,'2. Metadata'!E$6,IF( B864='2. Metadata'!F$1,'2. Metadata'!F$6,IF(B864='2. Metadata'!G$1,'2. Metadata'!G$6,IF(B864='2. Metadata'!H$1,'2. Metadata'!H$6, IF(B864='2. Metadata'!I$1,'2. Metadata'!I$6, IF(B864='2. Metadata'!J$1,'2. Metadata'!J$6, IF(B864='2. Metadata'!K$1,'2. Metadata'!K$6, IF(B864='2. Metadata'!L$1,'2. Metadata'!L$6, IF(B864='2. Metadata'!M$1,'2. Metadata'!M$6, IF(B864='2. Metadata'!N$1,'2. Metadata'!N$6))))))))))))))</f>
        <v>-117.6369</v>
      </c>
      <c r="E864" s="18" t="s">
        <v>8</v>
      </c>
      <c r="F864" s="12" t="s">
        <v>8</v>
      </c>
      <c r="G864" s="13" t="str">
        <f>IF(ISBLANK(F864)=TRUE," ",'2. Metadata'!B$14)</f>
        <v>observation</v>
      </c>
      <c r="H864" s="12" t="s">
        <v>8</v>
      </c>
      <c r="I864" s="20" t="str">
        <f>IF(ISBLANK(H864)=TRUE," ",'2. Metadata'!B$26)</f>
        <v>degrees Celsius</v>
      </c>
      <c r="J864" s="12" t="s">
        <v>8</v>
      </c>
      <c r="K864" s="20" t="str">
        <f>IF(ISBLANK(J864)=TRUE," ",'2. Metadata'!B$38)</f>
        <v>degrees Celsius</v>
      </c>
      <c r="L864" s="12" t="s">
        <v>8</v>
      </c>
      <c r="M864" s="17" t="str">
        <f>IF(ISBLANK(L864)=TRUE," ",'2. Metadata'!B$50)</f>
        <v>degrees Celsius</v>
      </c>
      <c r="N864" s="12" t="s">
        <v>8</v>
      </c>
      <c r="O864" s="17" t="str">
        <f>IF(ISBLANK(N864)=TRUE," ",'2. Metadata'!B$62)</f>
        <v>milligrams per litre</v>
      </c>
      <c r="P864" s="12" t="s">
        <v>8</v>
      </c>
      <c r="Q864" s="17" t="str">
        <f>IF(ISBLANK(P864)=TRUE," ",'2. Metadata'!B$74)</f>
        <v>microSiemens per centimetre</v>
      </c>
      <c r="R864" s="12" t="s">
        <v>8</v>
      </c>
      <c r="S864" s="17" t="str">
        <f>IF(ISBLANK(R864)=TRUE," ",'2. Metadata'!B$86)</f>
        <v>NTU</v>
      </c>
      <c r="T864" s="12" t="s">
        <v>8</v>
      </c>
      <c r="U864" s="17" t="str">
        <f>IF(ISBLANK(T864)=TRUE," ",'2. Metadata'!B$98)</f>
        <v>CFU per 100 mL</v>
      </c>
      <c r="V864" s="12" t="s">
        <v>8</v>
      </c>
      <c r="W864" s="17" t="str">
        <f>IF(ISBLANK(V864)=TRUE," ",'2. Metadata'!B$110)</f>
        <v>CFU per 100 mL</v>
      </c>
      <c r="X864" s="19" t="s">
        <v>8</v>
      </c>
      <c r="Y864" s="17" t="str">
        <f>IF(ISBLANK(X864)=TRUE," ",'2. Metadata'!B$122)</f>
        <v>CFU per 100 mL</v>
      </c>
      <c r="Z864" s="18" t="s">
        <v>8</v>
      </c>
      <c r="AA864" s="17" t="str">
        <f>IF(ISBLANK(Z864)=TRUE," ",'2. Metadata'!B$134)</f>
        <v>metres</v>
      </c>
      <c r="AB864" s="18" t="s">
        <v>8</v>
      </c>
      <c r="AC864" s="17" t="str">
        <f>IF(ISBLANK(AB864)=TRUE," ",'2. Metadata'!B$146)</f>
        <v>metres3 per second</v>
      </c>
      <c r="AD864" s="18" t="s">
        <v>8</v>
      </c>
      <c r="AE864" s="17" t="str">
        <f>IF(ISBLANK(AB864)=TRUE," ",'2. Metadata'!B$158)</f>
        <v>N/A</v>
      </c>
      <c r="AF864" s="3" t="s">
        <v>8</v>
      </c>
      <c r="AG864" s="7"/>
      <c r="AH864" s="8"/>
      <c r="AI864" s="8"/>
      <c r="AJ864" s="8"/>
      <c r="AK864" s="8"/>
      <c r="AL864" s="8"/>
      <c r="AM864" s="8"/>
      <c r="AN864" s="8"/>
      <c r="AO864" s="8"/>
      <c r="AP864" s="8"/>
      <c r="AQ864" s="8"/>
    </row>
    <row r="865" spans="1:43">
      <c r="A865" s="23" t="s">
        <v>987</v>
      </c>
      <c r="B865" s="12" t="s">
        <v>7</v>
      </c>
      <c r="C865" s="2">
        <f>IF(ISBLANK(B865)=TRUE," ", IF(B865='2. Metadata'!B$1,'2. Metadata'!B$5, IF(B865='2. Metadata'!C$1,'2. Metadata'!C$5,IF(B865='2. Metadata'!D$1,'2. Metadata'!D$5, IF(B865='2. Metadata'!E$1,'2. Metadata'!E$5,IF( B865='2. Metadata'!F$1,'2. Metadata'!F$5,IF(B865='2. Metadata'!G$1,'2. Metadata'!G$5,IF(B865='2. Metadata'!H$1,'2. Metadata'!H$5, IF(B865='2. Metadata'!I$1,'2. Metadata'!I$5, IF(B865='2. Metadata'!J$1,'2. Metadata'!J$5, IF(B865='2. Metadata'!K$1,'2. Metadata'!K$5, IF(B865='2. Metadata'!L$1,'2. Metadata'!L$5, IF(B865='2. Metadata'!M$1,'2. Metadata'!M$5, IF(B865='2. Metadata'!N$1,'2. Metadata'!N$5))))))))))))))</f>
        <v>49.5197</v>
      </c>
      <c r="D865" s="11">
        <f>IF(ISBLANK(B865)=TRUE," ", IF(B865='2. Metadata'!B$1,'2. Metadata'!B$6, IF(B865='2. Metadata'!C$1,'2. Metadata'!C$6,IF(B865='2. Metadata'!D$1,'2. Metadata'!D$6, IF(B865='2. Metadata'!E$1,'2. Metadata'!E$6,IF( B865='2. Metadata'!F$1,'2. Metadata'!F$6,IF(B865='2. Metadata'!G$1,'2. Metadata'!G$6,IF(B865='2. Metadata'!H$1,'2. Metadata'!H$6, IF(B865='2. Metadata'!I$1,'2. Metadata'!I$6, IF(B865='2. Metadata'!J$1,'2. Metadata'!J$6, IF(B865='2. Metadata'!K$1,'2. Metadata'!K$6, IF(B865='2. Metadata'!L$1,'2. Metadata'!L$6, IF(B865='2. Metadata'!M$1,'2. Metadata'!M$6, IF(B865='2. Metadata'!N$1,'2. Metadata'!N$6))))))))))))))</f>
        <v>-117.6369</v>
      </c>
      <c r="E865" s="18" t="s">
        <v>8</v>
      </c>
      <c r="F865" s="12" t="s">
        <v>8</v>
      </c>
      <c r="G865" s="13" t="str">
        <f>IF(ISBLANK(F865)=TRUE," ",'2. Metadata'!B$14)</f>
        <v>observation</v>
      </c>
      <c r="H865" s="12" t="s">
        <v>8</v>
      </c>
      <c r="I865" s="20" t="str">
        <f>IF(ISBLANK(H865)=TRUE," ",'2. Metadata'!B$26)</f>
        <v>degrees Celsius</v>
      </c>
      <c r="J865" s="12" t="s">
        <v>8</v>
      </c>
      <c r="K865" s="20" t="str">
        <f>IF(ISBLANK(J865)=TRUE," ",'2. Metadata'!B$38)</f>
        <v>degrees Celsius</v>
      </c>
      <c r="L865" s="12" t="s">
        <v>8</v>
      </c>
      <c r="M865" s="17" t="str">
        <f>IF(ISBLANK(L865)=TRUE," ",'2. Metadata'!B$50)</f>
        <v>degrees Celsius</v>
      </c>
      <c r="N865" s="12" t="s">
        <v>8</v>
      </c>
      <c r="O865" s="17" t="str">
        <f>IF(ISBLANK(N865)=TRUE," ",'2. Metadata'!B$62)</f>
        <v>milligrams per litre</v>
      </c>
      <c r="P865" s="12" t="s">
        <v>8</v>
      </c>
      <c r="Q865" s="17" t="str">
        <f>IF(ISBLANK(P865)=TRUE," ",'2. Metadata'!B$74)</f>
        <v>microSiemens per centimetre</v>
      </c>
      <c r="R865" s="12" t="s">
        <v>8</v>
      </c>
      <c r="S865" s="17" t="str">
        <f>IF(ISBLANK(R865)=TRUE," ",'2. Metadata'!B$86)</f>
        <v>NTU</v>
      </c>
      <c r="T865" s="12" t="s">
        <v>8</v>
      </c>
      <c r="U865" s="17" t="str">
        <f>IF(ISBLANK(T865)=TRUE," ",'2. Metadata'!B$98)</f>
        <v>CFU per 100 mL</v>
      </c>
      <c r="V865" s="12" t="s">
        <v>8</v>
      </c>
      <c r="W865" s="17" t="str">
        <f>IF(ISBLANK(V865)=TRUE," ",'2. Metadata'!B$110)</f>
        <v>CFU per 100 mL</v>
      </c>
      <c r="X865" s="19" t="s">
        <v>8</v>
      </c>
      <c r="Y865" s="17" t="str">
        <f>IF(ISBLANK(X865)=TRUE," ",'2. Metadata'!B$122)</f>
        <v>CFU per 100 mL</v>
      </c>
      <c r="Z865" s="18" t="s">
        <v>8</v>
      </c>
      <c r="AA865" s="17" t="str">
        <f>IF(ISBLANK(Z865)=TRUE," ",'2. Metadata'!B$134)</f>
        <v>metres</v>
      </c>
      <c r="AB865" s="18" t="s">
        <v>8</v>
      </c>
      <c r="AC865" s="17" t="str">
        <f>IF(ISBLANK(AB865)=TRUE," ",'2. Metadata'!B$146)</f>
        <v>metres3 per second</v>
      </c>
      <c r="AD865" s="18" t="s">
        <v>8</v>
      </c>
      <c r="AE865" s="17" t="str">
        <f>IF(ISBLANK(AB865)=TRUE," ",'2. Metadata'!B$158)</f>
        <v>N/A</v>
      </c>
      <c r="AF865" s="3" t="s">
        <v>8</v>
      </c>
      <c r="AG865" s="7"/>
      <c r="AH865" s="8"/>
      <c r="AI865" s="8"/>
      <c r="AJ865" s="8"/>
      <c r="AK865" s="8"/>
      <c r="AL865" s="8"/>
      <c r="AM865" s="8"/>
      <c r="AN865" s="8"/>
      <c r="AO865" s="8"/>
      <c r="AP865" s="8"/>
      <c r="AQ865" s="8"/>
    </row>
    <row r="866" spans="1:43">
      <c r="A866" s="23" t="s">
        <v>988</v>
      </c>
      <c r="B866" s="12" t="s">
        <v>7</v>
      </c>
      <c r="C866" s="2">
        <f>IF(ISBLANK(B866)=TRUE," ", IF(B866='2. Metadata'!B$1,'2. Metadata'!B$5, IF(B866='2. Metadata'!C$1,'2. Metadata'!C$5,IF(B866='2. Metadata'!D$1,'2. Metadata'!D$5, IF(B866='2. Metadata'!E$1,'2. Metadata'!E$5,IF( B866='2. Metadata'!F$1,'2. Metadata'!F$5,IF(B866='2. Metadata'!G$1,'2. Metadata'!G$5,IF(B866='2. Metadata'!H$1,'2. Metadata'!H$5, IF(B866='2. Metadata'!I$1,'2. Metadata'!I$5, IF(B866='2. Metadata'!J$1,'2. Metadata'!J$5, IF(B866='2. Metadata'!K$1,'2. Metadata'!K$5, IF(B866='2. Metadata'!L$1,'2. Metadata'!L$5, IF(B866='2. Metadata'!M$1,'2. Metadata'!M$5, IF(B866='2. Metadata'!N$1,'2. Metadata'!N$5))))))))))))))</f>
        <v>49.5197</v>
      </c>
      <c r="D866" s="11">
        <f>IF(ISBLANK(B866)=TRUE," ", IF(B866='2. Metadata'!B$1,'2. Metadata'!B$6, IF(B866='2. Metadata'!C$1,'2. Metadata'!C$6,IF(B866='2. Metadata'!D$1,'2. Metadata'!D$6, IF(B866='2. Metadata'!E$1,'2. Metadata'!E$6,IF( B866='2. Metadata'!F$1,'2. Metadata'!F$6,IF(B866='2. Metadata'!G$1,'2. Metadata'!G$6,IF(B866='2. Metadata'!H$1,'2. Metadata'!H$6, IF(B866='2. Metadata'!I$1,'2. Metadata'!I$6, IF(B866='2. Metadata'!J$1,'2. Metadata'!J$6, IF(B866='2. Metadata'!K$1,'2. Metadata'!K$6, IF(B866='2. Metadata'!L$1,'2. Metadata'!L$6, IF(B866='2. Metadata'!M$1,'2. Metadata'!M$6, IF(B866='2. Metadata'!N$1,'2. Metadata'!N$6))))))))))))))</f>
        <v>-117.6369</v>
      </c>
      <c r="E866" s="18" t="s">
        <v>8</v>
      </c>
      <c r="F866" s="12" t="s">
        <v>8</v>
      </c>
      <c r="G866" s="13" t="str">
        <f>IF(ISBLANK(F866)=TRUE," ",'2. Metadata'!B$14)</f>
        <v>observation</v>
      </c>
      <c r="H866" s="12" t="s">
        <v>8</v>
      </c>
      <c r="I866" s="20" t="str">
        <f>IF(ISBLANK(H866)=TRUE," ",'2. Metadata'!B$26)</f>
        <v>degrees Celsius</v>
      </c>
      <c r="J866" s="12" t="s">
        <v>8</v>
      </c>
      <c r="K866" s="20" t="str">
        <f>IF(ISBLANK(J866)=TRUE," ",'2. Metadata'!B$38)</f>
        <v>degrees Celsius</v>
      </c>
      <c r="L866" s="12" t="s">
        <v>8</v>
      </c>
      <c r="M866" s="17" t="str">
        <f>IF(ISBLANK(L866)=TRUE," ",'2. Metadata'!B$50)</f>
        <v>degrees Celsius</v>
      </c>
      <c r="N866" s="12" t="s">
        <v>8</v>
      </c>
      <c r="O866" s="17" t="str">
        <f>IF(ISBLANK(N866)=TRUE," ",'2. Metadata'!B$62)</f>
        <v>milligrams per litre</v>
      </c>
      <c r="P866" s="12" t="s">
        <v>8</v>
      </c>
      <c r="Q866" s="17" t="str">
        <f>IF(ISBLANK(P866)=TRUE," ",'2. Metadata'!B$74)</f>
        <v>microSiemens per centimetre</v>
      </c>
      <c r="R866" s="12" t="s">
        <v>8</v>
      </c>
      <c r="S866" s="17" t="str">
        <f>IF(ISBLANK(R866)=TRUE," ",'2. Metadata'!B$86)</f>
        <v>NTU</v>
      </c>
      <c r="T866" s="12" t="s">
        <v>8</v>
      </c>
      <c r="U866" s="17" t="str">
        <f>IF(ISBLANK(T866)=TRUE," ",'2. Metadata'!B$98)</f>
        <v>CFU per 100 mL</v>
      </c>
      <c r="V866" s="12" t="s">
        <v>8</v>
      </c>
      <c r="W866" s="17" t="str">
        <f>IF(ISBLANK(V866)=TRUE," ",'2. Metadata'!B$110)</f>
        <v>CFU per 100 mL</v>
      </c>
      <c r="X866" s="19" t="s">
        <v>8</v>
      </c>
      <c r="Y866" s="17" t="str">
        <f>IF(ISBLANK(X866)=TRUE," ",'2. Metadata'!B$122)</f>
        <v>CFU per 100 mL</v>
      </c>
      <c r="Z866" s="18" t="s">
        <v>8</v>
      </c>
      <c r="AA866" s="17" t="str">
        <f>IF(ISBLANK(Z866)=TRUE," ",'2. Metadata'!B$134)</f>
        <v>metres</v>
      </c>
      <c r="AB866" s="18" t="s">
        <v>8</v>
      </c>
      <c r="AC866" s="17" t="str">
        <f>IF(ISBLANK(AB866)=TRUE," ",'2. Metadata'!B$146)</f>
        <v>metres3 per second</v>
      </c>
      <c r="AD866" s="18" t="s">
        <v>8</v>
      </c>
      <c r="AE866" s="17" t="str">
        <f>IF(ISBLANK(AB866)=TRUE," ",'2. Metadata'!B$158)</f>
        <v>N/A</v>
      </c>
      <c r="AF866" s="3" t="s">
        <v>8</v>
      </c>
      <c r="AG866" s="7"/>
      <c r="AH866" s="8"/>
      <c r="AI866" s="8"/>
      <c r="AJ866" s="8"/>
      <c r="AK866" s="8"/>
      <c r="AL866" s="8"/>
      <c r="AM866" s="8"/>
      <c r="AN866" s="8"/>
      <c r="AO866" s="8"/>
      <c r="AP866" s="8"/>
      <c r="AQ866" s="8"/>
    </row>
    <row r="867" spans="1:43">
      <c r="A867" s="23" t="s">
        <v>989</v>
      </c>
      <c r="B867" s="12" t="s">
        <v>7</v>
      </c>
      <c r="C867" s="2">
        <f>IF(ISBLANK(B867)=TRUE," ", IF(B867='2. Metadata'!B$1,'2. Metadata'!B$5, IF(B867='2. Metadata'!C$1,'2. Metadata'!C$5,IF(B867='2. Metadata'!D$1,'2. Metadata'!D$5, IF(B867='2. Metadata'!E$1,'2. Metadata'!E$5,IF( B867='2. Metadata'!F$1,'2. Metadata'!F$5,IF(B867='2. Metadata'!G$1,'2. Metadata'!G$5,IF(B867='2. Metadata'!H$1,'2. Metadata'!H$5, IF(B867='2. Metadata'!I$1,'2. Metadata'!I$5, IF(B867='2. Metadata'!J$1,'2. Metadata'!J$5, IF(B867='2. Metadata'!K$1,'2. Metadata'!K$5, IF(B867='2. Metadata'!L$1,'2. Metadata'!L$5, IF(B867='2. Metadata'!M$1,'2. Metadata'!M$5, IF(B867='2. Metadata'!N$1,'2. Metadata'!N$5))))))))))))))</f>
        <v>49.5197</v>
      </c>
      <c r="D867" s="11">
        <f>IF(ISBLANK(B867)=TRUE," ", IF(B867='2. Metadata'!B$1,'2. Metadata'!B$6, IF(B867='2. Metadata'!C$1,'2. Metadata'!C$6,IF(B867='2. Metadata'!D$1,'2. Metadata'!D$6, IF(B867='2. Metadata'!E$1,'2. Metadata'!E$6,IF( B867='2. Metadata'!F$1,'2. Metadata'!F$6,IF(B867='2. Metadata'!G$1,'2. Metadata'!G$6,IF(B867='2. Metadata'!H$1,'2. Metadata'!H$6, IF(B867='2. Metadata'!I$1,'2. Metadata'!I$6, IF(B867='2. Metadata'!J$1,'2. Metadata'!J$6, IF(B867='2. Metadata'!K$1,'2. Metadata'!K$6, IF(B867='2. Metadata'!L$1,'2. Metadata'!L$6, IF(B867='2. Metadata'!M$1,'2. Metadata'!M$6, IF(B867='2. Metadata'!N$1,'2. Metadata'!N$6))))))))))))))</f>
        <v>-117.6369</v>
      </c>
      <c r="E867" s="18" t="s">
        <v>8</v>
      </c>
      <c r="F867" s="12" t="s">
        <v>8</v>
      </c>
      <c r="G867" s="13" t="str">
        <f>IF(ISBLANK(F867)=TRUE," ",'2. Metadata'!B$14)</f>
        <v>observation</v>
      </c>
      <c r="H867" s="12" t="s">
        <v>8</v>
      </c>
      <c r="I867" s="20" t="str">
        <f>IF(ISBLANK(H867)=TRUE," ",'2. Metadata'!B$26)</f>
        <v>degrees Celsius</v>
      </c>
      <c r="J867" s="12" t="s">
        <v>8</v>
      </c>
      <c r="K867" s="20" t="str">
        <f>IF(ISBLANK(J867)=TRUE," ",'2. Metadata'!B$38)</f>
        <v>degrees Celsius</v>
      </c>
      <c r="L867" s="12" t="s">
        <v>8</v>
      </c>
      <c r="M867" s="17" t="str">
        <f>IF(ISBLANK(L867)=TRUE," ",'2. Metadata'!B$50)</f>
        <v>degrees Celsius</v>
      </c>
      <c r="N867" s="12" t="s">
        <v>8</v>
      </c>
      <c r="O867" s="17" t="str">
        <f>IF(ISBLANK(N867)=TRUE," ",'2. Metadata'!B$62)</f>
        <v>milligrams per litre</v>
      </c>
      <c r="P867" s="12" t="s">
        <v>8</v>
      </c>
      <c r="Q867" s="17" t="str">
        <f>IF(ISBLANK(P867)=TRUE," ",'2. Metadata'!B$74)</f>
        <v>microSiemens per centimetre</v>
      </c>
      <c r="R867" s="12" t="s">
        <v>8</v>
      </c>
      <c r="S867" s="17" t="str">
        <f>IF(ISBLANK(R867)=TRUE," ",'2. Metadata'!B$86)</f>
        <v>NTU</v>
      </c>
      <c r="T867" s="12" t="s">
        <v>8</v>
      </c>
      <c r="U867" s="17" t="str">
        <f>IF(ISBLANK(T867)=TRUE," ",'2. Metadata'!B$98)</f>
        <v>CFU per 100 mL</v>
      </c>
      <c r="V867" s="12" t="s">
        <v>8</v>
      </c>
      <c r="W867" s="17" t="str">
        <f>IF(ISBLANK(V867)=TRUE," ",'2. Metadata'!B$110)</f>
        <v>CFU per 100 mL</v>
      </c>
      <c r="X867" s="19" t="s">
        <v>8</v>
      </c>
      <c r="Y867" s="17" t="str">
        <f>IF(ISBLANK(X867)=TRUE," ",'2. Metadata'!B$122)</f>
        <v>CFU per 100 mL</v>
      </c>
      <c r="Z867" s="18" t="s">
        <v>8</v>
      </c>
      <c r="AA867" s="17" t="str">
        <f>IF(ISBLANK(Z867)=TRUE," ",'2. Metadata'!B$134)</f>
        <v>metres</v>
      </c>
      <c r="AB867" s="18" t="s">
        <v>8</v>
      </c>
      <c r="AC867" s="17" t="str">
        <f>IF(ISBLANK(AB867)=TRUE," ",'2. Metadata'!B$146)</f>
        <v>metres3 per second</v>
      </c>
      <c r="AD867" s="18" t="s">
        <v>8</v>
      </c>
      <c r="AE867" s="17" t="str">
        <f>IF(ISBLANK(AB867)=TRUE," ",'2. Metadata'!B$158)</f>
        <v>N/A</v>
      </c>
      <c r="AF867" s="3" t="s">
        <v>8</v>
      </c>
      <c r="AG867" s="7"/>
      <c r="AH867" s="8"/>
      <c r="AI867" s="8"/>
      <c r="AJ867" s="8"/>
      <c r="AK867" s="8"/>
      <c r="AL867" s="8"/>
      <c r="AM867" s="8"/>
      <c r="AN867" s="8"/>
      <c r="AO867" s="8"/>
      <c r="AP867" s="8"/>
      <c r="AQ867" s="8"/>
    </row>
    <row r="868" spans="1:43">
      <c r="A868" s="23" t="s">
        <v>990</v>
      </c>
      <c r="B868" s="12" t="s">
        <v>7</v>
      </c>
      <c r="C868" s="2">
        <f>IF(ISBLANK(B868)=TRUE," ", IF(B868='2. Metadata'!B$1,'2. Metadata'!B$5, IF(B868='2. Metadata'!C$1,'2. Metadata'!C$5,IF(B868='2. Metadata'!D$1,'2. Metadata'!D$5, IF(B868='2. Metadata'!E$1,'2. Metadata'!E$5,IF( B868='2. Metadata'!F$1,'2. Metadata'!F$5,IF(B868='2. Metadata'!G$1,'2. Metadata'!G$5,IF(B868='2. Metadata'!H$1,'2. Metadata'!H$5, IF(B868='2. Metadata'!I$1,'2. Metadata'!I$5, IF(B868='2. Metadata'!J$1,'2. Metadata'!J$5, IF(B868='2. Metadata'!K$1,'2. Metadata'!K$5, IF(B868='2. Metadata'!L$1,'2. Metadata'!L$5, IF(B868='2. Metadata'!M$1,'2. Metadata'!M$5, IF(B868='2. Metadata'!N$1,'2. Metadata'!N$5))))))))))))))</f>
        <v>49.5197</v>
      </c>
      <c r="D868" s="11">
        <f>IF(ISBLANK(B868)=TRUE," ", IF(B868='2. Metadata'!B$1,'2. Metadata'!B$6, IF(B868='2. Metadata'!C$1,'2. Metadata'!C$6,IF(B868='2. Metadata'!D$1,'2. Metadata'!D$6, IF(B868='2. Metadata'!E$1,'2. Metadata'!E$6,IF( B868='2. Metadata'!F$1,'2. Metadata'!F$6,IF(B868='2. Metadata'!G$1,'2. Metadata'!G$6,IF(B868='2. Metadata'!H$1,'2. Metadata'!H$6, IF(B868='2. Metadata'!I$1,'2. Metadata'!I$6, IF(B868='2. Metadata'!J$1,'2. Metadata'!J$6, IF(B868='2. Metadata'!K$1,'2. Metadata'!K$6, IF(B868='2. Metadata'!L$1,'2. Metadata'!L$6, IF(B868='2. Metadata'!M$1,'2. Metadata'!M$6, IF(B868='2. Metadata'!N$1,'2. Metadata'!N$6))))))))))))))</f>
        <v>-117.6369</v>
      </c>
      <c r="E868" s="18" t="s">
        <v>8</v>
      </c>
      <c r="F868" s="12" t="s">
        <v>8</v>
      </c>
      <c r="G868" s="13" t="str">
        <f>IF(ISBLANK(F868)=TRUE," ",'2. Metadata'!B$14)</f>
        <v>observation</v>
      </c>
      <c r="H868" s="12" t="s">
        <v>8</v>
      </c>
      <c r="I868" s="20" t="str">
        <f>IF(ISBLANK(H868)=TRUE," ",'2. Metadata'!B$26)</f>
        <v>degrees Celsius</v>
      </c>
      <c r="J868" s="12" t="s">
        <v>8</v>
      </c>
      <c r="K868" s="20" t="str">
        <f>IF(ISBLANK(J868)=TRUE," ",'2. Metadata'!B$38)</f>
        <v>degrees Celsius</v>
      </c>
      <c r="L868" s="12" t="s">
        <v>8</v>
      </c>
      <c r="M868" s="17" t="str">
        <f>IF(ISBLANK(L868)=TRUE," ",'2. Metadata'!B$50)</f>
        <v>degrees Celsius</v>
      </c>
      <c r="N868" s="12" t="s">
        <v>8</v>
      </c>
      <c r="O868" s="17" t="str">
        <f>IF(ISBLANK(N868)=TRUE," ",'2. Metadata'!B$62)</f>
        <v>milligrams per litre</v>
      </c>
      <c r="P868" s="12" t="s">
        <v>8</v>
      </c>
      <c r="Q868" s="17" t="str">
        <f>IF(ISBLANK(P868)=TRUE," ",'2. Metadata'!B$74)</f>
        <v>microSiemens per centimetre</v>
      </c>
      <c r="R868" s="12" t="s">
        <v>8</v>
      </c>
      <c r="S868" s="17" t="str">
        <f>IF(ISBLANK(R868)=TRUE," ",'2. Metadata'!B$86)</f>
        <v>NTU</v>
      </c>
      <c r="T868" s="12" t="s">
        <v>8</v>
      </c>
      <c r="U868" s="17" t="str">
        <f>IF(ISBLANK(T868)=TRUE," ",'2. Metadata'!B$98)</f>
        <v>CFU per 100 mL</v>
      </c>
      <c r="V868" s="12" t="s">
        <v>8</v>
      </c>
      <c r="W868" s="17" t="str">
        <f>IF(ISBLANK(V868)=TRUE," ",'2. Metadata'!B$110)</f>
        <v>CFU per 100 mL</v>
      </c>
      <c r="X868" s="19" t="s">
        <v>8</v>
      </c>
      <c r="Y868" s="17" t="str">
        <f>IF(ISBLANK(X868)=TRUE," ",'2. Metadata'!B$122)</f>
        <v>CFU per 100 mL</v>
      </c>
      <c r="Z868" s="18" t="s">
        <v>8</v>
      </c>
      <c r="AA868" s="17" t="str">
        <f>IF(ISBLANK(Z868)=TRUE," ",'2. Metadata'!B$134)</f>
        <v>metres</v>
      </c>
      <c r="AB868" s="18" t="s">
        <v>8</v>
      </c>
      <c r="AC868" s="17" t="str">
        <f>IF(ISBLANK(AB868)=TRUE," ",'2. Metadata'!B$146)</f>
        <v>metres3 per second</v>
      </c>
      <c r="AD868" s="18" t="s">
        <v>8</v>
      </c>
      <c r="AE868" s="17" t="str">
        <f>IF(ISBLANK(AB868)=TRUE," ",'2. Metadata'!B$158)</f>
        <v>N/A</v>
      </c>
      <c r="AF868" s="3" t="s">
        <v>8</v>
      </c>
      <c r="AG868" s="7"/>
      <c r="AH868" s="8"/>
      <c r="AI868" s="8"/>
      <c r="AJ868" s="8"/>
      <c r="AK868" s="8"/>
      <c r="AL868" s="8"/>
      <c r="AM868" s="8"/>
      <c r="AN868" s="8"/>
      <c r="AO868" s="8"/>
      <c r="AP868" s="8"/>
      <c r="AQ868" s="8"/>
    </row>
    <row r="869" spans="1:43">
      <c r="A869" s="23" t="s">
        <v>991</v>
      </c>
      <c r="B869" s="12" t="s">
        <v>7</v>
      </c>
      <c r="C869" s="2">
        <f>IF(ISBLANK(B869)=TRUE," ", IF(B869='2. Metadata'!B$1,'2. Metadata'!B$5, IF(B869='2. Metadata'!C$1,'2. Metadata'!C$5,IF(B869='2. Metadata'!D$1,'2. Metadata'!D$5, IF(B869='2. Metadata'!E$1,'2. Metadata'!E$5,IF( B869='2. Metadata'!F$1,'2. Metadata'!F$5,IF(B869='2. Metadata'!G$1,'2. Metadata'!G$5,IF(B869='2. Metadata'!H$1,'2. Metadata'!H$5, IF(B869='2. Metadata'!I$1,'2. Metadata'!I$5, IF(B869='2. Metadata'!J$1,'2. Metadata'!J$5, IF(B869='2. Metadata'!K$1,'2. Metadata'!K$5, IF(B869='2. Metadata'!L$1,'2. Metadata'!L$5, IF(B869='2. Metadata'!M$1,'2. Metadata'!M$5, IF(B869='2. Metadata'!N$1,'2. Metadata'!N$5))))))))))))))</f>
        <v>49.5197</v>
      </c>
      <c r="D869" s="11">
        <f>IF(ISBLANK(B869)=TRUE," ", IF(B869='2. Metadata'!B$1,'2. Metadata'!B$6, IF(B869='2. Metadata'!C$1,'2. Metadata'!C$6,IF(B869='2. Metadata'!D$1,'2. Metadata'!D$6, IF(B869='2. Metadata'!E$1,'2. Metadata'!E$6,IF( B869='2. Metadata'!F$1,'2. Metadata'!F$6,IF(B869='2. Metadata'!G$1,'2. Metadata'!G$6,IF(B869='2. Metadata'!H$1,'2. Metadata'!H$6, IF(B869='2. Metadata'!I$1,'2. Metadata'!I$6, IF(B869='2. Metadata'!J$1,'2. Metadata'!J$6, IF(B869='2. Metadata'!K$1,'2. Metadata'!K$6, IF(B869='2. Metadata'!L$1,'2. Metadata'!L$6, IF(B869='2. Metadata'!M$1,'2. Metadata'!M$6, IF(B869='2. Metadata'!N$1,'2. Metadata'!N$6))))))))))))))</f>
        <v>-117.6369</v>
      </c>
      <c r="E869" s="18" t="s">
        <v>8</v>
      </c>
      <c r="F869" s="12" t="s">
        <v>8</v>
      </c>
      <c r="G869" s="13" t="str">
        <f>IF(ISBLANK(F869)=TRUE," ",'2. Metadata'!B$14)</f>
        <v>observation</v>
      </c>
      <c r="H869" s="12" t="s">
        <v>8</v>
      </c>
      <c r="I869" s="20" t="str">
        <f>IF(ISBLANK(H869)=TRUE," ",'2. Metadata'!B$26)</f>
        <v>degrees Celsius</v>
      </c>
      <c r="J869" s="12" t="s">
        <v>8</v>
      </c>
      <c r="K869" s="20" t="str">
        <f>IF(ISBLANK(J869)=TRUE," ",'2. Metadata'!B$38)</f>
        <v>degrees Celsius</v>
      </c>
      <c r="L869" s="12" t="s">
        <v>8</v>
      </c>
      <c r="M869" s="17" t="str">
        <f>IF(ISBLANK(L869)=TRUE," ",'2. Metadata'!B$50)</f>
        <v>degrees Celsius</v>
      </c>
      <c r="N869" s="12" t="s">
        <v>8</v>
      </c>
      <c r="O869" s="17" t="str">
        <f>IF(ISBLANK(N869)=TRUE," ",'2. Metadata'!B$62)</f>
        <v>milligrams per litre</v>
      </c>
      <c r="P869" s="12" t="s">
        <v>8</v>
      </c>
      <c r="Q869" s="17" t="str">
        <f>IF(ISBLANK(P869)=TRUE," ",'2. Metadata'!B$74)</f>
        <v>microSiemens per centimetre</v>
      </c>
      <c r="R869" s="12" t="s">
        <v>8</v>
      </c>
      <c r="S869" s="17" t="str">
        <f>IF(ISBLANK(R869)=TRUE," ",'2. Metadata'!B$86)</f>
        <v>NTU</v>
      </c>
      <c r="T869" s="12" t="s">
        <v>8</v>
      </c>
      <c r="U869" s="17" t="str">
        <f>IF(ISBLANK(T869)=TRUE," ",'2. Metadata'!B$98)</f>
        <v>CFU per 100 mL</v>
      </c>
      <c r="V869" s="12" t="s">
        <v>8</v>
      </c>
      <c r="W869" s="17" t="str">
        <f>IF(ISBLANK(V869)=TRUE," ",'2. Metadata'!B$110)</f>
        <v>CFU per 100 mL</v>
      </c>
      <c r="X869" s="19" t="s">
        <v>8</v>
      </c>
      <c r="Y869" s="17" t="str">
        <f>IF(ISBLANK(X869)=TRUE," ",'2. Metadata'!B$122)</f>
        <v>CFU per 100 mL</v>
      </c>
      <c r="Z869" s="18" t="s">
        <v>8</v>
      </c>
      <c r="AA869" s="17" t="str">
        <f>IF(ISBLANK(Z869)=TRUE," ",'2. Metadata'!B$134)</f>
        <v>metres</v>
      </c>
      <c r="AB869" s="18" t="s">
        <v>8</v>
      </c>
      <c r="AC869" s="17" t="str">
        <f>IF(ISBLANK(AB869)=TRUE," ",'2. Metadata'!B$146)</f>
        <v>metres3 per second</v>
      </c>
      <c r="AD869" s="18" t="s">
        <v>8</v>
      </c>
      <c r="AE869" s="17" t="str">
        <f>IF(ISBLANK(AB869)=TRUE," ",'2. Metadata'!B$158)</f>
        <v>N/A</v>
      </c>
      <c r="AF869" s="3" t="s">
        <v>8</v>
      </c>
      <c r="AG869" s="7"/>
      <c r="AH869" s="8"/>
      <c r="AI869" s="8"/>
      <c r="AJ869" s="8"/>
      <c r="AK869" s="8"/>
      <c r="AL869" s="8"/>
      <c r="AM869" s="8"/>
      <c r="AN869" s="8"/>
      <c r="AO869" s="8"/>
      <c r="AP869" s="8"/>
      <c r="AQ869" s="8"/>
    </row>
    <row r="870" spans="1:43">
      <c r="A870" s="23" t="s">
        <v>992</v>
      </c>
      <c r="B870" s="12" t="s">
        <v>7</v>
      </c>
      <c r="C870" s="2">
        <f>IF(ISBLANK(B870)=TRUE," ", IF(B870='2. Metadata'!B$1,'2. Metadata'!B$5, IF(B870='2. Metadata'!C$1,'2. Metadata'!C$5,IF(B870='2. Metadata'!D$1,'2. Metadata'!D$5, IF(B870='2. Metadata'!E$1,'2. Metadata'!E$5,IF( B870='2. Metadata'!F$1,'2. Metadata'!F$5,IF(B870='2. Metadata'!G$1,'2. Metadata'!G$5,IF(B870='2. Metadata'!H$1,'2. Metadata'!H$5, IF(B870='2. Metadata'!I$1,'2. Metadata'!I$5, IF(B870='2. Metadata'!J$1,'2. Metadata'!J$5, IF(B870='2. Metadata'!K$1,'2. Metadata'!K$5, IF(B870='2. Metadata'!L$1,'2. Metadata'!L$5, IF(B870='2. Metadata'!M$1,'2. Metadata'!M$5, IF(B870='2. Metadata'!N$1,'2. Metadata'!N$5))))))))))))))</f>
        <v>49.5197</v>
      </c>
      <c r="D870" s="11">
        <f>IF(ISBLANK(B870)=TRUE," ", IF(B870='2. Metadata'!B$1,'2. Metadata'!B$6, IF(B870='2. Metadata'!C$1,'2. Metadata'!C$6,IF(B870='2. Metadata'!D$1,'2. Metadata'!D$6, IF(B870='2. Metadata'!E$1,'2. Metadata'!E$6,IF( B870='2. Metadata'!F$1,'2. Metadata'!F$6,IF(B870='2. Metadata'!G$1,'2. Metadata'!G$6,IF(B870='2. Metadata'!H$1,'2. Metadata'!H$6, IF(B870='2. Metadata'!I$1,'2. Metadata'!I$6, IF(B870='2. Metadata'!J$1,'2. Metadata'!J$6, IF(B870='2. Metadata'!K$1,'2. Metadata'!K$6, IF(B870='2. Metadata'!L$1,'2. Metadata'!L$6, IF(B870='2. Metadata'!M$1,'2. Metadata'!M$6, IF(B870='2. Metadata'!N$1,'2. Metadata'!N$6))))))))))))))</f>
        <v>-117.6369</v>
      </c>
      <c r="E870" s="18" t="s">
        <v>8</v>
      </c>
      <c r="F870" s="12" t="s">
        <v>203</v>
      </c>
      <c r="G870" s="13" t="str">
        <f>IF(ISBLANK(F870)=TRUE," ",'2. Metadata'!B$14)</f>
        <v>observation</v>
      </c>
      <c r="H870" s="12">
        <v>6</v>
      </c>
      <c r="I870" s="20" t="str">
        <f>IF(ISBLANK(H870)=TRUE," ",'2. Metadata'!B$26)</f>
        <v>degrees Celsius</v>
      </c>
      <c r="J870" s="12" t="s">
        <v>8</v>
      </c>
      <c r="K870" s="20" t="str">
        <f>IF(ISBLANK(J870)=TRUE," ",'2. Metadata'!B$38)</f>
        <v>degrees Celsius</v>
      </c>
      <c r="L870" s="12">
        <v>6</v>
      </c>
      <c r="M870" s="17" t="str">
        <f>IF(ISBLANK(L870)=TRUE," ",'2. Metadata'!B$50)</f>
        <v>degrees Celsius</v>
      </c>
      <c r="N870" s="12" t="s">
        <v>8</v>
      </c>
      <c r="O870" s="17" t="str">
        <f>IF(ISBLANK(N870)=TRUE," ",'2. Metadata'!B$62)</f>
        <v>milligrams per litre</v>
      </c>
      <c r="P870" s="12">
        <v>28.8</v>
      </c>
      <c r="Q870" s="17" t="str">
        <f>IF(ISBLANK(P870)=TRUE," ",'2. Metadata'!B$74)</f>
        <v>microSiemens per centimetre</v>
      </c>
      <c r="R870" s="12">
        <v>0.25</v>
      </c>
      <c r="S870" s="17" t="str">
        <f>IF(ISBLANK(R870)=TRUE," ",'2. Metadata'!B$86)</f>
        <v>NTU</v>
      </c>
      <c r="T870" s="12" t="s">
        <v>8</v>
      </c>
      <c r="U870" s="17" t="str">
        <f>IF(ISBLANK(T870)=TRUE," ",'2. Metadata'!B$98)</f>
        <v>CFU per 100 mL</v>
      </c>
      <c r="V870" s="12" t="s">
        <v>8</v>
      </c>
      <c r="W870" s="17" t="str">
        <f>IF(ISBLANK(V870)=TRUE," ",'2. Metadata'!B$110)</f>
        <v>CFU per 100 mL</v>
      </c>
      <c r="X870" s="19" t="s">
        <v>8</v>
      </c>
      <c r="Y870" s="17" t="str">
        <f>IF(ISBLANK(X870)=TRUE," ",'2. Metadata'!B$122)</f>
        <v>CFU per 100 mL</v>
      </c>
      <c r="Z870" s="18">
        <v>0.5</v>
      </c>
      <c r="AA870" s="17" t="str">
        <f>IF(ISBLANK(Z870)=TRUE," ",'2. Metadata'!B$134)</f>
        <v>metres</v>
      </c>
      <c r="AB870" s="18">
        <v>0.19</v>
      </c>
      <c r="AC870" s="17" t="str">
        <f>IF(ISBLANK(AB870)=TRUE," ",'2. Metadata'!B$146)</f>
        <v>metres3 per second</v>
      </c>
      <c r="AD870" s="18" t="s">
        <v>459</v>
      </c>
      <c r="AE870" s="17" t="str">
        <f>IF(ISBLANK(AB870)=TRUE," ",'2. Metadata'!B$158)</f>
        <v>N/A</v>
      </c>
      <c r="AF870" s="3" t="s">
        <v>8</v>
      </c>
      <c r="AG870" s="7"/>
      <c r="AH870" s="8"/>
      <c r="AI870" s="8"/>
      <c r="AJ870" s="8"/>
      <c r="AK870" s="8"/>
      <c r="AL870" s="8"/>
      <c r="AM870" s="8"/>
      <c r="AN870" s="8"/>
      <c r="AO870" s="8"/>
      <c r="AP870" s="8"/>
      <c r="AQ870" s="8"/>
    </row>
    <row r="871" spans="1:43">
      <c r="A871" s="23" t="s">
        <v>993</v>
      </c>
      <c r="B871" s="12" t="s">
        <v>7</v>
      </c>
      <c r="C871" s="2">
        <f>IF(ISBLANK(B871)=TRUE," ", IF(B871='2. Metadata'!B$1,'2. Metadata'!B$5, IF(B871='2. Metadata'!C$1,'2. Metadata'!C$5,IF(B871='2. Metadata'!D$1,'2. Metadata'!D$5, IF(B871='2. Metadata'!E$1,'2. Metadata'!E$5,IF( B871='2. Metadata'!F$1,'2. Metadata'!F$5,IF(B871='2. Metadata'!G$1,'2. Metadata'!G$5,IF(B871='2. Metadata'!H$1,'2. Metadata'!H$5, IF(B871='2. Metadata'!I$1,'2. Metadata'!I$5, IF(B871='2. Metadata'!J$1,'2. Metadata'!J$5, IF(B871='2. Metadata'!K$1,'2. Metadata'!K$5, IF(B871='2. Metadata'!L$1,'2. Metadata'!L$5, IF(B871='2. Metadata'!M$1,'2. Metadata'!M$5, IF(B871='2. Metadata'!N$1,'2. Metadata'!N$5))))))))))))))</f>
        <v>49.5197</v>
      </c>
      <c r="D871" s="11">
        <f>IF(ISBLANK(B871)=TRUE," ", IF(B871='2. Metadata'!B$1,'2. Metadata'!B$6, IF(B871='2. Metadata'!C$1,'2. Metadata'!C$6,IF(B871='2. Metadata'!D$1,'2. Metadata'!D$6, IF(B871='2. Metadata'!E$1,'2. Metadata'!E$6,IF( B871='2. Metadata'!F$1,'2. Metadata'!F$6,IF(B871='2. Metadata'!G$1,'2. Metadata'!G$6,IF(B871='2. Metadata'!H$1,'2. Metadata'!H$6, IF(B871='2. Metadata'!I$1,'2. Metadata'!I$6, IF(B871='2. Metadata'!J$1,'2. Metadata'!J$6, IF(B871='2. Metadata'!K$1,'2. Metadata'!K$6, IF(B871='2. Metadata'!L$1,'2. Metadata'!L$6, IF(B871='2. Metadata'!M$1,'2. Metadata'!M$6, IF(B871='2. Metadata'!N$1,'2. Metadata'!N$6))))))))))))))</f>
        <v>-117.6369</v>
      </c>
      <c r="E871" s="18" t="s">
        <v>8</v>
      </c>
      <c r="F871" s="12" t="s">
        <v>8</v>
      </c>
      <c r="G871" s="13" t="str">
        <f>IF(ISBLANK(F871)=TRUE," ",'2. Metadata'!B$14)</f>
        <v>observation</v>
      </c>
      <c r="H871" s="12" t="s">
        <v>8</v>
      </c>
      <c r="I871" s="20" t="str">
        <f>IF(ISBLANK(H871)=TRUE," ",'2. Metadata'!B$26)</f>
        <v>degrees Celsius</v>
      </c>
      <c r="J871" s="12" t="s">
        <v>8</v>
      </c>
      <c r="K871" s="20" t="str">
        <f>IF(ISBLANK(J871)=TRUE," ",'2. Metadata'!B$38)</f>
        <v>degrees Celsius</v>
      </c>
      <c r="L871" s="12" t="s">
        <v>8</v>
      </c>
      <c r="M871" s="17" t="str">
        <f>IF(ISBLANK(L871)=TRUE," ",'2. Metadata'!B$50)</f>
        <v>degrees Celsius</v>
      </c>
      <c r="N871" s="12" t="s">
        <v>8</v>
      </c>
      <c r="O871" s="17" t="str">
        <f>IF(ISBLANK(N871)=TRUE," ",'2. Metadata'!B$62)</f>
        <v>milligrams per litre</v>
      </c>
      <c r="P871" s="12" t="s">
        <v>8</v>
      </c>
      <c r="Q871" s="17" t="str">
        <f>IF(ISBLANK(P871)=TRUE," ",'2. Metadata'!B$74)</f>
        <v>microSiemens per centimetre</v>
      </c>
      <c r="R871" s="12" t="s">
        <v>8</v>
      </c>
      <c r="S871" s="17" t="str">
        <f>IF(ISBLANK(R871)=TRUE," ",'2. Metadata'!B$86)</f>
        <v>NTU</v>
      </c>
      <c r="T871" s="12" t="s">
        <v>8</v>
      </c>
      <c r="U871" s="17" t="str">
        <f>IF(ISBLANK(T871)=TRUE," ",'2. Metadata'!B$98)</f>
        <v>CFU per 100 mL</v>
      </c>
      <c r="V871" s="12" t="s">
        <v>8</v>
      </c>
      <c r="W871" s="17" t="str">
        <f>IF(ISBLANK(V871)=TRUE," ",'2. Metadata'!B$110)</f>
        <v>CFU per 100 mL</v>
      </c>
      <c r="X871" s="19" t="s">
        <v>8</v>
      </c>
      <c r="Y871" s="17" t="str">
        <f>IF(ISBLANK(X871)=TRUE," ",'2. Metadata'!B$122)</f>
        <v>CFU per 100 mL</v>
      </c>
      <c r="Z871" s="18" t="s">
        <v>8</v>
      </c>
      <c r="AA871" s="17" t="str">
        <f>IF(ISBLANK(Z871)=TRUE," ",'2. Metadata'!B$134)</f>
        <v>metres</v>
      </c>
      <c r="AB871" s="18" t="s">
        <v>8</v>
      </c>
      <c r="AC871" s="17" t="str">
        <f>IF(ISBLANK(AB871)=TRUE," ",'2. Metadata'!B$146)</f>
        <v>metres3 per second</v>
      </c>
      <c r="AD871" s="18" t="s">
        <v>8</v>
      </c>
      <c r="AE871" s="17" t="str">
        <f>IF(ISBLANK(AB871)=TRUE," ",'2. Metadata'!B$158)</f>
        <v>N/A</v>
      </c>
      <c r="AF871" s="3" t="s">
        <v>8</v>
      </c>
      <c r="AG871" s="7"/>
      <c r="AH871" s="8"/>
      <c r="AI871" s="8"/>
      <c r="AJ871" s="8"/>
      <c r="AK871" s="8"/>
      <c r="AL871" s="8"/>
      <c r="AM871" s="8"/>
      <c r="AN871" s="8"/>
      <c r="AO871" s="8"/>
      <c r="AP871" s="8"/>
      <c r="AQ871" s="8"/>
    </row>
    <row r="872" spans="1:43">
      <c r="A872" s="23" t="s">
        <v>994</v>
      </c>
      <c r="B872" s="12" t="s">
        <v>7</v>
      </c>
      <c r="C872" s="2">
        <f>IF(ISBLANK(B872)=TRUE," ", IF(B872='2. Metadata'!B$1,'2. Metadata'!B$5, IF(B872='2. Metadata'!C$1,'2. Metadata'!C$5,IF(B872='2. Metadata'!D$1,'2. Metadata'!D$5, IF(B872='2. Metadata'!E$1,'2. Metadata'!E$5,IF( B872='2. Metadata'!F$1,'2. Metadata'!F$5,IF(B872='2. Metadata'!G$1,'2. Metadata'!G$5,IF(B872='2. Metadata'!H$1,'2. Metadata'!H$5, IF(B872='2. Metadata'!I$1,'2. Metadata'!I$5, IF(B872='2. Metadata'!J$1,'2. Metadata'!J$5, IF(B872='2. Metadata'!K$1,'2. Metadata'!K$5, IF(B872='2. Metadata'!L$1,'2. Metadata'!L$5, IF(B872='2. Metadata'!M$1,'2. Metadata'!M$5, IF(B872='2. Metadata'!N$1,'2. Metadata'!N$5))))))))))))))</f>
        <v>49.5197</v>
      </c>
      <c r="D872" s="11">
        <f>IF(ISBLANK(B872)=TRUE," ", IF(B872='2. Metadata'!B$1,'2. Metadata'!B$6, IF(B872='2. Metadata'!C$1,'2. Metadata'!C$6,IF(B872='2. Metadata'!D$1,'2. Metadata'!D$6, IF(B872='2. Metadata'!E$1,'2. Metadata'!E$6,IF( B872='2. Metadata'!F$1,'2. Metadata'!F$6,IF(B872='2. Metadata'!G$1,'2. Metadata'!G$6,IF(B872='2. Metadata'!H$1,'2. Metadata'!H$6, IF(B872='2. Metadata'!I$1,'2. Metadata'!I$6, IF(B872='2. Metadata'!J$1,'2. Metadata'!J$6, IF(B872='2. Metadata'!K$1,'2. Metadata'!K$6, IF(B872='2. Metadata'!L$1,'2. Metadata'!L$6, IF(B872='2. Metadata'!M$1,'2. Metadata'!M$6, IF(B872='2. Metadata'!N$1,'2. Metadata'!N$6))))))))))))))</f>
        <v>-117.6369</v>
      </c>
      <c r="E872" s="18" t="s">
        <v>8</v>
      </c>
      <c r="F872" s="12" t="s">
        <v>8</v>
      </c>
      <c r="G872" s="13" t="str">
        <f>IF(ISBLANK(F872)=TRUE," ",'2. Metadata'!B$14)</f>
        <v>observation</v>
      </c>
      <c r="H872" s="12" t="s">
        <v>8</v>
      </c>
      <c r="I872" s="20" t="str">
        <f>IF(ISBLANK(H872)=TRUE," ",'2. Metadata'!B$26)</f>
        <v>degrees Celsius</v>
      </c>
      <c r="J872" s="12" t="s">
        <v>8</v>
      </c>
      <c r="K872" s="20" t="str">
        <f>IF(ISBLANK(J872)=TRUE," ",'2. Metadata'!B$38)</f>
        <v>degrees Celsius</v>
      </c>
      <c r="L872" s="12" t="s">
        <v>8</v>
      </c>
      <c r="M872" s="17" t="str">
        <f>IF(ISBLANK(L872)=TRUE," ",'2. Metadata'!B$50)</f>
        <v>degrees Celsius</v>
      </c>
      <c r="N872" s="12" t="s">
        <v>8</v>
      </c>
      <c r="O872" s="17" t="str">
        <f>IF(ISBLANK(N872)=TRUE," ",'2. Metadata'!B$62)</f>
        <v>milligrams per litre</v>
      </c>
      <c r="P872" s="12" t="s">
        <v>8</v>
      </c>
      <c r="Q872" s="17" t="str">
        <f>IF(ISBLANK(P872)=TRUE," ",'2. Metadata'!B$74)</f>
        <v>microSiemens per centimetre</v>
      </c>
      <c r="R872" s="12" t="s">
        <v>8</v>
      </c>
      <c r="S872" s="17" t="str">
        <f>IF(ISBLANK(R872)=TRUE," ",'2. Metadata'!B$86)</f>
        <v>NTU</v>
      </c>
      <c r="T872" s="12" t="s">
        <v>8</v>
      </c>
      <c r="U872" s="17" t="str">
        <f>IF(ISBLANK(T872)=TRUE," ",'2. Metadata'!B$98)</f>
        <v>CFU per 100 mL</v>
      </c>
      <c r="V872" s="12" t="s">
        <v>8</v>
      </c>
      <c r="W872" s="17" t="str">
        <f>IF(ISBLANK(V872)=TRUE," ",'2. Metadata'!B$110)</f>
        <v>CFU per 100 mL</v>
      </c>
      <c r="X872" s="19" t="s">
        <v>8</v>
      </c>
      <c r="Y872" s="17" t="str">
        <f>IF(ISBLANK(X872)=TRUE," ",'2. Metadata'!B$122)</f>
        <v>CFU per 100 mL</v>
      </c>
      <c r="Z872" s="18" t="s">
        <v>8</v>
      </c>
      <c r="AA872" s="17" t="str">
        <f>IF(ISBLANK(Z872)=TRUE," ",'2. Metadata'!B$134)</f>
        <v>metres</v>
      </c>
      <c r="AB872" s="18" t="s">
        <v>8</v>
      </c>
      <c r="AC872" s="17" t="str">
        <f>IF(ISBLANK(AB872)=TRUE," ",'2. Metadata'!B$146)</f>
        <v>metres3 per second</v>
      </c>
      <c r="AD872" s="18" t="s">
        <v>8</v>
      </c>
      <c r="AE872" s="17" t="str">
        <f>IF(ISBLANK(AB872)=TRUE," ",'2. Metadata'!B$158)</f>
        <v>N/A</v>
      </c>
      <c r="AF872" s="3" t="s">
        <v>8</v>
      </c>
      <c r="AG872" s="7"/>
      <c r="AH872" s="8"/>
      <c r="AI872" s="8"/>
      <c r="AJ872" s="8"/>
      <c r="AK872" s="8"/>
      <c r="AL872" s="8"/>
      <c r="AM872" s="8"/>
      <c r="AN872" s="8"/>
      <c r="AO872" s="8"/>
      <c r="AP872" s="8"/>
      <c r="AQ872" s="8"/>
    </row>
    <row r="873" spans="1:43">
      <c r="A873" s="23" t="s">
        <v>995</v>
      </c>
      <c r="B873" s="12" t="s">
        <v>7</v>
      </c>
      <c r="C873" s="2">
        <f>IF(ISBLANK(B873)=TRUE," ", IF(B873='2. Metadata'!B$1,'2. Metadata'!B$5, IF(B873='2. Metadata'!C$1,'2. Metadata'!C$5,IF(B873='2. Metadata'!D$1,'2. Metadata'!D$5, IF(B873='2. Metadata'!E$1,'2. Metadata'!E$5,IF( B873='2. Metadata'!F$1,'2. Metadata'!F$5,IF(B873='2. Metadata'!G$1,'2. Metadata'!G$5,IF(B873='2. Metadata'!H$1,'2. Metadata'!H$5, IF(B873='2. Metadata'!I$1,'2. Metadata'!I$5, IF(B873='2. Metadata'!J$1,'2. Metadata'!J$5, IF(B873='2. Metadata'!K$1,'2. Metadata'!K$5, IF(B873='2. Metadata'!L$1,'2. Metadata'!L$5, IF(B873='2. Metadata'!M$1,'2. Metadata'!M$5, IF(B873='2. Metadata'!N$1,'2. Metadata'!N$5))))))))))))))</f>
        <v>49.5197</v>
      </c>
      <c r="D873" s="11">
        <f>IF(ISBLANK(B873)=TRUE," ", IF(B873='2. Metadata'!B$1,'2. Metadata'!B$6, IF(B873='2. Metadata'!C$1,'2. Metadata'!C$6,IF(B873='2. Metadata'!D$1,'2. Metadata'!D$6, IF(B873='2. Metadata'!E$1,'2. Metadata'!E$6,IF( B873='2. Metadata'!F$1,'2. Metadata'!F$6,IF(B873='2. Metadata'!G$1,'2. Metadata'!G$6,IF(B873='2. Metadata'!H$1,'2. Metadata'!H$6, IF(B873='2. Metadata'!I$1,'2. Metadata'!I$6, IF(B873='2. Metadata'!J$1,'2. Metadata'!J$6, IF(B873='2. Metadata'!K$1,'2. Metadata'!K$6, IF(B873='2. Metadata'!L$1,'2. Metadata'!L$6, IF(B873='2. Metadata'!M$1,'2. Metadata'!M$6, IF(B873='2. Metadata'!N$1,'2. Metadata'!N$6))))))))))))))</f>
        <v>-117.6369</v>
      </c>
      <c r="E873" s="18" t="s">
        <v>8</v>
      </c>
      <c r="F873" s="12" t="s">
        <v>8</v>
      </c>
      <c r="G873" s="13" t="str">
        <f>IF(ISBLANK(F873)=TRUE," ",'2. Metadata'!B$14)</f>
        <v>observation</v>
      </c>
      <c r="H873" s="12" t="s">
        <v>8</v>
      </c>
      <c r="I873" s="20" t="str">
        <f>IF(ISBLANK(H873)=TRUE," ",'2. Metadata'!B$26)</f>
        <v>degrees Celsius</v>
      </c>
      <c r="J873" s="12" t="s">
        <v>8</v>
      </c>
      <c r="K873" s="20" t="str">
        <f>IF(ISBLANK(J873)=TRUE," ",'2. Metadata'!B$38)</f>
        <v>degrees Celsius</v>
      </c>
      <c r="L873" s="12" t="s">
        <v>8</v>
      </c>
      <c r="M873" s="17" t="str">
        <f>IF(ISBLANK(L873)=TRUE," ",'2. Metadata'!B$50)</f>
        <v>degrees Celsius</v>
      </c>
      <c r="N873" s="12" t="s">
        <v>8</v>
      </c>
      <c r="O873" s="17" t="str">
        <f>IF(ISBLANK(N873)=TRUE," ",'2. Metadata'!B$62)</f>
        <v>milligrams per litre</v>
      </c>
      <c r="P873" s="12" t="s">
        <v>8</v>
      </c>
      <c r="Q873" s="17" t="str">
        <f>IF(ISBLANK(P873)=TRUE," ",'2. Metadata'!B$74)</f>
        <v>microSiemens per centimetre</v>
      </c>
      <c r="R873" s="12" t="s">
        <v>8</v>
      </c>
      <c r="S873" s="17" t="str">
        <f>IF(ISBLANK(R873)=TRUE," ",'2. Metadata'!B$86)</f>
        <v>NTU</v>
      </c>
      <c r="T873" s="12" t="s">
        <v>8</v>
      </c>
      <c r="U873" s="17" t="str">
        <f>IF(ISBLANK(T873)=TRUE," ",'2. Metadata'!B$98)</f>
        <v>CFU per 100 mL</v>
      </c>
      <c r="V873" s="12" t="s">
        <v>8</v>
      </c>
      <c r="W873" s="17" t="str">
        <f>IF(ISBLANK(V873)=TRUE," ",'2. Metadata'!B$110)</f>
        <v>CFU per 100 mL</v>
      </c>
      <c r="X873" s="19" t="s">
        <v>8</v>
      </c>
      <c r="Y873" s="17" t="str">
        <f>IF(ISBLANK(X873)=TRUE," ",'2. Metadata'!B$122)</f>
        <v>CFU per 100 mL</v>
      </c>
      <c r="Z873" s="18" t="s">
        <v>8</v>
      </c>
      <c r="AA873" s="17" t="str">
        <f>IF(ISBLANK(Z873)=TRUE," ",'2. Metadata'!B$134)</f>
        <v>metres</v>
      </c>
      <c r="AB873" s="18" t="s">
        <v>8</v>
      </c>
      <c r="AC873" s="17" t="str">
        <f>IF(ISBLANK(AB873)=TRUE," ",'2. Metadata'!B$146)</f>
        <v>metres3 per second</v>
      </c>
      <c r="AD873" s="18" t="s">
        <v>8</v>
      </c>
      <c r="AE873" s="17" t="str">
        <f>IF(ISBLANK(AB873)=TRUE," ",'2. Metadata'!B$158)</f>
        <v>N/A</v>
      </c>
      <c r="AF873" s="3" t="s">
        <v>8</v>
      </c>
      <c r="AG873" s="7"/>
      <c r="AH873" s="8"/>
      <c r="AI873" s="8"/>
      <c r="AJ873" s="8"/>
      <c r="AK873" s="8"/>
      <c r="AL873" s="8"/>
      <c r="AM873" s="8"/>
      <c r="AN873" s="8"/>
      <c r="AO873" s="8"/>
      <c r="AP873" s="8"/>
      <c r="AQ873" s="8"/>
    </row>
    <row r="874" spans="1:43">
      <c r="A874" s="23" t="s">
        <v>996</v>
      </c>
      <c r="B874" s="12" t="s">
        <v>7</v>
      </c>
      <c r="C874" s="2">
        <f>IF(ISBLANK(B874)=TRUE," ", IF(B874='2. Metadata'!B$1,'2. Metadata'!B$5, IF(B874='2. Metadata'!C$1,'2. Metadata'!C$5,IF(B874='2. Metadata'!D$1,'2. Metadata'!D$5, IF(B874='2. Metadata'!E$1,'2. Metadata'!E$5,IF( B874='2. Metadata'!F$1,'2. Metadata'!F$5,IF(B874='2. Metadata'!G$1,'2. Metadata'!G$5,IF(B874='2. Metadata'!H$1,'2. Metadata'!H$5, IF(B874='2. Metadata'!I$1,'2. Metadata'!I$5, IF(B874='2. Metadata'!J$1,'2. Metadata'!J$5, IF(B874='2. Metadata'!K$1,'2. Metadata'!K$5, IF(B874='2. Metadata'!L$1,'2. Metadata'!L$5, IF(B874='2. Metadata'!M$1,'2. Metadata'!M$5, IF(B874='2. Metadata'!N$1,'2. Metadata'!N$5))))))))))))))</f>
        <v>49.5197</v>
      </c>
      <c r="D874" s="11">
        <f>IF(ISBLANK(B874)=TRUE," ", IF(B874='2. Metadata'!B$1,'2. Metadata'!B$6, IF(B874='2. Metadata'!C$1,'2. Metadata'!C$6,IF(B874='2. Metadata'!D$1,'2. Metadata'!D$6, IF(B874='2. Metadata'!E$1,'2. Metadata'!E$6,IF( B874='2. Metadata'!F$1,'2. Metadata'!F$6,IF(B874='2. Metadata'!G$1,'2. Metadata'!G$6,IF(B874='2. Metadata'!H$1,'2. Metadata'!H$6, IF(B874='2. Metadata'!I$1,'2. Metadata'!I$6, IF(B874='2. Metadata'!J$1,'2. Metadata'!J$6, IF(B874='2. Metadata'!K$1,'2. Metadata'!K$6, IF(B874='2. Metadata'!L$1,'2. Metadata'!L$6, IF(B874='2. Metadata'!M$1,'2. Metadata'!M$6, IF(B874='2. Metadata'!N$1,'2. Metadata'!N$6))))))))))))))</f>
        <v>-117.6369</v>
      </c>
      <c r="E874" s="18" t="s">
        <v>8</v>
      </c>
      <c r="F874" s="12" t="s">
        <v>8</v>
      </c>
      <c r="G874" s="13" t="str">
        <f>IF(ISBLANK(F874)=TRUE," ",'2. Metadata'!B$14)</f>
        <v>observation</v>
      </c>
      <c r="H874" s="12" t="s">
        <v>8</v>
      </c>
      <c r="I874" s="20" t="str">
        <f>IF(ISBLANK(H874)=TRUE," ",'2. Metadata'!B$26)</f>
        <v>degrees Celsius</v>
      </c>
      <c r="J874" s="12" t="s">
        <v>8</v>
      </c>
      <c r="K874" s="20" t="str">
        <f>IF(ISBLANK(J874)=TRUE," ",'2. Metadata'!B$38)</f>
        <v>degrees Celsius</v>
      </c>
      <c r="L874" s="12" t="s">
        <v>8</v>
      </c>
      <c r="M874" s="17" t="str">
        <f>IF(ISBLANK(L874)=TRUE," ",'2. Metadata'!B$50)</f>
        <v>degrees Celsius</v>
      </c>
      <c r="N874" s="12" t="s">
        <v>8</v>
      </c>
      <c r="O874" s="17" t="str">
        <f>IF(ISBLANK(N874)=TRUE," ",'2. Metadata'!B$62)</f>
        <v>milligrams per litre</v>
      </c>
      <c r="P874" s="12" t="s">
        <v>8</v>
      </c>
      <c r="Q874" s="17" t="str">
        <f>IF(ISBLANK(P874)=TRUE," ",'2. Metadata'!B$74)</f>
        <v>microSiemens per centimetre</v>
      </c>
      <c r="R874" s="12" t="s">
        <v>8</v>
      </c>
      <c r="S874" s="17" t="str">
        <f>IF(ISBLANK(R874)=TRUE," ",'2. Metadata'!B$86)</f>
        <v>NTU</v>
      </c>
      <c r="T874" s="12" t="s">
        <v>8</v>
      </c>
      <c r="U874" s="17" t="str">
        <f>IF(ISBLANK(T874)=TRUE," ",'2. Metadata'!B$98)</f>
        <v>CFU per 100 mL</v>
      </c>
      <c r="V874" s="12" t="s">
        <v>8</v>
      </c>
      <c r="W874" s="17" t="str">
        <f>IF(ISBLANK(V874)=TRUE," ",'2. Metadata'!B$110)</f>
        <v>CFU per 100 mL</v>
      </c>
      <c r="X874" s="19" t="s">
        <v>8</v>
      </c>
      <c r="Y874" s="17" t="str">
        <f>IF(ISBLANK(X874)=TRUE," ",'2. Metadata'!B$122)</f>
        <v>CFU per 100 mL</v>
      </c>
      <c r="Z874" s="18" t="s">
        <v>8</v>
      </c>
      <c r="AA874" s="17" t="str">
        <f>IF(ISBLANK(Z874)=TRUE," ",'2. Metadata'!B$134)</f>
        <v>metres</v>
      </c>
      <c r="AB874" s="18" t="s">
        <v>8</v>
      </c>
      <c r="AC874" s="17" t="str">
        <f>IF(ISBLANK(AB874)=TRUE," ",'2. Metadata'!B$146)</f>
        <v>metres3 per second</v>
      </c>
      <c r="AD874" s="18" t="s">
        <v>8</v>
      </c>
      <c r="AE874" s="17" t="str">
        <f>IF(ISBLANK(AB874)=TRUE," ",'2. Metadata'!B$158)</f>
        <v>N/A</v>
      </c>
      <c r="AF874" s="3" t="s">
        <v>8</v>
      </c>
      <c r="AG874" s="7"/>
      <c r="AH874" s="8"/>
      <c r="AI874" s="8"/>
      <c r="AJ874" s="8"/>
      <c r="AK874" s="8"/>
      <c r="AL874" s="8"/>
      <c r="AM874" s="8"/>
      <c r="AN874" s="8"/>
      <c r="AO874" s="8"/>
      <c r="AP874" s="8"/>
      <c r="AQ874" s="8"/>
    </row>
    <row r="875" spans="1:43">
      <c r="A875" s="23" t="s">
        <v>997</v>
      </c>
      <c r="B875" s="12" t="s">
        <v>7</v>
      </c>
      <c r="C875" s="2">
        <f>IF(ISBLANK(B875)=TRUE," ", IF(B875='2. Metadata'!B$1,'2. Metadata'!B$5, IF(B875='2. Metadata'!C$1,'2. Metadata'!C$5,IF(B875='2. Metadata'!D$1,'2. Metadata'!D$5, IF(B875='2. Metadata'!E$1,'2. Metadata'!E$5,IF( B875='2. Metadata'!F$1,'2. Metadata'!F$5,IF(B875='2. Metadata'!G$1,'2. Metadata'!G$5,IF(B875='2. Metadata'!H$1,'2. Metadata'!H$5, IF(B875='2. Metadata'!I$1,'2. Metadata'!I$5, IF(B875='2. Metadata'!J$1,'2. Metadata'!J$5, IF(B875='2. Metadata'!K$1,'2. Metadata'!K$5, IF(B875='2. Metadata'!L$1,'2. Metadata'!L$5, IF(B875='2. Metadata'!M$1,'2. Metadata'!M$5, IF(B875='2. Metadata'!N$1,'2. Metadata'!N$5))))))))))))))</f>
        <v>49.5197</v>
      </c>
      <c r="D875" s="11">
        <f>IF(ISBLANK(B875)=TRUE," ", IF(B875='2. Metadata'!B$1,'2. Metadata'!B$6, IF(B875='2. Metadata'!C$1,'2. Metadata'!C$6,IF(B875='2. Metadata'!D$1,'2. Metadata'!D$6, IF(B875='2. Metadata'!E$1,'2. Metadata'!E$6,IF( B875='2. Metadata'!F$1,'2. Metadata'!F$6,IF(B875='2. Metadata'!G$1,'2. Metadata'!G$6,IF(B875='2. Metadata'!H$1,'2. Metadata'!H$6, IF(B875='2. Metadata'!I$1,'2. Metadata'!I$6, IF(B875='2. Metadata'!J$1,'2. Metadata'!J$6, IF(B875='2. Metadata'!K$1,'2. Metadata'!K$6, IF(B875='2. Metadata'!L$1,'2. Metadata'!L$6, IF(B875='2. Metadata'!M$1,'2. Metadata'!M$6, IF(B875='2. Metadata'!N$1,'2. Metadata'!N$6))))))))))))))</f>
        <v>-117.6369</v>
      </c>
      <c r="E875" s="18" t="s">
        <v>8</v>
      </c>
      <c r="F875" s="12" t="s">
        <v>8</v>
      </c>
      <c r="G875" s="13" t="str">
        <f>IF(ISBLANK(F875)=TRUE," ",'2. Metadata'!B$14)</f>
        <v>observation</v>
      </c>
      <c r="H875" s="12" t="s">
        <v>8</v>
      </c>
      <c r="I875" s="20" t="str">
        <f>IF(ISBLANK(H875)=TRUE," ",'2. Metadata'!B$26)</f>
        <v>degrees Celsius</v>
      </c>
      <c r="J875" s="12" t="s">
        <v>8</v>
      </c>
      <c r="K875" s="20" t="str">
        <f>IF(ISBLANK(J875)=TRUE," ",'2. Metadata'!B$38)</f>
        <v>degrees Celsius</v>
      </c>
      <c r="L875" s="12" t="s">
        <v>8</v>
      </c>
      <c r="M875" s="17" t="str">
        <f>IF(ISBLANK(L875)=TRUE," ",'2. Metadata'!B$50)</f>
        <v>degrees Celsius</v>
      </c>
      <c r="N875" s="12" t="s">
        <v>8</v>
      </c>
      <c r="O875" s="17" t="str">
        <f>IF(ISBLANK(N875)=TRUE," ",'2. Metadata'!B$62)</f>
        <v>milligrams per litre</v>
      </c>
      <c r="P875" s="12" t="s">
        <v>8</v>
      </c>
      <c r="Q875" s="17" t="str">
        <f>IF(ISBLANK(P875)=TRUE," ",'2. Metadata'!B$74)</f>
        <v>microSiemens per centimetre</v>
      </c>
      <c r="R875" s="12" t="s">
        <v>8</v>
      </c>
      <c r="S875" s="17" t="str">
        <f>IF(ISBLANK(R875)=TRUE," ",'2. Metadata'!B$86)</f>
        <v>NTU</v>
      </c>
      <c r="T875" s="12" t="s">
        <v>8</v>
      </c>
      <c r="U875" s="17" t="str">
        <f>IF(ISBLANK(T875)=TRUE," ",'2. Metadata'!B$98)</f>
        <v>CFU per 100 mL</v>
      </c>
      <c r="V875" s="12" t="s">
        <v>8</v>
      </c>
      <c r="W875" s="17" t="str">
        <f>IF(ISBLANK(V875)=TRUE," ",'2. Metadata'!B$110)</f>
        <v>CFU per 100 mL</v>
      </c>
      <c r="X875" s="19" t="s">
        <v>8</v>
      </c>
      <c r="Y875" s="17" t="str">
        <f>IF(ISBLANK(X875)=TRUE," ",'2. Metadata'!B$122)</f>
        <v>CFU per 100 mL</v>
      </c>
      <c r="Z875" s="18" t="s">
        <v>8</v>
      </c>
      <c r="AA875" s="17" t="str">
        <f>IF(ISBLANK(Z875)=TRUE," ",'2. Metadata'!B$134)</f>
        <v>metres</v>
      </c>
      <c r="AB875" s="18" t="s">
        <v>8</v>
      </c>
      <c r="AC875" s="17" t="str">
        <f>IF(ISBLANK(AB875)=TRUE," ",'2. Metadata'!B$146)</f>
        <v>metres3 per second</v>
      </c>
      <c r="AD875" s="18" t="s">
        <v>8</v>
      </c>
      <c r="AE875" s="17" t="str">
        <f>IF(ISBLANK(AB875)=TRUE," ",'2. Metadata'!B$158)</f>
        <v>N/A</v>
      </c>
      <c r="AF875" s="3" t="s">
        <v>8</v>
      </c>
      <c r="AG875" s="7"/>
      <c r="AH875" s="8"/>
      <c r="AI875" s="8"/>
      <c r="AJ875" s="8"/>
      <c r="AK875" s="8"/>
      <c r="AL875" s="8"/>
      <c r="AM875" s="8"/>
      <c r="AN875" s="8"/>
      <c r="AO875" s="8"/>
      <c r="AP875" s="8"/>
      <c r="AQ875" s="8"/>
    </row>
    <row r="876" spans="1:43">
      <c r="A876" s="23" t="s">
        <v>998</v>
      </c>
      <c r="B876" s="12" t="s">
        <v>7</v>
      </c>
      <c r="C876" s="2">
        <f>IF(ISBLANK(B876)=TRUE," ", IF(B876='2. Metadata'!B$1,'2. Metadata'!B$5, IF(B876='2. Metadata'!C$1,'2. Metadata'!C$5,IF(B876='2. Metadata'!D$1,'2. Metadata'!D$5, IF(B876='2. Metadata'!E$1,'2. Metadata'!E$5,IF( B876='2. Metadata'!F$1,'2. Metadata'!F$5,IF(B876='2. Metadata'!G$1,'2. Metadata'!G$5,IF(B876='2. Metadata'!H$1,'2. Metadata'!H$5, IF(B876='2. Metadata'!I$1,'2. Metadata'!I$5, IF(B876='2. Metadata'!J$1,'2. Metadata'!J$5, IF(B876='2. Metadata'!K$1,'2. Metadata'!K$5, IF(B876='2. Metadata'!L$1,'2. Metadata'!L$5, IF(B876='2. Metadata'!M$1,'2. Metadata'!M$5, IF(B876='2. Metadata'!N$1,'2. Metadata'!N$5))))))))))))))</f>
        <v>49.5197</v>
      </c>
      <c r="D876" s="11">
        <f>IF(ISBLANK(B876)=TRUE," ", IF(B876='2. Metadata'!B$1,'2. Metadata'!B$6, IF(B876='2. Metadata'!C$1,'2. Metadata'!C$6,IF(B876='2. Metadata'!D$1,'2. Metadata'!D$6, IF(B876='2. Metadata'!E$1,'2. Metadata'!E$6,IF( B876='2. Metadata'!F$1,'2. Metadata'!F$6,IF(B876='2. Metadata'!G$1,'2. Metadata'!G$6,IF(B876='2. Metadata'!H$1,'2. Metadata'!H$6, IF(B876='2. Metadata'!I$1,'2. Metadata'!I$6, IF(B876='2. Metadata'!J$1,'2. Metadata'!J$6, IF(B876='2. Metadata'!K$1,'2. Metadata'!K$6, IF(B876='2. Metadata'!L$1,'2. Metadata'!L$6, IF(B876='2. Metadata'!M$1,'2. Metadata'!M$6, IF(B876='2. Metadata'!N$1,'2. Metadata'!N$6))))))))))))))</f>
        <v>-117.6369</v>
      </c>
      <c r="E876" s="18" t="s">
        <v>8</v>
      </c>
      <c r="F876" s="12" t="s">
        <v>8</v>
      </c>
      <c r="G876" s="13" t="str">
        <f>IF(ISBLANK(F876)=TRUE," ",'2. Metadata'!B$14)</f>
        <v>observation</v>
      </c>
      <c r="H876" s="12" t="s">
        <v>8</v>
      </c>
      <c r="I876" s="20" t="str">
        <f>IF(ISBLANK(H876)=TRUE," ",'2. Metadata'!B$26)</f>
        <v>degrees Celsius</v>
      </c>
      <c r="J876" s="12" t="s">
        <v>8</v>
      </c>
      <c r="K876" s="20" t="str">
        <f>IF(ISBLANK(J876)=TRUE," ",'2. Metadata'!B$38)</f>
        <v>degrees Celsius</v>
      </c>
      <c r="L876" s="12" t="s">
        <v>8</v>
      </c>
      <c r="M876" s="17" t="str">
        <f>IF(ISBLANK(L876)=TRUE," ",'2. Metadata'!B$50)</f>
        <v>degrees Celsius</v>
      </c>
      <c r="N876" s="12" t="s">
        <v>8</v>
      </c>
      <c r="O876" s="17" t="str">
        <f>IF(ISBLANK(N876)=TRUE," ",'2. Metadata'!B$62)</f>
        <v>milligrams per litre</v>
      </c>
      <c r="P876" s="12" t="s">
        <v>8</v>
      </c>
      <c r="Q876" s="17" t="str">
        <f>IF(ISBLANK(P876)=TRUE," ",'2. Metadata'!B$74)</f>
        <v>microSiemens per centimetre</v>
      </c>
      <c r="R876" s="12" t="s">
        <v>8</v>
      </c>
      <c r="S876" s="17" t="str">
        <f>IF(ISBLANK(R876)=TRUE," ",'2. Metadata'!B$86)</f>
        <v>NTU</v>
      </c>
      <c r="T876" s="12" t="s">
        <v>8</v>
      </c>
      <c r="U876" s="17" t="str">
        <f>IF(ISBLANK(T876)=TRUE," ",'2. Metadata'!B$98)</f>
        <v>CFU per 100 mL</v>
      </c>
      <c r="V876" s="12" t="s">
        <v>8</v>
      </c>
      <c r="W876" s="17" t="str">
        <f>IF(ISBLANK(V876)=TRUE," ",'2. Metadata'!B$110)</f>
        <v>CFU per 100 mL</v>
      </c>
      <c r="X876" s="19" t="s">
        <v>8</v>
      </c>
      <c r="Y876" s="17" t="str">
        <f>IF(ISBLANK(X876)=TRUE," ",'2. Metadata'!B$122)</f>
        <v>CFU per 100 mL</v>
      </c>
      <c r="Z876" s="18" t="s">
        <v>8</v>
      </c>
      <c r="AA876" s="17" t="str">
        <f>IF(ISBLANK(Z876)=TRUE," ",'2. Metadata'!B$134)</f>
        <v>metres</v>
      </c>
      <c r="AB876" s="18" t="s">
        <v>8</v>
      </c>
      <c r="AC876" s="17" t="str">
        <f>IF(ISBLANK(AB876)=TRUE," ",'2. Metadata'!B$146)</f>
        <v>metres3 per second</v>
      </c>
      <c r="AD876" s="18" t="s">
        <v>8</v>
      </c>
      <c r="AE876" s="17" t="str">
        <f>IF(ISBLANK(AB876)=TRUE," ",'2. Metadata'!B$158)</f>
        <v>N/A</v>
      </c>
      <c r="AF876" s="3" t="s">
        <v>8</v>
      </c>
      <c r="AG876" s="7"/>
      <c r="AH876" s="8"/>
      <c r="AI876" s="8"/>
      <c r="AJ876" s="8"/>
      <c r="AK876" s="8"/>
      <c r="AL876" s="8"/>
      <c r="AM876" s="8"/>
      <c r="AN876" s="8"/>
      <c r="AO876" s="8"/>
      <c r="AP876" s="8"/>
      <c r="AQ876" s="8"/>
    </row>
    <row r="877" spans="1:43">
      <c r="A877" s="23" t="s">
        <v>999</v>
      </c>
      <c r="B877" s="12" t="s">
        <v>7</v>
      </c>
      <c r="C877" s="2">
        <f>IF(ISBLANK(B877)=TRUE," ", IF(B877='2. Metadata'!B$1,'2. Metadata'!B$5, IF(B877='2. Metadata'!C$1,'2. Metadata'!C$5,IF(B877='2. Metadata'!D$1,'2. Metadata'!D$5, IF(B877='2. Metadata'!E$1,'2. Metadata'!E$5,IF( B877='2. Metadata'!F$1,'2. Metadata'!F$5,IF(B877='2. Metadata'!G$1,'2. Metadata'!G$5,IF(B877='2. Metadata'!H$1,'2. Metadata'!H$5, IF(B877='2. Metadata'!I$1,'2. Metadata'!I$5, IF(B877='2. Metadata'!J$1,'2. Metadata'!J$5, IF(B877='2. Metadata'!K$1,'2. Metadata'!K$5, IF(B877='2. Metadata'!L$1,'2. Metadata'!L$5, IF(B877='2. Metadata'!M$1,'2. Metadata'!M$5, IF(B877='2. Metadata'!N$1,'2. Metadata'!N$5))))))))))))))</f>
        <v>49.5197</v>
      </c>
      <c r="D877" s="11">
        <f>IF(ISBLANK(B877)=TRUE," ", IF(B877='2. Metadata'!B$1,'2. Metadata'!B$6, IF(B877='2. Metadata'!C$1,'2. Metadata'!C$6,IF(B877='2. Metadata'!D$1,'2. Metadata'!D$6, IF(B877='2. Metadata'!E$1,'2. Metadata'!E$6,IF( B877='2. Metadata'!F$1,'2. Metadata'!F$6,IF(B877='2. Metadata'!G$1,'2. Metadata'!G$6,IF(B877='2. Metadata'!H$1,'2. Metadata'!H$6, IF(B877='2. Metadata'!I$1,'2. Metadata'!I$6, IF(B877='2. Metadata'!J$1,'2. Metadata'!J$6, IF(B877='2. Metadata'!K$1,'2. Metadata'!K$6, IF(B877='2. Metadata'!L$1,'2. Metadata'!L$6, IF(B877='2. Metadata'!M$1,'2. Metadata'!M$6, IF(B877='2. Metadata'!N$1,'2. Metadata'!N$6))))))))))))))</f>
        <v>-117.6369</v>
      </c>
      <c r="E877" s="18" t="s">
        <v>8</v>
      </c>
      <c r="F877" s="12" t="s">
        <v>8</v>
      </c>
      <c r="G877" s="13" t="str">
        <f>IF(ISBLANK(F877)=TRUE," ",'2. Metadata'!B$14)</f>
        <v>observation</v>
      </c>
      <c r="H877" s="12" t="s">
        <v>8</v>
      </c>
      <c r="I877" s="20" t="str">
        <f>IF(ISBLANK(H877)=TRUE," ",'2. Metadata'!B$26)</f>
        <v>degrees Celsius</v>
      </c>
      <c r="J877" s="12" t="s">
        <v>8</v>
      </c>
      <c r="K877" s="20" t="str">
        <f>IF(ISBLANK(J877)=TRUE," ",'2. Metadata'!B$38)</f>
        <v>degrees Celsius</v>
      </c>
      <c r="L877" s="12" t="s">
        <v>8</v>
      </c>
      <c r="M877" s="17" t="str">
        <f>IF(ISBLANK(L877)=TRUE," ",'2. Metadata'!B$50)</f>
        <v>degrees Celsius</v>
      </c>
      <c r="N877" s="12" t="s">
        <v>8</v>
      </c>
      <c r="O877" s="17" t="str">
        <f>IF(ISBLANK(N877)=TRUE," ",'2. Metadata'!B$62)</f>
        <v>milligrams per litre</v>
      </c>
      <c r="P877" s="12" t="s">
        <v>8</v>
      </c>
      <c r="Q877" s="17" t="str">
        <f>IF(ISBLANK(P877)=TRUE," ",'2. Metadata'!B$74)</f>
        <v>microSiemens per centimetre</v>
      </c>
      <c r="R877" s="12" t="s">
        <v>8</v>
      </c>
      <c r="S877" s="17" t="str">
        <f>IF(ISBLANK(R877)=TRUE," ",'2. Metadata'!B$86)</f>
        <v>NTU</v>
      </c>
      <c r="T877" s="12" t="s">
        <v>8</v>
      </c>
      <c r="U877" s="17" t="str">
        <f>IF(ISBLANK(T877)=TRUE," ",'2. Metadata'!B$98)</f>
        <v>CFU per 100 mL</v>
      </c>
      <c r="V877" s="12" t="s">
        <v>8</v>
      </c>
      <c r="W877" s="17" t="str">
        <f>IF(ISBLANK(V877)=TRUE," ",'2. Metadata'!B$110)</f>
        <v>CFU per 100 mL</v>
      </c>
      <c r="X877" s="19" t="s">
        <v>8</v>
      </c>
      <c r="Y877" s="17" t="str">
        <f>IF(ISBLANK(X877)=TRUE," ",'2. Metadata'!B$122)</f>
        <v>CFU per 100 mL</v>
      </c>
      <c r="Z877" s="18" t="s">
        <v>8</v>
      </c>
      <c r="AA877" s="17" t="str">
        <f>IF(ISBLANK(Z877)=TRUE," ",'2. Metadata'!B$134)</f>
        <v>metres</v>
      </c>
      <c r="AB877" s="18" t="s">
        <v>8</v>
      </c>
      <c r="AC877" s="17" t="str">
        <f>IF(ISBLANK(AB877)=TRUE," ",'2. Metadata'!B$146)</f>
        <v>metres3 per second</v>
      </c>
      <c r="AD877" s="18" t="s">
        <v>8</v>
      </c>
      <c r="AE877" s="17" t="str">
        <f>IF(ISBLANK(AB877)=TRUE," ",'2. Metadata'!B$158)</f>
        <v>N/A</v>
      </c>
      <c r="AF877" s="3" t="s">
        <v>8</v>
      </c>
      <c r="AG877" s="7"/>
      <c r="AH877" s="8"/>
      <c r="AI877" s="8"/>
      <c r="AJ877" s="8"/>
      <c r="AK877" s="8"/>
      <c r="AL877" s="8"/>
      <c r="AM877" s="8"/>
      <c r="AN877" s="8"/>
      <c r="AO877" s="8"/>
      <c r="AP877" s="8"/>
      <c r="AQ877" s="8"/>
    </row>
    <row r="878" spans="1:43">
      <c r="A878" s="23" t="s">
        <v>1000</v>
      </c>
      <c r="B878" s="12" t="s">
        <v>7</v>
      </c>
      <c r="C878" s="2">
        <f>IF(ISBLANK(B878)=TRUE," ", IF(B878='2. Metadata'!B$1,'2. Metadata'!B$5, IF(B878='2. Metadata'!C$1,'2. Metadata'!C$5,IF(B878='2. Metadata'!D$1,'2. Metadata'!D$5, IF(B878='2. Metadata'!E$1,'2. Metadata'!E$5,IF( B878='2. Metadata'!F$1,'2. Metadata'!F$5,IF(B878='2. Metadata'!G$1,'2. Metadata'!G$5,IF(B878='2. Metadata'!H$1,'2. Metadata'!H$5, IF(B878='2. Metadata'!I$1,'2. Metadata'!I$5, IF(B878='2. Metadata'!J$1,'2. Metadata'!J$5, IF(B878='2. Metadata'!K$1,'2. Metadata'!K$5, IF(B878='2. Metadata'!L$1,'2. Metadata'!L$5, IF(B878='2. Metadata'!M$1,'2. Metadata'!M$5, IF(B878='2. Metadata'!N$1,'2. Metadata'!N$5))))))))))))))</f>
        <v>49.5197</v>
      </c>
      <c r="D878" s="11">
        <f>IF(ISBLANK(B878)=TRUE," ", IF(B878='2. Metadata'!B$1,'2. Metadata'!B$6, IF(B878='2. Metadata'!C$1,'2. Metadata'!C$6,IF(B878='2. Metadata'!D$1,'2. Metadata'!D$6, IF(B878='2. Metadata'!E$1,'2. Metadata'!E$6,IF( B878='2. Metadata'!F$1,'2. Metadata'!F$6,IF(B878='2. Metadata'!G$1,'2. Metadata'!G$6,IF(B878='2. Metadata'!H$1,'2. Metadata'!H$6, IF(B878='2. Metadata'!I$1,'2. Metadata'!I$6, IF(B878='2. Metadata'!J$1,'2. Metadata'!J$6, IF(B878='2. Metadata'!K$1,'2. Metadata'!K$6, IF(B878='2. Metadata'!L$1,'2. Metadata'!L$6, IF(B878='2. Metadata'!M$1,'2. Metadata'!M$6, IF(B878='2. Metadata'!N$1,'2. Metadata'!N$6))))))))))))))</f>
        <v>-117.6369</v>
      </c>
      <c r="E878" s="18" t="s">
        <v>8</v>
      </c>
      <c r="F878" s="12" t="s">
        <v>8</v>
      </c>
      <c r="G878" s="13" t="str">
        <f>IF(ISBLANK(F878)=TRUE," ",'2. Metadata'!B$14)</f>
        <v>observation</v>
      </c>
      <c r="H878" s="12" t="s">
        <v>8</v>
      </c>
      <c r="I878" s="20" t="str">
        <f>IF(ISBLANK(H878)=TRUE," ",'2. Metadata'!B$26)</f>
        <v>degrees Celsius</v>
      </c>
      <c r="J878" s="12" t="s">
        <v>8</v>
      </c>
      <c r="K878" s="20" t="str">
        <f>IF(ISBLANK(J878)=TRUE," ",'2. Metadata'!B$38)</f>
        <v>degrees Celsius</v>
      </c>
      <c r="L878" s="12" t="s">
        <v>8</v>
      </c>
      <c r="M878" s="17" t="str">
        <f>IF(ISBLANK(L878)=TRUE," ",'2. Metadata'!B$50)</f>
        <v>degrees Celsius</v>
      </c>
      <c r="N878" s="12" t="s">
        <v>8</v>
      </c>
      <c r="O878" s="17" t="str">
        <f>IF(ISBLANK(N878)=TRUE," ",'2. Metadata'!B$62)</f>
        <v>milligrams per litre</v>
      </c>
      <c r="P878" s="12" t="s">
        <v>8</v>
      </c>
      <c r="Q878" s="17" t="str">
        <f>IF(ISBLANK(P878)=TRUE," ",'2. Metadata'!B$74)</f>
        <v>microSiemens per centimetre</v>
      </c>
      <c r="R878" s="12" t="s">
        <v>8</v>
      </c>
      <c r="S878" s="17" t="str">
        <f>IF(ISBLANK(R878)=TRUE," ",'2. Metadata'!B$86)</f>
        <v>NTU</v>
      </c>
      <c r="T878" s="12" t="s">
        <v>8</v>
      </c>
      <c r="U878" s="17" t="str">
        <f>IF(ISBLANK(T878)=TRUE," ",'2. Metadata'!B$98)</f>
        <v>CFU per 100 mL</v>
      </c>
      <c r="V878" s="12" t="s">
        <v>8</v>
      </c>
      <c r="W878" s="17" t="str">
        <f>IF(ISBLANK(V878)=TRUE," ",'2. Metadata'!B$110)</f>
        <v>CFU per 100 mL</v>
      </c>
      <c r="X878" s="19" t="s">
        <v>8</v>
      </c>
      <c r="Y878" s="17" t="str">
        <f>IF(ISBLANK(X878)=TRUE," ",'2. Metadata'!B$122)</f>
        <v>CFU per 100 mL</v>
      </c>
      <c r="Z878" s="18" t="s">
        <v>8</v>
      </c>
      <c r="AA878" s="17" t="str">
        <f>IF(ISBLANK(Z878)=TRUE," ",'2. Metadata'!B$134)</f>
        <v>metres</v>
      </c>
      <c r="AB878" s="18" t="s">
        <v>8</v>
      </c>
      <c r="AC878" s="17" t="str">
        <f>IF(ISBLANK(AB878)=TRUE," ",'2. Metadata'!B$146)</f>
        <v>metres3 per second</v>
      </c>
      <c r="AD878" s="18" t="s">
        <v>8</v>
      </c>
      <c r="AE878" s="17" t="str">
        <f>IF(ISBLANK(AB878)=TRUE," ",'2. Metadata'!B$158)</f>
        <v>N/A</v>
      </c>
      <c r="AF878" s="3" t="s">
        <v>8</v>
      </c>
      <c r="AG878" s="7"/>
      <c r="AH878" s="8"/>
      <c r="AI878" s="8"/>
      <c r="AJ878" s="8"/>
      <c r="AK878" s="8"/>
      <c r="AL878" s="8"/>
      <c r="AM878" s="8"/>
      <c r="AN878" s="8"/>
      <c r="AO878" s="8"/>
      <c r="AP878" s="8"/>
      <c r="AQ878" s="8"/>
    </row>
    <row r="879" spans="1:43">
      <c r="A879" s="23" t="s">
        <v>1001</v>
      </c>
      <c r="B879" s="12" t="s">
        <v>7</v>
      </c>
      <c r="C879" s="2">
        <f>IF(ISBLANK(B879)=TRUE," ", IF(B879='2. Metadata'!B$1,'2. Metadata'!B$5, IF(B879='2. Metadata'!C$1,'2. Metadata'!C$5,IF(B879='2. Metadata'!D$1,'2. Metadata'!D$5, IF(B879='2. Metadata'!E$1,'2. Metadata'!E$5,IF( B879='2. Metadata'!F$1,'2. Metadata'!F$5,IF(B879='2. Metadata'!G$1,'2. Metadata'!G$5,IF(B879='2. Metadata'!H$1,'2. Metadata'!H$5, IF(B879='2. Metadata'!I$1,'2. Metadata'!I$5, IF(B879='2. Metadata'!J$1,'2. Metadata'!J$5, IF(B879='2. Metadata'!K$1,'2. Metadata'!K$5, IF(B879='2. Metadata'!L$1,'2. Metadata'!L$5, IF(B879='2. Metadata'!M$1,'2. Metadata'!M$5, IF(B879='2. Metadata'!N$1,'2. Metadata'!N$5))))))))))))))</f>
        <v>49.5197</v>
      </c>
      <c r="D879" s="11">
        <f>IF(ISBLANK(B879)=TRUE," ", IF(B879='2. Metadata'!B$1,'2. Metadata'!B$6, IF(B879='2. Metadata'!C$1,'2. Metadata'!C$6,IF(B879='2. Metadata'!D$1,'2. Metadata'!D$6, IF(B879='2. Metadata'!E$1,'2. Metadata'!E$6,IF( B879='2. Metadata'!F$1,'2. Metadata'!F$6,IF(B879='2. Metadata'!G$1,'2. Metadata'!G$6,IF(B879='2. Metadata'!H$1,'2. Metadata'!H$6, IF(B879='2. Metadata'!I$1,'2. Metadata'!I$6, IF(B879='2. Metadata'!J$1,'2. Metadata'!J$6, IF(B879='2. Metadata'!K$1,'2. Metadata'!K$6, IF(B879='2. Metadata'!L$1,'2. Metadata'!L$6, IF(B879='2. Metadata'!M$1,'2. Metadata'!M$6, IF(B879='2. Metadata'!N$1,'2. Metadata'!N$6))))))))))))))</f>
        <v>-117.6369</v>
      </c>
      <c r="E879" s="18" t="s">
        <v>8</v>
      </c>
      <c r="F879" s="12" t="s">
        <v>8</v>
      </c>
      <c r="G879" s="13" t="str">
        <f>IF(ISBLANK(F879)=TRUE," ",'2. Metadata'!B$14)</f>
        <v>observation</v>
      </c>
      <c r="H879" s="12" t="s">
        <v>8</v>
      </c>
      <c r="I879" s="20" t="str">
        <f>IF(ISBLANK(H879)=TRUE," ",'2. Metadata'!B$26)</f>
        <v>degrees Celsius</v>
      </c>
      <c r="J879" s="12" t="s">
        <v>8</v>
      </c>
      <c r="K879" s="20" t="str">
        <f>IF(ISBLANK(J879)=TRUE," ",'2. Metadata'!B$38)</f>
        <v>degrees Celsius</v>
      </c>
      <c r="L879" s="12" t="s">
        <v>8</v>
      </c>
      <c r="M879" s="17" t="str">
        <f>IF(ISBLANK(L879)=TRUE," ",'2. Metadata'!B$50)</f>
        <v>degrees Celsius</v>
      </c>
      <c r="N879" s="12" t="s">
        <v>8</v>
      </c>
      <c r="O879" s="17" t="str">
        <f>IF(ISBLANK(N879)=TRUE," ",'2. Metadata'!B$62)</f>
        <v>milligrams per litre</v>
      </c>
      <c r="P879" s="12" t="s">
        <v>8</v>
      </c>
      <c r="Q879" s="17" t="str">
        <f>IF(ISBLANK(P879)=TRUE," ",'2. Metadata'!B$74)</f>
        <v>microSiemens per centimetre</v>
      </c>
      <c r="R879" s="12" t="s">
        <v>8</v>
      </c>
      <c r="S879" s="17" t="str">
        <f>IF(ISBLANK(R879)=TRUE," ",'2. Metadata'!B$86)</f>
        <v>NTU</v>
      </c>
      <c r="T879" s="12" t="s">
        <v>8</v>
      </c>
      <c r="U879" s="17" t="str">
        <f>IF(ISBLANK(T879)=TRUE," ",'2. Metadata'!B$98)</f>
        <v>CFU per 100 mL</v>
      </c>
      <c r="V879" s="12" t="s">
        <v>8</v>
      </c>
      <c r="W879" s="17" t="str">
        <f>IF(ISBLANK(V879)=TRUE," ",'2. Metadata'!B$110)</f>
        <v>CFU per 100 mL</v>
      </c>
      <c r="X879" s="19" t="s">
        <v>8</v>
      </c>
      <c r="Y879" s="17" t="str">
        <f>IF(ISBLANK(X879)=TRUE," ",'2. Metadata'!B$122)</f>
        <v>CFU per 100 mL</v>
      </c>
      <c r="Z879" s="18" t="s">
        <v>8</v>
      </c>
      <c r="AA879" s="17" t="str">
        <f>IF(ISBLANK(Z879)=TRUE," ",'2. Metadata'!B$134)</f>
        <v>metres</v>
      </c>
      <c r="AB879" s="18" t="s">
        <v>8</v>
      </c>
      <c r="AC879" s="17" t="str">
        <f>IF(ISBLANK(AB879)=TRUE," ",'2. Metadata'!B$146)</f>
        <v>metres3 per second</v>
      </c>
      <c r="AD879" s="18" t="s">
        <v>8</v>
      </c>
      <c r="AE879" s="17" t="str">
        <f>IF(ISBLANK(AB879)=TRUE," ",'2. Metadata'!B$158)</f>
        <v>N/A</v>
      </c>
      <c r="AF879" s="3" t="s">
        <v>8</v>
      </c>
      <c r="AG879" s="7"/>
      <c r="AH879" s="8"/>
      <c r="AI879" s="8"/>
      <c r="AJ879" s="8"/>
      <c r="AK879" s="8"/>
      <c r="AL879" s="8"/>
      <c r="AM879" s="8"/>
      <c r="AN879" s="8"/>
      <c r="AO879" s="8"/>
      <c r="AP879" s="8"/>
      <c r="AQ879" s="8"/>
    </row>
    <row r="880" spans="1:43">
      <c r="A880" s="23" t="s">
        <v>1002</v>
      </c>
      <c r="B880" s="12" t="s">
        <v>7</v>
      </c>
      <c r="C880" s="2">
        <f>IF(ISBLANK(B880)=TRUE," ", IF(B880='2. Metadata'!B$1,'2. Metadata'!B$5, IF(B880='2. Metadata'!C$1,'2. Metadata'!C$5,IF(B880='2. Metadata'!D$1,'2. Metadata'!D$5, IF(B880='2. Metadata'!E$1,'2. Metadata'!E$5,IF( B880='2. Metadata'!F$1,'2. Metadata'!F$5,IF(B880='2. Metadata'!G$1,'2. Metadata'!G$5,IF(B880='2. Metadata'!H$1,'2. Metadata'!H$5, IF(B880='2. Metadata'!I$1,'2. Metadata'!I$5, IF(B880='2. Metadata'!J$1,'2. Metadata'!J$5, IF(B880='2. Metadata'!K$1,'2. Metadata'!K$5, IF(B880='2. Metadata'!L$1,'2. Metadata'!L$5, IF(B880='2. Metadata'!M$1,'2. Metadata'!M$5, IF(B880='2. Metadata'!N$1,'2. Metadata'!N$5))))))))))))))</f>
        <v>49.5197</v>
      </c>
      <c r="D880" s="11">
        <f>IF(ISBLANK(B880)=TRUE," ", IF(B880='2. Metadata'!B$1,'2. Metadata'!B$6, IF(B880='2. Metadata'!C$1,'2. Metadata'!C$6,IF(B880='2. Metadata'!D$1,'2. Metadata'!D$6, IF(B880='2. Metadata'!E$1,'2. Metadata'!E$6,IF( B880='2. Metadata'!F$1,'2. Metadata'!F$6,IF(B880='2. Metadata'!G$1,'2. Metadata'!G$6,IF(B880='2. Metadata'!H$1,'2. Metadata'!H$6, IF(B880='2. Metadata'!I$1,'2. Metadata'!I$6, IF(B880='2. Metadata'!J$1,'2. Metadata'!J$6, IF(B880='2. Metadata'!K$1,'2. Metadata'!K$6, IF(B880='2. Metadata'!L$1,'2. Metadata'!L$6, IF(B880='2. Metadata'!M$1,'2. Metadata'!M$6, IF(B880='2. Metadata'!N$1,'2. Metadata'!N$6))))))))))))))</f>
        <v>-117.6369</v>
      </c>
      <c r="E880" s="18" t="s">
        <v>8</v>
      </c>
      <c r="F880" s="12" t="s">
        <v>8</v>
      </c>
      <c r="G880" s="13" t="str">
        <f>IF(ISBLANK(F880)=TRUE," ",'2. Metadata'!B$14)</f>
        <v>observation</v>
      </c>
      <c r="H880" s="12" t="s">
        <v>8</v>
      </c>
      <c r="I880" s="20" t="str">
        <f>IF(ISBLANK(H880)=TRUE," ",'2. Metadata'!B$26)</f>
        <v>degrees Celsius</v>
      </c>
      <c r="J880" s="12" t="s">
        <v>8</v>
      </c>
      <c r="K880" s="20" t="str">
        <f>IF(ISBLANK(J880)=TRUE," ",'2. Metadata'!B$38)</f>
        <v>degrees Celsius</v>
      </c>
      <c r="L880" s="12" t="s">
        <v>8</v>
      </c>
      <c r="M880" s="17" t="str">
        <f>IF(ISBLANK(L880)=TRUE," ",'2. Metadata'!B$50)</f>
        <v>degrees Celsius</v>
      </c>
      <c r="N880" s="12" t="s">
        <v>8</v>
      </c>
      <c r="O880" s="17" t="str">
        <f>IF(ISBLANK(N880)=TRUE," ",'2. Metadata'!B$62)</f>
        <v>milligrams per litre</v>
      </c>
      <c r="P880" s="12" t="s">
        <v>8</v>
      </c>
      <c r="Q880" s="17" t="str">
        <f>IF(ISBLANK(P880)=TRUE," ",'2. Metadata'!B$74)</f>
        <v>microSiemens per centimetre</v>
      </c>
      <c r="R880" s="12" t="s">
        <v>8</v>
      </c>
      <c r="S880" s="17" t="str">
        <f>IF(ISBLANK(R880)=TRUE," ",'2. Metadata'!B$86)</f>
        <v>NTU</v>
      </c>
      <c r="T880" s="12" t="s">
        <v>8</v>
      </c>
      <c r="U880" s="17" t="str">
        <f>IF(ISBLANK(T880)=TRUE," ",'2. Metadata'!B$98)</f>
        <v>CFU per 100 mL</v>
      </c>
      <c r="V880" s="12" t="s">
        <v>8</v>
      </c>
      <c r="W880" s="17" t="str">
        <f>IF(ISBLANK(V880)=TRUE," ",'2. Metadata'!B$110)</f>
        <v>CFU per 100 mL</v>
      </c>
      <c r="X880" s="19" t="s">
        <v>8</v>
      </c>
      <c r="Y880" s="17" t="str">
        <f>IF(ISBLANK(X880)=TRUE," ",'2. Metadata'!B$122)</f>
        <v>CFU per 100 mL</v>
      </c>
      <c r="Z880" s="18" t="s">
        <v>8</v>
      </c>
      <c r="AA880" s="17" t="str">
        <f>IF(ISBLANK(Z880)=TRUE," ",'2. Metadata'!B$134)</f>
        <v>metres</v>
      </c>
      <c r="AB880" s="18" t="s">
        <v>8</v>
      </c>
      <c r="AC880" s="17" t="str">
        <f>IF(ISBLANK(AB880)=TRUE," ",'2. Metadata'!B$146)</f>
        <v>metres3 per second</v>
      </c>
      <c r="AD880" s="18" t="s">
        <v>8</v>
      </c>
      <c r="AE880" s="17" t="str">
        <f>IF(ISBLANK(AB880)=TRUE," ",'2. Metadata'!B$158)</f>
        <v>N/A</v>
      </c>
      <c r="AF880" s="3" t="s">
        <v>8</v>
      </c>
      <c r="AG880" s="7"/>
      <c r="AH880" s="8"/>
      <c r="AI880" s="8"/>
      <c r="AJ880" s="8"/>
      <c r="AK880" s="8"/>
      <c r="AL880" s="8"/>
      <c r="AM880" s="8"/>
      <c r="AN880" s="8"/>
      <c r="AO880" s="8"/>
      <c r="AP880" s="8"/>
      <c r="AQ880" s="8"/>
    </row>
    <row r="881" spans="1:43">
      <c r="A881" s="23" t="s">
        <v>1003</v>
      </c>
      <c r="B881" s="12" t="s">
        <v>7</v>
      </c>
      <c r="C881" s="2">
        <f>IF(ISBLANK(B881)=TRUE," ", IF(B881='2. Metadata'!B$1,'2. Metadata'!B$5, IF(B881='2. Metadata'!C$1,'2. Metadata'!C$5,IF(B881='2. Metadata'!D$1,'2. Metadata'!D$5, IF(B881='2. Metadata'!E$1,'2. Metadata'!E$5,IF( B881='2. Metadata'!F$1,'2. Metadata'!F$5,IF(B881='2. Metadata'!G$1,'2. Metadata'!G$5,IF(B881='2. Metadata'!H$1,'2. Metadata'!H$5, IF(B881='2. Metadata'!I$1,'2. Metadata'!I$5, IF(B881='2. Metadata'!J$1,'2. Metadata'!J$5, IF(B881='2. Metadata'!K$1,'2. Metadata'!K$5, IF(B881='2. Metadata'!L$1,'2. Metadata'!L$5, IF(B881='2. Metadata'!M$1,'2. Metadata'!M$5, IF(B881='2. Metadata'!N$1,'2. Metadata'!N$5))))))))))))))</f>
        <v>49.5197</v>
      </c>
      <c r="D881" s="11">
        <f>IF(ISBLANK(B881)=TRUE," ", IF(B881='2. Metadata'!B$1,'2. Metadata'!B$6, IF(B881='2. Metadata'!C$1,'2. Metadata'!C$6,IF(B881='2. Metadata'!D$1,'2. Metadata'!D$6, IF(B881='2. Metadata'!E$1,'2. Metadata'!E$6,IF( B881='2. Metadata'!F$1,'2. Metadata'!F$6,IF(B881='2. Metadata'!G$1,'2. Metadata'!G$6,IF(B881='2. Metadata'!H$1,'2. Metadata'!H$6, IF(B881='2. Metadata'!I$1,'2. Metadata'!I$6, IF(B881='2. Metadata'!J$1,'2. Metadata'!J$6, IF(B881='2. Metadata'!K$1,'2. Metadata'!K$6, IF(B881='2. Metadata'!L$1,'2. Metadata'!L$6, IF(B881='2. Metadata'!M$1,'2. Metadata'!M$6, IF(B881='2. Metadata'!N$1,'2. Metadata'!N$6))))))))))))))</f>
        <v>-117.6369</v>
      </c>
      <c r="E881" s="18" t="s">
        <v>8</v>
      </c>
      <c r="F881" s="12" t="s">
        <v>1004</v>
      </c>
      <c r="G881" s="13" t="str">
        <f>IF(ISBLANK(F881)=TRUE," ",'2. Metadata'!B$14)</f>
        <v>observation</v>
      </c>
      <c r="H881" s="12" t="s">
        <v>8</v>
      </c>
      <c r="I881" s="20" t="str">
        <f>IF(ISBLANK(H881)=TRUE," ",'2. Metadata'!B$26)</f>
        <v>degrees Celsius</v>
      </c>
      <c r="J881" s="12" t="s">
        <v>8</v>
      </c>
      <c r="K881" s="20" t="str">
        <f>IF(ISBLANK(J881)=TRUE," ",'2. Metadata'!B$38)</f>
        <v>degrees Celsius</v>
      </c>
      <c r="L881" s="12" t="s">
        <v>8</v>
      </c>
      <c r="M881" s="17" t="str">
        <f>IF(ISBLANK(L881)=TRUE," ",'2. Metadata'!B$50)</f>
        <v>degrees Celsius</v>
      </c>
      <c r="N881" s="12" t="s">
        <v>8</v>
      </c>
      <c r="O881" s="17" t="str">
        <f>IF(ISBLANK(N881)=TRUE," ",'2. Metadata'!B$62)</f>
        <v>milligrams per litre</v>
      </c>
      <c r="P881" s="12" t="s">
        <v>8</v>
      </c>
      <c r="Q881" s="17" t="str">
        <f>IF(ISBLANK(P881)=TRUE," ",'2. Metadata'!B$74)</f>
        <v>microSiemens per centimetre</v>
      </c>
      <c r="R881" s="12" t="s">
        <v>8</v>
      </c>
      <c r="S881" s="17" t="str">
        <f>IF(ISBLANK(R881)=TRUE," ",'2. Metadata'!B$86)</f>
        <v>NTU</v>
      </c>
      <c r="T881" s="12" t="s">
        <v>8</v>
      </c>
      <c r="U881" s="17" t="str">
        <f>IF(ISBLANK(T881)=TRUE," ",'2. Metadata'!B$98)</f>
        <v>CFU per 100 mL</v>
      </c>
      <c r="V881" s="12" t="s">
        <v>8</v>
      </c>
      <c r="W881" s="17" t="str">
        <f>IF(ISBLANK(V881)=TRUE," ",'2. Metadata'!B$110)</f>
        <v>CFU per 100 mL</v>
      </c>
      <c r="X881" s="19" t="s">
        <v>8</v>
      </c>
      <c r="Y881" s="17" t="str">
        <f>IF(ISBLANK(X881)=TRUE," ",'2. Metadata'!B$122)</f>
        <v>CFU per 100 mL</v>
      </c>
      <c r="Z881" s="18" t="s">
        <v>8</v>
      </c>
      <c r="AA881" s="17" t="str">
        <f>IF(ISBLANK(Z881)=TRUE," ",'2. Metadata'!B$134)</f>
        <v>metres</v>
      </c>
      <c r="AB881" s="18" t="s">
        <v>8</v>
      </c>
      <c r="AC881" s="17" t="str">
        <f>IF(ISBLANK(AB881)=TRUE," ",'2. Metadata'!B$146)</f>
        <v>metres3 per second</v>
      </c>
      <c r="AD881" s="18" t="s">
        <v>8</v>
      </c>
      <c r="AE881" s="17" t="str">
        <f>IF(ISBLANK(AB881)=TRUE," ",'2. Metadata'!B$158)</f>
        <v>N/A</v>
      </c>
      <c r="AF881" s="3" t="s">
        <v>8</v>
      </c>
      <c r="AG881" s="7"/>
      <c r="AH881" s="8"/>
      <c r="AI881" s="8"/>
      <c r="AJ881" s="8"/>
      <c r="AK881" s="8"/>
      <c r="AL881" s="8"/>
      <c r="AM881" s="8"/>
      <c r="AN881" s="8"/>
      <c r="AO881" s="8"/>
      <c r="AP881" s="8"/>
      <c r="AQ881" s="8"/>
    </row>
    <row r="882" spans="1:43">
      <c r="A882" s="23" t="s">
        <v>1005</v>
      </c>
      <c r="B882" s="12" t="s">
        <v>7</v>
      </c>
      <c r="C882" s="2">
        <f>IF(ISBLANK(B882)=TRUE," ", IF(B882='2. Metadata'!B$1,'2. Metadata'!B$5, IF(B882='2. Metadata'!C$1,'2. Metadata'!C$5,IF(B882='2. Metadata'!D$1,'2. Metadata'!D$5, IF(B882='2. Metadata'!E$1,'2. Metadata'!E$5,IF( B882='2. Metadata'!F$1,'2. Metadata'!F$5,IF(B882='2. Metadata'!G$1,'2. Metadata'!G$5,IF(B882='2. Metadata'!H$1,'2. Metadata'!H$5, IF(B882='2. Metadata'!I$1,'2. Metadata'!I$5, IF(B882='2. Metadata'!J$1,'2. Metadata'!J$5, IF(B882='2. Metadata'!K$1,'2. Metadata'!K$5, IF(B882='2. Metadata'!L$1,'2. Metadata'!L$5, IF(B882='2. Metadata'!M$1,'2. Metadata'!M$5, IF(B882='2. Metadata'!N$1,'2. Metadata'!N$5))))))))))))))</f>
        <v>49.5197</v>
      </c>
      <c r="D882" s="11">
        <f>IF(ISBLANK(B882)=TRUE," ", IF(B882='2. Metadata'!B$1,'2. Metadata'!B$6, IF(B882='2. Metadata'!C$1,'2. Metadata'!C$6,IF(B882='2. Metadata'!D$1,'2. Metadata'!D$6, IF(B882='2. Metadata'!E$1,'2. Metadata'!E$6,IF( B882='2. Metadata'!F$1,'2. Metadata'!F$6,IF(B882='2. Metadata'!G$1,'2. Metadata'!G$6,IF(B882='2. Metadata'!H$1,'2. Metadata'!H$6, IF(B882='2. Metadata'!I$1,'2. Metadata'!I$6, IF(B882='2. Metadata'!J$1,'2. Metadata'!J$6, IF(B882='2. Metadata'!K$1,'2. Metadata'!K$6, IF(B882='2. Metadata'!L$1,'2. Metadata'!L$6, IF(B882='2. Metadata'!M$1,'2. Metadata'!M$6, IF(B882='2. Metadata'!N$1,'2. Metadata'!N$6))))))))))))))</f>
        <v>-117.6369</v>
      </c>
      <c r="E882" s="18" t="s">
        <v>8</v>
      </c>
      <c r="F882" s="12" t="s">
        <v>8</v>
      </c>
      <c r="G882" s="13" t="str">
        <f>IF(ISBLANK(F882)=TRUE," ",'2. Metadata'!B$14)</f>
        <v>observation</v>
      </c>
      <c r="H882" s="12" t="s">
        <v>8</v>
      </c>
      <c r="I882" s="20" t="str">
        <f>IF(ISBLANK(H882)=TRUE," ",'2. Metadata'!B$26)</f>
        <v>degrees Celsius</v>
      </c>
      <c r="J882" s="12" t="s">
        <v>8</v>
      </c>
      <c r="K882" s="20" t="str">
        <f>IF(ISBLANK(J882)=TRUE," ",'2. Metadata'!B$38)</f>
        <v>degrees Celsius</v>
      </c>
      <c r="L882" s="12" t="s">
        <v>8</v>
      </c>
      <c r="M882" s="17" t="str">
        <f>IF(ISBLANK(L882)=TRUE," ",'2. Metadata'!B$50)</f>
        <v>degrees Celsius</v>
      </c>
      <c r="N882" s="12" t="s">
        <v>8</v>
      </c>
      <c r="O882" s="17" t="str">
        <f>IF(ISBLANK(N882)=TRUE," ",'2. Metadata'!B$62)</f>
        <v>milligrams per litre</v>
      </c>
      <c r="P882" s="12" t="s">
        <v>8</v>
      </c>
      <c r="Q882" s="17" t="str">
        <f>IF(ISBLANK(P882)=TRUE," ",'2. Metadata'!B$74)</f>
        <v>microSiemens per centimetre</v>
      </c>
      <c r="R882" s="12" t="s">
        <v>8</v>
      </c>
      <c r="S882" s="17" t="str">
        <f>IF(ISBLANK(R882)=TRUE," ",'2. Metadata'!B$86)</f>
        <v>NTU</v>
      </c>
      <c r="T882" s="12" t="s">
        <v>8</v>
      </c>
      <c r="U882" s="17" t="str">
        <f>IF(ISBLANK(T882)=TRUE," ",'2. Metadata'!B$98)</f>
        <v>CFU per 100 mL</v>
      </c>
      <c r="V882" s="12" t="s">
        <v>8</v>
      </c>
      <c r="W882" s="17" t="str">
        <f>IF(ISBLANK(V882)=TRUE," ",'2. Metadata'!B$110)</f>
        <v>CFU per 100 mL</v>
      </c>
      <c r="X882" s="19" t="s">
        <v>8</v>
      </c>
      <c r="Y882" s="17" t="str">
        <f>IF(ISBLANK(X882)=TRUE," ",'2. Metadata'!B$122)</f>
        <v>CFU per 100 mL</v>
      </c>
      <c r="Z882" s="18" t="s">
        <v>8</v>
      </c>
      <c r="AA882" s="17" t="str">
        <f>IF(ISBLANK(Z882)=TRUE," ",'2. Metadata'!B$134)</f>
        <v>metres</v>
      </c>
      <c r="AB882" s="18" t="s">
        <v>8</v>
      </c>
      <c r="AC882" s="17" t="str">
        <f>IF(ISBLANK(AB882)=TRUE," ",'2. Metadata'!B$146)</f>
        <v>metres3 per second</v>
      </c>
      <c r="AD882" s="18" t="s">
        <v>8</v>
      </c>
      <c r="AE882" s="17" t="str">
        <f>IF(ISBLANK(AB882)=TRUE," ",'2. Metadata'!B$158)</f>
        <v>N/A</v>
      </c>
      <c r="AF882" s="3" t="s">
        <v>8</v>
      </c>
      <c r="AG882" s="7"/>
      <c r="AH882" s="8"/>
      <c r="AI882" s="8"/>
      <c r="AJ882" s="8"/>
      <c r="AK882" s="8"/>
      <c r="AL882" s="8"/>
      <c r="AM882" s="8"/>
      <c r="AN882" s="8"/>
      <c r="AO882" s="8"/>
      <c r="AP882" s="8"/>
      <c r="AQ882" s="8"/>
    </row>
    <row r="883" spans="1:43">
      <c r="A883" s="23" t="s">
        <v>1006</v>
      </c>
      <c r="B883" s="12" t="s">
        <v>7</v>
      </c>
      <c r="C883" s="2">
        <f>IF(ISBLANK(B883)=TRUE," ", IF(B883='2. Metadata'!B$1,'2. Metadata'!B$5, IF(B883='2. Metadata'!C$1,'2. Metadata'!C$5,IF(B883='2. Metadata'!D$1,'2. Metadata'!D$5, IF(B883='2. Metadata'!E$1,'2. Metadata'!E$5,IF( B883='2. Metadata'!F$1,'2. Metadata'!F$5,IF(B883='2. Metadata'!G$1,'2. Metadata'!G$5,IF(B883='2. Metadata'!H$1,'2. Metadata'!H$5, IF(B883='2. Metadata'!I$1,'2. Metadata'!I$5, IF(B883='2. Metadata'!J$1,'2. Metadata'!J$5, IF(B883='2. Metadata'!K$1,'2. Metadata'!K$5, IF(B883='2. Metadata'!L$1,'2. Metadata'!L$5, IF(B883='2. Metadata'!M$1,'2. Metadata'!M$5, IF(B883='2. Metadata'!N$1,'2. Metadata'!N$5))))))))))))))</f>
        <v>49.5197</v>
      </c>
      <c r="D883" s="11">
        <f>IF(ISBLANK(B883)=TRUE," ", IF(B883='2. Metadata'!B$1,'2. Metadata'!B$6, IF(B883='2. Metadata'!C$1,'2. Metadata'!C$6,IF(B883='2. Metadata'!D$1,'2. Metadata'!D$6, IF(B883='2. Metadata'!E$1,'2. Metadata'!E$6,IF( B883='2. Metadata'!F$1,'2. Metadata'!F$6,IF(B883='2. Metadata'!G$1,'2. Metadata'!G$6,IF(B883='2. Metadata'!H$1,'2. Metadata'!H$6, IF(B883='2. Metadata'!I$1,'2. Metadata'!I$6, IF(B883='2. Metadata'!J$1,'2. Metadata'!J$6, IF(B883='2. Metadata'!K$1,'2. Metadata'!K$6, IF(B883='2. Metadata'!L$1,'2. Metadata'!L$6, IF(B883='2. Metadata'!M$1,'2. Metadata'!M$6, IF(B883='2. Metadata'!N$1,'2. Metadata'!N$6))))))))))))))</f>
        <v>-117.6369</v>
      </c>
      <c r="E883" s="18" t="s">
        <v>8</v>
      </c>
      <c r="F883" s="12" t="s">
        <v>8</v>
      </c>
      <c r="G883" s="13" t="str">
        <f>IF(ISBLANK(F883)=TRUE," ",'2. Metadata'!B$14)</f>
        <v>observation</v>
      </c>
      <c r="H883" s="12" t="s">
        <v>8</v>
      </c>
      <c r="I883" s="20" t="str">
        <f>IF(ISBLANK(H883)=TRUE," ",'2. Metadata'!B$26)</f>
        <v>degrees Celsius</v>
      </c>
      <c r="J883" s="12" t="s">
        <v>8</v>
      </c>
      <c r="K883" s="20" t="str">
        <f>IF(ISBLANK(J883)=TRUE," ",'2. Metadata'!B$38)</f>
        <v>degrees Celsius</v>
      </c>
      <c r="L883" s="12" t="s">
        <v>8</v>
      </c>
      <c r="M883" s="17" t="str">
        <f>IF(ISBLANK(L883)=TRUE," ",'2. Metadata'!B$50)</f>
        <v>degrees Celsius</v>
      </c>
      <c r="N883" s="12" t="s">
        <v>8</v>
      </c>
      <c r="O883" s="17" t="str">
        <f>IF(ISBLANK(N883)=TRUE," ",'2. Metadata'!B$62)</f>
        <v>milligrams per litre</v>
      </c>
      <c r="P883" s="12" t="s">
        <v>8</v>
      </c>
      <c r="Q883" s="17" t="str">
        <f>IF(ISBLANK(P883)=TRUE," ",'2. Metadata'!B$74)</f>
        <v>microSiemens per centimetre</v>
      </c>
      <c r="R883" s="12" t="s">
        <v>8</v>
      </c>
      <c r="S883" s="17" t="str">
        <f>IF(ISBLANK(R883)=TRUE," ",'2. Metadata'!B$86)</f>
        <v>NTU</v>
      </c>
      <c r="T883" s="12" t="s">
        <v>8</v>
      </c>
      <c r="U883" s="17" t="str">
        <f>IF(ISBLANK(T883)=TRUE," ",'2. Metadata'!B$98)</f>
        <v>CFU per 100 mL</v>
      </c>
      <c r="V883" s="12" t="s">
        <v>8</v>
      </c>
      <c r="W883" s="17" t="str">
        <f>IF(ISBLANK(V883)=TRUE," ",'2. Metadata'!B$110)</f>
        <v>CFU per 100 mL</v>
      </c>
      <c r="X883" s="19" t="s">
        <v>8</v>
      </c>
      <c r="Y883" s="17" t="str">
        <f>IF(ISBLANK(X883)=TRUE," ",'2. Metadata'!B$122)</f>
        <v>CFU per 100 mL</v>
      </c>
      <c r="Z883" s="18" t="s">
        <v>8</v>
      </c>
      <c r="AA883" s="17" t="str">
        <f>IF(ISBLANK(Z883)=TRUE," ",'2. Metadata'!B$134)</f>
        <v>metres</v>
      </c>
      <c r="AB883" s="18" t="s">
        <v>8</v>
      </c>
      <c r="AC883" s="17" t="str">
        <f>IF(ISBLANK(AB883)=TRUE," ",'2. Metadata'!B$146)</f>
        <v>metres3 per second</v>
      </c>
      <c r="AD883" s="18" t="s">
        <v>8</v>
      </c>
      <c r="AE883" s="17" t="str">
        <f>IF(ISBLANK(AB883)=TRUE," ",'2. Metadata'!B$158)</f>
        <v>N/A</v>
      </c>
      <c r="AF883" s="3" t="s">
        <v>8</v>
      </c>
      <c r="AG883" s="7"/>
      <c r="AH883" s="8"/>
      <c r="AI883" s="8"/>
      <c r="AJ883" s="8"/>
      <c r="AK883" s="8"/>
      <c r="AL883" s="8"/>
      <c r="AM883" s="8"/>
      <c r="AN883" s="8"/>
      <c r="AO883" s="8"/>
      <c r="AP883" s="8"/>
      <c r="AQ883" s="8"/>
    </row>
    <row r="884" spans="1:43">
      <c r="A884" s="23" t="s">
        <v>1007</v>
      </c>
      <c r="B884" s="12" t="s">
        <v>7</v>
      </c>
      <c r="C884" s="2">
        <f>IF(ISBLANK(B884)=TRUE," ", IF(B884='2. Metadata'!B$1,'2. Metadata'!B$5, IF(B884='2. Metadata'!C$1,'2. Metadata'!C$5,IF(B884='2. Metadata'!D$1,'2. Metadata'!D$5, IF(B884='2. Metadata'!E$1,'2. Metadata'!E$5,IF( B884='2. Metadata'!F$1,'2. Metadata'!F$5,IF(B884='2. Metadata'!G$1,'2. Metadata'!G$5,IF(B884='2. Metadata'!H$1,'2. Metadata'!H$5, IF(B884='2. Metadata'!I$1,'2. Metadata'!I$5, IF(B884='2. Metadata'!J$1,'2. Metadata'!J$5, IF(B884='2. Metadata'!K$1,'2. Metadata'!K$5, IF(B884='2. Metadata'!L$1,'2. Metadata'!L$5, IF(B884='2. Metadata'!M$1,'2. Metadata'!M$5, IF(B884='2. Metadata'!N$1,'2. Metadata'!N$5))))))))))))))</f>
        <v>49.5197</v>
      </c>
      <c r="D884" s="11">
        <f>IF(ISBLANK(B884)=TRUE," ", IF(B884='2. Metadata'!B$1,'2. Metadata'!B$6, IF(B884='2. Metadata'!C$1,'2. Metadata'!C$6,IF(B884='2. Metadata'!D$1,'2. Metadata'!D$6, IF(B884='2. Metadata'!E$1,'2. Metadata'!E$6,IF( B884='2. Metadata'!F$1,'2. Metadata'!F$6,IF(B884='2. Metadata'!G$1,'2. Metadata'!G$6,IF(B884='2. Metadata'!H$1,'2. Metadata'!H$6, IF(B884='2. Metadata'!I$1,'2. Metadata'!I$6, IF(B884='2. Metadata'!J$1,'2. Metadata'!J$6, IF(B884='2. Metadata'!K$1,'2. Metadata'!K$6, IF(B884='2. Metadata'!L$1,'2. Metadata'!L$6, IF(B884='2. Metadata'!M$1,'2. Metadata'!M$6, IF(B884='2. Metadata'!N$1,'2. Metadata'!N$6))))))))))))))</f>
        <v>-117.6369</v>
      </c>
      <c r="E884" s="18" t="s">
        <v>8</v>
      </c>
      <c r="F884" s="12" t="s">
        <v>8</v>
      </c>
      <c r="G884" s="13" t="str">
        <f>IF(ISBLANK(F884)=TRUE," ",'2. Metadata'!B$14)</f>
        <v>observation</v>
      </c>
      <c r="H884" s="12" t="s">
        <v>8</v>
      </c>
      <c r="I884" s="20" t="str">
        <f>IF(ISBLANK(H884)=TRUE," ",'2. Metadata'!B$26)</f>
        <v>degrees Celsius</v>
      </c>
      <c r="J884" s="12" t="s">
        <v>8</v>
      </c>
      <c r="K884" s="20" t="str">
        <f>IF(ISBLANK(J884)=TRUE," ",'2. Metadata'!B$38)</f>
        <v>degrees Celsius</v>
      </c>
      <c r="L884" s="12" t="s">
        <v>8</v>
      </c>
      <c r="M884" s="17" t="str">
        <f>IF(ISBLANK(L884)=TRUE," ",'2. Metadata'!B$50)</f>
        <v>degrees Celsius</v>
      </c>
      <c r="N884" s="12" t="s">
        <v>8</v>
      </c>
      <c r="O884" s="17" t="str">
        <f>IF(ISBLANK(N884)=TRUE," ",'2. Metadata'!B$62)</f>
        <v>milligrams per litre</v>
      </c>
      <c r="P884" s="12" t="s">
        <v>8</v>
      </c>
      <c r="Q884" s="17" t="str">
        <f>IF(ISBLANK(P884)=TRUE," ",'2. Metadata'!B$74)</f>
        <v>microSiemens per centimetre</v>
      </c>
      <c r="R884" s="12" t="s">
        <v>8</v>
      </c>
      <c r="S884" s="17" t="str">
        <f>IF(ISBLANK(R884)=TRUE," ",'2. Metadata'!B$86)</f>
        <v>NTU</v>
      </c>
      <c r="T884" s="12" t="s">
        <v>8</v>
      </c>
      <c r="U884" s="17" t="str">
        <f>IF(ISBLANK(T884)=TRUE," ",'2. Metadata'!B$98)</f>
        <v>CFU per 100 mL</v>
      </c>
      <c r="V884" s="12" t="s">
        <v>8</v>
      </c>
      <c r="W884" s="17" t="str">
        <f>IF(ISBLANK(V884)=TRUE," ",'2. Metadata'!B$110)</f>
        <v>CFU per 100 mL</v>
      </c>
      <c r="X884" s="19" t="s">
        <v>8</v>
      </c>
      <c r="Y884" s="17" t="str">
        <f>IF(ISBLANK(X884)=TRUE," ",'2. Metadata'!B$122)</f>
        <v>CFU per 100 mL</v>
      </c>
      <c r="Z884" s="18" t="s">
        <v>8</v>
      </c>
      <c r="AA884" s="17" t="str">
        <f>IF(ISBLANK(Z884)=TRUE," ",'2. Metadata'!B$134)</f>
        <v>metres</v>
      </c>
      <c r="AB884" s="18" t="s">
        <v>8</v>
      </c>
      <c r="AC884" s="17" t="str">
        <f>IF(ISBLANK(AB884)=TRUE," ",'2. Metadata'!B$146)</f>
        <v>metres3 per second</v>
      </c>
      <c r="AD884" s="18" t="s">
        <v>8</v>
      </c>
      <c r="AE884" s="17" t="str">
        <f>IF(ISBLANK(AB884)=TRUE," ",'2. Metadata'!B$158)</f>
        <v>N/A</v>
      </c>
      <c r="AF884" s="3" t="s">
        <v>8</v>
      </c>
      <c r="AG884" s="7"/>
      <c r="AH884" s="8"/>
      <c r="AI884" s="8"/>
      <c r="AJ884" s="8"/>
      <c r="AK884" s="8"/>
      <c r="AL884" s="8"/>
      <c r="AM884" s="8"/>
      <c r="AN884" s="8"/>
      <c r="AO884" s="8"/>
      <c r="AP884" s="8"/>
      <c r="AQ884" s="8"/>
    </row>
    <row r="885" spans="1:43">
      <c r="A885" s="23" t="s">
        <v>1008</v>
      </c>
      <c r="B885" s="12" t="s">
        <v>7</v>
      </c>
      <c r="C885" s="2">
        <f>IF(ISBLANK(B885)=TRUE," ", IF(B885='2. Metadata'!B$1,'2. Metadata'!B$5, IF(B885='2. Metadata'!C$1,'2. Metadata'!C$5,IF(B885='2. Metadata'!D$1,'2. Metadata'!D$5, IF(B885='2. Metadata'!E$1,'2. Metadata'!E$5,IF( B885='2. Metadata'!F$1,'2. Metadata'!F$5,IF(B885='2. Metadata'!G$1,'2. Metadata'!G$5,IF(B885='2. Metadata'!H$1,'2. Metadata'!H$5, IF(B885='2. Metadata'!I$1,'2. Metadata'!I$5, IF(B885='2. Metadata'!J$1,'2. Metadata'!J$5, IF(B885='2. Metadata'!K$1,'2. Metadata'!K$5, IF(B885='2. Metadata'!L$1,'2. Metadata'!L$5, IF(B885='2. Metadata'!M$1,'2. Metadata'!M$5, IF(B885='2. Metadata'!N$1,'2. Metadata'!N$5))))))))))))))</f>
        <v>49.5197</v>
      </c>
      <c r="D885" s="11">
        <f>IF(ISBLANK(B885)=TRUE," ", IF(B885='2. Metadata'!B$1,'2. Metadata'!B$6, IF(B885='2. Metadata'!C$1,'2. Metadata'!C$6,IF(B885='2. Metadata'!D$1,'2. Metadata'!D$6, IF(B885='2. Metadata'!E$1,'2. Metadata'!E$6,IF( B885='2. Metadata'!F$1,'2. Metadata'!F$6,IF(B885='2. Metadata'!G$1,'2. Metadata'!G$6,IF(B885='2. Metadata'!H$1,'2. Metadata'!H$6, IF(B885='2. Metadata'!I$1,'2. Metadata'!I$6, IF(B885='2. Metadata'!J$1,'2. Metadata'!J$6, IF(B885='2. Metadata'!K$1,'2. Metadata'!K$6, IF(B885='2. Metadata'!L$1,'2. Metadata'!L$6, IF(B885='2. Metadata'!M$1,'2. Metadata'!M$6, IF(B885='2. Metadata'!N$1,'2. Metadata'!N$6))))))))))))))</f>
        <v>-117.6369</v>
      </c>
      <c r="E885" s="18" t="s">
        <v>8</v>
      </c>
      <c r="F885" s="12" t="s">
        <v>8</v>
      </c>
      <c r="G885" s="13" t="str">
        <f>IF(ISBLANK(F885)=TRUE," ",'2. Metadata'!B$14)</f>
        <v>observation</v>
      </c>
      <c r="H885" s="12" t="s">
        <v>8</v>
      </c>
      <c r="I885" s="20" t="str">
        <f>IF(ISBLANK(H885)=TRUE," ",'2. Metadata'!B$26)</f>
        <v>degrees Celsius</v>
      </c>
      <c r="J885" s="12" t="s">
        <v>8</v>
      </c>
      <c r="K885" s="20" t="str">
        <f>IF(ISBLANK(J885)=TRUE," ",'2. Metadata'!B$38)</f>
        <v>degrees Celsius</v>
      </c>
      <c r="L885" s="12" t="s">
        <v>8</v>
      </c>
      <c r="M885" s="17" t="str">
        <f>IF(ISBLANK(L885)=TRUE," ",'2. Metadata'!B$50)</f>
        <v>degrees Celsius</v>
      </c>
      <c r="N885" s="12" t="s">
        <v>8</v>
      </c>
      <c r="O885" s="17" t="str">
        <f>IF(ISBLANK(N885)=TRUE," ",'2. Metadata'!B$62)</f>
        <v>milligrams per litre</v>
      </c>
      <c r="P885" s="12" t="s">
        <v>8</v>
      </c>
      <c r="Q885" s="17" t="str">
        <f>IF(ISBLANK(P885)=TRUE," ",'2. Metadata'!B$74)</f>
        <v>microSiemens per centimetre</v>
      </c>
      <c r="R885" s="12" t="s">
        <v>8</v>
      </c>
      <c r="S885" s="17" t="str">
        <f>IF(ISBLANK(R885)=TRUE," ",'2. Metadata'!B$86)</f>
        <v>NTU</v>
      </c>
      <c r="T885" s="12" t="s">
        <v>8</v>
      </c>
      <c r="U885" s="17" t="str">
        <f>IF(ISBLANK(T885)=TRUE," ",'2. Metadata'!B$98)</f>
        <v>CFU per 100 mL</v>
      </c>
      <c r="V885" s="12" t="s">
        <v>8</v>
      </c>
      <c r="W885" s="17" t="str">
        <f>IF(ISBLANK(V885)=TRUE," ",'2. Metadata'!B$110)</f>
        <v>CFU per 100 mL</v>
      </c>
      <c r="X885" s="19" t="s">
        <v>8</v>
      </c>
      <c r="Y885" s="17" t="str">
        <f>IF(ISBLANK(X885)=TRUE," ",'2. Metadata'!B$122)</f>
        <v>CFU per 100 mL</v>
      </c>
      <c r="Z885" s="18" t="s">
        <v>8</v>
      </c>
      <c r="AA885" s="17" t="str">
        <f>IF(ISBLANK(Z885)=TRUE," ",'2. Metadata'!B$134)</f>
        <v>metres</v>
      </c>
      <c r="AB885" s="18" t="s">
        <v>8</v>
      </c>
      <c r="AC885" s="17" t="str">
        <f>IF(ISBLANK(AB885)=TRUE," ",'2. Metadata'!B$146)</f>
        <v>metres3 per second</v>
      </c>
      <c r="AD885" s="18" t="s">
        <v>8</v>
      </c>
      <c r="AE885" s="17" t="str">
        <f>IF(ISBLANK(AB885)=TRUE," ",'2. Metadata'!B$158)</f>
        <v>N/A</v>
      </c>
      <c r="AF885" s="3" t="s">
        <v>8</v>
      </c>
      <c r="AG885" s="7"/>
      <c r="AH885" s="8"/>
      <c r="AI885" s="8"/>
      <c r="AJ885" s="8"/>
      <c r="AK885" s="8"/>
      <c r="AL885" s="8"/>
      <c r="AM885" s="8"/>
      <c r="AN885" s="8"/>
      <c r="AO885" s="8"/>
      <c r="AP885" s="8"/>
      <c r="AQ885" s="8"/>
    </row>
    <row r="886" spans="1:43">
      <c r="A886" s="23" t="s">
        <v>1009</v>
      </c>
      <c r="B886" s="12" t="s">
        <v>7</v>
      </c>
      <c r="C886" s="2">
        <f>IF(ISBLANK(B886)=TRUE," ", IF(B886='2. Metadata'!B$1,'2. Metadata'!B$5, IF(B886='2. Metadata'!C$1,'2. Metadata'!C$5,IF(B886='2. Metadata'!D$1,'2. Metadata'!D$5, IF(B886='2. Metadata'!E$1,'2. Metadata'!E$5,IF( B886='2. Metadata'!F$1,'2. Metadata'!F$5,IF(B886='2. Metadata'!G$1,'2. Metadata'!G$5,IF(B886='2. Metadata'!H$1,'2. Metadata'!H$5, IF(B886='2. Metadata'!I$1,'2. Metadata'!I$5, IF(B886='2. Metadata'!J$1,'2. Metadata'!J$5, IF(B886='2. Metadata'!K$1,'2. Metadata'!K$5, IF(B886='2. Metadata'!L$1,'2. Metadata'!L$5, IF(B886='2. Metadata'!M$1,'2. Metadata'!M$5, IF(B886='2. Metadata'!N$1,'2. Metadata'!N$5))))))))))))))</f>
        <v>49.5197</v>
      </c>
      <c r="D886" s="11">
        <f>IF(ISBLANK(B886)=TRUE," ", IF(B886='2. Metadata'!B$1,'2. Metadata'!B$6, IF(B886='2. Metadata'!C$1,'2. Metadata'!C$6,IF(B886='2. Metadata'!D$1,'2. Metadata'!D$6, IF(B886='2. Metadata'!E$1,'2. Metadata'!E$6,IF( B886='2. Metadata'!F$1,'2. Metadata'!F$6,IF(B886='2. Metadata'!G$1,'2. Metadata'!G$6,IF(B886='2. Metadata'!H$1,'2. Metadata'!H$6, IF(B886='2. Metadata'!I$1,'2. Metadata'!I$6, IF(B886='2. Metadata'!J$1,'2. Metadata'!J$6, IF(B886='2. Metadata'!K$1,'2. Metadata'!K$6, IF(B886='2. Metadata'!L$1,'2. Metadata'!L$6, IF(B886='2. Metadata'!M$1,'2. Metadata'!M$6, IF(B886='2. Metadata'!N$1,'2. Metadata'!N$6))))))))))))))</f>
        <v>-117.6369</v>
      </c>
      <c r="E886" s="18" t="s">
        <v>8</v>
      </c>
      <c r="F886" s="12" t="s">
        <v>8</v>
      </c>
      <c r="G886" s="13" t="str">
        <f>IF(ISBLANK(F886)=TRUE," ",'2. Metadata'!B$14)</f>
        <v>observation</v>
      </c>
      <c r="H886" s="12" t="s">
        <v>8</v>
      </c>
      <c r="I886" s="20" t="str">
        <f>IF(ISBLANK(H886)=TRUE," ",'2. Metadata'!B$26)</f>
        <v>degrees Celsius</v>
      </c>
      <c r="J886" s="12" t="s">
        <v>8</v>
      </c>
      <c r="K886" s="20" t="str">
        <f>IF(ISBLANK(J886)=TRUE," ",'2. Metadata'!B$38)</f>
        <v>degrees Celsius</v>
      </c>
      <c r="L886" s="12" t="s">
        <v>8</v>
      </c>
      <c r="M886" s="17" t="str">
        <f>IF(ISBLANK(L886)=TRUE," ",'2. Metadata'!B$50)</f>
        <v>degrees Celsius</v>
      </c>
      <c r="N886" s="12" t="s">
        <v>8</v>
      </c>
      <c r="O886" s="17" t="str">
        <f>IF(ISBLANK(N886)=TRUE," ",'2. Metadata'!B$62)</f>
        <v>milligrams per litre</v>
      </c>
      <c r="P886" s="12" t="s">
        <v>8</v>
      </c>
      <c r="Q886" s="17" t="str">
        <f>IF(ISBLANK(P886)=TRUE," ",'2. Metadata'!B$74)</f>
        <v>microSiemens per centimetre</v>
      </c>
      <c r="R886" s="12" t="s">
        <v>8</v>
      </c>
      <c r="S886" s="17" t="str">
        <f>IF(ISBLANK(R886)=TRUE," ",'2. Metadata'!B$86)</f>
        <v>NTU</v>
      </c>
      <c r="T886" s="12" t="s">
        <v>8</v>
      </c>
      <c r="U886" s="17" t="str">
        <f>IF(ISBLANK(T886)=TRUE," ",'2. Metadata'!B$98)</f>
        <v>CFU per 100 mL</v>
      </c>
      <c r="V886" s="12" t="s">
        <v>8</v>
      </c>
      <c r="W886" s="17" t="str">
        <f>IF(ISBLANK(V886)=TRUE," ",'2. Metadata'!B$110)</f>
        <v>CFU per 100 mL</v>
      </c>
      <c r="X886" s="19" t="s">
        <v>8</v>
      </c>
      <c r="Y886" s="17" t="str">
        <f>IF(ISBLANK(X886)=TRUE," ",'2. Metadata'!B$122)</f>
        <v>CFU per 100 mL</v>
      </c>
      <c r="Z886" s="18" t="s">
        <v>8</v>
      </c>
      <c r="AA886" s="17" t="str">
        <f>IF(ISBLANK(Z886)=TRUE," ",'2. Metadata'!B$134)</f>
        <v>metres</v>
      </c>
      <c r="AB886" s="18" t="s">
        <v>8</v>
      </c>
      <c r="AC886" s="17" t="str">
        <f>IF(ISBLANK(AB886)=TRUE," ",'2. Metadata'!B$146)</f>
        <v>metres3 per second</v>
      </c>
      <c r="AD886" s="18" t="s">
        <v>8</v>
      </c>
      <c r="AE886" s="17" t="str">
        <f>IF(ISBLANK(AB886)=TRUE," ",'2. Metadata'!B$158)</f>
        <v>N/A</v>
      </c>
      <c r="AF886" s="3" t="s">
        <v>8</v>
      </c>
      <c r="AG886" s="7"/>
      <c r="AH886" s="8"/>
      <c r="AI886" s="8"/>
      <c r="AJ886" s="8"/>
      <c r="AK886" s="8"/>
      <c r="AL886" s="8"/>
      <c r="AM886" s="8"/>
      <c r="AN886" s="8"/>
      <c r="AO886" s="8"/>
      <c r="AP886" s="8"/>
      <c r="AQ886" s="8"/>
    </row>
    <row r="887" spans="1:43">
      <c r="A887" s="23" t="s">
        <v>1010</v>
      </c>
      <c r="B887" s="12" t="s">
        <v>7</v>
      </c>
      <c r="C887" s="2">
        <f>IF(ISBLANK(B887)=TRUE," ", IF(B887='2. Metadata'!B$1,'2. Metadata'!B$5, IF(B887='2. Metadata'!C$1,'2. Metadata'!C$5,IF(B887='2. Metadata'!D$1,'2. Metadata'!D$5, IF(B887='2. Metadata'!E$1,'2. Metadata'!E$5,IF( B887='2. Metadata'!F$1,'2. Metadata'!F$5,IF(B887='2. Metadata'!G$1,'2. Metadata'!G$5,IF(B887='2. Metadata'!H$1,'2. Metadata'!H$5, IF(B887='2. Metadata'!I$1,'2. Metadata'!I$5, IF(B887='2. Metadata'!J$1,'2. Metadata'!J$5, IF(B887='2. Metadata'!K$1,'2. Metadata'!K$5, IF(B887='2. Metadata'!L$1,'2. Metadata'!L$5, IF(B887='2. Metadata'!M$1,'2. Metadata'!M$5, IF(B887='2. Metadata'!N$1,'2. Metadata'!N$5))))))))))))))</f>
        <v>49.5197</v>
      </c>
      <c r="D887" s="11">
        <f>IF(ISBLANK(B887)=TRUE," ", IF(B887='2. Metadata'!B$1,'2. Metadata'!B$6, IF(B887='2. Metadata'!C$1,'2. Metadata'!C$6,IF(B887='2. Metadata'!D$1,'2. Metadata'!D$6, IF(B887='2. Metadata'!E$1,'2. Metadata'!E$6,IF( B887='2. Metadata'!F$1,'2. Metadata'!F$6,IF(B887='2. Metadata'!G$1,'2. Metadata'!G$6,IF(B887='2. Metadata'!H$1,'2. Metadata'!H$6, IF(B887='2. Metadata'!I$1,'2. Metadata'!I$6, IF(B887='2. Metadata'!J$1,'2. Metadata'!J$6, IF(B887='2. Metadata'!K$1,'2. Metadata'!K$6, IF(B887='2. Metadata'!L$1,'2. Metadata'!L$6, IF(B887='2. Metadata'!M$1,'2. Metadata'!M$6, IF(B887='2. Metadata'!N$1,'2. Metadata'!N$6))))))))))))))</f>
        <v>-117.6369</v>
      </c>
      <c r="E887" s="18" t="s">
        <v>8</v>
      </c>
      <c r="F887" s="12" t="s">
        <v>8</v>
      </c>
      <c r="G887" s="13" t="str">
        <f>IF(ISBLANK(F887)=TRUE," ",'2. Metadata'!B$14)</f>
        <v>observation</v>
      </c>
      <c r="H887" s="12" t="s">
        <v>8</v>
      </c>
      <c r="I887" s="20" t="str">
        <f>IF(ISBLANK(H887)=TRUE," ",'2. Metadata'!B$26)</f>
        <v>degrees Celsius</v>
      </c>
      <c r="J887" s="12" t="s">
        <v>8</v>
      </c>
      <c r="K887" s="20" t="str">
        <f>IF(ISBLANK(J887)=TRUE," ",'2. Metadata'!B$38)</f>
        <v>degrees Celsius</v>
      </c>
      <c r="L887" s="12" t="s">
        <v>8</v>
      </c>
      <c r="M887" s="17" t="str">
        <f>IF(ISBLANK(L887)=TRUE," ",'2. Metadata'!B$50)</f>
        <v>degrees Celsius</v>
      </c>
      <c r="N887" s="12" t="s">
        <v>8</v>
      </c>
      <c r="O887" s="17" t="str">
        <f>IF(ISBLANK(N887)=TRUE," ",'2. Metadata'!B$62)</f>
        <v>milligrams per litre</v>
      </c>
      <c r="P887" s="12" t="s">
        <v>8</v>
      </c>
      <c r="Q887" s="17" t="str">
        <f>IF(ISBLANK(P887)=TRUE," ",'2. Metadata'!B$74)</f>
        <v>microSiemens per centimetre</v>
      </c>
      <c r="R887" s="12" t="s">
        <v>8</v>
      </c>
      <c r="S887" s="17" t="str">
        <f>IF(ISBLANK(R887)=TRUE," ",'2. Metadata'!B$86)</f>
        <v>NTU</v>
      </c>
      <c r="T887" s="12" t="s">
        <v>8</v>
      </c>
      <c r="U887" s="17" t="str">
        <f>IF(ISBLANK(T887)=TRUE," ",'2. Metadata'!B$98)</f>
        <v>CFU per 100 mL</v>
      </c>
      <c r="V887" s="12" t="s">
        <v>8</v>
      </c>
      <c r="W887" s="17" t="str">
        <f>IF(ISBLANK(V887)=TRUE," ",'2. Metadata'!B$110)</f>
        <v>CFU per 100 mL</v>
      </c>
      <c r="X887" s="19" t="s">
        <v>8</v>
      </c>
      <c r="Y887" s="17" t="str">
        <f>IF(ISBLANK(X887)=TRUE," ",'2. Metadata'!B$122)</f>
        <v>CFU per 100 mL</v>
      </c>
      <c r="Z887" s="18" t="s">
        <v>8</v>
      </c>
      <c r="AA887" s="17" t="str">
        <f>IF(ISBLANK(Z887)=TRUE," ",'2. Metadata'!B$134)</f>
        <v>metres</v>
      </c>
      <c r="AB887" s="18" t="s">
        <v>8</v>
      </c>
      <c r="AC887" s="17" t="str">
        <f>IF(ISBLANK(AB887)=TRUE," ",'2. Metadata'!B$146)</f>
        <v>metres3 per second</v>
      </c>
      <c r="AD887" s="18" t="s">
        <v>8</v>
      </c>
      <c r="AE887" s="17" t="str">
        <f>IF(ISBLANK(AB887)=TRUE," ",'2. Metadata'!B$158)</f>
        <v>N/A</v>
      </c>
      <c r="AF887" s="3" t="s">
        <v>8</v>
      </c>
      <c r="AG887" s="7"/>
      <c r="AH887" s="8"/>
      <c r="AI887" s="8"/>
      <c r="AJ887" s="8"/>
      <c r="AK887" s="8"/>
      <c r="AL887" s="8"/>
      <c r="AM887" s="8"/>
      <c r="AN887" s="8"/>
      <c r="AO887" s="8"/>
      <c r="AP887" s="8"/>
      <c r="AQ887" s="8"/>
    </row>
    <row r="888" spans="1:43">
      <c r="A888" s="23" t="s">
        <v>1011</v>
      </c>
      <c r="B888" s="12" t="s">
        <v>7</v>
      </c>
      <c r="C888" s="2">
        <f>IF(ISBLANK(B888)=TRUE," ", IF(B888='2. Metadata'!B$1,'2. Metadata'!B$5, IF(B888='2. Metadata'!C$1,'2. Metadata'!C$5,IF(B888='2. Metadata'!D$1,'2. Metadata'!D$5, IF(B888='2. Metadata'!E$1,'2. Metadata'!E$5,IF( B888='2. Metadata'!F$1,'2. Metadata'!F$5,IF(B888='2. Metadata'!G$1,'2. Metadata'!G$5,IF(B888='2. Metadata'!H$1,'2. Metadata'!H$5, IF(B888='2. Metadata'!I$1,'2. Metadata'!I$5, IF(B888='2. Metadata'!J$1,'2. Metadata'!J$5, IF(B888='2. Metadata'!K$1,'2. Metadata'!K$5, IF(B888='2. Metadata'!L$1,'2. Metadata'!L$5, IF(B888='2. Metadata'!M$1,'2. Metadata'!M$5, IF(B888='2. Metadata'!N$1,'2. Metadata'!N$5))))))))))))))</f>
        <v>49.5197</v>
      </c>
      <c r="D888" s="11">
        <f>IF(ISBLANK(B888)=TRUE," ", IF(B888='2. Metadata'!B$1,'2. Metadata'!B$6, IF(B888='2. Metadata'!C$1,'2. Metadata'!C$6,IF(B888='2. Metadata'!D$1,'2. Metadata'!D$6, IF(B888='2. Metadata'!E$1,'2. Metadata'!E$6,IF( B888='2. Metadata'!F$1,'2. Metadata'!F$6,IF(B888='2. Metadata'!G$1,'2. Metadata'!G$6,IF(B888='2. Metadata'!H$1,'2. Metadata'!H$6, IF(B888='2. Metadata'!I$1,'2. Metadata'!I$6, IF(B888='2. Metadata'!J$1,'2. Metadata'!J$6, IF(B888='2. Metadata'!K$1,'2. Metadata'!K$6, IF(B888='2. Metadata'!L$1,'2. Metadata'!L$6, IF(B888='2. Metadata'!M$1,'2. Metadata'!M$6, IF(B888='2. Metadata'!N$1,'2. Metadata'!N$6))))))))))))))</f>
        <v>-117.6369</v>
      </c>
      <c r="E888" s="18" t="s">
        <v>8</v>
      </c>
      <c r="F888" s="12" t="s">
        <v>8</v>
      </c>
      <c r="G888" s="13" t="str">
        <f>IF(ISBLANK(F888)=TRUE," ",'2. Metadata'!B$14)</f>
        <v>observation</v>
      </c>
      <c r="H888" s="12" t="s">
        <v>8</v>
      </c>
      <c r="I888" s="20" t="str">
        <f>IF(ISBLANK(H888)=TRUE," ",'2. Metadata'!B$26)</f>
        <v>degrees Celsius</v>
      </c>
      <c r="J888" s="12" t="s">
        <v>8</v>
      </c>
      <c r="K888" s="20" t="str">
        <f>IF(ISBLANK(J888)=TRUE," ",'2. Metadata'!B$38)</f>
        <v>degrees Celsius</v>
      </c>
      <c r="L888" s="12" t="s">
        <v>8</v>
      </c>
      <c r="M888" s="17" t="str">
        <f>IF(ISBLANK(L888)=TRUE," ",'2. Metadata'!B$50)</f>
        <v>degrees Celsius</v>
      </c>
      <c r="N888" s="12" t="s">
        <v>8</v>
      </c>
      <c r="O888" s="17" t="str">
        <f>IF(ISBLANK(N888)=TRUE," ",'2. Metadata'!B$62)</f>
        <v>milligrams per litre</v>
      </c>
      <c r="P888" s="12" t="s">
        <v>8</v>
      </c>
      <c r="Q888" s="17" t="str">
        <f>IF(ISBLANK(P888)=TRUE," ",'2. Metadata'!B$74)</f>
        <v>microSiemens per centimetre</v>
      </c>
      <c r="R888" s="12" t="s">
        <v>8</v>
      </c>
      <c r="S888" s="17" t="str">
        <f>IF(ISBLANK(R888)=TRUE," ",'2. Metadata'!B$86)</f>
        <v>NTU</v>
      </c>
      <c r="T888" s="12" t="s">
        <v>8</v>
      </c>
      <c r="U888" s="17" t="str">
        <f>IF(ISBLANK(T888)=TRUE," ",'2. Metadata'!B$98)</f>
        <v>CFU per 100 mL</v>
      </c>
      <c r="V888" s="12" t="s">
        <v>8</v>
      </c>
      <c r="W888" s="17" t="str">
        <f>IF(ISBLANK(V888)=TRUE," ",'2. Metadata'!B$110)</f>
        <v>CFU per 100 mL</v>
      </c>
      <c r="X888" s="19" t="s">
        <v>8</v>
      </c>
      <c r="Y888" s="17" t="str">
        <f>IF(ISBLANK(X888)=TRUE," ",'2. Metadata'!B$122)</f>
        <v>CFU per 100 mL</v>
      </c>
      <c r="Z888" s="18" t="s">
        <v>8</v>
      </c>
      <c r="AA888" s="17" t="str">
        <f>IF(ISBLANK(Z888)=TRUE," ",'2. Metadata'!B$134)</f>
        <v>metres</v>
      </c>
      <c r="AB888" s="18" t="s">
        <v>8</v>
      </c>
      <c r="AC888" s="17" t="str">
        <f>IF(ISBLANK(AB888)=TRUE," ",'2. Metadata'!B$146)</f>
        <v>metres3 per second</v>
      </c>
      <c r="AD888" s="18" t="s">
        <v>8</v>
      </c>
      <c r="AE888" s="17" t="str">
        <f>IF(ISBLANK(AB888)=TRUE," ",'2. Metadata'!B$158)</f>
        <v>N/A</v>
      </c>
      <c r="AF888" s="3" t="s">
        <v>8</v>
      </c>
      <c r="AG888" s="7"/>
      <c r="AH888" s="8"/>
      <c r="AI888" s="8"/>
      <c r="AJ888" s="8"/>
      <c r="AK888" s="8"/>
      <c r="AL888" s="8"/>
      <c r="AM888" s="8"/>
      <c r="AN888" s="8"/>
      <c r="AO888" s="8"/>
      <c r="AP888" s="8"/>
      <c r="AQ888" s="8"/>
    </row>
    <row r="889" spans="1:43">
      <c r="A889" s="23" t="s">
        <v>1012</v>
      </c>
      <c r="B889" s="12" t="s">
        <v>7</v>
      </c>
      <c r="C889" s="2">
        <f>IF(ISBLANK(B889)=TRUE," ", IF(B889='2. Metadata'!B$1,'2. Metadata'!B$5, IF(B889='2. Metadata'!C$1,'2. Metadata'!C$5,IF(B889='2. Metadata'!D$1,'2. Metadata'!D$5, IF(B889='2. Metadata'!E$1,'2. Metadata'!E$5,IF( B889='2. Metadata'!F$1,'2. Metadata'!F$5,IF(B889='2. Metadata'!G$1,'2. Metadata'!G$5,IF(B889='2. Metadata'!H$1,'2. Metadata'!H$5, IF(B889='2. Metadata'!I$1,'2. Metadata'!I$5, IF(B889='2. Metadata'!J$1,'2. Metadata'!J$5, IF(B889='2. Metadata'!K$1,'2. Metadata'!K$5, IF(B889='2. Metadata'!L$1,'2. Metadata'!L$5, IF(B889='2. Metadata'!M$1,'2. Metadata'!M$5, IF(B889='2. Metadata'!N$1,'2. Metadata'!N$5))))))))))))))</f>
        <v>49.5197</v>
      </c>
      <c r="D889" s="11">
        <f>IF(ISBLANK(B889)=TRUE," ", IF(B889='2. Metadata'!B$1,'2. Metadata'!B$6, IF(B889='2. Metadata'!C$1,'2. Metadata'!C$6,IF(B889='2. Metadata'!D$1,'2. Metadata'!D$6, IF(B889='2. Metadata'!E$1,'2. Metadata'!E$6,IF( B889='2. Metadata'!F$1,'2. Metadata'!F$6,IF(B889='2. Metadata'!G$1,'2. Metadata'!G$6,IF(B889='2. Metadata'!H$1,'2. Metadata'!H$6, IF(B889='2. Metadata'!I$1,'2. Metadata'!I$6, IF(B889='2. Metadata'!J$1,'2. Metadata'!J$6, IF(B889='2. Metadata'!K$1,'2. Metadata'!K$6, IF(B889='2. Metadata'!L$1,'2. Metadata'!L$6, IF(B889='2. Metadata'!M$1,'2. Metadata'!M$6, IF(B889='2. Metadata'!N$1,'2. Metadata'!N$6))))))))))))))</f>
        <v>-117.6369</v>
      </c>
      <c r="E889" s="18" t="s">
        <v>8</v>
      </c>
      <c r="F889" s="12" t="s">
        <v>8</v>
      </c>
      <c r="G889" s="13" t="str">
        <f>IF(ISBLANK(F889)=TRUE," ",'2. Metadata'!B$14)</f>
        <v>observation</v>
      </c>
      <c r="H889" s="12" t="s">
        <v>8</v>
      </c>
      <c r="I889" s="20" t="str">
        <f>IF(ISBLANK(H889)=TRUE," ",'2. Metadata'!B$26)</f>
        <v>degrees Celsius</v>
      </c>
      <c r="J889" s="12" t="s">
        <v>8</v>
      </c>
      <c r="K889" s="20" t="str">
        <f>IF(ISBLANK(J889)=TRUE," ",'2. Metadata'!B$38)</f>
        <v>degrees Celsius</v>
      </c>
      <c r="L889" s="12" t="s">
        <v>8</v>
      </c>
      <c r="M889" s="17" t="str">
        <f>IF(ISBLANK(L889)=TRUE," ",'2. Metadata'!B$50)</f>
        <v>degrees Celsius</v>
      </c>
      <c r="N889" s="12" t="s">
        <v>8</v>
      </c>
      <c r="O889" s="17" t="str">
        <f>IF(ISBLANK(N889)=TRUE," ",'2. Metadata'!B$62)</f>
        <v>milligrams per litre</v>
      </c>
      <c r="P889" s="12" t="s">
        <v>8</v>
      </c>
      <c r="Q889" s="17" t="str">
        <f>IF(ISBLANK(P889)=TRUE," ",'2. Metadata'!B$74)</f>
        <v>microSiemens per centimetre</v>
      </c>
      <c r="R889" s="12" t="s">
        <v>8</v>
      </c>
      <c r="S889" s="17" t="str">
        <f>IF(ISBLANK(R889)=TRUE," ",'2. Metadata'!B$86)</f>
        <v>NTU</v>
      </c>
      <c r="T889" s="12" t="s">
        <v>8</v>
      </c>
      <c r="U889" s="17" t="str">
        <f>IF(ISBLANK(T889)=TRUE," ",'2. Metadata'!B$98)</f>
        <v>CFU per 100 mL</v>
      </c>
      <c r="V889" s="12" t="s">
        <v>8</v>
      </c>
      <c r="W889" s="17" t="str">
        <f>IF(ISBLANK(V889)=TRUE," ",'2. Metadata'!B$110)</f>
        <v>CFU per 100 mL</v>
      </c>
      <c r="X889" s="19" t="s">
        <v>8</v>
      </c>
      <c r="Y889" s="17" t="str">
        <f>IF(ISBLANK(X889)=TRUE," ",'2. Metadata'!B$122)</f>
        <v>CFU per 100 mL</v>
      </c>
      <c r="Z889" s="18" t="s">
        <v>8</v>
      </c>
      <c r="AA889" s="17" t="str">
        <f>IF(ISBLANK(Z889)=TRUE," ",'2. Metadata'!B$134)</f>
        <v>metres</v>
      </c>
      <c r="AB889" s="18" t="s">
        <v>8</v>
      </c>
      <c r="AC889" s="17" t="str">
        <f>IF(ISBLANK(AB889)=TRUE," ",'2. Metadata'!B$146)</f>
        <v>metres3 per second</v>
      </c>
      <c r="AD889" s="18" t="s">
        <v>8</v>
      </c>
      <c r="AE889" s="17" t="str">
        <f>IF(ISBLANK(AB889)=TRUE," ",'2. Metadata'!B$158)</f>
        <v>N/A</v>
      </c>
      <c r="AF889" s="3" t="s">
        <v>8</v>
      </c>
      <c r="AG889" s="7"/>
      <c r="AH889" s="8"/>
      <c r="AI889" s="8"/>
      <c r="AJ889" s="8"/>
      <c r="AK889" s="8"/>
      <c r="AL889" s="8"/>
      <c r="AM889" s="8"/>
      <c r="AN889" s="8"/>
      <c r="AO889" s="8"/>
      <c r="AP889" s="8"/>
      <c r="AQ889" s="8"/>
    </row>
    <row r="890" spans="1:43">
      <c r="A890" s="23" t="s">
        <v>1013</v>
      </c>
      <c r="B890" s="12" t="s">
        <v>7</v>
      </c>
      <c r="C890" s="2">
        <f>IF(ISBLANK(B890)=TRUE," ", IF(B890='2. Metadata'!B$1,'2. Metadata'!B$5, IF(B890='2. Metadata'!C$1,'2. Metadata'!C$5,IF(B890='2. Metadata'!D$1,'2. Metadata'!D$5, IF(B890='2. Metadata'!E$1,'2. Metadata'!E$5,IF( B890='2. Metadata'!F$1,'2. Metadata'!F$5,IF(B890='2. Metadata'!G$1,'2. Metadata'!G$5,IF(B890='2. Metadata'!H$1,'2. Metadata'!H$5, IF(B890='2. Metadata'!I$1,'2. Metadata'!I$5, IF(B890='2. Metadata'!J$1,'2. Metadata'!J$5, IF(B890='2. Metadata'!K$1,'2. Metadata'!K$5, IF(B890='2. Metadata'!L$1,'2. Metadata'!L$5, IF(B890='2. Metadata'!M$1,'2. Metadata'!M$5, IF(B890='2. Metadata'!N$1,'2. Metadata'!N$5))))))))))))))</f>
        <v>49.5197</v>
      </c>
      <c r="D890" s="11">
        <f>IF(ISBLANK(B890)=TRUE," ", IF(B890='2. Metadata'!B$1,'2. Metadata'!B$6, IF(B890='2. Metadata'!C$1,'2. Metadata'!C$6,IF(B890='2. Metadata'!D$1,'2. Metadata'!D$6, IF(B890='2. Metadata'!E$1,'2. Metadata'!E$6,IF( B890='2. Metadata'!F$1,'2. Metadata'!F$6,IF(B890='2. Metadata'!G$1,'2. Metadata'!G$6,IF(B890='2. Metadata'!H$1,'2. Metadata'!H$6, IF(B890='2. Metadata'!I$1,'2. Metadata'!I$6, IF(B890='2. Metadata'!J$1,'2. Metadata'!J$6, IF(B890='2. Metadata'!K$1,'2. Metadata'!K$6, IF(B890='2. Metadata'!L$1,'2. Metadata'!L$6, IF(B890='2. Metadata'!M$1,'2. Metadata'!M$6, IF(B890='2. Metadata'!N$1,'2. Metadata'!N$6))))))))))))))</f>
        <v>-117.6369</v>
      </c>
      <c r="E890" s="18" t="s">
        <v>8</v>
      </c>
      <c r="F890" s="12" t="s">
        <v>8</v>
      </c>
      <c r="G890" s="13" t="str">
        <f>IF(ISBLANK(F890)=TRUE," ",'2. Metadata'!B$14)</f>
        <v>observation</v>
      </c>
      <c r="H890" s="12" t="s">
        <v>8</v>
      </c>
      <c r="I890" s="20" t="str">
        <f>IF(ISBLANK(H890)=TRUE," ",'2. Metadata'!B$26)</f>
        <v>degrees Celsius</v>
      </c>
      <c r="J890" s="12" t="s">
        <v>8</v>
      </c>
      <c r="K890" s="20" t="str">
        <f>IF(ISBLANK(J890)=TRUE," ",'2. Metadata'!B$38)</f>
        <v>degrees Celsius</v>
      </c>
      <c r="L890" s="12" t="s">
        <v>8</v>
      </c>
      <c r="M890" s="17" t="str">
        <f>IF(ISBLANK(L890)=TRUE," ",'2. Metadata'!B$50)</f>
        <v>degrees Celsius</v>
      </c>
      <c r="N890" s="12" t="s">
        <v>8</v>
      </c>
      <c r="O890" s="17" t="str">
        <f>IF(ISBLANK(N890)=TRUE," ",'2. Metadata'!B$62)</f>
        <v>milligrams per litre</v>
      </c>
      <c r="P890" s="12" t="s">
        <v>8</v>
      </c>
      <c r="Q890" s="17" t="str">
        <f>IF(ISBLANK(P890)=TRUE," ",'2. Metadata'!B$74)</f>
        <v>microSiemens per centimetre</v>
      </c>
      <c r="R890" s="12" t="s">
        <v>8</v>
      </c>
      <c r="S890" s="17" t="str">
        <f>IF(ISBLANK(R890)=TRUE," ",'2. Metadata'!B$86)</f>
        <v>NTU</v>
      </c>
      <c r="T890" s="12" t="s">
        <v>8</v>
      </c>
      <c r="U890" s="17" t="str">
        <f>IF(ISBLANK(T890)=TRUE," ",'2. Metadata'!B$98)</f>
        <v>CFU per 100 mL</v>
      </c>
      <c r="V890" s="12" t="s">
        <v>8</v>
      </c>
      <c r="W890" s="17" t="str">
        <f>IF(ISBLANK(V890)=TRUE," ",'2. Metadata'!B$110)</f>
        <v>CFU per 100 mL</v>
      </c>
      <c r="X890" s="19" t="s">
        <v>8</v>
      </c>
      <c r="Y890" s="17" t="str">
        <f>IF(ISBLANK(X890)=TRUE," ",'2. Metadata'!B$122)</f>
        <v>CFU per 100 mL</v>
      </c>
      <c r="Z890" s="18" t="s">
        <v>8</v>
      </c>
      <c r="AA890" s="17" t="str">
        <f>IF(ISBLANK(Z890)=TRUE," ",'2. Metadata'!B$134)</f>
        <v>metres</v>
      </c>
      <c r="AB890" s="18" t="s">
        <v>8</v>
      </c>
      <c r="AC890" s="17" t="str">
        <f>IF(ISBLANK(AB890)=TRUE," ",'2. Metadata'!B$146)</f>
        <v>metres3 per second</v>
      </c>
      <c r="AD890" s="18" t="s">
        <v>8</v>
      </c>
      <c r="AE890" s="17" t="str">
        <f>IF(ISBLANK(AB890)=TRUE," ",'2. Metadata'!B$158)</f>
        <v>N/A</v>
      </c>
      <c r="AF890" s="3" t="s">
        <v>8</v>
      </c>
      <c r="AG890" s="7"/>
      <c r="AH890" s="8"/>
      <c r="AI890" s="8"/>
      <c r="AJ890" s="8"/>
      <c r="AK890" s="8"/>
      <c r="AL890" s="8"/>
      <c r="AM890" s="8"/>
      <c r="AN890" s="8"/>
      <c r="AO890" s="8"/>
      <c r="AP890" s="8"/>
      <c r="AQ890" s="8"/>
    </row>
    <row r="891" spans="1:43">
      <c r="A891" s="23" t="s">
        <v>1014</v>
      </c>
      <c r="B891" s="12" t="s">
        <v>7</v>
      </c>
      <c r="C891" s="2">
        <f>IF(ISBLANK(B891)=TRUE," ", IF(B891='2. Metadata'!B$1,'2. Metadata'!B$5, IF(B891='2. Metadata'!C$1,'2. Metadata'!C$5,IF(B891='2. Metadata'!D$1,'2. Metadata'!D$5, IF(B891='2. Metadata'!E$1,'2. Metadata'!E$5,IF( B891='2. Metadata'!F$1,'2. Metadata'!F$5,IF(B891='2. Metadata'!G$1,'2. Metadata'!G$5,IF(B891='2. Metadata'!H$1,'2. Metadata'!H$5, IF(B891='2. Metadata'!I$1,'2. Metadata'!I$5, IF(B891='2. Metadata'!J$1,'2. Metadata'!J$5, IF(B891='2. Metadata'!K$1,'2. Metadata'!K$5, IF(B891='2. Metadata'!L$1,'2. Metadata'!L$5, IF(B891='2. Metadata'!M$1,'2. Metadata'!M$5, IF(B891='2. Metadata'!N$1,'2. Metadata'!N$5))))))))))))))</f>
        <v>49.5197</v>
      </c>
      <c r="D891" s="11">
        <f>IF(ISBLANK(B891)=TRUE," ", IF(B891='2. Metadata'!B$1,'2. Metadata'!B$6, IF(B891='2. Metadata'!C$1,'2. Metadata'!C$6,IF(B891='2. Metadata'!D$1,'2. Metadata'!D$6, IF(B891='2. Metadata'!E$1,'2. Metadata'!E$6,IF( B891='2. Metadata'!F$1,'2. Metadata'!F$6,IF(B891='2. Metadata'!G$1,'2. Metadata'!G$6,IF(B891='2. Metadata'!H$1,'2. Metadata'!H$6, IF(B891='2. Metadata'!I$1,'2. Metadata'!I$6, IF(B891='2. Metadata'!J$1,'2. Metadata'!J$6, IF(B891='2. Metadata'!K$1,'2. Metadata'!K$6, IF(B891='2. Metadata'!L$1,'2. Metadata'!L$6, IF(B891='2. Metadata'!M$1,'2. Metadata'!M$6, IF(B891='2. Metadata'!N$1,'2. Metadata'!N$6))))))))))))))</f>
        <v>-117.6369</v>
      </c>
      <c r="E891" s="18" t="s">
        <v>8</v>
      </c>
      <c r="F891" s="12" t="s">
        <v>8</v>
      </c>
      <c r="G891" s="13" t="str">
        <f>IF(ISBLANK(F891)=TRUE," ",'2. Metadata'!B$14)</f>
        <v>observation</v>
      </c>
      <c r="H891" s="12" t="s">
        <v>8</v>
      </c>
      <c r="I891" s="20" t="str">
        <f>IF(ISBLANK(H891)=TRUE," ",'2. Metadata'!B$26)</f>
        <v>degrees Celsius</v>
      </c>
      <c r="J891" s="12" t="s">
        <v>8</v>
      </c>
      <c r="K891" s="20" t="str">
        <f>IF(ISBLANK(J891)=TRUE," ",'2. Metadata'!B$38)</f>
        <v>degrees Celsius</v>
      </c>
      <c r="L891" s="12" t="s">
        <v>8</v>
      </c>
      <c r="M891" s="17" t="str">
        <f>IF(ISBLANK(L891)=TRUE," ",'2. Metadata'!B$50)</f>
        <v>degrees Celsius</v>
      </c>
      <c r="N891" s="12" t="s">
        <v>8</v>
      </c>
      <c r="O891" s="17" t="str">
        <f>IF(ISBLANK(N891)=TRUE," ",'2. Metadata'!B$62)</f>
        <v>milligrams per litre</v>
      </c>
      <c r="P891" s="12" t="s">
        <v>8</v>
      </c>
      <c r="Q891" s="17" t="str">
        <f>IF(ISBLANK(P891)=TRUE," ",'2. Metadata'!B$74)</f>
        <v>microSiemens per centimetre</v>
      </c>
      <c r="R891" s="12" t="s">
        <v>8</v>
      </c>
      <c r="S891" s="17" t="str">
        <f>IF(ISBLANK(R891)=TRUE," ",'2. Metadata'!B$86)</f>
        <v>NTU</v>
      </c>
      <c r="T891" s="12" t="s">
        <v>8</v>
      </c>
      <c r="U891" s="17" t="str">
        <f>IF(ISBLANK(T891)=TRUE," ",'2. Metadata'!B$98)</f>
        <v>CFU per 100 mL</v>
      </c>
      <c r="V891" s="12" t="s">
        <v>8</v>
      </c>
      <c r="W891" s="17" t="str">
        <f>IF(ISBLANK(V891)=TRUE," ",'2. Metadata'!B$110)</f>
        <v>CFU per 100 mL</v>
      </c>
      <c r="X891" s="19" t="s">
        <v>8</v>
      </c>
      <c r="Y891" s="17" t="str">
        <f>IF(ISBLANK(X891)=TRUE," ",'2. Metadata'!B$122)</f>
        <v>CFU per 100 mL</v>
      </c>
      <c r="Z891" s="18" t="s">
        <v>8</v>
      </c>
      <c r="AA891" s="17" t="str">
        <f>IF(ISBLANK(Z891)=TRUE," ",'2. Metadata'!B$134)</f>
        <v>metres</v>
      </c>
      <c r="AB891" s="18" t="s">
        <v>8</v>
      </c>
      <c r="AC891" s="17" t="str">
        <f>IF(ISBLANK(AB891)=TRUE," ",'2. Metadata'!B$146)</f>
        <v>metres3 per second</v>
      </c>
      <c r="AD891" s="18" t="s">
        <v>8</v>
      </c>
      <c r="AE891" s="17" t="str">
        <f>IF(ISBLANK(AB891)=TRUE," ",'2. Metadata'!B$158)</f>
        <v>N/A</v>
      </c>
      <c r="AF891" s="3" t="s">
        <v>8</v>
      </c>
      <c r="AG891" s="7"/>
      <c r="AH891" s="8"/>
      <c r="AI891" s="8"/>
      <c r="AJ891" s="8"/>
      <c r="AK891" s="8"/>
      <c r="AL891" s="8"/>
      <c r="AM891" s="8"/>
      <c r="AN891" s="8"/>
      <c r="AO891" s="8"/>
      <c r="AP891" s="8"/>
      <c r="AQ891" s="8"/>
    </row>
    <row r="892" spans="1:43">
      <c r="A892" s="23" t="s">
        <v>1015</v>
      </c>
      <c r="B892" s="12" t="s">
        <v>7</v>
      </c>
      <c r="C892" s="2">
        <f>IF(ISBLANK(B892)=TRUE," ", IF(B892='2. Metadata'!B$1,'2. Metadata'!B$5, IF(B892='2. Metadata'!C$1,'2. Metadata'!C$5,IF(B892='2. Metadata'!D$1,'2. Metadata'!D$5, IF(B892='2. Metadata'!E$1,'2. Metadata'!E$5,IF( B892='2. Metadata'!F$1,'2. Metadata'!F$5,IF(B892='2. Metadata'!G$1,'2. Metadata'!G$5,IF(B892='2. Metadata'!H$1,'2. Metadata'!H$5, IF(B892='2. Metadata'!I$1,'2. Metadata'!I$5, IF(B892='2. Metadata'!J$1,'2. Metadata'!J$5, IF(B892='2. Metadata'!K$1,'2. Metadata'!K$5, IF(B892='2. Metadata'!L$1,'2. Metadata'!L$5, IF(B892='2. Metadata'!M$1,'2. Metadata'!M$5, IF(B892='2. Metadata'!N$1,'2. Metadata'!N$5))))))))))))))</f>
        <v>49.5197</v>
      </c>
      <c r="D892" s="11">
        <f>IF(ISBLANK(B892)=TRUE," ", IF(B892='2. Metadata'!B$1,'2. Metadata'!B$6, IF(B892='2. Metadata'!C$1,'2. Metadata'!C$6,IF(B892='2. Metadata'!D$1,'2. Metadata'!D$6, IF(B892='2. Metadata'!E$1,'2. Metadata'!E$6,IF( B892='2. Metadata'!F$1,'2. Metadata'!F$6,IF(B892='2. Metadata'!G$1,'2. Metadata'!G$6,IF(B892='2. Metadata'!H$1,'2. Metadata'!H$6, IF(B892='2. Metadata'!I$1,'2. Metadata'!I$6, IF(B892='2. Metadata'!J$1,'2. Metadata'!J$6, IF(B892='2. Metadata'!K$1,'2. Metadata'!K$6, IF(B892='2. Metadata'!L$1,'2. Metadata'!L$6, IF(B892='2. Metadata'!M$1,'2. Metadata'!M$6, IF(B892='2. Metadata'!N$1,'2. Metadata'!N$6))))))))))))))</f>
        <v>-117.6369</v>
      </c>
      <c r="E892" s="18" t="s">
        <v>8</v>
      </c>
      <c r="F892" s="12" t="s">
        <v>8</v>
      </c>
      <c r="G892" s="13" t="str">
        <f>IF(ISBLANK(F892)=TRUE," ",'2. Metadata'!B$14)</f>
        <v>observation</v>
      </c>
      <c r="H892" s="12" t="s">
        <v>8</v>
      </c>
      <c r="I892" s="20" t="str">
        <f>IF(ISBLANK(H892)=TRUE," ",'2. Metadata'!B$26)</f>
        <v>degrees Celsius</v>
      </c>
      <c r="J892" s="12" t="s">
        <v>8</v>
      </c>
      <c r="K892" s="20" t="str">
        <f>IF(ISBLANK(J892)=TRUE," ",'2. Metadata'!B$38)</f>
        <v>degrees Celsius</v>
      </c>
      <c r="L892" s="12" t="s">
        <v>8</v>
      </c>
      <c r="M892" s="17" t="str">
        <f>IF(ISBLANK(L892)=TRUE," ",'2. Metadata'!B$50)</f>
        <v>degrees Celsius</v>
      </c>
      <c r="N892" s="12" t="s">
        <v>8</v>
      </c>
      <c r="O892" s="17" t="str">
        <f>IF(ISBLANK(N892)=TRUE," ",'2. Metadata'!B$62)</f>
        <v>milligrams per litre</v>
      </c>
      <c r="P892" s="12" t="s">
        <v>8</v>
      </c>
      <c r="Q892" s="17" t="str">
        <f>IF(ISBLANK(P892)=TRUE," ",'2. Metadata'!B$74)</f>
        <v>microSiemens per centimetre</v>
      </c>
      <c r="R892" s="12" t="s">
        <v>8</v>
      </c>
      <c r="S892" s="17" t="str">
        <f>IF(ISBLANK(R892)=TRUE," ",'2. Metadata'!B$86)</f>
        <v>NTU</v>
      </c>
      <c r="T892" s="12" t="s">
        <v>8</v>
      </c>
      <c r="U892" s="17" t="str">
        <f>IF(ISBLANK(T892)=TRUE," ",'2. Metadata'!B$98)</f>
        <v>CFU per 100 mL</v>
      </c>
      <c r="V892" s="12" t="s">
        <v>8</v>
      </c>
      <c r="W892" s="17" t="str">
        <f>IF(ISBLANK(V892)=TRUE," ",'2. Metadata'!B$110)</f>
        <v>CFU per 100 mL</v>
      </c>
      <c r="X892" s="19" t="s">
        <v>8</v>
      </c>
      <c r="Y892" s="17" t="str">
        <f>IF(ISBLANK(X892)=TRUE," ",'2. Metadata'!B$122)</f>
        <v>CFU per 100 mL</v>
      </c>
      <c r="Z892" s="18" t="s">
        <v>8</v>
      </c>
      <c r="AA892" s="17" t="str">
        <f>IF(ISBLANK(Z892)=TRUE," ",'2. Metadata'!B$134)</f>
        <v>metres</v>
      </c>
      <c r="AB892" s="18" t="s">
        <v>8</v>
      </c>
      <c r="AC892" s="17" t="str">
        <f>IF(ISBLANK(AB892)=TRUE," ",'2. Metadata'!B$146)</f>
        <v>metres3 per second</v>
      </c>
      <c r="AD892" s="18" t="s">
        <v>8</v>
      </c>
      <c r="AE892" s="17" t="str">
        <f>IF(ISBLANK(AB892)=TRUE," ",'2. Metadata'!B$158)</f>
        <v>N/A</v>
      </c>
      <c r="AF892" s="3" t="s">
        <v>8</v>
      </c>
      <c r="AG892" s="7"/>
      <c r="AH892" s="8"/>
      <c r="AI892" s="8"/>
      <c r="AJ892" s="8"/>
      <c r="AK892" s="8"/>
      <c r="AL892" s="8"/>
      <c r="AM892" s="8"/>
      <c r="AN892" s="8"/>
      <c r="AO892" s="8"/>
      <c r="AP892" s="8"/>
      <c r="AQ892" s="8"/>
    </row>
    <row r="893" spans="1:43">
      <c r="A893" s="23" t="s">
        <v>1016</v>
      </c>
      <c r="B893" s="12" t="s">
        <v>7</v>
      </c>
      <c r="C893" s="2">
        <f>IF(ISBLANK(B893)=TRUE," ", IF(B893='2. Metadata'!B$1,'2. Metadata'!B$5, IF(B893='2. Metadata'!C$1,'2. Metadata'!C$5,IF(B893='2. Metadata'!D$1,'2. Metadata'!D$5, IF(B893='2. Metadata'!E$1,'2. Metadata'!E$5,IF( B893='2. Metadata'!F$1,'2. Metadata'!F$5,IF(B893='2. Metadata'!G$1,'2. Metadata'!G$5,IF(B893='2. Metadata'!H$1,'2. Metadata'!H$5, IF(B893='2. Metadata'!I$1,'2. Metadata'!I$5, IF(B893='2. Metadata'!J$1,'2. Metadata'!J$5, IF(B893='2. Metadata'!K$1,'2. Metadata'!K$5, IF(B893='2. Metadata'!L$1,'2. Metadata'!L$5, IF(B893='2. Metadata'!M$1,'2. Metadata'!M$5, IF(B893='2. Metadata'!N$1,'2. Metadata'!N$5))))))))))))))</f>
        <v>49.5197</v>
      </c>
      <c r="D893" s="11">
        <f>IF(ISBLANK(B893)=TRUE," ", IF(B893='2. Metadata'!B$1,'2. Metadata'!B$6, IF(B893='2. Metadata'!C$1,'2. Metadata'!C$6,IF(B893='2. Metadata'!D$1,'2. Metadata'!D$6, IF(B893='2. Metadata'!E$1,'2. Metadata'!E$6,IF( B893='2. Metadata'!F$1,'2. Metadata'!F$6,IF(B893='2. Metadata'!G$1,'2. Metadata'!G$6,IF(B893='2. Metadata'!H$1,'2. Metadata'!H$6, IF(B893='2. Metadata'!I$1,'2. Metadata'!I$6, IF(B893='2. Metadata'!J$1,'2. Metadata'!J$6, IF(B893='2. Metadata'!K$1,'2. Metadata'!K$6, IF(B893='2. Metadata'!L$1,'2. Metadata'!L$6, IF(B893='2. Metadata'!M$1,'2. Metadata'!M$6, IF(B893='2. Metadata'!N$1,'2. Metadata'!N$6))))))))))))))</f>
        <v>-117.6369</v>
      </c>
      <c r="E893" s="18" t="s">
        <v>8</v>
      </c>
      <c r="F893" s="12" t="s">
        <v>8</v>
      </c>
      <c r="G893" s="13" t="str">
        <f>IF(ISBLANK(F893)=TRUE," ",'2. Metadata'!B$14)</f>
        <v>observation</v>
      </c>
      <c r="H893" s="12" t="s">
        <v>8</v>
      </c>
      <c r="I893" s="20" t="str">
        <f>IF(ISBLANK(H893)=TRUE," ",'2. Metadata'!B$26)</f>
        <v>degrees Celsius</v>
      </c>
      <c r="J893" s="12" t="s">
        <v>8</v>
      </c>
      <c r="K893" s="20" t="str">
        <f>IF(ISBLANK(J893)=TRUE," ",'2. Metadata'!B$38)</f>
        <v>degrees Celsius</v>
      </c>
      <c r="L893" s="12" t="s">
        <v>8</v>
      </c>
      <c r="M893" s="17" t="str">
        <f>IF(ISBLANK(L893)=TRUE," ",'2. Metadata'!B$50)</f>
        <v>degrees Celsius</v>
      </c>
      <c r="N893" s="12" t="s">
        <v>8</v>
      </c>
      <c r="O893" s="17" t="str">
        <f>IF(ISBLANK(N893)=TRUE," ",'2. Metadata'!B$62)</f>
        <v>milligrams per litre</v>
      </c>
      <c r="P893" s="12" t="s">
        <v>8</v>
      </c>
      <c r="Q893" s="17" t="str">
        <f>IF(ISBLANK(P893)=TRUE," ",'2. Metadata'!B$74)</f>
        <v>microSiemens per centimetre</v>
      </c>
      <c r="R893" s="12" t="s">
        <v>8</v>
      </c>
      <c r="S893" s="17" t="str">
        <f>IF(ISBLANK(R893)=TRUE," ",'2. Metadata'!B$86)</f>
        <v>NTU</v>
      </c>
      <c r="T893" s="12" t="s">
        <v>8</v>
      </c>
      <c r="U893" s="17" t="str">
        <f>IF(ISBLANK(T893)=TRUE," ",'2. Metadata'!B$98)</f>
        <v>CFU per 100 mL</v>
      </c>
      <c r="V893" s="12" t="s">
        <v>8</v>
      </c>
      <c r="W893" s="17" t="str">
        <f>IF(ISBLANK(V893)=TRUE," ",'2. Metadata'!B$110)</f>
        <v>CFU per 100 mL</v>
      </c>
      <c r="X893" s="19" t="s">
        <v>8</v>
      </c>
      <c r="Y893" s="17" t="str">
        <f>IF(ISBLANK(X893)=TRUE," ",'2. Metadata'!B$122)</f>
        <v>CFU per 100 mL</v>
      </c>
      <c r="Z893" s="18" t="s">
        <v>8</v>
      </c>
      <c r="AA893" s="17" t="str">
        <f>IF(ISBLANK(Z893)=TRUE," ",'2. Metadata'!B$134)</f>
        <v>metres</v>
      </c>
      <c r="AB893" s="18" t="s">
        <v>8</v>
      </c>
      <c r="AC893" s="17" t="str">
        <f>IF(ISBLANK(AB893)=TRUE," ",'2. Metadata'!B$146)</f>
        <v>metres3 per second</v>
      </c>
      <c r="AD893" s="18" t="s">
        <v>8</v>
      </c>
      <c r="AE893" s="17" t="str">
        <f>IF(ISBLANK(AB893)=TRUE," ",'2. Metadata'!B$158)</f>
        <v>N/A</v>
      </c>
      <c r="AF893" s="3" t="s">
        <v>8</v>
      </c>
      <c r="AG893" s="7"/>
      <c r="AH893" s="8"/>
      <c r="AI893" s="8"/>
      <c r="AJ893" s="8"/>
      <c r="AK893" s="8"/>
      <c r="AL893" s="8"/>
      <c r="AM893" s="8"/>
      <c r="AN893" s="8"/>
      <c r="AO893" s="8"/>
      <c r="AP893" s="8"/>
      <c r="AQ893" s="8"/>
    </row>
    <row r="894" spans="1:43">
      <c r="A894" s="23" t="s">
        <v>1017</v>
      </c>
      <c r="B894" s="12" t="s">
        <v>7</v>
      </c>
      <c r="C894" s="2">
        <f>IF(ISBLANK(B894)=TRUE," ", IF(B894='2. Metadata'!B$1,'2. Metadata'!B$5, IF(B894='2. Metadata'!C$1,'2. Metadata'!C$5,IF(B894='2. Metadata'!D$1,'2. Metadata'!D$5, IF(B894='2. Metadata'!E$1,'2. Metadata'!E$5,IF( B894='2. Metadata'!F$1,'2. Metadata'!F$5,IF(B894='2. Metadata'!G$1,'2. Metadata'!G$5,IF(B894='2. Metadata'!H$1,'2. Metadata'!H$5, IF(B894='2. Metadata'!I$1,'2. Metadata'!I$5, IF(B894='2. Metadata'!J$1,'2. Metadata'!J$5, IF(B894='2. Metadata'!K$1,'2. Metadata'!K$5, IF(B894='2. Metadata'!L$1,'2. Metadata'!L$5, IF(B894='2. Metadata'!M$1,'2. Metadata'!M$5, IF(B894='2. Metadata'!N$1,'2. Metadata'!N$5))))))))))))))</f>
        <v>49.5197</v>
      </c>
      <c r="D894" s="11">
        <f>IF(ISBLANK(B894)=TRUE," ", IF(B894='2. Metadata'!B$1,'2. Metadata'!B$6, IF(B894='2. Metadata'!C$1,'2. Metadata'!C$6,IF(B894='2. Metadata'!D$1,'2. Metadata'!D$6, IF(B894='2. Metadata'!E$1,'2. Metadata'!E$6,IF( B894='2. Metadata'!F$1,'2. Metadata'!F$6,IF(B894='2. Metadata'!G$1,'2. Metadata'!G$6,IF(B894='2. Metadata'!H$1,'2. Metadata'!H$6, IF(B894='2. Metadata'!I$1,'2. Metadata'!I$6, IF(B894='2. Metadata'!J$1,'2. Metadata'!J$6, IF(B894='2. Metadata'!K$1,'2. Metadata'!K$6, IF(B894='2. Metadata'!L$1,'2. Metadata'!L$6, IF(B894='2. Metadata'!M$1,'2. Metadata'!M$6, IF(B894='2. Metadata'!N$1,'2. Metadata'!N$6))))))))))))))</f>
        <v>-117.6369</v>
      </c>
      <c r="E894" s="18" t="s">
        <v>8</v>
      </c>
      <c r="F894" s="12" t="s">
        <v>8</v>
      </c>
      <c r="G894" s="13" t="str">
        <f>IF(ISBLANK(F894)=TRUE," ",'2. Metadata'!B$14)</f>
        <v>observation</v>
      </c>
      <c r="H894" s="12" t="s">
        <v>8</v>
      </c>
      <c r="I894" s="20" t="str">
        <f>IF(ISBLANK(H894)=TRUE," ",'2. Metadata'!B$26)</f>
        <v>degrees Celsius</v>
      </c>
      <c r="J894" s="12" t="s">
        <v>8</v>
      </c>
      <c r="K894" s="20" t="str">
        <f>IF(ISBLANK(J894)=TRUE," ",'2. Metadata'!B$38)</f>
        <v>degrees Celsius</v>
      </c>
      <c r="L894" s="12" t="s">
        <v>8</v>
      </c>
      <c r="M894" s="17" t="str">
        <f>IF(ISBLANK(L894)=TRUE," ",'2. Metadata'!B$50)</f>
        <v>degrees Celsius</v>
      </c>
      <c r="N894" s="12" t="s">
        <v>8</v>
      </c>
      <c r="O894" s="17" t="str">
        <f>IF(ISBLANK(N894)=TRUE," ",'2. Metadata'!B$62)</f>
        <v>milligrams per litre</v>
      </c>
      <c r="P894" s="12" t="s">
        <v>8</v>
      </c>
      <c r="Q894" s="17" t="str">
        <f>IF(ISBLANK(P894)=TRUE," ",'2. Metadata'!B$74)</f>
        <v>microSiemens per centimetre</v>
      </c>
      <c r="R894" s="12" t="s">
        <v>8</v>
      </c>
      <c r="S894" s="17" t="str">
        <f>IF(ISBLANK(R894)=TRUE," ",'2. Metadata'!B$86)</f>
        <v>NTU</v>
      </c>
      <c r="T894" s="12" t="s">
        <v>8</v>
      </c>
      <c r="U894" s="17" t="str">
        <f>IF(ISBLANK(T894)=TRUE," ",'2. Metadata'!B$98)</f>
        <v>CFU per 100 mL</v>
      </c>
      <c r="V894" s="12" t="s">
        <v>8</v>
      </c>
      <c r="W894" s="17" t="str">
        <f>IF(ISBLANK(V894)=TRUE," ",'2. Metadata'!B$110)</f>
        <v>CFU per 100 mL</v>
      </c>
      <c r="X894" s="19" t="s">
        <v>8</v>
      </c>
      <c r="Y894" s="17" t="str">
        <f>IF(ISBLANK(X894)=TRUE," ",'2. Metadata'!B$122)</f>
        <v>CFU per 100 mL</v>
      </c>
      <c r="Z894" s="18" t="s">
        <v>8</v>
      </c>
      <c r="AA894" s="17" t="str">
        <f>IF(ISBLANK(Z894)=TRUE," ",'2. Metadata'!B$134)</f>
        <v>metres</v>
      </c>
      <c r="AB894" s="18" t="s">
        <v>8</v>
      </c>
      <c r="AC894" s="17" t="str">
        <f>IF(ISBLANK(AB894)=TRUE," ",'2. Metadata'!B$146)</f>
        <v>metres3 per second</v>
      </c>
      <c r="AD894" s="18" t="s">
        <v>8</v>
      </c>
      <c r="AE894" s="17" t="str">
        <f>IF(ISBLANK(AB894)=TRUE," ",'2. Metadata'!B$158)</f>
        <v>N/A</v>
      </c>
      <c r="AF894" s="3" t="s">
        <v>8</v>
      </c>
      <c r="AG894" s="7"/>
      <c r="AH894" s="8"/>
      <c r="AI894" s="8"/>
      <c r="AJ894" s="8"/>
      <c r="AK894" s="8"/>
      <c r="AL894" s="8"/>
      <c r="AM894" s="8"/>
      <c r="AN894" s="8"/>
      <c r="AO894" s="8"/>
      <c r="AP894" s="8"/>
      <c r="AQ894" s="8"/>
    </row>
    <row r="895" spans="1:43">
      <c r="A895" s="23" t="s">
        <v>1018</v>
      </c>
      <c r="B895" s="12" t="s">
        <v>7</v>
      </c>
      <c r="C895" s="2">
        <f>IF(ISBLANK(B895)=TRUE," ", IF(B895='2. Metadata'!B$1,'2. Metadata'!B$5, IF(B895='2. Metadata'!C$1,'2. Metadata'!C$5,IF(B895='2. Metadata'!D$1,'2. Metadata'!D$5, IF(B895='2. Metadata'!E$1,'2. Metadata'!E$5,IF( B895='2. Metadata'!F$1,'2. Metadata'!F$5,IF(B895='2. Metadata'!G$1,'2. Metadata'!G$5,IF(B895='2. Metadata'!H$1,'2. Metadata'!H$5, IF(B895='2. Metadata'!I$1,'2. Metadata'!I$5, IF(B895='2. Metadata'!J$1,'2. Metadata'!J$5, IF(B895='2. Metadata'!K$1,'2. Metadata'!K$5, IF(B895='2. Metadata'!L$1,'2. Metadata'!L$5, IF(B895='2. Metadata'!M$1,'2. Metadata'!M$5, IF(B895='2. Metadata'!N$1,'2. Metadata'!N$5))))))))))))))</f>
        <v>49.5197</v>
      </c>
      <c r="D895" s="11">
        <f>IF(ISBLANK(B895)=TRUE," ", IF(B895='2. Metadata'!B$1,'2. Metadata'!B$6, IF(B895='2. Metadata'!C$1,'2. Metadata'!C$6,IF(B895='2. Metadata'!D$1,'2. Metadata'!D$6, IF(B895='2. Metadata'!E$1,'2. Metadata'!E$6,IF( B895='2. Metadata'!F$1,'2. Metadata'!F$6,IF(B895='2. Metadata'!G$1,'2. Metadata'!G$6,IF(B895='2. Metadata'!H$1,'2. Metadata'!H$6, IF(B895='2. Metadata'!I$1,'2. Metadata'!I$6, IF(B895='2. Metadata'!J$1,'2. Metadata'!J$6, IF(B895='2. Metadata'!K$1,'2. Metadata'!K$6, IF(B895='2. Metadata'!L$1,'2. Metadata'!L$6, IF(B895='2. Metadata'!M$1,'2. Metadata'!M$6, IF(B895='2. Metadata'!N$1,'2. Metadata'!N$6))))))))))))))</f>
        <v>-117.6369</v>
      </c>
      <c r="E895" s="18" t="s">
        <v>8</v>
      </c>
      <c r="F895" s="12" t="s">
        <v>8</v>
      </c>
      <c r="G895" s="13" t="str">
        <f>IF(ISBLANK(F895)=TRUE," ",'2. Metadata'!B$14)</f>
        <v>observation</v>
      </c>
      <c r="H895" s="12" t="s">
        <v>8</v>
      </c>
      <c r="I895" s="20" t="str">
        <f>IF(ISBLANK(H895)=TRUE," ",'2. Metadata'!B$26)</f>
        <v>degrees Celsius</v>
      </c>
      <c r="J895" s="12" t="s">
        <v>8</v>
      </c>
      <c r="K895" s="20" t="str">
        <f>IF(ISBLANK(J895)=TRUE," ",'2. Metadata'!B$38)</f>
        <v>degrees Celsius</v>
      </c>
      <c r="L895" s="12" t="s">
        <v>8</v>
      </c>
      <c r="M895" s="17" t="str">
        <f>IF(ISBLANK(L895)=TRUE," ",'2. Metadata'!B$50)</f>
        <v>degrees Celsius</v>
      </c>
      <c r="N895" s="12" t="s">
        <v>8</v>
      </c>
      <c r="O895" s="17" t="str">
        <f>IF(ISBLANK(N895)=TRUE," ",'2. Metadata'!B$62)</f>
        <v>milligrams per litre</v>
      </c>
      <c r="P895" s="12" t="s">
        <v>8</v>
      </c>
      <c r="Q895" s="17" t="str">
        <f>IF(ISBLANK(P895)=TRUE," ",'2. Metadata'!B$74)</f>
        <v>microSiemens per centimetre</v>
      </c>
      <c r="R895" s="12" t="s">
        <v>8</v>
      </c>
      <c r="S895" s="17" t="str">
        <f>IF(ISBLANK(R895)=TRUE," ",'2. Metadata'!B$86)</f>
        <v>NTU</v>
      </c>
      <c r="T895" s="12" t="s">
        <v>8</v>
      </c>
      <c r="U895" s="17" t="str">
        <f>IF(ISBLANK(T895)=TRUE," ",'2. Metadata'!B$98)</f>
        <v>CFU per 100 mL</v>
      </c>
      <c r="V895" s="12" t="s">
        <v>8</v>
      </c>
      <c r="W895" s="17" t="str">
        <f>IF(ISBLANK(V895)=TRUE," ",'2. Metadata'!B$110)</f>
        <v>CFU per 100 mL</v>
      </c>
      <c r="X895" s="19" t="s">
        <v>8</v>
      </c>
      <c r="Y895" s="17" t="str">
        <f>IF(ISBLANK(X895)=TRUE," ",'2. Metadata'!B$122)</f>
        <v>CFU per 100 mL</v>
      </c>
      <c r="Z895" s="18" t="s">
        <v>8</v>
      </c>
      <c r="AA895" s="17" t="str">
        <f>IF(ISBLANK(Z895)=TRUE," ",'2. Metadata'!B$134)</f>
        <v>metres</v>
      </c>
      <c r="AB895" s="18" t="s">
        <v>8</v>
      </c>
      <c r="AC895" s="17" t="str">
        <f>IF(ISBLANK(AB895)=TRUE," ",'2. Metadata'!B$146)</f>
        <v>metres3 per second</v>
      </c>
      <c r="AD895" s="18" t="s">
        <v>8</v>
      </c>
      <c r="AE895" s="17" t="str">
        <f>IF(ISBLANK(AB895)=TRUE," ",'2. Metadata'!B$158)</f>
        <v>N/A</v>
      </c>
      <c r="AF895" s="3" t="s">
        <v>8</v>
      </c>
      <c r="AG895" s="7"/>
      <c r="AH895" s="8"/>
      <c r="AI895" s="8"/>
      <c r="AJ895" s="8"/>
      <c r="AK895" s="8"/>
      <c r="AL895" s="8"/>
      <c r="AM895" s="8"/>
      <c r="AN895" s="8"/>
      <c r="AO895" s="8"/>
      <c r="AP895" s="8"/>
      <c r="AQ895" s="8"/>
    </row>
    <row r="896" spans="1:43">
      <c r="A896" s="23" t="s">
        <v>1019</v>
      </c>
      <c r="B896" s="12" t="s">
        <v>7</v>
      </c>
      <c r="C896" s="2">
        <f>IF(ISBLANK(B896)=TRUE," ", IF(B896='2. Metadata'!B$1,'2. Metadata'!B$5, IF(B896='2. Metadata'!C$1,'2. Metadata'!C$5,IF(B896='2. Metadata'!D$1,'2. Metadata'!D$5, IF(B896='2. Metadata'!E$1,'2. Metadata'!E$5,IF( B896='2. Metadata'!F$1,'2. Metadata'!F$5,IF(B896='2. Metadata'!G$1,'2. Metadata'!G$5,IF(B896='2. Metadata'!H$1,'2. Metadata'!H$5, IF(B896='2. Metadata'!I$1,'2. Metadata'!I$5, IF(B896='2. Metadata'!J$1,'2. Metadata'!J$5, IF(B896='2. Metadata'!K$1,'2. Metadata'!K$5, IF(B896='2. Metadata'!L$1,'2. Metadata'!L$5, IF(B896='2. Metadata'!M$1,'2. Metadata'!M$5, IF(B896='2. Metadata'!N$1,'2. Metadata'!N$5))))))))))))))</f>
        <v>49.5197</v>
      </c>
      <c r="D896" s="11">
        <f>IF(ISBLANK(B896)=TRUE," ", IF(B896='2. Metadata'!B$1,'2. Metadata'!B$6, IF(B896='2. Metadata'!C$1,'2. Metadata'!C$6,IF(B896='2. Metadata'!D$1,'2. Metadata'!D$6, IF(B896='2. Metadata'!E$1,'2. Metadata'!E$6,IF( B896='2. Metadata'!F$1,'2. Metadata'!F$6,IF(B896='2. Metadata'!G$1,'2. Metadata'!G$6,IF(B896='2. Metadata'!H$1,'2. Metadata'!H$6, IF(B896='2. Metadata'!I$1,'2. Metadata'!I$6, IF(B896='2. Metadata'!J$1,'2. Metadata'!J$6, IF(B896='2. Metadata'!K$1,'2. Metadata'!K$6, IF(B896='2. Metadata'!L$1,'2. Metadata'!L$6, IF(B896='2. Metadata'!M$1,'2. Metadata'!M$6, IF(B896='2. Metadata'!N$1,'2. Metadata'!N$6))))))))))))))</f>
        <v>-117.6369</v>
      </c>
      <c r="E896" s="18" t="s">
        <v>8</v>
      </c>
      <c r="F896" s="12" t="s">
        <v>8</v>
      </c>
      <c r="G896" s="13" t="str">
        <f>IF(ISBLANK(F896)=TRUE," ",'2. Metadata'!B$14)</f>
        <v>observation</v>
      </c>
      <c r="H896" s="12" t="s">
        <v>8</v>
      </c>
      <c r="I896" s="20" t="str">
        <f>IF(ISBLANK(H896)=TRUE," ",'2. Metadata'!B$26)</f>
        <v>degrees Celsius</v>
      </c>
      <c r="J896" s="12" t="s">
        <v>8</v>
      </c>
      <c r="K896" s="20" t="str">
        <f>IF(ISBLANK(J896)=TRUE," ",'2. Metadata'!B$38)</f>
        <v>degrees Celsius</v>
      </c>
      <c r="L896" s="12" t="s">
        <v>8</v>
      </c>
      <c r="M896" s="17" t="str">
        <f>IF(ISBLANK(L896)=TRUE," ",'2. Metadata'!B$50)</f>
        <v>degrees Celsius</v>
      </c>
      <c r="N896" s="12" t="s">
        <v>8</v>
      </c>
      <c r="O896" s="17" t="str">
        <f>IF(ISBLANK(N896)=TRUE," ",'2. Metadata'!B$62)</f>
        <v>milligrams per litre</v>
      </c>
      <c r="P896" s="12" t="s">
        <v>8</v>
      </c>
      <c r="Q896" s="17" t="str">
        <f>IF(ISBLANK(P896)=TRUE," ",'2. Metadata'!B$74)</f>
        <v>microSiemens per centimetre</v>
      </c>
      <c r="R896" s="12" t="s">
        <v>8</v>
      </c>
      <c r="S896" s="17" t="str">
        <f>IF(ISBLANK(R896)=TRUE," ",'2. Metadata'!B$86)</f>
        <v>NTU</v>
      </c>
      <c r="T896" s="12" t="s">
        <v>8</v>
      </c>
      <c r="U896" s="17" t="str">
        <f>IF(ISBLANK(T896)=TRUE," ",'2. Metadata'!B$98)</f>
        <v>CFU per 100 mL</v>
      </c>
      <c r="V896" s="12" t="s">
        <v>8</v>
      </c>
      <c r="W896" s="17" t="str">
        <f>IF(ISBLANK(V896)=TRUE," ",'2. Metadata'!B$110)</f>
        <v>CFU per 100 mL</v>
      </c>
      <c r="X896" s="19" t="s">
        <v>8</v>
      </c>
      <c r="Y896" s="17" t="str">
        <f>IF(ISBLANK(X896)=TRUE," ",'2. Metadata'!B$122)</f>
        <v>CFU per 100 mL</v>
      </c>
      <c r="Z896" s="18" t="s">
        <v>8</v>
      </c>
      <c r="AA896" s="17" t="str">
        <f>IF(ISBLANK(Z896)=TRUE," ",'2. Metadata'!B$134)</f>
        <v>metres</v>
      </c>
      <c r="AB896" s="18" t="s">
        <v>8</v>
      </c>
      <c r="AC896" s="17" t="str">
        <f>IF(ISBLANK(AB896)=TRUE," ",'2. Metadata'!B$146)</f>
        <v>metres3 per second</v>
      </c>
      <c r="AD896" s="18" t="s">
        <v>8</v>
      </c>
      <c r="AE896" s="17" t="str">
        <f>IF(ISBLANK(AB896)=TRUE," ",'2. Metadata'!B$158)</f>
        <v>N/A</v>
      </c>
      <c r="AF896" s="3" t="s">
        <v>8</v>
      </c>
      <c r="AG896" s="7"/>
      <c r="AH896" s="8"/>
      <c r="AI896" s="8"/>
      <c r="AJ896" s="8"/>
      <c r="AK896" s="8"/>
      <c r="AL896" s="8"/>
      <c r="AM896" s="8"/>
      <c r="AN896" s="8"/>
      <c r="AO896" s="8"/>
      <c r="AP896" s="8"/>
      <c r="AQ896" s="8"/>
    </row>
    <row r="897" spans="1:43">
      <c r="A897" s="23" t="s">
        <v>1020</v>
      </c>
      <c r="B897" s="12" t="s">
        <v>7</v>
      </c>
      <c r="C897" s="2">
        <f>IF(ISBLANK(B897)=TRUE," ", IF(B897='2. Metadata'!B$1,'2. Metadata'!B$5, IF(B897='2. Metadata'!C$1,'2. Metadata'!C$5,IF(B897='2. Metadata'!D$1,'2. Metadata'!D$5, IF(B897='2. Metadata'!E$1,'2. Metadata'!E$5,IF( B897='2. Metadata'!F$1,'2. Metadata'!F$5,IF(B897='2. Metadata'!G$1,'2. Metadata'!G$5,IF(B897='2. Metadata'!H$1,'2. Metadata'!H$5, IF(B897='2. Metadata'!I$1,'2. Metadata'!I$5, IF(B897='2. Metadata'!J$1,'2. Metadata'!J$5, IF(B897='2. Metadata'!K$1,'2. Metadata'!K$5, IF(B897='2. Metadata'!L$1,'2. Metadata'!L$5, IF(B897='2. Metadata'!M$1,'2. Metadata'!M$5, IF(B897='2. Metadata'!N$1,'2. Metadata'!N$5))))))))))))))</f>
        <v>49.5197</v>
      </c>
      <c r="D897" s="11">
        <f>IF(ISBLANK(B897)=TRUE," ", IF(B897='2. Metadata'!B$1,'2. Metadata'!B$6, IF(B897='2. Metadata'!C$1,'2. Metadata'!C$6,IF(B897='2. Metadata'!D$1,'2. Metadata'!D$6, IF(B897='2. Metadata'!E$1,'2. Metadata'!E$6,IF( B897='2. Metadata'!F$1,'2. Metadata'!F$6,IF(B897='2. Metadata'!G$1,'2. Metadata'!G$6,IF(B897='2. Metadata'!H$1,'2. Metadata'!H$6, IF(B897='2. Metadata'!I$1,'2. Metadata'!I$6, IF(B897='2. Metadata'!J$1,'2. Metadata'!J$6, IF(B897='2. Metadata'!K$1,'2. Metadata'!K$6, IF(B897='2. Metadata'!L$1,'2. Metadata'!L$6, IF(B897='2. Metadata'!M$1,'2. Metadata'!M$6, IF(B897='2. Metadata'!N$1,'2. Metadata'!N$6))))))))))))))</f>
        <v>-117.6369</v>
      </c>
      <c r="E897" s="18" t="s">
        <v>8</v>
      </c>
      <c r="F897" s="12" t="s">
        <v>8</v>
      </c>
      <c r="G897" s="13" t="str">
        <f>IF(ISBLANK(F897)=TRUE," ",'2. Metadata'!B$14)</f>
        <v>observation</v>
      </c>
      <c r="H897" s="12" t="s">
        <v>8</v>
      </c>
      <c r="I897" s="20" t="str">
        <f>IF(ISBLANK(H897)=TRUE," ",'2. Metadata'!B$26)</f>
        <v>degrees Celsius</v>
      </c>
      <c r="J897" s="12" t="s">
        <v>8</v>
      </c>
      <c r="K897" s="20" t="str">
        <f>IF(ISBLANK(J897)=TRUE," ",'2. Metadata'!B$38)</f>
        <v>degrees Celsius</v>
      </c>
      <c r="L897" s="12" t="s">
        <v>8</v>
      </c>
      <c r="M897" s="17" t="str">
        <f>IF(ISBLANK(L897)=TRUE," ",'2. Metadata'!B$50)</f>
        <v>degrees Celsius</v>
      </c>
      <c r="N897" s="12" t="s">
        <v>8</v>
      </c>
      <c r="O897" s="17" t="str">
        <f>IF(ISBLANK(N897)=TRUE," ",'2. Metadata'!B$62)</f>
        <v>milligrams per litre</v>
      </c>
      <c r="P897" s="12" t="s">
        <v>8</v>
      </c>
      <c r="Q897" s="17" t="str">
        <f>IF(ISBLANK(P897)=TRUE," ",'2. Metadata'!B$74)</f>
        <v>microSiemens per centimetre</v>
      </c>
      <c r="R897" s="12" t="s">
        <v>8</v>
      </c>
      <c r="S897" s="17" t="str">
        <f>IF(ISBLANK(R897)=TRUE," ",'2. Metadata'!B$86)</f>
        <v>NTU</v>
      </c>
      <c r="T897" s="12" t="s">
        <v>8</v>
      </c>
      <c r="U897" s="17" t="str">
        <f>IF(ISBLANK(T897)=TRUE," ",'2. Metadata'!B$98)</f>
        <v>CFU per 100 mL</v>
      </c>
      <c r="V897" s="12" t="s">
        <v>8</v>
      </c>
      <c r="W897" s="17" t="str">
        <f>IF(ISBLANK(V897)=TRUE," ",'2. Metadata'!B$110)</f>
        <v>CFU per 100 mL</v>
      </c>
      <c r="X897" s="19" t="s">
        <v>8</v>
      </c>
      <c r="Y897" s="17" t="str">
        <f>IF(ISBLANK(X897)=TRUE," ",'2. Metadata'!B$122)</f>
        <v>CFU per 100 mL</v>
      </c>
      <c r="Z897" s="18" t="s">
        <v>8</v>
      </c>
      <c r="AA897" s="17" t="str">
        <f>IF(ISBLANK(Z897)=TRUE," ",'2. Metadata'!B$134)</f>
        <v>metres</v>
      </c>
      <c r="AB897" s="18" t="s">
        <v>8</v>
      </c>
      <c r="AC897" s="17" t="str">
        <f>IF(ISBLANK(AB897)=TRUE," ",'2. Metadata'!B$146)</f>
        <v>metres3 per second</v>
      </c>
      <c r="AD897" s="18" t="s">
        <v>8</v>
      </c>
      <c r="AE897" s="17" t="str">
        <f>IF(ISBLANK(AB897)=TRUE," ",'2. Metadata'!B$158)</f>
        <v>N/A</v>
      </c>
      <c r="AF897" s="3" t="s">
        <v>8</v>
      </c>
      <c r="AG897" s="7"/>
      <c r="AH897" s="8"/>
      <c r="AI897" s="8"/>
      <c r="AJ897" s="8"/>
      <c r="AK897" s="8"/>
      <c r="AL897" s="8"/>
      <c r="AM897" s="8"/>
      <c r="AN897" s="8"/>
      <c r="AO897" s="8"/>
      <c r="AP897" s="8"/>
      <c r="AQ897" s="8"/>
    </row>
    <row r="898" spans="1:43">
      <c r="A898" s="23" t="s">
        <v>1021</v>
      </c>
      <c r="B898" s="12" t="s">
        <v>7</v>
      </c>
      <c r="C898" s="2">
        <f>IF(ISBLANK(B898)=TRUE," ", IF(B898='2. Metadata'!B$1,'2. Metadata'!B$5, IF(B898='2. Metadata'!C$1,'2. Metadata'!C$5,IF(B898='2. Metadata'!D$1,'2. Metadata'!D$5, IF(B898='2. Metadata'!E$1,'2. Metadata'!E$5,IF( B898='2. Metadata'!F$1,'2. Metadata'!F$5,IF(B898='2. Metadata'!G$1,'2. Metadata'!G$5,IF(B898='2. Metadata'!H$1,'2. Metadata'!H$5, IF(B898='2. Metadata'!I$1,'2. Metadata'!I$5, IF(B898='2. Metadata'!J$1,'2. Metadata'!J$5, IF(B898='2. Metadata'!K$1,'2. Metadata'!K$5, IF(B898='2. Metadata'!L$1,'2. Metadata'!L$5, IF(B898='2. Metadata'!M$1,'2. Metadata'!M$5, IF(B898='2. Metadata'!N$1,'2. Metadata'!N$5))))))))))))))</f>
        <v>49.5197</v>
      </c>
      <c r="D898" s="11">
        <f>IF(ISBLANK(B898)=TRUE," ", IF(B898='2. Metadata'!B$1,'2. Metadata'!B$6, IF(B898='2. Metadata'!C$1,'2. Metadata'!C$6,IF(B898='2. Metadata'!D$1,'2. Metadata'!D$6, IF(B898='2. Metadata'!E$1,'2. Metadata'!E$6,IF( B898='2. Metadata'!F$1,'2. Metadata'!F$6,IF(B898='2. Metadata'!G$1,'2. Metadata'!G$6,IF(B898='2. Metadata'!H$1,'2. Metadata'!H$6, IF(B898='2. Metadata'!I$1,'2. Metadata'!I$6, IF(B898='2. Metadata'!J$1,'2. Metadata'!J$6, IF(B898='2. Metadata'!K$1,'2. Metadata'!K$6, IF(B898='2. Metadata'!L$1,'2. Metadata'!L$6, IF(B898='2. Metadata'!M$1,'2. Metadata'!M$6, IF(B898='2. Metadata'!N$1,'2. Metadata'!N$6))))))))))))))</f>
        <v>-117.6369</v>
      </c>
      <c r="E898" s="18" t="s">
        <v>8</v>
      </c>
      <c r="F898" s="12" t="s">
        <v>8</v>
      </c>
      <c r="G898" s="13" t="str">
        <f>IF(ISBLANK(F898)=TRUE," ",'2. Metadata'!B$14)</f>
        <v>observation</v>
      </c>
      <c r="H898" s="12" t="s">
        <v>8</v>
      </c>
      <c r="I898" s="20" t="str">
        <f>IF(ISBLANK(H898)=TRUE," ",'2. Metadata'!B$26)</f>
        <v>degrees Celsius</v>
      </c>
      <c r="J898" s="12" t="s">
        <v>8</v>
      </c>
      <c r="K898" s="20" t="str">
        <f>IF(ISBLANK(J898)=TRUE," ",'2. Metadata'!B$38)</f>
        <v>degrees Celsius</v>
      </c>
      <c r="L898" s="12" t="s">
        <v>8</v>
      </c>
      <c r="M898" s="17" t="str">
        <f>IF(ISBLANK(L898)=TRUE," ",'2. Metadata'!B$50)</f>
        <v>degrees Celsius</v>
      </c>
      <c r="N898" s="12" t="s">
        <v>8</v>
      </c>
      <c r="O898" s="17" t="str">
        <f>IF(ISBLANK(N898)=TRUE," ",'2. Metadata'!B$62)</f>
        <v>milligrams per litre</v>
      </c>
      <c r="P898" s="12" t="s">
        <v>8</v>
      </c>
      <c r="Q898" s="17" t="str">
        <f>IF(ISBLANK(P898)=TRUE," ",'2. Metadata'!B$74)</f>
        <v>microSiemens per centimetre</v>
      </c>
      <c r="R898" s="12" t="s">
        <v>8</v>
      </c>
      <c r="S898" s="17" t="str">
        <f>IF(ISBLANK(R898)=TRUE," ",'2. Metadata'!B$86)</f>
        <v>NTU</v>
      </c>
      <c r="T898" s="12" t="s">
        <v>8</v>
      </c>
      <c r="U898" s="17" t="str">
        <f>IF(ISBLANK(T898)=TRUE," ",'2. Metadata'!B$98)</f>
        <v>CFU per 100 mL</v>
      </c>
      <c r="V898" s="12" t="s">
        <v>8</v>
      </c>
      <c r="W898" s="17" t="str">
        <f>IF(ISBLANK(V898)=TRUE," ",'2. Metadata'!B$110)</f>
        <v>CFU per 100 mL</v>
      </c>
      <c r="X898" s="19" t="s">
        <v>8</v>
      </c>
      <c r="Y898" s="17" t="str">
        <f>IF(ISBLANK(X898)=TRUE," ",'2. Metadata'!B$122)</f>
        <v>CFU per 100 mL</v>
      </c>
      <c r="Z898" s="18" t="s">
        <v>8</v>
      </c>
      <c r="AA898" s="17" t="str">
        <f>IF(ISBLANK(Z898)=TRUE," ",'2. Metadata'!B$134)</f>
        <v>metres</v>
      </c>
      <c r="AB898" s="18" t="s">
        <v>8</v>
      </c>
      <c r="AC898" s="17" t="str">
        <f>IF(ISBLANK(AB898)=TRUE," ",'2. Metadata'!B$146)</f>
        <v>metres3 per second</v>
      </c>
      <c r="AD898" s="18" t="s">
        <v>8</v>
      </c>
      <c r="AE898" s="17" t="str">
        <f>IF(ISBLANK(AB898)=TRUE," ",'2. Metadata'!B$158)</f>
        <v>N/A</v>
      </c>
      <c r="AF898" s="3" t="s">
        <v>8</v>
      </c>
      <c r="AG898" s="7"/>
      <c r="AH898" s="8"/>
      <c r="AI898" s="8"/>
      <c r="AJ898" s="8"/>
      <c r="AK898" s="8"/>
      <c r="AL898" s="8"/>
      <c r="AM898" s="8"/>
      <c r="AN898" s="8"/>
      <c r="AO898" s="8"/>
      <c r="AP898" s="8"/>
      <c r="AQ898" s="8"/>
    </row>
    <row r="899" spans="1:43">
      <c r="A899" s="23" t="s">
        <v>1022</v>
      </c>
      <c r="B899" s="12" t="s">
        <v>7</v>
      </c>
      <c r="C899" s="2">
        <f>IF(ISBLANK(B899)=TRUE," ", IF(B899='2. Metadata'!B$1,'2. Metadata'!B$5, IF(B899='2. Metadata'!C$1,'2. Metadata'!C$5,IF(B899='2. Metadata'!D$1,'2. Metadata'!D$5, IF(B899='2. Metadata'!E$1,'2. Metadata'!E$5,IF( B899='2. Metadata'!F$1,'2. Metadata'!F$5,IF(B899='2. Metadata'!G$1,'2. Metadata'!G$5,IF(B899='2. Metadata'!H$1,'2. Metadata'!H$5, IF(B899='2. Metadata'!I$1,'2. Metadata'!I$5, IF(B899='2. Metadata'!J$1,'2. Metadata'!J$5, IF(B899='2. Metadata'!K$1,'2. Metadata'!K$5, IF(B899='2. Metadata'!L$1,'2. Metadata'!L$5, IF(B899='2. Metadata'!M$1,'2. Metadata'!M$5, IF(B899='2. Metadata'!N$1,'2. Metadata'!N$5))))))))))))))</f>
        <v>49.5197</v>
      </c>
      <c r="D899" s="11">
        <f>IF(ISBLANK(B899)=TRUE," ", IF(B899='2. Metadata'!B$1,'2. Metadata'!B$6, IF(B899='2. Metadata'!C$1,'2. Metadata'!C$6,IF(B899='2. Metadata'!D$1,'2. Metadata'!D$6, IF(B899='2. Metadata'!E$1,'2. Metadata'!E$6,IF( B899='2. Metadata'!F$1,'2. Metadata'!F$6,IF(B899='2. Metadata'!G$1,'2. Metadata'!G$6,IF(B899='2. Metadata'!H$1,'2. Metadata'!H$6, IF(B899='2. Metadata'!I$1,'2. Metadata'!I$6, IF(B899='2. Metadata'!J$1,'2. Metadata'!J$6, IF(B899='2. Metadata'!K$1,'2. Metadata'!K$6, IF(B899='2. Metadata'!L$1,'2. Metadata'!L$6, IF(B899='2. Metadata'!M$1,'2. Metadata'!M$6, IF(B899='2. Metadata'!N$1,'2. Metadata'!N$6))))))))))))))</f>
        <v>-117.6369</v>
      </c>
      <c r="E899" s="18" t="s">
        <v>8</v>
      </c>
      <c r="F899" s="12" t="s">
        <v>8</v>
      </c>
      <c r="G899" s="13" t="str">
        <f>IF(ISBLANK(F899)=TRUE," ",'2. Metadata'!B$14)</f>
        <v>observation</v>
      </c>
      <c r="H899" s="12" t="s">
        <v>8</v>
      </c>
      <c r="I899" s="20" t="str">
        <f>IF(ISBLANK(H899)=TRUE," ",'2. Metadata'!B$26)</f>
        <v>degrees Celsius</v>
      </c>
      <c r="J899" s="12" t="s">
        <v>8</v>
      </c>
      <c r="K899" s="20" t="str">
        <f>IF(ISBLANK(J899)=TRUE," ",'2. Metadata'!B$38)</f>
        <v>degrees Celsius</v>
      </c>
      <c r="L899" s="12" t="s">
        <v>8</v>
      </c>
      <c r="M899" s="17" t="str">
        <f>IF(ISBLANK(L899)=TRUE," ",'2. Metadata'!B$50)</f>
        <v>degrees Celsius</v>
      </c>
      <c r="N899" s="12" t="s">
        <v>8</v>
      </c>
      <c r="O899" s="17" t="str">
        <f>IF(ISBLANK(N899)=TRUE," ",'2. Metadata'!B$62)</f>
        <v>milligrams per litre</v>
      </c>
      <c r="P899" s="12" t="s">
        <v>8</v>
      </c>
      <c r="Q899" s="17" t="str">
        <f>IF(ISBLANK(P899)=TRUE," ",'2. Metadata'!B$74)</f>
        <v>microSiemens per centimetre</v>
      </c>
      <c r="R899" s="12" t="s">
        <v>8</v>
      </c>
      <c r="S899" s="17" t="str">
        <f>IF(ISBLANK(R899)=TRUE," ",'2. Metadata'!B$86)</f>
        <v>NTU</v>
      </c>
      <c r="T899" s="12" t="s">
        <v>8</v>
      </c>
      <c r="U899" s="17" t="str">
        <f>IF(ISBLANK(T899)=TRUE," ",'2. Metadata'!B$98)</f>
        <v>CFU per 100 mL</v>
      </c>
      <c r="V899" s="12" t="s">
        <v>8</v>
      </c>
      <c r="W899" s="17" t="str">
        <f>IF(ISBLANK(V899)=TRUE," ",'2. Metadata'!B$110)</f>
        <v>CFU per 100 mL</v>
      </c>
      <c r="X899" s="19" t="s">
        <v>8</v>
      </c>
      <c r="Y899" s="17" t="str">
        <f>IF(ISBLANK(X899)=TRUE," ",'2. Metadata'!B$122)</f>
        <v>CFU per 100 mL</v>
      </c>
      <c r="Z899" s="18" t="s">
        <v>8</v>
      </c>
      <c r="AA899" s="17" t="str">
        <f>IF(ISBLANK(Z899)=TRUE," ",'2. Metadata'!B$134)</f>
        <v>metres</v>
      </c>
      <c r="AB899" s="18" t="s">
        <v>8</v>
      </c>
      <c r="AC899" s="17" t="str">
        <f>IF(ISBLANK(AB899)=TRUE," ",'2. Metadata'!B$146)</f>
        <v>metres3 per second</v>
      </c>
      <c r="AD899" s="18" t="s">
        <v>8</v>
      </c>
      <c r="AE899" s="17" t="str">
        <f>IF(ISBLANK(AB899)=TRUE," ",'2. Metadata'!B$158)</f>
        <v>N/A</v>
      </c>
      <c r="AF899" s="3" t="s">
        <v>8</v>
      </c>
      <c r="AG899" s="7"/>
      <c r="AH899" s="8"/>
      <c r="AI899" s="8"/>
      <c r="AJ899" s="8"/>
      <c r="AK899" s="8"/>
      <c r="AL899" s="8"/>
      <c r="AM899" s="8"/>
      <c r="AN899" s="8"/>
      <c r="AO899" s="8"/>
      <c r="AP899" s="8"/>
      <c r="AQ899" s="8"/>
    </row>
    <row r="900" spans="1:43">
      <c r="A900" s="23" t="s">
        <v>1023</v>
      </c>
      <c r="B900" s="12" t="s">
        <v>7</v>
      </c>
      <c r="C900" s="2">
        <f>IF(ISBLANK(B900)=TRUE," ", IF(B900='2. Metadata'!B$1,'2. Metadata'!B$5, IF(B900='2. Metadata'!C$1,'2. Metadata'!C$5,IF(B900='2. Metadata'!D$1,'2. Metadata'!D$5, IF(B900='2. Metadata'!E$1,'2. Metadata'!E$5,IF( B900='2. Metadata'!F$1,'2. Metadata'!F$5,IF(B900='2. Metadata'!G$1,'2. Metadata'!G$5,IF(B900='2. Metadata'!H$1,'2. Metadata'!H$5, IF(B900='2. Metadata'!I$1,'2. Metadata'!I$5, IF(B900='2. Metadata'!J$1,'2. Metadata'!J$5, IF(B900='2. Metadata'!K$1,'2. Metadata'!K$5, IF(B900='2. Metadata'!L$1,'2. Metadata'!L$5, IF(B900='2. Metadata'!M$1,'2. Metadata'!M$5, IF(B900='2. Metadata'!N$1,'2. Metadata'!N$5))))))))))))))</f>
        <v>49.5197</v>
      </c>
      <c r="D900" s="11">
        <f>IF(ISBLANK(B900)=TRUE," ", IF(B900='2. Metadata'!B$1,'2. Metadata'!B$6, IF(B900='2. Metadata'!C$1,'2. Metadata'!C$6,IF(B900='2. Metadata'!D$1,'2. Metadata'!D$6, IF(B900='2. Metadata'!E$1,'2. Metadata'!E$6,IF( B900='2. Metadata'!F$1,'2. Metadata'!F$6,IF(B900='2. Metadata'!G$1,'2. Metadata'!G$6,IF(B900='2. Metadata'!H$1,'2. Metadata'!H$6, IF(B900='2. Metadata'!I$1,'2. Metadata'!I$6, IF(B900='2. Metadata'!J$1,'2. Metadata'!J$6, IF(B900='2. Metadata'!K$1,'2. Metadata'!K$6, IF(B900='2. Metadata'!L$1,'2. Metadata'!L$6, IF(B900='2. Metadata'!M$1,'2. Metadata'!M$6, IF(B900='2. Metadata'!N$1,'2. Metadata'!N$6))))))))))))))</f>
        <v>-117.6369</v>
      </c>
      <c r="E900" s="18" t="s">
        <v>8</v>
      </c>
      <c r="F900" s="12" t="s">
        <v>8</v>
      </c>
      <c r="G900" s="13" t="str">
        <f>IF(ISBLANK(F900)=TRUE," ",'2. Metadata'!B$14)</f>
        <v>observation</v>
      </c>
      <c r="H900" s="12" t="s">
        <v>8</v>
      </c>
      <c r="I900" s="20" t="str">
        <f>IF(ISBLANK(H900)=TRUE," ",'2. Metadata'!B$26)</f>
        <v>degrees Celsius</v>
      </c>
      <c r="J900" s="12" t="s">
        <v>8</v>
      </c>
      <c r="K900" s="20" t="str">
        <f>IF(ISBLANK(J900)=TRUE," ",'2. Metadata'!B$38)</f>
        <v>degrees Celsius</v>
      </c>
      <c r="L900" s="12" t="s">
        <v>8</v>
      </c>
      <c r="M900" s="17" t="str">
        <f>IF(ISBLANK(L900)=TRUE," ",'2. Metadata'!B$50)</f>
        <v>degrees Celsius</v>
      </c>
      <c r="N900" s="12" t="s">
        <v>8</v>
      </c>
      <c r="O900" s="17" t="str">
        <f>IF(ISBLANK(N900)=TRUE," ",'2. Metadata'!B$62)</f>
        <v>milligrams per litre</v>
      </c>
      <c r="P900" s="12" t="s">
        <v>8</v>
      </c>
      <c r="Q900" s="17" t="str">
        <f>IF(ISBLANK(P900)=TRUE," ",'2. Metadata'!B$74)</f>
        <v>microSiemens per centimetre</v>
      </c>
      <c r="R900" s="12" t="s">
        <v>8</v>
      </c>
      <c r="S900" s="17" t="str">
        <f>IF(ISBLANK(R900)=TRUE," ",'2. Metadata'!B$86)</f>
        <v>NTU</v>
      </c>
      <c r="T900" s="12" t="s">
        <v>8</v>
      </c>
      <c r="U900" s="17" t="str">
        <f>IF(ISBLANK(T900)=TRUE," ",'2. Metadata'!B$98)</f>
        <v>CFU per 100 mL</v>
      </c>
      <c r="V900" s="12" t="s">
        <v>8</v>
      </c>
      <c r="W900" s="17" t="str">
        <f>IF(ISBLANK(V900)=TRUE," ",'2. Metadata'!B$110)</f>
        <v>CFU per 100 mL</v>
      </c>
      <c r="X900" s="19" t="s">
        <v>8</v>
      </c>
      <c r="Y900" s="17" t="str">
        <f>IF(ISBLANK(X900)=TRUE," ",'2. Metadata'!B$122)</f>
        <v>CFU per 100 mL</v>
      </c>
      <c r="Z900" s="18" t="s">
        <v>8</v>
      </c>
      <c r="AA900" s="17" t="str">
        <f>IF(ISBLANK(Z900)=TRUE," ",'2. Metadata'!B$134)</f>
        <v>metres</v>
      </c>
      <c r="AB900" s="18" t="s">
        <v>8</v>
      </c>
      <c r="AC900" s="17" t="str">
        <f>IF(ISBLANK(AB900)=TRUE," ",'2. Metadata'!B$146)</f>
        <v>metres3 per second</v>
      </c>
      <c r="AD900" s="18" t="s">
        <v>8</v>
      </c>
      <c r="AE900" s="17" t="str">
        <f>IF(ISBLANK(AB900)=TRUE," ",'2. Metadata'!B$158)</f>
        <v>N/A</v>
      </c>
      <c r="AF900" s="3" t="s">
        <v>8</v>
      </c>
      <c r="AG900" s="7"/>
      <c r="AH900" s="8"/>
      <c r="AI900" s="8"/>
      <c r="AJ900" s="8"/>
      <c r="AK900" s="8"/>
      <c r="AL900" s="8"/>
      <c r="AM900" s="8"/>
      <c r="AN900" s="8"/>
      <c r="AO900" s="8"/>
      <c r="AP900" s="8"/>
      <c r="AQ900" s="8"/>
    </row>
    <row r="901" spans="1:43">
      <c r="A901" s="23" t="s">
        <v>1024</v>
      </c>
      <c r="B901" s="12" t="s">
        <v>7</v>
      </c>
      <c r="C901" s="2">
        <f>IF(ISBLANK(B901)=TRUE," ", IF(B901='2. Metadata'!B$1,'2. Metadata'!B$5, IF(B901='2. Metadata'!C$1,'2. Metadata'!C$5,IF(B901='2. Metadata'!D$1,'2. Metadata'!D$5, IF(B901='2. Metadata'!E$1,'2. Metadata'!E$5,IF( B901='2. Metadata'!F$1,'2. Metadata'!F$5,IF(B901='2. Metadata'!G$1,'2. Metadata'!G$5,IF(B901='2. Metadata'!H$1,'2. Metadata'!H$5, IF(B901='2. Metadata'!I$1,'2. Metadata'!I$5, IF(B901='2. Metadata'!J$1,'2. Metadata'!J$5, IF(B901='2. Metadata'!K$1,'2. Metadata'!K$5, IF(B901='2. Metadata'!L$1,'2. Metadata'!L$5, IF(B901='2. Metadata'!M$1,'2. Metadata'!M$5, IF(B901='2. Metadata'!N$1,'2. Metadata'!N$5))))))))))))))</f>
        <v>49.5197</v>
      </c>
      <c r="D901" s="11">
        <f>IF(ISBLANK(B901)=TRUE," ", IF(B901='2. Metadata'!B$1,'2. Metadata'!B$6, IF(B901='2. Metadata'!C$1,'2. Metadata'!C$6,IF(B901='2. Metadata'!D$1,'2. Metadata'!D$6, IF(B901='2. Metadata'!E$1,'2. Metadata'!E$6,IF( B901='2. Metadata'!F$1,'2. Metadata'!F$6,IF(B901='2. Metadata'!G$1,'2. Metadata'!G$6,IF(B901='2. Metadata'!H$1,'2. Metadata'!H$6, IF(B901='2. Metadata'!I$1,'2. Metadata'!I$6, IF(B901='2. Metadata'!J$1,'2. Metadata'!J$6, IF(B901='2. Metadata'!K$1,'2. Metadata'!K$6, IF(B901='2. Metadata'!L$1,'2. Metadata'!L$6, IF(B901='2. Metadata'!M$1,'2. Metadata'!M$6, IF(B901='2. Metadata'!N$1,'2. Metadata'!N$6))))))))))))))</f>
        <v>-117.6369</v>
      </c>
      <c r="E901" s="18" t="s">
        <v>8</v>
      </c>
      <c r="F901" s="12" t="s">
        <v>8</v>
      </c>
      <c r="G901" s="13" t="str">
        <f>IF(ISBLANK(F901)=TRUE," ",'2. Metadata'!B$14)</f>
        <v>observation</v>
      </c>
      <c r="H901" s="12" t="s">
        <v>8</v>
      </c>
      <c r="I901" s="20" t="str">
        <f>IF(ISBLANK(H901)=TRUE," ",'2. Metadata'!B$26)</f>
        <v>degrees Celsius</v>
      </c>
      <c r="J901" s="12" t="s">
        <v>8</v>
      </c>
      <c r="K901" s="20" t="str">
        <f>IF(ISBLANK(J901)=TRUE," ",'2. Metadata'!B$38)</f>
        <v>degrees Celsius</v>
      </c>
      <c r="L901" s="12" t="s">
        <v>8</v>
      </c>
      <c r="M901" s="17" t="str">
        <f>IF(ISBLANK(L901)=TRUE," ",'2. Metadata'!B$50)</f>
        <v>degrees Celsius</v>
      </c>
      <c r="N901" s="12" t="s">
        <v>8</v>
      </c>
      <c r="O901" s="17" t="str">
        <f>IF(ISBLANK(N901)=TRUE," ",'2. Metadata'!B$62)</f>
        <v>milligrams per litre</v>
      </c>
      <c r="P901" s="12" t="s">
        <v>8</v>
      </c>
      <c r="Q901" s="17" t="str">
        <f>IF(ISBLANK(P901)=TRUE," ",'2. Metadata'!B$74)</f>
        <v>microSiemens per centimetre</v>
      </c>
      <c r="R901" s="12" t="s">
        <v>8</v>
      </c>
      <c r="S901" s="17" t="str">
        <f>IF(ISBLANK(R901)=TRUE," ",'2. Metadata'!B$86)</f>
        <v>NTU</v>
      </c>
      <c r="T901" s="12" t="s">
        <v>8</v>
      </c>
      <c r="U901" s="17" t="str">
        <f>IF(ISBLANK(T901)=TRUE," ",'2. Metadata'!B$98)</f>
        <v>CFU per 100 mL</v>
      </c>
      <c r="V901" s="12" t="s">
        <v>8</v>
      </c>
      <c r="W901" s="17" t="str">
        <f>IF(ISBLANK(V901)=TRUE," ",'2. Metadata'!B$110)</f>
        <v>CFU per 100 mL</v>
      </c>
      <c r="X901" s="19" t="s">
        <v>8</v>
      </c>
      <c r="Y901" s="17" t="str">
        <f>IF(ISBLANK(X901)=TRUE," ",'2. Metadata'!B$122)</f>
        <v>CFU per 100 mL</v>
      </c>
      <c r="Z901" s="18" t="s">
        <v>8</v>
      </c>
      <c r="AA901" s="17" t="str">
        <f>IF(ISBLANK(Z901)=TRUE," ",'2. Metadata'!B$134)</f>
        <v>metres</v>
      </c>
      <c r="AB901" s="18" t="s">
        <v>8</v>
      </c>
      <c r="AC901" s="17" t="str">
        <f>IF(ISBLANK(AB901)=TRUE," ",'2. Metadata'!B$146)</f>
        <v>metres3 per second</v>
      </c>
      <c r="AD901" s="18" t="s">
        <v>8</v>
      </c>
      <c r="AE901" s="17" t="str">
        <f>IF(ISBLANK(AB901)=TRUE," ",'2. Metadata'!B$158)</f>
        <v>N/A</v>
      </c>
      <c r="AF901" s="3" t="s">
        <v>8</v>
      </c>
      <c r="AG901" s="7"/>
      <c r="AH901" s="8"/>
      <c r="AI901" s="8"/>
      <c r="AJ901" s="8"/>
      <c r="AK901" s="8"/>
      <c r="AL901" s="8"/>
      <c r="AM901" s="8"/>
      <c r="AN901" s="8"/>
      <c r="AO901" s="8"/>
      <c r="AP901" s="8"/>
      <c r="AQ901" s="8"/>
    </row>
    <row r="902" spans="1:43">
      <c r="A902" s="23" t="s">
        <v>1025</v>
      </c>
      <c r="B902" s="12" t="s">
        <v>7</v>
      </c>
      <c r="C902" s="2">
        <f>IF(ISBLANK(B902)=TRUE," ", IF(B902='2. Metadata'!B$1,'2. Metadata'!B$5, IF(B902='2. Metadata'!C$1,'2. Metadata'!C$5,IF(B902='2. Metadata'!D$1,'2. Metadata'!D$5, IF(B902='2. Metadata'!E$1,'2. Metadata'!E$5,IF( B902='2. Metadata'!F$1,'2. Metadata'!F$5,IF(B902='2. Metadata'!G$1,'2. Metadata'!G$5,IF(B902='2. Metadata'!H$1,'2. Metadata'!H$5, IF(B902='2. Metadata'!I$1,'2. Metadata'!I$5, IF(B902='2. Metadata'!J$1,'2. Metadata'!J$5, IF(B902='2. Metadata'!K$1,'2. Metadata'!K$5, IF(B902='2. Metadata'!L$1,'2. Metadata'!L$5, IF(B902='2. Metadata'!M$1,'2. Metadata'!M$5, IF(B902='2. Metadata'!N$1,'2. Metadata'!N$5))))))))))))))</f>
        <v>49.5197</v>
      </c>
      <c r="D902" s="11">
        <f>IF(ISBLANK(B902)=TRUE," ", IF(B902='2. Metadata'!B$1,'2. Metadata'!B$6, IF(B902='2. Metadata'!C$1,'2. Metadata'!C$6,IF(B902='2. Metadata'!D$1,'2. Metadata'!D$6, IF(B902='2. Metadata'!E$1,'2. Metadata'!E$6,IF( B902='2. Metadata'!F$1,'2. Metadata'!F$6,IF(B902='2. Metadata'!G$1,'2. Metadata'!G$6,IF(B902='2. Metadata'!H$1,'2. Metadata'!H$6, IF(B902='2. Metadata'!I$1,'2. Metadata'!I$6, IF(B902='2. Metadata'!J$1,'2. Metadata'!J$6, IF(B902='2. Metadata'!K$1,'2. Metadata'!K$6, IF(B902='2. Metadata'!L$1,'2. Metadata'!L$6, IF(B902='2. Metadata'!M$1,'2. Metadata'!M$6, IF(B902='2. Metadata'!N$1,'2. Metadata'!N$6))))))))))))))</f>
        <v>-117.6369</v>
      </c>
      <c r="E902" s="18" t="s">
        <v>8</v>
      </c>
      <c r="F902" s="12" t="s">
        <v>8</v>
      </c>
      <c r="G902" s="13" t="str">
        <f>IF(ISBLANK(F902)=TRUE," ",'2. Metadata'!B$14)</f>
        <v>observation</v>
      </c>
      <c r="H902" s="12" t="s">
        <v>8</v>
      </c>
      <c r="I902" s="20" t="str">
        <f>IF(ISBLANK(H902)=TRUE," ",'2. Metadata'!B$26)</f>
        <v>degrees Celsius</v>
      </c>
      <c r="J902" s="12" t="s">
        <v>8</v>
      </c>
      <c r="K902" s="20" t="str">
        <f>IF(ISBLANK(J902)=TRUE," ",'2. Metadata'!B$38)</f>
        <v>degrees Celsius</v>
      </c>
      <c r="L902" s="12" t="s">
        <v>8</v>
      </c>
      <c r="M902" s="17" t="str">
        <f>IF(ISBLANK(L902)=TRUE," ",'2. Metadata'!B$50)</f>
        <v>degrees Celsius</v>
      </c>
      <c r="N902" s="12" t="s">
        <v>8</v>
      </c>
      <c r="O902" s="17" t="str">
        <f>IF(ISBLANK(N902)=TRUE," ",'2. Metadata'!B$62)</f>
        <v>milligrams per litre</v>
      </c>
      <c r="P902" s="12" t="s">
        <v>8</v>
      </c>
      <c r="Q902" s="17" t="str">
        <f>IF(ISBLANK(P902)=TRUE," ",'2. Metadata'!B$74)</f>
        <v>microSiemens per centimetre</v>
      </c>
      <c r="R902" s="12" t="s">
        <v>8</v>
      </c>
      <c r="S902" s="17" t="str">
        <f>IF(ISBLANK(R902)=TRUE," ",'2. Metadata'!B$86)</f>
        <v>NTU</v>
      </c>
      <c r="T902" s="12" t="s">
        <v>8</v>
      </c>
      <c r="U902" s="17" t="str">
        <f>IF(ISBLANK(T902)=TRUE," ",'2. Metadata'!B$98)</f>
        <v>CFU per 100 mL</v>
      </c>
      <c r="V902" s="12" t="s">
        <v>8</v>
      </c>
      <c r="W902" s="17" t="str">
        <f>IF(ISBLANK(V902)=TRUE," ",'2. Metadata'!B$110)</f>
        <v>CFU per 100 mL</v>
      </c>
      <c r="X902" s="19" t="s">
        <v>8</v>
      </c>
      <c r="Y902" s="17" t="str">
        <f>IF(ISBLANK(X902)=TRUE," ",'2. Metadata'!B$122)</f>
        <v>CFU per 100 mL</v>
      </c>
      <c r="Z902" s="18" t="s">
        <v>8</v>
      </c>
      <c r="AA902" s="17" t="str">
        <f>IF(ISBLANK(Z902)=TRUE," ",'2. Metadata'!B$134)</f>
        <v>metres</v>
      </c>
      <c r="AB902" s="18" t="s">
        <v>8</v>
      </c>
      <c r="AC902" s="17" t="str">
        <f>IF(ISBLANK(AB902)=TRUE," ",'2. Metadata'!B$146)</f>
        <v>metres3 per second</v>
      </c>
      <c r="AD902" s="18" t="s">
        <v>8</v>
      </c>
      <c r="AE902" s="17" t="str">
        <f>IF(ISBLANK(AB902)=TRUE," ",'2. Metadata'!B$158)</f>
        <v>N/A</v>
      </c>
      <c r="AF902" s="3" t="s">
        <v>8</v>
      </c>
      <c r="AG902" s="7"/>
      <c r="AH902" s="8"/>
      <c r="AI902" s="8"/>
      <c r="AJ902" s="8"/>
      <c r="AK902" s="8"/>
      <c r="AL902" s="8"/>
      <c r="AM902" s="8"/>
      <c r="AN902" s="8"/>
      <c r="AO902" s="8"/>
      <c r="AP902" s="8"/>
      <c r="AQ902" s="8"/>
    </row>
    <row r="903" spans="1:43">
      <c r="A903" s="23" t="s">
        <v>1026</v>
      </c>
      <c r="B903" s="12" t="s">
        <v>7</v>
      </c>
      <c r="C903" s="2">
        <f>IF(ISBLANK(B903)=TRUE," ", IF(B903='2. Metadata'!B$1,'2. Metadata'!B$5, IF(B903='2. Metadata'!C$1,'2. Metadata'!C$5,IF(B903='2. Metadata'!D$1,'2. Metadata'!D$5, IF(B903='2. Metadata'!E$1,'2. Metadata'!E$5,IF( B903='2. Metadata'!F$1,'2. Metadata'!F$5,IF(B903='2. Metadata'!G$1,'2. Metadata'!G$5,IF(B903='2. Metadata'!H$1,'2. Metadata'!H$5, IF(B903='2. Metadata'!I$1,'2. Metadata'!I$5, IF(B903='2. Metadata'!J$1,'2. Metadata'!J$5, IF(B903='2. Metadata'!K$1,'2. Metadata'!K$5, IF(B903='2. Metadata'!L$1,'2. Metadata'!L$5, IF(B903='2. Metadata'!M$1,'2. Metadata'!M$5, IF(B903='2. Metadata'!N$1,'2. Metadata'!N$5))))))))))))))</f>
        <v>49.5197</v>
      </c>
      <c r="D903" s="11">
        <f>IF(ISBLANK(B903)=TRUE," ", IF(B903='2. Metadata'!B$1,'2. Metadata'!B$6, IF(B903='2. Metadata'!C$1,'2. Metadata'!C$6,IF(B903='2. Metadata'!D$1,'2. Metadata'!D$6, IF(B903='2. Metadata'!E$1,'2. Metadata'!E$6,IF( B903='2. Metadata'!F$1,'2. Metadata'!F$6,IF(B903='2. Metadata'!G$1,'2. Metadata'!G$6,IF(B903='2. Metadata'!H$1,'2. Metadata'!H$6, IF(B903='2. Metadata'!I$1,'2. Metadata'!I$6, IF(B903='2. Metadata'!J$1,'2. Metadata'!J$6, IF(B903='2. Metadata'!K$1,'2. Metadata'!K$6, IF(B903='2. Metadata'!L$1,'2. Metadata'!L$6, IF(B903='2. Metadata'!M$1,'2. Metadata'!M$6, IF(B903='2. Metadata'!N$1,'2. Metadata'!N$6))))))))))))))</f>
        <v>-117.6369</v>
      </c>
      <c r="E903" s="18" t="s">
        <v>8</v>
      </c>
      <c r="F903" s="12" t="s">
        <v>8</v>
      </c>
      <c r="G903" s="13" t="str">
        <f>IF(ISBLANK(F903)=TRUE," ",'2. Metadata'!B$14)</f>
        <v>observation</v>
      </c>
      <c r="H903" s="12" t="s">
        <v>8</v>
      </c>
      <c r="I903" s="20" t="str">
        <f>IF(ISBLANK(H903)=TRUE," ",'2. Metadata'!B$26)</f>
        <v>degrees Celsius</v>
      </c>
      <c r="J903" s="12" t="s">
        <v>8</v>
      </c>
      <c r="K903" s="20" t="str">
        <f>IF(ISBLANK(J903)=TRUE," ",'2. Metadata'!B$38)</f>
        <v>degrees Celsius</v>
      </c>
      <c r="L903" s="12" t="s">
        <v>8</v>
      </c>
      <c r="M903" s="17" t="str">
        <f>IF(ISBLANK(L903)=TRUE," ",'2. Metadata'!B$50)</f>
        <v>degrees Celsius</v>
      </c>
      <c r="N903" s="12" t="s">
        <v>8</v>
      </c>
      <c r="O903" s="17" t="str">
        <f>IF(ISBLANK(N903)=TRUE," ",'2. Metadata'!B$62)</f>
        <v>milligrams per litre</v>
      </c>
      <c r="P903" s="12" t="s">
        <v>8</v>
      </c>
      <c r="Q903" s="17" t="str">
        <f>IF(ISBLANK(P903)=TRUE," ",'2. Metadata'!B$74)</f>
        <v>microSiemens per centimetre</v>
      </c>
      <c r="R903" s="12" t="s">
        <v>8</v>
      </c>
      <c r="S903" s="17" t="str">
        <f>IF(ISBLANK(R903)=TRUE," ",'2. Metadata'!B$86)</f>
        <v>NTU</v>
      </c>
      <c r="T903" s="12" t="s">
        <v>8</v>
      </c>
      <c r="U903" s="17" t="str">
        <f>IF(ISBLANK(T903)=TRUE," ",'2. Metadata'!B$98)</f>
        <v>CFU per 100 mL</v>
      </c>
      <c r="V903" s="12" t="s">
        <v>8</v>
      </c>
      <c r="W903" s="17" t="str">
        <f>IF(ISBLANK(V903)=TRUE," ",'2. Metadata'!B$110)</f>
        <v>CFU per 100 mL</v>
      </c>
      <c r="X903" s="19" t="s">
        <v>8</v>
      </c>
      <c r="Y903" s="17" t="str">
        <f>IF(ISBLANK(X903)=TRUE," ",'2. Metadata'!B$122)</f>
        <v>CFU per 100 mL</v>
      </c>
      <c r="Z903" s="18" t="s">
        <v>8</v>
      </c>
      <c r="AA903" s="17" t="str">
        <f>IF(ISBLANK(Z903)=TRUE," ",'2. Metadata'!B$134)</f>
        <v>metres</v>
      </c>
      <c r="AB903" s="18" t="s">
        <v>8</v>
      </c>
      <c r="AC903" s="17" t="str">
        <f>IF(ISBLANK(AB903)=TRUE," ",'2. Metadata'!B$146)</f>
        <v>metres3 per second</v>
      </c>
      <c r="AD903" s="18" t="s">
        <v>8</v>
      </c>
      <c r="AE903" s="17" t="str">
        <f>IF(ISBLANK(AB903)=TRUE," ",'2. Metadata'!B$158)</f>
        <v>N/A</v>
      </c>
      <c r="AF903" s="3" t="s">
        <v>8</v>
      </c>
      <c r="AG903" s="7"/>
      <c r="AH903" s="8"/>
      <c r="AI903" s="8"/>
      <c r="AJ903" s="8"/>
      <c r="AK903" s="8"/>
      <c r="AL903" s="8"/>
      <c r="AM903" s="8"/>
      <c r="AN903" s="8"/>
      <c r="AO903" s="8"/>
      <c r="AP903" s="8"/>
      <c r="AQ903" s="8"/>
    </row>
    <row r="904" spans="1:43">
      <c r="A904" s="23" t="s">
        <v>1027</v>
      </c>
      <c r="B904" s="12" t="s">
        <v>7</v>
      </c>
      <c r="C904" s="2">
        <f>IF(ISBLANK(B904)=TRUE," ", IF(B904='2. Metadata'!B$1,'2. Metadata'!B$5, IF(B904='2. Metadata'!C$1,'2. Metadata'!C$5,IF(B904='2. Metadata'!D$1,'2. Metadata'!D$5, IF(B904='2. Metadata'!E$1,'2. Metadata'!E$5,IF( B904='2. Metadata'!F$1,'2. Metadata'!F$5,IF(B904='2. Metadata'!G$1,'2. Metadata'!G$5,IF(B904='2. Metadata'!H$1,'2. Metadata'!H$5, IF(B904='2. Metadata'!I$1,'2. Metadata'!I$5, IF(B904='2. Metadata'!J$1,'2. Metadata'!J$5, IF(B904='2. Metadata'!K$1,'2. Metadata'!K$5, IF(B904='2. Metadata'!L$1,'2. Metadata'!L$5, IF(B904='2. Metadata'!M$1,'2. Metadata'!M$5, IF(B904='2. Metadata'!N$1,'2. Metadata'!N$5))))))))))))))</f>
        <v>49.5197</v>
      </c>
      <c r="D904" s="11">
        <f>IF(ISBLANK(B904)=TRUE," ", IF(B904='2. Metadata'!B$1,'2. Metadata'!B$6, IF(B904='2. Metadata'!C$1,'2. Metadata'!C$6,IF(B904='2. Metadata'!D$1,'2. Metadata'!D$6, IF(B904='2. Metadata'!E$1,'2. Metadata'!E$6,IF( B904='2. Metadata'!F$1,'2. Metadata'!F$6,IF(B904='2. Metadata'!G$1,'2. Metadata'!G$6,IF(B904='2. Metadata'!H$1,'2. Metadata'!H$6, IF(B904='2. Metadata'!I$1,'2. Metadata'!I$6, IF(B904='2. Metadata'!J$1,'2. Metadata'!J$6, IF(B904='2. Metadata'!K$1,'2. Metadata'!K$6, IF(B904='2. Metadata'!L$1,'2. Metadata'!L$6, IF(B904='2. Metadata'!M$1,'2. Metadata'!M$6, IF(B904='2. Metadata'!N$1,'2. Metadata'!N$6))))))))))))))</f>
        <v>-117.6369</v>
      </c>
      <c r="E904" s="18" t="s">
        <v>8</v>
      </c>
      <c r="F904" s="12" t="s">
        <v>8</v>
      </c>
      <c r="G904" s="13" t="str">
        <f>IF(ISBLANK(F904)=TRUE," ",'2. Metadata'!B$14)</f>
        <v>observation</v>
      </c>
      <c r="H904" s="12" t="s">
        <v>8</v>
      </c>
      <c r="I904" s="20" t="str">
        <f>IF(ISBLANK(H904)=TRUE," ",'2. Metadata'!B$26)</f>
        <v>degrees Celsius</v>
      </c>
      <c r="J904" s="12" t="s">
        <v>8</v>
      </c>
      <c r="K904" s="20" t="str">
        <f>IF(ISBLANK(J904)=TRUE," ",'2. Metadata'!B$38)</f>
        <v>degrees Celsius</v>
      </c>
      <c r="L904" s="12" t="s">
        <v>8</v>
      </c>
      <c r="M904" s="17" t="str">
        <f>IF(ISBLANK(L904)=TRUE," ",'2. Metadata'!B$50)</f>
        <v>degrees Celsius</v>
      </c>
      <c r="N904" s="12" t="s">
        <v>8</v>
      </c>
      <c r="O904" s="17" t="str">
        <f>IF(ISBLANK(N904)=TRUE," ",'2. Metadata'!B$62)</f>
        <v>milligrams per litre</v>
      </c>
      <c r="P904" s="12" t="s">
        <v>8</v>
      </c>
      <c r="Q904" s="17" t="str">
        <f>IF(ISBLANK(P904)=TRUE," ",'2. Metadata'!B$74)</f>
        <v>microSiemens per centimetre</v>
      </c>
      <c r="R904" s="12" t="s">
        <v>8</v>
      </c>
      <c r="S904" s="17" t="str">
        <f>IF(ISBLANK(R904)=TRUE," ",'2. Metadata'!B$86)</f>
        <v>NTU</v>
      </c>
      <c r="T904" s="12" t="s">
        <v>8</v>
      </c>
      <c r="U904" s="17" t="str">
        <f>IF(ISBLANK(T904)=TRUE," ",'2. Metadata'!B$98)</f>
        <v>CFU per 100 mL</v>
      </c>
      <c r="V904" s="12" t="s">
        <v>8</v>
      </c>
      <c r="W904" s="17" t="str">
        <f>IF(ISBLANK(V904)=TRUE," ",'2. Metadata'!B$110)</f>
        <v>CFU per 100 mL</v>
      </c>
      <c r="X904" s="19" t="s">
        <v>8</v>
      </c>
      <c r="Y904" s="17" t="str">
        <f>IF(ISBLANK(X904)=TRUE," ",'2. Metadata'!B$122)</f>
        <v>CFU per 100 mL</v>
      </c>
      <c r="Z904" s="18" t="s">
        <v>8</v>
      </c>
      <c r="AA904" s="17" t="str">
        <f>IF(ISBLANK(Z904)=TRUE," ",'2. Metadata'!B$134)</f>
        <v>metres</v>
      </c>
      <c r="AB904" s="18" t="s">
        <v>8</v>
      </c>
      <c r="AC904" s="17" t="str">
        <f>IF(ISBLANK(AB904)=TRUE," ",'2. Metadata'!B$146)</f>
        <v>metres3 per second</v>
      </c>
      <c r="AD904" s="18" t="s">
        <v>8</v>
      </c>
      <c r="AE904" s="17" t="str">
        <f>IF(ISBLANK(AB904)=TRUE," ",'2. Metadata'!B$158)</f>
        <v>N/A</v>
      </c>
      <c r="AF904" s="3" t="s">
        <v>8</v>
      </c>
      <c r="AG904" s="7"/>
      <c r="AH904" s="8"/>
      <c r="AI904" s="8"/>
      <c r="AJ904" s="8"/>
      <c r="AK904" s="8"/>
      <c r="AL904" s="8"/>
      <c r="AM904" s="8"/>
      <c r="AN904" s="8"/>
      <c r="AO904" s="8"/>
      <c r="AP904" s="8"/>
      <c r="AQ904" s="8"/>
    </row>
    <row r="905" spans="1:43">
      <c r="A905" s="23" t="s">
        <v>1028</v>
      </c>
      <c r="B905" s="12" t="s">
        <v>7</v>
      </c>
      <c r="C905" s="2">
        <f>IF(ISBLANK(B905)=TRUE," ", IF(B905='2. Metadata'!B$1,'2. Metadata'!B$5, IF(B905='2. Metadata'!C$1,'2. Metadata'!C$5,IF(B905='2. Metadata'!D$1,'2. Metadata'!D$5, IF(B905='2. Metadata'!E$1,'2. Metadata'!E$5,IF( B905='2. Metadata'!F$1,'2. Metadata'!F$5,IF(B905='2. Metadata'!G$1,'2. Metadata'!G$5,IF(B905='2. Metadata'!H$1,'2. Metadata'!H$5, IF(B905='2. Metadata'!I$1,'2. Metadata'!I$5, IF(B905='2. Metadata'!J$1,'2. Metadata'!J$5, IF(B905='2. Metadata'!K$1,'2. Metadata'!K$5, IF(B905='2. Metadata'!L$1,'2. Metadata'!L$5, IF(B905='2. Metadata'!M$1,'2. Metadata'!M$5, IF(B905='2. Metadata'!N$1,'2. Metadata'!N$5))))))))))))))</f>
        <v>49.5197</v>
      </c>
      <c r="D905" s="11">
        <f>IF(ISBLANK(B905)=TRUE," ", IF(B905='2. Metadata'!B$1,'2. Metadata'!B$6, IF(B905='2. Metadata'!C$1,'2. Metadata'!C$6,IF(B905='2. Metadata'!D$1,'2. Metadata'!D$6, IF(B905='2. Metadata'!E$1,'2. Metadata'!E$6,IF( B905='2. Metadata'!F$1,'2. Metadata'!F$6,IF(B905='2. Metadata'!G$1,'2. Metadata'!G$6,IF(B905='2. Metadata'!H$1,'2. Metadata'!H$6, IF(B905='2. Metadata'!I$1,'2. Metadata'!I$6, IF(B905='2. Metadata'!J$1,'2. Metadata'!J$6, IF(B905='2. Metadata'!K$1,'2. Metadata'!K$6, IF(B905='2. Metadata'!L$1,'2. Metadata'!L$6, IF(B905='2. Metadata'!M$1,'2. Metadata'!M$6, IF(B905='2. Metadata'!N$1,'2. Metadata'!N$6))))))))))))))</f>
        <v>-117.6369</v>
      </c>
      <c r="E905" s="18" t="s">
        <v>8</v>
      </c>
      <c r="F905" s="12" t="s">
        <v>8</v>
      </c>
      <c r="G905" s="13" t="str">
        <f>IF(ISBLANK(F905)=TRUE," ",'2. Metadata'!B$14)</f>
        <v>observation</v>
      </c>
      <c r="H905" s="12" t="s">
        <v>8</v>
      </c>
      <c r="I905" s="20" t="str">
        <f>IF(ISBLANK(H905)=TRUE," ",'2. Metadata'!B$26)</f>
        <v>degrees Celsius</v>
      </c>
      <c r="J905" s="12" t="s">
        <v>8</v>
      </c>
      <c r="K905" s="20" t="str">
        <f>IF(ISBLANK(J905)=TRUE," ",'2. Metadata'!B$38)</f>
        <v>degrees Celsius</v>
      </c>
      <c r="L905" s="12" t="s">
        <v>8</v>
      </c>
      <c r="M905" s="17" t="str">
        <f>IF(ISBLANK(L905)=TRUE," ",'2. Metadata'!B$50)</f>
        <v>degrees Celsius</v>
      </c>
      <c r="N905" s="12" t="s">
        <v>8</v>
      </c>
      <c r="O905" s="17" t="str">
        <f>IF(ISBLANK(N905)=TRUE," ",'2. Metadata'!B$62)</f>
        <v>milligrams per litre</v>
      </c>
      <c r="P905" s="12" t="s">
        <v>8</v>
      </c>
      <c r="Q905" s="17" t="str">
        <f>IF(ISBLANK(P905)=TRUE," ",'2. Metadata'!B$74)</f>
        <v>microSiemens per centimetre</v>
      </c>
      <c r="R905" s="12" t="s">
        <v>8</v>
      </c>
      <c r="S905" s="17" t="str">
        <f>IF(ISBLANK(R905)=TRUE," ",'2. Metadata'!B$86)</f>
        <v>NTU</v>
      </c>
      <c r="T905" s="12" t="s">
        <v>8</v>
      </c>
      <c r="U905" s="17" t="str">
        <f>IF(ISBLANK(T905)=TRUE," ",'2. Metadata'!B$98)</f>
        <v>CFU per 100 mL</v>
      </c>
      <c r="V905" s="12" t="s">
        <v>8</v>
      </c>
      <c r="W905" s="17" t="str">
        <f>IF(ISBLANK(V905)=TRUE," ",'2. Metadata'!B$110)</f>
        <v>CFU per 100 mL</v>
      </c>
      <c r="X905" s="19" t="s">
        <v>8</v>
      </c>
      <c r="Y905" s="17" t="str">
        <f>IF(ISBLANK(X905)=TRUE," ",'2. Metadata'!B$122)</f>
        <v>CFU per 100 mL</v>
      </c>
      <c r="Z905" s="18" t="s">
        <v>8</v>
      </c>
      <c r="AA905" s="17" t="str">
        <f>IF(ISBLANK(Z905)=TRUE," ",'2. Metadata'!B$134)</f>
        <v>metres</v>
      </c>
      <c r="AB905" s="18" t="s">
        <v>8</v>
      </c>
      <c r="AC905" s="17" t="str">
        <f>IF(ISBLANK(AB905)=TRUE," ",'2. Metadata'!B$146)</f>
        <v>metres3 per second</v>
      </c>
      <c r="AD905" s="18" t="s">
        <v>8</v>
      </c>
      <c r="AE905" s="17" t="str">
        <f>IF(ISBLANK(AB905)=TRUE," ",'2. Metadata'!B$158)</f>
        <v>N/A</v>
      </c>
      <c r="AF905" s="3" t="s">
        <v>8</v>
      </c>
      <c r="AG905" s="7"/>
      <c r="AH905" s="8"/>
      <c r="AI905" s="8"/>
      <c r="AJ905" s="8"/>
      <c r="AK905" s="8"/>
      <c r="AL905" s="8"/>
      <c r="AM905" s="8"/>
      <c r="AN905" s="8"/>
      <c r="AO905" s="8"/>
      <c r="AP905" s="8"/>
      <c r="AQ905" s="8"/>
    </row>
    <row r="906" spans="1:43">
      <c r="A906" s="23" t="s">
        <v>1029</v>
      </c>
      <c r="B906" s="12" t="s">
        <v>7</v>
      </c>
      <c r="C906" s="2">
        <f>IF(ISBLANK(B906)=TRUE," ", IF(B906='2. Metadata'!B$1,'2. Metadata'!B$5, IF(B906='2. Metadata'!C$1,'2. Metadata'!C$5,IF(B906='2. Metadata'!D$1,'2. Metadata'!D$5, IF(B906='2. Metadata'!E$1,'2. Metadata'!E$5,IF( B906='2. Metadata'!F$1,'2. Metadata'!F$5,IF(B906='2. Metadata'!G$1,'2. Metadata'!G$5,IF(B906='2. Metadata'!H$1,'2. Metadata'!H$5, IF(B906='2. Metadata'!I$1,'2. Metadata'!I$5, IF(B906='2. Metadata'!J$1,'2. Metadata'!J$5, IF(B906='2. Metadata'!K$1,'2. Metadata'!K$5, IF(B906='2. Metadata'!L$1,'2. Metadata'!L$5, IF(B906='2. Metadata'!M$1,'2. Metadata'!M$5, IF(B906='2. Metadata'!N$1,'2. Metadata'!N$5))))))))))))))</f>
        <v>49.5197</v>
      </c>
      <c r="D906" s="11">
        <f>IF(ISBLANK(B906)=TRUE," ", IF(B906='2. Metadata'!B$1,'2. Metadata'!B$6, IF(B906='2. Metadata'!C$1,'2. Metadata'!C$6,IF(B906='2. Metadata'!D$1,'2. Metadata'!D$6, IF(B906='2. Metadata'!E$1,'2. Metadata'!E$6,IF( B906='2. Metadata'!F$1,'2. Metadata'!F$6,IF(B906='2. Metadata'!G$1,'2. Metadata'!G$6,IF(B906='2. Metadata'!H$1,'2. Metadata'!H$6, IF(B906='2. Metadata'!I$1,'2. Metadata'!I$6, IF(B906='2. Metadata'!J$1,'2. Metadata'!J$6, IF(B906='2. Metadata'!K$1,'2. Metadata'!K$6, IF(B906='2. Metadata'!L$1,'2. Metadata'!L$6, IF(B906='2. Metadata'!M$1,'2. Metadata'!M$6, IF(B906='2. Metadata'!N$1,'2. Metadata'!N$6))))))))))))))</f>
        <v>-117.6369</v>
      </c>
      <c r="E906" s="18" t="s">
        <v>8</v>
      </c>
      <c r="F906" s="12" t="s">
        <v>8</v>
      </c>
      <c r="G906" s="13" t="str">
        <f>IF(ISBLANK(F906)=TRUE," ",'2. Metadata'!B$14)</f>
        <v>observation</v>
      </c>
      <c r="H906" s="12" t="s">
        <v>8</v>
      </c>
      <c r="I906" s="20" t="str">
        <f>IF(ISBLANK(H906)=TRUE," ",'2. Metadata'!B$26)</f>
        <v>degrees Celsius</v>
      </c>
      <c r="J906" s="12" t="s">
        <v>8</v>
      </c>
      <c r="K906" s="20" t="str">
        <f>IF(ISBLANK(J906)=TRUE," ",'2. Metadata'!B$38)</f>
        <v>degrees Celsius</v>
      </c>
      <c r="L906" s="12" t="s">
        <v>8</v>
      </c>
      <c r="M906" s="17" t="str">
        <f>IF(ISBLANK(L906)=TRUE," ",'2. Metadata'!B$50)</f>
        <v>degrees Celsius</v>
      </c>
      <c r="N906" s="12" t="s">
        <v>8</v>
      </c>
      <c r="O906" s="17" t="str">
        <f>IF(ISBLANK(N906)=TRUE," ",'2. Metadata'!B$62)</f>
        <v>milligrams per litre</v>
      </c>
      <c r="P906" s="12" t="s">
        <v>8</v>
      </c>
      <c r="Q906" s="17" t="str">
        <f>IF(ISBLANK(P906)=TRUE," ",'2. Metadata'!B$74)</f>
        <v>microSiemens per centimetre</v>
      </c>
      <c r="R906" s="12" t="s">
        <v>8</v>
      </c>
      <c r="S906" s="17" t="str">
        <f>IF(ISBLANK(R906)=TRUE," ",'2. Metadata'!B$86)</f>
        <v>NTU</v>
      </c>
      <c r="T906" s="12" t="s">
        <v>8</v>
      </c>
      <c r="U906" s="17" t="str">
        <f>IF(ISBLANK(T906)=TRUE," ",'2. Metadata'!B$98)</f>
        <v>CFU per 100 mL</v>
      </c>
      <c r="V906" s="12" t="s">
        <v>8</v>
      </c>
      <c r="W906" s="17" t="str">
        <f>IF(ISBLANK(V906)=TRUE," ",'2. Metadata'!B$110)</f>
        <v>CFU per 100 mL</v>
      </c>
      <c r="X906" s="19" t="s">
        <v>8</v>
      </c>
      <c r="Y906" s="17" t="str">
        <f>IF(ISBLANK(X906)=TRUE," ",'2. Metadata'!B$122)</f>
        <v>CFU per 100 mL</v>
      </c>
      <c r="Z906" s="18" t="s">
        <v>8</v>
      </c>
      <c r="AA906" s="17" t="str">
        <f>IF(ISBLANK(Z906)=TRUE," ",'2. Metadata'!B$134)</f>
        <v>metres</v>
      </c>
      <c r="AB906" s="18" t="s">
        <v>8</v>
      </c>
      <c r="AC906" s="17" t="str">
        <f>IF(ISBLANK(AB906)=TRUE," ",'2. Metadata'!B$146)</f>
        <v>metres3 per second</v>
      </c>
      <c r="AD906" s="18" t="s">
        <v>8</v>
      </c>
      <c r="AE906" s="17" t="str">
        <f>IF(ISBLANK(AB906)=TRUE," ",'2. Metadata'!B$158)</f>
        <v>N/A</v>
      </c>
      <c r="AF906" s="3" t="s">
        <v>8</v>
      </c>
      <c r="AG906" s="7"/>
      <c r="AH906" s="8"/>
      <c r="AI906" s="8"/>
      <c r="AJ906" s="8"/>
      <c r="AK906" s="8"/>
      <c r="AL906" s="8"/>
      <c r="AM906" s="8"/>
      <c r="AN906" s="8"/>
      <c r="AO906" s="8"/>
      <c r="AP906" s="8"/>
      <c r="AQ906" s="8"/>
    </row>
    <row r="907" spans="1:43">
      <c r="A907" s="23" t="s">
        <v>1030</v>
      </c>
      <c r="B907" s="12" t="s">
        <v>7</v>
      </c>
      <c r="C907" s="2">
        <f>IF(ISBLANK(B907)=TRUE," ", IF(B907='2. Metadata'!B$1,'2. Metadata'!B$5, IF(B907='2. Metadata'!C$1,'2. Metadata'!C$5,IF(B907='2. Metadata'!D$1,'2. Metadata'!D$5, IF(B907='2. Metadata'!E$1,'2. Metadata'!E$5,IF( B907='2. Metadata'!F$1,'2. Metadata'!F$5,IF(B907='2. Metadata'!G$1,'2. Metadata'!G$5,IF(B907='2. Metadata'!H$1,'2. Metadata'!H$5, IF(B907='2. Metadata'!I$1,'2. Metadata'!I$5, IF(B907='2. Metadata'!J$1,'2. Metadata'!J$5, IF(B907='2. Metadata'!K$1,'2. Metadata'!K$5, IF(B907='2. Metadata'!L$1,'2. Metadata'!L$5, IF(B907='2. Metadata'!M$1,'2. Metadata'!M$5, IF(B907='2. Metadata'!N$1,'2. Metadata'!N$5))))))))))))))</f>
        <v>49.5197</v>
      </c>
      <c r="D907" s="11">
        <f>IF(ISBLANK(B907)=TRUE," ", IF(B907='2. Metadata'!B$1,'2. Metadata'!B$6, IF(B907='2. Metadata'!C$1,'2. Metadata'!C$6,IF(B907='2. Metadata'!D$1,'2. Metadata'!D$6, IF(B907='2. Metadata'!E$1,'2. Metadata'!E$6,IF( B907='2. Metadata'!F$1,'2. Metadata'!F$6,IF(B907='2. Metadata'!G$1,'2. Metadata'!G$6,IF(B907='2. Metadata'!H$1,'2. Metadata'!H$6, IF(B907='2. Metadata'!I$1,'2. Metadata'!I$6, IF(B907='2. Metadata'!J$1,'2. Metadata'!J$6, IF(B907='2. Metadata'!K$1,'2. Metadata'!K$6, IF(B907='2. Metadata'!L$1,'2. Metadata'!L$6, IF(B907='2. Metadata'!M$1,'2. Metadata'!M$6, IF(B907='2. Metadata'!N$1,'2. Metadata'!N$6))))))))))))))</f>
        <v>-117.6369</v>
      </c>
      <c r="E907" s="18" t="s">
        <v>8</v>
      </c>
      <c r="F907" s="12" t="s">
        <v>8</v>
      </c>
      <c r="G907" s="13" t="str">
        <f>IF(ISBLANK(F907)=TRUE," ",'2. Metadata'!B$14)</f>
        <v>observation</v>
      </c>
      <c r="H907" s="12" t="s">
        <v>8</v>
      </c>
      <c r="I907" s="20" t="str">
        <f>IF(ISBLANK(H907)=TRUE," ",'2. Metadata'!B$26)</f>
        <v>degrees Celsius</v>
      </c>
      <c r="J907" s="12" t="s">
        <v>8</v>
      </c>
      <c r="K907" s="20" t="str">
        <f>IF(ISBLANK(J907)=TRUE," ",'2. Metadata'!B$38)</f>
        <v>degrees Celsius</v>
      </c>
      <c r="L907" s="12" t="s">
        <v>8</v>
      </c>
      <c r="M907" s="17" t="str">
        <f>IF(ISBLANK(L907)=TRUE," ",'2. Metadata'!B$50)</f>
        <v>degrees Celsius</v>
      </c>
      <c r="N907" s="12" t="s">
        <v>8</v>
      </c>
      <c r="O907" s="17" t="str">
        <f>IF(ISBLANK(N907)=TRUE," ",'2. Metadata'!B$62)</f>
        <v>milligrams per litre</v>
      </c>
      <c r="P907" s="12" t="s">
        <v>8</v>
      </c>
      <c r="Q907" s="17" t="str">
        <f>IF(ISBLANK(P907)=TRUE," ",'2. Metadata'!B$74)</f>
        <v>microSiemens per centimetre</v>
      </c>
      <c r="R907" s="12" t="s">
        <v>8</v>
      </c>
      <c r="S907" s="17" t="str">
        <f>IF(ISBLANK(R907)=TRUE," ",'2. Metadata'!B$86)</f>
        <v>NTU</v>
      </c>
      <c r="T907" s="12" t="s">
        <v>8</v>
      </c>
      <c r="U907" s="17" t="str">
        <f>IF(ISBLANK(T907)=TRUE," ",'2. Metadata'!B$98)</f>
        <v>CFU per 100 mL</v>
      </c>
      <c r="V907" s="12" t="s">
        <v>8</v>
      </c>
      <c r="W907" s="17" t="str">
        <f>IF(ISBLANK(V907)=TRUE," ",'2. Metadata'!B$110)</f>
        <v>CFU per 100 mL</v>
      </c>
      <c r="X907" s="19" t="s">
        <v>8</v>
      </c>
      <c r="Y907" s="17" t="str">
        <f>IF(ISBLANK(X907)=TRUE," ",'2. Metadata'!B$122)</f>
        <v>CFU per 100 mL</v>
      </c>
      <c r="Z907" s="18" t="s">
        <v>8</v>
      </c>
      <c r="AA907" s="17" t="str">
        <f>IF(ISBLANK(Z907)=TRUE," ",'2. Metadata'!B$134)</f>
        <v>metres</v>
      </c>
      <c r="AB907" s="18" t="s">
        <v>8</v>
      </c>
      <c r="AC907" s="17" t="str">
        <f>IF(ISBLANK(AB907)=TRUE," ",'2. Metadata'!B$146)</f>
        <v>metres3 per second</v>
      </c>
      <c r="AD907" s="18" t="s">
        <v>8</v>
      </c>
      <c r="AE907" s="17" t="str">
        <f>IF(ISBLANK(AB907)=TRUE," ",'2. Metadata'!B$158)</f>
        <v>N/A</v>
      </c>
      <c r="AF907" s="3" t="s">
        <v>8</v>
      </c>
      <c r="AG907" s="7"/>
      <c r="AH907" s="8"/>
      <c r="AI907" s="8"/>
      <c r="AJ907" s="8"/>
      <c r="AK907" s="8"/>
      <c r="AL907" s="8"/>
      <c r="AM907" s="8"/>
      <c r="AN907" s="8"/>
      <c r="AO907" s="8"/>
      <c r="AP907" s="8"/>
      <c r="AQ907" s="8"/>
    </row>
    <row r="908" spans="1:43">
      <c r="A908" s="23" t="s">
        <v>1031</v>
      </c>
      <c r="B908" s="12" t="s">
        <v>7</v>
      </c>
      <c r="C908" s="2">
        <f>IF(ISBLANK(B908)=TRUE," ", IF(B908='2. Metadata'!B$1,'2. Metadata'!B$5, IF(B908='2. Metadata'!C$1,'2. Metadata'!C$5,IF(B908='2. Metadata'!D$1,'2. Metadata'!D$5, IF(B908='2. Metadata'!E$1,'2. Metadata'!E$5,IF( B908='2. Metadata'!F$1,'2. Metadata'!F$5,IF(B908='2. Metadata'!G$1,'2. Metadata'!G$5,IF(B908='2. Metadata'!H$1,'2. Metadata'!H$5, IF(B908='2. Metadata'!I$1,'2. Metadata'!I$5, IF(B908='2. Metadata'!J$1,'2. Metadata'!J$5, IF(B908='2. Metadata'!K$1,'2. Metadata'!K$5, IF(B908='2. Metadata'!L$1,'2. Metadata'!L$5, IF(B908='2. Metadata'!M$1,'2. Metadata'!M$5, IF(B908='2. Metadata'!N$1,'2. Metadata'!N$5))))))))))))))</f>
        <v>49.5197</v>
      </c>
      <c r="D908" s="11">
        <f>IF(ISBLANK(B908)=TRUE," ", IF(B908='2. Metadata'!B$1,'2. Metadata'!B$6, IF(B908='2. Metadata'!C$1,'2. Metadata'!C$6,IF(B908='2. Metadata'!D$1,'2. Metadata'!D$6, IF(B908='2. Metadata'!E$1,'2. Metadata'!E$6,IF( B908='2. Metadata'!F$1,'2. Metadata'!F$6,IF(B908='2. Metadata'!G$1,'2. Metadata'!G$6,IF(B908='2. Metadata'!H$1,'2. Metadata'!H$6, IF(B908='2. Metadata'!I$1,'2. Metadata'!I$6, IF(B908='2. Metadata'!J$1,'2. Metadata'!J$6, IF(B908='2. Metadata'!K$1,'2. Metadata'!K$6, IF(B908='2. Metadata'!L$1,'2. Metadata'!L$6, IF(B908='2. Metadata'!M$1,'2. Metadata'!M$6, IF(B908='2. Metadata'!N$1,'2. Metadata'!N$6))))))))))))))</f>
        <v>-117.6369</v>
      </c>
      <c r="E908" s="18" t="s">
        <v>8</v>
      </c>
      <c r="F908" s="12" t="s">
        <v>8</v>
      </c>
      <c r="G908" s="13" t="str">
        <f>IF(ISBLANK(F908)=TRUE," ",'2. Metadata'!B$14)</f>
        <v>observation</v>
      </c>
      <c r="H908" s="12" t="s">
        <v>8</v>
      </c>
      <c r="I908" s="20" t="str">
        <f>IF(ISBLANK(H908)=TRUE," ",'2. Metadata'!B$26)</f>
        <v>degrees Celsius</v>
      </c>
      <c r="J908" s="12" t="s">
        <v>8</v>
      </c>
      <c r="K908" s="20" t="str">
        <f>IF(ISBLANK(J908)=TRUE," ",'2. Metadata'!B$38)</f>
        <v>degrees Celsius</v>
      </c>
      <c r="L908" s="12" t="s">
        <v>8</v>
      </c>
      <c r="M908" s="17" t="str">
        <f>IF(ISBLANK(L908)=TRUE," ",'2. Metadata'!B$50)</f>
        <v>degrees Celsius</v>
      </c>
      <c r="N908" s="12" t="s">
        <v>8</v>
      </c>
      <c r="O908" s="17" t="str">
        <f>IF(ISBLANK(N908)=TRUE," ",'2. Metadata'!B$62)</f>
        <v>milligrams per litre</v>
      </c>
      <c r="P908" s="12" t="s">
        <v>8</v>
      </c>
      <c r="Q908" s="17" t="str">
        <f>IF(ISBLANK(P908)=TRUE," ",'2. Metadata'!B$74)</f>
        <v>microSiemens per centimetre</v>
      </c>
      <c r="R908" s="12" t="s">
        <v>8</v>
      </c>
      <c r="S908" s="17" t="str">
        <f>IF(ISBLANK(R908)=TRUE," ",'2. Metadata'!B$86)</f>
        <v>NTU</v>
      </c>
      <c r="T908" s="12" t="s">
        <v>8</v>
      </c>
      <c r="U908" s="17" t="str">
        <f>IF(ISBLANK(T908)=TRUE," ",'2. Metadata'!B$98)</f>
        <v>CFU per 100 mL</v>
      </c>
      <c r="V908" s="12" t="s">
        <v>8</v>
      </c>
      <c r="W908" s="17" t="str">
        <f>IF(ISBLANK(V908)=TRUE," ",'2. Metadata'!B$110)</f>
        <v>CFU per 100 mL</v>
      </c>
      <c r="X908" s="19" t="s">
        <v>8</v>
      </c>
      <c r="Y908" s="17" t="str">
        <f>IF(ISBLANK(X908)=TRUE," ",'2. Metadata'!B$122)</f>
        <v>CFU per 100 mL</v>
      </c>
      <c r="Z908" s="18" t="s">
        <v>8</v>
      </c>
      <c r="AA908" s="17" t="str">
        <f>IF(ISBLANK(Z908)=TRUE," ",'2. Metadata'!B$134)</f>
        <v>metres</v>
      </c>
      <c r="AB908" s="18" t="s">
        <v>8</v>
      </c>
      <c r="AC908" s="17" t="str">
        <f>IF(ISBLANK(AB908)=TRUE," ",'2. Metadata'!B$146)</f>
        <v>metres3 per second</v>
      </c>
      <c r="AD908" s="18" t="s">
        <v>8</v>
      </c>
      <c r="AE908" s="17" t="str">
        <f>IF(ISBLANK(AB908)=TRUE," ",'2. Metadata'!B$158)</f>
        <v>N/A</v>
      </c>
      <c r="AF908" s="3" t="s">
        <v>8</v>
      </c>
      <c r="AG908" s="7"/>
      <c r="AH908" s="8"/>
      <c r="AI908" s="8"/>
      <c r="AJ908" s="8"/>
      <c r="AK908" s="8"/>
      <c r="AL908" s="8"/>
      <c r="AM908" s="8"/>
      <c r="AN908" s="8"/>
      <c r="AO908" s="8"/>
      <c r="AP908" s="8"/>
      <c r="AQ908" s="8"/>
    </row>
    <row r="909" spans="1:43">
      <c r="A909" s="23" t="s">
        <v>1032</v>
      </c>
      <c r="B909" s="12" t="s">
        <v>7</v>
      </c>
      <c r="C909" s="2">
        <f>IF(ISBLANK(B909)=TRUE," ", IF(B909='2. Metadata'!B$1,'2. Metadata'!B$5, IF(B909='2. Metadata'!C$1,'2. Metadata'!C$5,IF(B909='2. Metadata'!D$1,'2. Metadata'!D$5, IF(B909='2. Metadata'!E$1,'2. Metadata'!E$5,IF( B909='2. Metadata'!F$1,'2. Metadata'!F$5,IF(B909='2. Metadata'!G$1,'2. Metadata'!G$5,IF(B909='2. Metadata'!H$1,'2. Metadata'!H$5, IF(B909='2. Metadata'!I$1,'2. Metadata'!I$5, IF(B909='2. Metadata'!J$1,'2. Metadata'!J$5, IF(B909='2. Metadata'!K$1,'2. Metadata'!K$5, IF(B909='2. Metadata'!L$1,'2. Metadata'!L$5, IF(B909='2. Metadata'!M$1,'2. Metadata'!M$5, IF(B909='2. Metadata'!N$1,'2. Metadata'!N$5))))))))))))))</f>
        <v>49.5197</v>
      </c>
      <c r="D909" s="11">
        <f>IF(ISBLANK(B909)=TRUE," ", IF(B909='2. Metadata'!B$1,'2. Metadata'!B$6, IF(B909='2. Metadata'!C$1,'2. Metadata'!C$6,IF(B909='2. Metadata'!D$1,'2. Metadata'!D$6, IF(B909='2. Metadata'!E$1,'2. Metadata'!E$6,IF( B909='2. Metadata'!F$1,'2. Metadata'!F$6,IF(B909='2. Metadata'!G$1,'2. Metadata'!G$6,IF(B909='2. Metadata'!H$1,'2. Metadata'!H$6, IF(B909='2. Metadata'!I$1,'2. Metadata'!I$6, IF(B909='2. Metadata'!J$1,'2. Metadata'!J$6, IF(B909='2. Metadata'!K$1,'2. Metadata'!K$6, IF(B909='2. Metadata'!L$1,'2. Metadata'!L$6, IF(B909='2. Metadata'!M$1,'2. Metadata'!M$6, IF(B909='2. Metadata'!N$1,'2. Metadata'!N$6))))))))))))))</f>
        <v>-117.6369</v>
      </c>
      <c r="E909" s="18" t="s">
        <v>8</v>
      </c>
      <c r="F909" s="12" t="s">
        <v>8</v>
      </c>
      <c r="G909" s="13" t="str">
        <f>IF(ISBLANK(F909)=TRUE," ",'2. Metadata'!B$14)</f>
        <v>observation</v>
      </c>
      <c r="H909" s="12" t="s">
        <v>8</v>
      </c>
      <c r="I909" s="20" t="str">
        <f>IF(ISBLANK(H909)=TRUE," ",'2. Metadata'!B$26)</f>
        <v>degrees Celsius</v>
      </c>
      <c r="J909" s="12" t="s">
        <v>8</v>
      </c>
      <c r="K909" s="20" t="str">
        <f>IF(ISBLANK(J909)=TRUE," ",'2. Metadata'!B$38)</f>
        <v>degrees Celsius</v>
      </c>
      <c r="L909" s="12" t="s">
        <v>8</v>
      </c>
      <c r="M909" s="17" t="str">
        <f>IF(ISBLANK(L909)=TRUE," ",'2. Metadata'!B$50)</f>
        <v>degrees Celsius</v>
      </c>
      <c r="N909" s="12" t="s">
        <v>8</v>
      </c>
      <c r="O909" s="17" t="str">
        <f>IF(ISBLANK(N909)=TRUE," ",'2. Metadata'!B$62)</f>
        <v>milligrams per litre</v>
      </c>
      <c r="P909" s="12" t="s">
        <v>8</v>
      </c>
      <c r="Q909" s="17" t="str">
        <f>IF(ISBLANK(P909)=TRUE," ",'2. Metadata'!B$74)</f>
        <v>microSiemens per centimetre</v>
      </c>
      <c r="R909" s="12" t="s">
        <v>8</v>
      </c>
      <c r="S909" s="17" t="str">
        <f>IF(ISBLANK(R909)=TRUE," ",'2. Metadata'!B$86)</f>
        <v>NTU</v>
      </c>
      <c r="T909" s="12" t="s">
        <v>8</v>
      </c>
      <c r="U909" s="17" t="str">
        <f>IF(ISBLANK(T909)=TRUE," ",'2. Metadata'!B$98)</f>
        <v>CFU per 100 mL</v>
      </c>
      <c r="V909" s="12" t="s">
        <v>8</v>
      </c>
      <c r="W909" s="17" t="str">
        <f>IF(ISBLANK(V909)=TRUE," ",'2. Metadata'!B$110)</f>
        <v>CFU per 100 mL</v>
      </c>
      <c r="X909" s="19" t="s">
        <v>8</v>
      </c>
      <c r="Y909" s="17" t="str">
        <f>IF(ISBLANK(X909)=TRUE," ",'2. Metadata'!B$122)</f>
        <v>CFU per 100 mL</v>
      </c>
      <c r="Z909" s="18" t="s">
        <v>8</v>
      </c>
      <c r="AA909" s="17" t="str">
        <f>IF(ISBLANK(Z909)=TRUE," ",'2. Metadata'!B$134)</f>
        <v>metres</v>
      </c>
      <c r="AB909" s="18" t="s">
        <v>8</v>
      </c>
      <c r="AC909" s="17" t="str">
        <f>IF(ISBLANK(AB909)=TRUE," ",'2. Metadata'!B$146)</f>
        <v>metres3 per second</v>
      </c>
      <c r="AD909" s="18" t="s">
        <v>8</v>
      </c>
      <c r="AE909" s="17" t="str">
        <f>IF(ISBLANK(AB909)=TRUE," ",'2. Metadata'!B$158)</f>
        <v>N/A</v>
      </c>
      <c r="AF909" s="3" t="s">
        <v>8</v>
      </c>
      <c r="AG909" s="7"/>
      <c r="AH909" s="8"/>
      <c r="AI909" s="8"/>
      <c r="AJ909" s="8"/>
      <c r="AK909" s="8"/>
      <c r="AL909" s="8"/>
      <c r="AM909" s="8"/>
      <c r="AN909" s="8"/>
      <c r="AO909" s="8"/>
      <c r="AP909" s="8"/>
      <c r="AQ909" s="8"/>
    </row>
    <row r="910" spans="1:43">
      <c r="A910" s="23" t="s">
        <v>1033</v>
      </c>
      <c r="B910" s="12" t="s">
        <v>7</v>
      </c>
      <c r="C910" s="2">
        <f>IF(ISBLANK(B910)=TRUE," ", IF(B910='2. Metadata'!B$1,'2. Metadata'!B$5, IF(B910='2. Metadata'!C$1,'2. Metadata'!C$5,IF(B910='2. Metadata'!D$1,'2. Metadata'!D$5, IF(B910='2. Metadata'!E$1,'2. Metadata'!E$5,IF( B910='2. Metadata'!F$1,'2. Metadata'!F$5,IF(B910='2. Metadata'!G$1,'2. Metadata'!G$5,IF(B910='2. Metadata'!H$1,'2. Metadata'!H$5, IF(B910='2. Metadata'!I$1,'2. Metadata'!I$5, IF(B910='2. Metadata'!J$1,'2. Metadata'!J$5, IF(B910='2. Metadata'!K$1,'2. Metadata'!K$5, IF(B910='2. Metadata'!L$1,'2. Metadata'!L$5, IF(B910='2. Metadata'!M$1,'2. Metadata'!M$5, IF(B910='2. Metadata'!N$1,'2. Metadata'!N$5))))))))))))))</f>
        <v>49.5197</v>
      </c>
      <c r="D910" s="11">
        <f>IF(ISBLANK(B910)=TRUE," ", IF(B910='2. Metadata'!B$1,'2. Metadata'!B$6, IF(B910='2. Metadata'!C$1,'2. Metadata'!C$6,IF(B910='2. Metadata'!D$1,'2. Metadata'!D$6, IF(B910='2. Metadata'!E$1,'2. Metadata'!E$6,IF( B910='2. Metadata'!F$1,'2. Metadata'!F$6,IF(B910='2. Metadata'!G$1,'2. Metadata'!G$6,IF(B910='2. Metadata'!H$1,'2. Metadata'!H$6, IF(B910='2. Metadata'!I$1,'2. Metadata'!I$6, IF(B910='2. Metadata'!J$1,'2. Metadata'!J$6, IF(B910='2. Metadata'!K$1,'2. Metadata'!K$6, IF(B910='2. Metadata'!L$1,'2. Metadata'!L$6, IF(B910='2. Metadata'!M$1,'2. Metadata'!M$6, IF(B910='2. Metadata'!N$1,'2. Metadata'!N$6))))))))))))))</f>
        <v>-117.6369</v>
      </c>
      <c r="E910" s="18" t="s">
        <v>8</v>
      </c>
      <c r="F910" s="12" t="s">
        <v>8</v>
      </c>
      <c r="G910" s="13" t="str">
        <f>IF(ISBLANK(F910)=TRUE," ",'2. Metadata'!B$14)</f>
        <v>observation</v>
      </c>
      <c r="H910" s="12" t="s">
        <v>8</v>
      </c>
      <c r="I910" s="20" t="str">
        <f>IF(ISBLANK(H910)=TRUE," ",'2. Metadata'!B$26)</f>
        <v>degrees Celsius</v>
      </c>
      <c r="J910" s="12" t="s">
        <v>8</v>
      </c>
      <c r="K910" s="20" t="str">
        <f>IF(ISBLANK(J910)=TRUE," ",'2. Metadata'!B$38)</f>
        <v>degrees Celsius</v>
      </c>
      <c r="L910" s="12" t="s">
        <v>8</v>
      </c>
      <c r="M910" s="17" t="str">
        <f>IF(ISBLANK(L910)=TRUE," ",'2. Metadata'!B$50)</f>
        <v>degrees Celsius</v>
      </c>
      <c r="N910" s="12" t="s">
        <v>8</v>
      </c>
      <c r="O910" s="17" t="str">
        <f>IF(ISBLANK(N910)=TRUE," ",'2. Metadata'!B$62)</f>
        <v>milligrams per litre</v>
      </c>
      <c r="P910" s="12" t="s">
        <v>8</v>
      </c>
      <c r="Q910" s="17" t="str">
        <f>IF(ISBLANK(P910)=TRUE," ",'2. Metadata'!B$74)</f>
        <v>microSiemens per centimetre</v>
      </c>
      <c r="R910" s="12" t="s">
        <v>8</v>
      </c>
      <c r="S910" s="17" t="str">
        <f>IF(ISBLANK(R910)=TRUE," ",'2. Metadata'!B$86)</f>
        <v>NTU</v>
      </c>
      <c r="T910" s="12" t="s">
        <v>8</v>
      </c>
      <c r="U910" s="17" t="str">
        <f>IF(ISBLANK(T910)=TRUE," ",'2. Metadata'!B$98)</f>
        <v>CFU per 100 mL</v>
      </c>
      <c r="V910" s="12" t="s">
        <v>8</v>
      </c>
      <c r="W910" s="17" t="str">
        <f>IF(ISBLANK(V910)=TRUE," ",'2. Metadata'!B$110)</f>
        <v>CFU per 100 mL</v>
      </c>
      <c r="X910" s="19" t="s">
        <v>8</v>
      </c>
      <c r="Y910" s="17" t="str">
        <f>IF(ISBLANK(X910)=TRUE," ",'2. Metadata'!B$122)</f>
        <v>CFU per 100 mL</v>
      </c>
      <c r="Z910" s="18" t="s">
        <v>8</v>
      </c>
      <c r="AA910" s="17" t="str">
        <f>IF(ISBLANK(Z910)=TRUE," ",'2. Metadata'!B$134)</f>
        <v>metres</v>
      </c>
      <c r="AB910" s="18" t="s">
        <v>8</v>
      </c>
      <c r="AC910" s="17" t="str">
        <f>IF(ISBLANK(AB910)=TRUE," ",'2. Metadata'!B$146)</f>
        <v>metres3 per second</v>
      </c>
      <c r="AD910" s="18" t="s">
        <v>8</v>
      </c>
      <c r="AE910" s="17" t="str">
        <f>IF(ISBLANK(AB910)=TRUE," ",'2. Metadata'!B$158)</f>
        <v>N/A</v>
      </c>
      <c r="AF910" s="3" t="s">
        <v>8</v>
      </c>
      <c r="AG910" s="7"/>
      <c r="AH910" s="8"/>
      <c r="AI910" s="8"/>
      <c r="AJ910" s="8"/>
      <c r="AK910" s="8"/>
      <c r="AL910" s="8"/>
      <c r="AM910" s="8"/>
      <c r="AN910" s="8"/>
      <c r="AO910" s="8"/>
      <c r="AP910" s="8"/>
      <c r="AQ910" s="8"/>
    </row>
    <row r="911" spans="1:43">
      <c r="A911" s="23" t="s">
        <v>1034</v>
      </c>
      <c r="B911" s="12" t="s">
        <v>7</v>
      </c>
      <c r="C911" s="2">
        <f>IF(ISBLANK(B911)=TRUE," ", IF(B911='2. Metadata'!B$1,'2. Metadata'!B$5, IF(B911='2. Metadata'!C$1,'2. Metadata'!C$5,IF(B911='2. Metadata'!D$1,'2. Metadata'!D$5, IF(B911='2. Metadata'!E$1,'2. Metadata'!E$5,IF( B911='2. Metadata'!F$1,'2. Metadata'!F$5,IF(B911='2. Metadata'!G$1,'2. Metadata'!G$5,IF(B911='2. Metadata'!H$1,'2. Metadata'!H$5, IF(B911='2. Metadata'!I$1,'2. Metadata'!I$5, IF(B911='2. Metadata'!J$1,'2. Metadata'!J$5, IF(B911='2. Metadata'!K$1,'2. Metadata'!K$5, IF(B911='2. Metadata'!L$1,'2. Metadata'!L$5, IF(B911='2. Metadata'!M$1,'2. Metadata'!M$5, IF(B911='2. Metadata'!N$1,'2. Metadata'!N$5))))))))))))))</f>
        <v>49.5197</v>
      </c>
      <c r="D911" s="11">
        <f>IF(ISBLANK(B911)=TRUE," ", IF(B911='2. Metadata'!B$1,'2. Metadata'!B$6, IF(B911='2. Metadata'!C$1,'2. Metadata'!C$6,IF(B911='2. Metadata'!D$1,'2. Metadata'!D$6, IF(B911='2. Metadata'!E$1,'2. Metadata'!E$6,IF( B911='2. Metadata'!F$1,'2. Metadata'!F$6,IF(B911='2. Metadata'!G$1,'2. Metadata'!G$6,IF(B911='2. Metadata'!H$1,'2. Metadata'!H$6, IF(B911='2. Metadata'!I$1,'2. Metadata'!I$6, IF(B911='2. Metadata'!J$1,'2. Metadata'!J$6, IF(B911='2. Metadata'!K$1,'2. Metadata'!K$6, IF(B911='2. Metadata'!L$1,'2. Metadata'!L$6, IF(B911='2. Metadata'!M$1,'2. Metadata'!M$6, IF(B911='2. Metadata'!N$1,'2. Metadata'!N$6))))))))))))))</f>
        <v>-117.6369</v>
      </c>
      <c r="E911" s="18" t="s">
        <v>8</v>
      </c>
      <c r="F911" s="12" t="s">
        <v>8</v>
      </c>
      <c r="G911" s="13" t="str">
        <f>IF(ISBLANK(F911)=TRUE," ",'2. Metadata'!B$14)</f>
        <v>observation</v>
      </c>
      <c r="H911" s="12" t="s">
        <v>8</v>
      </c>
      <c r="I911" s="20" t="str">
        <f>IF(ISBLANK(H911)=TRUE," ",'2. Metadata'!B$26)</f>
        <v>degrees Celsius</v>
      </c>
      <c r="J911" s="12" t="s">
        <v>8</v>
      </c>
      <c r="K911" s="20" t="str">
        <f>IF(ISBLANK(J911)=TRUE," ",'2. Metadata'!B$38)</f>
        <v>degrees Celsius</v>
      </c>
      <c r="L911" s="12" t="s">
        <v>8</v>
      </c>
      <c r="M911" s="17" t="str">
        <f>IF(ISBLANK(L911)=TRUE," ",'2. Metadata'!B$50)</f>
        <v>degrees Celsius</v>
      </c>
      <c r="N911" s="12" t="s">
        <v>8</v>
      </c>
      <c r="O911" s="17" t="str">
        <f>IF(ISBLANK(N911)=TRUE," ",'2. Metadata'!B$62)</f>
        <v>milligrams per litre</v>
      </c>
      <c r="P911" s="12" t="s">
        <v>8</v>
      </c>
      <c r="Q911" s="17" t="str">
        <f>IF(ISBLANK(P911)=TRUE," ",'2. Metadata'!B$74)</f>
        <v>microSiemens per centimetre</v>
      </c>
      <c r="R911" s="12" t="s">
        <v>8</v>
      </c>
      <c r="S911" s="17" t="str">
        <f>IF(ISBLANK(R911)=TRUE," ",'2. Metadata'!B$86)</f>
        <v>NTU</v>
      </c>
      <c r="T911" s="12" t="s">
        <v>8</v>
      </c>
      <c r="U911" s="17" t="str">
        <f>IF(ISBLANK(T911)=TRUE," ",'2. Metadata'!B$98)</f>
        <v>CFU per 100 mL</v>
      </c>
      <c r="V911" s="12" t="s">
        <v>8</v>
      </c>
      <c r="W911" s="17" t="str">
        <f>IF(ISBLANK(V911)=TRUE," ",'2. Metadata'!B$110)</f>
        <v>CFU per 100 mL</v>
      </c>
      <c r="X911" s="19" t="s">
        <v>8</v>
      </c>
      <c r="Y911" s="17" t="str">
        <f>IF(ISBLANK(X911)=TRUE," ",'2. Metadata'!B$122)</f>
        <v>CFU per 100 mL</v>
      </c>
      <c r="Z911" s="18" t="s">
        <v>8</v>
      </c>
      <c r="AA911" s="17" t="str">
        <f>IF(ISBLANK(Z911)=TRUE," ",'2. Metadata'!B$134)</f>
        <v>metres</v>
      </c>
      <c r="AB911" s="18" t="s">
        <v>8</v>
      </c>
      <c r="AC911" s="17" t="str">
        <f>IF(ISBLANK(AB911)=TRUE," ",'2. Metadata'!B$146)</f>
        <v>metres3 per second</v>
      </c>
      <c r="AD911" s="18" t="s">
        <v>8</v>
      </c>
      <c r="AE911" s="17" t="str">
        <f>IF(ISBLANK(AB911)=TRUE," ",'2. Metadata'!B$158)</f>
        <v>N/A</v>
      </c>
      <c r="AF911" s="3" t="s">
        <v>8</v>
      </c>
      <c r="AG911" s="7"/>
      <c r="AH911" s="8"/>
      <c r="AI911" s="8"/>
      <c r="AJ911" s="8"/>
      <c r="AK911" s="8"/>
      <c r="AL911" s="8"/>
      <c r="AM911" s="8"/>
      <c r="AN911" s="8"/>
      <c r="AO911" s="8"/>
      <c r="AP911" s="8"/>
      <c r="AQ911" s="8"/>
    </row>
    <row r="912" spans="1:43">
      <c r="A912" s="23" t="s">
        <v>1035</v>
      </c>
      <c r="B912" s="12" t="s">
        <v>7</v>
      </c>
      <c r="C912" s="2">
        <f>IF(ISBLANK(B912)=TRUE," ", IF(B912='2. Metadata'!B$1,'2. Metadata'!B$5, IF(B912='2. Metadata'!C$1,'2. Metadata'!C$5,IF(B912='2. Metadata'!D$1,'2. Metadata'!D$5, IF(B912='2. Metadata'!E$1,'2. Metadata'!E$5,IF( B912='2. Metadata'!F$1,'2. Metadata'!F$5,IF(B912='2. Metadata'!G$1,'2. Metadata'!G$5,IF(B912='2. Metadata'!H$1,'2. Metadata'!H$5, IF(B912='2. Metadata'!I$1,'2. Metadata'!I$5, IF(B912='2. Metadata'!J$1,'2. Metadata'!J$5, IF(B912='2. Metadata'!K$1,'2. Metadata'!K$5, IF(B912='2. Metadata'!L$1,'2. Metadata'!L$5, IF(B912='2. Metadata'!M$1,'2. Metadata'!M$5, IF(B912='2. Metadata'!N$1,'2. Metadata'!N$5))))))))))))))</f>
        <v>49.5197</v>
      </c>
      <c r="D912" s="11">
        <f>IF(ISBLANK(B912)=TRUE," ", IF(B912='2. Metadata'!B$1,'2. Metadata'!B$6, IF(B912='2. Metadata'!C$1,'2. Metadata'!C$6,IF(B912='2. Metadata'!D$1,'2. Metadata'!D$6, IF(B912='2. Metadata'!E$1,'2. Metadata'!E$6,IF( B912='2. Metadata'!F$1,'2. Metadata'!F$6,IF(B912='2. Metadata'!G$1,'2. Metadata'!G$6,IF(B912='2. Metadata'!H$1,'2. Metadata'!H$6, IF(B912='2. Metadata'!I$1,'2. Metadata'!I$6, IF(B912='2. Metadata'!J$1,'2. Metadata'!J$6, IF(B912='2. Metadata'!K$1,'2. Metadata'!K$6, IF(B912='2. Metadata'!L$1,'2. Metadata'!L$6, IF(B912='2. Metadata'!M$1,'2. Metadata'!M$6, IF(B912='2. Metadata'!N$1,'2. Metadata'!N$6))))))))))))))</f>
        <v>-117.6369</v>
      </c>
      <c r="E912" s="18" t="s">
        <v>8</v>
      </c>
      <c r="F912" s="12" t="s">
        <v>8</v>
      </c>
      <c r="G912" s="13" t="str">
        <f>IF(ISBLANK(F912)=TRUE," ",'2. Metadata'!B$14)</f>
        <v>observation</v>
      </c>
      <c r="H912" s="12" t="s">
        <v>8</v>
      </c>
      <c r="I912" s="20" t="str">
        <f>IF(ISBLANK(H912)=TRUE," ",'2. Metadata'!B$26)</f>
        <v>degrees Celsius</v>
      </c>
      <c r="J912" s="12" t="s">
        <v>8</v>
      </c>
      <c r="K912" s="20" t="str">
        <f>IF(ISBLANK(J912)=TRUE," ",'2. Metadata'!B$38)</f>
        <v>degrees Celsius</v>
      </c>
      <c r="L912" s="12" t="s">
        <v>8</v>
      </c>
      <c r="M912" s="17" t="str">
        <f>IF(ISBLANK(L912)=TRUE," ",'2. Metadata'!B$50)</f>
        <v>degrees Celsius</v>
      </c>
      <c r="N912" s="12" t="s">
        <v>8</v>
      </c>
      <c r="O912" s="17" t="str">
        <f>IF(ISBLANK(N912)=TRUE," ",'2. Metadata'!B$62)</f>
        <v>milligrams per litre</v>
      </c>
      <c r="P912" s="12" t="s">
        <v>8</v>
      </c>
      <c r="Q912" s="17" t="str">
        <f>IF(ISBLANK(P912)=TRUE," ",'2. Metadata'!B$74)</f>
        <v>microSiemens per centimetre</v>
      </c>
      <c r="R912" s="12" t="s">
        <v>8</v>
      </c>
      <c r="S912" s="17" t="str">
        <f>IF(ISBLANK(R912)=TRUE," ",'2. Metadata'!B$86)</f>
        <v>NTU</v>
      </c>
      <c r="T912" s="12" t="s">
        <v>8</v>
      </c>
      <c r="U912" s="17" t="str">
        <f>IF(ISBLANK(T912)=TRUE," ",'2. Metadata'!B$98)</f>
        <v>CFU per 100 mL</v>
      </c>
      <c r="V912" s="12" t="s">
        <v>8</v>
      </c>
      <c r="W912" s="17" t="str">
        <f>IF(ISBLANK(V912)=TRUE," ",'2. Metadata'!B$110)</f>
        <v>CFU per 100 mL</v>
      </c>
      <c r="X912" s="19" t="s">
        <v>8</v>
      </c>
      <c r="Y912" s="17" t="str">
        <f>IF(ISBLANK(X912)=TRUE," ",'2. Metadata'!B$122)</f>
        <v>CFU per 100 mL</v>
      </c>
      <c r="Z912" s="18" t="s">
        <v>8</v>
      </c>
      <c r="AA912" s="17" t="str">
        <f>IF(ISBLANK(Z912)=TRUE," ",'2. Metadata'!B$134)</f>
        <v>metres</v>
      </c>
      <c r="AB912" s="18" t="s">
        <v>8</v>
      </c>
      <c r="AC912" s="17" t="str">
        <f>IF(ISBLANK(AB912)=TRUE," ",'2. Metadata'!B$146)</f>
        <v>metres3 per second</v>
      </c>
      <c r="AD912" s="18" t="s">
        <v>8</v>
      </c>
      <c r="AE912" s="17" t="str">
        <f>IF(ISBLANK(AB912)=TRUE," ",'2. Metadata'!B$158)</f>
        <v>N/A</v>
      </c>
      <c r="AF912" s="3" t="s">
        <v>8</v>
      </c>
      <c r="AG912" s="7"/>
      <c r="AH912" s="8"/>
      <c r="AI912" s="8"/>
      <c r="AJ912" s="8"/>
      <c r="AK912" s="8"/>
      <c r="AL912" s="8"/>
      <c r="AM912" s="8"/>
      <c r="AN912" s="8"/>
      <c r="AO912" s="8"/>
      <c r="AP912" s="8"/>
      <c r="AQ912" s="8"/>
    </row>
    <row r="913" spans="1:43">
      <c r="A913" s="23" t="s">
        <v>1036</v>
      </c>
      <c r="B913" s="12" t="s">
        <v>7</v>
      </c>
      <c r="C913" s="2">
        <f>IF(ISBLANK(B913)=TRUE," ", IF(B913='2. Metadata'!B$1,'2. Metadata'!B$5, IF(B913='2. Metadata'!C$1,'2. Metadata'!C$5,IF(B913='2. Metadata'!D$1,'2. Metadata'!D$5, IF(B913='2. Metadata'!E$1,'2. Metadata'!E$5,IF( B913='2. Metadata'!F$1,'2. Metadata'!F$5,IF(B913='2. Metadata'!G$1,'2. Metadata'!G$5,IF(B913='2. Metadata'!H$1,'2. Metadata'!H$5, IF(B913='2. Metadata'!I$1,'2. Metadata'!I$5, IF(B913='2. Metadata'!J$1,'2. Metadata'!J$5, IF(B913='2. Metadata'!K$1,'2. Metadata'!K$5, IF(B913='2. Metadata'!L$1,'2. Metadata'!L$5, IF(B913='2. Metadata'!M$1,'2. Metadata'!M$5, IF(B913='2. Metadata'!N$1,'2. Metadata'!N$5))))))))))))))</f>
        <v>49.5197</v>
      </c>
      <c r="D913" s="11">
        <f>IF(ISBLANK(B913)=TRUE," ", IF(B913='2. Metadata'!B$1,'2. Metadata'!B$6, IF(B913='2. Metadata'!C$1,'2. Metadata'!C$6,IF(B913='2. Metadata'!D$1,'2. Metadata'!D$6, IF(B913='2. Metadata'!E$1,'2. Metadata'!E$6,IF( B913='2. Metadata'!F$1,'2. Metadata'!F$6,IF(B913='2. Metadata'!G$1,'2. Metadata'!G$6,IF(B913='2. Metadata'!H$1,'2. Metadata'!H$6, IF(B913='2. Metadata'!I$1,'2. Metadata'!I$6, IF(B913='2. Metadata'!J$1,'2. Metadata'!J$6, IF(B913='2. Metadata'!K$1,'2. Metadata'!K$6, IF(B913='2. Metadata'!L$1,'2. Metadata'!L$6, IF(B913='2. Metadata'!M$1,'2. Metadata'!M$6, IF(B913='2. Metadata'!N$1,'2. Metadata'!N$6))))))))))))))</f>
        <v>-117.6369</v>
      </c>
      <c r="E913" s="18" t="s">
        <v>8</v>
      </c>
      <c r="F913" s="12" t="s">
        <v>8</v>
      </c>
      <c r="G913" s="13" t="str">
        <f>IF(ISBLANK(F913)=TRUE," ",'2. Metadata'!B$14)</f>
        <v>observation</v>
      </c>
      <c r="H913" s="12" t="s">
        <v>8</v>
      </c>
      <c r="I913" s="20" t="str">
        <f>IF(ISBLANK(H913)=TRUE," ",'2. Metadata'!B$26)</f>
        <v>degrees Celsius</v>
      </c>
      <c r="J913" s="12" t="s">
        <v>8</v>
      </c>
      <c r="K913" s="20" t="str">
        <f>IF(ISBLANK(J913)=TRUE," ",'2. Metadata'!B$38)</f>
        <v>degrees Celsius</v>
      </c>
      <c r="L913" s="12" t="s">
        <v>8</v>
      </c>
      <c r="M913" s="17" t="str">
        <f>IF(ISBLANK(L913)=TRUE," ",'2. Metadata'!B$50)</f>
        <v>degrees Celsius</v>
      </c>
      <c r="N913" s="12" t="s">
        <v>8</v>
      </c>
      <c r="O913" s="17" t="str">
        <f>IF(ISBLANK(N913)=TRUE," ",'2. Metadata'!B$62)</f>
        <v>milligrams per litre</v>
      </c>
      <c r="P913" s="12" t="s">
        <v>8</v>
      </c>
      <c r="Q913" s="17" t="str">
        <f>IF(ISBLANK(P913)=TRUE," ",'2. Metadata'!B$74)</f>
        <v>microSiemens per centimetre</v>
      </c>
      <c r="R913" s="12" t="s">
        <v>8</v>
      </c>
      <c r="S913" s="17" t="str">
        <f>IF(ISBLANK(R913)=TRUE," ",'2. Metadata'!B$86)</f>
        <v>NTU</v>
      </c>
      <c r="T913" s="12" t="s">
        <v>8</v>
      </c>
      <c r="U913" s="17" t="str">
        <f>IF(ISBLANK(T913)=TRUE," ",'2. Metadata'!B$98)</f>
        <v>CFU per 100 mL</v>
      </c>
      <c r="V913" s="12" t="s">
        <v>8</v>
      </c>
      <c r="W913" s="17" t="str">
        <f>IF(ISBLANK(V913)=TRUE," ",'2. Metadata'!B$110)</f>
        <v>CFU per 100 mL</v>
      </c>
      <c r="X913" s="19" t="s">
        <v>8</v>
      </c>
      <c r="Y913" s="17" t="str">
        <f>IF(ISBLANK(X913)=TRUE," ",'2. Metadata'!B$122)</f>
        <v>CFU per 100 mL</v>
      </c>
      <c r="Z913" s="18" t="s">
        <v>8</v>
      </c>
      <c r="AA913" s="17" t="str">
        <f>IF(ISBLANK(Z913)=TRUE," ",'2. Metadata'!B$134)</f>
        <v>metres</v>
      </c>
      <c r="AB913" s="18" t="s">
        <v>8</v>
      </c>
      <c r="AC913" s="17" t="str">
        <f>IF(ISBLANK(AB913)=TRUE," ",'2. Metadata'!B$146)</f>
        <v>metres3 per second</v>
      </c>
      <c r="AD913" s="18" t="s">
        <v>8</v>
      </c>
      <c r="AE913" s="17" t="str">
        <f>IF(ISBLANK(AB913)=TRUE," ",'2. Metadata'!B$158)</f>
        <v>N/A</v>
      </c>
      <c r="AF913" s="3" t="s">
        <v>8</v>
      </c>
      <c r="AG913" s="7"/>
      <c r="AH913" s="8"/>
      <c r="AI913" s="8"/>
      <c r="AJ913" s="8"/>
      <c r="AK913" s="8"/>
      <c r="AL913" s="8"/>
      <c r="AM913" s="8"/>
      <c r="AN913" s="8"/>
      <c r="AO913" s="8"/>
      <c r="AP913" s="8"/>
      <c r="AQ913" s="8"/>
    </row>
    <row r="914" spans="1:43">
      <c r="A914" s="23" t="s">
        <v>1037</v>
      </c>
      <c r="B914" s="12" t="s">
        <v>7</v>
      </c>
      <c r="C914" s="2">
        <f>IF(ISBLANK(B914)=TRUE," ", IF(B914='2. Metadata'!B$1,'2. Metadata'!B$5, IF(B914='2. Metadata'!C$1,'2. Metadata'!C$5,IF(B914='2. Metadata'!D$1,'2. Metadata'!D$5, IF(B914='2. Metadata'!E$1,'2. Metadata'!E$5,IF( B914='2. Metadata'!F$1,'2. Metadata'!F$5,IF(B914='2. Metadata'!G$1,'2. Metadata'!G$5,IF(B914='2. Metadata'!H$1,'2. Metadata'!H$5, IF(B914='2. Metadata'!I$1,'2. Metadata'!I$5, IF(B914='2. Metadata'!J$1,'2. Metadata'!J$5, IF(B914='2. Metadata'!K$1,'2. Metadata'!K$5, IF(B914='2. Metadata'!L$1,'2. Metadata'!L$5, IF(B914='2. Metadata'!M$1,'2. Metadata'!M$5, IF(B914='2. Metadata'!N$1,'2. Metadata'!N$5))))))))))))))</f>
        <v>49.5197</v>
      </c>
      <c r="D914" s="11">
        <f>IF(ISBLANK(B914)=TRUE," ", IF(B914='2. Metadata'!B$1,'2. Metadata'!B$6, IF(B914='2. Metadata'!C$1,'2. Metadata'!C$6,IF(B914='2. Metadata'!D$1,'2. Metadata'!D$6, IF(B914='2. Metadata'!E$1,'2. Metadata'!E$6,IF( B914='2. Metadata'!F$1,'2. Metadata'!F$6,IF(B914='2. Metadata'!G$1,'2. Metadata'!G$6,IF(B914='2. Metadata'!H$1,'2. Metadata'!H$6, IF(B914='2. Metadata'!I$1,'2. Metadata'!I$6, IF(B914='2. Metadata'!J$1,'2. Metadata'!J$6, IF(B914='2. Metadata'!K$1,'2. Metadata'!K$6, IF(B914='2. Metadata'!L$1,'2. Metadata'!L$6, IF(B914='2. Metadata'!M$1,'2. Metadata'!M$6, IF(B914='2. Metadata'!N$1,'2. Metadata'!N$6))))))))))))))</f>
        <v>-117.6369</v>
      </c>
      <c r="E914" s="18" t="s">
        <v>8</v>
      </c>
      <c r="F914" s="12" t="s">
        <v>8</v>
      </c>
      <c r="G914" s="13" t="str">
        <f>IF(ISBLANK(F914)=TRUE," ",'2. Metadata'!B$14)</f>
        <v>observation</v>
      </c>
      <c r="H914" s="12" t="s">
        <v>8</v>
      </c>
      <c r="I914" s="20" t="str">
        <f>IF(ISBLANK(H914)=TRUE," ",'2. Metadata'!B$26)</f>
        <v>degrees Celsius</v>
      </c>
      <c r="J914" s="12" t="s">
        <v>8</v>
      </c>
      <c r="K914" s="20" t="str">
        <f>IF(ISBLANK(J914)=TRUE," ",'2. Metadata'!B$38)</f>
        <v>degrees Celsius</v>
      </c>
      <c r="L914" s="12" t="s">
        <v>8</v>
      </c>
      <c r="M914" s="17" t="str">
        <f>IF(ISBLANK(L914)=TRUE," ",'2. Metadata'!B$50)</f>
        <v>degrees Celsius</v>
      </c>
      <c r="N914" s="12" t="s">
        <v>8</v>
      </c>
      <c r="O914" s="17" t="str">
        <f>IF(ISBLANK(N914)=TRUE," ",'2. Metadata'!B$62)</f>
        <v>milligrams per litre</v>
      </c>
      <c r="P914" s="12" t="s">
        <v>8</v>
      </c>
      <c r="Q914" s="17" t="str">
        <f>IF(ISBLANK(P914)=TRUE," ",'2. Metadata'!B$74)</f>
        <v>microSiemens per centimetre</v>
      </c>
      <c r="R914" s="12" t="s">
        <v>8</v>
      </c>
      <c r="S914" s="17" t="str">
        <f>IF(ISBLANK(R914)=TRUE," ",'2. Metadata'!B$86)</f>
        <v>NTU</v>
      </c>
      <c r="T914" s="12" t="s">
        <v>8</v>
      </c>
      <c r="U914" s="17" t="str">
        <f>IF(ISBLANK(T914)=TRUE," ",'2. Metadata'!B$98)</f>
        <v>CFU per 100 mL</v>
      </c>
      <c r="V914" s="12" t="s">
        <v>8</v>
      </c>
      <c r="W914" s="17" t="str">
        <f>IF(ISBLANK(V914)=TRUE," ",'2. Metadata'!B$110)</f>
        <v>CFU per 100 mL</v>
      </c>
      <c r="X914" s="19" t="s">
        <v>8</v>
      </c>
      <c r="Y914" s="17" t="str">
        <f>IF(ISBLANK(X914)=TRUE," ",'2. Metadata'!B$122)</f>
        <v>CFU per 100 mL</v>
      </c>
      <c r="Z914" s="18" t="s">
        <v>8</v>
      </c>
      <c r="AA914" s="17" t="str">
        <f>IF(ISBLANK(Z914)=TRUE," ",'2. Metadata'!B$134)</f>
        <v>metres</v>
      </c>
      <c r="AB914" s="18" t="s">
        <v>8</v>
      </c>
      <c r="AC914" s="17" t="str">
        <f>IF(ISBLANK(AB914)=TRUE," ",'2. Metadata'!B$146)</f>
        <v>metres3 per second</v>
      </c>
      <c r="AD914" s="18" t="s">
        <v>8</v>
      </c>
      <c r="AE914" s="17" t="str">
        <f>IF(ISBLANK(AB914)=TRUE," ",'2. Metadata'!B$158)</f>
        <v>N/A</v>
      </c>
      <c r="AF914" s="3" t="s">
        <v>8</v>
      </c>
      <c r="AG914" s="7"/>
      <c r="AH914" s="8"/>
      <c r="AI914" s="8"/>
      <c r="AJ914" s="8"/>
      <c r="AK914" s="8"/>
      <c r="AL914" s="8"/>
      <c r="AM914" s="8"/>
      <c r="AN914" s="8"/>
      <c r="AO914" s="8"/>
      <c r="AP914" s="8"/>
      <c r="AQ914" s="8"/>
    </row>
    <row r="915" spans="1:43">
      <c r="A915" s="23" t="s">
        <v>1038</v>
      </c>
      <c r="B915" s="12" t="s">
        <v>7</v>
      </c>
      <c r="C915" s="2">
        <f>IF(ISBLANK(B915)=TRUE," ", IF(B915='2. Metadata'!B$1,'2. Metadata'!B$5, IF(B915='2. Metadata'!C$1,'2. Metadata'!C$5,IF(B915='2. Metadata'!D$1,'2. Metadata'!D$5, IF(B915='2. Metadata'!E$1,'2. Metadata'!E$5,IF( B915='2. Metadata'!F$1,'2. Metadata'!F$5,IF(B915='2. Metadata'!G$1,'2. Metadata'!G$5,IF(B915='2. Metadata'!H$1,'2. Metadata'!H$5, IF(B915='2. Metadata'!I$1,'2. Metadata'!I$5, IF(B915='2. Metadata'!J$1,'2. Metadata'!J$5, IF(B915='2. Metadata'!K$1,'2. Metadata'!K$5, IF(B915='2. Metadata'!L$1,'2. Metadata'!L$5, IF(B915='2. Metadata'!M$1,'2. Metadata'!M$5, IF(B915='2. Metadata'!N$1,'2. Metadata'!N$5))))))))))))))</f>
        <v>49.5197</v>
      </c>
      <c r="D915" s="11">
        <f>IF(ISBLANK(B915)=TRUE," ", IF(B915='2. Metadata'!B$1,'2. Metadata'!B$6, IF(B915='2. Metadata'!C$1,'2. Metadata'!C$6,IF(B915='2. Metadata'!D$1,'2. Metadata'!D$6, IF(B915='2. Metadata'!E$1,'2. Metadata'!E$6,IF( B915='2. Metadata'!F$1,'2. Metadata'!F$6,IF(B915='2. Metadata'!G$1,'2. Metadata'!G$6,IF(B915='2. Metadata'!H$1,'2. Metadata'!H$6, IF(B915='2. Metadata'!I$1,'2. Metadata'!I$6, IF(B915='2. Metadata'!J$1,'2. Metadata'!J$6, IF(B915='2. Metadata'!K$1,'2. Metadata'!K$6, IF(B915='2. Metadata'!L$1,'2. Metadata'!L$6, IF(B915='2. Metadata'!M$1,'2. Metadata'!M$6, IF(B915='2. Metadata'!N$1,'2. Metadata'!N$6))))))))))))))</f>
        <v>-117.6369</v>
      </c>
      <c r="E915" s="18" t="s">
        <v>8</v>
      </c>
      <c r="F915" s="12" t="s">
        <v>8</v>
      </c>
      <c r="G915" s="13" t="str">
        <f>IF(ISBLANK(F915)=TRUE," ",'2. Metadata'!B$14)</f>
        <v>observation</v>
      </c>
      <c r="H915" s="12" t="s">
        <v>8</v>
      </c>
      <c r="I915" s="20" t="str">
        <f>IF(ISBLANK(H915)=TRUE," ",'2. Metadata'!B$26)</f>
        <v>degrees Celsius</v>
      </c>
      <c r="J915" s="12" t="s">
        <v>8</v>
      </c>
      <c r="K915" s="20" t="str">
        <f>IF(ISBLANK(J915)=TRUE," ",'2. Metadata'!B$38)</f>
        <v>degrees Celsius</v>
      </c>
      <c r="L915" s="12" t="s">
        <v>8</v>
      </c>
      <c r="M915" s="17" t="str">
        <f>IF(ISBLANK(L915)=TRUE," ",'2. Metadata'!B$50)</f>
        <v>degrees Celsius</v>
      </c>
      <c r="N915" s="12" t="s">
        <v>8</v>
      </c>
      <c r="O915" s="17" t="str">
        <f>IF(ISBLANK(N915)=TRUE," ",'2. Metadata'!B$62)</f>
        <v>milligrams per litre</v>
      </c>
      <c r="P915" s="12" t="s">
        <v>8</v>
      </c>
      <c r="Q915" s="17" t="str">
        <f>IF(ISBLANK(P915)=TRUE," ",'2. Metadata'!B$74)</f>
        <v>microSiemens per centimetre</v>
      </c>
      <c r="R915" s="12" t="s">
        <v>8</v>
      </c>
      <c r="S915" s="17" t="str">
        <f>IF(ISBLANK(R915)=TRUE," ",'2. Metadata'!B$86)</f>
        <v>NTU</v>
      </c>
      <c r="T915" s="12" t="s">
        <v>8</v>
      </c>
      <c r="U915" s="17" t="str">
        <f>IF(ISBLANK(T915)=TRUE," ",'2. Metadata'!B$98)</f>
        <v>CFU per 100 mL</v>
      </c>
      <c r="V915" s="12" t="s">
        <v>8</v>
      </c>
      <c r="W915" s="17" t="str">
        <f>IF(ISBLANK(V915)=TRUE," ",'2. Metadata'!B$110)</f>
        <v>CFU per 100 mL</v>
      </c>
      <c r="X915" s="19" t="s">
        <v>8</v>
      </c>
      <c r="Y915" s="17" t="str">
        <f>IF(ISBLANK(X915)=TRUE," ",'2. Metadata'!B$122)</f>
        <v>CFU per 100 mL</v>
      </c>
      <c r="Z915" s="18" t="s">
        <v>8</v>
      </c>
      <c r="AA915" s="17" t="str">
        <f>IF(ISBLANK(Z915)=TRUE," ",'2. Metadata'!B$134)</f>
        <v>metres</v>
      </c>
      <c r="AB915" s="18" t="s">
        <v>8</v>
      </c>
      <c r="AC915" s="17" t="str">
        <f>IF(ISBLANK(AB915)=TRUE," ",'2. Metadata'!B$146)</f>
        <v>metres3 per second</v>
      </c>
      <c r="AD915" s="18" t="s">
        <v>8</v>
      </c>
      <c r="AE915" s="17" t="str">
        <f>IF(ISBLANK(AB915)=TRUE," ",'2. Metadata'!B$158)</f>
        <v>N/A</v>
      </c>
      <c r="AF915" s="3" t="s">
        <v>8</v>
      </c>
      <c r="AG915" s="7"/>
      <c r="AH915" s="8"/>
      <c r="AI915" s="8"/>
      <c r="AJ915" s="8"/>
      <c r="AK915" s="8"/>
      <c r="AL915" s="8"/>
      <c r="AM915" s="8"/>
      <c r="AN915" s="8"/>
      <c r="AO915" s="8"/>
      <c r="AP915" s="8"/>
      <c r="AQ915" s="8"/>
    </row>
    <row r="916" spans="1:43">
      <c r="A916" s="23" t="s">
        <v>1039</v>
      </c>
      <c r="B916" s="12" t="s">
        <v>7</v>
      </c>
      <c r="C916" s="2">
        <f>IF(ISBLANK(B916)=TRUE," ", IF(B916='2. Metadata'!B$1,'2. Metadata'!B$5, IF(B916='2. Metadata'!C$1,'2. Metadata'!C$5,IF(B916='2. Metadata'!D$1,'2. Metadata'!D$5, IF(B916='2. Metadata'!E$1,'2. Metadata'!E$5,IF( B916='2. Metadata'!F$1,'2. Metadata'!F$5,IF(B916='2. Metadata'!G$1,'2. Metadata'!G$5,IF(B916='2. Metadata'!H$1,'2. Metadata'!H$5, IF(B916='2. Metadata'!I$1,'2. Metadata'!I$5, IF(B916='2. Metadata'!J$1,'2. Metadata'!J$5, IF(B916='2. Metadata'!K$1,'2. Metadata'!K$5, IF(B916='2. Metadata'!L$1,'2. Metadata'!L$5, IF(B916='2. Metadata'!M$1,'2. Metadata'!M$5, IF(B916='2. Metadata'!N$1,'2. Metadata'!N$5))))))))))))))</f>
        <v>49.5197</v>
      </c>
      <c r="D916" s="11">
        <f>IF(ISBLANK(B916)=TRUE," ", IF(B916='2. Metadata'!B$1,'2. Metadata'!B$6, IF(B916='2. Metadata'!C$1,'2. Metadata'!C$6,IF(B916='2. Metadata'!D$1,'2. Metadata'!D$6, IF(B916='2. Metadata'!E$1,'2. Metadata'!E$6,IF( B916='2. Metadata'!F$1,'2. Metadata'!F$6,IF(B916='2. Metadata'!G$1,'2. Metadata'!G$6,IF(B916='2. Metadata'!H$1,'2. Metadata'!H$6, IF(B916='2. Metadata'!I$1,'2. Metadata'!I$6, IF(B916='2. Metadata'!J$1,'2. Metadata'!J$6, IF(B916='2. Metadata'!K$1,'2. Metadata'!K$6, IF(B916='2. Metadata'!L$1,'2. Metadata'!L$6, IF(B916='2. Metadata'!M$1,'2. Metadata'!M$6, IF(B916='2. Metadata'!N$1,'2. Metadata'!N$6))))))))))))))</f>
        <v>-117.6369</v>
      </c>
      <c r="E916" s="18" t="s">
        <v>8</v>
      </c>
      <c r="F916" s="12" t="s">
        <v>8</v>
      </c>
      <c r="G916" s="13" t="str">
        <f>IF(ISBLANK(F916)=TRUE," ",'2. Metadata'!B$14)</f>
        <v>observation</v>
      </c>
      <c r="H916" s="12" t="s">
        <v>8</v>
      </c>
      <c r="I916" s="20" t="str">
        <f>IF(ISBLANK(H916)=TRUE," ",'2. Metadata'!B$26)</f>
        <v>degrees Celsius</v>
      </c>
      <c r="J916" s="12" t="s">
        <v>8</v>
      </c>
      <c r="K916" s="20" t="str">
        <f>IF(ISBLANK(J916)=TRUE," ",'2. Metadata'!B$38)</f>
        <v>degrees Celsius</v>
      </c>
      <c r="L916" s="12" t="s">
        <v>8</v>
      </c>
      <c r="M916" s="17" t="str">
        <f>IF(ISBLANK(L916)=TRUE," ",'2. Metadata'!B$50)</f>
        <v>degrees Celsius</v>
      </c>
      <c r="N916" s="12" t="s">
        <v>8</v>
      </c>
      <c r="O916" s="17" t="str">
        <f>IF(ISBLANK(N916)=TRUE," ",'2. Metadata'!B$62)</f>
        <v>milligrams per litre</v>
      </c>
      <c r="P916" s="12" t="s">
        <v>8</v>
      </c>
      <c r="Q916" s="17" t="str">
        <f>IF(ISBLANK(P916)=TRUE," ",'2. Metadata'!B$74)</f>
        <v>microSiemens per centimetre</v>
      </c>
      <c r="R916" s="12" t="s">
        <v>8</v>
      </c>
      <c r="S916" s="17" t="str">
        <f>IF(ISBLANK(R916)=TRUE," ",'2. Metadata'!B$86)</f>
        <v>NTU</v>
      </c>
      <c r="T916" s="12" t="s">
        <v>8</v>
      </c>
      <c r="U916" s="17" t="str">
        <f>IF(ISBLANK(T916)=TRUE," ",'2. Metadata'!B$98)</f>
        <v>CFU per 100 mL</v>
      </c>
      <c r="V916" s="12" t="s">
        <v>8</v>
      </c>
      <c r="W916" s="17" t="str">
        <f>IF(ISBLANK(V916)=TRUE," ",'2. Metadata'!B$110)</f>
        <v>CFU per 100 mL</v>
      </c>
      <c r="X916" s="19" t="s">
        <v>8</v>
      </c>
      <c r="Y916" s="17" t="str">
        <f>IF(ISBLANK(X916)=TRUE," ",'2. Metadata'!B$122)</f>
        <v>CFU per 100 mL</v>
      </c>
      <c r="Z916" s="18" t="s">
        <v>8</v>
      </c>
      <c r="AA916" s="17" t="str">
        <f>IF(ISBLANK(Z916)=TRUE," ",'2. Metadata'!B$134)</f>
        <v>metres</v>
      </c>
      <c r="AB916" s="18" t="s">
        <v>8</v>
      </c>
      <c r="AC916" s="17" t="str">
        <f>IF(ISBLANK(AB916)=TRUE," ",'2. Metadata'!B$146)</f>
        <v>metres3 per second</v>
      </c>
      <c r="AD916" s="18" t="s">
        <v>8</v>
      </c>
      <c r="AE916" s="17" t="str">
        <f>IF(ISBLANK(AB916)=TRUE," ",'2. Metadata'!B$158)</f>
        <v>N/A</v>
      </c>
      <c r="AF916" s="3" t="s">
        <v>8</v>
      </c>
      <c r="AG916" s="7"/>
      <c r="AH916" s="8"/>
      <c r="AI916" s="8"/>
      <c r="AJ916" s="8"/>
      <c r="AK916" s="8"/>
      <c r="AL916" s="8"/>
      <c r="AM916" s="8"/>
      <c r="AN916" s="8"/>
      <c r="AO916" s="8"/>
      <c r="AP916" s="8"/>
      <c r="AQ916" s="8"/>
    </row>
    <row r="917" spans="1:43">
      <c r="A917" s="23" t="s">
        <v>1040</v>
      </c>
      <c r="B917" s="12" t="s">
        <v>7</v>
      </c>
      <c r="C917" s="2">
        <f>IF(ISBLANK(B917)=TRUE," ", IF(B917='2. Metadata'!B$1,'2. Metadata'!B$5, IF(B917='2. Metadata'!C$1,'2. Metadata'!C$5,IF(B917='2. Metadata'!D$1,'2. Metadata'!D$5, IF(B917='2. Metadata'!E$1,'2. Metadata'!E$5,IF( B917='2. Metadata'!F$1,'2. Metadata'!F$5,IF(B917='2. Metadata'!G$1,'2. Metadata'!G$5,IF(B917='2. Metadata'!H$1,'2. Metadata'!H$5, IF(B917='2. Metadata'!I$1,'2. Metadata'!I$5, IF(B917='2. Metadata'!J$1,'2. Metadata'!J$5, IF(B917='2. Metadata'!K$1,'2. Metadata'!K$5, IF(B917='2. Metadata'!L$1,'2. Metadata'!L$5, IF(B917='2. Metadata'!M$1,'2. Metadata'!M$5, IF(B917='2. Metadata'!N$1,'2. Metadata'!N$5))))))))))))))</f>
        <v>49.5197</v>
      </c>
      <c r="D917" s="11">
        <f>IF(ISBLANK(B917)=TRUE," ", IF(B917='2. Metadata'!B$1,'2. Metadata'!B$6, IF(B917='2. Metadata'!C$1,'2. Metadata'!C$6,IF(B917='2. Metadata'!D$1,'2. Metadata'!D$6, IF(B917='2. Metadata'!E$1,'2. Metadata'!E$6,IF( B917='2. Metadata'!F$1,'2. Metadata'!F$6,IF(B917='2. Metadata'!G$1,'2. Metadata'!G$6,IF(B917='2. Metadata'!H$1,'2. Metadata'!H$6, IF(B917='2. Metadata'!I$1,'2. Metadata'!I$6, IF(B917='2. Metadata'!J$1,'2. Metadata'!J$6, IF(B917='2. Metadata'!K$1,'2. Metadata'!K$6, IF(B917='2. Metadata'!L$1,'2. Metadata'!L$6, IF(B917='2. Metadata'!M$1,'2. Metadata'!M$6, IF(B917='2. Metadata'!N$1,'2. Metadata'!N$6))))))))))))))</f>
        <v>-117.6369</v>
      </c>
      <c r="E917" s="18" t="s">
        <v>8</v>
      </c>
      <c r="F917" s="12" t="s">
        <v>8</v>
      </c>
      <c r="G917" s="13" t="str">
        <f>IF(ISBLANK(F917)=TRUE," ",'2. Metadata'!B$14)</f>
        <v>observation</v>
      </c>
      <c r="H917" s="12" t="s">
        <v>8</v>
      </c>
      <c r="I917" s="20" t="str">
        <f>IF(ISBLANK(H917)=TRUE," ",'2. Metadata'!B$26)</f>
        <v>degrees Celsius</v>
      </c>
      <c r="J917" s="12" t="s">
        <v>8</v>
      </c>
      <c r="K917" s="20" t="str">
        <f>IF(ISBLANK(J917)=TRUE," ",'2. Metadata'!B$38)</f>
        <v>degrees Celsius</v>
      </c>
      <c r="L917" s="12" t="s">
        <v>8</v>
      </c>
      <c r="M917" s="17" t="str">
        <f>IF(ISBLANK(L917)=TRUE," ",'2. Metadata'!B$50)</f>
        <v>degrees Celsius</v>
      </c>
      <c r="N917" s="12" t="s">
        <v>8</v>
      </c>
      <c r="O917" s="17" t="str">
        <f>IF(ISBLANK(N917)=TRUE," ",'2. Metadata'!B$62)</f>
        <v>milligrams per litre</v>
      </c>
      <c r="P917" s="12" t="s">
        <v>8</v>
      </c>
      <c r="Q917" s="17" t="str">
        <f>IF(ISBLANK(P917)=TRUE," ",'2. Metadata'!B$74)</f>
        <v>microSiemens per centimetre</v>
      </c>
      <c r="R917" s="12" t="s">
        <v>8</v>
      </c>
      <c r="S917" s="17" t="str">
        <f>IF(ISBLANK(R917)=TRUE," ",'2. Metadata'!B$86)</f>
        <v>NTU</v>
      </c>
      <c r="T917" s="12" t="s">
        <v>8</v>
      </c>
      <c r="U917" s="17" t="str">
        <f>IF(ISBLANK(T917)=TRUE," ",'2. Metadata'!B$98)</f>
        <v>CFU per 100 mL</v>
      </c>
      <c r="V917" s="12" t="s">
        <v>8</v>
      </c>
      <c r="W917" s="17" t="str">
        <f>IF(ISBLANK(V917)=TRUE," ",'2. Metadata'!B$110)</f>
        <v>CFU per 100 mL</v>
      </c>
      <c r="X917" s="19" t="s">
        <v>8</v>
      </c>
      <c r="Y917" s="17" t="str">
        <f>IF(ISBLANK(X917)=TRUE," ",'2. Metadata'!B$122)</f>
        <v>CFU per 100 mL</v>
      </c>
      <c r="Z917" s="18" t="s">
        <v>8</v>
      </c>
      <c r="AA917" s="17" t="str">
        <f>IF(ISBLANK(Z917)=TRUE," ",'2. Metadata'!B$134)</f>
        <v>metres</v>
      </c>
      <c r="AB917" s="18" t="s">
        <v>8</v>
      </c>
      <c r="AC917" s="17" t="str">
        <f>IF(ISBLANK(AB917)=TRUE," ",'2. Metadata'!B$146)</f>
        <v>metres3 per second</v>
      </c>
      <c r="AD917" s="18" t="s">
        <v>8</v>
      </c>
      <c r="AE917" s="17" t="str">
        <f>IF(ISBLANK(AB917)=TRUE," ",'2. Metadata'!B$158)</f>
        <v>N/A</v>
      </c>
      <c r="AF917" s="3" t="s">
        <v>8</v>
      </c>
      <c r="AG917" s="7"/>
      <c r="AH917" s="8"/>
      <c r="AI917" s="8"/>
      <c r="AJ917" s="8"/>
      <c r="AK917" s="8"/>
      <c r="AL917" s="8"/>
      <c r="AM917" s="8"/>
      <c r="AN917" s="8"/>
      <c r="AO917" s="8"/>
      <c r="AP917" s="8"/>
      <c r="AQ917" s="8"/>
    </row>
    <row r="918" spans="1:43">
      <c r="A918" s="23" t="s">
        <v>1041</v>
      </c>
      <c r="B918" s="12" t="s">
        <v>7</v>
      </c>
      <c r="C918" s="2">
        <f>IF(ISBLANK(B918)=TRUE," ", IF(B918='2. Metadata'!B$1,'2. Metadata'!B$5, IF(B918='2. Metadata'!C$1,'2. Metadata'!C$5,IF(B918='2. Metadata'!D$1,'2. Metadata'!D$5, IF(B918='2. Metadata'!E$1,'2. Metadata'!E$5,IF( B918='2. Metadata'!F$1,'2. Metadata'!F$5,IF(B918='2. Metadata'!G$1,'2. Metadata'!G$5,IF(B918='2. Metadata'!H$1,'2. Metadata'!H$5, IF(B918='2. Metadata'!I$1,'2. Metadata'!I$5, IF(B918='2. Metadata'!J$1,'2. Metadata'!J$5, IF(B918='2. Metadata'!K$1,'2. Metadata'!K$5, IF(B918='2. Metadata'!L$1,'2. Metadata'!L$5, IF(B918='2. Metadata'!M$1,'2. Metadata'!M$5, IF(B918='2. Metadata'!N$1,'2. Metadata'!N$5))))))))))))))</f>
        <v>49.5197</v>
      </c>
      <c r="D918" s="11">
        <f>IF(ISBLANK(B918)=TRUE," ", IF(B918='2. Metadata'!B$1,'2. Metadata'!B$6, IF(B918='2. Metadata'!C$1,'2. Metadata'!C$6,IF(B918='2. Metadata'!D$1,'2. Metadata'!D$6, IF(B918='2. Metadata'!E$1,'2. Metadata'!E$6,IF( B918='2. Metadata'!F$1,'2. Metadata'!F$6,IF(B918='2. Metadata'!G$1,'2. Metadata'!G$6,IF(B918='2. Metadata'!H$1,'2. Metadata'!H$6, IF(B918='2. Metadata'!I$1,'2. Metadata'!I$6, IF(B918='2. Metadata'!J$1,'2. Metadata'!J$6, IF(B918='2. Metadata'!K$1,'2. Metadata'!K$6, IF(B918='2. Metadata'!L$1,'2. Metadata'!L$6, IF(B918='2. Metadata'!M$1,'2. Metadata'!M$6, IF(B918='2. Metadata'!N$1,'2. Metadata'!N$6))))))))))))))</f>
        <v>-117.6369</v>
      </c>
      <c r="E918" s="18" t="s">
        <v>8</v>
      </c>
      <c r="F918" s="12" t="s">
        <v>8</v>
      </c>
      <c r="G918" s="13" t="str">
        <f>IF(ISBLANK(F918)=TRUE," ",'2. Metadata'!B$14)</f>
        <v>observation</v>
      </c>
      <c r="H918" s="12" t="s">
        <v>8</v>
      </c>
      <c r="I918" s="20" t="str">
        <f>IF(ISBLANK(H918)=TRUE," ",'2. Metadata'!B$26)</f>
        <v>degrees Celsius</v>
      </c>
      <c r="J918" s="12" t="s">
        <v>8</v>
      </c>
      <c r="K918" s="20" t="str">
        <f>IF(ISBLANK(J918)=TRUE," ",'2. Metadata'!B$38)</f>
        <v>degrees Celsius</v>
      </c>
      <c r="L918" s="12" t="s">
        <v>8</v>
      </c>
      <c r="M918" s="17" t="str">
        <f>IF(ISBLANK(L918)=TRUE," ",'2. Metadata'!B$50)</f>
        <v>degrees Celsius</v>
      </c>
      <c r="N918" s="12" t="s">
        <v>8</v>
      </c>
      <c r="O918" s="17" t="str">
        <f>IF(ISBLANK(N918)=TRUE," ",'2. Metadata'!B$62)</f>
        <v>milligrams per litre</v>
      </c>
      <c r="P918" s="12" t="s">
        <v>8</v>
      </c>
      <c r="Q918" s="17" t="str">
        <f>IF(ISBLANK(P918)=TRUE," ",'2. Metadata'!B$74)</f>
        <v>microSiemens per centimetre</v>
      </c>
      <c r="R918" s="12" t="s">
        <v>8</v>
      </c>
      <c r="S918" s="17" t="str">
        <f>IF(ISBLANK(R918)=TRUE," ",'2. Metadata'!B$86)</f>
        <v>NTU</v>
      </c>
      <c r="T918" s="12" t="s">
        <v>8</v>
      </c>
      <c r="U918" s="17" t="str">
        <f>IF(ISBLANK(T918)=TRUE," ",'2. Metadata'!B$98)</f>
        <v>CFU per 100 mL</v>
      </c>
      <c r="V918" s="12" t="s">
        <v>8</v>
      </c>
      <c r="W918" s="17" t="str">
        <f>IF(ISBLANK(V918)=TRUE," ",'2. Metadata'!B$110)</f>
        <v>CFU per 100 mL</v>
      </c>
      <c r="X918" s="19" t="s">
        <v>8</v>
      </c>
      <c r="Y918" s="17" t="str">
        <f>IF(ISBLANK(X918)=TRUE," ",'2. Metadata'!B$122)</f>
        <v>CFU per 100 mL</v>
      </c>
      <c r="Z918" s="18" t="s">
        <v>8</v>
      </c>
      <c r="AA918" s="17" t="str">
        <f>IF(ISBLANK(Z918)=TRUE," ",'2. Metadata'!B$134)</f>
        <v>metres</v>
      </c>
      <c r="AB918" s="18" t="s">
        <v>8</v>
      </c>
      <c r="AC918" s="17" t="str">
        <f>IF(ISBLANK(AB918)=TRUE," ",'2. Metadata'!B$146)</f>
        <v>metres3 per second</v>
      </c>
      <c r="AD918" s="18" t="s">
        <v>8</v>
      </c>
      <c r="AE918" s="17" t="str">
        <f>IF(ISBLANK(AB918)=TRUE," ",'2. Metadata'!B$158)</f>
        <v>N/A</v>
      </c>
      <c r="AF918" s="3" t="s">
        <v>8</v>
      </c>
      <c r="AG918" s="7"/>
      <c r="AH918" s="8"/>
      <c r="AI918" s="8"/>
      <c r="AJ918" s="8"/>
      <c r="AK918" s="8"/>
      <c r="AL918" s="8"/>
      <c r="AM918" s="8"/>
      <c r="AN918" s="8"/>
      <c r="AO918" s="8"/>
      <c r="AP918" s="8"/>
      <c r="AQ918" s="8"/>
    </row>
    <row r="919" spans="1:43">
      <c r="A919" s="23" t="s">
        <v>1042</v>
      </c>
      <c r="B919" s="12" t="s">
        <v>7</v>
      </c>
      <c r="C919" s="2">
        <f>IF(ISBLANK(B919)=TRUE," ", IF(B919='2. Metadata'!B$1,'2. Metadata'!B$5, IF(B919='2. Metadata'!C$1,'2. Metadata'!C$5,IF(B919='2. Metadata'!D$1,'2. Metadata'!D$5, IF(B919='2. Metadata'!E$1,'2. Metadata'!E$5,IF( B919='2. Metadata'!F$1,'2. Metadata'!F$5,IF(B919='2. Metadata'!G$1,'2. Metadata'!G$5,IF(B919='2. Metadata'!H$1,'2. Metadata'!H$5, IF(B919='2. Metadata'!I$1,'2. Metadata'!I$5, IF(B919='2. Metadata'!J$1,'2. Metadata'!J$5, IF(B919='2. Metadata'!K$1,'2. Metadata'!K$5, IF(B919='2. Metadata'!L$1,'2. Metadata'!L$5, IF(B919='2. Metadata'!M$1,'2. Metadata'!M$5, IF(B919='2. Metadata'!N$1,'2. Metadata'!N$5))))))))))))))</f>
        <v>49.5197</v>
      </c>
      <c r="D919" s="11">
        <f>IF(ISBLANK(B919)=TRUE," ", IF(B919='2. Metadata'!B$1,'2. Metadata'!B$6, IF(B919='2. Metadata'!C$1,'2. Metadata'!C$6,IF(B919='2. Metadata'!D$1,'2. Metadata'!D$6, IF(B919='2. Metadata'!E$1,'2. Metadata'!E$6,IF( B919='2. Metadata'!F$1,'2. Metadata'!F$6,IF(B919='2. Metadata'!G$1,'2. Metadata'!G$6,IF(B919='2. Metadata'!H$1,'2. Metadata'!H$6, IF(B919='2. Metadata'!I$1,'2. Metadata'!I$6, IF(B919='2. Metadata'!J$1,'2. Metadata'!J$6, IF(B919='2. Metadata'!K$1,'2. Metadata'!K$6, IF(B919='2. Metadata'!L$1,'2. Metadata'!L$6, IF(B919='2. Metadata'!M$1,'2. Metadata'!M$6, IF(B919='2. Metadata'!N$1,'2. Metadata'!N$6))))))))))))))</f>
        <v>-117.6369</v>
      </c>
      <c r="E919" s="18" t="s">
        <v>8</v>
      </c>
      <c r="F919" s="12" t="s">
        <v>8</v>
      </c>
      <c r="G919" s="13" t="str">
        <f>IF(ISBLANK(F919)=TRUE," ",'2. Metadata'!B$14)</f>
        <v>observation</v>
      </c>
      <c r="H919" s="12" t="s">
        <v>8</v>
      </c>
      <c r="I919" s="20" t="str">
        <f>IF(ISBLANK(H919)=TRUE," ",'2. Metadata'!B$26)</f>
        <v>degrees Celsius</v>
      </c>
      <c r="J919" s="12" t="s">
        <v>8</v>
      </c>
      <c r="K919" s="20" t="str">
        <f>IF(ISBLANK(J919)=TRUE," ",'2. Metadata'!B$38)</f>
        <v>degrees Celsius</v>
      </c>
      <c r="L919" s="12" t="s">
        <v>8</v>
      </c>
      <c r="M919" s="17" t="str">
        <f>IF(ISBLANK(L919)=TRUE," ",'2. Metadata'!B$50)</f>
        <v>degrees Celsius</v>
      </c>
      <c r="N919" s="12" t="s">
        <v>8</v>
      </c>
      <c r="O919" s="17" t="str">
        <f>IF(ISBLANK(N919)=TRUE," ",'2. Metadata'!B$62)</f>
        <v>milligrams per litre</v>
      </c>
      <c r="P919" s="12" t="s">
        <v>8</v>
      </c>
      <c r="Q919" s="17" t="str">
        <f>IF(ISBLANK(P919)=TRUE," ",'2. Metadata'!B$74)</f>
        <v>microSiemens per centimetre</v>
      </c>
      <c r="R919" s="12" t="s">
        <v>8</v>
      </c>
      <c r="S919" s="17" t="str">
        <f>IF(ISBLANK(R919)=TRUE," ",'2. Metadata'!B$86)</f>
        <v>NTU</v>
      </c>
      <c r="T919" s="12" t="s">
        <v>8</v>
      </c>
      <c r="U919" s="17" t="str">
        <f>IF(ISBLANK(T919)=TRUE," ",'2. Metadata'!B$98)</f>
        <v>CFU per 100 mL</v>
      </c>
      <c r="V919" s="12" t="s">
        <v>8</v>
      </c>
      <c r="W919" s="17" t="str">
        <f>IF(ISBLANK(V919)=TRUE," ",'2. Metadata'!B$110)</f>
        <v>CFU per 100 mL</v>
      </c>
      <c r="X919" s="19" t="s">
        <v>8</v>
      </c>
      <c r="Y919" s="17" t="str">
        <f>IF(ISBLANK(X919)=TRUE," ",'2. Metadata'!B$122)</f>
        <v>CFU per 100 mL</v>
      </c>
      <c r="Z919" s="18" t="s">
        <v>8</v>
      </c>
      <c r="AA919" s="17" t="str">
        <f>IF(ISBLANK(Z919)=TRUE," ",'2. Metadata'!B$134)</f>
        <v>metres</v>
      </c>
      <c r="AB919" s="18" t="s">
        <v>8</v>
      </c>
      <c r="AC919" s="17" t="str">
        <f>IF(ISBLANK(AB919)=TRUE," ",'2. Metadata'!B$146)</f>
        <v>metres3 per second</v>
      </c>
      <c r="AD919" s="18" t="s">
        <v>8</v>
      </c>
      <c r="AE919" s="17" t="str">
        <f>IF(ISBLANK(AB919)=TRUE," ",'2. Metadata'!B$158)</f>
        <v>N/A</v>
      </c>
      <c r="AF919" s="3" t="s">
        <v>8</v>
      </c>
      <c r="AG919" s="7"/>
      <c r="AH919" s="8"/>
      <c r="AI919" s="8"/>
      <c r="AJ919" s="8"/>
      <c r="AK919" s="8"/>
      <c r="AL919" s="8"/>
      <c r="AM919" s="8"/>
      <c r="AN919" s="8"/>
      <c r="AO919" s="8"/>
      <c r="AP919" s="8"/>
      <c r="AQ919" s="8"/>
    </row>
    <row r="920" spans="1:43">
      <c r="A920" s="23" t="s">
        <v>1043</v>
      </c>
      <c r="B920" s="12" t="s">
        <v>7</v>
      </c>
      <c r="C920" s="2">
        <f>IF(ISBLANK(B920)=TRUE," ", IF(B920='2. Metadata'!B$1,'2. Metadata'!B$5, IF(B920='2. Metadata'!C$1,'2. Metadata'!C$5,IF(B920='2. Metadata'!D$1,'2. Metadata'!D$5, IF(B920='2. Metadata'!E$1,'2. Metadata'!E$5,IF( B920='2. Metadata'!F$1,'2. Metadata'!F$5,IF(B920='2. Metadata'!G$1,'2. Metadata'!G$5,IF(B920='2. Metadata'!H$1,'2. Metadata'!H$5, IF(B920='2. Metadata'!I$1,'2. Metadata'!I$5, IF(B920='2. Metadata'!J$1,'2. Metadata'!J$5, IF(B920='2. Metadata'!K$1,'2. Metadata'!K$5, IF(B920='2. Metadata'!L$1,'2. Metadata'!L$5, IF(B920='2. Metadata'!M$1,'2. Metadata'!M$5, IF(B920='2. Metadata'!N$1,'2. Metadata'!N$5))))))))))))))</f>
        <v>49.5197</v>
      </c>
      <c r="D920" s="11">
        <f>IF(ISBLANK(B920)=TRUE," ", IF(B920='2. Metadata'!B$1,'2. Metadata'!B$6, IF(B920='2. Metadata'!C$1,'2. Metadata'!C$6,IF(B920='2. Metadata'!D$1,'2. Metadata'!D$6, IF(B920='2. Metadata'!E$1,'2. Metadata'!E$6,IF( B920='2. Metadata'!F$1,'2. Metadata'!F$6,IF(B920='2. Metadata'!G$1,'2. Metadata'!G$6,IF(B920='2. Metadata'!H$1,'2. Metadata'!H$6, IF(B920='2. Metadata'!I$1,'2. Metadata'!I$6, IF(B920='2. Metadata'!J$1,'2. Metadata'!J$6, IF(B920='2. Metadata'!K$1,'2. Metadata'!K$6, IF(B920='2. Metadata'!L$1,'2. Metadata'!L$6, IF(B920='2. Metadata'!M$1,'2. Metadata'!M$6, IF(B920='2. Metadata'!N$1,'2. Metadata'!N$6))))))))))))))</f>
        <v>-117.6369</v>
      </c>
      <c r="E920" s="18" t="s">
        <v>8</v>
      </c>
      <c r="F920" s="12" t="s">
        <v>8</v>
      </c>
      <c r="G920" s="13" t="str">
        <f>IF(ISBLANK(F920)=TRUE," ",'2. Metadata'!B$14)</f>
        <v>observation</v>
      </c>
      <c r="H920" s="12" t="s">
        <v>8</v>
      </c>
      <c r="I920" s="20" t="str">
        <f>IF(ISBLANK(H920)=TRUE," ",'2. Metadata'!B$26)</f>
        <v>degrees Celsius</v>
      </c>
      <c r="J920" s="12" t="s">
        <v>8</v>
      </c>
      <c r="K920" s="20" t="str">
        <f>IF(ISBLANK(J920)=TRUE," ",'2. Metadata'!B$38)</f>
        <v>degrees Celsius</v>
      </c>
      <c r="L920" s="12" t="s">
        <v>8</v>
      </c>
      <c r="M920" s="17" t="str">
        <f>IF(ISBLANK(L920)=TRUE," ",'2. Metadata'!B$50)</f>
        <v>degrees Celsius</v>
      </c>
      <c r="N920" s="12" t="s">
        <v>8</v>
      </c>
      <c r="O920" s="17" t="str">
        <f>IF(ISBLANK(N920)=TRUE," ",'2. Metadata'!B$62)</f>
        <v>milligrams per litre</v>
      </c>
      <c r="P920" s="12" t="s">
        <v>8</v>
      </c>
      <c r="Q920" s="17" t="str">
        <f>IF(ISBLANK(P920)=TRUE," ",'2. Metadata'!B$74)</f>
        <v>microSiemens per centimetre</v>
      </c>
      <c r="R920" s="12" t="s">
        <v>8</v>
      </c>
      <c r="S920" s="17" t="str">
        <f>IF(ISBLANK(R920)=TRUE," ",'2. Metadata'!B$86)</f>
        <v>NTU</v>
      </c>
      <c r="T920" s="12" t="s">
        <v>8</v>
      </c>
      <c r="U920" s="17" t="str">
        <f>IF(ISBLANK(T920)=TRUE," ",'2. Metadata'!B$98)</f>
        <v>CFU per 100 mL</v>
      </c>
      <c r="V920" s="12" t="s">
        <v>8</v>
      </c>
      <c r="W920" s="17" t="str">
        <f>IF(ISBLANK(V920)=TRUE," ",'2. Metadata'!B$110)</f>
        <v>CFU per 100 mL</v>
      </c>
      <c r="X920" s="19" t="s">
        <v>8</v>
      </c>
      <c r="Y920" s="17" t="str">
        <f>IF(ISBLANK(X920)=TRUE," ",'2. Metadata'!B$122)</f>
        <v>CFU per 100 mL</v>
      </c>
      <c r="Z920" s="18" t="s">
        <v>8</v>
      </c>
      <c r="AA920" s="17" t="str">
        <f>IF(ISBLANK(Z920)=TRUE," ",'2. Metadata'!B$134)</f>
        <v>metres</v>
      </c>
      <c r="AB920" s="18" t="s">
        <v>8</v>
      </c>
      <c r="AC920" s="17" t="str">
        <f>IF(ISBLANK(AB920)=TRUE," ",'2. Metadata'!B$146)</f>
        <v>metres3 per second</v>
      </c>
      <c r="AD920" s="18" t="s">
        <v>8</v>
      </c>
      <c r="AE920" s="17" t="str">
        <f>IF(ISBLANK(AB920)=TRUE," ",'2. Metadata'!B$158)</f>
        <v>N/A</v>
      </c>
      <c r="AF920" s="3" t="s">
        <v>8</v>
      </c>
      <c r="AG920" s="7"/>
      <c r="AH920" s="8"/>
      <c r="AI920" s="8"/>
      <c r="AJ920" s="8"/>
      <c r="AK920" s="8"/>
      <c r="AL920" s="8"/>
      <c r="AM920" s="8"/>
      <c r="AN920" s="8"/>
      <c r="AO920" s="8"/>
      <c r="AP920" s="8"/>
      <c r="AQ920" s="8"/>
    </row>
    <row r="921" spans="1:43">
      <c r="A921" s="23" t="s">
        <v>1044</v>
      </c>
      <c r="B921" s="12" t="s">
        <v>7</v>
      </c>
      <c r="C921" s="2">
        <f>IF(ISBLANK(B921)=TRUE," ", IF(B921='2. Metadata'!B$1,'2. Metadata'!B$5, IF(B921='2. Metadata'!C$1,'2. Metadata'!C$5,IF(B921='2. Metadata'!D$1,'2. Metadata'!D$5, IF(B921='2. Metadata'!E$1,'2. Metadata'!E$5,IF( B921='2. Metadata'!F$1,'2. Metadata'!F$5,IF(B921='2. Metadata'!G$1,'2. Metadata'!G$5,IF(B921='2. Metadata'!H$1,'2. Metadata'!H$5, IF(B921='2. Metadata'!I$1,'2. Metadata'!I$5, IF(B921='2. Metadata'!J$1,'2. Metadata'!J$5, IF(B921='2. Metadata'!K$1,'2. Metadata'!K$5, IF(B921='2. Metadata'!L$1,'2. Metadata'!L$5, IF(B921='2. Metadata'!M$1,'2. Metadata'!M$5, IF(B921='2. Metadata'!N$1,'2. Metadata'!N$5))))))))))))))</f>
        <v>49.5197</v>
      </c>
      <c r="D921" s="11">
        <f>IF(ISBLANK(B921)=TRUE," ", IF(B921='2. Metadata'!B$1,'2. Metadata'!B$6, IF(B921='2. Metadata'!C$1,'2. Metadata'!C$6,IF(B921='2. Metadata'!D$1,'2. Metadata'!D$6, IF(B921='2. Metadata'!E$1,'2. Metadata'!E$6,IF( B921='2. Metadata'!F$1,'2. Metadata'!F$6,IF(B921='2. Metadata'!G$1,'2. Metadata'!G$6,IF(B921='2. Metadata'!H$1,'2. Metadata'!H$6, IF(B921='2. Metadata'!I$1,'2. Metadata'!I$6, IF(B921='2. Metadata'!J$1,'2. Metadata'!J$6, IF(B921='2. Metadata'!K$1,'2. Metadata'!K$6, IF(B921='2. Metadata'!L$1,'2. Metadata'!L$6, IF(B921='2. Metadata'!M$1,'2. Metadata'!M$6, IF(B921='2. Metadata'!N$1,'2. Metadata'!N$6))))))))))))))</f>
        <v>-117.6369</v>
      </c>
      <c r="E921" s="18" t="s">
        <v>8</v>
      </c>
      <c r="F921" s="12" t="s">
        <v>8</v>
      </c>
      <c r="G921" s="13" t="str">
        <f>IF(ISBLANK(F921)=TRUE," ",'2. Metadata'!B$14)</f>
        <v>observation</v>
      </c>
      <c r="H921" s="12" t="s">
        <v>8</v>
      </c>
      <c r="I921" s="20" t="str">
        <f>IF(ISBLANK(H921)=TRUE," ",'2. Metadata'!B$26)</f>
        <v>degrees Celsius</v>
      </c>
      <c r="J921" s="12" t="s">
        <v>8</v>
      </c>
      <c r="K921" s="20" t="str">
        <f>IF(ISBLANK(J921)=TRUE," ",'2. Metadata'!B$38)</f>
        <v>degrees Celsius</v>
      </c>
      <c r="L921" s="12" t="s">
        <v>8</v>
      </c>
      <c r="M921" s="17" t="str">
        <f>IF(ISBLANK(L921)=TRUE," ",'2. Metadata'!B$50)</f>
        <v>degrees Celsius</v>
      </c>
      <c r="N921" s="12" t="s">
        <v>8</v>
      </c>
      <c r="O921" s="17" t="str">
        <f>IF(ISBLANK(N921)=TRUE," ",'2. Metadata'!B$62)</f>
        <v>milligrams per litre</v>
      </c>
      <c r="P921" s="12" t="s">
        <v>8</v>
      </c>
      <c r="Q921" s="17" t="str">
        <f>IF(ISBLANK(P921)=TRUE," ",'2. Metadata'!B$74)</f>
        <v>microSiemens per centimetre</v>
      </c>
      <c r="R921" s="12" t="s">
        <v>8</v>
      </c>
      <c r="S921" s="17" t="str">
        <f>IF(ISBLANK(R921)=TRUE," ",'2. Metadata'!B$86)</f>
        <v>NTU</v>
      </c>
      <c r="T921" s="12" t="s">
        <v>8</v>
      </c>
      <c r="U921" s="17" t="str">
        <f>IF(ISBLANK(T921)=TRUE," ",'2. Metadata'!B$98)</f>
        <v>CFU per 100 mL</v>
      </c>
      <c r="V921" s="12" t="s">
        <v>8</v>
      </c>
      <c r="W921" s="17" t="str">
        <f>IF(ISBLANK(V921)=TRUE," ",'2. Metadata'!B$110)</f>
        <v>CFU per 100 mL</v>
      </c>
      <c r="X921" s="19" t="s">
        <v>8</v>
      </c>
      <c r="Y921" s="17" t="str">
        <f>IF(ISBLANK(X921)=TRUE," ",'2. Metadata'!B$122)</f>
        <v>CFU per 100 mL</v>
      </c>
      <c r="Z921" s="18" t="s">
        <v>8</v>
      </c>
      <c r="AA921" s="17" t="str">
        <f>IF(ISBLANK(Z921)=TRUE," ",'2. Metadata'!B$134)</f>
        <v>metres</v>
      </c>
      <c r="AB921" s="18" t="s">
        <v>8</v>
      </c>
      <c r="AC921" s="17" t="str">
        <f>IF(ISBLANK(AB921)=TRUE," ",'2. Metadata'!B$146)</f>
        <v>metres3 per second</v>
      </c>
      <c r="AD921" s="18" t="s">
        <v>8</v>
      </c>
      <c r="AE921" s="17" t="str">
        <f>IF(ISBLANK(AB921)=TRUE," ",'2. Metadata'!B$158)</f>
        <v>N/A</v>
      </c>
      <c r="AF921" s="3" t="s">
        <v>8</v>
      </c>
      <c r="AG921" s="7"/>
      <c r="AH921" s="8"/>
      <c r="AI921" s="8"/>
      <c r="AJ921" s="8"/>
      <c r="AK921" s="8"/>
      <c r="AL921" s="8"/>
      <c r="AM921" s="8"/>
      <c r="AN921" s="8"/>
      <c r="AO921" s="8"/>
      <c r="AP921" s="8"/>
      <c r="AQ921" s="8"/>
    </row>
    <row r="922" spans="1:43">
      <c r="A922" s="23" t="s">
        <v>1045</v>
      </c>
      <c r="B922" s="12" t="s">
        <v>7</v>
      </c>
      <c r="C922" s="2">
        <f>IF(ISBLANK(B922)=TRUE," ", IF(B922='2. Metadata'!B$1,'2. Metadata'!B$5, IF(B922='2. Metadata'!C$1,'2. Metadata'!C$5,IF(B922='2. Metadata'!D$1,'2. Metadata'!D$5, IF(B922='2. Metadata'!E$1,'2. Metadata'!E$5,IF( B922='2. Metadata'!F$1,'2. Metadata'!F$5,IF(B922='2. Metadata'!G$1,'2. Metadata'!G$5,IF(B922='2. Metadata'!H$1,'2. Metadata'!H$5, IF(B922='2. Metadata'!I$1,'2. Metadata'!I$5, IF(B922='2. Metadata'!J$1,'2. Metadata'!J$5, IF(B922='2. Metadata'!K$1,'2. Metadata'!K$5, IF(B922='2. Metadata'!L$1,'2. Metadata'!L$5, IF(B922='2. Metadata'!M$1,'2. Metadata'!M$5, IF(B922='2. Metadata'!N$1,'2. Metadata'!N$5))))))))))))))</f>
        <v>49.5197</v>
      </c>
      <c r="D922" s="11">
        <f>IF(ISBLANK(B922)=TRUE," ", IF(B922='2. Metadata'!B$1,'2. Metadata'!B$6, IF(B922='2. Metadata'!C$1,'2. Metadata'!C$6,IF(B922='2. Metadata'!D$1,'2. Metadata'!D$6, IF(B922='2. Metadata'!E$1,'2. Metadata'!E$6,IF( B922='2. Metadata'!F$1,'2. Metadata'!F$6,IF(B922='2. Metadata'!G$1,'2. Metadata'!G$6,IF(B922='2. Metadata'!H$1,'2. Metadata'!H$6, IF(B922='2. Metadata'!I$1,'2. Metadata'!I$6, IF(B922='2. Metadata'!J$1,'2. Metadata'!J$6, IF(B922='2. Metadata'!K$1,'2. Metadata'!K$6, IF(B922='2. Metadata'!L$1,'2. Metadata'!L$6, IF(B922='2. Metadata'!M$1,'2. Metadata'!M$6, IF(B922='2. Metadata'!N$1,'2. Metadata'!N$6))))))))))))))</f>
        <v>-117.6369</v>
      </c>
      <c r="E922" s="18" t="s">
        <v>8</v>
      </c>
      <c r="F922" s="12" t="s">
        <v>8</v>
      </c>
      <c r="G922" s="13" t="str">
        <f>IF(ISBLANK(F922)=TRUE," ",'2. Metadata'!B$14)</f>
        <v>observation</v>
      </c>
      <c r="H922" s="12" t="s">
        <v>8</v>
      </c>
      <c r="I922" s="20" t="str">
        <f>IF(ISBLANK(H922)=TRUE," ",'2. Metadata'!B$26)</f>
        <v>degrees Celsius</v>
      </c>
      <c r="J922" s="12" t="s">
        <v>8</v>
      </c>
      <c r="K922" s="20" t="str">
        <f>IF(ISBLANK(J922)=TRUE," ",'2. Metadata'!B$38)</f>
        <v>degrees Celsius</v>
      </c>
      <c r="L922" s="12" t="s">
        <v>8</v>
      </c>
      <c r="M922" s="17" t="str">
        <f>IF(ISBLANK(L922)=TRUE," ",'2. Metadata'!B$50)</f>
        <v>degrees Celsius</v>
      </c>
      <c r="N922" s="12" t="s">
        <v>8</v>
      </c>
      <c r="O922" s="17" t="str">
        <f>IF(ISBLANK(N922)=TRUE," ",'2. Metadata'!B$62)</f>
        <v>milligrams per litre</v>
      </c>
      <c r="P922" s="12" t="s">
        <v>8</v>
      </c>
      <c r="Q922" s="17" t="str">
        <f>IF(ISBLANK(P922)=TRUE," ",'2. Metadata'!B$74)</f>
        <v>microSiemens per centimetre</v>
      </c>
      <c r="R922" s="12" t="s">
        <v>8</v>
      </c>
      <c r="S922" s="17" t="str">
        <f>IF(ISBLANK(R922)=TRUE," ",'2. Metadata'!B$86)</f>
        <v>NTU</v>
      </c>
      <c r="T922" s="12" t="s">
        <v>8</v>
      </c>
      <c r="U922" s="17" t="str">
        <f>IF(ISBLANK(T922)=TRUE," ",'2. Metadata'!B$98)</f>
        <v>CFU per 100 mL</v>
      </c>
      <c r="V922" s="12" t="s">
        <v>8</v>
      </c>
      <c r="W922" s="17" t="str">
        <f>IF(ISBLANK(V922)=TRUE," ",'2. Metadata'!B$110)</f>
        <v>CFU per 100 mL</v>
      </c>
      <c r="X922" s="19" t="s">
        <v>8</v>
      </c>
      <c r="Y922" s="17" t="str">
        <f>IF(ISBLANK(X922)=TRUE," ",'2. Metadata'!B$122)</f>
        <v>CFU per 100 mL</v>
      </c>
      <c r="Z922" s="18" t="s">
        <v>8</v>
      </c>
      <c r="AA922" s="17" t="str">
        <f>IF(ISBLANK(Z922)=TRUE," ",'2. Metadata'!B$134)</f>
        <v>metres</v>
      </c>
      <c r="AB922" s="18" t="s">
        <v>8</v>
      </c>
      <c r="AC922" s="17" t="str">
        <f>IF(ISBLANK(AB922)=TRUE," ",'2. Metadata'!B$146)</f>
        <v>metres3 per second</v>
      </c>
      <c r="AD922" s="18" t="s">
        <v>8</v>
      </c>
      <c r="AE922" s="17" t="str">
        <f>IF(ISBLANK(AB922)=TRUE," ",'2. Metadata'!B$158)</f>
        <v>N/A</v>
      </c>
      <c r="AF922" s="3" t="s">
        <v>8</v>
      </c>
      <c r="AG922" s="7"/>
      <c r="AH922" s="8"/>
      <c r="AI922" s="8"/>
      <c r="AJ922" s="8"/>
      <c r="AK922" s="8"/>
      <c r="AL922" s="8"/>
      <c r="AM922" s="8"/>
      <c r="AN922" s="8"/>
      <c r="AO922" s="8"/>
      <c r="AP922" s="8"/>
      <c r="AQ922" s="8"/>
    </row>
    <row r="923" spans="1:43">
      <c r="A923" s="23" t="s">
        <v>1046</v>
      </c>
      <c r="B923" s="12" t="s">
        <v>7</v>
      </c>
      <c r="C923" s="2">
        <f>IF(ISBLANK(B923)=TRUE," ", IF(B923='2. Metadata'!B$1,'2. Metadata'!B$5, IF(B923='2. Metadata'!C$1,'2. Metadata'!C$5,IF(B923='2. Metadata'!D$1,'2. Metadata'!D$5, IF(B923='2. Metadata'!E$1,'2. Metadata'!E$5,IF( B923='2. Metadata'!F$1,'2. Metadata'!F$5,IF(B923='2. Metadata'!G$1,'2. Metadata'!G$5,IF(B923='2. Metadata'!H$1,'2. Metadata'!H$5, IF(B923='2. Metadata'!I$1,'2. Metadata'!I$5, IF(B923='2. Metadata'!J$1,'2. Metadata'!J$5, IF(B923='2. Metadata'!K$1,'2. Metadata'!K$5, IF(B923='2. Metadata'!L$1,'2. Metadata'!L$5, IF(B923='2. Metadata'!M$1,'2. Metadata'!M$5, IF(B923='2. Metadata'!N$1,'2. Metadata'!N$5))))))))))))))</f>
        <v>49.5197</v>
      </c>
      <c r="D923" s="11">
        <f>IF(ISBLANK(B923)=TRUE," ", IF(B923='2. Metadata'!B$1,'2. Metadata'!B$6, IF(B923='2. Metadata'!C$1,'2. Metadata'!C$6,IF(B923='2. Metadata'!D$1,'2. Metadata'!D$6, IF(B923='2. Metadata'!E$1,'2. Metadata'!E$6,IF( B923='2. Metadata'!F$1,'2. Metadata'!F$6,IF(B923='2. Metadata'!G$1,'2. Metadata'!G$6,IF(B923='2. Metadata'!H$1,'2. Metadata'!H$6, IF(B923='2. Metadata'!I$1,'2. Metadata'!I$6, IF(B923='2. Metadata'!J$1,'2. Metadata'!J$6, IF(B923='2. Metadata'!K$1,'2. Metadata'!K$6, IF(B923='2. Metadata'!L$1,'2. Metadata'!L$6, IF(B923='2. Metadata'!M$1,'2. Metadata'!M$6, IF(B923='2. Metadata'!N$1,'2. Metadata'!N$6))))))))))))))</f>
        <v>-117.6369</v>
      </c>
      <c r="E923" s="18" t="s">
        <v>8</v>
      </c>
      <c r="F923" s="12" t="s">
        <v>8</v>
      </c>
      <c r="G923" s="13" t="str">
        <f>IF(ISBLANK(F923)=TRUE," ",'2. Metadata'!B$14)</f>
        <v>observation</v>
      </c>
      <c r="H923" s="12" t="s">
        <v>8</v>
      </c>
      <c r="I923" s="20" t="str">
        <f>IF(ISBLANK(H923)=TRUE," ",'2. Metadata'!B$26)</f>
        <v>degrees Celsius</v>
      </c>
      <c r="J923" s="12" t="s">
        <v>8</v>
      </c>
      <c r="K923" s="20" t="str">
        <f>IF(ISBLANK(J923)=TRUE," ",'2. Metadata'!B$38)</f>
        <v>degrees Celsius</v>
      </c>
      <c r="L923" s="12" t="s">
        <v>8</v>
      </c>
      <c r="M923" s="17" t="str">
        <f>IF(ISBLANK(L923)=TRUE," ",'2. Metadata'!B$50)</f>
        <v>degrees Celsius</v>
      </c>
      <c r="N923" s="12" t="s">
        <v>8</v>
      </c>
      <c r="O923" s="17" t="str">
        <f>IF(ISBLANK(N923)=TRUE," ",'2. Metadata'!B$62)</f>
        <v>milligrams per litre</v>
      </c>
      <c r="P923" s="12" t="s">
        <v>8</v>
      </c>
      <c r="Q923" s="17" t="str">
        <f>IF(ISBLANK(P923)=TRUE," ",'2. Metadata'!B$74)</f>
        <v>microSiemens per centimetre</v>
      </c>
      <c r="R923" s="12" t="s">
        <v>8</v>
      </c>
      <c r="S923" s="17" t="str">
        <f>IF(ISBLANK(R923)=TRUE," ",'2. Metadata'!B$86)</f>
        <v>NTU</v>
      </c>
      <c r="T923" s="12" t="s">
        <v>8</v>
      </c>
      <c r="U923" s="17" t="str">
        <f>IF(ISBLANK(T923)=TRUE," ",'2. Metadata'!B$98)</f>
        <v>CFU per 100 mL</v>
      </c>
      <c r="V923" s="12" t="s">
        <v>8</v>
      </c>
      <c r="W923" s="17" t="str">
        <f>IF(ISBLANK(V923)=TRUE," ",'2. Metadata'!B$110)</f>
        <v>CFU per 100 mL</v>
      </c>
      <c r="X923" s="19" t="s">
        <v>8</v>
      </c>
      <c r="Y923" s="17" t="str">
        <f>IF(ISBLANK(X923)=TRUE," ",'2. Metadata'!B$122)</f>
        <v>CFU per 100 mL</v>
      </c>
      <c r="Z923" s="18" t="s">
        <v>8</v>
      </c>
      <c r="AA923" s="17" t="str">
        <f>IF(ISBLANK(Z923)=TRUE," ",'2. Metadata'!B$134)</f>
        <v>metres</v>
      </c>
      <c r="AB923" s="18" t="s">
        <v>8</v>
      </c>
      <c r="AC923" s="17" t="str">
        <f>IF(ISBLANK(AB923)=TRUE," ",'2. Metadata'!B$146)</f>
        <v>metres3 per second</v>
      </c>
      <c r="AD923" s="18" t="s">
        <v>8</v>
      </c>
      <c r="AE923" s="17" t="str">
        <f>IF(ISBLANK(AB923)=TRUE," ",'2. Metadata'!B$158)</f>
        <v>N/A</v>
      </c>
      <c r="AF923" s="3" t="s">
        <v>8</v>
      </c>
      <c r="AG923" s="7"/>
      <c r="AH923" s="8"/>
      <c r="AI923" s="8"/>
      <c r="AJ923" s="8"/>
      <c r="AK923" s="8"/>
      <c r="AL923" s="8"/>
      <c r="AM923" s="8"/>
      <c r="AN923" s="8"/>
      <c r="AO923" s="8"/>
      <c r="AP923" s="8"/>
      <c r="AQ923" s="8"/>
    </row>
    <row r="924" spans="1:43">
      <c r="A924" s="23" t="s">
        <v>1047</v>
      </c>
      <c r="B924" s="12" t="s">
        <v>7</v>
      </c>
      <c r="C924" s="2">
        <f>IF(ISBLANK(B924)=TRUE," ", IF(B924='2. Metadata'!B$1,'2. Metadata'!B$5, IF(B924='2. Metadata'!C$1,'2. Metadata'!C$5,IF(B924='2. Metadata'!D$1,'2. Metadata'!D$5, IF(B924='2. Metadata'!E$1,'2. Metadata'!E$5,IF( B924='2. Metadata'!F$1,'2. Metadata'!F$5,IF(B924='2. Metadata'!G$1,'2. Metadata'!G$5,IF(B924='2. Metadata'!H$1,'2. Metadata'!H$5, IF(B924='2. Metadata'!I$1,'2. Metadata'!I$5, IF(B924='2. Metadata'!J$1,'2. Metadata'!J$5, IF(B924='2. Metadata'!K$1,'2. Metadata'!K$5, IF(B924='2. Metadata'!L$1,'2. Metadata'!L$5, IF(B924='2. Metadata'!M$1,'2. Metadata'!M$5, IF(B924='2. Metadata'!N$1,'2. Metadata'!N$5))))))))))))))</f>
        <v>49.5197</v>
      </c>
      <c r="D924" s="11">
        <f>IF(ISBLANK(B924)=TRUE," ", IF(B924='2. Metadata'!B$1,'2. Metadata'!B$6, IF(B924='2. Metadata'!C$1,'2. Metadata'!C$6,IF(B924='2. Metadata'!D$1,'2. Metadata'!D$6, IF(B924='2. Metadata'!E$1,'2. Metadata'!E$6,IF( B924='2. Metadata'!F$1,'2. Metadata'!F$6,IF(B924='2. Metadata'!G$1,'2. Metadata'!G$6,IF(B924='2. Metadata'!H$1,'2. Metadata'!H$6, IF(B924='2. Metadata'!I$1,'2. Metadata'!I$6, IF(B924='2. Metadata'!J$1,'2. Metadata'!J$6, IF(B924='2. Metadata'!K$1,'2. Metadata'!K$6, IF(B924='2. Metadata'!L$1,'2. Metadata'!L$6, IF(B924='2. Metadata'!M$1,'2. Metadata'!M$6, IF(B924='2. Metadata'!N$1,'2. Metadata'!N$6))))))))))))))</f>
        <v>-117.6369</v>
      </c>
      <c r="E924" s="18" t="s">
        <v>8</v>
      </c>
      <c r="F924" s="12" t="s">
        <v>8</v>
      </c>
      <c r="G924" s="13" t="str">
        <f>IF(ISBLANK(F924)=TRUE," ",'2. Metadata'!B$14)</f>
        <v>observation</v>
      </c>
      <c r="H924" s="12" t="s">
        <v>8</v>
      </c>
      <c r="I924" s="20" t="str">
        <f>IF(ISBLANK(H924)=TRUE," ",'2. Metadata'!B$26)</f>
        <v>degrees Celsius</v>
      </c>
      <c r="J924" s="12" t="s">
        <v>8</v>
      </c>
      <c r="K924" s="20" t="str">
        <f>IF(ISBLANK(J924)=TRUE," ",'2. Metadata'!B$38)</f>
        <v>degrees Celsius</v>
      </c>
      <c r="L924" s="12" t="s">
        <v>8</v>
      </c>
      <c r="M924" s="17" t="str">
        <f>IF(ISBLANK(L924)=TRUE," ",'2. Metadata'!B$50)</f>
        <v>degrees Celsius</v>
      </c>
      <c r="N924" s="12" t="s">
        <v>8</v>
      </c>
      <c r="O924" s="17" t="str">
        <f>IF(ISBLANK(N924)=TRUE," ",'2. Metadata'!B$62)</f>
        <v>milligrams per litre</v>
      </c>
      <c r="P924" s="12" t="s">
        <v>8</v>
      </c>
      <c r="Q924" s="17" t="str">
        <f>IF(ISBLANK(P924)=TRUE," ",'2. Metadata'!B$74)</f>
        <v>microSiemens per centimetre</v>
      </c>
      <c r="R924" s="12" t="s">
        <v>8</v>
      </c>
      <c r="S924" s="17" t="str">
        <f>IF(ISBLANK(R924)=TRUE," ",'2. Metadata'!B$86)</f>
        <v>NTU</v>
      </c>
      <c r="T924" s="12" t="s">
        <v>8</v>
      </c>
      <c r="U924" s="17" t="str">
        <f>IF(ISBLANK(T924)=TRUE," ",'2. Metadata'!B$98)</f>
        <v>CFU per 100 mL</v>
      </c>
      <c r="V924" s="12" t="s">
        <v>8</v>
      </c>
      <c r="W924" s="17" t="str">
        <f>IF(ISBLANK(V924)=TRUE," ",'2. Metadata'!B$110)</f>
        <v>CFU per 100 mL</v>
      </c>
      <c r="X924" s="19" t="s">
        <v>8</v>
      </c>
      <c r="Y924" s="17" t="str">
        <f>IF(ISBLANK(X924)=TRUE," ",'2. Metadata'!B$122)</f>
        <v>CFU per 100 mL</v>
      </c>
      <c r="Z924" s="18" t="s">
        <v>8</v>
      </c>
      <c r="AA924" s="17" t="str">
        <f>IF(ISBLANK(Z924)=TRUE," ",'2. Metadata'!B$134)</f>
        <v>metres</v>
      </c>
      <c r="AB924" s="18" t="s">
        <v>8</v>
      </c>
      <c r="AC924" s="17" t="str">
        <f>IF(ISBLANK(AB924)=TRUE," ",'2. Metadata'!B$146)</f>
        <v>metres3 per second</v>
      </c>
      <c r="AD924" s="18" t="s">
        <v>8</v>
      </c>
      <c r="AE924" s="17" t="str">
        <f>IF(ISBLANK(AB924)=TRUE," ",'2. Metadata'!B$158)</f>
        <v>N/A</v>
      </c>
      <c r="AF924" s="3" t="s">
        <v>8</v>
      </c>
      <c r="AG924" s="7"/>
      <c r="AH924" s="8"/>
      <c r="AI924" s="8"/>
      <c r="AJ924" s="8"/>
      <c r="AK924" s="8"/>
      <c r="AL924" s="8"/>
      <c r="AM924" s="8"/>
      <c r="AN924" s="8"/>
      <c r="AO924" s="8"/>
      <c r="AP924" s="8"/>
      <c r="AQ924" s="8"/>
    </row>
    <row r="925" spans="1:43">
      <c r="A925" s="23" t="s">
        <v>1048</v>
      </c>
      <c r="B925" s="12" t="s">
        <v>7</v>
      </c>
      <c r="C925" s="2">
        <f>IF(ISBLANK(B925)=TRUE," ", IF(B925='2. Metadata'!B$1,'2. Metadata'!B$5, IF(B925='2. Metadata'!C$1,'2. Metadata'!C$5,IF(B925='2. Metadata'!D$1,'2. Metadata'!D$5, IF(B925='2. Metadata'!E$1,'2. Metadata'!E$5,IF( B925='2. Metadata'!F$1,'2. Metadata'!F$5,IF(B925='2. Metadata'!G$1,'2. Metadata'!G$5,IF(B925='2. Metadata'!H$1,'2. Metadata'!H$5, IF(B925='2. Metadata'!I$1,'2. Metadata'!I$5, IF(B925='2. Metadata'!J$1,'2. Metadata'!J$5, IF(B925='2. Metadata'!K$1,'2. Metadata'!K$5, IF(B925='2. Metadata'!L$1,'2. Metadata'!L$5, IF(B925='2. Metadata'!M$1,'2. Metadata'!M$5, IF(B925='2. Metadata'!N$1,'2. Metadata'!N$5))))))))))))))</f>
        <v>49.5197</v>
      </c>
      <c r="D925" s="11">
        <f>IF(ISBLANK(B925)=TRUE," ", IF(B925='2. Metadata'!B$1,'2. Metadata'!B$6, IF(B925='2. Metadata'!C$1,'2. Metadata'!C$6,IF(B925='2. Metadata'!D$1,'2. Metadata'!D$6, IF(B925='2. Metadata'!E$1,'2. Metadata'!E$6,IF( B925='2. Metadata'!F$1,'2. Metadata'!F$6,IF(B925='2. Metadata'!G$1,'2. Metadata'!G$6,IF(B925='2. Metadata'!H$1,'2. Metadata'!H$6, IF(B925='2. Metadata'!I$1,'2. Metadata'!I$6, IF(B925='2. Metadata'!J$1,'2. Metadata'!J$6, IF(B925='2. Metadata'!K$1,'2. Metadata'!K$6, IF(B925='2. Metadata'!L$1,'2. Metadata'!L$6, IF(B925='2. Metadata'!M$1,'2. Metadata'!M$6, IF(B925='2. Metadata'!N$1,'2. Metadata'!N$6))))))))))))))</f>
        <v>-117.6369</v>
      </c>
      <c r="E925" s="18" t="s">
        <v>8</v>
      </c>
      <c r="F925" s="12" t="s">
        <v>8</v>
      </c>
      <c r="G925" s="13" t="str">
        <f>IF(ISBLANK(F925)=TRUE," ",'2. Metadata'!B$14)</f>
        <v>observation</v>
      </c>
      <c r="H925" s="12" t="s">
        <v>8</v>
      </c>
      <c r="I925" s="20" t="str">
        <f>IF(ISBLANK(H925)=TRUE," ",'2. Metadata'!B$26)</f>
        <v>degrees Celsius</v>
      </c>
      <c r="J925" s="12" t="s">
        <v>8</v>
      </c>
      <c r="K925" s="20" t="str">
        <f>IF(ISBLANK(J925)=TRUE," ",'2. Metadata'!B$38)</f>
        <v>degrees Celsius</v>
      </c>
      <c r="L925" s="12" t="s">
        <v>8</v>
      </c>
      <c r="M925" s="17" t="str">
        <f>IF(ISBLANK(L925)=TRUE," ",'2. Metadata'!B$50)</f>
        <v>degrees Celsius</v>
      </c>
      <c r="N925" s="12" t="s">
        <v>8</v>
      </c>
      <c r="O925" s="17" t="str">
        <f>IF(ISBLANK(N925)=TRUE," ",'2. Metadata'!B$62)</f>
        <v>milligrams per litre</v>
      </c>
      <c r="P925" s="12" t="s">
        <v>8</v>
      </c>
      <c r="Q925" s="17" t="str">
        <f>IF(ISBLANK(P925)=TRUE," ",'2. Metadata'!B$74)</f>
        <v>microSiemens per centimetre</v>
      </c>
      <c r="R925" s="12" t="s">
        <v>8</v>
      </c>
      <c r="S925" s="17" t="str">
        <f>IF(ISBLANK(R925)=TRUE," ",'2. Metadata'!B$86)</f>
        <v>NTU</v>
      </c>
      <c r="T925" s="12" t="s">
        <v>8</v>
      </c>
      <c r="U925" s="17" t="str">
        <f>IF(ISBLANK(T925)=TRUE," ",'2. Metadata'!B$98)</f>
        <v>CFU per 100 mL</v>
      </c>
      <c r="V925" s="12" t="s">
        <v>8</v>
      </c>
      <c r="W925" s="17" t="str">
        <f>IF(ISBLANK(V925)=TRUE," ",'2. Metadata'!B$110)</f>
        <v>CFU per 100 mL</v>
      </c>
      <c r="X925" s="19" t="s">
        <v>8</v>
      </c>
      <c r="Y925" s="17" t="str">
        <f>IF(ISBLANK(X925)=TRUE," ",'2. Metadata'!B$122)</f>
        <v>CFU per 100 mL</v>
      </c>
      <c r="Z925" s="18" t="s">
        <v>8</v>
      </c>
      <c r="AA925" s="17" t="str">
        <f>IF(ISBLANK(Z925)=TRUE," ",'2. Metadata'!B$134)</f>
        <v>metres</v>
      </c>
      <c r="AB925" s="18" t="s">
        <v>8</v>
      </c>
      <c r="AC925" s="17" t="str">
        <f>IF(ISBLANK(AB925)=TRUE," ",'2. Metadata'!B$146)</f>
        <v>metres3 per second</v>
      </c>
      <c r="AD925" s="18" t="s">
        <v>8</v>
      </c>
      <c r="AE925" s="17" t="str">
        <f>IF(ISBLANK(AB925)=TRUE," ",'2. Metadata'!B$158)</f>
        <v>N/A</v>
      </c>
      <c r="AF925" s="3" t="s">
        <v>8</v>
      </c>
      <c r="AG925" s="7"/>
      <c r="AH925" s="8"/>
      <c r="AI925" s="8"/>
      <c r="AJ925" s="8"/>
      <c r="AK925" s="8"/>
      <c r="AL925" s="8"/>
      <c r="AM925" s="8"/>
      <c r="AN925" s="8"/>
      <c r="AO925" s="8"/>
      <c r="AP925" s="8"/>
      <c r="AQ925" s="8"/>
    </row>
    <row r="926" spans="1:43">
      <c r="A926" s="23" t="s">
        <v>1049</v>
      </c>
      <c r="B926" s="12" t="s">
        <v>7</v>
      </c>
      <c r="C926" s="2">
        <f>IF(ISBLANK(B926)=TRUE," ", IF(B926='2. Metadata'!B$1,'2. Metadata'!B$5, IF(B926='2. Metadata'!C$1,'2. Metadata'!C$5,IF(B926='2. Metadata'!D$1,'2. Metadata'!D$5, IF(B926='2. Metadata'!E$1,'2. Metadata'!E$5,IF( B926='2. Metadata'!F$1,'2. Metadata'!F$5,IF(B926='2. Metadata'!G$1,'2. Metadata'!G$5,IF(B926='2. Metadata'!H$1,'2. Metadata'!H$5, IF(B926='2. Metadata'!I$1,'2. Metadata'!I$5, IF(B926='2. Metadata'!J$1,'2. Metadata'!J$5, IF(B926='2. Metadata'!K$1,'2. Metadata'!K$5, IF(B926='2. Metadata'!L$1,'2. Metadata'!L$5, IF(B926='2. Metadata'!M$1,'2. Metadata'!M$5, IF(B926='2. Metadata'!N$1,'2. Metadata'!N$5))))))))))))))</f>
        <v>49.5197</v>
      </c>
      <c r="D926" s="11">
        <f>IF(ISBLANK(B926)=TRUE," ", IF(B926='2. Metadata'!B$1,'2. Metadata'!B$6, IF(B926='2. Metadata'!C$1,'2. Metadata'!C$6,IF(B926='2. Metadata'!D$1,'2. Metadata'!D$6, IF(B926='2. Metadata'!E$1,'2. Metadata'!E$6,IF( B926='2. Metadata'!F$1,'2. Metadata'!F$6,IF(B926='2. Metadata'!G$1,'2. Metadata'!G$6,IF(B926='2. Metadata'!H$1,'2. Metadata'!H$6, IF(B926='2. Metadata'!I$1,'2. Metadata'!I$6, IF(B926='2. Metadata'!J$1,'2. Metadata'!J$6, IF(B926='2. Metadata'!K$1,'2. Metadata'!K$6, IF(B926='2. Metadata'!L$1,'2. Metadata'!L$6, IF(B926='2. Metadata'!M$1,'2. Metadata'!M$6, IF(B926='2. Metadata'!N$1,'2. Metadata'!N$6))))))))))))))</f>
        <v>-117.6369</v>
      </c>
      <c r="E926" s="18" t="s">
        <v>8</v>
      </c>
      <c r="F926" s="12" t="s">
        <v>8</v>
      </c>
      <c r="G926" s="13" t="str">
        <f>IF(ISBLANK(F926)=TRUE," ",'2. Metadata'!B$14)</f>
        <v>observation</v>
      </c>
      <c r="H926" s="12" t="s">
        <v>8</v>
      </c>
      <c r="I926" s="20" t="str">
        <f>IF(ISBLANK(H926)=TRUE," ",'2. Metadata'!B$26)</f>
        <v>degrees Celsius</v>
      </c>
      <c r="J926" s="12" t="s">
        <v>8</v>
      </c>
      <c r="K926" s="20" t="str">
        <f>IF(ISBLANK(J926)=TRUE," ",'2. Metadata'!B$38)</f>
        <v>degrees Celsius</v>
      </c>
      <c r="L926" s="12" t="s">
        <v>8</v>
      </c>
      <c r="M926" s="17" t="str">
        <f>IF(ISBLANK(L926)=TRUE," ",'2. Metadata'!B$50)</f>
        <v>degrees Celsius</v>
      </c>
      <c r="N926" s="12" t="s">
        <v>8</v>
      </c>
      <c r="O926" s="17" t="str">
        <f>IF(ISBLANK(N926)=TRUE," ",'2. Metadata'!B$62)</f>
        <v>milligrams per litre</v>
      </c>
      <c r="P926" s="12" t="s">
        <v>8</v>
      </c>
      <c r="Q926" s="17" t="str">
        <f>IF(ISBLANK(P926)=TRUE," ",'2. Metadata'!B$74)</f>
        <v>microSiemens per centimetre</v>
      </c>
      <c r="R926" s="12" t="s">
        <v>8</v>
      </c>
      <c r="S926" s="17" t="str">
        <f>IF(ISBLANK(R926)=TRUE," ",'2. Metadata'!B$86)</f>
        <v>NTU</v>
      </c>
      <c r="T926" s="12" t="s">
        <v>8</v>
      </c>
      <c r="U926" s="17" t="str">
        <f>IF(ISBLANK(T926)=TRUE," ",'2. Metadata'!B$98)</f>
        <v>CFU per 100 mL</v>
      </c>
      <c r="V926" s="12" t="s">
        <v>8</v>
      </c>
      <c r="W926" s="17" t="str">
        <f>IF(ISBLANK(V926)=TRUE," ",'2. Metadata'!B$110)</f>
        <v>CFU per 100 mL</v>
      </c>
      <c r="X926" s="19" t="s">
        <v>8</v>
      </c>
      <c r="Y926" s="17" t="str">
        <f>IF(ISBLANK(X926)=TRUE," ",'2. Metadata'!B$122)</f>
        <v>CFU per 100 mL</v>
      </c>
      <c r="Z926" s="18" t="s">
        <v>8</v>
      </c>
      <c r="AA926" s="17" t="str">
        <f>IF(ISBLANK(Z926)=TRUE," ",'2. Metadata'!B$134)</f>
        <v>metres</v>
      </c>
      <c r="AB926" s="18" t="s">
        <v>8</v>
      </c>
      <c r="AC926" s="17" t="str">
        <f>IF(ISBLANK(AB926)=TRUE," ",'2. Metadata'!B$146)</f>
        <v>metres3 per second</v>
      </c>
      <c r="AD926" s="18" t="s">
        <v>8</v>
      </c>
      <c r="AE926" s="17" t="str">
        <f>IF(ISBLANK(AB926)=TRUE," ",'2. Metadata'!B$158)</f>
        <v>N/A</v>
      </c>
      <c r="AF926" s="3" t="s">
        <v>8</v>
      </c>
      <c r="AG926" s="7"/>
      <c r="AH926" s="8"/>
      <c r="AI926" s="8"/>
      <c r="AJ926" s="8"/>
      <c r="AK926" s="8"/>
      <c r="AL926" s="8"/>
      <c r="AM926" s="8"/>
      <c r="AN926" s="8"/>
      <c r="AO926" s="8"/>
      <c r="AP926" s="8"/>
      <c r="AQ926" s="8"/>
    </row>
    <row r="927" spans="1:43">
      <c r="A927" s="23" t="s">
        <v>1050</v>
      </c>
      <c r="B927" s="12" t="s">
        <v>7</v>
      </c>
      <c r="C927" s="2">
        <f>IF(ISBLANK(B927)=TRUE," ", IF(B927='2. Metadata'!B$1,'2. Metadata'!B$5, IF(B927='2. Metadata'!C$1,'2. Metadata'!C$5,IF(B927='2. Metadata'!D$1,'2. Metadata'!D$5, IF(B927='2. Metadata'!E$1,'2. Metadata'!E$5,IF( B927='2. Metadata'!F$1,'2. Metadata'!F$5,IF(B927='2. Metadata'!G$1,'2. Metadata'!G$5,IF(B927='2. Metadata'!H$1,'2. Metadata'!H$5, IF(B927='2. Metadata'!I$1,'2. Metadata'!I$5, IF(B927='2. Metadata'!J$1,'2. Metadata'!J$5, IF(B927='2. Metadata'!K$1,'2. Metadata'!K$5, IF(B927='2. Metadata'!L$1,'2. Metadata'!L$5, IF(B927='2. Metadata'!M$1,'2. Metadata'!M$5, IF(B927='2. Metadata'!N$1,'2. Metadata'!N$5))))))))))))))</f>
        <v>49.5197</v>
      </c>
      <c r="D927" s="11">
        <f>IF(ISBLANK(B927)=TRUE," ", IF(B927='2. Metadata'!B$1,'2. Metadata'!B$6, IF(B927='2. Metadata'!C$1,'2. Metadata'!C$6,IF(B927='2. Metadata'!D$1,'2. Metadata'!D$6, IF(B927='2. Metadata'!E$1,'2. Metadata'!E$6,IF( B927='2. Metadata'!F$1,'2. Metadata'!F$6,IF(B927='2. Metadata'!G$1,'2. Metadata'!G$6,IF(B927='2. Metadata'!H$1,'2. Metadata'!H$6, IF(B927='2. Metadata'!I$1,'2. Metadata'!I$6, IF(B927='2. Metadata'!J$1,'2. Metadata'!J$6, IF(B927='2. Metadata'!K$1,'2. Metadata'!K$6, IF(B927='2. Metadata'!L$1,'2. Metadata'!L$6, IF(B927='2. Metadata'!M$1,'2. Metadata'!M$6, IF(B927='2. Metadata'!N$1,'2. Metadata'!N$6))))))))))))))</f>
        <v>-117.6369</v>
      </c>
      <c r="E927" s="18" t="s">
        <v>8</v>
      </c>
      <c r="F927" s="12" t="s">
        <v>8</v>
      </c>
      <c r="G927" s="13" t="str">
        <f>IF(ISBLANK(F927)=TRUE," ",'2. Metadata'!B$14)</f>
        <v>observation</v>
      </c>
      <c r="H927" s="12" t="s">
        <v>8</v>
      </c>
      <c r="I927" s="20" t="str">
        <f>IF(ISBLANK(H927)=TRUE," ",'2. Metadata'!B$26)</f>
        <v>degrees Celsius</v>
      </c>
      <c r="J927" s="12" t="s">
        <v>8</v>
      </c>
      <c r="K927" s="20" t="str">
        <f>IF(ISBLANK(J927)=TRUE," ",'2. Metadata'!B$38)</f>
        <v>degrees Celsius</v>
      </c>
      <c r="L927" s="12" t="s">
        <v>8</v>
      </c>
      <c r="M927" s="17" t="str">
        <f>IF(ISBLANK(L927)=TRUE," ",'2. Metadata'!B$50)</f>
        <v>degrees Celsius</v>
      </c>
      <c r="N927" s="12" t="s">
        <v>8</v>
      </c>
      <c r="O927" s="17" t="str">
        <f>IF(ISBLANK(N927)=TRUE," ",'2. Metadata'!B$62)</f>
        <v>milligrams per litre</v>
      </c>
      <c r="P927" s="12" t="s">
        <v>8</v>
      </c>
      <c r="Q927" s="17" t="str">
        <f>IF(ISBLANK(P927)=TRUE," ",'2. Metadata'!B$74)</f>
        <v>microSiemens per centimetre</v>
      </c>
      <c r="R927" s="12" t="s">
        <v>8</v>
      </c>
      <c r="S927" s="17" t="str">
        <f>IF(ISBLANK(R927)=TRUE," ",'2. Metadata'!B$86)</f>
        <v>NTU</v>
      </c>
      <c r="T927" s="12" t="s">
        <v>8</v>
      </c>
      <c r="U927" s="17" t="str">
        <f>IF(ISBLANK(T927)=TRUE," ",'2. Metadata'!B$98)</f>
        <v>CFU per 100 mL</v>
      </c>
      <c r="V927" s="12" t="s">
        <v>8</v>
      </c>
      <c r="W927" s="17" t="str">
        <f>IF(ISBLANK(V927)=TRUE," ",'2. Metadata'!B$110)</f>
        <v>CFU per 100 mL</v>
      </c>
      <c r="X927" s="19" t="s">
        <v>8</v>
      </c>
      <c r="Y927" s="17" t="str">
        <f>IF(ISBLANK(X927)=TRUE," ",'2. Metadata'!B$122)</f>
        <v>CFU per 100 mL</v>
      </c>
      <c r="Z927" s="18" t="s">
        <v>8</v>
      </c>
      <c r="AA927" s="17" t="str">
        <f>IF(ISBLANK(Z927)=TRUE," ",'2. Metadata'!B$134)</f>
        <v>metres</v>
      </c>
      <c r="AB927" s="18" t="s">
        <v>8</v>
      </c>
      <c r="AC927" s="17" t="str">
        <f>IF(ISBLANK(AB927)=TRUE," ",'2. Metadata'!B$146)</f>
        <v>metres3 per second</v>
      </c>
      <c r="AD927" s="18" t="s">
        <v>8</v>
      </c>
      <c r="AE927" s="17" t="str">
        <f>IF(ISBLANK(AB927)=TRUE," ",'2. Metadata'!B$158)</f>
        <v>N/A</v>
      </c>
      <c r="AF927" s="3" t="s">
        <v>8</v>
      </c>
      <c r="AG927" s="7"/>
      <c r="AH927" s="8"/>
      <c r="AI927" s="8"/>
      <c r="AJ927" s="8"/>
      <c r="AK927" s="8"/>
      <c r="AL927" s="8"/>
      <c r="AM927" s="8"/>
      <c r="AN927" s="8"/>
      <c r="AO927" s="8"/>
      <c r="AP927" s="8"/>
      <c r="AQ927" s="8"/>
    </row>
    <row r="928" spans="1:43">
      <c r="A928" s="23" t="s">
        <v>1051</v>
      </c>
      <c r="B928" s="12" t="s">
        <v>7</v>
      </c>
      <c r="C928" s="2">
        <f>IF(ISBLANK(B928)=TRUE," ", IF(B928='2. Metadata'!B$1,'2. Metadata'!B$5, IF(B928='2. Metadata'!C$1,'2. Metadata'!C$5,IF(B928='2. Metadata'!D$1,'2. Metadata'!D$5, IF(B928='2. Metadata'!E$1,'2. Metadata'!E$5,IF( B928='2. Metadata'!F$1,'2. Metadata'!F$5,IF(B928='2. Metadata'!G$1,'2. Metadata'!G$5,IF(B928='2. Metadata'!H$1,'2. Metadata'!H$5, IF(B928='2. Metadata'!I$1,'2. Metadata'!I$5, IF(B928='2. Metadata'!J$1,'2. Metadata'!J$5, IF(B928='2. Metadata'!K$1,'2. Metadata'!K$5, IF(B928='2. Metadata'!L$1,'2. Metadata'!L$5, IF(B928='2. Metadata'!M$1,'2. Metadata'!M$5, IF(B928='2. Metadata'!N$1,'2. Metadata'!N$5))))))))))))))</f>
        <v>49.5197</v>
      </c>
      <c r="D928" s="11">
        <f>IF(ISBLANK(B928)=TRUE," ", IF(B928='2. Metadata'!B$1,'2. Metadata'!B$6, IF(B928='2. Metadata'!C$1,'2. Metadata'!C$6,IF(B928='2. Metadata'!D$1,'2. Metadata'!D$6, IF(B928='2. Metadata'!E$1,'2. Metadata'!E$6,IF( B928='2. Metadata'!F$1,'2. Metadata'!F$6,IF(B928='2. Metadata'!G$1,'2. Metadata'!G$6,IF(B928='2. Metadata'!H$1,'2. Metadata'!H$6, IF(B928='2. Metadata'!I$1,'2. Metadata'!I$6, IF(B928='2. Metadata'!J$1,'2. Metadata'!J$6, IF(B928='2. Metadata'!K$1,'2. Metadata'!K$6, IF(B928='2. Metadata'!L$1,'2. Metadata'!L$6, IF(B928='2. Metadata'!M$1,'2. Metadata'!M$6, IF(B928='2. Metadata'!N$1,'2. Metadata'!N$6))))))))))))))</f>
        <v>-117.6369</v>
      </c>
      <c r="E928" s="18" t="s">
        <v>8</v>
      </c>
      <c r="F928" s="12" t="s">
        <v>8</v>
      </c>
      <c r="G928" s="13" t="str">
        <f>IF(ISBLANK(F928)=TRUE," ",'2. Metadata'!B$14)</f>
        <v>observation</v>
      </c>
      <c r="H928" s="12" t="s">
        <v>8</v>
      </c>
      <c r="I928" s="20" t="str">
        <f>IF(ISBLANK(H928)=TRUE," ",'2. Metadata'!B$26)</f>
        <v>degrees Celsius</v>
      </c>
      <c r="J928" s="12" t="s">
        <v>8</v>
      </c>
      <c r="K928" s="20" t="str">
        <f>IF(ISBLANK(J928)=TRUE," ",'2. Metadata'!B$38)</f>
        <v>degrees Celsius</v>
      </c>
      <c r="L928" s="12" t="s">
        <v>8</v>
      </c>
      <c r="M928" s="17" t="str">
        <f>IF(ISBLANK(L928)=TRUE," ",'2. Metadata'!B$50)</f>
        <v>degrees Celsius</v>
      </c>
      <c r="N928" s="12" t="s">
        <v>8</v>
      </c>
      <c r="O928" s="17" t="str">
        <f>IF(ISBLANK(N928)=TRUE," ",'2. Metadata'!B$62)</f>
        <v>milligrams per litre</v>
      </c>
      <c r="P928" s="12" t="s">
        <v>8</v>
      </c>
      <c r="Q928" s="17" t="str">
        <f>IF(ISBLANK(P928)=TRUE," ",'2. Metadata'!B$74)</f>
        <v>microSiemens per centimetre</v>
      </c>
      <c r="R928" s="12" t="s">
        <v>8</v>
      </c>
      <c r="S928" s="17" t="str">
        <f>IF(ISBLANK(R928)=TRUE," ",'2. Metadata'!B$86)</f>
        <v>NTU</v>
      </c>
      <c r="T928" s="12" t="s">
        <v>8</v>
      </c>
      <c r="U928" s="17" t="str">
        <f>IF(ISBLANK(T928)=TRUE," ",'2. Metadata'!B$98)</f>
        <v>CFU per 100 mL</v>
      </c>
      <c r="V928" s="12" t="s">
        <v>8</v>
      </c>
      <c r="W928" s="17" t="str">
        <f>IF(ISBLANK(V928)=TRUE," ",'2. Metadata'!B$110)</f>
        <v>CFU per 100 mL</v>
      </c>
      <c r="X928" s="19" t="s">
        <v>8</v>
      </c>
      <c r="Y928" s="17" t="str">
        <f>IF(ISBLANK(X928)=TRUE," ",'2. Metadata'!B$122)</f>
        <v>CFU per 100 mL</v>
      </c>
      <c r="Z928" s="18" t="s">
        <v>8</v>
      </c>
      <c r="AA928" s="17" t="str">
        <f>IF(ISBLANK(Z928)=TRUE," ",'2. Metadata'!B$134)</f>
        <v>metres</v>
      </c>
      <c r="AB928" s="18" t="s">
        <v>8</v>
      </c>
      <c r="AC928" s="17" t="str">
        <f>IF(ISBLANK(AB928)=TRUE," ",'2. Metadata'!B$146)</f>
        <v>metres3 per second</v>
      </c>
      <c r="AD928" s="18" t="s">
        <v>8</v>
      </c>
      <c r="AE928" s="17" t="str">
        <f>IF(ISBLANK(AB928)=TRUE," ",'2. Metadata'!B$158)</f>
        <v>N/A</v>
      </c>
      <c r="AF928" s="3" t="s">
        <v>8</v>
      </c>
      <c r="AG928" s="7"/>
      <c r="AH928" s="8"/>
      <c r="AI928" s="8"/>
      <c r="AJ928" s="8"/>
      <c r="AK928" s="8"/>
      <c r="AL928" s="8"/>
      <c r="AM928" s="8"/>
      <c r="AN928" s="8"/>
      <c r="AO928" s="8"/>
      <c r="AP928" s="8"/>
      <c r="AQ928" s="8"/>
    </row>
    <row r="929" spans="1:43">
      <c r="A929" s="23" t="s">
        <v>1052</v>
      </c>
      <c r="B929" s="12" t="s">
        <v>7</v>
      </c>
      <c r="C929" s="2">
        <f>IF(ISBLANK(B929)=TRUE," ", IF(B929='2. Metadata'!B$1,'2. Metadata'!B$5, IF(B929='2. Metadata'!C$1,'2. Metadata'!C$5,IF(B929='2. Metadata'!D$1,'2. Metadata'!D$5, IF(B929='2. Metadata'!E$1,'2. Metadata'!E$5,IF( B929='2. Metadata'!F$1,'2. Metadata'!F$5,IF(B929='2. Metadata'!G$1,'2. Metadata'!G$5,IF(B929='2. Metadata'!H$1,'2. Metadata'!H$5, IF(B929='2. Metadata'!I$1,'2. Metadata'!I$5, IF(B929='2. Metadata'!J$1,'2. Metadata'!J$5, IF(B929='2. Metadata'!K$1,'2. Metadata'!K$5, IF(B929='2. Metadata'!L$1,'2. Metadata'!L$5, IF(B929='2. Metadata'!M$1,'2. Metadata'!M$5, IF(B929='2. Metadata'!N$1,'2. Metadata'!N$5))))))))))))))</f>
        <v>49.5197</v>
      </c>
      <c r="D929" s="11">
        <f>IF(ISBLANK(B929)=TRUE," ", IF(B929='2. Metadata'!B$1,'2. Metadata'!B$6, IF(B929='2. Metadata'!C$1,'2. Metadata'!C$6,IF(B929='2. Metadata'!D$1,'2. Metadata'!D$6, IF(B929='2. Metadata'!E$1,'2. Metadata'!E$6,IF( B929='2. Metadata'!F$1,'2. Metadata'!F$6,IF(B929='2. Metadata'!G$1,'2. Metadata'!G$6,IF(B929='2. Metadata'!H$1,'2. Metadata'!H$6, IF(B929='2. Metadata'!I$1,'2. Metadata'!I$6, IF(B929='2. Metadata'!J$1,'2. Metadata'!J$6, IF(B929='2. Metadata'!K$1,'2. Metadata'!K$6, IF(B929='2. Metadata'!L$1,'2. Metadata'!L$6, IF(B929='2. Metadata'!M$1,'2. Metadata'!M$6, IF(B929='2. Metadata'!N$1,'2. Metadata'!N$6))))))))))))))</f>
        <v>-117.6369</v>
      </c>
      <c r="E929" s="18" t="s">
        <v>8</v>
      </c>
      <c r="F929" s="12" t="s">
        <v>8</v>
      </c>
      <c r="G929" s="13" t="str">
        <f>IF(ISBLANK(F929)=TRUE," ",'2. Metadata'!B$14)</f>
        <v>observation</v>
      </c>
      <c r="H929" s="12" t="s">
        <v>8</v>
      </c>
      <c r="I929" s="20" t="str">
        <f>IF(ISBLANK(H929)=TRUE," ",'2. Metadata'!B$26)</f>
        <v>degrees Celsius</v>
      </c>
      <c r="J929" s="12" t="s">
        <v>8</v>
      </c>
      <c r="K929" s="20" t="str">
        <f>IF(ISBLANK(J929)=TRUE," ",'2. Metadata'!B$38)</f>
        <v>degrees Celsius</v>
      </c>
      <c r="L929" s="12" t="s">
        <v>8</v>
      </c>
      <c r="M929" s="17" t="str">
        <f>IF(ISBLANK(L929)=TRUE," ",'2. Metadata'!B$50)</f>
        <v>degrees Celsius</v>
      </c>
      <c r="N929" s="12" t="s">
        <v>8</v>
      </c>
      <c r="O929" s="17" t="str">
        <f>IF(ISBLANK(N929)=TRUE," ",'2. Metadata'!B$62)</f>
        <v>milligrams per litre</v>
      </c>
      <c r="P929" s="12" t="s">
        <v>8</v>
      </c>
      <c r="Q929" s="17" t="str">
        <f>IF(ISBLANK(P929)=TRUE," ",'2. Metadata'!B$74)</f>
        <v>microSiemens per centimetre</v>
      </c>
      <c r="R929" s="12" t="s">
        <v>8</v>
      </c>
      <c r="S929" s="17" t="str">
        <f>IF(ISBLANK(R929)=TRUE," ",'2. Metadata'!B$86)</f>
        <v>NTU</v>
      </c>
      <c r="T929" s="12" t="s">
        <v>8</v>
      </c>
      <c r="U929" s="17" t="str">
        <f>IF(ISBLANK(T929)=TRUE," ",'2. Metadata'!B$98)</f>
        <v>CFU per 100 mL</v>
      </c>
      <c r="V929" s="12" t="s">
        <v>8</v>
      </c>
      <c r="W929" s="17" t="str">
        <f>IF(ISBLANK(V929)=TRUE," ",'2. Metadata'!B$110)</f>
        <v>CFU per 100 mL</v>
      </c>
      <c r="X929" s="19" t="s">
        <v>8</v>
      </c>
      <c r="Y929" s="17" t="str">
        <f>IF(ISBLANK(X929)=TRUE," ",'2. Metadata'!B$122)</f>
        <v>CFU per 100 mL</v>
      </c>
      <c r="Z929" s="18" t="s">
        <v>8</v>
      </c>
      <c r="AA929" s="17" t="str">
        <f>IF(ISBLANK(Z929)=TRUE," ",'2. Metadata'!B$134)</f>
        <v>metres</v>
      </c>
      <c r="AB929" s="18" t="s">
        <v>8</v>
      </c>
      <c r="AC929" s="17" t="str">
        <f>IF(ISBLANK(AB929)=TRUE," ",'2. Metadata'!B$146)</f>
        <v>metres3 per second</v>
      </c>
      <c r="AD929" s="18" t="s">
        <v>8</v>
      </c>
      <c r="AE929" s="17" t="str">
        <f>IF(ISBLANK(AB929)=TRUE," ",'2. Metadata'!B$158)</f>
        <v>N/A</v>
      </c>
      <c r="AF929" s="3" t="s">
        <v>8</v>
      </c>
      <c r="AG929" s="7"/>
      <c r="AH929" s="8"/>
      <c r="AI929" s="8"/>
      <c r="AJ929" s="8"/>
      <c r="AK929" s="8"/>
      <c r="AL929" s="8"/>
      <c r="AM929" s="8"/>
      <c r="AN929" s="8"/>
      <c r="AO929" s="8"/>
      <c r="AP929" s="8"/>
      <c r="AQ929" s="8"/>
    </row>
    <row r="930" spans="1:43">
      <c r="A930" s="23" t="s">
        <v>1053</v>
      </c>
      <c r="B930" s="12" t="s">
        <v>7</v>
      </c>
      <c r="C930" s="2">
        <f>IF(ISBLANK(B930)=TRUE," ", IF(B930='2. Metadata'!B$1,'2. Metadata'!B$5, IF(B930='2. Metadata'!C$1,'2. Metadata'!C$5,IF(B930='2. Metadata'!D$1,'2. Metadata'!D$5, IF(B930='2. Metadata'!E$1,'2. Metadata'!E$5,IF( B930='2. Metadata'!F$1,'2. Metadata'!F$5,IF(B930='2. Metadata'!G$1,'2. Metadata'!G$5,IF(B930='2. Metadata'!H$1,'2. Metadata'!H$5, IF(B930='2. Metadata'!I$1,'2. Metadata'!I$5, IF(B930='2. Metadata'!J$1,'2. Metadata'!J$5, IF(B930='2. Metadata'!K$1,'2. Metadata'!K$5, IF(B930='2. Metadata'!L$1,'2. Metadata'!L$5, IF(B930='2. Metadata'!M$1,'2. Metadata'!M$5, IF(B930='2. Metadata'!N$1,'2. Metadata'!N$5))))))))))))))</f>
        <v>49.5197</v>
      </c>
      <c r="D930" s="11">
        <f>IF(ISBLANK(B930)=TRUE," ", IF(B930='2. Metadata'!B$1,'2. Metadata'!B$6, IF(B930='2. Metadata'!C$1,'2. Metadata'!C$6,IF(B930='2. Metadata'!D$1,'2. Metadata'!D$6, IF(B930='2. Metadata'!E$1,'2. Metadata'!E$6,IF( B930='2. Metadata'!F$1,'2. Metadata'!F$6,IF(B930='2. Metadata'!G$1,'2. Metadata'!G$6,IF(B930='2. Metadata'!H$1,'2. Metadata'!H$6, IF(B930='2. Metadata'!I$1,'2. Metadata'!I$6, IF(B930='2. Metadata'!J$1,'2. Metadata'!J$6, IF(B930='2. Metadata'!K$1,'2. Metadata'!K$6, IF(B930='2. Metadata'!L$1,'2. Metadata'!L$6, IF(B930='2. Metadata'!M$1,'2. Metadata'!M$6, IF(B930='2. Metadata'!N$1,'2. Metadata'!N$6))))))))))))))</f>
        <v>-117.6369</v>
      </c>
      <c r="E930" s="18" t="s">
        <v>8</v>
      </c>
      <c r="F930" s="12" t="s">
        <v>8</v>
      </c>
      <c r="G930" s="13" t="str">
        <f>IF(ISBLANK(F930)=TRUE," ",'2. Metadata'!B$14)</f>
        <v>observation</v>
      </c>
      <c r="H930" s="12" t="s">
        <v>8</v>
      </c>
      <c r="I930" s="20" t="str">
        <f>IF(ISBLANK(H930)=TRUE," ",'2. Metadata'!B$26)</f>
        <v>degrees Celsius</v>
      </c>
      <c r="J930" s="12" t="s">
        <v>8</v>
      </c>
      <c r="K930" s="20" t="str">
        <f>IF(ISBLANK(J930)=TRUE," ",'2. Metadata'!B$38)</f>
        <v>degrees Celsius</v>
      </c>
      <c r="L930" s="12" t="s">
        <v>8</v>
      </c>
      <c r="M930" s="17" t="str">
        <f>IF(ISBLANK(L930)=TRUE," ",'2. Metadata'!B$50)</f>
        <v>degrees Celsius</v>
      </c>
      <c r="N930" s="12" t="s">
        <v>8</v>
      </c>
      <c r="O930" s="17" t="str">
        <f>IF(ISBLANK(N930)=TRUE," ",'2. Metadata'!B$62)</f>
        <v>milligrams per litre</v>
      </c>
      <c r="P930" s="12" t="s">
        <v>8</v>
      </c>
      <c r="Q930" s="17" t="str">
        <f>IF(ISBLANK(P930)=TRUE," ",'2. Metadata'!B$74)</f>
        <v>microSiemens per centimetre</v>
      </c>
      <c r="R930" s="12" t="s">
        <v>8</v>
      </c>
      <c r="S930" s="17" t="str">
        <f>IF(ISBLANK(R930)=TRUE," ",'2. Metadata'!B$86)</f>
        <v>NTU</v>
      </c>
      <c r="T930" s="12" t="s">
        <v>8</v>
      </c>
      <c r="U930" s="17" t="str">
        <f>IF(ISBLANK(T930)=TRUE," ",'2. Metadata'!B$98)</f>
        <v>CFU per 100 mL</v>
      </c>
      <c r="V930" s="12" t="s">
        <v>8</v>
      </c>
      <c r="W930" s="17" t="str">
        <f>IF(ISBLANK(V930)=TRUE," ",'2. Metadata'!B$110)</f>
        <v>CFU per 100 mL</v>
      </c>
      <c r="X930" s="19" t="s">
        <v>8</v>
      </c>
      <c r="Y930" s="17" t="str">
        <f>IF(ISBLANK(X930)=TRUE," ",'2. Metadata'!B$122)</f>
        <v>CFU per 100 mL</v>
      </c>
      <c r="Z930" s="18" t="s">
        <v>8</v>
      </c>
      <c r="AA930" s="17" t="str">
        <f>IF(ISBLANK(Z930)=TRUE," ",'2. Metadata'!B$134)</f>
        <v>metres</v>
      </c>
      <c r="AB930" s="18" t="s">
        <v>8</v>
      </c>
      <c r="AC930" s="17" t="str">
        <f>IF(ISBLANK(AB930)=TRUE," ",'2. Metadata'!B$146)</f>
        <v>metres3 per second</v>
      </c>
      <c r="AD930" s="18" t="s">
        <v>8</v>
      </c>
      <c r="AE930" s="17" t="str">
        <f>IF(ISBLANK(AB930)=TRUE," ",'2. Metadata'!B$158)</f>
        <v>N/A</v>
      </c>
      <c r="AF930" s="3" t="s">
        <v>8</v>
      </c>
      <c r="AG930" s="7"/>
      <c r="AH930" s="8"/>
      <c r="AI930" s="8"/>
      <c r="AJ930" s="8"/>
      <c r="AK930" s="8"/>
      <c r="AL930" s="8"/>
      <c r="AM930" s="8"/>
      <c r="AN930" s="8"/>
      <c r="AO930" s="8"/>
      <c r="AP930" s="8"/>
      <c r="AQ930" s="8"/>
    </row>
    <row r="931" spans="1:43">
      <c r="A931" s="23" t="s">
        <v>1054</v>
      </c>
      <c r="B931" s="12" t="s">
        <v>7</v>
      </c>
      <c r="C931" s="2">
        <f>IF(ISBLANK(B931)=TRUE," ", IF(B931='2. Metadata'!B$1,'2. Metadata'!B$5, IF(B931='2. Metadata'!C$1,'2. Metadata'!C$5,IF(B931='2. Metadata'!D$1,'2. Metadata'!D$5, IF(B931='2. Metadata'!E$1,'2. Metadata'!E$5,IF( B931='2. Metadata'!F$1,'2. Metadata'!F$5,IF(B931='2. Metadata'!G$1,'2. Metadata'!G$5,IF(B931='2. Metadata'!H$1,'2. Metadata'!H$5, IF(B931='2. Metadata'!I$1,'2. Metadata'!I$5, IF(B931='2. Metadata'!J$1,'2. Metadata'!J$5, IF(B931='2. Metadata'!K$1,'2. Metadata'!K$5, IF(B931='2. Metadata'!L$1,'2. Metadata'!L$5, IF(B931='2. Metadata'!M$1,'2. Metadata'!M$5, IF(B931='2. Metadata'!N$1,'2. Metadata'!N$5))))))))))))))</f>
        <v>49.5197</v>
      </c>
      <c r="D931" s="11">
        <f>IF(ISBLANK(B931)=TRUE," ", IF(B931='2. Metadata'!B$1,'2. Metadata'!B$6, IF(B931='2. Metadata'!C$1,'2. Metadata'!C$6,IF(B931='2. Metadata'!D$1,'2. Metadata'!D$6, IF(B931='2. Metadata'!E$1,'2. Metadata'!E$6,IF( B931='2. Metadata'!F$1,'2. Metadata'!F$6,IF(B931='2. Metadata'!G$1,'2. Metadata'!G$6,IF(B931='2. Metadata'!H$1,'2. Metadata'!H$6, IF(B931='2. Metadata'!I$1,'2. Metadata'!I$6, IF(B931='2. Metadata'!J$1,'2. Metadata'!J$6, IF(B931='2. Metadata'!K$1,'2. Metadata'!K$6, IF(B931='2. Metadata'!L$1,'2. Metadata'!L$6, IF(B931='2. Metadata'!M$1,'2. Metadata'!M$6, IF(B931='2. Metadata'!N$1,'2. Metadata'!N$6))))))))))))))</f>
        <v>-117.6369</v>
      </c>
      <c r="E931" s="18" t="s">
        <v>8</v>
      </c>
      <c r="F931" s="12" t="s">
        <v>8</v>
      </c>
      <c r="G931" s="13" t="str">
        <f>IF(ISBLANK(F931)=TRUE," ",'2. Metadata'!B$14)</f>
        <v>observation</v>
      </c>
      <c r="H931" s="12" t="s">
        <v>8</v>
      </c>
      <c r="I931" s="20" t="str">
        <f>IF(ISBLANK(H931)=TRUE," ",'2. Metadata'!B$26)</f>
        <v>degrees Celsius</v>
      </c>
      <c r="J931" s="12" t="s">
        <v>8</v>
      </c>
      <c r="K931" s="20" t="str">
        <f>IF(ISBLANK(J931)=TRUE," ",'2. Metadata'!B$38)</f>
        <v>degrees Celsius</v>
      </c>
      <c r="L931" s="12" t="s">
        <v>8</v>
      </c>
      <c r="M931" s="17" t="str">
        <f>IF(ISBLANK(L931)=TRUE," ",'2. Metadata'!B$50)</f>
        <v>degrees Celsius</v>
      </c>
      <c r="N931" s="12" t="s">
        <v>8</v>
      </c>
      <c r="O931" s="17" t="str">
        <f>IF(ISBLANK(N931)=TRUE," ",'2. Metadata'!B$62)</f>
        <v>milligrams per litre</v>
      </c>
      <c r="P931" s="12" t="s">
        <v>8</v>
      </c>
      <c r="Q931" s="17" t="str">
        <f>IF(ISBLANK(P931)=TRUE," ",'2. Metadata'!B$74)</f>
        <v>microSiemens per centimetre</v>
      </c>
      <c r="R931" s="12" t="s">
        <v>8</v>
      </c>
      <c r="S931" s="17" t="str">
        <f>IF(ISBLANK(R931)=TRUE," ",'2. Metadata'!B$86)</f>
        <v>NTU</v>
      </c>
      <c r="T931" s="12" t="s">
        <v>8</v>
      </c>
      <c r="U931" s="17" t="str">
        <f>IF(ISBLANK(T931)=TRUE," ",'2. Metadata'!B$98)</f>
        <v>CFU per 100 mL</v>
      </c>
      <c r="V931" s="12" t="s">
        <v>8</v>
      </c>
      <c r="W931" s="17" t="str">
        <f>IF(ISBLANK(V931)=TRUE," ",'2. Metadata'!B$110)</f>
        <v>CFU per 100 mL</v>
      </c>
      <c r="X931" s="19" t="s">
        <v>8</v>
      </c>
      <c r="Y931" s="17" t="str">
        <f>IF(ISBLANK(X931)=TRUE," ",'2. Metadata'!B$122)</f>
        <v>CFU per 100 mL</v>
      </c>
      <c r="Z931" s="18" t="s">
        <v>8</v>
      </c>
      <c r="AA931" s="17" t="str">
        <f>IF(ISBLANK(Z931)=TRUE," ",'2. Metadata'!B$134)</f>
        <v>metres</v>
      </c>
      <c r="AB931" s="18" t="s">
        <v>8</v>
      </c>
      <c r="AC931" s="17" t="str">
        <f>IF(ISBLANK(AB931)=TRUE," ",'2. Metadata'!B$146)</f>
        <v>metres3 per second</v>
      </c>
      <c r="AD931" s="18" t="s">
        <v>8</v>
      </c>
      <c r="AE931" s="17" t="str">
        <f>IF(ISBLANK(AB931)=TRUE," ",'2. Metadata'!B$158)</f>
        <v>N/A</v>
      </c>
      <c r="AF931" s="3" t="s">
        <v>8</v>
      </c>
      <c r="AG931" s="7"/>
      <c r="AH931" s="8"/>
      <c r="AI931" s="8"/>
      <c r="AJ931" s="8"/>
      <c r="AK931" s="8"/>
      <c r="AL931" s="8"/>
      <c r="AM931" s="8"/>
      <c r="AN931" s="8"/>
      <c r="AO931" s="8"/>
      <c r="AP931" s="8"/>
      <c r="AQ931" s="8"/>
    </row>
    <row r="932" spans="1:43">
      <c r="A932" s="23" t="s">
        <v>1055</v>
      </c>
      <c r="B932" s="12" t="s">
        <v>7</v>
      </c>
      <c r="C932" s="2">
        <f>IF(ISBLANK(B932)=TRUE," ", IF(B932='2. Metadata'!B$1,'2. Metadata'!B$5, IF(B932='2. Metadata'!C$1,'2. Metadata'!C$5,IF(B932='2. Metadata'!D$1,'2. Metadata'!D$5, IF(B932='2. Metadata'!E$1,'2. Metadata'!E$5,IF( B932='2. Metadata'!F$1,'2. Metadata'!F$5,IF(B932='2. Metadata'!G$1,'2. Metadata'!G$5,IF(B932='2. Metadata'!H$1,'2. Metadata'!H$5, IF(B932='2. Metadata'!I$1,'2. Metadata'!I$5, IF(B932='2. Metadata'!J$1,'2. Metadata'!J$5, IF(B932='2. Metadata'!K$1,'2. Metadata'!K$5, IF(B932='2. Metadata'!L$1,'2. Metadata'!L$5, IF(B932='2. Metadata'!M$1,'2. Metadata'!M$5, IF(B932='2. Metadata'!N$1,'2. Metadata'!N$5))))))))))))))</f>
        <v>49.5197</v>
      </c>
      <c r="D932" s="11">
        <f>IF(ISBLANK(B932)=TRUE," ", IF(B932='2. Metadata'!B$1,'2. Metadata'!B$6, IF(B932='2. Metadata'!C$1,'2. Metadata'!C$6,IF(B932='2. Metadata'!D$1,'2. Metadata'!D$6, IF(B932='2. Metadata'!E$1,'2. Metadata'!E$6,IF( B932='2. Metadata'!F$1,'2. Metadata'!F$6,IF(B932='2. Metadata'!G$1,'2. Metadata'!G$6,IF(B932='2. Metadata'!H$1,'2. Metadata'!H$6, IF(B932='2. Metadata'!I$1,'2. Metadata'!I$6, IF(B932='2. Metadata'!J$1,'2. Metadata'!J$6, IF(B932='2. Metadata'!K$1,'2. Metadata'!K$6, IF(B932='2. Metadata'!L$1,'2. Metadata'!L$6, IF(B932='2. Metadata'!M$1,'2. Metadata'!M$6, IF(B932='2. Metadata'!N$1,'2. Metadata'!N$6))))))))))))))</f>
        <v>-117.6369</v>
      </c>
      <c r="E932" s="18" t="s">
        <v>8</v>
      </c>
      <c r="F932" s="12" t="s">
        <v>8</v>
      </c>
      <c r="G932" s="13" t="str">
        <f>IF(ISBLANK(F932)=TRUE," ",'2. Metadata'!B$14)</f>
        <v>observation</v>
      </c>
      <c r="H932" s="12" t="s">
        <v>8</v>
      </c>
      <c r="I932" s="20" t="str">
        <f>IF(ISBLANK(H932)=TRUE," ",'2. Metadata'!B$26)</f>
        <v>degrees Celsius</v>
      </c>
      <c r="J932" s="12" t="s">
        <v>8</v>
      </c>
      <c r="K932" s="20" t="str">
        <f>IF(ISBLANK(J932)=TRUE," ",'2. Metadata'!B$38)</f>
        <v>degrees Celsius</v>
      </c>
      <c r="L932" s="12" t="s">
        <v>8</v>
      </c>
      <c r="M932" s="17" t="str">
        <f>IF(ISBLANK(L932)=TRUE," ",'2. Metadata'!B$50)</f>
        <v>degrees Celsius</v>
      </c>
      <c r="N932" s="12" t="s">
        <v>8</v>
      </c>
      <c r="O932" s="17" t="str">
        <f>IF(ISBLANK(N932)=TRUE," ",'2. Metadata'!B$62)</f>
        <v>milligrams per litre</v>
      </c>
      <c r="P932" s="12" t="s">
        <v>8</v>
      </c>
      <c r="Q932" s="17" t="str">
        <f>IF(ISBLANK(P932)=TRUE," ",'2. Metadata'!B$74)</f>
        <v>microSiemens per centimetre</v>
      </c>
      <c r="R932" s="12" t="s">
        <v>8</v>
      </c>
      <c r="S932" s="17" t="str">
        <f>IF(ISBLANK(R932)=TRUE," ",'2. Metadata'!B$86)</f>
        <v>NTU</v>
      </c>
      <c r="T932" s="12" t="s">
        <v>8</v>
      </c>
      <c r="U932" s="17" t="str">
        <f>IF(ISBLANK(T932)=TRUE," ",'2. Metadata'!B$98)</f>
        <v>CFU per 100 mL</v>
      </c>
      <c r="V932" s="12" t="s">
        <v>8</v>
      </c>
      <c r="W932" s="17" t="str">
        <f>IF(ISBLANK(V932)=TRUE," ",'2. Metadata'!B$110)</f>
        <v>CFU per 100 mL</v>
      </c>
      <c r="X932" s="19" t="s">
        <v>8</v>
      </c>
      <c r="Y932" s="17" t="str">
        <f>IF(ISBLANK(X932)=TRUE," ",'2. Metadata'!B$122)</f>
        <v>CFU per 100 mL</v>
      </c>
      <c r="Z932" s="18" t="s">
        <v>8</v>
      </c>
      <c r="AA932" s="17" t="str">
        <f>IF(ISBLANK(Z932)=TRUE," ",'2. Metadata'!B$134)</f>
        <v>metres</v>
      </c>
      <c r="AB932" s="18" t="s">
        <v>8</v>
      </c>
      <c r="AC932" s="17" t="str">
        <f>IF(ISBLANK(AB932)=TRUE," ",'2. Metadata'!B$146)</f>
        <v>metres3 per second</v>
      </c>
      <c r="AD932" s="18" t="s">
        <v>8</v>
      </c>
      <c r="AE932" s="17" t="str">
        <f>IF(ISBLANK(AB932)=TRUE," ",'2. Metadata'!B$158)</f>
        <v>N/A</v>
      </c>
      <c r="AF932" s="3" t="s">
        <v>8</v>
      </c>
      <c r="AG932" s="7"/>
      <c r="AH932" s="8"/>
      <c r="AI932" s="8"/>
      <c r="AJ932" s="8"/>
      <c r="AK932" s="8"/>
      <c r="AL932" s="8"/>
      <c r="AM932" s="8"/>
      <c r="AN932" s="8"/>
      <c r="AO932" s="8"/>
      <c r="AP932" s="8"/>
      <c r="AQ932" s="8"/>
    </row>
    <row r="933" spans="1:43">
      <c r="A933" s="23" t="s">
        <v>1056</v>
      </c>
      <c r="B933" s="12" t="s">
        <v>7</v>
      </c>
      <c r="C933" s="2">
        <f>IF(ISBLANK(B933)=TRUE," ", IF(B933='2. Metadata'!B$1,'2. Metadata'!B$5, IF(B933='2. Metadata'!C$1,'2. Metadata'!C$5,IF(B933='2. Metadata'!D$1,'2. Metadata'!D$5, IF(B933='2. Metadata'!E$1,'2. Metadata'!E$5,IF( B933='2. Metadata'!F$1,'2. Metadata'!F$5,IF(B933='2. Metadata'!G$1,'2. Metadata'!G$5,IF(B933='2. Metadata'!H$1,'2. Metadata'!H$5, IF(B933='2. Metadata'!I$1,'2. Metadata'!I$5, IF(B933='2. Metadata'!J$1,'2. Metadata'!J$5, IF(B933='2. Metadata'!K$1,'2. Metadata'!K$5, IF(B933='2. Metadata'!L$1,'2. Metadata'!L$5, IF(B933='2. Metadata'!M$1,'2. Metadata'!M$5, IF(B933='2. Metadata'!N$1,'2. Metadata'!N$5))))))))))))))</f>
        <v>49.5197</v>
      </c>
      <c r="D933" s="11">
        <f>IF(ISBLANK(B933)=TRUE," ", IF(B933='2. Metadata'!B$1,'2. Metadata'!B$6, IF(B933='2. Metadata'!C$1,'2. Metadata'!C$6,IF(B933='2. Metadata'!D$1,'2. Metadata'!D$6, IF(B933='2. Metadata'!E$1,'2. Metadata'!E$6,IF( B933='2. Metadata'!F$1,'2. Metadata'!F$6,IF(B933='2. Metadata'!G$1,'2. Metadata'!G$6,IF(B933='2. Metadata'!H$1,'2. Metadata'!H$6, IF(B933='2. Metadata'!I$1,'2. Metadata'!I$6, IF(B933='2. Metadata'!J$1,'2. Metadata'!J$6, IF(B933='2. Metadata'!K$1,'2. Metadata'!K$6, IF(B933='2. Metadata'!L$1,'2. Metadata'!L$6, IF(B933='2. Metadata'!M$1,'2. Metadata'!M$6, IF(B933='2. Metadata'!N$1,'2. Metadata'!N$6))))))))))))))</f>
        <v>-117.6369</v>
      </c>
      <c r="E933" s="18" t="s">
        <v>8</v>
      </c>
      <c r="F933" s="12" t="s">
        <v>8</v>
      </c>
      <c r="G933" s="13" t="str">
        <f>IF(ISBLANK(F933)=TRUE," ",'2. Metadata'!B$14)</f>
        <v>observation</v>
      </c>
      <c r="H933" s="12" t="s">
        <v>8</v>
      </c>
      <c r="I933" s="20" t="str">
        <f>IF(ISBLANK(H933)=TRUE," ",'2. Metadata'!B$26)</f>
        <v>degrees Celsius</v>
      </c>
      <c r="J933" s="12" t="s">
        <v>8</v>
      </c>
      <c r="K933" s="20" t="str">
        <f>IF(ISBLANK(J933)=TRUE," ",'2. Metadata'!B$38)</f>
        <v>degrees Celsius</v>
      </c>
      <c r="L933" s="12" t="s">
        <v>8</v>
      </c>
      <c r="M933" s="17" t="str">
        <f>IF(ISBLANK(L933)=TRUE," ",'2. Metadata'!B$50)</f>
        <v>degrees Celsius</v>
      </c>
      <c r="N933" s="12" t="s">
        <v>8</v>
      </c>
      <c r="O933" s="17" t="str">
        <f>IF(ISBLANK(N933)=TRUE," ",'2. Metadata'!B$62)</f>
        <v>milligrams per litre</v>
      </c>
      <c r="P933" s="12" t="s">
        <v>8</v>
      </c>
      <c r="Q933" s="17" t="str">
        <f>IF(ISBLANK(P933)=TRUE," ",'2. Metadata'!B$74)</f>
        <v>microSiemens per centimetre</v>
      </c>
      <c r="R933" s="12" t="s">
        <v>8</v>
      </c>
      <c r="S933" s="17" t="str">
        <f>IF(ISBLANK(R933)=TRUE," ",'2. Metadata'!B$86)</f>
        <v>NTU</v>
      </c>
      <c r="T933" s="12" t="s">
        <v>8</v>
      </c>
      <c r="U933" s="17" t="str">
        <f>IF(ISBLANK(T933)=TRUE," ",'2. Metadata'!B$98)</f>
        <v>CFU per 100 mL</v>
      </c>
      <c r="V933" s="12" t="s">
        <v>8</v>
      </c>
      <c r="W933" s="17" t="str">
        <f>IF(ISBLANK(V933)=TRUE," ",'2. Metadata'!B$110)</f>
        <v>CFU per 100 mL</v>
      </c>
      <c r="X933" s="19" t="s">
        <v>8</v>
      </c>
      <c r="Y933" s="17" t="str">
        <f>IF(ISBLANK(X933)=TRUE," ",'2. Metadata'!B$122)</f>
        <v>CFU per 100 mL</v>
      </c>
      <c r="Z933" s="18" t="s">
        <v>8</v>
      </c>
      <c r="AA933" s="17" t="str">
        <f>IF(ISBLANK(Z933)=TRUE," ",'2. Metadata'!B$134)</f>
        <v>metres</v>
      </c>
      <c r="AB933" s="18" t="s">
        <v>8</v>
      </c>
      <c r="AC933" s="17" t="str">
        <f>IF(ISBLANK(AB933)=TRUE," ",'2. Metadata'!B$146)</f>
        <v>metres3 per second</v>
      </c>
      <c r="AD933" s="18" t="s">
        <v>8</v>
      </c>
      <c r="AE933" s="17" t="str">
        <f>IF(ISBLANK(AB933)=TRUE," ",'2. Metadata'!B$158)</f>
        <v>N/A</v>
      </c>
      <c r="AF933" s="3" t="s">
        <v>8</v>
      </c>
      <c r="AG933" s="7"/>
      <c r="AH933" s="8"/>
      <c r="AI933" s="8"/>
      <c r="AJ933" s="8"/>
      <c r="AK933" s="8"/>
      <c r="AL933" s="8"/>
      <c r="AM933" s="8"/>
      <c r="AN933" s="8"/>
      <c r="AO933" s="8"/>
      <c r="AP933" s="8"/>
      <c r="AQ933" s="8"/>
    </row>
    <row r="934" spans="1:43">
      <c r="A934" s="23" t="s">
        <v>1057</v>
      </c>
      <c r="B934" s="12" t="s">
        <v>7</v>
      </c>
      <c r="C934" s="2">
        <f>IF(ISBLANK(B934)=TRUE," ", IF(B934='2. Metadata'!B$1,'2. Metadata'!B$5, IF(B934='2. Metadata'!C$1,'2. Metadata'!C$5,IF(B934='2. Metadata'!D$1,'2. Metadata'!D$5, IF(B934='2. Metadata'!E$1,'2. Metadata'!E$5,IF( B934='2. Metadata'!F$1,'2. Metadata'!F$5,IF(B934='2. Metadata'!G$1,'2. Metadata'!G$5,IF(B934='2. Metadata'!H$1,'2. Metadata'!H$5, IF(B934='2. Metadata'!I$1,'2. Metadata'!I$5, IF(B934='2. Metadata'!J$1,'2. Metadata'!J$5, IF(B934='2. Metadata'!K$1,'2. Metadata'!K$5, IF(B934='2. Metadata'!L$1,'2. Metadata'!L$5, IF(B934='2. Metadata'!M$1,'2. Metadata'!M$5, IF(B934='2. Metadata'!N$1,'2. Metadata'!N$5))))))))))))))</f>
        <v>49.5197</v>
      </c>
      <c r="D934" s="11">
        <f>IF(ISBLANK(B934)=TRUE," ", IF(B934='2. Metadata'!B$1,'2. Metadata'!B$6, IF(B934='2. Metadata'!C$1,'2. Metadata'!C$6,IF(B934='2. Metadata'!D$1,'2. Metadata'!D$6, IF(B934='2. Metadata'!E$1,'2. Metadata'!E$6,IF( B934='2. Metadata'!F$1,'2. Metadata'!F$6,IF(B934='2. Metadata'!G$1,'2. Metadata'!G$6,IF(B934='2. Metadata'!H$1,'2. Metadata'!H$6, IF(B934='2. Metadata'!I$1,'2. Metadata'!I$6, IF(B934='2. Metadata'!J$1,'2. Metadata'!J$6, IF(B934='2. Metadata'!K$1,'2. Metadata'!K$6, IF(B934='2. Metadata'!L$1,'2. Metadata'!L$6, IF(B934='2. Metadata'!M$1,'2. Metadata'!M$6, IF(B934='2. Metadata'!N$1,'2. Metadata'!N$6))))))))))))))</f>
        <v>-117.6369</v>
      </c>
      <c r="E934" s="18" t="s">
        <v>8</v>
      </c>
      <c r="F934" s="12" t="s">
        <v>8</v>
      </c>
      <c r="G934" s="13" t="str">
        <f>IF(ISBLANK(F934)=TRUE," ",'2. Metadata'!B$14)</f>
        <v>observation</v>
      </c>
      <c r="H934" s="12" t="s">
        <v>8</v>
      </c>
      <c r="I934" s="20" t="str">
        <f>IF(ISBLANK(H934)=TRUE," ",'2. Metadata'!B$26)</f>
        <v>degrees Celsius</v>
      </c>
      <c r="J934" s="12" t="s">
        <v>8</v>
      </c>
      <c r="K934" s="20" t="str">
        <f>IF(ISBLANK(J934)=TRUE," ",'2. Metadata'!B$38)</f>
        <v>degrees Celsius</v>
      </c>
      <c r="L934" s="12" t="s">
        <v>8</v>
      </c>
      <c r="M934" s="17" t="str">
        <f>IF(ISBLANK(L934)=TRUE," ",'2. Metadata'!B$50)</f>
        <v>degrees Celsius</v>
      </c>
      <c r="N934" s="12" t="s">
        <v>8</v>
      </c>
      <c r="O934" s="17" t="str">
        <f>IF(ISBLANK(N934)=TRUE," ",'2. Metadata'!B$62)</f>
        <v>milligrams per litre</v>
      </c>
      <c r="P934" s="12" t="s">
        <v>8</v>
      </c>
      <c r="Q934" s="17" t="str">
        <f>IF(ISBLANK(P934)=TRUE," ",'2. Metadata'!B$74)</f>
        <v>microSiemens per centimetre</v>
      </c>
      <c r="R934" s="12" t="s">
        <v>8</v>
      </c>
      <c r="S934" s="17" t="str">
        <f>IF(ISBLANK(R934)=TRUE," ",'2. Metadata'!B$86)</f>
        <v>NTU</v>
      </c>
      <c r="T934" s="12" t="s">
        <v>8</v>
      </c>
      <c r="U934" s="17" t="str">
        <f>IF(ISBLANK(T934)=TRUE," ",'2. Metadata'!B$98)</f>
        <v>CFU per 100 mL</v>
      </c>
      <c r="V934" s="12" t="s">
        <v>8</v>
      </c>
      <c r="W934" s="17" t="str">
        <f>IF(ISBLANK(V934)=TRUE," ",'2. Metadata'!B$110)</f>
        <v>CFU per 100 mL</v>
      </c>
      <c r="X934" s="19" t="s">
        <v>8</v>
      </c>
      <c r="Y934" s="17" t="str">
        <f>IF(ISBLANK(X934)=TRUE," ",'2. Metadata'!B$122)</f>
        <v>CFU per 100 mL</v>
      </c>
      <c r="Z934" s="18" t="s">
        <v>8</v>
      </c>
      <c r="AA934" s="17" t="str">
        <f>IF(ISBLANK(Z934)=TRUE," ",'2. Metadata'!B$134)</f>
        <v>metres</v>
      </c>
      <c r="AB934" s="18" t="s">
        <v>8</v>
      </c>
      <c r="AC934" s="17" t="str">
        <f>IF(ISBLANK(AB934)=TRUE," ",'2. Metadata'!B$146)</f>
        <v>metres3 per second</v>
      </c>
      <c r="AD934" s="18" t="s">
        <v>8</v>
      </c>
      <c r="AE934" s="17" t="str">
        <f>IF(ISBLANK(AB934)=TRUE," ",'2. Metadata'!B$158)</f>
        <v>N/A</v>
      </c>
      <c r="AF934" s="3" t="s">
        <v>8</v>
      </c>
      <c r="AG934" s="7"/>
      <c r="AH934" s="8"/>
      <c r="AI934" s="8"/>
      <c r="AJ934" s="8"/>
      <c r="AK934" s="8"/>
      <c r="AL934" s="8"/>
      <c r="AM934" s="8"/>
      <c r="AN934" s="8"/>
      <c r="AO934" s="8"/>
      <c r="AP934" s="8"/>
      <c r="AQ934" s="8"/>
    </row>
    <row r="935" spans="1:43">
      <c r="A935" s="23" t="s">
        <v>1058</v>
      </c>
      <c r="B935" s="12" t="s">
        <v>7</v>
      </c>
      <c r="C935" s="2">
        <f>IF(ISBLANK(B935)=TRUE," ", IF(B935='2. Metadata'!B$1,'2. Metadata'!B$5, IF(B935='2. Metadata'!C$1,'2. Metadata'!C$5,IF(B935='2. Metadata'!D$1,'2. Metadata'!D$5, IF(B935='2. Metadata'!E$1,'2. Metadata'!E$5,IF( B935='2. Metadata'!F$1,'2. Metadata'!F$5,IF(B935='2. Metadata'!G$1,'2. Metadata'!G$5,IF(B935='2. Metadata'!H$1,'2. Metadata'!H$5, IF(B935='2. Metadata'!I$1,'2. Metadata'!I$5, IF(B935='2. Metadata'!J$1,'2. Metadata'!J$5, IF(B935='2. Metadata'!K$1,'2. Metadata'!K$5, IF(B935='2. Metadata'!L$1,'2. Metadata'!L$5, IF(B935='2. Metadata'!M$1,'2. Metadata'!M$5, IF(B935='2. Metadata'!N$1,'2. Metadata'!N$5))))))))))))))</f>
        <v>49.5197</v>
      </c>
      <c r="D935" s="11">
        <f>IF(ISBLANK(B935)=TRUE," ", IF(B935='2. Metadata'!B$1,'2. Metadata'!B$6, IF(B935='2. Metadata'!C$1,'2. Metadata'!C$6,IF(B935='2. Metadata'!D$1,'2. Metadata'!D$6, IF(B935='2. Metadata'!E$1,'2. Metadata'!E$6,IF( B935='2. Metadata'!F$1,'2. Metadata'!F$6,IF(B935='2. Metadata'!G$1,'2. Metadata'!G$6,IF(B935='2. Metadata'!H$1,'2. Metadata'!H$6, IF(B935='2. Metadata'!I$1,'2. Metadata'!I$6, IF(B935='2. Metadata'!J$1,'2. Metadata'!J$6, IF(B935='2. Metadata'!K$1,'2. Metadata'!K$6, IF(B935='2. Metadata'!L$1,'2. Metadata'!L$6, IF(B935='2. Metadata'!M$1,'2. Metadata'!M$6, IF(B935='2. Metadata'!N$1,'2. Metadata'!N$6))))))))))))))</f>
        <v>-117.6369</v>
      </c>
      <c r="E935" s="18" t="s">
        <v>8</v>
      </c>
      <c r="F935" s="12" t="s">
        <v>8</v>
      </c>
      <c r="G935" s="13" t="str">
        <f>IF(ISBLANK(F935)=TRUE," ",'2. Metadata'!B$14)</f>
        <v>observation</v>
      </c>
      <c r="H935" s="12" t="s">
        <v>8</v>
      </c>
      <c r="I935" s="20" t="str">
        <f>IF(ISBLANK(H935)=TRUE," ",'2. Metadata'!B$26)</f>
        <v>degrees Celsius</v>
      </c>
      <c r="J935" s="12" t="s">
        <v>8</v>
      </c>
      <c r="K935" s="20" t="str">
        <f>IF(ISBLANK(J935)=TRUE," ",'2. Metadata'!B$38)</f>
        <v>degrees Celsius</v>
      </c>
      <c r="L935" s="12" t="s">
        <v>8</v>
      </c>
      <c r="M935" s="17" t="str">
        <f>IF(ISBLANK(L935)=TRUE," ",'2. Metadata'!B$50)</f>
        <v>degrees Celsius</v>
      </c>
      <c r="N935" s="12" t="s">
        <v>8</v>
      </c>
      <c r="O935" s="17" t="str">
        <f>IF(ISBLANK(N935)=TRUE," ",'2. Metadata'!B$62)</f>
        <v>milligrams per litre</v>
      </c>
      <c r="P935" s="12" t="s">
        <v>8</v>
      </c>
      <c r="Q935" s="17" t="str">
        <f>IF(ISBLANK(P935)=TRUE," ",'2. Metadata'!B$74)</f>
        <v>microSiemens per centimetre</v>
      </c>
      <c r="R935" s="12" t="s">
        <v>8</v>
      </c>
      <c r="S935" s="17" t="str">
        <f>IF(ISBLANK(R935)=TRUE," ",'2. Metadata'!B$86)</f>
        <v>NTU</v>
      </c>
      <c r="T935" s="12" t="s">
        <v>8</v>
      </c>
      <c r="U935" s="17" t="str">
        <f>IF(ISBLANK(T935)=TRUE," ",'2. Metadata'!B$98)</f>
        <v>CFU per 100 mL</v>
      </c>
      <c r="V935" s="12" t="s">
        <v>8</v>
      </c>
      <c r="W935" s="17" t="str">
        <f>IF(ISBLANK(V935)=TRUE," ",'2. Metadata'!B$110)</f>
        <v>CFU per 100 mL</v>
      </c>
      <c r="X935" s="19" t="s">
        <v>8</v>
      </c>
      <c r="Y935" s="17" t="str">
        <f>IF(ISBLANK(X935)=TRUE," ",'2. Metadata'!B$122)</f>
        <v>CFU per 100 mL</v>
      </c>
      <c r="Z935" s="18" t="s">
        <v>8</v>
      </c>
      <c r="AA935" s="17" t="str">
        <f>IF(ISBLANK(Z935)=TRUE," ",'2. Metadata'!B$134)</f>
        <v>metres</v>
      </c>
      <c r="AB935" s="18" t="s">
        <v>8</v>
      </c>
      <c r="AC935" s="17" t="str">
        <f>IF(ISBLANK(AB935)=TRUE," ",'2. Metadata'!B$146)</f>
        <v>metres3 per second</v>
      </c>
      <c r="AD935" s="18" t="s">
        <v>8</v>
      </c>
      <c r="AE935" s="17" t="str">
        <f>IF(ISBLANK(AB935)=TRUE," ",'2. Metadata'!B$158)</f>
        <v>N/A</v>
      </c>
      <c r="AF935" s="3" t="s">
        <v>8</v>
      </c>
      <c r="AG935" s="7"/>
      <c r="AH935" s="8"/>
      <c r="AI935" s="8"/>
      <c r="AJ935" s="8"/>
      <c r="AK935" s="8"/>
      <c r="AL935" s="8"/>
      <c r="AM935" s="8"/>
      <c r="AN935" s="8"/>
      <c r="AO935" s="8"/>
      <c r="AP935" s="8"/>
      <c r="AQ935" s="8"/>
    </row>
    <row r="936" spans="1:43">
      <c r="A936" s="23" t="s">
        <v>1059</v>
      </c>
      <c r="B936" s="12" t="s">
        <v>7</v>
      </c>
      <c r="C936" s="2">
        <f>IF(ISBLANK(B936)=TRUE," ", IF(B936='2. Metadata'!B$1,'2. Metadata'!B$5, IF(B936='2. Metadata'!C$1,'2. Metadata'!C$5,IF(B936='2. Metadata'!D$1,'2. Metadata'!D$5, IF(B936='2. Metadata'!E$1,'2. Metadata'!E$5,IF( B936='2. Metadata'!F$1,'2. Metadata'!F$5,IF(B936='2. Metadata'!G$1,'2. Metadata'!G$5,IF(B936='2. Metadata'!H$1,'2. Metadata'!H$5, IF(B936='2. Metadata'!I$1,'2. Metadata'!I$5, IF(B936='2. Metadata'!J$1,'2. Metadata'!J$5, IF(B936='2. Metadata'!K$1,'2. Metadata'!K$5, IF(B936='2. Metadata'!L$1,'2. Metadata'!L$5, IF(B936='2. Metadata'!M$1,'2. Metadata'!M$5, IF(B936='2. Metadata'!N$1,'2. Metadata'!N$5))))))))))))))</f>
        <v>49.5197</v>
      </c>
      <c r="D936" s="11">
        <f>IF(ISBLANK(B936)=TRUE," ", IF(B936='2. Metadata'!B$1,'2. Metadata'!B$6, IF(B936='2. Metadata'!C$1,'2. Metadata'!C$6,IF(B936='2. Metadata'!D$1,'2. Metadata'!D$6, IF(B936='2. Metadata'!E$1,'2. Metadata'!E$6,IF( B936='2. Metadata'!F$1,'2. Metadata'!F$6,IF(B936='2. Metadata'!G$1,'2. Metadata'!G$6,IF(B936='2. Metadata'!H$1,'2. Metadata'!H$6, IF(B936='2. Metadata'!I$1,'2. Metadata'!I$6, IF(B936='2. Metadata'!J$1,'2. Metadata'!J$6, IF(B936='2. Metadata'!K$1,'2. Metadata'!K$6, IF(B936='2. Metadata'!L$1,'2. Metadata'!L$6, IF(B936='2. Metadata'!M$1,'2. Metadata'!M$6, IF(B936='2. Metadata'!N$1,'2. Metadata'!N$6))))))))))))))</f>
        <v>-117.6369</v>
      </c>
      <c r="E936" s="18" t="s">
        <v>8</v>
      </c>
      <c r="F936" s="12" t="s">
        <v>8</v>
      </c>
      <c r="G936" s="13" t="str">
        <f>IF(ISBLANK(F936)=TRUE," ",'2. Metadata'!B$14)</f>
        <v>observation</v>
      </c>
      <c r="H936" s="12" t="s">
        <v>8</v>
      </c>
      <c r="I936" s="20" t="str">
        <f>IF(ISBLANK(H936)=TRUE," ",'2. Metadata'!B$26)</f>
        <v>degrees Celsius</v>
      </c>
      <c r="J936" s="12" t="s">
        <v>8</v>
      </c>
      <c r="K936" s="20" t="str">
        <f>IF(ISBLANK(J936)=TRUE," ",'2. Metadata'!B$38)</f>
        <v>degrees Celsius</v>
      </c>
      <c r="L936" s="12" t="s">
        <v>8</v>
      </c>
      <c r="M936" s="17" t="str">
        <f>IF(ISBLANK(L936)=TRUE," ",'2. Metadata'!B$50)</f>
        <v>degrees Celsius</v>
      </c>
      <c r="N936" s="12" t="s">
        <v>8</v>
      </c>
      <c r="O936" s="17" t="str">
        <f>IF(ISBLANK(N936)=TRUE," ",'2. Metadata'!B$62)</f>
        <v>milligrams per litre</v>
      </c>
      <c r="P936" s="12" t="s">
        <v>8</v>
      </c>
      <c r="Q936" s="17" t="str">
        <f>IF(ISBLANK(P936)=TRUE," ",'2. Metadata'!B$74)</f>
        <v>microSiemens per centimetre</v>
      </c>
      <c r="R936" s="12" t="s">
        <v>8</v>
      </c>
      <c r="S936" s="17" t="str">
        <f>IF(ISBLANK(R936)=TRUE," ",'2. Metadata'!B$86)</f>
        <v>NTU</v>
      </c>
      <c r="T936" s="12" t="s">
        <v>8</v>
      </c>
      <c r="U936" s="17" t="str">
        <f>IF(ISBLANK(T936)=TRUE," ",'2. Metadata'!B$98)</f>
        <v>CFU per 100 mL</v>
      </c>
      <c r="V936" s="12" t="s">
        <v>8</v>
      </c>
      <c r="W936" s="17" t="str">
        <f>IF(ISBLANK(V936)=TRUE," ",'2. Metadata'!B$110)</f>
        <v>CFU per 100 mL</v>
      </c>
      <c r="X936" s="19" t="s">
        <v>8</v>
      </c>
      <c r="Y936" s="17" t="str">
        <f>IF(ISBLANK(X936)=TRUE," ",'2. Metadata'!B$122)</f>
        <v>CFU per 100 mL</v>
      </c>
      <c r="Z936" s="18" t="s">
        <v>8</v>
      </c>
      <c r="AA936" s="17" t="str">
        <f>IF(ISBLANK(Z936)=TRUE," ",'2. Metadata'!B$134)</f>
        <v>metres</v>
      </c>
      <c r="AB936" s="18" t="s">
        <v>8</v>
      </c>
      <c r="AC936" s="17" t="str">
        <f>IF(ISBLANK(AB936)=TRUE," ",'2. Metadata'!B$146)</f>
        <v>metres3 per second</v>
      </c>
      <c r="AD936" s="18" t="s">
        <v>8</v>
      </c>
      <c r="AE936" s="17" t="str">
        <f>IF(ISBLANK(AB936)=TRUE," ",'2. Metadata'!B$158)</f>
        <v>N/A</v>
      </c>
      <c r="AF936" s="3" t="s">
        <v>8</v>
      </c>
      <c r="AG936" s="7"/>
      <c r="AH936" s="8"/>
      <c r="AI936" s="8"/>
      <c r="AJ936" s="8"/>
      <c r="AK936" s="8"/>
      <c r="AL936" s="8"/>
      <c r="AM936" s="8"/>
      <c r="AN936" s="8"/>
      <c r="AO936" s="8"/>
      <c r="AP936" s="8"/>
      <c r="AQ936" s="8"/>
    </row>
    <row r="937" spans="1:43">
      <c r="A937" s="23" t="s">
        <v>1060</v>
      </c>
      <c r="B937" s="12" t="s">
        <v>7</v>
      </c>
      <c r="C937" s="2">
        <f>IF(ISBLANK(B937)=TRUE," ", IF(B937='2. Metadata'!B$1,'2. Metadata'!B$5, IF(B937='2. Metadata'!C$1,'2. Metadata'!C$5,IF(B937='2. Metadata'!D$1,'2. Metadata'!D$5, IF(B937='2. Metadata'!E$1,'2. Metadata'!E$5,IF( B937='2. Metadata'!F$1,'2. Metadata'!F$5,IF(B937='2. Metadata'!G$1,'2. Metadata'!G$5,IF(B937='2. Metadata'!H$1,'2. Metadata'!H$5, IF(B937='2. Metadata'!I$1,'2. Metadata'!I$5, IF(B937='2. Metadata'!J$1,'2. Metadata'!J$5, IF(B937='2. Metadata'!K$1,'2. Metadata'!K$5, IF(B937='2. Metadata'!L$1,'2. Metadata'!L$5, IF(B937='2. Metadata'!M$1,'2. Metadata'!M$5, IF(B937='2. Metadata'!N$1,'2. Metadata'!N$5))))))))))))))</f>
        <v>49.5197</v>
      </c>
      <c r="D937" s="11">
        <f>IF(ISBLANK(B937)=TRUE," ", IF(B937='2. Metadata'!B$1,'2. Metadata'!B$6, IF(B937='2. Metadata'!C$1,'2. Metadata'!C$6,IF(B937='2. Metadata'!D$1,'2. Metadata'!D$6, IF(B937='2. Metadata'!E$1,'2. Metadata'!E$6,IF( B937='2. Metadata'!F$1,'2. Metadata'!F$6,IF(B937='2. Metadata'!G$1,'2. Metadata'!G$6,IF(B937='2. Metadata'!H$1,'2. Metadata'!H$6, IF(B937='2. Metadata'!I$1,'2. Metadata'!I$6, IF(B937='2. Metadata'!J$1,'2. Metadata'!J$6, IF(B937='2. Metadata'!K$1,'2. Metadata'!K$6, IF(B937='2. Metadata'!L$1,'2. Metadata'!L$6, IF(B937='2. Metadata'!M$1,'2. Metadata'!M$6, IF(B937='2. Metadata'!N$1,'2. Metadata'!N$6))))))))))))))</f>
        <v>-117.6369</v>
      </c>
      <c r="E937" s="18" t="s">
        <v>8</v>
      </c>
      <c r="F937" s="12" t="s">
        <v>8</v>
      </c>
      <c r="G937" s="13" t="str">
        <f>IF(ISBLANK(F937)=TRUE," ",'2. Metadata'!B$14)</f>
        <v>observation</v>
      </c>
      <c r="H937" s="12" t="s">
        <v>8</v>
      </c>
      <c r="I937" s="20" t="str">
        <f>IF(ISBLANK(H937)=TRUE," ",'2. Metadata'!B$26)</f>
        <v>degrees Celsius</v>
      </c>
      <c r="J937" s="12" t="s">
        <v>8</v>
      </c>
      <c r="K937" s="20" t="str">
        <f>IF(ISBLANK(J937)=TRUE," ",'2. Metadata'!B$38)</f>
        <v>degrees Celsius</v>
      </c>
      <c r="L937" s="12" t="s">
        <v>8</v>
      </c>
      <c r="M937" s="17" t="str">
        <f>IF(ISBLANK(L937)=TRUE," ",'2. Metadata'!B$50)</f>
        <v>degrees Celsius</v>
      </c>
      <c r="N937" s="12" t="s">
        <v>8</v>
      </c>
      <c r="O937" s="17" t="str">
        <f>IF(ISBLANK(N937)=TRUE," ",'2. Metadata'!B$62)</f>
        <v>milligrams per litre</v>
      </c>
      <c r="P937" s="12" t="s">
        <v>8</v>
      </c>
      <c r="Q937" s="17" t="str">
        <f>IF(ISBLANK(P937)=TRUE," ",'2. Metadata'!B$74)</f>
        <v>microSiemens per centimetre</v>
      </c>
      <c r="R937" s="12" t="s">
        <v>8</v>
      </c>
      <c r="S937" s="17" t="str">
        <f>IF(ISBLANK(R937)=TRUE," ",'2. Metadata'!B$86)</f>
        <v>NTU</v>
      </c>
      <c r="T937" s="12" t="s">
        <v>8</v>
      </c>
      <c r="U937" s="17" t="str">
        <f>IF(ISBLANK(T937)=TRUE," ",'2. Metadata'!B$98)</f>
        <v>CFU per 100 mL</v>
      </c>
      <c r="V937" s="12" t="s">
        <v>8</v>
      </c>
      <c r="W937" s="17" t="str">
        <f>IF(ISBLANK(V937)=TRUE," ",'2. Metadata'!B$110)</f>
        <v>CFU per 100 mL</v>
      </c>
      <c r="X937" s="19" t="s">
        <v>8</v>
      </c>
      <c r="Y937" s="17" t="str">
        <f>IF(ISBLANK(X937)=TRUE," ",'2. Metadata'!B$122)</f>
        <v>CFU per 100 mL</v>
      </c>
      <c r="Z937" s="18" t="s">
        <v>8</v>
      </c>
      <c r="AA937" s="17" t="str">
        <f>IF(ISBLANK(Z937)=TRUE," ",'2. Metadata'!B$134)</f>
        <v>metres</v>
      </c>
      <c r="AB937" s="18" t="s">
        <v>8</v>
      </c>
      <c r="AC937" s="17" t="str">
        <f>IF(ISBLANK(AB937)=TRUE," ",'2. Metadata'!B$146)</f>
        <v>metres3 per second</v>
      </c>
      <c r="AD937" s="18" t="s">
        <v>8</v>
      </c>
      <c r="AE937" s="17" t="str">
        <f>IF(ISBLANK(AB937)=TRUE," ",'2. Metadata'!B$158)</f>
        <v>N/A</v>
      </c>
      <c r="AF937" s="3" t="s">
        <v>8</v>
      </c>
      <c r="AG937" s="7"/>
      <c r="AH937" s="8"/>
      <c r="AI937" s="8"/>
      <c r="AJ937" s="8"/>
      <c r="AK937" s="8"/>
      <c r="AL937" s="8"/>
      <c r="AM937" s="8"/>
      <c r="AN937" s="8"/>
      <c r="AO937" s="8"/>
      <c r="AP937" s="8"/>
      <c r="AQ937" s="8"/>
    </row>
    <row r="938" spans="1:43">
      <c r="A938" s="23" t="s">
        <v>1061</v>
      </c>
      <c r="B938" s="12" t="s">
        <v>7</v>
      </c>
      <c r="C938" s="2">
        <f>IF(ISBLANK(B938)=TRUE," ", IF(B938='2. Metadata'!B$1,'2. Metadata'!B$5, IF(B938='2. Metadata'!C$1,'2. Metadata'!C$5,IF(B938='2. Metadata'!D$1,'2. Metadata'!D$5, IF(B938='2. Metadata'!E$1,'2. Metadata'!E$5,IF( B938='2. Metadata'!F$1,'2. Metadata'!F$5,IF(B938='2. Metadata'!G$1,'2. Metadata'!G$5,IF(B938='2. Metadata'!H$1,'2. Metadata'!H$5, IF(B938='2. Metadata'!I$1,'2. Metadata'!I$5, IF(B938='2. Metadata'!J$1,'2. Metadata'!J$5, IF(B938='2. Metadata'!K$1,'2. Metadata'!K$5, IF(B938='2. Metadata'!L$1,'2. Metadata'!L$5, IF(B938='2. Metadata'!M$1,'2. Metadata'!M$5, IF(B938='2. Metadata'!N$1,'2. Metadata'!N$5))))))))))))))</f>
        <v>49.5197</v>
      </c>
      <c r="D938" s="11">
        <f>IF(ISBLANK(B938)=TRUE," ", IF(B938='2. Metadata'!B$1,'2. Metadata'!B$6, IF(B938='2. Metadata'!C$1,'2. Metadata'!C$6,IF(B938='2. Metadata'!D$1,'2. Metadata'!D$6, IF(B938='2. Metadata'!E$1,'2. Metadata'!E$6,IF( B938='2. Metadata'!F$1,'2. Metadata'!F$6,IF(B938='2. Metadata'!G$1,'2. Metadata'!G$6,IF(B938='2. Metadata'!H$1,'2. Metadata'!H$6, IF(B938='2. Metadata'!I$1,'2. Metadata'!I$6, IF(B938='2. Metadata'!J$1,'2. Metadata'!J$6, IF(B938='2. Metadata'!K$1,'2. Metadata'!K$6, IF(B938='2. Metadata'!L$1,'2. Metadata'!L$6, IF(B938='2. Metadata'!M$1,'2. Metadata'!M$6, IF(B938='2. Metadata'!N$1,'2. Metadata'!N$6))))))))))))))</f>
        <v>-117.6369</v>
      </c>
      <c r="E938" s="18" t="s">
        <v>8</v>
      </c>
      <c r="F938" s="12" t="s">
        <v>8</v>
      </c>
      <c r="G938" s="13" t="str">
        <f>IF(ISBLANK(F938)=TRUE," ",'2. Metadata'!B$14)</f>
        <v>observation</v>
      </c>
      <c r="H938" s="12" t="s">
        <v>8</v>
      </c>
      <c r="I938" s="20" t="str">
        <f>IF(ISBLANK(H938)=TRUE," ",'2. Metadata'!B$26)</f>
        <v>degrees Celsius</v>
      </c>
      <c r="J938" s="12" t="s">
        <v>8</v>
      </c>
      <c r="K938" s="20" t="str">
        <f>IF(ISBLANK(J938)=TRUE," ",'2. Metadata'!B$38)</f>
        <v>degrees Celsius</v>
      </c>
      <c r="L938" s="12" t="s">
        <v>8</v>
      </c>
      <c r="M938" s="17" t="str">
        <f>IF(ISBLANK(L938)=TRUE," ",'2. Metadata'!B$50)</f>
        <v>degrees Celsius</v>
      </c>
      <c r="N938" s="12" t="s">
        <v>8</v>
      </c>
      <c r="O938" s="17" t="str">
        <f>IF(ISBLANK(N938)=TRUE," ",'2. Metadata'!B$62)</f>
        <v>milligrams per litre</v>
      </c>
      <c r="P938" s="12" t="s">
        <v>8</v>
      </c>
      <c r="Q938" s="17" t="str">
        <f>IF(ISBLANK(P938)=TRUE," ",'2. Metadata'!B$74)</f>
        <v>microSiemens per centimetre</v>
      </c>
      <c r="R938" s="12" t="s">
        <v>8</v>
      </c>
      <c r="S938" s="17" t="str">
        <f>IF(ISBLANK(R938)=TRUE," ",'2. Metadata'!B$86)</f>
        <v>NTU</v>
      </c>
      <c r="T938" s="12" t="s">
        <v>8</v>
      </c>
      <c r="U938" s="17" t="str">
        <f>IF(ISBLANK(T938)=TRUE," ",'2. Metadata'!B$98)</f>
        <v>CFU per 100 mL</v>
      </c>
      <c r="V938" s="12" t="s">
        <v>8</v>
      </c>
      <c r="W938" s="17" t="str">
        <f>IF(ISBLANK(V938)=TRUE," ",'2. Metadata'!B$110)</f>
        <v>CFU per 100 mL</v>
      </c>
      <c r="X938" s="19" t="s">
        <v>8</v>
      </c>
      <c r="Y938" s="17" t="str">
        <f>IF(ISBLANK(X938)=TRUE," ",'2. Metadata'!B$122)</f>
        <v>CFU per 100 mL</v>
      </c>
      <c r="Z938" s="18" t="s">
        <v>8</v>
      </c>
      <c r="AA938" s="17" t="str">
        <f>IF(ISBLANK(Z938)=TRUE," ",'2. Metadata'!B$134)</f>
        <v>metres</v>
      </c>
      <c r="AB938" s="18" t="s">
        <v>8</v>
      </c>
      <c r="AC938" s="17" t="str">
        <f>IF(ISBLANK(AB938)=TRUE," ",'2. Metadata'!B$146)</f>
        <v>metres3 per second</v>
      </c>
      <c r="AD938" s="18" t="s">
        <v>8</v>
      </c>
      <c r="AE938" s="17" t="str">
        <f>IF(ISBLANK(AB938)=TRUE," ",'2. Metadata'!B$158)</f>
        <v>N/A</v>
      </c>
      <c r="AF938" s="3" t="s">
        <v>8</v>
      </c>
      <c r="AG938" s="7"/>
      <c r="AH938" s="8"/>
      <c r="AI938" s="8"/>
      <c r="AJ938" s="8"/>
      <c r="AK938" s="8"/>
      <c r="AL938" s="8"/>
      <c r="AM938" s="8"/>
      <c r="AN938" s="8"/>
      <c r="AO938" s="8"/>
      <c r="AP938" s="8"/>
      <c r="AQ938" s="8"/>
    </row>
    <row r="939" spans="1:43">
      <c r="A939" s="23" t="s">
        <v>1062</v>
      </c>
      <c r="B939" s="12" t="s">
        <v>7</v>
      </c>
      <c r="C939" s="2">
        <f>IF(ISBLANK(B939)=TRUE," ", IF(B939='2. Metadata'!B$1,'2. Metadata'!B$5, IF(B939='2. Metadata'!C$1,'2. Metadata'!C$5,IF(B939='2. Metadata'!D$1,'2. Metadata'!D$5, IF(B939='2. Metadata'!E$1,'2. Metadata'!E$5,IF( B939='2. Metadata'!F$1,'2. Metadata'!F$5,IF(B939='2. Metadata'!G$1,'2. Metadata'!G$5,IF(B939='2. Metadata'!H$1,'2. Metadata'!H$5, IF(B939='2. Metadata'!I$1,'2. Metadata'!I$5, IF(B939='2. Metadata'!J$1,'2. Metadata'!J$5, IF(B939='2. Metadata'!K$1,'2. Metadata'!K$5, IF(B939='2. Metadata'!L$1,'2. Metadata'!L$5, IF(B939='2. Metadata'!M$1,'2. Metadata'!M$5, IF(B939='2. Metadata'!N$1,'2. Metadata'!N$5))))))))))))))</f>
        <v>49.5197</v>
      </c>
      <c r="D939" s="11">
        <f>IF(ISBLANK(B939)=TRUE," ", IF(B939='2. Metadata'!B$1,'2. Metadata'!B$6, IF(B939='2. Metadata'!C$1,'2. Metadata'!C$6,IF(B939='2. Metadata'!D$1,'2. Metadata'!D$6, IF(B939='2. Metadata'!E$1,'2. Metadata'!E$6,IF( B939='2. Metadata'!F$1,'2. Metadata'!F$6,IF(B939='2. Metadata'!G$1,'2. Metadata'!G$6,IF(B939='2. Metadata'!H$1,'2. Metadata'!H$6, IF(B939='2. Metadata'!I$1,'2. Metadata'!I$6, IF(B939='2. Metadata'!J$1,'2. Metadata'!J$6, IF(B939='2. Metadata'!K$1,'2. Metadata'!K$6, IF(B939='2. Metadata'!L$1,'2. Metadata'!L$6, IF(B939='2. Metadata'!M$1,'2. Metadata'!M$6, IF(B939='2. Metadata'!N$1,'2. Metadata'!N$6))))))))))))))</f>
        <v>-117.6369</v>
      </c>
      <c r="E939" s="18" t="s">
        <v>8</v>
      </c>
      <c r="F939" s="12" t="s">
        <v>8</v>
      </c>
      <c r="G939" s="13" t="str">
        <f>IF(ISBLANK(F939)=TRUE," ",'2. Metadata'!B$14)</f>
        <v>observation</v>
      </c>
      <c r="H939" s="12" t="s">
        <v>8</v>
      </c>
      <c r="I939" s="20" t="str">
        <f>IF(ISBLANK(H939)=TRUE," ",'2. Metadata'!B$26)</f>
        <v>degrees Celsius</v>
      </c>
      <c r="J939" s="12" t="s">
        <v>8</v>
      </c>
      <c r="K939" s="20" t="str">
        <f>IF(ISBLANK(J939)=TRUE," ",'2. Metadata'!B$38)</f>
        <v>degrees Celsius</v>
      </c>
      <c r="L939" s="12" t="s">
        <v>8</v>
      </c>
      <c r="M939" s="17" t="str">
        <f>IF(ISBLANK(L939)=TRUE," ",'2. Metadata'!B$50)</f>
        <v>degrees Celsius</v>
      </c>
      <c r="N939" s="12" t="s">
        <v>8</v>
      </c>
      <c r="O939" s="17" t="str">
        <f>IF(ISBLANK(N939)=TRUE," ",'2. Metadata'!B$62)</f>
        <v>milligrams per litre</v>
      </c>
      <c r="P939" s="12" t="s">
        <v>8</v>
      </c>
      <c r="Q939" s="17" t="str">
        <f>IF(ISBLANK(P939)=TRUE," ",'2. Metadata'!B$74)</f>
        <v>microSiemens per centimetre</v>
      </c>
      <c r="R939" s="12" t="s">
        <v>8</v>
      </c>
      <c r="S939" s="17" t="str">
        <f>IF(ISBLANK(R939)=TRUE," ",'2. Metadata'!B$86)</f>
        <v>NTU</v>
      </c>
      <c r="T939" s="12" t="s">
        <v>8</v>
      </c>
      <c r="U939" s="17" t="str">
        <f>IF(ISBLANK(T939)=TRUE," ",'2. Metadata'!B$98)</f>
        <v>CFU per 100 mL</v>
      </c>
      <c r="V939" s="12" t="s">
        <v>8</v>
      </c>
      <c r="W939" s="17" t="str">
        <f>IF(ISBLANK(V939)=TRUE," ",'2. Metadata'!B$110)</f>
        <v>CFU per 100 mL</v>
      </c>
      <c r="X939" s="19" t="s">
        <v>8</v>
      </c>
      <c r="Y939" s="17" t="str">
        <f>IF(ISBLANK(X939)=TRUE," ",'2. Metadata'!B$122)</f>
        <v>CFU per 100 mL</v>
      </c>
      <c r="Z939" s="18" t="s">
        <v>8</v>
      </c>
      <c r="AA939" s="17" t="str">
        <f>IF(ISBLANK(Z939)=TRUE," ",'2. Metadata'!B$134)</f>
        <v>metres</v>
      </c>
      <c r="AB939" s="18" t="s">
        <v>8</v>
      </c>
      <c r="AC939" s="17" t="str">
        <f>IF(ISBLANK(AB939)=TRUE," ",'2. Metadata'!B$146)</f>
        <v>metres3 per second</v>
      </c>
      <c r="AD939" s="18" t="s">
        <v>8</v>
      </c>
      <c r="AE939" s="17" t="str">
        <f>IF(ISBLANK(AB939)=TRUE," ",'2. Metadata'!B$158)</f>
        <v>N/A</v>
      </c>
      <c r="AF939" s="3" t="s">
        <v>8</v>
      </c>
      <c r="AG939" s="7"/>
      <c r="AH939" s="8"/>
      <c r="AI939" s="8"/>
      <c r="AJ939" s="8"/>
      <c r="AK939" s="8"/>
      <c r="AL939" s="8"/>
      <c r="AM939" s="8"/>
      <c r="AN939" s="8"/>
      <c r="AO939" s="8"/>
      <c r="AP939" s="8"/>
      <c r="AQ939" s="8"/>
    </row>
    <row r="940" spans="1:43">
      <c r="A940" s="23" t="s">
        <v>1063</v>
      </c>
      <c r="B940" s="12" t="s">
        <v>7</v>
      </c>
      <c r="C940" s="2">
        <f>IF(ISBLANK(B940)=TRUE," ", IF(B940='2. Metadata'!B$1,'2. Metadata'!B$5, IF(B940='2. Metadata'!C$1,'2. Metadata'!C$5,IF(B940='2. Metadata'!D$1,'2. Metadata'!D$5, IF(B940='2. Metadata'!E$1,'2. Metadata'!E$5,IF( B940='2. Metadata'!F$1,'2. Metadata'!F$5,IF(B940='2. Metadata'!G$1,'2. Metadata'!G$5,IF(B940='2. Metadata'!H$1,'2. Metadata'!H$5, IF(B940='2. Metadata'!I$1,'2. Metadata'!I$5, IF(B940='2. Metadata'!J$1,'2. Metadata'!J$5, IF(B940='2. Metadata'!K$1,'2. Metadata'!K$5, IF(B940='2. Metadata'!L$1,'2. Metadata'!L$5, IF(B940='2. Metadata'!M$1,'2. Metadata'!M$5, IF(B940='2. Metadata'!N$1,'2. Metadata'!N$5))))))))))))))</f>
        <v>49.5197</v>
      </c>
      <c r="D940" s="11">
        <f>IF(ISBLANK(B940)=TRUE," ", IF(B940='2. Metadata'!B$1,'2. Metadata'!B$6, IF(B940='2. Metadata'!C$1,'2. Metadata'!C$6,IF(B940='2. Metadata'!D$1,'2. Metadata'!D$6, IF(B940='2. Metadata'!E$1,'2. Metadata'!E$6,IF( B940='2. Metadata'!F$1,'2. Metadata'!F$6,IF(B940='2. Metadata'!G$1,'2. Metadata'!G$6,IF(B940='2. Metadata'!H$1,'2. Metadata'!H$6, IF(B940='2. Metadata'!I$1,'2. Metadata'!I$6, IF(B940='2. Metadata'!J$1,'2. Metadata'!J$6, IF(B940='2. Metadata'!K$1,'2. Metadata'!K$6, IF(B940='2. Metadata'!L$1,'2. Metadata'!L$6, IF(B940='2. Metadata'!M$1,'2. Metadata'!M$6, IF(B940='2. Metadata'!N$1,'2. Metadata'!N$6))))))))))))))</f>
        <v>-117.6369</v>
      </c>
      <c r="E940" s="18" t="s">
        <v>8</v>
      </c>
      <c r="F940" s="12" t="s">
        <v>8</v>
      </c>
      <c r="G940" s="13" t="str">
        <f>IF(ISBLANK(F940)=TRUE," ",'2. Metadata'!B$14)</f>
        <v>observation</v>
      </c>
      <c r="H940" s="12" t="s">
        <v>8</v>
      </c>
      <c r="I940" s="20" t="str">
        <f>IF(ISBLANK(H940)=TRUE," ",'2. Metadata'!B$26)</f>
        <v>degrees Celsius</v>
      </c>
      <c r="J940" s="12" t="s">
        <v>8</v>
      </c>
      <c r="K940" s="20" t="str">
        <f>IF(ISBLANK(J940)=TRUE," ",'2. Metadata'!B$38)</f>
        <v>degrees Celsius</v>
      </c>
      <c r="L940" s="12" t="s">
        <v>8</v>
      </c>
      <c r="M940" s="17" t="str">
        <f>IF(ISBLANK(L940)=TRUE," ",'2. Metadata'!B$50)</f>
        <v>degrees Celsius</v>
      </c>
      <c r="N940" s="12" t="s">
        <v>8</v>
      </c>
      <c r="O940" s="17" t="str">
        <f>IF(ISBLANK(N940)=TRUE," ",'2. Metadata'!B$62)</f>
        <v>milligrams per litre</v>
      </c>
      <c r="P940" s="12" t="s">
        <v>8</v>
      </c>
      <c r="Q940" s="17" t="str">
        <f>IF(ISBLANK(P940)=TRUE," ",'2. Metadata'!B$74)</f>
        <v>microSiemens per centimetre</v>
      </c>
      <c r="R940" s="12" t="s">
        <v>8</v>
      </c>
      <c r="S940" s="17" t="str">
        <f>IF(ISBLANK(R940)=TRUE," ",'2. Metadata'!B$86)</f>
        <v>NTU</v>
      </c>
      <c r="T940" s="12" t="s">
        <v>8</v>
      </c>
      <c r="U940" s="17" t="str">
        <f>IF(ISBLANK(T940)=TRUE," ",'2. Metadata'!B$98)</f>
        <v>CFU per 100 mL</v>
      </c>
      <c r="V940" s="12" t="s">
        <v>8</v>
      </c>
      <c r="W940" s="17" t="str">
        <f>IF(ISBLANK(V940)=TRUE," ",'2. Metadata'!B$110)</f>
        <v>CFU per 100 mL</v>
      </c>
      <c r="X940" s="19" t="s">
        <v>8</v>
      </c>
      <c r="Y940" s="17" t="str">
        <f>IF(ISBLANK(X940)=TRUE," ",'2. Metadata'!B$122)</f>
        <v>CFU per 100 mL</v>
      </c>
      <c r="Z940" s="18" t="s">
        <v>8</v>
      </c>
      <c r="AA940" s="17" t="str">
        <f>IF(ISBLANK(Z940)=TRUE," ",'2. Metadata'!B$134)</f>
        <v>metres</v>
      </c>
      <c r="AB940" s="18" t="s">
        <v>8</v>
      </c>
      <c r="AC940" s="17" t="str">
        <f>IF(ISBLANK(AB940)=TRUE," ",'2. Metadata'!B$146)</f>
        <v>metres3 per second</v>
      </c>
      <c r="AD940" s="18" t="s">
        <v>8</v>
      </c>
      <c r="AE940" s="17" t="str">
        <f>IF(ISBLANK(AB940)=TRUE," ",'2. Metadata'!B$158)</f>
        <v>N/A</v>
      </c>
      <c r="AF940" s="3" t="s">
        <v>8</v>
      </c>
      <c r="AG940" s="7"/>
      <c r="AH940" s="8"/>
      <c r="AI940" s="8"/>
      <c r="AJ940" s="8"/>
      <c r="AK940" s="8"/>
      <c r="AL940" s="8"/>
      <c r="AM940" s="8"/>
      <c r="AN940" s="8"/>
      <c r="AO940" s="8"/>
      <c r="AP940" s="8"/>
      <c r="AQ940" s="8"/>
    </row>
    <row r="941" spans="1:43">
      <c r="A941" s="23" t="s">
        <v>1064</v>
      </c>
      <c r="B941" s="12" t="s">
        <v>7</v>
      </c>
      <c r="C941" s="2">
        <f>IF(ISBLANK(B941)=TRUE," ", IF(B941='2. Metadata'!B$1,'2. Metadata'!B$5, IF(B941='2. Metadata'!C$1,'2. Metadata'!C$5,IF(B941='2. Metadata'!D$1,'2. Metadata'!D$5, IF(B941='2. Metadata'!E$1,'2. Metadata'!E$5,IF( B941='2. Metadata'!F$1,'2. Metadata'!F$5,IF(B941='2. Metadata'!G$1,'2. Metadata'!G$5,IF(B941='2. Metadata'!H$1,'2. Metadata'!H$5, IF(B941='2. Metadata'!I$1,'2. Metadata'!I$5, IF(B941='2. Metadata'!J$1,'2. Metadata'!J$5, IF(B941='2. Metadata'!K$1,'2. Metadata'!K$5, IF(B941='2. Metadata'!L$1,'2. Metadata'!L$5, IF(B941='2. Metadata'!M$1,'2. Metadata'!M$5, IF(B941='2. Metadata'!N$1,'2. Metadata'!N$5))))))))))))))</f>
        <v>49.5197</v>
      </c>
      <c r="D941" s="11">
        <f>IF(ISBLANK(B941)=TRUE," ", IF(B941='2. Metadata'!B$1,'2. Metadata'!B$6, IF(B941='2. Metadata'!C$1,'2. Metadata'!C$6,IF(B941='2. Metadata'!D$1,'2. Metadata'!D$6, IF(B941='2. Metadata'!E$1,'2. Metadata'!E$6,IF( B941='2. Metadata'!F$1,'2. Metadata'!F$6,IF(B941='2. Metadata'!G$1,'2. Metadata'!G$6,IF(B941='2. Metadata'!H$1,'2. Metadata'!H$6, IF(B941='2. Metadata'!I$1,'2. Metadata'!I$6, IF(B941='2. Metadata'!J$1,'2. Metadata'!J$6, IF(B941='2. Metadata'!K$1,'2. Metadata'!K$6, IF(B941='2. Metadata'!L$1,'2. Metadata'!L$6, IF(B941='2. Metadata'!M$1,'2. Metadata'!M$6, IF(B941='2. Metadata'!N$1,'2. Metadata'!N$6))))))))))))))</f>
        <v>-117.6369</v>
      </c>
      <c r="E941" s="18" t="s">
        <v>8</v>
      </c>
      <c r="F941" s="12" t="s">
        <v>8</v>
      </c>
      <c r="G941" s="13" t="str">
        <f>IF(ISBLANK(F941)=TRUE," ",'2. Metadata'!B$14)</f>
        <v>observation</v>
      </c>
      <c r="H941" s="12" t="s">
        <v>8</v>
      </c>
      <c r="I941" s="20" t="str">
        <f>IF(ISBLANK(H941)=TRUE," ",'2. Metadata'!B$26)</f>
        <v>degrees Celsius</v>
      </c>
      <c r="J941" s="12" t="s">
        <v>8</v>
      </c>
      <c r="K941" s="20" t="str">
        <f>IF(ISBLANK(J941)=TRUE," ",'2. Metadata'!B$38)</f>
        <v>degrees Celsius</v>
      </c>
      <c r="L941" s="12" t="s">
        <v>8</v>
      </c>
      <c r="M941" s="17" t="str">
        <f>IF(ISBLANK(L941)=TRUE," ",'2. Metadata'!B$50)</f>
        <v>degrees Celsius</v>
      </c>
      <c r="N941" s="12" t="s">
        <v>8</v>
      </c>
      <c r="O941" s="17" t="str">
        <f>IF(ISBLANK(N941)=TRUE," ",'2. Metadata'!B$62)</f>
        <v>milligrams per litre</v>
      </c>
      <c r="P941" s="12" t="s">
        <v>8</v>
      </c>
      <c r="Q941" s="17" t="str">
        <f>IF(ISBLANK(P941)=TRUE," ",'2. Metadata'!B$74)</f>
        <v>microSiemens per centimetre</v>
      </c>
      <c r="R941" s="12" t="s">
        <v>8</v>
      </c>
      <c r="S941" s="17" t="str">
        <f>IF(ISBLANK(R941)=TRUE," ",'2. Metadata'!B$86)</f>
        <v>NTU</v>
      </c>
      <c r="T941" s="12" t="s">
        <v>8</v>
      </c>
      <c r="U941" s="17" t="str">
        <f>IF(ISBLANK(T941)=TRUE," ",'2. Metadata'!B$98)</f>
        <v>CFU per 100 mL</v>
      </c>
      <c r="V941" s="12" t="s">
        <v>8</v>
      </c>
      <c r="W941" s="17" t="str">
        <f>IF(ISBLANK(V941)=TRUE," ",'2. Metadata'!B$110)</f>
        <v>CFU per 100 mL</v>
      </c>
      <c r="X941" s="19" t="s">
        <v>8</v>
      </c>
      <c r="Y941" s="17" t="str">
        <f>IF(ISBLANK(X941)=TRUE," ",'2. Metadata'!B$122)</f>
        <v>CFU per 100 mL</v>
      </c>
      <c r="Z941" s="18" t="s">
        <v>8</v>
      </c>
      <c r="AA941" s="17" t="str">
        <f>IF(ISBLANK(Z941)=TRUE," ",'2. Metadata'!B$134)</f>
        <v>metres</v>
      </c>
      <c r="AB941" s="18" t="s">
        <v>8</v>
      </c>
      <c r="AC941" s="17" t="str">
        <f>IF(ISBLANK(AB941)=TRUE," ",'2. Metadata'!B$146)</f>
        <v>metres3 per second</v>
      </c>
      <c r="AD941" s="18" t="s">
        <v>8</v>
      </c>
      <c r="AE941" s="17" t="str">
        <f>IF(ISBLANK(AB941)=TRUE," ",'2. Metadata'!B$158)</f>
        <v>N/A</v>
      </c>
      <c r="AF941" s="3" t="s">
        <v>8</v>
      </c>
      <c r="AG941" s="7"/>
      <c r="AH941" s="8"/>
      <c r="AI941" s="8"/>
      <c r="AJ941" s="8"/>
      <c r="AK941" s="8"/>
      <c r="AL941" s="8"/>
      <c r="AM941" s="8"/>
      <c r="AN941" s="8"/>
      <c r="AO941" s="8"/>
      <c r="AP941" s="8"/>
      <c r="AQ941" s="8"/>
    </row>
    <row r="942" spans="1:43">
      <c r="A942" s="23" t="s">
        <v>1065</v>
      </c>
      <c r="B942" s="12" t="s">
        <v>7</v>
      </c>
      <c r="C942" s="2">
        <f>IF(ISBLANK(B942)=TRUE," ", IF(B942='2. Metadata'!B$1,'2. Metadata'!B$5, IF(B942='2. Metadata'!C$1,'2. Metadata'!C$5,IF(B942='2. Metadata'!D$1,'2. Metadata'!D$5, IF(B942='2. Metadata'!E$1,'2. Metadata'!E$5,IF( B942='2. Metadata'!F$1,'2. Metadata'!F$5,IF(B942='2. Metadata'!G$1,'2. Metadata'!G$5,IF(B942='2. Metadata'!H$1,'2. Metadata'!H$5, IF(B942='2. Metadata'!I$1,'2. Metadata'!I$5, IF(B942='2. Metadata'!J$1,'2. Metadata'!J$5, IF(B942='2. Metadata'!K$1,'2. Metadata'!K$5, IF(B942='2. Metadata'!L$1,'2. Metadata'!L$5, IF(B942='2. Metadata'!M$1,'2. Metadata'!M$5, IF(B942='2. Metadata'!N$1,'2. Metadata'!N$5))))))))))))))</f>
        <v>49.5197</v>
      </c>
      <c r="D942" s="11">
        <f>IF(ISBLANK(B942)=TRUE," ", IF(B942='2. Metadata'!B$1,'2. Metadata'!B$6, IF(B942='2. Metadata'!C$1,'2. Metadata'!C$6,IF(B942='2. Metadata'!D$1,'2. Metadata'!D$6, IF(B942='2. Metadata'!E$1,'2. Metadata'!E$6,IF( B942='2. Metadata'!F$1,'2. Metadata'!F$6,IF(B942='2. Metadata'!G$1,'2. Metadata'!G$6,IF(B942='2. Metadata'!H$1,'2. Metadata'!H$6, IF(B942='2. Metadata'!I$1,'2. Metadata'!I$6, IF(B942='2. Metadata'!J$1,'2. Metadata'!J$6, IF(B942='2. Metadata'!K$1,'2. Metadata'!K$6, IF(B942='2. Metadata'!L$1,'2. Metadata'!L$6, IF(B942='2. Metadata'!M$1,'2. Metadata'!M$6, IF(B942='2. Metadata'!N$1,'2. Metadata'!N$6))))))))))))))</f>
        <v>-117.6369</v>
      </c>
      <c r="E942" s="18" t="s">
        <v>8</v>
      </c>
      <c r="F942" s="12" t="s">
        <v>8</v>
      </c>
      <c r="G942" s="13" t="str">
        <f>IF(ISBLANK(F942)=TRUE," ",'2. Metadata'!B$14)</f>
        <v>observation</v>
      </c>
      <c r="H942" s="12" t="s">
        <v>8</v>
      </c>
      <c r="I942" s="20" t="str">
        <f>IF(ISBLANK(H942)=TRUE," ",'2. Metadata'!B$26)</f>
        <v>degrees Celsius</v>
      </c>
      <c r="J942" s="12" t="s">
        <v>8</v>
      </c>
      <c r="K942" s="20" t="str">
        <f>IF(ISBLANK(J942)=TRUE," ",'2. Metadata'!B$38)</f>
        <v>degrees Celsius</v>
      </c>
      <c r="L942" s="12" t="s">
        <v>8</v>
      </c>
      <c r="M942" s="17" t="str">
        <f>IF(ISBLANK(L942)=TRUE," ",'2. Metadata'!B$50)</f>
        <v>degrees Celsius</v>
      </c>
      <c r="N942" s="12" t="s">
        <v>8</v>
      </c>
      <c r="O942" s="17" t="str">
        <f>IF(ISBLANK(N942)=TRUE," ",'2. Metadata'!B$62)</f>
        <v>milligrams per litre</v>
      </c>
      <c r="P942" s="12" t="s">
        <v>8</v>
      </c>
      <c r="Q942" s="17" t="str">
        <f>IF(ISBLANK(P942)=TRUE," ",'2. Metadata'!B$74)</f>
        <v>microSiemens per centimetre</v>
      </c>
      <c r="R942" s="12" t="s">
        <v>8</v>
      </c>
      <c r="S942" s="17" t="str">
        <f>IF(ISBLANK(R942)=TRUE," ",'2. Metadata'!B$86)</f>
        <v>NTU</v>
      </c>
      <c r="T942" s="12" t="s">
        <v>8</v>
      </c>
      <c r="U942" s="17" t="str">
        <f>IF(ISBLANK(T942)=TRUE," ",'2. Metadata'!B$98)</f>
        <v>CFU per 100 mL</v>
      </c>
      <c r="V942" s="12" t="s">
        <v>8</v>
      </c>
      <c r="W942" s="17" t="str">
        <f>IF(ISBLANK(V942)=TRUE," ",'2. Metadata'!B$110)</f>
        <v>CFU per 100 mL</v>
      </c>
      <c r="X942" s="19" t="s">
        <v>8</v>
      </c>
      <c r="Y942" s="17" t="str">
        <f>IF(ISBLANK(X942)=TRUE," ",'2. Metadata'!B$122)</f>
        <v>CFU per 100 mL</v>
      </c>
      <c r="Z942" s="18" t="s">
        <v>8</v>
      </c>
      <c r="AA942" s="17" t="str">
        <f>IF(ISBLANK(Z942)=TRUE," ",'2. Metadata'!B$134)</f>
        <v>metres</v>
      </c>
      <c r="AB942" s="18" t="s">
        <v>8</v>
      </c>
      <c r="AC942" s="17" t="str">
        <f>IF(ISBLANK(AB942)=TRUE," ",'2. Metadata'!B$146)</f>
        <v>metres3 per second</v>
      </c>
      <c r="AD942" s="18" t="s">
        <v>8</v>
      </c>
      <c r="AE942" s="17" t="str">
        <f>IF(ISBLANK(AB942)=TRUE," ",'2. Metadata'!B$158)</f>
        <v>N/A</v>
      </c>
      <c r="AF942" s="3" t="s">
        <v>8</v>
      </c>
      <c r="AG942" s="7"/>
      <c r="AH942" s="8"/>
      <c r="AI942" s="8"/>
      <c r="AJ942" s="8"/>
      <c r="AK942" s="8"/>
      <c r="AL942" s="8"/>
      <c r="AM942" s="8"/>
      <c r="AN942" s="8"/>
      <c r="AO942" s="8"/>
      <c r="AP942" s="8"/>
      <c r="AQ942" s="8"/>
    </row>
    <row r="943" spans="1:43">
      <c r="A943" s="23" t="s">
        <v>1066</v>
      </c>
      <c r="B943" s="12" t="s">
        <v>7</v>
      </c>
      <c r="C943" s="2">
        <f>IF(ISBLANK(B943)=TRUE," ", IF(B943='2. Metadata'!B$1,'2. Metadata'!B$5, IF(B943='2. Metadata'!C$1,'2. Metadata'!C$5,IF(B943='2. Metadata'!D$1,'2. Metadata'!D$5, IF(B943='2. Metadata'!E$1,'2. Metadata'!E$5,IF( B943='2. Metadata'!F$1,'2. Metadata'!F$5,IF(B943='2. Metadata'!G$1,'2. Metadata'!G$5,IF(B943='2. Metadata'!H$1,'2. Metadata'!H$5, IF(B943='2. Metadata'!I$1,'2. Metadata'!I$5, IF(B943='2. Metadata'!J$1,'2. Metadata'!J$5, IF(B943='2. Metadata'!K$1,'2. Metadata'!K$5, IF(B943='2. Metadata'!L$1,'2. Metadata'!L$5, IF(B943='2. Metadata'!M$1,'2. Metadata'!M$5, IF(B943='2. Metadata'!N$1,'2. Metadata'!N$5))))))))))))))</f>
        <v>49.5197</v>
      </c>
      <c r="D943" s="11">
        <f>IF(ISBLANK(B943)=TRUE," ", IF(B943='2. Metadata'!B$1,'2. Metadata'!B$6, IF(B943='2. Metadata'!C$1,'2. Metadata'!C$6,IF(B943='2. Metadata'!D$1,'2. Metadata'!D$6, IF(B943='2. Metadata'!E$1,'2. Metadata'!E$6,IF( B943='2. Metadata'!F$1,'2. Metadata'!F$6,IF(B943='2. Metadata'!G$1,'2. Metadata'!G$6,IF(B943='2. Metadata'!H$1,'2. Metadata'!H$6, IF(B943='2. Metadata'!I$1,'2. Metadata'!I$6, IF(B943='2. Metadata'!J$1,'2. Metadata'!J$6, IF(B943='2. Metadata'!K$1,'2. Metadata'!K$6, IF(B943='2. Metadata'!L$1,'2. Metadata'!L$6, IF(B943='2. Metadata'!M$1,'2. Metadata'!M$6, IF(B943='2. Metadata'!N$1,'2. Metadata'!N$6))))))))))))))</f>
        <v>-117.6369</v>
      </c>
      <c r="E943" s="18" t="s">
        <v>8</v>
      </c>
      <c r="F943" s="12" t="s">
        <v>8</v>
      </c>
      <c r="G943" s="13" t="str">
        <f>IF(ISBLANK(F943)=TRUE," ",'2. Metadata'!B$14)</f>
        <v>observation</v>
      </c>
      <c r="H943" s="12" t="s">
        <v>8</v>
      </c>
      <c r="I943" s="20" t="str">
        <f>IF(ISBLANK(H943)=TRUE," ",'2. Metadata'!B$26)</f>
        <v>degrees Celsius</v>
      </c>
      <c r="J943" s="12" t="s">
        <v>8</v>
      </c>
      <c r="K943" s="20" t="str">
        <f>IF(ISBLANK(J943)=TRUE," ",'2. Metadata'!B$38)</f>
        <v>degrees Celsius</v>
      </c>
      <c r="L943" s="12" t="s">
        <v>8</v>
      </c>
      <c r="M943" s="17" t="str">
        <f>IF(ISBLANK(L943)=TRUE," ",'2. Metadata'!B$50)</f>
        <v>degrees Celsius</v>
      </c>
      <c r="N943" s="12" t="s">
        <v>8</v>
      </c>
      <c r="O943" s="17" t="str">
        <f>IF(ISBLANK(N943)=TRUE," ",'2. Metadata'!B$62)</f>
        <v>milligrams per litre</v>
      </c>
      <c r="P943" s="12" t="s">
        <v>8</v>
      </c>
      <c r="Q943" s="17" t="str">
        <f>IF(ISBLANK(P943)=TRUE," ",'2. Metadata'!B$74)</f>
        <v>microSiemens per centimetre</v>
      </c>
      <c r="R943" s="12" t="s">
        <v>8</v>
      </c>
      <c r="S943" s="17" t="str">
        <f>IF(ISBLANK(R943)=TRUE," ",'2. Metadata'!B$86)</f>
        <v>NTU</v>
      </c>
      <c r="T943" s="12" t="s">
        <v>8</v>
      </c>
      <c r="U943" s="17" t="str">
        <f>IF(ISBLANK(T943)=TRUE," ",'2. Metadata'!B$98)</f>
        <v>CFU per 100 mL</v>
      </c>
      <c r="V943" s="12" t="s">
        <v>8</v>
      </c>
      <c r="W943" s="17" t="str">
        <f>IF(ISBLANK(V943)=TRUE," ",'2. Metadata'!B$110)</f>
        <v>CFU per 100 mL</v>
      </c>
      <c r="X943" s="19" t="s">
        <v>8</v>
      </c>
      <c r="Y943" s="17" t="str">
        <f>IF(ISBLANK(X943)=TRUE," ",'2. Metadata'!B$122)</f>
        <v>CFU per 100 mL</v>
      </c>
      <c r="Z943" s="18" t="s">
        <v>8</v>
      </c>
      <c r="AA943" s="17" t="str">
        <f>IF(ISBLANK(Z943)=TRUE," ",'2. Metadata'!B$134)</f>
        <v>metres</v>
      </c>
      <c r="AB943" s="18" t="s">
        <v>8</v>
      </c>
      <c r="AC943" s="17" t="str">
        <f>IF(ISBLANK(AB943)=TRUE," ",'2. Metadata'!B$146)</f>
        <v>metres3 per second</v>
      </c>
      <c r="AD943" s="18" t="s">
        <v>8</v>
      </c>
      <c r="AE943" s="17" t="str">
        <f>IF(ISBLANK(AB943)=TRUE," ",'2. Metadata'!B$158)</f>
        <v>N/A</v>
      </c>
      <c r="AF943" s="3" t="s">
        <v>8</v>
      </c>
      <c r="AG943" s="7"/>
      <c r="AH943" s="8"/>
      <c r="AI943" s="8"/>
      <c r="AJ943" s="8"/>
      <c r="AK943" s="8"/>
      <c r="AL943" s="8"/>
      <c r="AM943" s="8"/>
      <c r="AN943" s="8"/>
      <c r="AO943" s="8"/>
      <c r="AP943" s="8"/>
      <c r="AQ943" s="8"/>
    </row>
    <row r="944" spans="1:43">
      <c r="A944" s="23" t="s">
        <v>1067</v>
      </c>
      <c r="B944" s="12" t="s">
        <v>7</v>
      </c>
      <c r="C944" s="2">
        <f>IF(ISBLANK(B944)=TRUE," ", IF(B944='2. Metadata'!B$1,'2. Metadata'!B$5, IF(B944='2. Metadata'!C$1,'2. Metadata'!C$5,IF(B944='2. Metadata'!D$1,'2. Metadata'!D$5, IF(B944='2. Metadata'!E$1,'2. Metadata'!E$5,IF( B944='2. Metadata'!F$1,'2. Metadata'!F$5,IF(B944='2. Metadata'!G$1,'2. Metadata'!G$5,IF(B944='2. Metadata'!H$1,'2. Metadata'!H$5, IF(B944='2. Metadata'!I$1,'2. Metadata'!I$5, IF(B944='2. Metadata'!J$1,'2. Metadata'!J$5, IF(B944='2. Metadata'!K$1,'2. Metadata'!K$5, IF(B944='2. Metadata'!L$1,'2. Metadata'!L$5, IF(B944='2. Metadata'!M$1,'2. Metadata'!M$5, IF(B944='2. Metadata'!N$1,'2. Metadata'!N$5))))))))))))))</f>
        <v>49.5197</v>
      </c>
      <c r="D944" s="11">
        <f>IF(ISBLANK(B944)=TRUE," ", IF(B944='2. Metadata'!B$1,'2. Metadata'!B$6, IF(B944='2. Metadata'!C$1,'2. Metadata'!C$6,IF(B944='2. Metadata'!D$1,'2. Metadata'!D$6, IF(B944='2. Metadata'!E$1,'2. Metadata'!E$6,IF( B944='2. Metadata'!F$1,'2. Metadata'!F$6,IF(B944='2. Metadata'!G$1,'2. Metadata'!G$6,IF(B944='2. Metadata'!H$1,'2. Metadata'!H$6, IF(B944='2. Metadata'!I$1,'2. Metadata'!I$6, IF(B944='2. Metadata'!J$1,'2. Metadata'!J$6, IF(B944='2. Metadata'!K$1,'2. Metadata'!K$6, IF(B944='2. Metadata'!L$1,'2. Metadata'!L$6, IF(B944='2. Metadata'!M$1,'2. Metadata'!M$6, IF(B944='2. Metadata'!N$1,'2. Metadata'!N$6))))))))))))))</f>
        <v>-117.6369</v>
      </c>
      <c r="E944" s="18" t="s">
        <v>8</v>
      </c>
      <c r="F944" s="12" t="s">
        <v>8</v>
      </c>
      <c r="G944" s="13" t="str">
        <f>IF(ISBLANK(F944)=TRUE," ",'2. Metadata'!B$14)</f>
        <v>observation</v>
      </c>
      <c r="H944" s="12" t="s">
        <v>8</v>
      </c>
      <c r="I944" s="20" t="str">
        <f>IF(ISBLANK(H944)=TRUE," ",'2. Metadata'!B$26)</f>
        <v>degrees Celsius</v>
      </c>
      <c r="J944" s="12" t="s">
        <v>8</v>
      </c>
      <c r="K944" s="20" t="str">
        <f>IF(ISBLANK(J944)=TRUE," ",'2. Metadata'!B$38)</f>
        <v>degrees Celsius</v>
      </c>
      <c r="L944" s="12" t="s">
        <v>8</v>
      </c>
      <c r="M944" s="17" t="str">
        <f>IF(ISBLANK(L944)=TRUE," ",'2. Metadata'!B$50)</f>
        <v>degrees Celsius</v>
      </c>
      <c r="N944" s="12" t="s">
        <v>8</v>
      </c>
      <c r="O944" s="17" t="str">
        <f>IF(ISBLANK(N944)=TRUE," ",'2. Metadata'!B$62)</f>
        <v>milligrams per litre</v>
      </c>
      <c r="P944" s="12" t="s">
        <v>8</v>
      </c>
      <c r="Q944" s="17" t="str">
        <f>IF(ISBLANK(P944)=TRUE," ",'2. Metadata'!B$74)</f>
        <v>microSiemens per centimetre</v>
      </c>
      <c r="R944" s="12" t="s">
        <v>8</v>
      </c>
      <c r="S944" s="17" t="str">
        <f>IF(ISBLANK(R944)=TRUE," ",'2. Metadata'!B$86)</f>
        <v>NTU</v>
      </c>
      <c r="T944" s="12" t="s">
        <v>8</v>
      </c>
      <c r="U944" s="17" t="str">
        <f>IF(ISBLANK(T944)=TRUE," ",'2. Metadata'!B$98)</f>
        <v>CFU per 100 mL</v>
      </c>
      <c r="V944" s="12" t="s">
        <v>8</v>
      </c>
      <c r="W944" s="17" t="str">
        <f>IF(ISBLANK(V944)=TRUE," ",'2. Metadata'!B$110)</f>
        <v>CFU per 100 mL</v>
      </c>
      <c r="X944" s="19" t="s">
        <v>8</v>
      </c>
      <c r="Y944" s="17" t="str">
        <f>IF(ISBLANK(X944)=TRUE," ",'2. Metadata'!B$122)</f>
        <v>CFU per 100 mL</v>
      </c>
      <c r="Z944" s="18" t="s">
        <v>8</v>
      </c>
      <c r="AA944" s="17" t="str">
        <f>IF(ISBLANK(Z944)=TRUE," ",'2. Metadata'!B$134)</f>
        <v>metres</v>
      </c>
      <c r="AB944" s="18" t="s">
        <v>8</v>
      </c>
      <c r="AC944" s="17" t="str">
        <f>IF(ISBLANK(AB944)=TRUE," ",'2. Metadata'!B$146)</f>
        <v>metres3 per second</v>
      </c>
      <c r="AD944" s="18" t="s">
        <v>8</v>
      </c>
      <c r="AE944" s="17" t="str">
        <f>IF(ISBLANK(AB944)=TRUE," ",'2. Metadata'!B$158)</f>
        <v>N/A</v>
      </c>
      <c r="AF944" s="3" t="s">
        <v>8</v>
      </c>
      <c r="AG944" s="7"/>
      <c r="AH944" s="8"/>
      <c r="AI944" s="8"/>
      <c r="AJ944" s="8"/>
      <c r="AK944" s="8"/>
      <c r="AL944" s="8"/>
      <c r="AM944" s="8"/>
      <c r="AN944" s="8"/>
      <c r="AO944" s="8"/>
      <c r="AP944" s="8"/>
      <c r="AQ944" s="8"/>
    </row>
    <row r="945" spans="1:43">
      <c r="A945" s="23" t="s">
        <v>1068</v>
      </c>
      <c r="B945" s="12" t="s">
        <v>7</v>
      </c>
      <c r="C945" s="2">
        <f>IF(ISBLANK(B945)=TRUE," ", IF(B945='2. Metadata'!B$1,'2. Metadata'!B$5, IF(B945='2. Metadata'!C$1,'2. Metadata'!C$5,IF(B945='2. Metadata'!D$1,'2. Metadata'!D$5, IF(B945='2. Metadata'!E$1,'2. Metadata'!E$5,IF( B945='2. Metadata'!F$1,'2. Metadata'!F$5,IF(B945='2. Metadata'!G$1,'2. Metadata'!G$5,IF(B945='2. Metadata'!H$1,'2. Metadata'!H$5, IF(B945='2. Metadata'!I$1,'2. Metadata'!I$5, IF(B945='2. Metadata'!J$1,'2. Metadata'!J$5, IF(B945='2. Metadata'!K$1,'2. Metadata'!K$5, IF(B945='2. Metadata'!L$1,'2. Metadata'!L$5, IF(B945='2. Metadata'!M$1,'2. Metadata'!M$5, IF(B945='2. Metadata'!N$1,'2. Metadata'!N$5))))))))))))))</f>
        <v>49.5197</v>
      </c>
      <c r="D945" s="11">
        <f>IF(ISBLANK(B945)=TRUE," ", IF(B945='2. Metadata'!B$1,'2. Metadata'!B$6, IF(B945='2. Metadata'!C$1,'2. Metadata'!C$6,IF(B945='2. Metadata'!D$1,'2. Metadata'!D$6, IF(B945='2. Metadata'!E$1,'2. Metadata'!E$6,IF( B945='2. Metadata'!F$1,'2. Metadata'!F$6,IF(B945='2. Metadata'!G$1,'2. Metadata'!G$6,IF(B945='2. Metadata'!H$1,'2. Metadata'!H$6, IF(B945='2. Metadata'!I$1,'2. Metadata'!I$6, IF(B945='2. Metadata'!J$1,'2. Metadata'!J$6, IF(B945='2. Metadata'!K$1,'2. Metadata'!K$6, IF(B945='2. Metadata'!L$1,'2. Metadata'!L$6, IF(B945='2. Metadata'!M$1,'2. Metadata'!M$6, IF(B945='2. Metadata'!N$1,'2. Metadata'!N$6))))))))))))))</f>
        <v>-117.6369</v>
      </c>
      <c r="E945" s="18" t="s">
        <v>8</v>
      </c>
      <c r="F945" s="12" t="s">
        <v>8</v>
      </c>
      <c r="G945" s="13" t="str">
        <f>IF(ISBLANK(F945)=TRUE," ",'2. Metadata'!B$14)</f>
        <v>observation</v>
      </c>
      <c r="H945" s="12" t="s">
        <v>8</v>
      </c>
      <c r="I945" s="20" t="str">
        <f>IF(ISBLANK(H945)=TRUE," ",'2. Metadata'!B$26)</f>
        <v>degrees Celsius</v>
      </c>
      <c r="J945" s="12" t="s">
        <v>8</v>
      </c>
      <c r="K945" s="20" t="str">
        <f>IF(ISBLANK(J945)=TRUE," ",'2. Metadata'!B$38)</f>
        <v>degrees Celsius</v>
      </c>
      <c r="L945" s="12" t="s">
        <v>8</v>
      </c>
      <c r="M945" s="17" t="str">
        <f>IF(ISBLANK(L945)=TRUE," ",'2. Metadata'!B$50)</f>
        <v>degrees Celsius</v>
      </c>
      <c r="N945" s="12" t="s">
        <v>8</v>
      </c>
      <c r="O945" s="17" t="str">
        <f>IF(ISBLANK(N945)=TRUE," ",'2. Metadata'!B$62)</f>
        <v>milligrams per litre</v>
      </c>
      <c r="P945" s="12" t="s">
        <v>8</v>
      </c>
      <c r="Q945" s="17" t="str">
        <f>IF(ISBLANK(P945)=TRUE," ",'2. Metadata'!B$74)</f>
        <v>microSiemens per centimetre</v>
      </c>
      <c r="R945" s="12" t="s">
        <v>8</v>
      </c>
      <c r="S945" s="17" t="str">
        <f>IF(ISBLANK(R945)=TRUE," ",'2. Metadata'!B$86)</f>
        <v>NTU</v>
      </c>
      <c r="T945" s="12" t="s">
        <v>8</v>
      </c>
      <c r="U945" s="17" t="str">
        <f>IF(ISBLANK(T945)=TRUE," ",'2. Metadata'!B$98)</f>
        <v>CFU per 100 mL</v>
      </c>
      <c r="V945" s="12" t="s">
        <v>8</v>
      </c>
      <c r="W945" s="17" t="str">
        <f>IF(ISBLANK(V945)=TRUE," ",'2. Metadata'!B$110)</f>
        <v>CFU per 100 mL</v>
      </c>
      <c r="X945" s="19" t="s">
        <v>8</v>
      </c>
      <c r="Y945" s="17" t="str">
        <f>IF(ISBLANK(X945)=TRUE," ",'2. Metadata'!B$122)</f>
        <v>CFU per 100 mL</v>
      </c>
      <c r="Z945" s="18" t="s">
        <v>8</v>
      </c>
      <c r="AA945" s="17" t="str">
        <f>IF(ISBLANK(Z945)=TRUE," ",'2. Metadata'!B$134)</f>
        <v>metres</v>
      </c>
      <c r="AB945" s="18" t="s">
        <v>8</v>
      </c>
      <c r="AC945" s="17" t="str">
        <f>IF(ISBLANK(AB945)=TRUE," ",'2. Metadata'!B$146)</f>
        <v>metres3 per second</v>
      </c>
      <c r="AD945" s="18" t="s">
        <v>8</v>
      </c>
      <c r="AE945" s="17" t="str">
        <f>IF(ISBLANK(AB945)=TRUE," ",'2. Metadata'!B$158)</f>
        <v>N/A</v>
      </c>
      <c r="AF945" s="3" t="s">
        <v>8</v>
      </c>
      <c r="AG945" s="7"/>
      <c r="AH945" s="8"/>
      <c r="AI945" s="8"/>
      <c r="AJ945" s="8"/>
      <c r="AK945" s="8"/>
      <c r="AL945" s="8"/>
      <c r="AM945" s="8"/>
      <c r="AN945" s="8"/>
      <c r="AO945" s="8"/>
      <c r="AP945" s="8"/>
      <c r="AQ945" s="8"/>
    </row>
    <row r="946" spans="1:43">
      <c r="A946" s="23" t="s">
        <v>1069</v>
      </c>
      <c r="B946" s="12" t="s">
        <v>7</v>
      </c>
      <c r="C946" s="2">
        <f>IF(ISBLANK(B946)=TRUE," ", IF(B946='2. Metadata'!B$1,'2. Metadata'!B$5, IF(B946='2. Metadata'!C$1,'2. Metadata'!C$5,IF(B946='2. Metadata'!D$1,'2. Metadata'!D$5, IF(B946='2. Metadata'!E$1,'2. Metadata'!E$5,IF( B946='2. Metadata'!F$1,'2. Metadata'!F$5,IF(B946='2. Metadata'!G$1,'2. Metadata'!G$5,IF(B946='2. Metadata'!H$1,'2. Metadata'!H$5, IF(B946='2. Metadata'!I$1,'2. Metadata'!I$5, IF(B946='2. Metadata'!J$1,'2. Metadata'!J$5, IF(B946='2. Metadata'!K$1,'2. Metadata'!K$5, IF(B946='2. Metadata'!L$1,'2. Metadata'!L$5, IF(B946='2. Metadata'!M$1,'2. Metadata'!M$5, IF(B946='2. Metadata'!N$1,'2. Metadata'!N$5))))))))))))))</f>
        <v>49.5197</v>
      </c>
      <c r="D946" s="11">
        <f>IF(ISBLANK(B946)=TRUE," ", IF(B946='2. Metadata'!B$1,'2. Metadata'!B$6, IF(B946='2. Metadata'!C$1,'2. Metadata'!C$6,IF(B946='2. Metadata'!D$1,'2. Metadata'!D$6, IF(B946='2. Metadata'!E$1,'2. Metadata'!E$6,IF( B946='2. Metadata'!F$1,'2. Metadata'!F$6,IF(B946='2. Metadata'!G$1,'2. Metadata'!G$6,IF(B946='2. Metadata'!H$1,'2. Metadata'!H$6, IF(B946='2. Metadata'!I$1,'2. Metadata'!I$6, IF(B946='2. Metadata'!J$1,'2. Metadata'!J$6, IF(B946='2. Metadata'!K$1,'2. Metadata'!K$6, IF(B946='2. Metadata'!L$1,'2. Metadata'!L$6, IF(B946='2. Metadata'!M$1,'2. Metadata'!M$6, IF(B946='2. Metadata'!N$1,'2. Metadata'!N$6))))))))))))))</f>
        <v>-117.6369</v>
      </c>
      <c r="E946" s="18" t="s">
        <v>8</v>
      </c>
      <c r="F946" s="12" t="s">
        <v>8</v>
      </c>
      <c r="G946" s="13" t="str">
        <f>IF(ISBLANK(F946)=TRUE," ",'2. Metadata'!B$14)</f>
        <v>observation</v>
      </c>
      <c r="H946" s="12" t="s">
        <v>8</v>
      </c>
      <c r="I946" s="20" t="str">
        <f>IF(ISBLANK(H946)=TRUE," ",'2. Metadata'!B$26)</f>
        <v>degrees Celsius</v>
      </c>
      <c r="J946" s="12" t="s">
        <v>8</v>
      </c>
      <c r="K946" s="20" t="str">
        <f>IF(ISBLANK(J946)=TRUE," ",'2. Metadata'!B$38)</f>
        <v>degrees Celsius</v>
      </c>
      <c r="L946" s="12" t="s">
        <v>8</v>
      </c>
      <c r="M946" s="17" t="str">
        <f>IF(ISBLANK(L946)=TRUE," ",'2. Metadata'!B$50)</f>
        <v>degrees Celsius</v>
      </c>
      <c r="N946" s="12" t="s">
        <v>8</v>
      </c>
      <c r="O946" s="17" t="str">
        <f>IF(ISBLANK(N946)=TRUE," ",'2. Metadata'!B$62)</f>
        <v>milligrams per litre</v>
      </c>
      <c r="P946" s="12" t="s">
        <v>8</v>
      </c>
      <c r="Q946" s="17" t="str">
        <f>IF(ISBLANK(P946)=TRUE," ",'2. Metadata'!B$74)</f>
        <v>microSiemens per centimetre</v>
      </c>
      <c r="R946" s="12" t="s">
        <v>8</v>
      </c>
      <c r="S946" s="17" t="str">
        <f>IF(ISBLANK(R946)=TRUE," ",'2. Metadata'!B$86)</f>
        <v>NTU</v>
      </c>
      <c r="T946" s="12" t="s">
        <v>8</v>
      </c>
      <c r="U946" s="17" t="str">
        <f>IF(ISBLANK(T946)=TRUE," ",'2. Metadata'!B$98)</f>
        <v>CFU per 100 mL</v>
      </c>
      <c r="V946" s="12" t="s">
        <v>8</v>
      </c>
      <c r="W946" s="17" t="str">
        <f>IF(ISBLANK(V946)=TRUE," ",'2. Metadata'!B$110)</f>
        <v>CFU per 100 mL</v>
      </c>
      <c r="X946" s="19" t="s">
        <v>8</v>
      </c>
      <c r="Y946" s="17" t="str">
        <f>IF(ISBLANK(X946)=TRUE," ",'2. Metadata'!B$122)</f>
        <v>CFU per 100 mL</v>
      </c>
      <c r="Z946" s="18" t="s">
        <v>8</v>
      </c>
      <c r="AA946" s="17" t="str">
        <f>IF(ISBLANK(Z946)=TRUE," ",'2. Metadata'!B$134)</f>
        <v>metres</v>
      </c>
      <c r="AB946" s="18" t="s">
        <v>8</v>
      </c>
      <c r="AC946" s="17" t="str">
        <f>IF(ISBLANK(AB946)=TRUE," ",'2. Metadata'!B$146)</f>
        <v>metres3 per second</v>
      </c>
      <c r="AD946" s="18" t="s">
        <v>8</v>
      </c>
      <c r="AE946" s="17" t="str">
        <f>IF(ISBLANK(AB946)=TRUE," ",'2. Metadata'!B$158)</f>
        <v>N/A</v>
      </c>
      <c r="AF946" s="3" t="s">
        <v>8</v>
      </c>
      <c r="AG946" s="7"/>
      <c r="AH946" s="8"/>
      <c r="AI946" s="8"/>
      <c r="AJ946" s="8"/>
      <c r="AK946" s="8"/>
      <c r="AL946" s="8"/>
      <c r="AM946" s="8"/>
      <c r="AN946" s="8"/>
      <c r="AO946" s="8"/>
      <c r="AP946" s="8"/>
      <c r="AQ946" s="8"/>
    </row>
    <row r="947" spans="1:43">
      <c r="A947" s="23" t="s">
        <v>1070</v>
      </c>
      <c r="B947" s="12" t="s">
        <v>7</v>
      </c>
      <c r="C947" s="2">
        <f>IF(ISBLANK(B947)=TRUE," ", IF(B947='2. Metadata'!B$1,'2. Metadata'!B$5, IF(B947='2. Metadata'!C$1,'2. Metadata'!C$5,IF(B947='2. Metadata'!D$1,'2. Metadata'!D$5, IF(B947='2. Metadata'!E$1,'2. Metadata'!E$5,IF( B947='2. Metadata'!F$1,'2. Metadata'!F$5,IF(B947='2. Metadata'!G$1,'2. Metadata'!G$5,IF(B947='2. Metadata'!H$1,'2. Metadata'!H$5, IF(B947='2. Metadata'!I$1,'2. Metadata'!I$5, IF(B947='2. Metadata'!J$1,'2. Metadata'!J$5, IF(B947='2. Metadata'!K$1,'2. Metadata'!K$5, IF(B947='2. Metadata'!L$1,'2. Metadata'!L$5, IF(B947='2. Metadata'!M$1,'2. Metadata'!M$5, IF(B947='2. Metadata'!N$1,'2. Metadata'!N$5))))))))))))))</f>
        <v>49.5197</v>
      </c>
      <c r="D947" s="11">
        <f>IF(ISBLANK(B947)=TRUE," ", IF(B947='2. Metadata'!B$1,'2. Metadata'!B$6, IF(B947='2. Metadata'!C$1,'2. Metadata'!C$6,IF(B947='2. Metadata'!D$1,'2. Metadata'!D$6, IF(B947='2. Metadata'!E$1,'2. Metadata'!E$6,IF( B947='2. Metadata'!F$1,'2. Metadata'!F$6,IF(B947='2. Metadata'!G$1,'2. Metadata'!G$6,IF(B947='2. Metadata'!H$1,'2. Metadata'!H$6, IF(B947='2. Metadata'!I$1,'2. Metadata'!I$6, IF(B947='2. Metadata'!J$1,'2. Metadata'!J$6, IF(B947='2. Metadata'!K$1,'2. Metadata'!K$6, IF(B947='2. Metadata'!L$1,'2. Metadata'!L$6, IF(B947='2. Metadata'!M$1,'2. Metadata'!M$6, IF(B947='2. Metadata'!N$1,'2. Metadata'!N$6))))))))))))))</f>
        <v>-117.6369</v>
      </c>
      <c r="E947" s="18" t="s">
        <v>8</v>
      </c>
      <c r="F947" s="12" t="s">
        <v>8</v>
      </c>
      <c r="G947" s="13" t="str">
        <f>IF(ISBLANK(F947)=TRUE," ",'2. Metadata'!B$14)</f>
        <v>observation</v>
      </c>
      <c r="H947" s="12" t="s">
        <v>8</v>
      </c>
      <c r="I947" s="20" t="str">
        <f>IF(ISBLANK(H947)=TRUE," ",'2. Metadata'!B$26)</f>
        <v>degrees Celsius</v>
      </c>
      <c r="J947" s="12" t="s">
        <v>8</v>
      </c>
      <c r="K947" s="20" t="str">
        <f>IF(ISBLANK(J947)=TRUE," ",'2. Metadata'!B$38)</f>
        <v>degrees Celsius</v>
      </c>
      <c r="L947" s="12" t="s">
        <v>8</v>
      </c>
      <c r="M947" s="17" t="str">
        <f>IF(ISBLANK(L947)=TRUE," ",'2. Metadata'!B$50)</f>
        <v>degrees Celsius</v>
      </c>
      <c r="N947" s="12" t="s">
        <v>8</v>
      </c>
      <c r="O947" s="17" t="str">
        <f>IF(ISBLANK(N947)=TRUE," ",'2. Metadata'!B$62)</f>
        <v>milligrams per litre</v>
      </c>
      <c r="P947" s="12" t="s">
        <v>8</v>
      </c>
      <c r="Q947" s="17" t="str">
        <f>IF(ISBLANK(P947)=TRUE," ",'2. Metadata'!B$74)</f>
        <v>microSiemens per centimetre</v>
      </c>
      <c r="R947" s="12" t="s">
        <v>8</v>
      </c>
      <c r="S947" s="17" t="str">
        <f>IF(ISBLANK(R947)=TRUE," ",'2. Metadata'!B$86)</f>
        <v>NTU</v>
      </c>
      <c r="T947" s="12" t="s">
        <v>8</v>
      </c>
      <c r="U947" s="17" t="str">
        <f>IF(ISBLANK(T947)=TRUE," ",'2. Metadata'!B$98)</f>
        <v>CFU per 100 mL</v>
      </c>
      <c r="V947" s="12" t="s">
        <v>8</v>
      </c>
      <c r="W947" s="17" t="str">
        <f>IF(ISBLANK(V947)=TRUE," ",'2. Metadata'!B$110)</f>
        <v>CFU per 100 mL</v>
      </c>
      <c r="X947" s="19" t="s">
        <v>8</v>
      </c>
      <c r="Y947" s="17" t="str">
        <f>IF(ISBLANK(X947)=TRUE," ",'2. Metadata'!B$122)</f>
        <v>CFU per 100 mL</v>
      </c>
      <c r="Z947" s="18" t="s">
        <v>8</v>
      </c>
      <c r="AA947" s="17" t="str">
        <f>IF(ISBLANK(Z947)=TRUE," ",'2. Metadata'!B$134)</f>
        <v>metres</v>
      </c>
      <c r="AB947" s="18" t="s">
        <v>8</v>
      </c>
      <c r="AC947" s="17" t="str">
        <f>IF(ISBLANK(AB947)=TRUE," ",'2. Metadata'!B$146)</f>
        <v>metres3 per second</v>
      </c>
      <c r="AD947" s="18" t="s">
        <v>8</v>
      </c>
      <c r="AE947" s="17" t="str">
        <f>IF(ISBLANK(AB947)=TRUE," ",'2. Metadata'!B$158)</f>
        <v>N/A</v>
      </c>
      <c r="AF947" s="3" t="s">
        <v>8</v>
      </c>
      <c r="AG947" s="7"/>
      <c r="AH947" s="8"/>
      <c r="AI947" s="8"/>
      <c r="AJ947" s="8"/>
      <c r="AK947" s="8"/>
      <c r="AL947" s="8"/>
      <c r="AM947" s="8"/>
      <c r="AN947" s="8"/>
      <c r="AO947" s="8"/>
      <c r="AP947" s="8"/>
      <c r="AQ947" s="8"/>
    </row>
    <row r="948" spans="1:43">
      <c r="A948" s="23" t="s">
        <v>1071</v>
      </c>
      <c r="B948" s="12" t="s">
        <v>7</v>
      </c>
      <c r="C948" s="2">
        <f>IF(ISBLANK(B948)=TRUE," ", IF(B948='2. Metadata'!B$1,'2. Metadata'!B$5, IF(B948='2. Metadata'!C$1,'2. Metadata'!C$5,IF(B948='2. Metadata'!D$1,'2. Metadata'!D$5, IF(B948='2. Metadata'!E$1,'2. Metadata'!E$5,IF( B948='2. Metadata'!F$1,'2. Metadata'!F$5,IF(B948='2. Metadata'!G$1,'2. Metadata'!G$5,IF(B948='2. Metadata'!H$1,'2. Metadata'!H$5, IF(B948='2. Metadata'!I$1,'2. Metadata'!I$5, IF(B948='2. Metadata'!J$1,'2. Metadata'!J$5, IF(B948='2. Metadata'!K$1,'2. Metadata'!K$5, IF(B948='2. Metadata'!L$1,'2. Metadata'!L$5, IF(B948='2. Metadata'!M$1,'2. Metadata'!M$5, IF(B948='2. Metadata'!N$1,'2. Metadata'!N$5))))))))))))))</f>
        <v>49.5197</v>
      </c>
      <c r="D948" s="11">
        <f>IF(ISBLANK(B948)=TRUE," ", IF(B948='2. Metadata'!B$1,'2. Metadata'!B$6, IF(B948='2. Metadata'!C$1,'2. Metadata'!C$6,IF(B948='2. Metadata'!D$1,'2. Metadata'!D$6, IF(B948='2. Metadata'!E$1,'2. Metadata'!E$6,IF( B948='2. Metadata'!F$1,'2. Metadata'!F$6,IF(B948='2. Metadata'!G$1,'2. Metadata'!G$6,IF(B948='2. Metadata'!H$1,'2. Metadata'!H$6, IF(B948='2. Metadata'!I$1,'2. Metadata'!I$6, IF(B948='2. Metadata'!J$1,'2. Metadata'!J$6, IF(B948='2. Metadata'!K$1,'2. Metadata'!K$6, IF(B948='2. Metadata'!L$1,'2. Metadata'!L$6, IF(B948='2. Metadata'!M$1,'2. Metadata'!M$6, IF(B948='2. Metadata'!N$1,'2. Metadata'!N$6))))))))))))))</f>
        <v>-117.6369</v>
      </c>
      <c r="E948" s="18" t="s">
        <v>8</v>
      </c>
      <c r="F948" s="12" t="s">
        <v>8</v>
      </c>
      <c r="G948" s="13" t="str">
        <f>IF(ISBLANK(F948)=TRUE," ",'2. Metadata'!B$14)</f>
        <v>observation</v>
      </c>
      <c r="H948" s="12" t="s">
        <v>8</v>
      </c>
      <c r="I948" s="20" t="str">
        <f>IF(ISBLANK(H948)=TRUE," ",'2. Metadata'!B$26)</f>
        <v>degrees Celsius</v>
      </c>
      <c r="J948" s="12" t="s">
        <v>8</v>
      </c>
      <c r="K948" s="20" t="str">
        <f>IF(ISBLANK(J948)=TRUE," ",'2. Metadata'!B$38)</f>
        <v>degrees Celsius</v>
      </c>
      <c r="L948" s="12" t="s">
        <v>8</v>
      </c>
      <c r="M948" s="17" t="str">
        <f>IF(ISBLANK(L948)=TRUE," ",'2. Metadata'!B$50)</f>
        <v>degrees Celsius</v>
      </c>
      <c r="N948" s="12" t="s">
        <v>8</v>
      </c>
      <c r="O948" s="17" t="str">
        <f>IF(ISBLANK(N948)=TRUE," ",'2. Metadata'!B$62)</f>
        <v>milligrams per litre</v>
      </c>
      <c r="P948" s="12" t="s">
        <v>8</v>
      </c>
      <c r="Q948" s="17" t="str">
        <f>IF(ISBLANK(P948)=TRUE," ",'2. Metadata'!B$74)</f>
        <v>microSiemens per centimetre</v>
      </c>
      <c r="R948" s="12" t="s">
        <v>8</v>
      </c>
      <c r="S948" s="17" t="str">
        <f>IF(ISBLANK(R948)=TRUE," ",'2. Metadata'!B$86)</f>
        <v>NTU</v>
      </c>
      <c r="T948" s="12" t="s">
        <v>8</v>
      </c>
      <c r="U948" s="17" t="str">
        <f>IF(ISBLANK(T948)=TRUE," ",'2. Metadata'!B$98)</f>
        <v>CFU per 100 mL</v>
      </c>
      <c r="V948" s="12" t="s">
        <v>8</v>
      </c>
      <c r="W948" s="17" t="str">
        <f>IF(ISBLANK(V948)=TRUE," ",'2. Metadata'!B$110)</f>
        <v>CFU per 100 mL</v>
      </c>
      <c r="X948" s="19" t="s">
        <v>8</v>
      </c>
      <c r="Y948" s="17" t="str">
        <f>IF(ISBLANK(X948)=TRUE," ",'2. Metadata'!B$122)</f>
        <v>CFU per 100 mL</v>
      </c>
      <c r="Z948" s="18" t="s">
        <v>8</v>
      </c>
      <c r="AA948" s="17" t="str">
        <f>IF(ISBLANK(Z948)=TRUE," ",'2. Metadata'!B$134)</f>
        <v>metres</v>
      </c>
      <c r="AB948" s="18" t="s">
        <v>8</v>
      </c>
      <c r="AC948" s="17" t="str">
        <f>IF(ISBLANK(AB948)=TRUE," ",'2. Metadata'!B$146)</f>
        <v>metres3 per second</v>
      </c>
      <c r="AD948" s="18" t="s">
        <v>8</v>
      </c>
      <c r="AE948" s="17" t="str">
        <f>IF(ISBLANK(AB948)=TRUE," ",'2. Metadata'!B$158)</f>
        <v>N/A</v>
      </c>
      <c r="AF948" s="3" t="s">
        <v>8</v>
      </c>
      <c r="AG948" s="7"/>
      <c r="AH948" s="8"/>
      <c r="AI948" s="8"/>
      <c r="AJ948" s="8"/>
      <c r="AK948" s="8"/>
      <c r="AL948" s="8"/>
      <c r="AM948" s="8"/>
      <c r="AN948" s="8"/>
      <c r="AO948" s="8"/>
      <c r="AP948" s="8"/>
      <c r="AQ948" s="8"/>
    </row>
    <row r="949" spans="1:43">
      <c r="A949" s="23" t="s">
        <v>1072</v>
      </c>
      <c r="B949" s="12" t="s">
        <v>7</v>
      </c>
      <c r="C949" s="2">
        <f>IF(ISBLANK(B949)=TRUE," ", IF(B949='2. Metadata'!B$1,'2. Metadata'!B$5, IF(B949='2. Metadata'!C$1,'2. Metadata'!C$5,IF(B949='2. Metadata'!D$1,'2. Metadata'!D$5, IF(B949='2. Metadata'!E$1,'2. Metadata'!E$5,IF( B949='2. Metadata'!F$1,'2. Metadata'!F$5,IF(B949='2. Metadata'!G$1,'2. Metadata'!G$5,IF(B949='2. Metadata'!H$1,'2. Metadata'!H$5, IF(B949='2. Metadata'!I$1,'2. Metadata'!I$5, IF(B949='2. Metadata'!J$1,'2. Metadata'!J$5, IF(B949='2. Metadata'!K$1,'2. Metadata'!K$5, IF(B949='2. Metadata'!L$1,'2. Metadata'!L$5, IF(B949='2. Metadata'!M$1,'2. Metadata'!M$5, IF(B949='2. Metadata'!N$1,'2. Metadata'!N$5))))))))))))))</f>
        <v>49.5197</v>
      </c>
      <c r="D949" s="11">
        <f>IF(ISBLANK(B949)=TRUE," ", IF(B949='2. Metadata'!B$1,'2. Metadata'!B$6, IF(B949='2. Metadata'!C$1,'2. Metadata'!C$6,IF(B949='2. Metadata'!D$1,'2. Metadata'!D$6, IF(B949='2. Metadata'!E$1,'2. Metadata'!E$6,IF( B949='2. Metadata'!F$1,'2. Metadata'!F$6,IF(B949='2. Metadata'!G$1,'2. Metadata'!G$6,IF(B949='2. Metadata'!H$1,'2. Metadata'!H$6, IF(B949='2. Metadata'!I$1,'2. Metadata'!I$6, IF(B949='2. Metadata'!J$1,'2. Metadata'!J$6, IF(B949='2. Metadata'!K$1,'2. Metadata'!K$6, IF(B949='2. Metadata'!L$1,'2. Metadata'!L$6, IF(B949='2. Metadata'!M$1,'2. Metadata'!M$6, IF(B949='2. Metadata'!N$1,'2. Metadata'!N$6))))))))))))))</f>
        <v>-117.6369</v>
      </c>
      <c r="E949" s="18" t="s">
        <v>8</v>
      </c>
      <c r="F949" s="12" t="s">
        <v>8</v>
      </c>
      <c r="G949" s="13" t="str">
        <f>IF(ISBLANK(F949)=TRUE," ",'2. Metadata'!B$14)</f>
        <v>observation</v>
      </c>
      <c r="H949" s="12" t="s">
        <v>8</v>
      </c>
      <c r="I949" s="20" t="str">
        <f>IF(ISBLANK(H949)=TRUE," ",'2. Metadata'!B$26)</f>
        <v>degrees Celsius</v>
      </c>
      <c r="J949" s="12" t="s">
        <v>8</v>
      </c>
      <c r="K949" s="20" t="str">
        <f>IF(ISBLANK(J949)=TRUE," ",'2. Metadata'!B$38)</f>
        <v>degrees Celsius</v>
      </c>
      <c r="L949" s="12" t="s">
        <v>8</v>
      </c>
      <c r="M949" s="17" t="str">
        <f>IF(ISBLANK(L949)=TRUE," ",'2. Metadata'!B$50)</f>
        <v>degrees Celsius</v>
      </c>
      <c r="N949" s="12" t="s">
        <v>8</v>
      </c>
      <c r="O949" s="17" t="str">
        <f>IF(ISBLANK(N949)=TRUE," ",'2. Metadata'!B$62)</f>
        <v>milligrams per litre</v>
      </c>
      <c r="P949" s="12" t="s">
        <v>8</v>
      </c>
      <c r="Q949" s="17" t="str">
        <f>IF(ISBLANK(P949)=TRUE," ",'2. Metadata'!B$74)</f>
        <v>microSiemens per centimetre</v>
      </c>
      <c r="R949" s="12" t="s">
        <v>8</v>
      </c>
      <c r="S949" s="17" t="str">
        <f>IF(ISBLANK(R949)=TRUE," ",'2. Metadata'!B$86)</f>
        <v>NTU</v>
      </c>
      <c r="T949" s="12" t="s">
        <v>8</v>
      </c>
      <c r="U949" s="17" t="str">
        <f>IF(ISBLANK(T949)=TRUE," ",'2. Metadata'!B$98)</f>
        <v>CFU per 100 mL</v>
      </c>
      <c r="V949" s="12" t="s">
        <v>8</v>
      </c>
      <c r="W949" s="17" t="str">
        <f>IF(ISBLANK(V949)=TRUE," ",'2. Metadata'!B$110)</f>
        <v>CFU per 100 mL</v>
      </c>
      <c r="X949" s="19" t="s">
        <v>8</v>
      </c>
      <c r="Y949" s="17" t="str">
        <f>IF(ISBLANK(X949)=TRUE," ",'2. Metadata'!B$122)</f>
        <v>CFU per 100 mL</v>
      </c>
      <c r="Z949" s="18" t="s">
        <v>8</v>
      </c>
      <c r="AA949" s="17" t="str">
        <f>IF(ISBLANK(Z949)=TRUE," ",'2. Metadata'!B$134)</f>
        <v>metres</v>
      </c>
      <c r="AB949" s="18" t="s">
        <v>8</v>
      </c>
      <c r="AC949" s="17" t="str">
        <f>IF(ISBLANK(AB949)=TRUE," ",'2. Metadata'!B$146)</f>
        <v>metres3 per second</v>
      </c>
      <c r="AD949" s="18" t="s">
        <v>8</v>
      </c>
      <c r="AE949" s="17" t="str">
        <f>IF(ISBLANK(AB949)=TRUE," ",'2. Metadata'!B$158)</f>
        <v>N/A</v>
      </c>
      <c r="AF949" s="3" t="s">
        <v>8</v>
      </c>
      <c r="AG949" s="7"/>
      <c r="AH949" s="8"/>
      <c r="AI949" s="8"/>
      <c r="AJ949" s="8"/>
      <c r="AK949" s="8"/>
      <c r="AL949" s="8"/>
      <c r="AM949" s="8"/>
      <c r="AN949" s="8"/>
      <c r="AO949" s="8"/>
      <c r="AP949" s="8"/>
      <c r="AQ949" s="8"/>
    </row>
    <row r="950" spans="1:43">
      <c r="A950" s="23" t="s">
        <v>1073</v>
      </c>
      <c r="B950" s="12" t="s">
        <v>7</v>
      </c>
      <c r="C950" s="2">
        <f>IF(ISBLANK(B950)=TRUE," ", IF(B950='2. Metadata'!B$1,'2. Metadata'!B$5, IF(B950='2. Metadata'!C$1,'2. Metadata'!C$5,IF(B950='2. Metadata'!D$1,'2. Metadata'!D$5, IF(B950='2. Metadata'!E$1,'2. Metadata'!E$5,IF( B950='2. Metadata'!F$1,'2. Metadata'!F$5,IF(B950='2. Metadata'!G$1,'2. Metadata'!G$5,IF(B950='2. Metadata'!H$1,'2. Metadata'!H$5, IF(B950='2. Metadata'!I$1,'2. Metadata'!I$5, IF(B950='2. Metadata'!J$1,'2. Metadata'!J$5, IF(B950='2. Metadata'!K$1,'2. Metadata'!K$5, IF(B950='2. Metadata'!L$1,'2. Metadata'!L$5, IF(B950='2. Metadata'!M$1,'2. Metadata'!M$5, IF(B950='2. Metadata'!N$1,'2. Metadata'!N$5))))))))))))))</f>
        <v>49.5197</v>
      </c>
      <c r="D950" s="11">
        <f>IF(ISBLANK(B950)=TRUE," ", IF(B950='2. Metadata'!B$1,'2. Metadata'!B$6, IF(B950='2. Metadata'!C$1,'2. Metadata'!C$6,IF(B950='2. Metadata'!D$1,'2. Metadata'!D$6, IF(B950='2. Metadata'!E$1,'2. Metadata'!E$6,IF( B950='2. Metadata'!F$1,'2. Metadata'!F$6,IF(B950='2. Metadata'!G$1,'2. Metadata'!G$6,IF(B950='2. Metadata'!H$1,'2. Metadata'!H$6, IF(B950='2. Metadata'!I$1,'2. Metadata'!I$6, IF(B950='2. Metadata'!J$1,'2. Metadata'!J$6, IF(B950='2. Metadata'!K$1,'2. Metadata'!K$6, IF(B950='2. Metadata'!L$1,'2. Metadata'!L$6, IF(B950='2. Metadata'!M$1,'2. Metadata'!M$6, IF(B950='2. Metadata'!N$1,'2. Metadata'!N$6))))))))))))))</f>
        <v>-117.6369</v>
      </c>
      <c r="E950" s="18" t="s">
        <v>8</v>
      </c>
      <c r="F950" s="12" t="s">
        <v>8</v>
      </c>
      <c r="G950" s="13" t="str">
        <f>IF(ISBLANK(F950)=TRUE," ",'2. Metadata'!B$14)</f>
        <v>observation</v>
      </c>
      <c r="H950" s="12" t="s">
        <v>8</v>
      </c>
      <c r="I950" s="20" t="str">
        <f>IF(ISBLANK(H950)=TRUE," ",'2. Metadata'!B$26)</f>
        <v>degrees Celsius</v>
      </c>
      <c r="J950" s="12" t="s">
        <v>8</v>
      </c>
      <c r="K950" s="20" t="str">
        <f>IF(ISBLANK(J950)=TRUE," ",'2. Metadata'!B$38)</f>
        <v>degrees Celsius</v>
      </c>
      <c r="L950" s="12" t="s">
        <v>8</v>
      </c>
      <c r="M950" s="17" t="str">
        <f>IF(ISBLANK(L950)=TRUE," ",'2. Metadata'!B$50)</f>
        <v>degrees Celsius</v>
      </c>
      <c r="N950" s="12" t="s">
        <v>8</v>
      </c>
      <c r="O950" s="17" t="str">
        <f>IF(ISBLANK(N950)=TRUE," ",'2. Metadata'!B$62)</f>
        <v>milligrams per litre</v>
      </c>
      <c r="P950" s="12" t="s">
        <v>8</v>
      </c>
      <c r="Q950" s="17" t="str">
        <f>IF(ISBLANK(P950)=TRUE," ",'2. Metadata'!B$74)</f>
        <v>microSiemens per centimetre</v>
      </c>
      <c r="R950" s="12" t="s">
        <v>8</v>
      </c>
      <c r="S950" s="17" t="str">
        <f>IF(ISBLANK(R950)=TRUE," ",'2. Metadata'!B$86)</f>
        <v>NTU</v>
      </c>
      <c r="T950" s="12" t="s">
        <v>8</v>
      </c>
      <c r="U950" s="17" t="str">
        <f>IF(ISBLANK(T950)=TRUE," ",'2. Metadata'!B$98)</f>
        <v>CFU per 100 mL</v>
      </c>
      <c r="V950" s="12" t="s">
        <v>8</v>
      </c>
      <c r="W950" s="17" t="str">
        <f>IF(ISBLANK(V950)=TRUE," ",'2. Metadata'!B$110)</f>
        <v>CFU per 100 mL</v>
      </c>
      <c r="X950" s="19" t="s">
        <v>8</v>
      </c>
      <c r="Y950" s="17" t="str">
        <f>IF(ISBLANK(X950)=TRUE," ",'2. Metadata'!B$122)</f>
        <v>CFU per 100 mL</v>
      </c>
      <c r="Z950" s="18" t="s">
        <v>8</v>
      </c>
      <c r="AA950" s="17" t="str">
        <f>IF(ISBLANK(Z950)=TRUE," ",'2. Metadata'!B$134)</f>
        <v>metres</v>
      </c>
      <c r="AB950" s="18" t="s">
        <v>8</v>
      </c>
      <c r="AC950" s="17" t="str">
        <f>IF(ISBLANK(AB950)=TRUE," ",'2. Metadata'!B$146)</f>
        <v>metres3 per second</v>
      </c>
      <c r="AD950" s="18" t="s">
        <v>8</v>
      </c>
      <c r="AE950" s="17" t="str">
        <f>IF(ISBLANK(AB950)=TRUE," ",'2. Metadata'!B$158)</f>
        <v>N/A</v>
      </c>
      <c r="AF950" s="3" t="s">
        <v>8</v>
      </c>
      <c r="AG950" s="7"/>
      <c r="AH950" s="8"/>
      <c r="AI950" s="8"/>
      <c r="AJ950" s="8"/>
      <c r="AK950" s="8"/>
      <c r="AL950" s="8"/>
      <c r="AM950" s="8"/>
      <c r="AN950" s="8"/>
      <c r="AO950" s="8"/>
      <c r="AP950" s="8"/>
      <c r="AQ950" s="8"/>
    </row>
    <row r="951" spans="1:43">
      <c r="A951" s="23" t="s">
        <v>1074</v>
      </c>
      <c r="B951" s="12" t="s">
        <v>7</v>
      </c>
      <c r="C951" s="2">
        <f>IF(ISBLANK(B951)=TRUE," ", IF(B951='2. Metadata'!B$1,'2. Metadata'!B$5, IF(B951='2. Metadata'!C$1,'2. Metadata'!C$5,IF(B951='2. Metadata'!D$1,'2. Metadata'!D$5, IF(B951='2. Metadata'!E$1,'2. Metadata'!E$5,IF( B951='2. Metadata'!F$1,'2. Metadata'!F$5,IF(B951='2. Metadata'!G$1,'2. Metadata'!G$5,IF(B951='2. Metadata'!H$1,'2. Metadata'!H$5, IF(B951='2. Metadata'!I$1,'2. Metadata'!I$5, IF(B951='2. Metadata'!J$1,'2. Metadata'!J$5, IF(B951='2. Metadata'!K$1,'2. Metadata'!K$5, IF(B951='2. Metadata'!L$1,'2. Metadata'!L$5, IF(B951='2. Metadata'!M$1,'2. Metadata'!M$5, IF(B951='2. Metadata'!N$1,'2. Metadata'!N$5))))))))))))))</f>
        <v>49.5197</v>
      </c>
      <c r="D951" s="11">
        <f>IF(ISBLANK(B951)=TRUE," ", IF(B951='2. Metadata'!B$1,'2. Metadata'!B$6, IF(B951='2. Metadata'!C$1,'2. Metadata'!C$6,IF(B951='2. Metadata'!D$1,'2. Metadata'!D$6, IF(B951='2. Metadata'!E$1,'2. Metadata'!E$6,IF( B951='2. Metadata'!F$1,'2. Metadata'!F$6,IF(B951='2. Metadata'!G$1,'2. Metadata'!G$6,IF(B951='2. Metadata'!H$1,'2. Metadata'!H$6, IF(B951='2. Metadata'!I$1,'2. Metadata'!I$6, IF(B951='2. Metadata'!J$1,'2. Metadata'!J$6, IF(B951='2. Metadata'!K$1,'2. Metadata'!K$6, IF(B951='2. Metadata'!L$1,'2. Metadata'!L$6, IF(B951='2. Metadata'!M$1,'2. Metadata'!M$6, IF(B951='2. Metadata'!N$1,'2. Metadata'!N$6))))))))))))))</f>
        <v>-117.6369</v>
      </c>
      <c r="E951" s="18" t="s">
        <v>8</v>
      </c>
      <c r="F951" s="12" t="s">
        <v>8</v>
      </c>
      <c r="G951" s="13" t="str">
        <f>IF(ISBLANK(F951)=TRUE," ",'2. Metadata'!B$14)</f>
        <v>observation</v>
      </c>
      <c r="H951" s="12" t="s">
        <v>8</v>
      </c>
      <c r="I951" s="20" t="str">
        <f>IF(ISBLANK(H951)=TRUE," ",'2. Metadata'!B$26)</f>
        <v>degrees Celsius</v>
      </c>
      <c r="J951" s="12" t="s">
        <v>8</v>
      </c>
      <c r="K951" s="20" t="str">
        <f>IF(ISBLANK(J951)=TRUE," ",'2. Metadata'!B$38)</f>
        <v>degrees Celsius</v>
      </c>
      <c r="L951" s="12" t="s">
        <v>8</v>
      </c>
      <c r="M951" s="17" t="str">
        <f>IF(ISBLANK(L951)=TRUE," ",'2. Metadata'!B$50)</f>
        <v>degrees Celsius</v>
      </c>
      <c r="N951" s="12" t="s">
        <v>8</v>
      </c>
      <c r="O951" s="17" t="str">
        <f>IF(ISBLANK(N951)=TRUE," ",'2. Metadata'!B$62)</f>
        <v>milligrams per litre</v>
      </c>
      <c r="P951" s="12" t="s">
        <v>8</v>
      </c>
      <c r="Q951" s="17" t="str">
        <f>IF(ISBLANK(P951)=TRUE," ",'2. Metadata'!B$74)</f>
        <v>microSiemens per centimetre</v>
      </c>
      <c r="R951" s="12" t="s">
        <v>8</v>
      </c>
      <c r="S951" s="17" t="str">
        <f>IF(ISBLANK(R951)=TRUE," ",'2. Metadata'!B$86)</f>
        <v>NTU</v>
      </c>
      <c r="T951" s="12" t="s">
        <v>8</v>
      </c>
      <c r="U951" s="17" t="str">
        <f>IF(ISBLANK(T951)=TRUE," ",'2. Metadata'!B$98)</f>
        <v>CFU per 100 mL</v>
      </c>
      <c r="V951" s="12" t="s">
        <v>8</v>
      </c>
      <c r="W951" s="17" t="str">
        <f>IF(ISBLANK(V951)=TRUE," ",'2. Metadata'!B$110)</f>
        <v>CFU per 100 mL</v>
      </c>
      <c r="X951" s="19" t="s">
        <v>8</v>
      </c>
      <c r="Y951" s="17" t="str">
        <f>IF(ISBLANK(X951)=TRUE," ",'2. Metadata'!B$122)</f>
        <v>CFU per 100 mL</v>
      </c>
      <c r="Z951" s="18" t="s">
        <v>8</v>
      </c>
      <c r="AA951" s="17" t="str">
        <f>IF(ISBLANK(Z951)=TRUE," ",'2. Metadata'!B$134)</f>
        <v>metres</v>
      </c>
      <c r="AB951" s="18" t="s">
        <v>8</v>
      </c>
      <c r="AC951" s="17" t="str">
        <f>IF(ISBLANK(AB951)=TRUE," ",'2. Metadata'!B$146)</f>
        <v>metres3 per second</v>
      </c>
      <c r="AD951" s="18" t="s">
        <v>8</v>
      </c>
      <c r="AE951" s="17" t="str">
        <f>IF(ISBLANK(AB951)=TRUE," ",'2. Metadata'!B$158)</f>
        <v>N/A</v>
      </c>
      <c r="AF951" s="3" t="s">
        <v>8</v>
      </c>
      <c r="AG951" s="7"/>
      <c r="AH951" s="8"/>
      <c r="AI951" s="8"/>
      <c r="AJ951" s="8"/>
      <c r="AK951" s="8"/>
      <c r="AL951" s="8"/>
      <c r="AM951" s="8"/>
      <c r="AN951" s="8"/>
      <c r="AO951" s="8"/>
      <c r="AP951" s="8"/>
      <c r="AQ951" s="8"/>
    </row>
    <row r="952" spans="1:43">
      <c r="A952" s="23" t="s">
        <v>1075</v>
      </c>
      <c r="B952" s="12" t="s">
        <v>7</v>
      </c>
      <c r="C952" s="2">
        <f>IF(ISBLANK(B952)=TRUE," ", IF(B952='2. Metadata'!B$1,'2. Metadata'!B$5, IF(B952='2. Metadata'!C$1,'2. Metadata'!C$5,IF(B952='2. Metadata'!D$1,'2. Metadata'!D$5, IF(B952='2. Metadata'!E$1,'2. Metadata'!E$5,IF( B952='2. Metadata'!F$1,'2. Metadata'!F$5,IF(B952='2. Metadata'!G$1,'2. Metadata'!G$5,IF(B952='2. Metadata'!H$1,'2. Metadata'!H$5, IF(B952='2. Metadata'!I$1,'2. Metadata'!I$5, IF(B952='2. Metadata'!J$1,'2. Metadata'!J$5, IF(B952='2. Metadata'!K$1,'2. Metadata'!K$5, IF(B952='2. Metadata'!L$1,'2. Metadata'!L$5, IF(B952='2. Metadata'!M$1,'2. Metadata'!M$5, IF(B952='2. Metadata'!N$1,'2. Metadata'!N$5))))))))))))))</f>
        <v>49.5197</v>
      </c>
      <c r="D952" s="11">
        <f>IF(ISBLANK(B952)=TRUE," ", IF(B952='2. Metadata'!B$1,'2. Metadata'!B$6, IF(B952='2. Metadata'!C$1,'2. Metadata'!C$6,IF(B952='2. Metadata'!D$1,'2. Metadata'!D$6, IF(B952='2. Metadata'!E$1,'2. Metadata'!E$6,IF( B952='2. Metadata'!F$1,'2. Metadata'!F$6,IF(B952='2. Metadata'!G$1,'2. Metadata'!G$6,IF(B952='2. Metadata'!H$1,'2. Metadata'!H$6, IF(B952='2. Metadata'!I$1,'2. Metadata'!I$6, IF(B952='2. Metadata'!J$1,'2. Metadata'!J$6, IF(B952='2. Metadata'!K$1,'2. Metadata'!K$6, IF(B952='2. Metadata'!L$1,'2. Metadata'!L$6, IF(B952='2. Metadata'!M$1,'2. Metadata'!M$6, IF(B952='2. Metadata'!N$1,'2. Metadata'!N$6))))))))))))))</f>
        <v>-117.6369</v>
      </c>
      <c r="E952" s="18" t="s">
        <v>8</v>
      </c>
      <c r="F952" s="12" t="s">
        <v>8</v>
      </c>
      <c r="G952" s="13" t="str">
        <f>IF(ISBLANK(F952)=TRUE," ",'2. Metadata'!B$14)</f>
        <v>observation</v>
      </c>
      <c r="H952" s="12" t="s">
        <v>8</v>
      </c>
      <c r="I952" s="20" t="str">
        <f>IF(ISBLANK(H952)=TRUE," ",'2. Metadata'!B$26)</f>
        <v>degrees Celsius</v>
      </c>
      <c r="J952" s="12" t="s">
        <v>8</v>
      </c>
      <c r="K952" s="20" t="str">
        <f>IF(ISBLANK(J952)=TRUE," ",'2. Metadata'!B$38)</f>
        <v>degrees Celsius</v>
      </c>
      <c r="L952" s="12" t="s">
        <v>8</v>
      </c>
      <c r="M952" s="17" t="str">
        <f>IF(ISBLANK(L952)=TRUE," ",'2. Metadata'!B$50)</f>
        <v>degrees Celsius</v>
      </c>
      <c r="N952" s="12" t="s">
        <v>8</v>
      </c>
      <c r="O952" s="17" t="str">
        <f>IF(ISBLANK(N952)=TRUE," ",'2. Metadata'!B$62)</f>
        <v>milligrams per litre</v>
      </c>
      <c r="P952" s="12" t="s">
        <v>8</v>
      </c>
      <c r="Q952" s="17" t="str">
        <f>IF(ISBLANK(P952)=TRUE," ",'2. Metadata'!B$74)</f>
        <v>microSiemens per centimetre</v>
      </c>
      <c r="R952" s="12" t="s">
        <v>8</v>
      </c>
      <c r="S952" s="17" t="str">
        <f>IF(ISBLANK(R952)=TRUE," ",'2. Metadata'!B$86)</f>
        <v>NTU</v>
      </c>
      <c r="T952" s="12" t="s">
        <v>8</v>
      </c>
      <c r="U952" s="17" t="str">
        <f>IF(ISBLANK(T952)=TRUE," ",'2. Metadata'!B$98)</f>
        <v>CFU per 100 mL</v>
      </c>
      <c r="V952" s="12" t="s">
        <v>8</v>
      </c>
      <c r="W952" s="17" t="str">
        <f>IF(ISBLANK(V952)=TRUE," ",'2. Metadata'!B$110)</f>
        <v>CFU per 100 mL</v>
      </c>
      <c r="X952" s="19" t="s">
        <v>8</v>
      </c>
      <c r="Y952" s="17" t="str">
        <f>IF(ISBLANK(X952)=TRUE," ",'2. Metadata'!B$122)</f>
        <v>CFU per 100 mL</v>
      </c>
      <c r="Z952" s="18" t="s">
        <v>8</v>
      </c>
      <c r="AA952" s="17" t="str">
        <f>IF(ISBLANK(Z952)=TRUE," ",'2. Metadata'!B$134)</f>
        <v>metres</v>
      </c>
      <c r="AB952" s="18" t="s">
        <v>8</v>
      </c>
      <c r="AC952" s="17" t="str">
        <f>IF(ISBLANK(AB952)=TRUE," ",'2. Metadata'!B$146)</f>
        <v>metres3 per second</v>
      </c>
      <c r="AD952" s="18" t="s">
        <v>8</v>
      </c>
      <c r="AE952" s="17" t="str">
        <f>IF(ISBLANK(AB952)=TRUE," ",'2. Metadata'!B$158)</f>
        <v>N/A</v>
      </c>
      <c r="AF952" s="3" t="s">
        <v>8</v>
      </c>
      <c r="AG952" s="7"/>
      <c r="AH952" s="8"/>
      <c r="AI952" s="8"/>
      <c r="AJ952" s="8"/>
      <c r="AK952" s="8"/>
      <c r="AL952" s="8"/>
      <c r="AM952" s="8"/>
      <c r="AN952" s="8"/>
      <c r="AO952" s="8"/>
      <c r="AP952" s="8"/>
      <c r="AQ952" s="8"/>
    </row>
    <row r="953" spans="1:43">
      <c r="A953" s="23" t="s">
        <v>1076</v>
      </c>
      <c r="B953" s="12" t="s">
        <v>7</v>
      </c>
      <c r="C953" s="2">
        <f>IF(ISBLANK(B953)=TRUE," ", IF(B953='2. Metadata'!B$1,'2. Metadata'!B$5, IF(B953='2. Metadata'!C$1,'2. Metadata'!C$5,IF(B953='2. Metadata'!D$1,'2. Metadata'!D$5, IF(B953='2. Metadata'!E$1,'2. Metadata'!E$5,IF( B953='2. Metadata'!F$1,'2. Metadata'!F$5,IF(B953='2. Metadata'!G$1,'2. Metadata'!G$5,IF(B953='2. Metadata'!H$1,'2. Metadata'!H$5, IF(B953='2. Metadata'!I$1,'2. Metadata'!I$5, IF(B953='2. Metadata'!J$1,'2. Metadata'!J$5, IF(B953='2. Metadata'!K$1,'2. Metadata'!K$5, IF(B953='2. Metadata'!L$1,'2. Metadata'!L$5, IF(B953='2. Metadata'!M$1,'2. Metadata'!M$5, IF(B953='2. Metadata'!N$1,'2. Metadata'!N$5))))))))))))))</f>
        <v>49.5197</v>
      </c>
      <c r="D953" s="11">
        <f>IF(ISBLANK(B953)=TRUE," ", IF(B953='2. Metadata'!B$1,'2. Metadata'!B$6, IF(B953='2. Metadata'!C$1,'2. Metadata'!C$6,IF(B953='2. Metadata'!D$1,'2. Metadata'!D$6, IF(B953='2. Metadata'!E$1,'2. Metadata'!E$6,IF( B953='2. Metadata'!F$1,'2. Metadata'!F$6,IF(B953='2. Metadata'!G$1,'2. Metadata'!G$6,IF(B953='2. Metadata'!H$1,'2. Metadata'!H$6, IF(B953='2. Metadata'!I$1,'2. Metadata'!I$6, IF(B953='2. Metadata'!J$1,'2. Metadata'!J$6, IF(B953='2. Metadata'!K$1,'2. Metadata'!K$6, IF(B953='2. Metadata'!L$1,'2. Metadata'!L$6, IF(B953='2. Metadata'!M$1,'2. Metadata'!M$6, IF(B953='2. Metadata'!N$1,'2. Metadata'!N$6))))))))))))))</f>
        <v>-117.6369</v>
      </c>
      <c r="E953" s="18" t="s">
        <v>8</v>
      </c>
      <c r="F953" s="12" t="s">
        <v>8</v>
      </c>
      <c r="G953" s="13" t="str">
        <f>IF(ISBLANK(F953)=TRUE," ",'2. Metadata'!B$14)</f>
        <v>observation</v>
      </c>
      <c r="H953" s="12" t="s">
        <v>8</v>
      </c>
      <c r="I953" s="20" t="str">
        <f>IF(ISBLANK(H953)=TRUE," ",'2. Metadata'!B$26)</f>
        <v>degrees Celsius</v>
      </c>
      <c r="J953" s="12" t="s">
        <v>8</v>
      </c>
      <c r="K953" s="20" t="str">
        <f>IF(ISBLANK(J953)=TRUE," ",'2. Metadata'!B$38)</f>
        <v>degrees Celsius</v>
      </c>
      <c r="L953" s="12" t="s">
        <v>8</v>
      </c>
      <c r="M953" s="17" t="str">
        <f>IF(ISBLANK(L953)=TRUE," ",'2. Metadata'!B$50)</f>
        <v>degrees Celsius</v>
      </c>
      <c r="N953" s="12" t="s">
        <v>8</v>
      </c>
      <c r="O953" s="17" t="str">
        <f>IF(ISBLANK(N953)=TRUE," ",'2. Metadata'!B$62)</f>
        <v>milligrams per litre</v>
      </c>
      <c r="P953" s="12" t="s">
        <v>8</v>
      </c>
      <c r="Q953" s="17" t="str">
        <f>IF(ISBLANK(P953)=TRUE," ",'2. Metadata'!B$74)</f>
        <v>microSiemens per centimetre</v>
      </c>
      <c r="R953" s="12" t="s">
        <v>8</v>
      </c>
      <c r="S953" s="17" t="str">
        <f>IF(ISBLANK(R953)=TRUE," ",'2. Metadata'!B$86)</f>
        <v>NTU</v>
      </c>
      <c r="T953" s="12" t="s">
        <v>8</v>
      </c>
      <c r="U953" s="17" t="str">
        <f>IF(ISBLANK(T953)=TRUE," ",'2. Metadata'!B$98)</f>
        <v>CFU per 100 mL</v>
      </c>
      <c r="V953" s="12" t="s">
        <v>8</v>
      </c>
      <c r="W953" s="17" t="str">
        <f>IF(ISBLANK(V953)=TRUE," ",'2. Metadata'!B$110)</f>
        <v>CFU per 100 mL</v>
      </c>
      <c r="X953" s="19" t="s">
        <v>8</v>
      </c>
      <c r="Y953" s="17" t="str">
        <f>IF(ISBLANK(X953)=TRUE," ",'2. Metadata'!B$122)</f>
        <v>CFU per 100 mL</v>
      </c>
      <c r="Z953" s="18" t="s">
        <v>8</v>
      </c>
      <c r="AA953" s="17" t="str">
        <f>IF(ISBLANK(Z953)=TRUE," ",'2. Metadata'!B$134)</f>
        <v>metres</v>
      </c>
      <c r="AB953" s="18" t="s">
        <v>8</v>
      </c>
      <c r="AC953" s="17" t="str">
        <f>IF(ISBLANK(AB953)=TRUE," ",'2. Metadata'!B$146)</f>
        <v>metres3 per second</v>
      </c>
      <c r="AD953" s="18" t="s">
        <v>8</v>
      </c>
      <c r="AE953" s="17" t="str">
        <f>IF(ISBLANK(AB953)=TRUE," ",'2. Metadata'!B$158)</f>
        <v>N/A</v>
      </c>
      <c r="AF953" s="3" t="s">
        <v>8</v>
      </c>
      <c r="AG953" s="7"/>
      <c r="AH953" s="8"/>
      <c r="AI953" s="8"/>
      <c r="AJ953" s="8"/>
      <c r="AK953" s="8"/>
      <c r="AL953" s="8"/>
      <c r="AM953" s="8"/>
      <c r="AN953" s="8"/>
      <c r="AO953" s="8"/>
      <c r="AP953" s="8"/>
      <c r="AQ953" s="8"/>
    </row>
    <row r="954" spans="1:43">
      <c r="A954" s="23" t="s">
        <v>1077</v>
      </c>
      <c r="B954" s="12" t="s">
        <v>7</v>
      </c>
      <c r="C954" s="2">
        <f>IF(ISBLANK(B954)=TRUE," ", IF(B954='2. Metadata'!B$1,'2. Metadata'!B$5, IF(B954='2. Metadata'!C$1,'2. Metadata'!C$5,IF(B954='2. Metadata'!D$1,'2. Metadata'!D$5, IF(B954='2. Metadata'!E$1,'2. Metadata'!E$5,IF( B954='2. Metadata'!F$1,'2. Metadata'!F$5,IF(B954='2. Metadata'!G$1,'2. Metadata'!G$5,IF(B954='2. Metadata'!H$1,'2. Metadata'!H$5, IF(B954='2. Metadata'!I$1,'2. Metadata'!I$5, IF(B954='2. Metadata'!J$1,'2. Metadata'!J$5, IF(B954='2. Metadata'!K$1,'2. Metadata'!K$5, IF(B954='2. Metadata'!L$1,'2. Metadata'!L$5, IF(B954='2. Metadata'!M$1,'2. Metadata'!M$5, IF(B954='2. Metadata'!N$1,'2. Metadata'!N$5))))))))))))))</f>
        <v>49.5197</v>
      </c>
      <c r="D954" s="11">
        <f>IF(ISBLANK(B954)=TRUE," ", IF(B954='2. Metadata'!B$1,'2. Metadata'!B$6, IF(B954='2. Metadata'!C$1,'2. Metadata'!C$6,IF(B954='2. Metadata'!D$1,'2. Metadata'!D$6, IF(B954='2. Metadata'!E$1,'2. Metadata'!E$6,IF( B954='2. Metadata'!F$1,'2. Metadata'!F$6,IF(B954='2. Metadata'!G$1,'2. Metadata'!G$6,IF(B954='2. Metadata'!H$1,'2. Metadata'!H$6, IF(B954='2. Metadata'!I$1,'2. Metadata'!I$6, IF(B954='2. Metadata'!J$1,'2. Metadata'!J$6, IF(B954='2. Metadata'!K$1,'2. Metadata'!K$6, IF(B954='2. Metadata'!L$1,'2. Metadata'!L$6, IF(B954='2. Metadata'!M$1,'2. Metadata'!M$6, IF(B954='2. Metadata'!N$1,'2. Metadata'!N$6))))))))))))))</f>
        <v>-117.6369</v>
      </c>
      <c r="E954" s="18" t="s">
        <v>8</v>
      </c>
      <c r="F954" s="12" t="s">
        <v>8</v>
      </c>
      <c r="G954" s="13" t="str">
        <f>IF(ISBLANK(F954)=TRUE," ",'2. Metadata'!B$14)</f>
        <v>observation</v>
      </c>
      <c r="H954" s="12" t="s">
        <v>8</v>
      </c>
      <c r="I954" s="20" t="str">
        <f>IF(ISBLANK(H954)=TRUE," ",'2. Metadata'!B$26)</f>
        <v>degrees Celsius</v>
      </c>
      <c r="J954" s="12" t="s">
        <v>8</v>
      </c>
      <c r="K954" s="20" t="str">
        <f>IF(ISBLANK(J954)=TRUE," ",'2. Metadata'!B$38)</f>
        <v>degrees Celsius</v>
      </c>
      <c r="L954" s="12" t="s">
        <v>8</v>
      </c>
      <c r="M954" s="17" t="str">
        <f>IF(ISBLANK(L954)=TRUE," ",'2. Metadata'!B$50)</f>
        <v>degrees Celsius</v>
      </c>
      <c r="N954" s="12" t="s">
        <v>8</v>
      </c>
      <c r="O954" s="17" t="str">
        <f>IF(ISBLANK(N954)=TRUE," ",'2. Metadata'!B$62)</f>
        <v>milligrams per litre</v>
      </c>
      <c r="P954" s="12" t="s">
        <v>8</v>
      </c>
      <c r="Q954" s="17" t="str">
        <f>IF(ISBLANK(P954)=TRUE," ",'2. Metadata'!B$74)</f>
        <v>microSiemens per centimetre</v>
      </c>
      <c r="R954" s="12" t="s">
        <v>8</v>
      </c>
      <c r="S954" s="17" t="str">
        <f>IF(ISBLANK(R954)=TRUE," ",'2. Metadata'!B$86)</f>
        <v>NTU</v>
      </c>
      <c r="T954" s="12" t="s">
        <v>8</v>
      </c>
      <c r="U954" s="17" t="str">
        <f>IF(ISBLANK(T954)=TRUE," ",'2. Metadata'!B$98)</f>
        <v>CFU per 100 mL</v>
      </c>
      <c r="V954" s="12" t="s">
        <v>8</v>
      </c>
      <c r="W954" s="17" t="str">
        <f>IF(ISBLANK(V954)=TRUE," ",'2. Metadata'!B$110)</f>
        <v>CFU per 100 mL</v>
      </c>
      <c r="X954" s="19" t="s">
        <v>8</v>
      </c>
      <c r="Y954" s="17" t="str">
        <f>IF(ISBLANK(X954)=TRUE," ",'2. Metadata'!B$122)</f>
        <v>CFU per 100 mL</v>
      </c>
      <c r="Z954" s="18" t="s">
        <v>8</v>
      </c>
      <c r="AA954" s="17" t="str">
        <f>IF(ISBLANK(Z954)=TRUE," ",'2. Metadata'!B$134)</f>
        <v>metres</v>
      </c>
      <c r="AB954" s="18" t="s">
        <v>8</v>
      </c>
      <c r="AC954" s="17" t="str">
        <f>IF(ISBLANK(AB954)=TRUE," ",'2. Metadata'!B$146)</f>
        <v>metres3 per second</v>
      </c>
      <c r="AD954" s="18" t="s">
        <v>8</v>
      </c>
      <c r="AE954" s="17" t="str">
        <f>IF(ISBLANK(AB954)=TRUE," ",'2. Metadata'!B$158)</f>
        <v>N/A</v>
      </c>
      <c r="AF954" s="3" t="s">
        <v>8</v>
      </c>
      <c r="AG954" s="7"/>
      <c r="AH954" s="8"/>
      <c r="AI954" s="8"/>
      <c r="AJ954" s="8"/>
      <c r="AK954" s="8"/>
      <c r="AL954" s="8"/>
      <c r="AM954" s="8"/>
      <c r="AN954" s="8"/>
      <c r="AO954" s="8"/>
      <c r="AP954" s="8"/>
      <c r="AQ954" s="8"/>
    </row>
    <row r="955" spans="1:43">
      <c r="A955" s="23" t="s">
        <v>1078</v>
      </c>
      <c r="B955" s="12" t="s">
        <v>7</v>
      </c>
      <c r="C955" s="2">
        <f>IF(ISBLANK(B955)=TRUE," ", IF(B955='2. Metadata'!B$1,'2. Metadata'!B$5, IF(B955='2. Metadata'!C$1,'2. Metadata'!C$5,IF(B955='2. Metadata'!D$1,'2. Metadata'!D$5, IF(B955='2. Metadata'!E$1,'2. Metadata'!E$5,IF( B955='2. Metadata'!F$1,'2. Metadata'!F$5,IF(B955='2. Metadata'!G$1,'2. Metadata'!G$5,IF(B955='2. Metadata'!H$1,'2. Metadata'!H$5, IF(B955='2. Metadata'!I$1,'2. Metadata'!I$5, IF(B955='2. Metadata'!J$1,'2. Metadata'!J$5, IF(B955='2. Metadata'!K$1,'2. Metadata'!K$5, IF(B955='2. Metadata'!L$1,'2. Metadata'!L$5, IF(B955='2. Metadata'!M$1,'2. Metadata'!M$5, IF(B955='2. Metadata'!N$1,'2. Metadata'!N$5))))))))))))))</f>
        <v>49.5197</v>
      </c>
      <c r="D955" s="11">
        <f>IF(ISBLANK(B955)=TRUE," ", IF(B955='2. Metadata'!B$1,'2. Metadata'!B$6, IF(B955='2. Metadata'!C$1,'2. Metadata'!C$6,IF(B955='2. Metadata'!D$1,'2. Metadata'!D$6, IF(B955='2. Metadata'!E$1,'2. Metadata'!E$6,IF( B955='2. Metadata'!F$1,'2. Metadata'!F$6,IF(B955='2. Metadata'!G$1,'2. Metadata'!G$6,IF(B955='2. Metadata'!H$1,'2. Metadata'!H$6, IF(B955='2. Metadata'!I$1,'2. Metadata'!I$6, IF(B955='2. Metadata'!J$1,'2. Metadata'!J$6, IF(B955='2. Metadata'!K$1,'2. Metadata'!K$6, IF(B955='2. Metadata'!L$1,'2. Metadata'!L$6, IF(B955='2. Metadata'!M$1,'2. Metadata'!M$6, IF(B955='2. Metadata'!N$1,'2. Metadata'!N$6))))))))))))))</f>
        <v>-117.6369</v>
      </c>
      <c r="E955" s="18" t="s">
        <v>8</v>
      </c>
      <c r="F955" s="12" t="s">
        <v>8</v>
      </c>
      <c r="G955" s="13" t="str">
        <f>IF(ISBLANK(F955)=TRUE," ",'2. Metadata'!B$14)</f>
        <v>observation</v>
      </c>
      <c r="H955" s="12" t="s">
        <v>8</v>
      </c>
      <c r="I955" s="20" t="str">
        <f>IF(ISBLANK(H955)=TRUE," ",'2. Metadata'!B$26)</f>
        <v>degrees Celsius</v>
      </c>
      <c r="J955" s="12" t="s">
        <v>8</v>
      </c>
      <c r="K955" s="20" t="str">
        <f>IF(ISBLANK(J955)=TRUE," ",'2. Metadata'!B$38)</f>
        <v>degrees Celsius</v>
      </c>
      <c r="L955" s="12" t="s">
        <v>8</v>
      </c>
      <c r="M955" s="17" t="str">
        <f>IF(ISBLANK(L955)=TRUE," ",'2. Metadata'!B$50)</f>
        <v>degrees Celsius</v>
      </c>
      <c r="N955" s="12" t="s">
        <v>8</v>
      </c>
      <c r="O955" s="17" t="str">
        <f>IF(ISBLANK(N955)=TRUE," ",'2. Metadata'!B$62)</f>
        <v>milligrams per litre</v>
      </c>
      <c r="P955" s="12" t="s">
        <v>8</v>
      </c>
      <c r="Q955" s="17" t="str">
        <f>IF(ISBLANK(P955)=TRUE," ",'2. Metadata'!B$74)</f>
        <v>microSiemens per centimetre</v>
      </c>
      <c r="R955" s="12" t="s">
        <v>8</v>
      </c>
      <c r="S955" s="17" t="str">
        <f>IF(ISBLANK(R955)=TRUE," ",'2. Metadata'!B$86)</f>
        <v>NTU</v>
      </c>
      <c r="T955" s="12" t="s">
        <v>8</v>
      </c>
      <c r="U955" s="17" t="str">
        <f>IF(ISBLANK(T955)=TRUE," ",'2. Metadata'!B$98)</f>
        <v>CFU per 100 mL</v>
      </c>
      <c r="V955" s="12" t="s">
        <v>8</v>
      </c>
      <c r="W955" s="17" t="str">
        <f>IF(ISBLANK(V955)=TRUE," ",'2. Metadata'!B$110)</f>
        <v>CFU per 100 mL</v>
      </c>
      <c r="X955" s="19" t="s">
        <v>8</v>
      </c>
      <c r="Y955" s="17" t="str">
        <f>IF(ISBLANK(X955)=TRUE," ",'2. Metadata'!B$122)</f>
        <v>CFU per 100 mL</v>
      </c>
      <c r="Z955" s="18" t="s">
        <v>8</v>
      </c>
      <c r="AA955" s="17" t="str">
        <f>IF(ISBLANK(Z955)=TRUE," ",'2. Metadata'!B$134)</f>
        <v>metres</v>
      </c>
      <c r="AB955" s="18" t="s">
        <v>8</v>
      </c>
      <c r="AC955" s="17" t="str">
        <f>IF(ISBLANK(AB955)=TRUE," ",'2. Metadata'!B$146)</f>
        <v>metres3 per second</v>
      </c>
      <c r="AD955" s="18" t="s">
        <v>8</v>
      </c>
      <c r="AE955" s="17" t="str">
        <f>IF(ISBLANK(AB955)=TRUE," ",'2. Metadata'!B$158)</f>
        <v>N/A</v>
      </c>
      <c r="AF955" s="3" t="s">
        <v>8</v>
      </c>
      <c r="AG955" s="7"/>
      <c r="AH955" s="8"/>
      <c r="AI955" s="8"/>
      <c r="AJ955" s="8"/>
      <c r="AK955" s="8"/>
      <c r="AL955" s="8"/>
      <c r="AM955" s="8"/>
      <c r="AN955" s="8"/>
      <c r="AO955" s="8"/>
      <c r="AP955" s="8"/>
      <c r="AQ955" s="8"/>
    </row>
    <row r="956" spans="1:43">
      <c r="A956" s="23" t="s">
        <v>1079</v>
      </c>
      <c r="B956" s="12" t="s">
        <v>7</v>
      </c>
      <c r="C956" s="2">
        <f>IF(ISBLANK(B956)=TRUE," ", IF(B956='2. Metadata'!B$1,'2. Metadata'!B$5, IF(B956='2. Metadata'!C$1,'2. Metadata'!C$5,IF(B956='2. Metadata'!D$1,'2. Metadata'!D$5, IF(B956='2. Metadata'!E$1,'2. Metadata'!E$5,IF( B956='2. Metadata'!F$1,'2. Metadata'!F$5,IF(B956='2. Metadata'!G$1,'2. Metadata'!G$5,IF(B956='2. Metadata'!H$1,'2. Metadata'!H$5, IF(B956='2. Metadata'!I$1,'2. Metadata'!I$5, IF(B956='2. Metadata'!J$1,'2. Metadata'!J$5, IF(B956='2. Metadata'!K$1,'2. Metadata'!K$5, IF(B956='2. Metadata'!L$1,'2. Metadata'!L$5, IF(B956='2. Metadata'!M$1,'2. Metadata'!M$5, IF(B956='2. Metadata'!N$1,'2. Metadata'!N$5))))))))))))))</f>
        <v>49.5197</v>
      </c>
      <c r="D956" s="11">
        <f>IF(ISBLANK(B956)=TRUE," ", IF(B956='2. Metadata'!B$1,'2. Metadata'!B$6, IF(B956='2. Metadata'!C$1,'2. Metadata'!C$6,IF(B956='2. Metadata'!D$1,'2. Metadata'!D$6, IF(B956='2. Metadata'!E$1,'2. Metadata'!E$6,IF( B956='2. Metadata'!F$1,'2. Metadata'!F$6,IF(B956='2. Metadata'!G$1,'2. Metadata'!G$6,IF(B956='2. Metadata'!H$1,'2. Metadata'!H$6, IF(B956='2. Metadata'!I$1,'2. Metadata'!I$6, IF(B956='2. Metadata'!J$1,'2. Metadata'!J$6, IF(B956='2. Metadata'!K$1,'2. Metadata'!K$6, IF(B956='2. Metadata'!L$1,'2. Metadata'!L$6, IF(B956='2. Metadata'!M$1,'2. Metadata'!M$6, IF(B956='2. Metadata'!N$1,'2. Metadata'!N$6))))))))))))))</f>
        <v>-117.6369</v>
      </c>
      <c r="E956" s="18" t="s">
        <v>8</v>
      </c>
      <c r="F956" s="12" t="s">
        <v>8</v>
      </c>
      <c r="G956" s="13" t="str">
        <f>IF(ISBLANK(F956)=TRUE," ",'2. Metadata'!B$14)</f>
        <v>observation</v>
      </c>
      <c r="H956" s="12" t="s">
        <v>8</v>
      </c>
      <c r="I956" s="20" t="str">
        <f>IF(ISBLANK(H956)=TRUE," ",'2. Metadata'!B$26)</f>
        <v>degrees Celsius</v>
      </c>
      <c r="J956" s="12" t="s">
        <v>8</v>
      </c>
      <c r="K956" s="20" t="str">
        <f>IF(ISBLANK(J956)=TRUE," ",'2. Metadata'!B$38)</f>
        <v>degrees Celsius</v>
      </c>
      <c r="L956" s="12" t="s">
        <v>8</v>
      </c>
      <c r="M956" s="17" t="str">
        <f>IF(ISBLANK(L956)=TRUE," ",'2. Metadata'!B$50)</f>
        <v>degrees Celsius</v>
      </c>
      <c r="N956" s="12" t="s">
        <v>8</v>
      </c>
      <c r="O956" s="17" t="str">
        <f>IF(ISBLANK(N956)=TRUE," ",'2. Metadata'!B$62)</f>
        <v>milligrams per litre</v>
      </c>
      <c r="P956" s="12" t="s">
        <v>8</v>
      </c>
      <c r="Q956" s="17" t="str">
        <f>IF(ISBLANK(P956)=TRUE," ",'2. Metadata'!B$74)</f>
        <v>microSiemens per centimetre</v>
      </c>
      <c r="R956" s="12" t="s">
        <v>8</v>
      </c>
      <c r="S956" s="17" t="str">
        <f>IF(ISBLANK(R956)=TRUE," ",'2. Metadata'!B$86)</f>
        <v>NTU</v>
      </c>
      <c r="T956" s="12" t="s">
        <v>8</v>
      </c>
      <c r="U956" s="17" t="str">
        <f>IF(ISBLANK(T956)=TRUE," ",'2. Metadata'!B$98)</f>
        <v>CFU per 100 mL</v>
      </c>
      <c r="V956" s="12" t="s">
        <v>8</v>
      </c>
      <c r="W956" s="17" t="str">
        <f>IF(ISBLANK(V956)=TRUE," ",'2. Metadata'!B$110)</f>
        <v>CFU per 100 mL</v>
      </c>
      <c r="X956" s="19" t="s">
        <v>8</v>
      </c>
      <c r="Y956" s="17" t="str">
        <f>IF(ISBLANK(X956)=TRUE," ",'2. Metadata'!B$122)</f>
        <v>CFU per 100 mL</v>
      </c>
      <c r="Z956" s="18" t="s">
        <v>8</v>
      </c>
      <c r="AA956" s="17" t="str">
        <f>IF(ISBLANK(Z956)=TRUE," ",'2. Metadata'!B$134)</f>
        <v>metres</v>
      </c>
      <c r="AB956" s="18" t="s">
        <v>8</v>
      </c>
      <c r="AC956" s="17" t="str">
        <f>IF(ISBLANK(AB956)=TRUE," ",'2. Metadata'!B$146)</f>
        <v>metres3 per second</v>
      </c>
      <c r="AD956" s="18" t="s">
        <v>8</v>
      </c>
      <c r="AE956" s="17" t="str">
        <f>IF(ISBLANK(AB956)=TRUE," ",'2. Metadata'!B$158)</f>
        <v>N/A</v>
      </c>
      <c r="AF956" s="3" t="s">
        <v>8</v>
      </c>
      <c r="AG956" s="7"/>
      <c r="AH956" s="8"/>
      <c r="AI956" s="8"/>
      <c r="AJ956" s="8"/>
      <c r="AK956" s="8"/>
      <c r="AL956" s="8"/>
      <c r="AM956" s="8"/>
      <c r="AN956" s="8"/>
      <c r="AO956" s="8"/>
      <c r="AP956" s="8"/>
      <c r="AQ956" s="8"/>
    </row>
    <row r="957" spans="1:43">
      <c r="A957" s="23" t="s">
        <v>1080</v>
      </c>
      <c r="B957" s="12" t="s">
        <v>7</v>
      </c>
      <c r="C957" s="2">
        <f>IF(ISBLANK(B957)=TRUE," ", IF(B957='2. Metadata'!B$1,'2. Metadata'!B$5, IF(B957='2. Metadata'!C$1,'2. Metadata'!C$5,IF(B957='2. Metadata'!D$1,'2. Metadata'!D$5, IF(B957='2. Metadata'!E$1,'2. Metadata'!E$5,IF( B957='2. Metadata'!F$1,'2. Metadata'!F$5,IF(B957='2. Metadata'!G$1,'2. Metadata'!G$5,IF(B957='2. Metadata'!H$1,'2. Metadata'!H$5, IF(B957='2. Metadata'!I$1,'2. Metadata'!I$5, IF(B957='2. Metadata'!J$1,'2. Metadata'!J$5, IF(B957='2. Metadata'!K$1,'2. Metadata'!K$5, IF(B957='2. Metadata'!L$1,'2. Metadata'!L$5, IF(B957='2. Metadata'!M$1,'2. Metadata'!M$5, IF(B957='2. Metadata'!N$1,'2. Metadata'!N$5))))))))))))))</f>
        <v>49.5197</v>
      </c>
      <c r="D957" s="11">
        <f>IF(ISBLANK(B957)=TRUE," ", IF(B957='2. Metadata'!B$1,'2. Metadata'!B$6, IF(B957='2. Metadata'!C$1,'2. Metadata'!C$6,IF(B957='2. Metadata'!D$1,'2. Metadata'!D$6, IF(B957='2. Metadata'!E$1,'2. Metadata'!E$6,IF( B957='2. Metadata'!F$1,'2. Metadata'!F$6,IF(B957='2. Metadata'!G$1,'2. Metadata'!G$6,IF(B957='2. Metadata'!H$1,'2. Metadata'!H$6, IF(B957='2. Metadata'!I$1,'2. Metadata'!I$6, IF(B957='2. Metadata'!J$1,'2. Metadata'!J$6, IF(B957='2. Metadata'!K$1,'2. Metadata'!K$6, IF(B957='2. Metadata'!L$1,'2. Metadata'!L$6, IF(B957='2. Metadata'!M$1,'2. Metadata'!M$6, IF(B957='2. Metadata'!N$1,'2. Metadata'!N$6))))))))))))))</f>
        <v>-117.6369</v>
      </c>
      <c r="E957" s="18" t="s">
        <v>8</v>
      </c>
      <c r="F957" s="12" t="s">
        <v>8</v>
      </c>
      <c r="G957" s="13" t="str">
        <f>IF(ISBLANK(F957)=TRUE," ",'2. Metadata'!B$14)</f>
        <v>observation</v>
      </c>
      <c r="H957" s="12" t="s">
        <v>8</v>
      </c>
      <c r="I957" s="20" t="str">
        <f>IF(ISBLANK(H957)=TRUE," ",'2. Metadata'!B$26)</f>
        <v>degrees Celsius</v>
      </c>
      <c r="J957" s="12" t="s">
        <v>8</v>
      </c>
      <c r="K957" s="20" t="str">
        <f>IF(ISBLANK(J957)=TRUE," ",'2. Metadata'!B$38)</f>
        <v>degrees Celsius</v>
      </c>
      <c r="L957" s="12" t="s">
        <v>8</v>
      </c>
      <c r="M957" s="17" t="str">
        <f>IF(ISBLANK(L957)=TRUE," ",'2. Metadata'!B$50)</f>
        <v>degrees Celsius</v>
      </c>
      <c r="N957" s="12" t="s">
        <v>8</v>
      </c>
      <c r="O957" s="17" t="str">
        <f>IF(ISBLANK(N957)=TRUE," ",'2. Metadata'!B$62)</f>
        <v>milligrams per litre</v>
      </c>
      <c r="P957" s="12" t="s">
        <v>8</v>
      </c>
      <c r="Q957" s="17" t="str">
        <f>IF(ISBLANK(P957)=TRUE," ",'2. Metadata'!B$74)</f>
        <v>microSiemens per centimetre</v>
      </c>
      <c r="R957" s="12" t="s">
        <v>8</v>
      </c>
      <c r="S957" s="17" t="str">
        <f>IF(ISBLANK(R957)=TRUE," ",'2. Metadata'!B$86)</f>
        <v>NTU</v>
      </c>
      <c r="T957" s="12" t="s">
        <v>8</v>
      </c>
      <c r="U957" s="17" t="str">
        <f>IF(ISBLANK(T957)=TRUE," ",'2. Metadata'!B$98)</f>
        <v>CFU per 100 mL</v>
      </c>
      <c r="V957" s="12" t="s">
        <v>8</v>
      </c>
      <c r="W957" s="17" t="str">
        <f>IF(ISBLANK(V957)=TRUE," ",'2. Metadata'!B$110)</f>
        <v>CFU per 100 mL</v>
      </c>
      <c r="X957" s="19" t="s">
        <v>8</v>
      </c>
      <c r="Y957" s="17" t="str">
        <f>IF(ISBLANK(X957)=TRUE," ",'2. Metadata'!B$122)</f>
        <v>CFU per 100 mL</v>
      </c>
      <c r="Z957" s="18" t="s">
        <v>8</v>
      </c>
      <c r="AA957" s="17" t="str">
        <f>IF(ISBLANK(Z957)=TRUE," ",'2. Metadata'!B$134)</f>
        <v>metres</v>
      </c>
      <c r="AB957" s="18" t="s">
        <v>8</v>
      </c>
      <c r="AC957" s="17" t="str">
        <f>IF(ISBLANK(AB957)=TRUE," ",'2. Metadata'!B$146)</f>
        <v>metres3 per second</v>
      </c>
      <c r="AD957" s="18" t="s">
        <v>8</v>
      </c>
      <c r="AE957" s="17" t="str">
        <f>IF(ISBLANK(AB957)=TRUE," ",'2. Metadata'!B$158)</f>
        <v>N/A</v>
      </c>
      <c r="AF957" s="3" t="s">
        <v>8</v>
      </c>
      <c r="AG957" s="7"/>
      <c r="AH957" s="8"/>
      <c r="AI957" s="8"/>
      <c r="AJ957" s="8"/>
      <c r="AK957" s="8"/>
      <c r="AL957" s="8"/>
      <c r="AM957" s="8"/>
      <c r="AN957" s="8"/>
      <c r="AO957" s="8"/>
      <c r="AP957" s="8"/>
      <c r="AQ957" s="8"/>
    </row>
    <row r="958" spans="1:43">
      <c r="A958" s="23" t="s">
        <v>1081</v>
      </c>
      <c r="B958" s="12" t="s">
        <v>7</v>
      </c>
      <c r="C958" s="2">
        <f>IF(ISBLANK(B958)=TRUE," ", IF(B958='2. Metadata'!B$1,'2. Metadata'!B$5, IF(B958='2. Metadata'!C$1,'2. Metadata'!C$5,IF(B958='2. Metadata'!D$1,'2. Metadata'!D$5, IF(B958='2. Metadata'!E$1,'2. Metadata'!E$5,IF( B958='2. Metadata'!F$1,'2. Metadata'!F$5,IF(B958='2. Metadata'!G$1,'2. Metadata'!G$5,IF(B958='2. Metadata'!H$1,'2. Metadata'!H$5, IF(B958='2. Metadata'!I$1,'2. Metadata'!I$5, IF(B958='2. Metadata'!J$1,'2. Metadata'!J$5, IF(B958='2. Metadata'!K$1,'2. Metadata'!K$5, IF(B958='2. Metadata'!L$1,'2. Metadata'!L$5, IF(B958='2. Metadata'!M$1,'2. Metadata'!M$5, IF(B958='2. Metadata'!N$1,'2. Metadata'!N$5))))))))))))))</f>
        <v>49.5197</v>
      </c>
      <c r="D958" s="11">
        <f>IF(ISBLANK(B958)=TRUE," ", IF(B958='2. Metadata'!B$1,'2. Metadata'!B$6, IF(B958='2. Metadata'!C$1,'2. Metadata'!C$6,IF(B958='2. Metadata'!D$1,'2. Metadata'!D$6, IF(B958='2. Metadata'!E$1,'2. Metadata'!E$6,IF( B958='2. Metadata'!F$1,'2. Metadata'!F$6,IF(B958='2. Metadata'!G$1,'2. Metadata'!G$6,IF(B958='2. Metadata'!H$1,'2. Metadata'!H$6, IF(B958='2. Metadata'!I$1,'2. Metadata'!I$6, IF(B958='2. Metadata'!J$1,'2. Metadata'!J$6, IF(B958='2. Metadata'!K$1,'2. Metadata'!K$6, IF(B958='2. Metadata'!L$1,'2. Metadata'!L$6, IF(B958='2. Metadata'!M$1,'2. Metadata'!M$6, IF(B958='2. Metadata'!N$1,'2. Metadata'!N$6))))))))))))))</f>
        <v>-117.6369</v>
      </c>
      <c r="E958" s="18" t="s">
        <v>8</v>
      </c>
      <c r="F958" s="12" t="s">
        <v>8</v>
      </c>
      <c r="G958" s="13" t="str">
        <f>IF(ISBLANK(F958)=TRUE," ",'2. Metadata'!B$14)</f>
        <v>observation</v>
      </c>
      <c r="H958" s="12" t="s">
        <v>8</v>
      </c>
      <c r="I958" s="20" t="str">
        <f>IF(ISBLANK(H958)=TRUE," ",'2. Metadata'!B$26)</f>
        <v>degrees Celsius</v>
      </c>
      <c r="J958" s="12" t="s">
        <v>8</v>
      </c>
      <c r="K958" s="20" t="str">
        <f>IF(ISBLANK(J958)=TRUE," ",'2. Metadata'!B$38)</f>
        <v>degrees Celsius</v>
      </c>
      <c r="L958" s="12" t="s">
        <v>8</v>
      </c>
      <c r="M958" s="17" t="str">
        <f>IF(ISBLANK(L958)=TRUE," ",'2. Metadata'!B$50)</f>
        <v>degrees Celsius</v>
      </c>
      <c r="N958" s="12" t="s">
        <v>8</v>
      </c>
      <c r="O958" s="17" t="str">
        <f>IF(ISBLANK(N958)=TRUE," ",'2. Metadata'!B$62)</f>
        <v>milligrams per litre</v>
      </c>
      <c r="P958" s="12" t="s">
        <v>8</v>
      </c>
      <c r="Q958" s="17" t="str">
        <f>IF(ISBLANK(P958)=TRUE," ",'2. Metadata'!B$74)</f>
        <v>microSiemens per centimetre</v>
      </c>
      <c r="R958" s="12" t="s">
        <v>8</v>
      </c>
      <c r="S958" s="17" t="str">
        <f>IF(ISBLANK(R958)=TRUE," ",'2. Metadata'!B$86)</f>
        <v>NTU</v>
      </c>
      <c r="T958" s="12" t="s">
        <v>8</v>
      </c>
      <c r="U958" s="17" t="str">
        <f>IF(ISBLANK(T958)=TRUE," ",'2. Metadata'!B$98)</f>
        <v>CFU per 100 mL</v>
      </c>
      <c r="V958" s="12" t="s">
        <v>8</v>
      </c>
      <c r="W958" s="17" t="str">
        <f>IF(ISBLANK(V958)=TRUE," ",'2. Metadata'!B$110)</f>
        <v>CFU per 100 mL</v>
      </c>
      <c r="X958" s="19" t="s">
        <v>8</v>
      </c>
      <c r="Y958" s="17" t="str">
        <f>IF(ISBLANK(X958)=TRUE," ",'2. Metadata'!B$122)</f>
        <v>CFU per 100 mL</v>
      </c>
      <c r="Z958" s="18" t="s">
        <v>8</v>
      </c>
      <c r="AA958" s="17" t="str">
        <f>IF(ISBLANK(Z958)=TRUE," ",'2. Metadata'!B$134)</f>
        <v>metres</v>
      </c>
      <c r="AB958" s="18" t="s">
        <v>8</v>
      </c>
      <c r="AC958" s="17" t="str">
        <f>IF(ISBLANK(AB958)=TRUE," ",'2. Metadata'!B$146)</f>
        <v>metres3 per second</v>
      </c>
      <c r="AD958" s="18" t="s">
        <v>8</v>
      </c>
      <c r="AE958" s="17" t="str">
        <f>IF(ISBLANK(AB958)=TRUE," ",'2. Metadata'!B$158)</f>
        <v>N/A</v>
      </c>
      <c r="AF958" s="3" t="s">
        <v>8</v>
      </c>
      <c r="AG958" s="7"/>
      <c r="AH958" s="8"/>
      <c r="AI958" s="8"/>
      <c r="AJ958" s="8"/>
      <c r="AK958" s="8"/>
      <c r="AL958" s="8"/>
      <c r="AM958" s="8"/>
      <c r="AN958" s="8"/>
      <c r="AO958" s="8"/>
      <c r="AP958" s="8"/>
      <c r="AQ958" s="8"/>
    </row>
    <row r="959" spans="1:43">
      <c r="A959" s="23" t="s">
        <v>1082</v>
      </c>
      <c r="B959" s="12" t="s">
        <v>7</v>
      </c>
      <c r="C959" s="2">
        <f>IF(ISBLANK(B959)=TRUE," ", IF(B959='2. Metadata'!B$1,'2. Metadata'!B$5, IF(B959='2. Metadata'!C$1,'2. Metadata'!C$5,IF(B959='2. Metadata'!D$1,'2. Metadata'!D$5, IF(B959='2. Metadata'!E$1,'2. Metadata'!E$5,IF( B959='2. Metadata'!F$1,'2. Metadata'!F$5,IF(B959='2. Metadata'!G$1,'2. Metadata'!G$5,IF(B959='2. Metadata'!H$1,'2. Metadata'!H$5, IF(B959='2. Metadata'!I$1,'2. Metadata'!I$5, IF(B959='2. Metadata'!J$1,'2. Metadata'!J$5, IF(B959='2. Metadata'!K$1,'2. Metadata'!K$5, IF(B959='2. Metadata'!L$1,'2. Metadata'!L$5, IF(B959='2. Metadata'!M$1,'2. Metadata'!M$5, IF(B959='2. Metadata'!N$1,'2. Metadata'!N$5))))))))))))))</f>
        <v>49.5197</v>
      </c>
      <c r="D959" s="11">
        <f>IF(ISBLANK(B959)=TRUE," ", IF(B959='2. Metadata'!B$1,'2. Metadata'!B$6, IF(B959='2. Metadata'!C$1,'2. Metadata'!C$6,IF(B959='2. Metadata'!D$1,'2. Metadata'!D$6, IF(B959='2. Metadata'!E$1,'2. Metadata'!E$6,IF( B959='2. Metadata'!F$1,'2. Metadata'!F$6,IF(B959='2. Metadata'!G$1,'2. Metadata'!G$6,IF(B959='2. Metadata'!H$1,'2. Metadata'!H$6, IF(B959='2. Metadata'!I$1,'2. Metadata'!I$6, IF(B959='2. Metadata'!J$1,'2. Metadata'!J$6, IF(B959='2. Metadata'!K$1,'2. Metadata'!K$6, IF(B959='2. Metadata'!L$1,'2. Metadata'!L$6, IF(B959='2. Metadata'!M$1,'2. Metadata'!M$6, IF(B959='2. Metadata'!N$1,'2. Metadata'!N$6))))))))))))))</f>
        <v>-117.6369</v>
      </c>
      <c r="E959" s="18" t="s">
        <v>8</v>
      </c>
      <c r="F959" s="12" t="s">
        <v>8</v>
      </c>
      <c r="G959" s="13" t="str">
        <f>IF(ISBLANK(F959)=TRUE," ",'2. Metadata'!B$14)</f>
        <v>observation</v>
      </c>
      <c r="H959" s="12" t="s">
        <v>8</v>
      </c>
      <c r="I959" s="20" t="str">
        <f>IF(ISBLANK(H959)=TRUE," ",'2. Metadata'!B$26)</f>
        <v>degrees Celsius</v>
      </c>
      <c r="J959" s="12" t="s">
        <v>8</v>
      </c>
      <c r="K959" s="20" t="str">
        <f>IF(ISBLANK(J959)=TRUE," ",'2. Metadata'!B$38)</f>
        <v>degrees Celsius</v>
      </c>
      <c r="L959" s="12" t="s">
        <v>8</v>
      </c>
      <c r="M959" s="17" t="str">
        <f>IF(ISBLANK(L959)=TRUE," ",'2. Metadata'!B$50)</f>
        <v>degrees Celsius</v>
      </c>
      <c r="N959" s="12" t="s">
        <v>8</v>
      </c>
      <c r="O959" s="17" t="str">
        <f>IF(ISBLANK(N959)=TRUE," ",'2. Metadata'!B$62)</f>
        <v>milligrams per litre</v>
      </c>
      <c r="P959" s="12" t="s">
        <v>8</v>
      </c>
      <c r="Q959" s="17" t="str">
        <f>IF(ISBLANK(P959)=TRUE," ",'2. Metadata'!B$74)</f>
        <v>microSiemens per centimetre</v>
      </c>
      <c r="R959" s="12" t="s">
        <v>8</v>
      </c>
      <c r="S959" s="17" t="str">
        <f>IF(ISBLANK(R959)=TRUE," ",'2. Metadata'!B$86)</f>
        <v>NTU</v>
      </c>
      <c r="T959" s="12" t="s">
        <v>8</v>
      </c>
      <c r="U959" s="17" t="str">
        <f>IF(ISBLANK(T959)=TRUE," ",'2. Metadata'!B$98)</f>
        <v>CFU per 100 mL</v>
      </c>
      <c r="V959" s="12" t="s">
        <v>8</v>
      </c>
      <c r="W959" s="17" t="str">
        <f>IF(ISBLANK(V959)=TRUE," ",'2. Metadata'!B$110)</f>
        <v>CFU per 100 mL</v>
      </c>
      <c r="X959" s="19" t="s">
        <v>8</v>
      </c>
      <c r="Y959" s="17" t="str">
        <f>IF(ISBLANK(X959)=TRUE," ",'2. Metadata'!B$122)</f>
        <v>CFU per 100 mL</v>
      </c>
      <c r="Z959" s="18" t="s">
        <v>8</v>
      </c>
      <c r="AA959" s="17" t="str">
        <f>IF(ISBLANK(Z959)=TRUE," ",'2. Metadata'!B$134)</f>
        <v>metres</v>
      </c>
      <c r="AB959" s="18" t="s">
        <v>8</v>
      </c>
      <c r="AC959" s="17" t="str">
        <f>IF(ISBLANK(AB959)=TRUE," ",'2. Metadata'!B$146)</f>
        <v>metres3 per second</v>
      </c>
      <c r="AD959" s="18" t="s">
        <v>8</v>
      </c>
      <c r="AE959" s="17" t="str">
        <f>IF(ISBLANK(AB959)=TRUE," ",'2. Metadata'!B$158)</f>
        <v>N/A</v>
      </c>
      <c r="AF959" s="3" t="s">
        <v>8</v>
      </c>
      <c r="AG959" s="7"/>
      <c r="AH959" s="8"/>
      <c r="AI959" s="8"/>
      <c r="AJ959" s="8"/>
      <c r="AK959" s="8"/>
      <c r="AL959" s="8"/>
      <c r="AM959" s="8"/>
      <c r="AN959" s="8"/>
      <c r="AO959" s="8"/>
      <c r="AP959" s="8"/>
      <c r="AQ959" s="8"/>
    </row>
    <row r="960" spans="1:43">
      <c r="A960" s="23" t="s">
        <v>1083</v>
      </c>
      <c r="B960" s="12" t="s">
        <v>7</v>
      </c>
      <c r="C960" s="2">
        <f>IF(ISBLANK(B960)=TRUE," ", IF(B960='2. Metadata'!B$1,'2. Metadata'!B$5, IF(B960='2. Metadata'!C$1,'2. Metadata'!C$5,IF(B960='2. Metadata'!D$1,'2. Metadata'!D$5, IF(B960='2. Metadata'!E$1,'2. Metadata'!E$5,IF( B960='2. Metadata'!F$1,'2. Metadata'!F$5,IF(B960='2. Metadata'!G$1,'2. Metadata'!G$5,IF(B960='2. Metadata'!H$1,'2. Metadata'!H$5, IF(B960='2. Metadata'!I$1,'2. Metadata'!I$5, IF(B960='2. Metadata'!J$1,'2. Metadata'!J$5, IF(B960='2. Metadata'!K$1,'2. Metadata'!K$5, IF(B960='2. Metadata'!L$1,'2. Metadata'!L$5, IF(B960='2. Metadata'!M$1,'2. Metadata'!M$5, IF(B960='2. Metadata'!N$1,'2. Metadata'!N$5))))))))))))))</f>
        <v>49.5197</v>
      </c>
      <c r="D960" s="11">
        <f>IF(ISBLANK(B960)=TRUE," ", IF(B960='2. Metadata'!B$1,'2. Metadata'!B$6, IF(B960='2. Metadata'!C$1,'2. Metadata'!C$6,IF(B960='2. Metadata'!D$1,'2. Metadata'!D$6, IF(B960='2. Metadata'!E$1,'2. Metadata'!E$6,IF( B960='2. Metadata'!F$1,'2. Metadata'!F$6,IF(B960='2. Metadata'!G$1,'2. Metadata'!G$6,IF(B960='2. Metadata'!H$1,'2. Metadata'!H$6, IF(B960='2. Metadata'!I$1,'2. Metadata'!I$6, IF(B960='2. Metadata'!J$1,'2. Metadata'!J$6, IF(B960='2. Metadata'!K$1,'2. Metadata'!K$6, IF(B960='2. Metadata'!L$1,'2. Metadata'!L$6, IF(B960='2. Metadata'!M$1,'2. Metadata'!M$6, IF(B960='2. Metadata'!N$1,'2. Metadata'!N$6))))))))))))))</f>
        <v>-117.6369</v>
      </c>
      <c r="E960" s="18" t="s">
        <v>8</v>
      </c>
      <c r="F960" s="12" t="s">
        <v>8</v>
      </c>
      <c r="G960" s="13" t="str">
        <f>IF(ISBLANK(F960)=TRUE," ",'2. Metadata'!B$14)</f>
        <v>observation</v>
      </c>
      <c r="H960" s="12" t="s">
        <v>8</v>
      </c>
      <c r="I960" s="20" t="str">
        <f>IF(ISBLANK(H960)=TRUE," ",'2. Metadata'!B$26)</f>
        <v>degrees Celsius</v>
      </c>
      <c r="J960" s="12" t="s">
        <v>8</v>
      </c>
      <c r="K960" s="20" t="str">
        <f>IF(ISBLANK(J960)=TRUE," ",'2. Metadata'!B$38)</f>
        <v>degrees Celsius</v>
      </c>
      <c r="L960" s="12" t="s">
        <v>8</v>
      </c>
      <c r="M960" s="17" t="str">
        <f>IF(ISBLANK(L960)=TRUE," ",'2. Metadata'!B$50)</f>
        <v>degrees Celsius</v>
      </c>
      <c r="N960" s="12" t="s">
        <v>8</v>
      </c>
      <c r="O960" s="17" t="str">
        <f>IF(ISBLANK(N960)=TRUE," ",'2. Metadata'!B$62)</f>
        <v>milligrams per litre</v>
      </c>
      <c r="P960" s="12" t="s">
        <v>8</v>
      </c>
      <c r="Q960" s="17" t="str">
        <f>IF(ISBLANK(P960)=TRUE," ",'2. Metadata'!B$74)</f>
        <v>microSiemens per centimetre</v>
      </c>
      <c r="R960" s="12" t="s">
        <v>8</v>
      </c>
      <c r="S960" s="17" t="str">
        <f>IF(ISBLANK(R960)=TRUE," ",'2. Metadata'!B$86)</f>
        <v>NTU</v>
      </c>
      <c r="T960" s="12" t="s">
        <v>8</v>
      </c>
      <c r="U960" s="17" t="str">
        <f>IF(ISBLANK(T960)=TRUE," ",'2. Metadata'!B$98)</f>
        <v>CFU per 100 mL</v>
      </c>
      <c r="V960" s="12" t="s">
        <v>8</v>
      </c>
      <c r="W960" s="17" t="str">
        <f>IF(ISBLANK(V960)=TRUE," ",'2. Metadata'!B$110)</f>
        <v>CFU per 100 mL</v>
      </c>
      <c r="X960" s="19" t="s">
        <v>8</v>
      </c>
      <c r="Y960" s="17" t="str">
        <f>IF(ISBLANK(X960)=TRUE," ",'2. Metadata'!B$122)</f>
        <v>CFU per 100 mL</v>
      </c>
      <c r="Z960" s="18" t="s">
        <v>8</v>
      </c>
      <c r="AA960" s="17" t="str">
        <f>IF(ISBLANK(Z960)=TRUE," ",'2. Metadata'!B$134)</f>
        <v>metres</v>
      </c>
      <c r="AB960" s="18" t="s">
        <v>8</v>
      </c>
      <c r="AC960" s="17" t="str">
        <f>IF(ISBLANK(AB960)=TRUE," ",'2. Metadata'!B$146)</f>
        <v>metres3 per second</v>
      </c>
      <c r="AD960" s="18" t="s">
        <v>8</v>
      </c>
      <c r="AE960" s="17" t="str">
        <f>IF(ISBLANK(AB960)=TRUE," ",'2. Metadata'!B$158)</f>
        <v>N/A</v>
      </c>
      <c r="AF960" s="3" t="s">
        <v>8</v>
      </c>
      <c r="AG960" s="7"/>
      <c r="AH960" s="8"/>
      <c r="AI960" s="8"/>
      <c r="AJ960" s="8"/>
      <c r="AK960" s="8"/>
      <c r="AL960" s="8"/>
      <c r="AM960" s="8"/>
      <c r="AN960" s="8"/>
      <c r="AO960" s="8"/>
      <c r="AP960" s="8"/>
      <c r="AQ960" s="8"/>
    </row>
    <row r="961" spans="1:43">
      <c r="A961" s="23" t="s">
        <v>1084</v>
      </c>
      <c r="B961" s="12" t="s">
        <v>7</v>
      </c>
      <c r="C961" s="2">
        <f>IF(ISBLANK(B961)=TRUE," ", IF(B961='2. Metadata'!B$1,'2. Metadata'!B$5, IF(B961='2. Metadata'!C$1,'2. Metadata'!C$5,IF(B961='2. Metadata'!D$1,'2. Metadata'!D$5, IF(B961='2. Metadata'!E$1,'2. Metadata'!E$5,IF( B961='2. Metadata'!F$1,'2. Metadata'!F$5,IF(B961='2. Metadata'!G$1,'2. Metadata'!G$5,IF(B961='2. Metadata'!H$1,'2. Metadata'!H$5, IF(B961='2. Metadata'!I$1,'2. Metadata'!I$5, IF(B961='2. Metadata'!J$1,'2. Metadata'!J$5, IF(B961='2. Metadata'!K$1,'2. Metadata'!K$5, IF(B961='2. Metadata'!L$1,'2. Metadata'!L$5, IF(B961='2. Metadata'!M$1,'2. Metadata'!M$5, IF(B961='2. Metadata'!N$1,'2. Metadata'!N$5))))))))))))))</f>
        <v>49.5197</v>
      </c>
      <c r="D961" s="11">
        <f>IF(ISBLANK(B961)=TRUE," ", IF(B961='2. Metadata'!B$1,'2. Metadata'!B$6, IF(B961='2. Metadata'!C$1,'2. Metadata'!C$6,IF(B961='2. Metadata'!D$1,'2. Metadata'!D$6, IF(B961='2. Metadata'!E$1,'2. Metadata'!E$6,IF( B961='2. Metadata'!F$1,'2. Metadata'!F$6,IF(B961='2. Metadata'!G$1,'2. Metadata'!G$6,IF(B961='2. Metadata'!H$1,'2. Metadata'!H$6, IF(B961='2. Metadata'!I$1,'2. Metadata'!I$6, IF(B961='2. Metadata'!J$1,'2. Metadata'!J$6, IF(B961='2. Metadata'!K$1,'2. Metadata'!K$6, IF(B961='2. Metadata'!L$1,'2. Metadata'!L$6, IF(B961='2. Metadata'!M$1,'2. Metadata'!M$6, IF(B961='2. Metadata'!N$1,'2. Metadata'!N$6))))))))))))))</f>
        <v>-117.6369</v>
      </c>
      <c r="E961" s="18" t="s">
        <v>8</v>
      </c>
      <c r="F961" s="12" t="s">
        <v>8</v>
      </c>
      <c r="G961" s="13" t="str">
        <f>IF(ISBLANK(F961)=TRUE," ",'2. Metadata'!B$14)</f>
        <v>observation</v>
      </c>
      <c r="H961" s="12" t="s">
        <v>8</v>
      </c>
      <c r="I961" s="20" t="str">
        <f>IF(ISBLANK(H961)=TRUE," ",'2. Metadata'!B$26)</f>
        <v>degrees Celsius</v>
      </c>
      <c r="J961" s="12" t="s">
        <v>8</v>
      </c>
      <c r="K961" s="20" t="str">
        <f>IF(ISBLANK(J961)=TRUE," ",'2. Metadata'!B$38)</f>
        <v>degrees Celsius</v>
      </c>
      <c r="L961" s="12" t="s">
        <v>8</v>
      </c>
      <c r="M961" s="17" t="str">
        <f>IF(ISBLANK(L961)=TRUE," ",'2. Metadata'!B$50)</f>
        <v>degrees Celsius</v>
      </c>
      <c r="N961" s="12" t="s">
        <v>8</v>
      </c>
      <c r="O961" s="17" t="str">
        <f>IF(ISBLANK(N961)=TRUE," ",'2. Metadata'!B$62)</f>
        <v>milligrams per litre</v>
      </c>
      <c r="P961" s="12" t="s">
        <v>8</v>
      </c>
      <c r="Q961" s="17" t="str">
        <f>IF(ISBLANK(P961)=TRUE," ",'2. Metadata'!B$74)</f>
        <v>microSiemens per centimetre</v>
      </c>
      <c r="R961" s="12" t="s">
        <v>8</v>
      </c>
      <c r="S961" s="17" t="str">
        <f>IF(ISBLANK(R961)=TRUE," ",'2. Metadata'!B$86)</f>
        <v>NTU</v>
      </c>
      <c r="T961" s="12" t="s">
        <v>8</v>
      </c>
      <c r="U961" s="17" t="str">
        <f>IF(ISBLANK(T961)=TRUE," ",'2. Metadata'!B$98)</f>
        <v>CFU per 100 mL</v>
      </c>
      <c r="V961" s="12" t="s">
        <v>8</v>
      </c>
      <c r="W961" s="17" t="str">
        <f>IF(ISBLANK(V961)=TRUE," ",'2. Metadata'!B$110)</f>
        <v>CFU per 100 mL</v>
      </c>
      <c r="X961" s="19" t="s">
        <v>8</v>
      </c>
      <c r="Y961" s="17" t="str">
        <f>IF(ISBLANK(X961)=TRUE," ",'2. Metadata'!B$122)</f>
        <v>CFU per 100 mL</v>
      </c>
      <c r="Z961" s="18" t="s">
        <v>8</v>
      </c>
      <c r="AA961" s="17" t="str">
        <f>IF(ISBLANK(Z961)=TRUE," ",'2. Metadata'!B$134)</f>
        <v>metres</v>
      </c>
      <c r="AB961" s="18" t="s">
        <v>8</v>
      </c>
      <c r="AC961" s="17" t="str">
        <f>IF(ISBLANK(AB961)=TRUE," ",'2. Metadata'!B$146)</f>
        <v>metres3 per second</v>
      </c>
      <c r="AD961" s="18" t="s">
        <v>8</v>
      </c>
      <c r="AE961" s="17" t="str">
        <f>IF(ISBLANK(AB961)=TRUE," ",'2. Metadata'!B$158)</f>
        <v>N/A</v>
      </c>
      <c r="AF961" s="3" t="s">
        <v>8</v>
      </c>
      <c r="AG961" s="7"/>
      <c r="AH961" s="8"/>
      <c r="AI961" s="8"/>
      <c r="AJ961" s="8"/>
      <c r="AK961" s="8"/>
      <c r="AL961" s="8"/>
      <c r="AM961" s="8"/>
      <c r="AN961" s="8"/>
      <c r="AO961" s="8"/>
      <c r="AP961" s="8"/>
      <c r="AQ961" s="8"/>
    </row>
    <row r="962" spans="1:43">
      <c r="A962" s="23" t="s">
        <v>1085</v>
      </c>
      <c r="B962" s="12" t="s">
        <v>7</v>
      </c>
      <c r="C962" s="2">
        <f>IF(ISBLANK(B962)=TRUE," ", IF(B962='2. Metadata'!B$1,'2. Metadata'!B$5, IF(B962='2. Metadata'!C$1,'2. Metadata'!C$5,IF(B962='2. Metadata'!D$1,'2. Metadata'!D$5, IF(B962='2. Metadata'!E$1,'2. Metadata'!E$5,IF( B962='2. Metadata'!F$1,'2. Metadata'!F$5,IF(B962='2. Metadata'!G$1,'2. Metadata'!G$5,IF(B962='2. Metadata'!H$1,'2. Metadata'!H$5, IF(B962='2. Metadata'!I$1,'2. Metadata'!I$5, IF(B962='2. Metadata'!J$1,'2. Metadata'!J$5, IF(B962='2. Metadata'!K$1,'2. Metadata'!K$5, IF(B962='2. Metadata'!L$1,'2. Metadata'!L$5, IF(B962='2. Metadata'!M$1,'2. Metadata'!M$5, IF(B962='2. Metadata'!N$1,'2. Metadata'!N$5))))))))))))))</f>
        <v>49.5197</v>
      </c>
      <c r="D962" s="11">
        <f>IF(ISBLANK(B962)=TRUE," ", IF(B962='2. Metadata'!B$1,'2. Metadata'!B$6, IF(B962='2. Metadata'!C$1,'2. Metadata'!C$6,IF(B962='2. Metadata'!D$1,'2. Metadata'!D$6, IF(B962='2. Metadata'!E$1,'2. Metadata'!E$6,IF( B962='2. Metadata'!F$1,'2. Metadata'!F$6,IF(B962='2. Metadata'!G$1,'2. Metadata'!G$6,IF(B962='2. Metadata'!H$1,'2. Metadata'!H$6, IF(B962='2. Metadata'!I$1,'2. Metadata'!I$6, IF(B962='2. Metadata'!J$1,'2. Metadata'!J$6, IF(B962='2. Metadata'!K$1,'2. Metadata'!K$6, IF(B962='2. Metadata'!L$1,'2. Metadata'!L$6, IF(B962='2. Metadata'!M$1,'2. Metadata'!M$6, IF(B962='2. Metadata'!N$1,'2. Metadata'!N$6))))))))))))))</f>
        <v>-117.6369</v>
      </c>
      <c r="E962" s="18" t="s">
        <v>8</v>
      </c>
      <c r="F962" s="12" t="s">
        <v>8</v>
      </c>
      <c r="G962" s="13" t="str">
        <f>IF(ISBLANK(F962)=TRUE," ",'2. Metadata'!B$14)</f>
        <v>observation</v>
      </c>
      <c r="H962" s="12" t="s">
        <v>8</v>
      </c>
      <c r="I962" s="20" t="str">
        <f>IF(ISBLANK(H962)=TRUE," ",'2. Metadata'!B$26)</f>
        <v>degrees Celsius</v>
      </c>
      <c r="J962" s="12" t="s">
        <v>8</v>
      </c>
      <c r="K962" s="20" t="str">
        <f>IF(ISBLANK(J962)=TRUE," ",'2. Metadata'!B$38)</f>
        <v>degrees Celsius</v>
      </c>
      <c r="L962" s="12" t="s">
        <v>8</v>
      </c>
      <c r="M962" s="17" t="str">
        <f>IF(ISBLANK(L962)=TRUE," ",'2. Metadata'!B$50)</f>
        <v>degrees Celsius</v>
      </c>
      <c r="N962" s="12" t="s">
        <v>8</v>
      </c>
      <c r="O962" s="17" t="str">
        <f>IF(ISBLANK(N962)=TRUE," ",'2. Metadata'!B$62)</f>
        <v>milligrams per litre</v>
      </c>
      <c r="P962" s="12" t="s">
        <v>8</v>
      </c>
      <c r="Q962" s="17" t="str">
        <f>IF(ISBLANK(P962)=TRUE," ",'2. Metadata'!B$74)</f>
        <v>microSiemens per centimetre</v>
      </c>
      <c r="R962" s="12" t="s">
        <v>8</v>
      </c>
      <c r="S962" s="17" t="str">
        <f>IF(ISBLANK(R962)=TRUE," ",'2. Metadata'!B$86)</f>
        <v>NTU</v>
      </c>
      <c r="T962" s="12" t="s">
        <v>8</v>
      </c>
      <c r="U962" s="17" t="str">
        <f>IF(ISBLANK(T962)=TRUE," ",'2. Metadata'!B$98)</f>
        <v>CFU per 100 mL</v>
      </c>
      <c r="V962" s="12" t="s">
        <v>8</v>
      </c>
      <c r="W962" s="17" t="str">
        <f>IF(ISBLANK(V962)=TRUE," ",'2. Metadata'!B$110)</f>
        <v>CFU per 100 mL</v>
      </c>
      <c r="X962" s="19" t="s">
        <v>8</v>
      </c>
      <c r="Y962" s="17" t="str">
        <f>IF(ISBLANK(X962)=TRUE," ",'2. Metadata'!B$122)</f>
        <v>CFU per 100 mL</v>
      </c>
      <c r="Z962" s="18" t="s">
        <v>8</v>
      </c>
      <c r="AA962" s="17" t="str">
        <f>IF(ISBLANK(Z962)=TRUE," ",'2. Metadata'!B$134)</f>
        <v>metres</v>
      </c>
      <c r="AB962" s="18" t="s">
        <v>8</v>
      </c>
      <c r="AC962" s="17" t="str">
        <f>IF(ISBLANK(AB962)=TRUE," ",'2. Metadata'!B$146)</f>
        <v>metres3 per second</v>
      </c>
      <c r="AD962" s="18" t="s">
        <v>8</v>
      </c>
      <c r="AE962" s="17" t="str">
        <f>IF(ISBLANK(AB962)=TRUE," ",'2. Metadata'!B$158)</f>
        <v>N/A</v>
      </c>
      <c r="AF962" s="3" t="s">
        <v>8</v>
      </c>
      <c r="AG962" s="7"/>
      <c r="AH962" s="8"/>
      <c r="AI962" s="8"/>
      <c r="AJ962" s="8"/>
      <c r="AK962" s="8"/>
      <c r="AL962" s="8"/>
      <c r="AM962" s="8"/>
      <c r="AN962" s="8"/>
      <c r="AO962" s="8"/>
      <c r="AP962" s="8"/>
      <c r="AQ962" s="8"/>
    </row>
    <row r="963" spans="1:43">
      <c r="A963" s="23" t="s">
        <v>1086</v>
      </c>
      <c r="B963" s="12" t="s">
        <v>7</v>
      </c>
      <c r="C963" s="2">
        <f>IF(ISBLANK(B963)=TRUE," ", IF(B963='2. Metadata'!B$1,'2. Metadata'!B$5, IF(B963='2. Metadata'!C$1,'2. Metadata'!C$5,IF(B963='2. Metadata'!D$1,'2. Metadata'!D$5, IF(B963='2. Metadata'!E$1,'2. Metadata'!E$5,IF( B963='2. Metadata'!F$1,'2. Metadata'!F$5,IF(B963='2. Metadata'!G$1,'2. Metadata'!G$5,IF(B963='2. Metadata'!H$1,'2. Metadata'!H$5, IF(B963='2. Metadata'!I$1,'2. Metadata'!I$5, IF(B963='2. Metadata'!J$1,'2. Metadata'!J$5, IF(B963='2. Metadata'!K$1,'2. Metadata'!K$5, IF(B963='2. Metadata'!L$1,'2. Metadata'!L$5, IF(B963='2. Metadata'!M$1,'2. Metadata'!M$5, IF(B963='2. Metadata'!N$1,'2. Metadata'!N$5))))))))))))))</f>
        <v>49.5197</v>
      </c>
      <c r="D963" s="11">
        <f>IF(ISBLANK(B963)=TRUE," ", IF(B963='2. Metadata'!B$1,'2. Metadata'!B$6, IF(B963='2. Metadata'!C$1,'2. Metadata'!C$6,IF(B963='2. Metadata'!D$1,'2. Metadata'!D$6, IF(B963='2. Metadata'!E$1,'2. Metadata'!E$6,IF( B963='2. Metadata'!F$1,'2. Metadata'!F$6,IF(B963='2. Metadata'!G$1,'2. Metadata'!G$6,IF(B963='2. Metadata'!H$1,'2. Metadata'!H$6, IF(B963='2. Metadata'!I$1,'2. Metadata'!I$6, IF(B963='2. Metadata'!J$1,'2. Metadata'!J$6, IF(B963='2. Metadata'!K$1,'2. Metadata'!K$6, IF(B963='2. Metadata'!L$1,'2. Metadata'!L$6, IF(B963='2. Metadata'!M$1,'2. Metadata'!M$6, IF(B963='2. Metadata'!N$1,'2. Metadata'!N$6))))))))))))))</f>
        <v>-117.6369</v>
      </c>
      <c r="E963" s="18" t="s">
        <v>8</v>
      </c>
      <c r="F963" s="12" t="s">
        <v>8</v>
      </c>
      <c r="G963" s="13" t="str">
        <f>IF(ISBLANK(F963)=TRUE," ",'2. Metadata'!B$14)</f>
        <v>observation</v>
      </c>
      <c r="H963" s="12" t="s">
        <v>8</v>
      </c>
      <c r="I963" s="20" t="str">
        <f>IF(ISBLANK(H963)=TRUE," ",'2. Metadata'!B$26)</f>
        <v>degrees Celsius</v>
      </c>
      <c r="J963" s="12" t="s">
        <v>8</v>
      </c>
      <c r="K963" s="20" t="str">
        <f>IF(ISBLANK(J963)=TRUE," ",'2. Metadata'!B$38)</f>
        <v>degrees Celsius</v>
      </c>
      <c r="L963" s="12" t="s">
        <v>8</v>
      </c>
      <c r="M963" s="17" t="str">
        <f>IF(ISBLANK(L963)=TRUE," ",'2. Metadata'!B$50)</f>
        <v>degrees Celsius</v>
      </c>
      <c r="N963" s="12" t="s">
        <v>8</v>
      </c>
      <c r="O963" s="17" t="str">
        <f>IF(ISBLANK(N963)=TRUE," ",'2. Metadata'!B$62)</f>
        <v>milligrams per litre</v>
      </c>
      <c r="P963" s="12" t="s">
        <v>8</v>
      </c>
      <c r="Q963" s="17" t="str">
        <f>IF(ISBLANK(P963)=TRUE," ",'2. Metadata'!B$74)</f>
        <v>microSiemens per centimetre</v>
      </c>
      <c r="R963" s="12" t="s">
        <v>8</v>
      </c>
      <c r="S963" s="17" t="str">
        <f>IF(ISBLANK(R963)=TRUE," ",'2. Metadata'!B$86)</f>
        <v>NTU</v>
      </c>
      <c r="T963" s="12" t="s">
        <v>8</v>
      </c>
      <c r="U963" s="17" t="str">
        <f>IF(ISBLANK(T963)=TRUE," ",'2. Metadata'!B$98)</f>
        <v>CFU per 100 mL</v>
      </c>
      <c r="V963" s="12" t="s">
        <v>8</v>
      </c>
      <c r="W963" s="17" t="str">
        <f>IF(ISBLANK(V963)=TRUE," ",'2. Metadata'!B$110)</f>
        <v>CFU per 100 mL</v>
      </c>
      <c r="X963" s="19" t="s">
        <v>8</v>
      </c>
      <c r="Y963" s="17" t="str">
        <f>IF(ISBLANK(X963)=TRUE," ",'2. Metadata'!B$122)</f>
        <v>CFU per 100 mL</v>
      </c>
      <c r="Z963" s="18" t="s">
        <v>8</v>
      </c>
      <c r="AA963" s="17" t="str">
        <f>IF(ISBLANK(Z963)=TRUE," ",'2. Metadata'!B$134)</f>
        <v>metres</v>
      </c>
      <c r="AB963" s="18" t="s">
        <v>8</v>
      </c>
      <c r="AC963" s="17" t="str">
        <f>IF(ISBLANK(AB963)=TRUE," ",'2. Metadata'!B$146)</f>
        <v>metres3 per second</v>
      </c>
      <c r="AD963" s="18" t="s">
        <v>8</v>
      </c>
      <c r="AE963" s="17" t="str">
        <f>IF(ISBLANK(AB963)=TRUE," ",'2. Metadata'!B$158)</f>
        <v>N/A</v>
      </c>
      <c r="AF963" s="3" t="s">
        <v>8</v>
      </c>
      <c r="AG963" s="7"/>
      <c r="AH963" s="8"/>
      <c r="AI963" s="8"/>
      <c r="AJ963" s="8"/>
      <c r="AK963" s="8"/>
      <c r="AL963" s="8"/>
      <c r="AM963" s="8"/>
      <c r="AN963" s="8"/>
      <c r="AO963" s="8"/>
      <c r="AP963" s="8"/>
      <c r="AQ963" s="8"/>
    </row>
    <row r="964" spans="1:43">
      <c r="A964" s="23" t="s">
        <v>1087</v>
      </c>
      <c r="B964" s="12" t="s">
        <v>7</v>
      </c>
      <c r="C964" s="2">
        <f>IF(ISBLANK(B964)=TRUE," ", IF(B964='2. Metadata'!B$1,'2. Metadata'!B$5, IF(B964='2. Metadata'!C$1,'2. Metadata'!C$5,IF(B964='2. Metadata'!D$1,'2. Metadata'!D$5, IF(B964='2. Metadata'!E$1,'2. Metadata'!E$5,IF( B964='2. Metadata'!F$1,'2. Metadata'!F$5,IF(B964='2. Metadata'!G$1,'2. Metadata'!G$5,IF(B964='2. Metadata'!H$1,'2. Metadata'!H$5, IF(B964='2. Metadata'!I$1,'2. Metadata'!I$5, IF(B964='2. Metadata'!J$1,'2. Metadata'!J$5, IF(B964='2. Metadata'!K$1,'2. Metadata'!K$5, IF(B964='2. Metadata'!L$1,'2. Metadata'!L$5, IF(B964='2. Metadata'!M$1,'2. Metadata'!M$5, IF(B964='2. Metadata'!N$1,'2. Metadata'!N$5))))))))))))))</f>
        <v>49.5197</v>
      </c>
      <c r="D964" s="11">
        <f>IF(ISBLANK(B964)=TRUE," ", IF(B964='2. Metadata'!B$1,'2. Metadata'!B$6, IF(B964='2. Metadata'!C$1,'2. Metadata'!C$6,IF(B964='2. Metadata'!D$1,'2. Metadata'!D$6, IF(B964='2. Metadata'!E$1,'2. Metadata'!E$6,IF( B964='2. Metadata'!F$1,'2. Metadata'!F$6,IF(B964='2. Metadata'!G$1,'2. Metadata'!G$6,IF(B964='2. Metadata'!H$1,'2. Metadata'!H$6, IF(B964='2. Metadata'!I$1,'2. Metadata'!I$6, IF(B964='2. Metadata'!J$1,'2. Metadata'!J$6, IF(B964='2. Metadata'!K$1,'2. Metadata'!K$6, IF(B964='2. Metadata'!L$1,'2. Metadata'!L$6, IF(B964='2. Metadata'!M$1,'2. Metadata'!M$6, IF(B964='2. Metadata'!N$1,'2. Metadata'!N$6))))))))))))))</f>
        <v>-117.6369</v>
      </c>
      <c r="E964" s="18" t="s">
        <v>8</v>
      </c>
      <c r="F964" s="12" t="s">
        <v>8</v>
      </c>
      <c r="G964" s="13" t="str">
        <f>IF(ISBLANK(F964)=TRUE," ",'2. Metadata'!B$14)</f>
        <v>observation</v>
      </c>
      <c r="H964" s="12" t="s">
        <v>8</v>
      </c>
      <c r="I964" s="20" t="str">
        <f>IF(ISBLANK(H964)=TRUE," ",'2. Metadata'!B$26)</f>
        <v>degrees Celsius</v>
      </c>
      <c r="J964" s="12" t="s">
        <v>8</v>
      </c>
      <c r="K964" s="20" t="str">
        <f>IF(ISBLANK(J964)=TRUE," ",'2. Metadata'!B$38)</f>
        <v>degrees Celsius</v>
      </c>
      <c r="L964" s="12" t="s">
        <v>8</v>
      </c>
      <c r="M964" s="17" t="str">
        <f>IF(ISBLANK(L964)=TRUE," ",'2. Metadata'!B$50)</f>
        <v>degrees Celsius</v>
      </c>
      <c r="N964" s="12" t="s">
        <v>8</v>
      </c>
      <c r="O964" s="17" t="str">
        <f>IF(ISBLANK(N964)=TRUE," ",'2. Metadata'!B$62)</f>
        <v>milligrams per litre</v>
      </c>
      <c r="P964" s="12" t="s">
        <v>8</v>
      </c>
      <c r="Q964" s="17" t="str">
        <f>IF(ISBLANK(P964)=TRUE," ",'2. Metadata'!B$74)</f>
        <v>microSiemens per centimetre</v>
      </c>
      <c r="R964" s="12" t="s">
        <v>8</v>
      </c>
      <c r="S964" s="17" t="str">
        <f>IF(ISBLANK(R964)=TRUE," ",'2. Metadata'!B$86)</f>
        <v>NTU</v>
      </c>
      <c r="T964" s="12" t="s">
        <v>8</v>
      </c>
      <c r="U964" s="17" t="str">
        <f>IF(ISBLANK(T964)=TRUE," ",'2. Metadata'!B$98)</f>
        <v>CFU per 100 mL</v>
      </c>
      <c r="V964" s="12" t="s">
        <v>8</v>
      </c>
      <c r="W964" s="17" t="str">
        <f>IF(ISBLANK(V964)=TRUE," ",'2. Metadata'!B$110)</f>
        <v>CFU per 100 mL</v>
      </c>
      <c r="X964" s="19" t="s">
        <v>8</v>
      </c>
      <c r="Y964" s="17" t="str">
        <f>IF(ISBLANK(X964)=TRUE," ",'2. Metadata'!B$122)</f>
        <v>CFU per 100 mL</v>
      </c>
      <c r="Z964" s="18" t="s">
        <v>8</v>
      </c>
      <c r="AA964" s="17" t="str">
        <f>IF(ISBLANK(Z964)=TRUE," ",'2. Metadata'!B$134)</f>
        <v>metres</v>
      </c>
      <c r="AB964" s="18" t="s">
        <v>8</v>
      </c>
      <c r="AC964" s="17" t="str">
        <f>IF(ISBLANK(AB964)=TRUE," ",'2. Metadata'!B$146)</f>
        <v>metres3 per second</v>
      </c>
      <c r="AD964" s="18" t="s">
        <v>8</v>
      </c>
      <c r="AE964" s="17" t="str">
        <f>IF(ISBLANK(AB964)=TRUE," ",'2. Metadata'!B$158)</f>
        <v>N/A</v>
      </c>
      <c r="AF964" s="3" t="s">
        <v>8</v>
      </c>
      <c r="AG964" s="7"/>
      <c r="AH964" s="8"/>
      <c r="AI964" s="8"/>
      <c r="AJ964" s="8"/>
      <c r="AK964" s="8"/>
      <c r="AL964" s="8"/>
      <c r="AM964" s="8"/>
      <c r="AN964" s="8"/>
      <c r="AO964" s="8"/>
      <c r="AP964" s="8"/>
      <c r="AQ964" s="8"/>
    </row>
    <row r="965" spans="1:43">
      <c r="A965" s="23" t="s">
        <v>1088</v>
      </c>
      <c r="B965" s="12" t="s">
        <v>7</v>
      </c>
      <c r="C965" s="2">
        <f>IF(ISBLANK(B965)=TRUE," ", IF(B965='2. Metadata'!B$1,'2. Metadata'!B$5, IF(B965='2. Metadata'!C$1,'2. Metadata'!C$5,IF(B965='2. Metadata'!D$1,'2. Metadata'!D$5, IF(B965='2. Metadata'!E$1,'2. Metadata'!E$5,IF( B965='2. Metadata'!F$1,'2. Metadata'!F$5,IF(B965='2. Metadata'!G$1,'2. Metadata'!G$5,IF(B965='2. Metadata'!H$1,'2. Metadata'!H$5, IF(B965='2. Metadata'!I$1,'2. Metadata'!I$5, IF(B965='2. Metadata'!J$1,'2. Metadata'!J$5, IF(B965='2. Metadata'!K$1,'2. Metadata'!K$5, IF(B965='2. Metadata'!L$1,'2. Metadata'!L$5, IF(B965='2. Metadata'!M$1,'2. Metadata'!M$5, IF(B965='2. Metadata'!N$1,'2. Metadata'!N$5))))))))))))))</f>
        <v>49.5197</v>
      </c>
      <c r="D965" s="11">
        <f>IF(ISBLANK(B965)=TRUE," ", IF(B965='2. Metadata'!B$1,'2. Metadata'!B$6, IF(B965='2. Metadata'!C$1,'2. Metadata'!C$6,IF(B965='2. Metadata'!D$1,'2. Metadata'!D$6, IF(B965='2. Metadata'!E$1,'2. Metadata'!E$6,IF( B965='2. Metadata'!F$1,'2. Metadata'!F$6,IF(B965='2. Metadata'!G$1,'2. Metadata'!G$6,IF(B965='2. Metadata'!H$1,'2. Metadata'!H$6, IF(B965='2. Metadata'!I$1,'2. Metadata'!I$6, IF(B965='2. Metadata'!J$1,'2. Metadata'!J$6, IF(B965='2. Metadata'!K$1,'2. Metadata'!K$6, IF(B965='2. Metadata'!L$1,'2. Metadata'!L$6, IF(B965='2. Metadata'!M$1,'2. Metadata'!M$6, IF(B965='2. Metadata'!N$1,'2. Metadata'!N$6))))))))))))))</f>
        <v>-117.6369</v>
      </c>
      <c r="E965" s="18" t="s">
        <v>8</v>
      </c>
      <c r="F965" s="12" t="s">
        <v>8</v>
      </c>
      <c r="G965" s="13" t="str">
        <f>IF(ISBLANK(F965)=TRUE," ",'2. Metadata'!B$14)</f>
        <v>observation</v>
      </c>
      <c r="H965" s="12" t="s">
        <v>8</v>
      </c>
      <c r="I965" s="20" t="str">
        <f>IF(ISBLANK(H965)=TRUE," ",'2. Metadata'!B$26)</f>
        <v>degrees Celsius</v>
      </c>
      <c r="J965" s="12" t="s">
        <v>8</v>
      </c>
      <c r="K965" s="20" t="str">
        <f>IF(ISBLANK(J965)=TRUE," ",'2. Metadata'!B$38)</f>
        <v>degrees Celsius</v>
      </c>
      <c r="L965" s="12" t="s">
        <v>8</v>
      </c>
      <c r="M965" s="17" t="str">
        <f>IF(ISBLANK(L965)=TRUE," ",'2. Metadata'!B$50)</f>
        <v>degrees Celsius</v>
      </c>
      <c r="N965" s="12" t="s">
        <v>8</v>
      </c>
      <c r="O965" s="17" t="str">
        <f>IF(ISBLANK(N965)=TRUE," ",'2. Metadata'!B$62)</f>
        <v>milligrams per litre</v>
      </c>
      <c r="P965" s="12" t="s">
        <v>8</v>
      </c>
      <c r="Q965" s="17" t="str">
        <f>IF(ISBLANK(P965)=TRUE," ",'2. Metadata'!B$74)</f>
        <v>microSiemens per centimetre</v>
      </c>
      <c r="R965" s="12" t="s">
        <v>8</v>
      </c>
      <c r="S965" s="17" t="str">
        <f>IF(ISBLANK(R965)=TRUE," ",'2. Metadata'!B$86)</f>
        <v>NTU</v>
      </c>
      <c r="T965" s="12" t="s">
        <v>8</v>
      </c>
      <c r="U965" s="17" t="str">
        <f>IF(ISBLANK(T965)=TRUE," ",'2. Metadata'!B$98)</f>
        <v>CFU per 100 mL</v>
      </c>
      <c r="V965" s="12" t="s">
        <v>8</v>
      </c>
      <c r="W965" s="17" t="str">
        <f>IF(ISBLANK(V965)=TRUE," ",'2. Metadata'!B$110)</f>
        <v>CFU per 100 mL</v>
      </c>
      <c r="X965" s="19" t="s">
        <v>8</v>
      </c>
      <c r="Y965" s="17" t="str">
        <f>IF(ISBLANK(X965)=TRUE," ",'2. Metadata'!B$122)</f>
        <v>CFU per 100 mL</v>
      </c>
      <c r="Z965" s="18" t="s">
        <v>8</v>
      </c>
      <c r="AA965" s="17" t="str">
        <f>IF(ISBLANK(Z965)=TRUE," ",'2. Metadata'!B$134)</f>
        <v>metres</v>
      </c>
      <c r="AB965" s="18" t="s">
        <v>8</v>
      </c>
      <c r="AC965" s="17" t="str">
        <f>IF(ISBLANK(AB965)=TRUE," ",'2. Metadata'!B$146)</f>
        <v>metres3 per second</v>
      </c>
      <c r="AD965" s="18" t="s">
        <v>8</v>
      </c>
      <c r="AE965" s="17" t="str">
        <f>IF(ISBLANK(AB965)=TRUE," ",'2. Metadata'!B$158)</f>
        <v>N/A</v>
      </c>
      <c r="AF965" s="3" t="s">
        <v>8</v>
      </c>
      <c r="AG965" s="7"/>
      <c r="AH965" s="8"/>
      <c r="AI965" s="8"/>
      <c r="AJ965" s="8"/>
      <c r="AK965" s="8"/>
      <c r="AL965" s="8"/>
      <c r="AM965" s="8"/>
      <c r="AN965" s="8"/>
      <c r="AO965" s="8"/>
      <c r="AP965" s="8"/>
      <c r="AQ965" s="8"/>
    </row>
    <row r="966" spans="1:43">
      <c r="A966" s="23" t="s">
        <v>1089</v>
      </c>
      <c r="B966" s="12" t="s">
        <v>7</v>
      </c>
      <c r="C966" s="2">
        <f>IF(ISBLANK(B966)=TRUE," ", IF(B966='2. Metadata'!B$1,'2. Metadata'!B$5, IF(B966='2. Metadata'!C$1,'2. Metadata'!C$5,IF(B966='2. Metadata'!D$1,'2. Metadata'!D$5, IF(B966='2. Metadata'!E$1,'2. Metadata'!E$5,IF( B966='2. Metadata'!F$1,'2. Metadata'!F$5,IF(B966='2. Metadata'!G$1,'2. Metadata'!G$5,IF(B966='2. Metadata'!H$1,'2. Metadata'!H$5, IF(B966='2. Metadata'!I$1,'2. Metadata'!I$5, IF(B966='2. Metadata'!J$1,'2. Metadata'!J$5, IF(B966='2. Metadata'!K$1,'2. Metadata'!K$5, IF(B966='2. Metadata'!L$1,'2. Metadata'!L$5, IF(B966='2. Metadata'!M$1,'2. Metadata'!M$5, IF(B966='2. Metadata'!N$1,'2. Metadata'!N$5))))))))))))))</f>
        <v>49.5197</v>
      </c>
      <c r="D966" s="11">
        <f>IF(ISBLANK(B966)=TRUE," ", IF(B966='2. Metadata'!B$1,'2. Metadata'!B$6, IF(B966='2. Metadata'!C$1,'2. Metadata'!C$6,IF(B966='2. Metadata'!D$1,'2. Metadata'!D$6, IF(B966='2. Metadata'!E$1,'2. Metadata'!E$6,IF( B966='2. Metadata'!F$1,'2. Metadata'!F$6,IF(B966='2. Metadata'!G$1,'2. Metadata'!G$6,IF(B966='2. Metadata'!H$1,'2. Metadata'!H$6, IF(B966='2. Metadata'!I$1,'2. Metadata'!I$6, IF(B966='2. Metadata'!J$1,'2. Metadata'!J$6, IF(B966='2. Metadata'!K$1,'2. Metadata'!K$6, IF(B966='2. Metadata'!L$1,'2. Metadata'!L$6, IF(B966='2. Metadata'!M$1,'2. Metadata'!M$6, IF(B966='2. Metadata'!N$1,'2. Metadata'!N$6))))))))))))))</f>
        <v>-117.6369</v>
      </c>
      <c r="E966" s="18" t="s">
        <v>8</v>
      </c>
      <c r="F966" s="12" t="s">
        <v>8</v>
      </c>
      <c r="G966" s="13" t="str">
        <f>IF(ISBLANK(F966)=TRUE," ",'2. Metadata'!B$14)</f>
        <v>observation</v>
      </c>
      <c r="H966" s="12" t="s">
        <v>8</v>
      </c>
      <c r="I966" s="20" t="str">
        <f>IF(ISBLANK(H966)=TRUE," ",'2. Metadata'!B$26)</f>
        <v>degrees Celsius</v>
      </c>
      <c r="J966" s="12" t="s">
        <v>8</v>
      </c>
      <c r="K966" s="20" t="str">
        <f>IF(ISBLANK(J966)=TRUE," ",'2. Metadata'!B$38)</f>
        <v>degrees Celsius</v>
      </c>
      <c r="L966" s="12" t="s">
        <v>8</v>
      </c>
      <c r="M966" s="17" t="str">
        <f>IF(ISBLANK(L966)=TRUE," ",'2. Metadata'!B$50)</f>
        <v>degrees Celsius</v>
      </c>
      <c r="N966" s="12" t="s">
        <v>8</v>
      </c>
      <c r="O966" s="17" t="str">
        <f>IF(ISBLANK(N966)=TRUE," ",'2. Metadata'!B$62)</f>
        <v>milligrams per litre</v>
      </c>
      <c r="P966" s="12" t="s">
        <v>8</v>
      </c>
      <c r="Q966" s="17" t="str">
        <f>IF(ISBLANK(P966)=TRUE," ",'2. Metadata'!B$74)</f>
        <v>microSiemens per centimetre</v>
      </c>
      <c r="R966" s="12" t="s">
        <v>8</v>
      </c>
      <c r="S966" s="17" t="str">
        <f>IF(ISBLANK(R966)=TRUE," ",'2. Metadata'!B$86)</f>
        <v>NTU</v>
      </c>
      <c r="T966" s="12" t="s">
        <v>8</v>
      </c>
      <c r="U966" s="17" t="str">
        <f>IF(ISBLANK(T966)=TRUE," ",'2. Metadata'!B$98)</f>
        <v>CFU per 100 mL</v>
      </c>
      <c r="V966" s="12" t="s">
        <v>8</v>
      </c>
      <c r="W966" s="17" t="str">
        <f>IF(ISBLANK(V966)=TRUE," ",'2. Metadata'!B$110)</f>
        <v>CFU per 100 mL</v>
      </c>
      <c r="X966" s="19" t="s">
        <v>8</v>
      </c>
      <c r="Y966" s="17" t="str">
        <f>IF(ISBLANK(X966)=TRUE," ",'2. Metadata'!B$122)</f>
        <v>CFU per 100 mL</v>
      </c>
      <c r="Z966" s="18" t="s">
        <v>8</v>
      </c>
      <c r="AA966" s="17" t="str">
        <f>IF(ISBLANK(Z966)=TRUE," ",'2. Metadata'!B$134)</f>
        <v>metres</v>
      </c>
      <c r="AB966" s="18" t="s">
        <v>8</v>
      </c>
      <c r="AC966" s="17" t="str">
        <f>IF(ISBLANK(AB966)=TRUE," ",'2. Metadata'!B$146)</f>
        <v>metres3 per second</v>
      </c>
      <c r="AD966" s="18" t="s">
        <v>8</v>
      </c>
      <c r="AE966" s="17" t="str">
        <f>IF(ISBLANK(AB966)=TRUE," ",'2. Metadata'!B$158)</f>
        <v>N/A</v>
      </c>
      <c r="AF966" s="3" t="s">
        <v>8</v>
      </c>
      <c r="AG966" s="7"/>
      <c r="AH966" s="8"/>
      <c r="AI966" s="8"/>
      <c r="AJ966" s="8"/>
      <c r="AK966" s="8"/>
      <c r="AL966" s="8"/>
      <c r="AM966" s="8"/>
      <c r="AN966" s="8"/>
      <c r="AO966" s="8"/>
      <c r="AP966" s="8"/>
      <c r="AQ966" s="8"/>
    </row>
    <row r="967" spans="1:43">
      <c r="A967" s="23" t="s">
        <v>1090</v>
      </c>
      <c r="B967" s="12" t="s">
        <v>7</v>
      </c>
      <c r="C967" s="2">
        <f>IF(ISBLANK(B967)=TRUE," ", IF(B967='2. Metadata'!B$1,'2. Metadata'!B$5, IF(B967='2. Metadata'!C$1,'2. Metadata'!C$5,IF(B967='2. Metadata'!D$1,'2. Metadata'!D$5, IF(B967='2. Metadata'!E$1,'2. Metadata'!E$5,IF( B967='2. Metadata'!F$1,'2. Metadata'!F$5,IF(B967='2. Metadata'!G$1,'2. Metadata'!G$5,IF(B967='2. Metadata'!H$1,'2. Metadata'!H$5, IF(B967='2. Metadata'!I$1,'2. Metadata'!I$5, IF(B967='2. Metadata'!J$1,'2. Metadata'!J$5, IF(B967='2. Metadata'!K$1,'2. Metadata'!K$5, IF(B967='2. Metadata'!L$1,'2. Metadata'!L$5, IF(B967='2. Metadata'!M$1,'2. Metadata'!M$5, IF(B967='2. Metadata'!N$1,'2. Metadata'!N$5))))))))))))))</f>
        <v>49.5197</v>
      </c>
      <c r="D967" s="11">
        <f>IF(ISBLANK(B967)=TRUE," ", IF(B967='2. Metadata'!B$1,'2. Metadata'!B$6, IF(B967='2. Metadata'!C$1,'2. Metadata'!C$6,IF(B967='2. Metadata'!D$1,'2. Metadata'!D$6, IF(B967='2. Metadata'!E$1,'2. Metadata'!E$6,IF( B967='2. Metadata'!F$1,'2. Metadata'!F$6,IF(B967='2. Metadata'!G$1,'2. Metadata'!G$6,IF(B967='2. Metadata'!H$1,'2. Metadata'!H$6, IF(B967='2. Metadata'!I$1,'2. Metadata'!I$6, IF(B967='2. Metadata'!J$1,'2. Metadata'!J$6, IF(B967='2. Metadata'!K$1,'2. Metadata'!K$6, IF(B967='2. Metadata'!L$1,'2. Metadata'!L$6, IF(B967='2. Metadata'!M$1,'2. Metadata'!M$6, IF(B967='2. Metadata'!N$1,'2. Metadata'!N$6))))))))))))))</f>
        <v>-117.6369</v>
      </c>
      <c r="E967" s="18" t="s">
        <v>8</v>
      </c>
      <c r="F967" s="12" t="s">
        <v>8</v>
      </c>
      <c r="G967" s="13" t="str">
        <f>IF(ISBLANK(F967)=TRUE," ",'2. Metadata'!B$14)</f>
        <v>observation</v>
      </c>
      <c r="H967" s="12" t="s">
        <v>8</v>
      </c>
      <c r="I967" s="20" t="str">
        <f>IF(ISBLANK(H967)=TRUE," ",'2. Metadata'!B$26)</f>
        <v>degrees Celsius</v>
      </c>
      <c r="J967" s="12" t="s">
        <v>8</v>
      </c>
      <c r="K967" s="20" t="str">
        <f>IF(ISBLANK(J967)=TRUE," ",'2. Metadata'!B$38)</f>
        <v>degrees Celsius</v>
      </c>
      <c r="L967" s="12" t="s">
        <v>8</v>
      </c>
      <c r="M967" s="17" t="str">
        <f>IF(ISBLANK(L967)=TRUE," ",'2. Metadata'!B$50)</f>
        <v>degrees Celsius</v>
      </c>
      <c r="N967" s="12" t="s">
        <v>8</v>
      </c>
      <c r="O967" s="17" t="str">
        <f>IF(ISBLANK(N967)=TRUE," ",'2. Metadata'!B$62)</f>
        <v>milligrams per litre</v>
      </c>
      <c r="P967" s="12" t="s">
        <v>8</v>
      </c>
      <c r="Q967" s="17" t="str">
        <f>IF(ISBLANK(P967)=TRUE," ",'2. Metadata'!B$74)</f>
        <v>microSiemens per centimetre</v>
      </c>
      <c r="R967" s="12" t="s">
        <v>8</v>
      </c>
      <c r="S967" s="17" t="str">
        <f>IF(ISBLANK(R967)=TRUE," ",'2. Metadata'!B$86)</f>
        <v>NTU</v>
      </c>
      <c r="T967" s="12" t="s">
        <v>8</v>
      </c>
      <c r="U967" s="17" t="str">
        <f>IF(ISBLANK(T967)=TRUE," ",'2. Metadata'!B$98)</f>
        <v>CFU per 100 mL</v>
      </c>
      <c r="V967" s="12" t="s">
        <v>8</v>
      </c>
      <c r="W967" s="17" t="str">
        <f>IF(ISBLANK(V967)=TRUE," ",'2. Metadata'!B$110)</f>
        <v>CFU per 100 mL</v>
      </c>
      <c r="X967" s="19" t="s">
        <v>8</v>
      </c>
      <c r="Y967" s="17" t="str">
        <f>IF(ISBLANK(X967)=TRUE," ",'2. Metadata'!B$122)</f>
        <v>CFU per 100 mL</v>
      </c>
      <c r="Z967" s="18" t="s">
        <v>8</v>
      </c>
      <c r="AA967" s="17" t="str">
        <f>IF(ISBLANK(Z967)=TRUE," ",'2. Metadata'!B$134)</f>
        <v>metres</v>
      </c>
      <c r="AB967" s="18" t="s">
        <v>8</v>
      </c>
      <c r="AC967" s="17" t="str">
        <f>IF(ISBLANK(AB967)=TRUE," ",'2. Metadata'!B$146)</f>
        <v>metres3 per second</v>
      </c>
      <c r="AD967" s="18" t="s">
        <v>8</v>
      </c>
      <c r="AE967" s="17" t="str">
        <f>IF(ISBLANK(AB967)=TRUE," ",'2. Metadata'!B$158)</f>
        <v>N/A</v>
      </c>
      <c r="AF967" s="3" t="s">
        <v>8</v>
      </c>
      <c r="AG967" s="7"/>
      <c r="AH967" s="8"/>
      <c r="AI967" s="8"/>
      <c r="AJ967" s="8"/>
      <c r="AK967" s="8"/>
      <c r="AL967" s="8"/>
      <c r="AM967" s="8"/>
      <c r="AN967" s="8"/>
      <c r="AO967" s="8"/>
      <c r="AP967" s="8"/>
      <c r="AQ967" s="8"/>
    </row>
    <row r="968" spans="1:43">
      <c r="A968" s="23" t="s">
        <v>1091</v>
      </c>
      <c r="B968" s="12" t="s">
        <v>7</v>
      </c>
      <c r="C968" s="2">
        <f>IF(ISBLANK(B968)=TRUE," ", IF(B968='2. Metadata'!B$1,'2. Metadata'!B$5, IF(B968='2. Metadata'!C$1,'2. Metadata'!C$5,IF(B968='2. Metadata'!D$1,'2. Metadata'!D$5, IF(B968='2. Metadata'!E$1,'2. Metadata'!E$5,IF( B968='2. Metadata'!F$1,'2. Metadata'!F$5,IF(B968='2. Metadata'!G$1,'2. Metadata'!G$5,IF(B968='2. Metadata'!H$1,'2. Metadata'!H$5, IF(B968='2. Metadata'!I$1,'2. Metadata'!I$5, IF(B968='2. Metadata'!J$1,'2. Metadata'!J$5, IF(B968='2. Metadata'!K$1,'2. Metadata'!K$5, IF(B968='2. Metadata'!L$1,'2. Metadata'!L$5, IF(B968='2. Metadata'!M$1,'2. Metadata'!M$5, IF(B968='2. Metadata'!N$1,'2. Metadata'!N$5))))))))))))))</f>
        <v>49.5197</v>
      </c>
      <c r="D968" s="11">
        <f>IF(ISBLANK(B968)=TRUE," ", IF(B968='2. Metadata'!B$1,'2. Metadata'!B$6, IF(B968='2. Metadata'!C$1,'2. Metadata'!C$6,IF(B968='2. Metadata'!D$1,'2. Metadata'!D$6, IF(B968='2. Metadata'!E$1,'2. Metadata'!E$6,IF( B968='2. Metadata'!F$1,'2. Metadata'!F$6,IF(B968='2. Metadata'!G$1,'2. Metadata'!G$6,IF(B968='2. Metadata'!H$1,'2. Metadata'!H$6, IF(B968='2. Metadata'!I$1,'2. Metadata'!I$6, IF(B968='2. Metadata'!J$1,'2. Metadata'!J$6, IF(B968='2. Metadata'!K$1,'2. Metadata'!K$6, IF(B968='2. Metadata'!L$1,'2. Metadata'!L$6, IF(B968='2. Metadata'!M$1,'2. Metadata'!M$6, IF(B968='2. Metadata'!N$1,'2. Metadata'!N$6))))))))))))))</f>
        <v>-117.6369</v>
      </c>
      <c r="E968" s="18" t="s">
        <v>8</v>
      </c>
      <c r="F968" s="12" t="s">
        <v>8</v>
      </c>
      <c r="G968" s="13" t="str">
        <f>IF(ISBLANK(F968)=TRUE," ",'2. Metadata'!B$14)</f>
        <v>observation</v>
      </c>
      <c r="H968" s="12" t="s">
        <v>8</v>
      </c>
      <c r="I968" s="20" t="str">
        <f>IF(ISBLANK(H968)=TRUE," ",'2. Metadata'!B$26)</f>
        <v>degrees Celsius</v>
      </c>
      <c r="J968" s="12" t="s">
        <v>8</v>
      </c>
      <c r="K968" s="20" t="str">
        <f>IF(ISBLANK(J968)=TRUE," ",'2. Metadata'!B$38)</f>
        <v>degrees Celsius</v>
      </c>
      <c r="L968" s="12" t="s">
        <v>8</v>
      </c>
      <c r="M968" s="17" t="str">
        <f>IF(ISBLANK(L968)=TRUE," ",'2. Metadata'!B$50)</f>
        <v>degrees Celsius</v>
      </c>
      <c r="N968" s="12" t="s">
        <v>8</v>
      </c>
      <c r="O968" s="17" t="str">
        <f>IF(ISBLANK(N968)=TRUE," ",'2. Metadata'!B$62)</f>
        <v>milligrams per litre</v>
      </c>
      <c r="P968" s="12" t="s">
        <v>8</v>
      </c>
      <c r="Q968" s="17" t="str">
        <f>IF(ISBLANK(P968)=TRUE," ",'2. Metadata'!B$74)</f>
        <v>microSiemens per centimetre</v>
      </c>
      <c r="R968" s="12" t="s">
        <v>8</v>
      </c>
      <c r="S968" s="17" t="str">
        <f>IF(ISBLANK(R968)=TRUE," ",'2. Metadata'!B$86)</f>
        <v>NTU</v>
      </c>
      <c r="T968" s="12" t="s">
        <v>8</v>
      </c>
      <c r="U968" s="17" t="str">
        <f>IF(ISBLANK(T968)=TRUE," ",'2. Metadata'!B$98)</f>
        <v>CFU per 100 mL</v>
      </c>
      <c r="V968" s="12" t="s">
        <v>8</v>
      </c>
      <c r="W968" s="17" t="str">
        <f>IF(ISBLANK(V968)=TRUE," ",'2. Metadata'!B$110)</f>
        <v>CFU per 100 mL</v>
      </c>
      <c r="X968" s="19" t="s">
        <v>8</v>
      </c>
      <c r="Y968" s="17" t="str">
        <f>IF(ISBLANK(X968)=TRUE," ",'2. Metadata'!B$122)</f>
        <v>CFU per 100 mL</v>
      </c>
      <c r="Z968" s="18" t="s">
        <v>8</v>
      </c>
      <c r="AA968" s="17" t="str">
        <f>IF(ISBLANK(Z968)=TRUE," ",'2. Metadata'!B$134)</f>
        <v>metres</v>
      </c>
      <c r="AB968" s="18" t="s">
        <v>8</v>
      </c>
      <c r="AC968" s="17" t="str">
        <f>IF(ISBLANK(AB968)=TRUE," ",'2. Metadata'!B$146)</f>
        <v>metres3 per second</v>
      </c>
      <c r="AD968" s="18" t="s">
        <v>8</v>
      </c>
      <c r="AE968" s="17" t="str">
        <f>IF(ISBLANK(AB968)=TRUE," ",'2. Metadata'!B$158)</f>
        <v>N/A</v>
      </c>
      <c r="AF968" s="3" t="s">
        <v>8</v>
      </c>
      <c r="AG968" s="7"/>
      <c r="AH968" s="8"/>
      <c r="AI968" s="8"/>
      <c r="AJ968" s="8"/>
      <c r="AK968" s="8"/>
      <c r="AL968" s="8"/>
      <c r="AM968" s="8"/>
      <c r="AN968" s="8"/>
      <c r="AO968" s="8"/>
      <c r="AP968" s="8"/>
      <c r="AQ968" s="8"/>
    </row>
    <row r="969" spans="1:43">
      <c r="A969" s="23" t="s">
        <v>1092</v>
      </c>
      <c r="B969" s="12" t="s">
        <v>7</v>
      </c>
      <c r="C969" s="2">
        <f>IF(ISBLANK(B969)=TRUE," ", IF(B969='2. Metadata'!B$1,'2. Metadata'!B$5, IF(B969='2. Metadata'!C$1,'2. Metadata'!C$5,IF(B969='2. Metadata'!D$1,'2. Metadata'!D$5, IF(B969='2. Metadata'!E$1,'2. Metadata'!E$5,IF( B969='2. Metadata'!F$1,'2. Metadata'!F$5,IF(B969='2. Metadata'!G$1,'2. Metadata'!G$5,IF(B969='2. Metadata'!H$1,'2. Metadata'!H$5, IF(B969='2. Metadata'!I$1,'2. Metadata'!I$5, IF(B969='2. Metadata'!J$1,'2. Metadata'!J$5, IF(B969='2. Metadata'!K$1,'2. Metadata'!K$5, IF(B969='2. Metadata'!L$1,'2. Metadata'!L$5, IF(B969='2. Metadata'!M$1,'2. Metadata'!M$5, IF(B969='2. Metadata'!N$1,'2. Metadata'!N$5))))))))))))))</f>
        <v>49.5197</v>
      </c>
      <c r="D969" s="11">
        <f>IF(ISBLANK(B969)=TRUE," ", IF(B969='2. Metadata'!B$1,'2. Metadata'!B$6, IF(B969='2. Metadata'!C$1,'2. Metadata'!C$6,IF(B969='2. Metadata'!D$1,'2. Metadata'!D$6, IF(B969='2. Metadata'!E$1,'2. Metadata'!E$6,IF( B969='2. Metadata'!F$1,'2. Metadata'!F$6,IF(B969='2. Metadata'!G$1,'2. Metadata'!G$6,IF(B969='2. Metadata'!H$1,'2. Metadata'!H$6, IF(B969='2. Metadata'!I$1,'2. Metadata'!I$6, IF(B969='2. Metadata'!J$1,'2. Metadata'!J$6, IF(B969='2. Metadata'!K$1,'2. Metadata'!K$6, IF(B969='2. Metadata'!L$1,'2. Metadata'!L$6, IF(B969='2. Metadata'!M$1,'2. Metadata'!M$6, IF(B969='2. Metadata'!N$1,'2. Metadata'!N$6))))))))))))))</f>
        <v>-117.6369</v>
      </c>
      <c r="E969" s="18" t="s">
        <v>8</v>
      </c>
      <c r="F969" s="12" t="s">
        <v>8</v>
      </c>
      <c r="G969" s="13" t="str">
        <f>IF(ISBLANK(F969)=TRUE," ",'2. Metadata'!B$14)</f>
        <v>observation</v>
      </c>
      <c r="H969" s="12" t="s">
        <v>8</v>
      </c>
      <c r="I969" s="20" t="str">
        <f>IF(ISBLANK(H969)=TRUE," ",'2. Metadata'!B$26)</f>
        <v>degrees Celsius</v>
      </c>
      <c r="J969" s="12" t="s">
        <v>8</v>
      </c>
      <c r="K969" s="20" t="str">
        <f>IF(ISBLANK(J969)=TRUE," ",'2. Metadata'!B$38)</f>
        <v>degrees Celsius</v>
      </c>
      <c r="L969" s="12" t="s">
        <v>8</v>
      </c>
      <c r="M969" s="17" t="str">
        <f>IF(ISBLANK(L969)=TRUE," ",'2. Metadata'!B$50)</f>
        <v>degrees Celsius</v>
      </c>
      <c r="N969" s="12" t="s">
        <v>8</v>
      </c>
      <c r="O969" s="17" t="str">
        <f>IF(ISBLANK(N969)=TRUE," ",'2. Metadata'!B$62)</f>
        <v>milligrams per litre</v>
      </c>
      <c r="P969" s="12" t="s">
        <v>8</v>
      </c>
      <c r="Q969" s="17" t="str">
        <f>IF(ISBLANK(P969)=TRUE," ",'2. Metadata'!B$74)</f>
        <v>microSiemens per centimetre</v>
      </c>
      <c r="R969" s="12" t="s">
        <v>8</v>
      </c>
      <c r="S969" s="17" t="str">
        <f>IF(ISBLANK(R969)=TRUE," ",'2. Metadata'!B$86)</f>
        <v>NTU</v>
      </c>
      <c r="T969" s="12" t="s">
        <v>8</v>
      </c>
      <c r="U969" s="17" t="str">
        <f>IF(ISBLANK(T969)=TRUE," ",'2. Metadata'!B$98)</f>
        <v>CFU per 100 mL</v>
      </c>
      <c r="V969" s="12" t="s">
        <v>8</v>
      </c>
      <c r="W969" s="17" t="str">
        <f>IF(ISBLANK(V969)=TRUE," ",'2. Metadata'!B$110)</f>
        <v>CFU per 100 mL</v>
      </c>
      <c r="X969" s="19" t="s">
        <v>8</v>
      </c>
      <c r="Y969" s="17" t="str">
        <f>IF(ISBLANK(X969)=TRUE," ",'2. Metadata'!B$122)</f>
        <v>CFU per 100 mL</v>
      </c>
      <c r="Z969" s="18" t="s">
        <v>8</v>
      </c>
      <c r="AA969" s="17" t="str">
        <f>IF(ISBLANK(Z969)=TRUE," ",'2. Metadata'!B$134)</f>
        <v>metres</v>
      </c>
      <c r="AB969" s="18" t="s">
        <v>8</v>
      </c>
      <c r="AC969" s="17" t="str">
        <f>IF(ISBLANK(AB969)=TRUE," ",'2. Metadata'!B$146)</f>
        <v>metres3 per second</v>
      </c>
      <c r="AD969" s="18" t="s">
        <v>8</v>
      </c>
      <c r="AE969" s="17" t="str">
        <f>IF(ISBLANK(AB969)=TRUE," ",'2. Metadata'!B$158)</f>
        <v>N/A</v>
      </c>
      <c r="AF969" s="3" t="s">
        <v>8</v>
      </c>
      <c r="AG969" s="7"/>
      <c r="AH969" s="8"/>
      <c r="AI969" s="8"/>
      <c r="AJ969" s="8"/>
      <c r="AK969" s="8"/>
      <c r="AL969" s="8"/>
      <c r="AM969" s="8"/>
      <c r="AN969" s="8"/>
      <c r="AO969" s="8"/>
      <c r="AP969" s="8"/>
      <c r="AQ969" s="8"/>
    </row>
    <row r="970" spans="1:43">
      <c r="A970" s="23" t="s">
        <v>1093</v>
      </c>
      <c r="B970" s="12" t="s">
        <v>7</v>
      </c>
      <c r="C970" s="2">
        <f>IF(ISBLANK(B970)=TRUE," ", IF(B970='2. Metadata'!B$1,'2. Metadata'!B$5, IF(B970='2. Metadata'!C$1,'2. Metadata'!C$5,IF(B970='2. Metadata'!D$1,'2. Metadata'!D$5, IF(B970='2. Metadata'!E$1,'2. Metadata'!E$5,IF( B970='2. Metadata'!F$1,'2. Metadata'!F$5,IF(B970='2. Metadata'!G$1,'2. Metadata'!G$5,IF(B970='2. Metadata'!H$1,'2. Metadata'!H$5, IF(B970='2. Metadata'!I$1,'2. Metadata'!I$5, IF(B970='2. Metadata'!J$1,'2. Metadata'!J$5, IF(B970='2. Metadata'!K$1,'2. Metadata'!K$5, IF(B970='2. Metadata'!L$1,'2. Metadata'!L$5, IF(B970='2. Metadata'!M$1,'2. Metadata'!M$5, IF(B970='2. Metadata'!N$1,'2. Metadata'!N$5))))))))))))))</f>
        <v>49.5197</v>
      </c>
      <c r="D970" s="11">
        <f>IF(ISBLANK(B970)=TRUE," ", IF(B970='2. Metadata'!B$1,'2. Metadata'!B$6, IF(B970='2. Metadata'!C$1,'2. Metadata'!C$6,IF(B970='2. Metadata'!D$1,'2. Metadata'!D$6, IF(B970='2. Metadata'!E$1,'2. Metadata'!E$6,IF( B970='2. Metadata'!F$1,'2. Metadata'!F$6,IF(B970='2. Metadata'!G$1,'2. Metadata'!G$6,IF(B970='2. Metadata'!H$1,'2. Metadata'!H$6, IF(B970='2. Metadata'!I$1,'2. Metadata'!I$6, IF(B970='2. Metadata'!J$1,'2. Metadata'!J$6, IF(B970='2. Metadata'!K$1,'2. Metadata'!K$6, IF(B970='2. Metadata'!L$1,'2. Metadata'!L$6, IF(B970='2. Metadata'!M$1,'2. Metadata'!M$6, IF(B970='2. Metadata'!N$1,'2. Metadata'!N$6))))))))))))))</f>
        <v>-117.6369</v>
      </c>
      <c r="E970" s="18" t="s">
        <v>8</v>
      </c>
      <c r="F970" s="12" t="s">
        <v>8</v>
      </c>
      <c r="G970" s="13" t="str">
        <f>IF(ISBLANK(F970)=TRUE," ",'2. Metadata'!B$14)</f>
        <v>observation</v>
      </c>
      <c r="H970" s="12" t="s">
        <v>8</v>
      </c>
      <c r="I970" s="20" t="str">
        <f>IF(ISBLANK(H970)=TRUE," ",'2. Metadata'!B$26)</f>
        <v>degrees Celsius</v>
      </c>
      <c r="J970" s="12" t="s">
        <v>8</v>
      </c>
      <c r="K970" s="20" t="str">
        <f>IF(ISBLANK(J970)=TRUE," ",'2. Metadata'!B$38)</f>
        <v>degrees Celsius</v>
      </c>
      <c r="L970" s="12" t="s">
        <v>8</v>
      </c>
      <c r="M970" s="17" t="str">
        <f>IF(ISBLANK(L970)=TRUE," ",'2. Metadata'!B$50)</f>
        <v>degrees Celsius</v>
      </c>
      <c r="N970" s="12" t="s">
        <v>8</v>
      </c>
      <c r="O970" s="17" t="str">
        <f>IF(ISBLANK(N970)=TRUE," ",'2. Metadata'!B$62)</f>
        <v>milligrams per litre</v>
      </c>
      <c r="P970" s="12" t="s">
        <v>8</v>
      </c>
      <c r="Q970" s="17" t="str">
        <f>IF(ISBLANK(P970)=TRUE," ",'2. Metadata'!B$74)</f>
        <v>microSiemens per centimetre</v>
      </c>
      <c r="R970" s="12" t="s">
        <v>8</v>
      </c>
      <c r="S970" s="17" t="str">
        <f>IF(ISBLANK(R970)=TRUE," ",'2. Metadata'!B$86)</f>
        <v>NTU</v>
      </c>
      <c r="T970" s="12" t="s">
        <v>8</v>
      </c>
      <c r="U970" s="17" t="str">
        <f>IF(ISBLANK(T970)=TRUE," ",'2. Metadata'!B$98)</f>
        <v>CFU per 100 mL</v>
      </c>
      <c r="V970" s="12" t="s">
        <v>8</v>
      </c>
      <c r="W970" s="17" t="str">
        <f>IF(ISBLANK(V970)=TRUE," ",'2. Metadata'!B$110)</f>
        <v>CFU per 100 mL</v>
      </c>
      <c r="X970" s="19" t="s">
        <v>8</v>
      </c>
      <c r="Y970" s="17" t="str">
        <f>IF(ISBLANK(X970)=TRUE," ",'2. Metadata'!B$122)</f>
        <v>CFU per 100 mL</v>
      </c>
      <c r="Z970" s="18" t="s">
        <v>8</v>
      </c>
      <c r="AA970" s="17" t="str">
        <f>IF(ISBLANK(Z970)=TRUE," ",'2. Metadata'!B$134)</f>
        <v>metres</v>
      </c>
      <c r="AB970" s="18" t="s">
        <v>8</v>
      </c>
      <c r="AC970" s="17" t="str">
        <f>IF(ISBLANK(AB970)=TRUE," ",'2. Metadata'!B$146)</f>
        <v>metres3 per second</v>
      </c>
      <c r="AD970" s="18" t="s">
        <v>8</v>
      </c>
      <c r="AE970" s="17" t="str">
        <f>IF(ISBLANK(AB970)=TRUE," ",'2. Metadata'!B$158)</f>
        <v>N/A</v>
      </c>
      <c r="AF970" s="3" t="s">
        <v>8</v>
      </c>
      <c r="AG970" s="7"/>
      <c r="AH970" s="8"/>
      <c r="AI970" s="8"/>
      <c r="AJ970" s="8"/>
      <c r="AK970" s="8"/>
      <c r="AL970" s="8"/>
      <c r="AM970" s="8"/>
      <c r="AN970" s="8"/>
      <c r="AO970" s="8"/>
      <c r="AP970" s="8"/>
      <c r="AQ970" s="8"/>
    </row>
    <row r="971" spans="1:43">
      <c r="A971" s="23" t="s">
        <v>1094</v>
      </c>
      <c r="B971" s="12" t="s">
        <v>7</v>
      </c>
      <c r="C971" s="2">
        <f>IF(ISBLANK(B971)=TRUE," ", IF(B971='2. Metadata'!B$1,'2. Metadata'!B$5, IF(B971='2. Metadata'!C$1,'2. Metadata'!C$5,IF(B971='2. Metadata'!D$1,'2. Metadata'!D$5, IF(B971='2. Metadata'!E$1,'2. Metadata'!E$5,IF( B971='2. Metadata'!F$1,'2. Metadata'!F$5,IF(B971='2. Metadata'!G$1,'2. Metadata'!G$5,IF(B971='2. Metadata'!H$1,'2. Metadata'!H$5, IF(B971='2. Metadata'!I$1,'2. Metadata'!I$5, IF(B971='2. Metadata'!J$1,'2. Metadata'!J$5, IF(B971='2. Metadata'!K$1,'2. Metadata'!K$5, IF(B971='2. Metadata'!L$1,'2. Metadata'!L$5, IF(B971='2. Metadata'!M$1,'2. Metadata'!M$5, IF(B971='2. Metadata'!N$1,'2. Metadata'!N$5))))))))))))))</f>
        <v>49.5197</v>
      </c>
      <c r="D971" s="11">
        <f>IF(ISBLANK(B971)=TRUE," ", IF(B971='2. Metadata'!B$1,'2. Metadata'!B$6, IF(B971='2. Metadata'!C$1,'2. Metadata'!C$6,IF(B971='2. Metadata'!D$1,'2. Metadata'!D$6, IF(B971='2. Metadata'!E$1,'2. Metadata'!E$6,IF( B971='2. Metadata'!F$1,'2. Metadata'!F$6,IF(B971='2. Metadata'!G$1,'2. Metadata'!G$6,IF(B971='2. Metadata'!H$1,'2. Metadata'!H$6, IF(B971='2. Metadata'!I$1,'2. Metadata'!I$6, IF(B971='2. Metadata'!J$1,'2. Metadata'!J$6, IF(B971='2. Metadata'!K$1,'2. Metadata'!K$6, IF(B971='2. Metadata'!L$1,'2. Metadata'!L$6, IF(B971='2. Metadata'!M$1,'2. Metadata'!M$6, IF(B971='2. Metadata'!N$1,'2. Metadata'!N$6))))))))))))))</f>
        <v>-117.6369</v>
      </c>
      <c r="E971" s="18" t="s">
        <v>8</v>
      </c>
      <c r="F971" s="12" t="s">
        <v>8</v>
      </c>
      <c r="G971" s="13" t="str">
        <f>IF(ISBLANK(F971)=TRUE," ",'2. Metadata'!B$14)</f>
        <v>observation</v>
      </c>
      <c r="H971" s="12" t="s">
        <v>8</v>
      </c>
      <c r="I971" s="20" t="str">
        <f>IF(ISBLANK(H971)=TRUE," ",'2. Metadata'!B$26)</f>
        <v>degrees Celsius</v>
      </c>
      <c r="J971" s="12" t="s">
        <v>8</v>
      </c>
      <c r="K971" s="20" t="str">
        <f>IF(ISBLANK(J971)=TRUE," ",'2. Metadata'!B$38)</f>
        <v>degrees Celsius</v>
      </c>
      <c r="L971" s="12" t="s">
        <v>8</v>
      </c>
      <c r="M971" s="17" t="str">
        <f>IF(ISBLANK(L971)=TRUE," ",'2. Metadata'!B$50)</f>
        <v>degrees Celsius</v>
      </c>
      <c r="N971" s="12" t="s">
        <v>8</v>
      </c>
      <c r="O971" s="17" t="str">
        <f>IF(ISBLANK(N971)=TRUE," ",'2. Metadata'!B$62)</f>
        <v>milligrams per litre</v>
      </c>
      <c r="P971" s="12" t="s">
        <v>8</v>
      </c>
      <c r="Q971" s="17" t="str">
        <f>IF(ISBLANK(P971)=TRUE," ",'2. Metadata'!B$74)</f>
        <v>microSiemens per centimetre</v>
      </c>
      <c r="R971" s="12" t="s">
        <v>8</v>
      </c>
      <c r="S971" s="17" t="str">
        <f>IF(ISBLANK(R971)=TRUE," ",'2. Metadata'!B$86)</f>
        <v>NTU</v>
      </c>
      <c r="T971" s="12" t="s">
        <v>8</v>
      </c>
      <c r="U971" s="17" t="str">
        <f>IF(ISBLANK(T971)=TRUE," ",'2. Metadata'!B$98)</f>
        <v>CFU per 100 mL</v>
      </c>
      <c r="V971" s="12" t="s">
        <v>8</v>
      </c>
      <c r="W971" s="17" t="str">
        <f>IF(ISBLANK(V971)=TRUE," ",'2. Metadata'!B$110)</f>
        <v>CFU per 100 mL</v>
      </c>
      <c r="X971" s="19" t="s">
        <v>8</v>
      </c>
      <c r="Y971" s="17" t="str">
        <f>IF(ISBLANK(X971)=TRUE," ",'2. Metadata'!B$122)</f>
        <v>CFU per 100 mL</v>
      </c>
      <c r="Z971" s="18" t="s">
        <v>8</v>
      </c>
      <c r="AA971" s="17" t="str">
        <f>IF(ISBLANK(Z971)=TRUE," ",'2. Metadata'!B$134)</f>
        <v>metres</v>
      </c>
      <c r="AB971" s="18" t="s">
        <v>8</v>
      </c>
      <c r="AC971" s="17" t="str">
        <f>IF(ISBLANK(AB971)=TRUE," ",'2. Metadata'!B$146)</f>
        <v>metres3 per second</v>
      </c>
      <c r="AD971" s="18" t="s">
        <v>8</v>
      </c>
      <c r="AE971" s="17" t="str">
        <f>IF(ISBLANK(AB971)=TRUE," ",'2. Metadata'!B$158)</f>
        <v>N/A</v>
      </c>
      <c r="AF971" s="3" t="s">
        <v>8</v>
      </c>
      <c r="AG971" s="7"/>
      <c r="AH971" s="8"/>
      <c r="AI971" s="8"/>
      <c r="AJ971" s="8"/>
      <c r="AK971" s="8"/>
      <c r="AL971" s="8"/>
      <c r="AM971" s="8"/>
      <c r="AN971" s="8"/>
      <c r="AO971" s="8"/>
      <c r="AP971" s="8"/>
      <c r="AQ971" s="8"/>
    </row>
    <row r="972" spans="1:43">
      <c r="A972" s="23" t="s">
        <v>1095</v>
      </c>
      <c r="B972" s="12" t="s">
        <v>7</v>
      </c>
      <c r="C972" s="2">
        <f>IF(ISBLANK(B972)=TRUE," ", IF(B972='2. Metadata'!B$1,'2. Metadata'!B$5, IF(B972='2. Metadata'!C$1,'2. Metadata'!C$5,IF(B972='2. Metadata'!D$1,'2. Metadata'!D$5, IF(B972='2. Metadata'!E$1,'2. Metadata'!E$5,IF( B972='2. Metadata'!F$1,'2. Metadata'!F$5,IF(B972='2. Metadata'!G$1,'2. Metadata'!G$5,IF(B972='2. Metadata'!H$1,'2. Metadata'!H$5, IF(B972='2. Metadata'!I$1,'2. Metadata'!I$5, IF(B972='2. Metadata'!J$1,'2. Metadata'!J$5, IF(B972='2. Metadata'!K$1,'2. Metadata'!K$5, IF(B972='2. Metadata'!L$1,'2. Metadata'!L$5, IF(B972='2. Metadata'!M$1,'2. Metadata'!M$5, IF(B972='2. Metadata'!N$1,'2. Metadata'!N$5))))))))))))))</f>
        <v>49.5197</v>
      </c>
      <c r="D972" s="11">
        <f>IF(ISBLANK(B972)=TRUE," ", IF(B972='2. Metadata'!B$1,'2. Metadata'!B$6, IF(B972='2. Metadata'!C$1,'2. Metadata'!C$6,IF(B972='2. Metadata'!D$1,'2. Metadata'!D$6, IF(B972='2. Metadata'!E$1,'2. Metadata'!E$6,IF( B972='2. Metadata'!F$1,'2. Metadata'!F$6,IF(B972='2. Metadata'!G$1,'2. Metadata'!G$6,IF(B972='2. Metadata'!H$1,'2. Metadata'!H$6, IF(B972='2. Metadata'!I$1,'2. Metadata'!I$6, IF(B972='2. Metadata'!J$1,'2. Metadata'!J$6, IF(B972='2. Metadata'!K$1,'2. Metadata'!K$6, IF(B972='2. Metadata'!L$1,'2. Metadata'!L$6, IF(B972='2. Metadata'!M$1,'2. Metadata'!M$6, IF(B972='2. Metadata'!N$1,'2. Metadata'!N$6))))))))))))))</f>
        <v>-117.6369</v>
      </c>
      <c r="E972" s="18" t="s">
        <v>8</v>
      </c>
      <c r="F972" s="12" t="s">
        <v>8</v>
      </c>
      <c r="G972" s="13" t="str">
        <f>IF(ISBLANK(F972)=TRUE," ",'2. Metadata'!B$14)</f>
        <v>observation</v>
      </c>
      <c r="H972" s="12" t="s">
        <v>8</v>
      </c>
      <c r="I972" s="20" t="str">
        <f>IF(ISBLANK(H972)=TRUE," ",'2. Metadata'!B$26)</f>
        <v>degrees Celsius</v>
      </c>
      <c r="J972" s="12" t="s">
        <v>8</v>
      </c>
      <c r="K972" s="20" t="str">
        <f>IF(ISBLANK(J972)=TRUE," ",'2. Metadata'!B$38)</f>
        <v>degrees Celsius</v>
      </c>
      <c r="L972" s="12" t="s">
        <v>8</v>
      </c>
      <c r="M972" s="17" t="str">
        <f>IF(ISBLANK(L972)=TRUE," ",'2. Metadata'!B$50)</f>
        <v>degrees Celsius</v>
      </c>
      <c r="N972" s="12" t="s">
        <v>8</v>
      </c>
      <c r="O972" s="17" t="str">
        <f>IF(ISBLANK(N972)=TRUE," ",'2. Metadata'!B$62)</f>
        <v>milligrams per litre</v>
      </c>
      <c r="P972" s="12" t="s">
        <v>8</v>
      </c>
      <c r="Q972" s="17" t="str">
        <f>IF(ISBLANK(P972)=TRUE," ",'2. Metadata'!B$74)</f>
        <v>microSiemens per centimetre</v>
      </c>
      <c r="R972" s="12" t="s">
        <v>8</v>
      </c>
      <c r="S972" s="17" t="str">
        <f>IF(ISBLANK(R972)=TRUE," ",'2. Metadata'!B$86)</f>
        <v>NTU</v>
      </c>
      <c r="T972" s="12" t="s">
        <v>8</v>
      </c>
      <c r="U972" s="17" t="str">
        <f>IF(ISBLANK(T972)=TRUE," ",'2. Metadata'!B$98)</f>
        <v>CFU per 100 mL</v>
      </c>
      <c r="V972" s="12" t="s">
        <v>8</v>
      </c>
      <c r="W972" s="17" t="str">
        <f>IF(ISBLANK(V972)=TRUE," ",'2. Metadata'!B$110)</f>
        <v>CFU per 100 mL</v>
      </c>
      <c r="X972" s="19" t="s">
        <v>8</v>
      </c>
      <c r="Y972" s="17" t="str">
        <f>IF(ISBLANK(X972)=TRUE," ",'2. Metadata'!B$122)</f>
        <v>CFU per 100 mL</v>
      </c>
      <c r="Z972" s="18" t="s">
        <v>8</v>
      </c>
      <c r="AA972" s="17" t="str">
        <f>IF(ISBLANK(Z972)=TRUE," ",'2. Metadata'!B$134)</f>
        <v>metres</v>
      </c>
      <c r="AB972" s="18" t="s">
        <v>8</v>
      </c>
      <c r="AC972" s="17" t="str">
        <f>IF(ISBLANK(AB972)=TRUE," ",'2. Metadata'!B$146)</f>
        <v>metres3 per second</v>
      </c>
      <c r="AD972" s="18" t="s">
        <v>8</v>
      </c>
      <c r="AE972" s="17" t="str">
        <f>IF(ISBLANK(AB972)=TRUE," ",'2. Metadata'!B$158)</f>
        <v>N/A</v>
      </c>
      <c r="AF972" s="3" t="s">
        <v>8</v>
      </c>
      <c r="AG972" s="7"/>
      <c r="AH972" s="8"/>
      <c r="AI972" s="8"/>
      <c r="AJ972" s="8"/>
      <c r="AK972" s="8"/>
      <c r="AL972" s="8"/>
      <c r="AM972" s="8"/>
      <c r="AN972" s="8"/>
      <c r="AO972" s="8"/>
      <c r="AP972" s="8"/>
      <c r="AQ972" s="8"/>
    </row>
    <row r="973" spans="1:43">
      <c r="A973" s="23" t="s">
        <v>1096</v>
      </c>
      <c r="B973" s="12" t="s">
        <v>7</v>
      </c>
      <c r="C973" s="2">
        <f>IF(ISBLANK(B973)=TRUE," ", IF(B973='2. Metadata'!B$1,'2. Metadata'!B$5, IF(B973='2. Metadata'!C$1,'2. Metadata'!C$5,IF(B973='2. Metadata'!D$1,'2. Metadata'!D$5, IF(B973='2. Metadata'!E$1,'2. Metadata'!E$5,IF( B973='2. Metadata'!F$1,'2. Metadata'!F$5,IF(B973='2. Metadata'!G$1,'2. Metadata'!G$5,IF(B973='2. Metadata'!H$1,'2. Metadata'!H$5, IF(B973='2. Metadata'!I$1,'2. Metadata'!I$5, IF(B973='2. Metadata'!J$1,'2. Metadata'!J$5, IF(B973='2. Metadata'!K$1,'2. Metadata'!K$5, IF(B973='2. Metadata'!L$1,'2. Metadata'!L$5, IF(B973='2. Metadata'!M$1,'2. Metadata'!M$5, IF(B973='2. Metadata'!N$1,'2. Metadata'!N$5))))))))))))))</f>
        <v>49.5197</v>
      </c>
      <c r="D973" s="11">
        <f>IF(ISBLANK(B973)=TRUE," ", IF(B973='2. Metadata'!B$1,'2. Metadata'!B$6, IF(B973='2. Metadata'!C$1,'2. Metadata'!C$6,IF(B973='2. Metadata'!D$1,'2. Metadata'!D$6, IF(B973='2. Metadata'!E$1,'2. Metadata'!E$6,IF( B973='2. Metadata'!F$1,'2. Metadata'!F$6,IF(B973='2. Metadata'!G$1,'2. Metadata'!G$6,IF(B973='2. Metadata'!H$1,'2. Metadata'!H$6, IF(B973='2. Metadata'!I$1,'2. Metadata'!I$6, IF(B973='2. Metadata'!J$1,'2. Metadata'!J$6, IF(B973='2. Metadata'!K$1,'2. Metadata'!K$6, IF(B973='2. Metadata'!L$1,'2. Metadata'!L$6, IF(B973='2. Metadata'!M$1,'2. Metadata'!M$6, IF(B973='2. Metadata'!N$1,'2. Metadata'!N$6))))))))))))))</f>
        <v>-117.6369</v>
      </c>
      <c r="E973" s="18" t="s">
        <v>8</v>
      </c>
      <c r="F973" s="12" t="s">
        <v>8</v>
      </c>
      <c r="G973" s="13" t="str">
        <f>IF(ISBLANK(F973)=TRUE," ",'2. Metadata'!B$14)</f>
        <v>observation</v>
      </c>
      <c r="H973" s="12" t="s">
        <v>8</v>
      </c>
      <c r="I973" s="20" t="str">
        <f>IF(ISBLANK(H973)=TRUE," ",'2. Metadata'!B$26)</f>
        <v>degrees Celsius</v>
      </c>
      <c r="J973" s="12" t="s">
        <v>8</v>
      </c>
      <c r="K973" s="20" t="str">
        <f>IF(ISBLANK(J973)=TRUE," ",'2. Metadata'!B$38)</f>
        <v>degrees Celsius</v>
      </c>
      <c r="L973" s="12" t="s">
        <v>8</v>
      </c>
      <c r="M973" s="17" t="str">
        <f>IF(ISBLANK(L973)=TRUE," ",'2. Metadata'!B$50)</f>
        <v>degrees Celsius</v>
      </c>
      <c r="N973" s="12" t="s">
        <v>8</v>
      </c>
      <c r="O973" s="17" t="str">
        <f>IF(ISBLANK(N973)=TRUE," ",'2. Metadata'!B$62)</f>
        <v>milligrams per litre</v>
      </c>
      <c r="P973" s="12" t="s">
        <v>8</v>
      </c>
      <c r="Q973" s="17" t="str">
        <f>IF(ISBLANK(P973)=TRUE," ",'2. Metadata'!B$74)</f>
        <v>microSiemens per centimetre</v>
      </c>
      <c r="R973" s="12" t="s">
        <v>8</v>
      </c>
      <c r="S973" s="17" t="str">
        <f>IF(ISBLANK(R973)=TRUE," ",'2. Metadata'!B$86)</f>
        <v>NTU</v>
      </c>
      <c r="T973" s="12" t="s">
        <v>8</v>
      </c>
      <c r="U973" s="17" t="str">
        <f>IF(ISBLANK(T973)=TRUE," ",'2. Metadata'!B$98)</f>
        <v>CFU per 100 mL</v>
      </c>
      <c r="V973" s="12" t="s">
        <v>8</v>
      </c>
      <c r="W973" s="17" t="str">
        <f>IF(ISBLANK(V973)=TRUE," ",'2. Metadata'!B$110)</f>
        <v>CFU per 100 mL</v>
      </c>
      <c r="X973" s="19" t="s">
        <v>8</v>
      </c>
      <c r="Y973" s="17" t="str">
        <f>IF(ISBLANK(X973)=TRUE," ",'2. Metadata'!B$122)</f>
        <v>CFU per 100 mL</v>
      </c>
      <c r="Z973" s="18" t="s">
        <v>8</v>
      </c>
      <c r="AA973" s="17" t="str">
        <f>IF(ISBLANK(Z973)=TRUE," ",'2. Metadata'!B$134)</f>
        <v>metres</v>
      </c>
      <c r="AB973" s="18" t="s">
        <v>8</v>
      </c>
      <c r="AC973" s="17" t="str">
        <f>IF(ISBLANK(AB973)=TRUE," ",'2. Metadata'!B$146)</f>
        <v>metres3 per second</v>
      </c>
      <c r="AD973" s="18" t="s">
        <v>8</v>
      </c>
      <c r="AE973" s="17" t="str">
        <f>IF(ISBLANK(AB973)=TRUE," ",'2. Metadata'!B$158)</f>
        <v>N/A</v>
      </c>
      <c r="AF973" s="3" t="s">
        <v>8</v>
      </c>
      <c r="AG973" s="7"/>
      <c r="AH973" s="8"/>
      <c r="AI973" s="8"/>
      <c r="AJ973" s="8"/>
      <c r="AK973" s="8"/>
      <c r="AL973" s="8"/>
      <c r="AM973" s="8"/>
      <c r="AN973" s="8"/>
      <c r="AO973" s="8"/>
      <c r="AP973" s="8"/>
      <c r="AQ973" s="8"/>
    </row>
    <row r="974" spans="1:43">
      <c r="A974" s="23" t="s">
        <v>1097</v>
      </c>
      <c r="B974" s="12" t="s">
        <v>7</v>
      </c>
      <c r="C974" s="2">
        <f>IF(ISBLANK(B974)=TRUE," ", IF(B974='2. Metadata'!B$1,'2. Metadata'!B$5, IF(B974='2. Metadata'!C$1,'2. Metadata'!C$5,IF(B974='2. Metadata'!D$1,'2. Metadata'!D$5, IF(B974='2. Metadata'!E$1,'2. Metadata'!E$5,IF( B974='2. Metadata'!F$1,'2. Metadata'!F$5,IF(B974='2. Metadata'!G$1,'2. Metadata'!G$5,IF(B974='2. Metadata'!H$1,'2. Metadata'!H$5, IF(B974='2. Metadata'!I$1,'2. Metadata'!I$5, IF(B974='2. Metadata'!J$1,'2. Metadata'!J$5, IF(B974='2. Metadata'!K$1,'2. Metadata'!K$5, IF(B974='2. Metadata'!L$1,'2. Metadata'!L$5, IF(B974='2. Metadata'!M$1,'2. Metadata'!M$5, IF(B974='2. Metadata'!N$1,'2. Metadata'!N$5))))))))))))))</f>
        <v>49.5197</v>
      </c>
      <c r="D974" s="11">
        <f>IF(ISBLANK(B974)=TRUE," ", IF(B974='2. Metadata'!B$1,'2. Metadata'!B$6, IF(B974='2. Metadata'!C$1,'2. Metadata'!C$6,IF(B974='2. Metadata'!D$1,'2. Metadata'!D$6, IF(B974='2. Metadata'!E$1,'2. Metadata'!E$6,IF( B974='2. Metadata'!F$1,'2. Metadata'!F$6,IF(B974='2. Metadata'!G$1,'2. Metadata'!G$6,IF(B974='2. Metadata'!H$1,'2. Metadata'!H$6, IF(B974='2. Metadata'!I$1,'2. Metadata'!I$6, IF(B974='2. Metadata'!J$1,'2. Metadata'!J$6, IF(B974='2. Metadata'!K$1,'2. Metadata'!K$6, IF(B974='2. Metadata'!L$1,'2. Metadata'!L$6, IF(B974='2. Metadata'!M$1,'2. Metadata'!M$6, IF(B974='2. Metadata'!N$1,'2. Metadata'!N$6))))))))))))))</f>
        <v>-117.6369</v>
      </c>
      <c r="E974" s="18" t="s">
        <v>8</v>
      </c>
      <c r="F974" s="12" t="s">
        <v>8</v>
      </c>
      <c r="G974" s="13" t="str">
        <f>IF(ISBLANK(F974)=TRUE," ",'2. Metadata'!B$14)</f>
        <v>observation</v>
      </c>
      <c r="H974" s="12" t="s">
        <v>8</v>
      </c>
      <c r="I974" s="20" t="str">
        <f>IF(ISBLANK(H974)=TRUE," ",'2. Metadata'!B$26)</f>
        <v>degrees Celsius</v>
      </c>
      <c r="J974" s="12" t="s">
        <v>8</v>
      </c>
      <c r="K974" s="20" t="str">
        <f>IF(ISBLANK(J974)=TRUE," ",'2. Metadata'!B$38)</f>
        <v>degrees Celsius</v>
      </c>
      <c r="L974" s="12" t="s">
        <v>8</v>
      </c>
      <c r="M974" s="17" t="str">
        <f>IF(ISBLANK(L974)=TRUE," ",'2. Metadata'!B$50)</f>
        <v>degrees Celsius</v>
      </c>
      <c r="N974" s="12" t="s">
        <v>8</v>
      </c>
      <c r="O974" s="17" t="str">
        <f>IF(ISBLANK(N974)=TRUE," ",'2. Metadata'!B$62)</f>
        <v>milligrams per litre</v>
      </c>
      <c r="P974" s="12" t="s">
        <v>8</v>
      </c>
      <c r="Q974" s="17" t="str">
        <f>IF(ISBLANK(P974)=TRUE," ",'2. Metadata'!B$74)</f>
        <v>microSiemens per centimetre</v>
      </c>
      <c r="R974" s="12" t="s">
        <v>8</v>
      </c>
      <c r="S974" s="17" t="str">
        <f>IF(ISBLANK(R974)=TRUE," ",'2. Metadata'!B$86)</f>
        <v>NTU</v>
      </c>
      <c r="T974" s="12" t="s">
        <v>8</v>
      </c>
      <c r="U974" s="17" t="str">
        <f>IF(ISBLANK(T974)=TRUE," ",'2. Metadata'!B$98)</f>
        <v>CFU per 100 mL</v>
      </c>
      <c r="V974" s="12" t="s">
        <v>8</v>
      </c>
      <c r="W974" s="17" t="str">
        <f>IF(ISBLANK(V974)=TRUE," ",'2. Metadata'!B$110)</f>
        <v>CFU per 100 mL</v>
      </c>
      <c r="X974" s="19" t="s">
        <v>8</v>
      </c>
      <c r="Y974" s="17" t="str">
        <f>IF(ISBLANK(X974)=TRUE," ",'2. Metadata'!B$122)</f>
        <v>CFU per 100 mL</v>
      </c>
      <c r="Z974" s="18" t="s">
        <v>8</v>
      </c>
      <c r="AA974" s="17" t="str">
        <f>IF(ISBLANK(Z974)=TRUE," ",'2. Metadata'!B$134)</f>
        <v>metres</v>
      </c>
      <c r="AB974" s="18" t="s">
        <v>8</v>
      </c>
      <c r="AC974" s="17" t="str">
        <f>IF(ISBLANK(AB974)=TRUE," ",'2. Metadata'!B$146)</f>
        <v>metres3 per second</v>
      </c>
      <c r="AD974" s="18" t="s">
        <v>8</v>
      </c>
      <c r="AE974" s="17" t="str">
        <f>IF(ISBLANK(AB974)=TRUE," ",'2. Metadata'!B$158)</f>
        <v>N/A</v>
      </c>
      <c r="AF974" s="3" t="s">
        <v>8</v>
      </c>
      <c r="AG974" s="7"/>
      <c r="AH974" s="8"/>
      <c r="AI974" s="8"/>
      <c r="AJ974" s="8"/>
      <c r="AK974" s="8"/>
      <c r="AL974" s="8"/>
      <c r="AM974" s="8"/>
      <c r="AN974" s="8"/>
      <c r="AO974" s="8"/>
      <c r="AP974" s="8"/>
      <c r="AQ974" s="8"/>
    </row>
    <row r="975" spans="1:43">
      <c r="A975" s="23" t="s">
        <v>1098</v>
      </c>
      <c r="B975" s="12" t="s">
        <v>7</v>
      </c>
      <c r="C975" s="2">
        <f>IF(ISBLANK(B975)=TRUE," ", IF(B975='2. Metadata'!B$1,'2. Metadata'!B$5, IF(B975='2. Metadata'!C$1,'2. Metadata'!C$5,IF(B975='2. Metadata'!D$1,'2. Metadata'!D$5, IF(B975='2. Metadata'!E$1,'2. Metadata'!E$5,IF( B975='2. Metadata'!F$1,'2. Metadata'!F$5,IF(B975='2. Metadata'!G$1,'2. Metadata'!G$5,IF(B975='2. Metadata'!H$1,'2. Metadata'!H$5, IF(B975='2. Metadata'!I$1,'2. Metadata'!I$5, IF(B975='2. Metadata'!J$1,'2. Metadata'!J$5, IF(B975='2. Metadata'!K$1,'2. Metadata'!K$5, IF(B975='2. Metadata'!L$1,'2. Metadata'!L$5, IF(B975='2. Metadata'!M$1,'2. Metadata'!M$5, IF(B975='2. Metadata'!N$1,'2. Metadata'!N$5))))))))))))))</f>
        <v>49.5197</v>
      </c>
      <c r="D975" s="11">
        <f>IF(ISBLANK(B975)=TRUE," ", IF(B975='2. Metadata'!B$1,'2. Metadata'!B$6, IF(B975='2. Metadata'!C$1,'2. Metadata'!C$6,IF(B975='2. Metadata'!D$1,'2. Metadata'!D$6, IF(B975='2. Metadata'!E$1,'2. Metadata'!E$6,IF( B975='2. Metadata'!F$1,'2. Metadata'!F$6,IF(B975='2. Metadata'!G$1,'2. Metadata'!G$6,IF(B975='2. Metadata'!H$1,'2. Metadata'!H$6, IF(B975='2. Metadata'!I$1,'2. Metadata'!I$6, IF(B975='2. Metadata'!J$1,'2. Metadata'!J$6, IF(B975='2. Metadata'!K$1,'2. Metadata'!K$6, IF(B975='2. Metadata'!L$1,'2. Metadata'!L$6, IF(B975='2. Metadata'!M$1,'2. Metadata'!M$6, IF(B975='2. Metadata'!N$1,'2. Metadata'!N$6))))))))))))))</f>
        <v>-117.6369</v>
      </c>
      <c r="E975" s="18" t="s">
        <v>8</v>
      </c>
      <c r="F975" s="12" t="s">
        <v>8</v>
      </c>
      <c r="G975" s="13" t="str">
        <f>IF(ISBLANK(F975)=TRUE," ",'2. Metadata'!B$14)</f>
        <v>observation</v>
      </c>
      <c r="H975" s="12" t="s">
        <v>8</v>
      </c>
      <c r="I975" s="20" t="str">
        <f>IF(ISBLANK(H975)=TRUE," ",'2. Metadata'!B$26)</f>
        <v>degrees Celsius</v>
      </c>
      <c r="J975" s="12" t="s">
        <v>8</v>
      </c>
      <c r="K975" s="20" t="str">
        <f>IF(ISBLANK(J975)=TRUE," ",'2. Metadata'!B$38)</f>
        <v>degrees Celsius</v>
      </c>
      <c r="L975" s="12" t="s">
        <v>8</v>
      </c>
      <c r="M975" s="17" t="str">
        <f>IF(ISBLANK(L975)=TRUE," ",'2. Metadata'!B$50)</f>
        <v>degrees Celsius</v>
      </c>
      <c r="N975" s="12" t="s">
        <v>8</v>
      </c>
      <c r="O975" s="17" t="str">
        <f>IF(ISBLANK(N975)=TRUE," ",'2. Metadata'!B$62)</f>
        <v>milligrams per litre</v>
      </c>
      <c r="P975" s="12" t="s">
        <v>8</v>
      </c>
      <c r="Q975" s="17" t="str">
        <f>IF(ISBLANK(P975)=TRUE," ",'2. Metadata'!B$74)</f>
        <v>microSiemens per centimetre</v>
      </c>
      <c r="R975" s="12" t="s">
        <v>8</v>
      </c>
      <c r="S975" s="17" t="str">
        <f>IF(ISBLANK(R975)=TRUE," ",'2. Metadata'!B$86)</f>
        <v>NTU</v>
      </c>
      <c r="T975" s="12" t="s">
        <v>8</v>
      </c>
      <c r="U975" s="17" t="str">
        <f>IF(ISBLANK(T975)=TRUE," ",'2. Metadata'!B$98)</f>
        <v>CFU per 100 mL</v>
      </c>
      <c r="V975" s="12" t="s">
        <v>8</v>
      </c>
      <c r="W975" s="17" t="str">
        <f>IF(ISBLANK(V975)=TRUE," ",'2. Metadata'!B$110)</f>
        <v>CFU per 100 mL</v>
      </c>
      <c r="X975" s="19" t="s">
        <v>8</v>
      </c>
      <c r="Y975" s="17" t="str">
        <f>IF(ISBLANK(X975)=TRUE," ",'2. Metadata'!B$122)</f>
        <v>CFU per 100 mL</v>
      </c>
      <c r="Z975" s="18" t="s">
        <v>8</v>
      </c>
      <c r="AA975" s="17" t="str">
        <f>IF(ISBLANK(Z975)=TRUE," ",'2. Metadata'!B$134)</f>
        <v>metres</v>
      </c>
      <c r="AB975" s="18" t="s">
        <v>8</v>
      </c>
      <c r="AC975" s="17" t="str">
        <f>IF(ISBLANK(AB975)=TRUE," ",'2. Metadata'!B$146)</f>
        <v>metres3 per second</v>
      </c>
      <c r="AD975" s="18" t="s">
        <v>8</v>
      </c>
      <c r="AE975" s="17" t="str">
        <f>IF(ISBLANK(AB975)=TRUE," ",'2. Metadata'!B$158)</f>
        <v>N/A</v>
      </c>
      <c r="AF975" s="3" t="s">
        <v>8</v>
      </c>
      <c r="AG975" s="7"/>
      <c r="AH975" s="8"/>
      <c r="AI975" s="8"/>
      <c r="AJ975" s="8"/>
      <c r="AK975" s="8"/>
      <c r="AL975" s="8"/>
      <c r="AM975" s="8"/>
      <c r="AN975" s="8"/>
      <c r="AO975" s="8"/>
      <c r="AP975" s="8"/>
      <c r="AQ975" s="8"/>
    </row>
    <row r="976" spans="1:43">
      <c r="A976" s="23" t="s">
        <v>1099</v>
      </c>
      <c r="B976" s="12" t="s">
        <v>7</v>
      </c>
      <c r="C976" s="2">
        <f>IF(ISBLANK(B976)=TRUE," ", IF(B976='2. Metadata'!B$1,'2. Metadata'!B$5, IF(B976='2. Metadata'!C$1,'2. Metadata'!C$5,IF(B976='2. Metadata'!D$1,'2. Metadata'!D$5, IF(B976='2. Metadata'!E$1,'2. Metadata'!E$5,IF( B976='2. Metadata'!F$1,'2. Metadata'!F$5,IF(B976='2. Metadata'!G$1,'2. Metadata'!G$5,IF(B976='2. Metadata'!H$1,'2. Metadata'!H$5, IF(B976='2. Metadata'!I$1,'2. Metadata'!I$5, IF(B976='2. Metadata'!J$1,'2. Metadata'!J$5, IF(B976='2. Metadata'!K$1,'2. Metadata'!K$5, IF(B976='2. Metadata'!L$1,'2. Metadata'!L$5, IF(B976='2. Metadata'!M$1,'2. Metadata'!M$5, IF(B976='2. Metadata'!N$1,'2. Metadata'!N$5))))))))))))))</f>
        <v>49.5197</v>
      </c>
      <c r="D976" s="11">
        <f>IF(ISBLANK(B976)=TRUE," ", IF(B976='2. Metadata'!B$1,'2. Metadata'!B$6, IF(B976='2. Metadata'!C$1,'2. Metadata'!C$6,IF(B976='2. Metadata'!D$1,'2. Metadata'!D$6, IF(B976='2. Metadata'!E$1,'2. Metadata'!E$6,IF( B976='2. Metadata'!F$1,'2. Metadata'!F$6,IF(B976='2. Metadata'!G$1,'2. Metadata'!G$6,IF(B976='2. Metadata'!H$1,'2. Metadata'!H$6, IF(B976='2. Metadata'!I$1,'2. Metadata'!I$6, IF(B976='2. Metadata'!J$1,'2. Metadata'!J$6, IF(B976='2. Metadata'!K$1,'2. Metadata'!K$6, IF(B976='2. Metadata'!L$1,'2. Metadata'!L$6, IF(B976='2. Metadata'!M$1,'2. Metadata'!M$6, IF(B976='2. Metadata'!N$1,'2. Metadata'!N$6))))))))))))))</f>
        <v>-117.6369</v>
      </c>
      <c r="E976" s="18" t="s">
        <v>8</v>
      </c>
      <c r="F976" s="12" t="s">
        <v>8</v>
      </c>
      <c r="G976" s="13" t="str">
        <f>IF(ISBLANK(F976)=TRUE," ",'2. Metadata'!B$14)</f>
        <v>observation</v>
      </c>
      <c r="H976" s="12" t="s">
        <v>8</v>
      </c>
      <c r="I976" s="20" t="str">
        <f>IF(ISBLANK(H976)=TRUE," ",'2. Metadata'!B$26)</f>
        <v>degrees Celsius</v>
      </c>
      <c r="J976" s="12" t="s">
        <v>8</v>
      </c>
      <c r="K976" s="20" t="str">
        <f>IF(ISBLANK(J976)=TRUE," ",'2. Metadata'!B$38)</f>
        <v>degrees Celsius</v>
      </c>
      <c r="L976" s="12" t="s">
        <v>8</v>
      </c>
      <c r="M976" s="17" t="str">
        <f>IF(ISBLANK(L976)=TRUE," ",'2. Metadata'!B$50)</f>
        <v>degrees Celsius</v>
      </c>
      <c r="N976" s="12" t="s">
        <v>8</v>
      </c>
      <c r="O976" s="17" t="str">
        <f>IF(ISBLANK(N976)=TRUE," ",'2. Metadata'!B$62)</f>
        <v>milligrams per litre</v>
      </c>
      <c r="P976" s="12" t="s">
        <v>8</v>
      </c>
      <c r="Q976" s="17" t="str">
        <f>IF(ISBLANK(P976)=TRUE," ",'2. Metadata'!B$74)</f>
        <v>microSiemens per centimetre</v>
      </c>
      <c r="R976" s="12" t="s">
        <v>8</v>
      </c>
      <c r="S976" s="17" t="str">
        <f>IF(ISBLANK(R976)=TRUE," ",'2. Metadata'!B$86)</f>
        <v>NTU</v>
      </c>
      <c r="T976" s="12" t="s">
        <v>8</v>
      </c>
      <c r="U976" s="17" t="str">
        <f>IF(ISBLANK(T976)=TRUE," ",'2. Metadata'!B$98)</f>
        <v>CFU per 100 mL</v>
      </c>
      <c r="V976" s="12" t="s">
        <v>8</v>
      </c>
      <c r="W976" s="17" t="str">
        <f>IF(ISBLANK(V976)=TRUE," ",'2. Metadata'!B$110)</f>
        <v>CFU per 100 mL</v>
      </c>
      <c r="X976" s="19" t="s">
        <v>8</v>
      </c>
      <c r="Y976" s="17" t="str">
        <f>IF(ISBLANK(X976)=TRUE," ",'2. Metadata'!B$122)</f>
        <v>CFU per 100 mL</v>
      </c>
      <c r="Z976" s="18" t="s">
        <v>8</v>
      </c>
      <c r="AA976" s="17" t="str">
        <f>IF(ISBLANK(Z976)=TRUE," ",'2. Metadata'!B$134)</f>
        <v>metres</v>
      </c>
      <c r="AB976" s="18" t="s">
        <v>8</v>
      </c>
      <c r="AC976" s="17" t="str">
        <f>IF(ISBLANK(AB976)=TRUE," ",'2. Metadata'!B$146)</f>
        <v>metres3 per second</v>
      </c>
      <c r="AD976" s="18" t="s">
        <v>8</v>
      </c>
      <c r="AE976" s="17" t="str">
        <f>IF(ISBLANK(AB976)=TRUE," ",'2. Metadata'!B$158)</f>
        <v>N/A</v>
      </c>
      <c r="AF976" s="3" t="s">
        <v>8</v>
      </c>
      <c r="AG976" s="7"/>
      <c r="AH976" s="8"/>
      <c r="AI976" s="8"/>
      <c r="AJ976" s="8"/>
      <c r="AK976" s="8"/>
      <c r="AL976" s="8"/>
      <c r="AM976" s="8"/>
      <c r="AN976" s="8"/>
      <c r="AO976" s="8"/>
      <c r="AP976" s="8"/>
      <c r="AQ976" s="8"/>
    </row>
    <row r="977" spans="1:43">
      <c r="A977" s="23" t="s">
        <v>1100</v>
      </c>
      <c r="B977" s="12" t="s">
        <v>7</v>
      </c>
      <c r="C977" s="2">
        <f>IF(ISBLANK(B977)=TRUE," ", IF(B977='2. Metadata'!B$1,'2. Metadata'!B$5, IF(B977='2. Metadata'!C$1,'2. Metadata'!C$5,IF(B977='2. Metadata'!D$1,'2. Metadata'!D$5, IF(B977='2. Metadata'!E$1,'2. Metadata'!E$5,IF( B977='2. Metadata'!F$1,'2. Metadata'!F$5,IF(B977='2. Metadata'!G$1,'2. Metadata'!G$5,IF(B977='2. Metadata'!H$1,'2. Metadata'!H$5, IF(B977='2. Metadata'!I$1,'2. Metadata'!I$5, IF(B977='2. Metadata'!J$1,'2. Metadata'!J$5, IF(B977='2. Metadata'!K$1,'2. Metadata'!K$5, IF(B977='2. Metadata'!L$1,'2. Metadata'!L$5, IF(B977='2. Metadata'!M$1,'2. Metadata'!M$5, IF(B977='2. Metadata'!N$1,'2. Metadata'!N$5))))))))))))))</f>
        <v>49.5197</v>
      </c>
      <c r="D977" s="11">
        <f>IF(ISBLANK(B977)=TRUE," ", IF(B977='2. Metadata'!B$1,'2. Metadata'!B$6, IF(B977='2. Metadata'!C$1,'2. Metadata'!C$6,IF(B977='2. Metadata'!D$1,'2. Metadata'!D$6, IF(B977='2. Metadata'!E$1,'2. Metadata'!E$6,IF( B977='2. Metadata'!F$1,'2. Metadata'!F$6,IF(B977='2. Metadata'!G$1,'2. Metadata'!G$6,IF(B977='2. Metadata'!H$1,'2. Metadata'!H$6, IF(B977='2. Metadata'!I$1,'2. Metadata'!I$6, IF(B977='2. Metadata'!J$1,'2. Metadata'!J$6, IF(B977='2. Metadata'!K$1,'2. Metadata'!K$6, IF(B977='2. Metadata'!L$1,'2. Metadata'!L$6, IF(B977='2. Metadata'!M$1,'2. Metadata'!M$6, IF(B977='2. Metadata'!N$1,'2. Metadata'!N$6))))))))))))))</f>
        <v>-117.6369</v>
      </c>
      <c r="E977" s="18" t="s">
        <v>8</v>
      </c>
      <c r="F977" s="12" t="s">
        <v>8</v>
      </c>
      <c r="G977" s="13" t="str">
        <f>IF(ISBLANK(F977)=TRUE," ",'2. Metadata'!B$14)</f>
        <v>observation</v>
      </c>
      <c r="H977" s="12" t="s">
        <v>8</v>
      </c>
      <c r="I977" s="20" t="str">
        <f>IF(ISBLANK(H977)=TRUE," ",'2. Metadata'!B$26)</f>
        <v>degrees Celsius</v>
      </c>
      <c r="J977" s="12" t="s">
        <v>8</v>
      </c>
      <c r="K977" s="20" t="str">
        <f>IF(ISBLANK(J977)=TRUE," ",'2. Metadata'!B$38)</f>
        <v>degrees Celsius</v>
      </c>
      <c r="L977" s="12" t="s">
        <v>8</v>
      </c>
      <c r="M977" s="17" t="str">
        <f>IF(ISBLANK(L977)=TRUE," ",'2. Metadata'!B$50)</f>
        <v>degrees Celsius</v>
      </c>
      <c r="N977" s="12" t="s">
        <v>8</v>
      </c>
      <c r="O977" s="17" t="str">
        <f>IF(ISBLANK(N977)=TRUE," ",'2. Metadata'!B$62)</f>
        <v>milligrams per litre</v>
      </c>
      <c r="P977" s="12" t="s">
        <v>8</v>
      </c>
      <c r="Q977" s="17" t="str">
        <f>IF(ISBLANK(P977)=TRUE," ",'2. Metadata'!B$74)</f>
        <v>microSiemens per centimetre</v>
      </c>
      <c r="R977" s="12" t="s">
        <v>8</v>
      </c>
      <c r="S977" s="17" t="str">
        <f>IF(ISBLANK(R977)=TRUE," ",'2. Metadata'!B$86)</f>
        <v>NTU</v>
      </c>
      <c r="T977" s="12" t="s">
        <v>8</v>
      </c>
      <c r="U977" s="17" t="str">
        <f>IF(ISBLANK(T977)=TRUE," ",'2. Metadata'!B$98)</f>
        <v>CFU per 100 mL</v>
      </c>
      <c r="V977" s="12" t="s">
        <v>8</v>
      </c>
      <c r="W977" s="17" t="str">
        <f>IF(ISBLANK(V977)=TRUE," ",'2. Metadata'!B$110)</f>
        <v>CFU per 100 mL</v>
      </c>
      <c r="X977" s="19" t="s">
        <v>8</v>
      </c>
      <c r="Y977" s="17" t="str">
        <f>IF(ISBLANK(X977)=TRUE," ",'2. Metadata'!B$122)</f>
        <v>CFU per 100 mL</v>
      </c>
      <c r="Z977" s="18" t="s">
        <v>8</v>
      </c>
      <c r="AA977" s="17" t="str">
        <f>IF(ISBLANK(Z977)=TRUE," ",'2. Metadata'!B$134)</f>
        <v>metres</v>
      </c>
      <c r="AB977" s="18" t="s">
        <v>8</v>
      </c>
      <c r="AC977" s="17" t="str">
        <f>IF(ISBLANK(AB977)=TRUE," ",'2. Metadata'!B$146)</f>
        <v>metres3 per second</v>
      </c>
      <c r="AD977" s="18" t="s">
        <v>8</v>
      </c>
      <c r="AE977" s="17" t="str">
        <f>IF(ISBLANK(AB977)=TRUE," ",'2. Metadata'!B$158)</f>
        <v>N/A</v>
      </c>
      <c r="AF977" s="3" t="s">
        <v>8</v>
      </c>
      <c r="AG977" s="7"/>
      <c r="AH977" s="8"/>
      <c r="AI977" s="8"/>
      <c r="AJ977" s="8"/>
      <c r="AK977" s="8"/>
      <c r="AL977" s="8"/>
      <c r="AM977" s="8"/>
      <c r="AN977" s="8"/>
      <c r="AO977" s="8"/>
      <c r="AP977" s="8"/>
      <c r="AQ977" s="8"/>
    </row>
    <row r="978" spans="1:43">
      <c r="A978" s="23" t="s">
        <v>1101</v>
      </c>
      <c r="B978" s="12" t="s">
        <v>7</v>
      </c>
      <c r="C978" s="2">
        <f>IF(ISBLANK(B978)=TRUE," ", IF(B978='2. Metadata'!B$1,'2. Metadata'!B$5, IF(B978='2. Metadata'!C$1,'2. Metadata'!C$5,IF(B978='2. Metadata'!D$1,'2. Metadata'!D$5, IF(B978='2. Metadata'!E$1,'2. Metadata'!E$5,IF( B978='2. Metadata'!F$1,'2. Metadata'!F$5,IF(B978='2. Metadata'!G$1,'2. Metadata'!G$5,IF(B978='2. Metadata'!H$1,'2. Metadata'!H$5, IF(B978='2. Metadata'!I$1,'2. Metadata'!I$5, IF(B978='2. Metadata'!J$1,'2. Metadata'!J$5, IF(B978='2. Metadata'!K$1,'2. Metadata'!K$5, IF(B978='2. Metadata'!L$1,'2. Metadata'!L$5, IF(B978='2. Metadata'!M$1,'2. Metadata'!M$5, IF(B978='2. Metadata'!N$1,'2. Metadata'!N$5))))))))))))))</f>
        <v>49.5197</v>
      </c>
      <c r="D978" s="11">
        <f>IF(ISBLANK(B978)=TRUE," ", IF(B978='2. Metadata'!B$1,'2. Metadata'!B$6, IF(B978='2. Metadata'!C$1,'2. Metadata'!C$6,IF(B978='2. Metadata'!D$1,'2. Metadata'!D$6, IF(B978='2. Metadata'!E$1,'2. Metadata'!E$6,IF( B978='2. Metadata'!F$1,'2. Metadata'!F$6,IF(B978='2. Metadata'!G$1,'2. Metadata'!G$6,IF(B978='2. Metadata'!H$1,'2. Metadata'!H$6, IF(B978='2. Metadata'!I$1,'2. Metadata'!I$6, IF(B978='2. Metadata'!J$1,'2. Metadata'!J$6, IF(B978='2. Metadata'!K$1,'2. Metadata'!K$6, IF(B978='2. Metadata'!L$1,'2. Metadata'!L$6, IF(B978='2. Metadata'!M$1,'2. Metadata'!M$6, IF(B978='2. Metadata'!N$1,'2. Metadata'!N$6))))))))))))))</f>
        <v>-117.6369</v>
      </c>
      <c r="E978" s="18" t="s">
        <v>8</v>
      </c>
      <c r="F978" s="12" t="s">
        <v>8</v>
      </c>
      <c r="G978" s="13" t="str">
        <f>IF(ISBLANK(F978)=TRUE," ",'2. Metadata'!B$14)</f>
        <v>observation</v>
      </c>
      <c r="H978" s="12" t="s">
        <v>8</v>
      </c>
      <c r="I978" s="20" t="str">
        <f>IF(ISBLANK(H978)=TRUE," ",'2. Metadata'!B$26)</f>
        <v>degrees Celsius</v>
      </c>
      <c r="J978" s="12" t="s">
        <v>8</v>
      </c>
      <c r="K978" s="20" t="str">
        <f>IF(ISBLANK(J978)=TRUE," ",'2. Metadata'!B$38)</f>
        <v>degrees Celsius</v>
      </c>
      <c r="L978" s="12" t="s">
        <v>8</v>
      </c>
      <c r="M978" s="17" t="str">
        <f>IF(ISBLANK(L978)=TRUE," ",'2. Metadata'!B$50)</f>
        <v>degrees Celsius</v>
      </c>
      <c r="N978" s="12" t="s">
        <v>8</v>
      </c>
      <c r="O978" s="17" t="str">
        <f>IF(ISBLANK(N978)=TRUE," ",'2. Metadata'!B$62)</f>
        <v>milligrams per litre</v>
      </c>
      <c r="P978" s="12" t="s">
        <v>8</v>
      </c>
      <c r="Q978" s="17" t="str">
        <f>IF(ISBLANK(P978)=TRUE," ",'2. Metadata'!B$74)</f>
        <v>microSiemens per centimetre</v>
      </c>
      <c r="R978" s="12" t="s">
        <v>8</v>
      </c>
      <c r="S978" s="17" t="str">
        <f>IF(ISBLANK(R978)=TRUE," ",'2. Metadata'!B$86)</f>
        <v>NTU</v>
      </c>
      <c r="T978" s="12" t="s">
        <v>8</v>
      </c>
      <c r="U978" s="17" t="str">
        <f>IF(ISBLANK(T978)=TRUE," ",'2. Metadata'!B$98)</f>
        <v>CFU per 100 mL</v>
      </c>
      <c r="V978" s="12" t="s">
        <v>8</v>
      </c>
      <c r="W978" s="17" t="str">
        <f>IF(ISBLANK(V978)=TRUE," ",'2. Metadata'!B$110)</f>
        <v>CFU per 100 mL</v>
      </c>
      <c r="X978" s="19" t="s">
        <v>8</v>
      </c>
      <c r="Y978" s="17" t="str">
        <f>IF(ISBLANK(X978)=TRUE," ",'2. Metadata'!B$122)</f>
        <v>CFU per 100 mL</v>
      </c>
      <c r="Z978" s="18" t="s">
        <v>8</v>
      </c>
      <c r="AA978" s="17" t="str">
        <f>IF(ISBLANK(Z978)=TRUE," ",'2. Metadata'!B$134)</f>
        <v>metres</v>
      </c>
      <c r="AB978" s="18" t="s">
        <v>8</v>
      </c>
      <c r="AC978" s="17" t="str">
        <f>IF(ISBLANK(AB978)=TRUE," ",'2. Metadata'!B$146)</f>
        <v>metres3 per second</v>
      </c>
      <c r="AD978" s="18" t="s">
        <v>8</v>
      </c>
      <c r="AE978" s="17" t="str">
        <f>IF(ISBLANK(AB978)=TRUE," ",'2. Metadata'!B$158)</f>
        <v>N/A</v>
      </c>
      <c r="AF978" s="3" t="s">
        <v>8</v>
      </c>
      <c r="AG978" s="7"/>
      <c r="AH978" s="8"/>
      <c r="AI978" s="8"/>
      <c r="AJ978" s="8"/>
      <c r="AK978" s="8"/>
      <c r="AL978" s="8"/>
      <c r="AM978" s="8"/>
      <c r="AN978" s="8"/>
      <c r="AO978" s="8"/>
      <c r="AP978" s="8"/>
      <c r="AQ978" s="8"/>
    </row>
    <row r="979" spans="1:43">
      <c r="A979" s="23" t="s">
        <v>1102</v>
      </c>
      <c r="B979" s="12" t="s">
        <v>7</v>
      </c>
      <c r="C979" s="2">
        <f>IF(ISBLANK(B979)=TRUE," ", IF(B979='2. Metadata'!B$1,'2. Metadata'!B$5, IF(B979='2. Metadata'!C$1,'2. Metadata'!C$5,IF(B979='2. Metadata'!D$1,'2. Metadata'!D$5, IF(B979='2. Metadata'!E$1,'2. Metadata'!E$5,IF( B979='2. Metadata'!F$1,'2. Metadata'!F$5,IF(B979='2. Metadata'!G$1,'2. Metadata'!G$5,IF(B979='2. Metadata'!H$1,'2. Metadata'!H$5, IF(B979='2. Metadata'!I$1,'2. Metadata'!I$5, IF(B979='2. Metadata'!J$1,'2. Metadata'!J$5, IF(B979='2. Metadata'!K$1,'2. Metadata'!K$5, IF(B979='2. Metadata'!L$1,'2. Metadata'!L$5, IF(B979='2. Metadata'!M$1,'2. Metadata'!M$5, IF(B979='2. Metadata'!N$1,'2. Metadata'!N$5))))))))))))))</f>
        <v>49.5197</v>
      </c>
      <c r="D979" s="11">
        <f>IF(ISBLANK(B979)=TRUE," ", IF(B979='2. Metadata'!B$1,'2. Metadata'!B$6, IF(B979='2. Metadata'!C$1,'2. Metadata'!C$6,IF(B979='2. Metadata'!D$1,'2. Metadata'!D$6, IF(B979='2. Metadata'!E$1,'2. Metadata'!E$6,IF( B979='2. Metadata'!F$1,'2. Metadata'!F$6,IF(B979='2. Metadata'!G$1,'2. Metadata'!G$6,IF(B979='2. Metadata'!H$1,'2. Metadata'!H$6, IF(B979='2. Metadata'!I$1,'2. Metadata'!I$6, IF(B979='2. Metadata'!J$1,'2. Metadata'!J$6, IF(B979='2. Metadata'!K$1,'2. Metadata'!K$6, IF(B979='2. Metadata'!L$1,'2. Metadata'!L$6, IF(B979='2. Metadata'!M$1,'2. Metadata'!M$6, IF(B979='2. Metadata'!N$1,'2. Metadata'!N$6))))))))))))))</f>
        <v>-117.6369</v>
      </c>
      <c r="E979" s="18" t="s">
        <v>8</v>
      </c>
      <c r="F979" s="12" t="s">
        <v>8</v>
      </c>
      <c r="G979" s="13" t="str">
        <f>IF(ISBLANK(F979)=TRUE," ",'2. Metadata'!B$14)</f>
        <v>observation</v>
      </c>
      <c r="H979" s="12" t="s">
        <v>8</v>
      </c>
      <c r="I979" s="20" t="str">
        <f>IF(ISBLANK(H979)=TRUE," ",'2. Metadata'!B$26)</f>
        <v>degrees Celsius</v>
      </c>
      <c r="J979" s="12" t="s">
        <v>8</v>
      </c>
      <c r="K979" s="20" t="str">
        <f>IF(ISBLANK(J979)=TRUE," ",'2. Metadata'!B$38)</f>
        <v>degrees Celsius</v>
      </c>
      <c r="L979" s="12" t="s">
        <v>8</v>
      </c>
      <c r="M979" s="17" t="str">
        <f>IF(ISBLANK(L979)=TRUE," ",'2. Metadata'!B$50)</f>
        <v>degrees Celsius</v>
      </c>
      <c r="N979" s="12" t="s">
        <v>8</v>
      </c>
      <c r="O979" s="17" t="str">
        <f>IF(ISBLANK(N979)=TRUE," ",'2. Metadata'!B$62)</f>
        <v>milligrams per litre</v>
      </c>
      <c r="P979" s="12" t="s">
        <v>8</v>
      </c>
      <c r="Q979" s="17" t="str">
        <f>IF(ISBLANK(P979)=TRUE," ",'2. Metadata'!B$74)</f>
        <v>microSiemens per centimetre</v>
      </c>
      <c r="R979" s="12" t="s">
        <v>8</v>
      </c>
      <c r="S979" s="17" t="str">
        <f>IF(ISBLANK(R979)=TRUE," ",'2. Metadata'!B$86)</f>
        <v>NTU</v>
      </c>
      <c r="T979" s="12" t="s">
        <v>8</v>
      </c>
      <c r="U979" s="17" t="str">
        <f>IF(ISBLANK(T979)=TRUE," ",'2. Metadata'!B$98)</f>
        <v>CFU per 100 mL</v>
      </c>
      <c r="V979" s="12" t="s">
        <v>8</v>
      </c>
      <c r="W979" s="17" t="str">
        <f>IF(ISBLANK(V979)=TRUE," ",'2. Metadata'!B$110)</f>
        <v>CFU per 100 mL</v>
      </c>
      <c r="X979" s="19" t="s">
        <v>8</v>
      </c>
      <c r="Y979" s="17" t="str">
        <f>IF(ISBLANK(X979)=TRUE," ",'2. Metadata'!B$122)</f>
        <v>CFU per 100 mL</v>
      </c>
      <c r="Z979" s="18" t="s">
        <v>8</v>
      </c>
      <c r="AA979" s="17" t="str">
        <f>IF(ISBLANK(Z979)=TRUE," ",'2. Metadata'!B$134)</f>
        <v>metres</v>
      </c>
      <c r="AB979" s="18" t="s">
        <v>8</v>
      </c>
      <c r="AC979" s="17" t="str">
        <f>IF(ISBLANK(AB979)=TRUE," ",'2. Metadata'!B$146)</f>
        <v>metres3 per second</v>
      </c>
      <c r="AD979" s="18" t="s">
        <v>8</v>
      </c>
      <c r="AE979" s="17" t="str">
        <f>IF(ISBLANK(AB979)=TRUE," ",'2. Metadata'!B$158)</f>
        <v>N/A</v>
      </c>
      <c r="AF979" s="3" t="s">
        <v>8</v>
      </c>
      <c r="AG979" s="7"/>
      <c r="AH979" s="8"/>
      <c r="AI979" s="8"/>
      <c r="AJ979" s="8"/>
      <c r="AK979" s="8"/>
      <c r="AL979" s="8"/>
      <c r="AM979" s="8"/>
      <c r="AN979" s="8"/>
      <c r="AO979" s="8"/>
      <c r="AP979" s="8"/>
      <c r="AQ979" s="8"/>
    </row>
    <row r="980" spans="1:43">
      <c r="A980" s="23" t="s">
        <v>1103</v>
      </c>
      <c r="B980" s="12" t="s">
        <v>7</v>
      </c>
      <c r="C980" s="2">
        <f>IF(ISBLANK(B980)=TRUE," ", IF(B980='2. Metadata'!B$1,'2. Metadata'!B$5, IF(B980='2. Metadata'!C$1,'2. Metadata'!C$5,IF(B980='2. Metadata'!D$1,'2. Metadata'!D$5, IF(B980='2. Metadata'!E$1,'2. Metadata'!E$5,IF( B980='2. Metadata'!F$1,'2. Metadata'!F$5,IF(B980='2. Metadata'!G$1,'2. Metadata'!G$5,IF(B980='2. Metadata'!H$1,'2. Metadata'!H$5, IF(B980='2. Metadata'!I$1,'2. Metadata'!I$5, IF(B980='2. Metadata'!J$1,'2. Metadata'!J$5, IF(B980='2. Metadata'!K$1,'2. Metadata'!K$5, IF(B980='2. Metadata'!L$1,'2. Metadata'!L$5, IF(B980='2. Metadata'!M$1,'2. Metadata'!M$5, IF(B980='2. Metadata'!N$1,'2. Metadata'!N$5))))))))))))))</f>
        <v>49.5197</v>
      </c>
      <c r="D980" s="11">
        <f>IF(ISBLANK(B980)=TRUE," ", IF(B980='2. Metadata'!B$1,'2. Metadata'!B$6, IF(B980='2. Metadata'!C$1,'2. Metadata'!C$6,IF(B980='2. Metadata'!D$1,'2. Metadata'!D$6, IF(B980='2. Metadata'!E$1,'2. Metadata'!E$6,IF( B980='2. Metadata'!F$1,'2. Metadata'!F$6,IF(B980='2. Metadata'!G$1,'2. Metadata'!G$6,IF(B980='2. Metadata'!H$1,'2. Metadata'!H$6, IF(B980='2. Metadata'!I$1,'2. Metadata'!I$6, IF(B980='2. Metadata'!J$1,'2. Metadata'!J$6, IF(B980='2. Metadata'!K$1,'2. Metadata'!K$6, IF(B980='2. Metadata'!L$1,'2. Metadata'!L$6, IF(B980='2. Metadata'!M$1,'2. Metadata'!M$6, IF(B980='2. Metadata'!N$1,'2. Metadata'!N$6))))))))))))))</f>
        <v>-117.6369</v>
      </c>
      <c r="E980" s="18" t="s">
        <v>8</v>
      </c>
      <c r="F980" s="12" t="s">
        <v>8</v>
      </c>
      <c r="G980" s="13" t="str">
        <f>IF(ISBLANK(F980)=TRUE," ",'2. Metadata'!B$14)</f>
        <v>observation</v>
      </c>
      <c r="H980" s="12" t="s">
        <v>8</v>
      </c>
      <c r="I980" s="20" t="str">
        <f>IF(ISBLANK(H980)=TRUE," ",'2. Metadata'!B$26)</f>
        <v>degrees Celsius</v>
      </c>
      <c r="J980" s="12" t="s">
        <v>8</v>
      </c>
      <c r="K980" s="20" t="str">
        <f>IF(ISBLANK(J980)=TRUE," ",'2. Metadata'!B$38)</f>
        <v>degrees Celsius</v>
      </c>
      <c r="L980" s="12" t="s">
        <v>8</v>
      </c>
      <c r="M980" s="17" t="str">
        <f>IF(ISBLANK(L980)=TRUE," ",'2. Metadata'!B$50)</f>
        <v>degrees Celsius</v>
      </c>
      <c r="N980" s="12" t="s">
        <v>8</v>
      </c>
      <c r="O980" s="17" t="str">
        <f>IF(ISBLANK(N980)=TRUE," ",'2. Metadata'!B$62)</f>
        <v>milligrams per litre</v>
      </c>
      <c r="P980" s="12" t="s">
        <v>8</v>
      </c>
      <c r="Q980" s="17" t="str">
        <f>IF(ISBLANK(P980)=TRUE," ",'2. Metadata'!B$74)</f>
        <v>microSiemens per centimetre</v>
      </c>
      <c r="R980" s="12" t="s">
        <v>8</v>
      </c>
      <c r="S980" s="17" t="str">
        <f>IF(ISBLANK(R980)=TRUE," ",'2. Metadata'!B$86)</f>
        <v>NTU</v>
      </c>
      <c r="T980" s="12" t="s">
        <v>8</v>
      </c>
      <c r="U980" s="17" t="str">
        <f>IF(ISBLANK(T980)=TRUE," ",'2. Metadata'!B$98)</f>
        <v>CFU per 100 mL</v>
      </c>
      <c r="V980" s="12" t="s">
        <v>8</v>
      </c>
      <c r="W980" s="17" t="str">
        <f>IF(ISBLANK(V980)=TRUE," ",'2. Metadata'!B$110)</f>
        <v>CFU per 100 mL</v>
      </c>
      <c r="X980" s="19" t="s">
        <v>8</v>
      </c>
      <c r="Y980" s="17" t="str">
        <f>IF(ISBLANK(X980)=TRUE," ",'2. Metadata'!B$122)</f>
        <v>CFU per 100 mL</v>
      </c>
      <c r="Z980" s="18" t="s">
        <v>8</v>
      </c>
      <c r="AA980" s="17" t="str">
        <f>IF(ISBLANK(Z980)=TRUE," ",'2. Metadata'!B$134)</f>
        <v>metres</v>
      </c>
      <c r="AB980" s="18" t="s">
        <v>8</v>
      </c>
      <c r="AC980" s="17" t="str">
        <f>IF(ISBLANK(AB980)=TRUE," ",'2. Metadata'!B$146)</f>
        <v>metres3 per second</v>
      </c>
      <c r="AD980" s="18" t="s">
        <v>8</v>
      </c>
      <c r="AE980" s="17" t="str">
        <f>IF(ISBLANK(AB980)=TRUE," ",'2. Metadata'!B$158)</f>
        <v>N/A</v>
      </c>
      <c r="AF980" s="3" t="s">
        <v>8</v>
      </c>
      <c r="AG980" s="7"/>
      <c r="AH980" s="8"/>
      <c r="AI980" s="8"/>
      <c r="AJ980" s="8"/>
      <c r="AK980" s="8"/>
      <c r="AL980" s="8"/>
      <c r="AM980" s="8"/>
      <c r="AN980" s="8"/>
      <c r="AO980" s="8"/>
      <c r="AP980" s="8"/>
      <c r="AQ980" s="8"/>
    </row>
    <row r="981" spans="1:43">
      <c r="A981" s="23" t="s">
        <v>1104</v>
      </c>
      <c r="B981" s="12" t="s">
        <v>7</v>
      </c>
      <c r="C981" s="2">
        <f>IF(ISBLANK(B981)=TRUE," ", IF(B981='2. Metadata'!B$1,'2. Metadata'!B$5, IF(B981='2. Metadata'!C$1,'2. Metadata'!C$5,IF(B981='2. Metadata'!D$1,'2. Metadata'!D$5, IF(B981='2. Metadata'!E$1,'2. Metadata'!E$5,IF( B981='2. Metadata'!F$1,'2. Metadata'!F$5,IF(B981='2. Metadata'!G$1,'2. Metadata'!G$5,IF(B981='2. Metadata'!H$1,'2. Metadata'!H$5, IF(B981='2. Metadata'!I$1,'2. Metadata'!I$5, IF(B981='2. Metadata'!J$1,'2. Metadata'!J$5, IF(B981='2. Metadata'!K$1,'2. Metadata'!K$5, IF(B981='2. Metadata'!L$1,'2. Metadata'!L$5, IF(B981='2. Metadata'!M$1,'2. Metadata'!M$5, IF(B981='2. Metadata'!N$1,'2. Metadata'!N$5))))))))))))))</f>
        <v>49.5197</v>
      </c>
      <c r="D981" s="11">
        <f>IF(ISBLANK(B981)=TRUE," ", IF(B981='2. Metadata'!B$1,'2. Metadata'!B$6, IF(B981='2. Metadata'!C$1,'2. Metadata'!C$6,IF(B981='2. Metadata'!D$1,'2. Metadata'!D$6, IF(B981='2. Metadata'!E$1,'2. Metadata'!E$6,IF( B981='2. Metadata'!F$1,'2. Metadata'!F$6,IF(B981='2. Metadata'!G$1,'2. Metadata'!G$6,IF(B981='2. Metadata'!H$1,'2. Metadata'!H$6, IF(B981='2. Metadata'!I$1,'2. Metadata'!I$6, IF(B981='2. Metadata'!J$1,'2. Metadata'!J$6, IF(B981='2. Metadata'!K$1,'2. Metadata'!K$6, IF(B981='2. Metadata'!L$1,'2. Metadata'!L$6, IF(B981='2. Metadata'!M$1,'2. Metadata'!M$6, IF(B981='2. Metadata'!N$1,'2. Metadata'!N$6))))))))))))))</f>
        <v>-117.6369</v>
      </c>
      <c r="E981" s="18" t="s">
        <v>8</v>
      </c>
      <c r="F981" s="12" t="s">
        <v>8</v>
      </c>
      <c r="G981" s="13" t="str">
        <f>IF(ISBLANK(F981)=TRUE," ",'2. Metadata'!B$14)</f>
        <v>observation</v>
      </c>
      <c r="H981" s="12" t="s">
        <v>8</v>
      </c>
      <c r="I981" s="20" t="str">
        <f>IF(ISBLANK(H981)=TRUE," ",'2. Metadata'!B$26)</f>
        <v>degrees Celsius</v>
      </c>
      <c r="J981" s="12" t="s">
        <v>8</v>
      </c>
      <c r="K981" s="20" t="str">
        <f>IF(ISBLANK(J981)=TRUE," ",'2. Metadata'!B$38)</f>
        <v>degrees Celsius</v>
      </c>
      <c r="L981" s="12" t="s">
        <v>8</v>
      </c>
      <c r="M981" s="17" t="str">
        <f>IF(ISBLANK(L981)=TRUE," ",'2. Metadata'!B$50)</f>
        <v>degrees Celsius</v>
      </c>
      <c r="N981" s="12" t="s">
        <v>8</v>
      </c>
      <c r="O981" s="17" t="str">
        <f>IF(ISBLANK(N981)=TRUE," ",'2. Metadata'!B$62)</f>
        <v>milligrams per litre</v>
      </c>
      <c r="P981" s="12" t="s">
        <v>8</v>
      </c>
      <c r="Q981" s="17" t="str">
        <f>IF(ISBLANK(P981)=TRUE," ",'2. Metadata'!B$74)</f>
        <v>microSiemens per centimetre</v>
      </c>
      <c r="R981" s="12" t="s">
        <v>8</v>
      </c>
      <c r="S981" s="17" t="str">
        <f>IF(ISBLANK(R981)=TRUE," ",'2. Metadata'!B$86)</f>
        <v>NTU</v>
      </c>
      <c r="T981" s="12" t="s">
        <v>8</v>
      </c>
      <c r="U981" s="17" t="str">
        <f>IF(ISBLANK(T981)=TRUE," ",'2. Metadata'!B$98)</f>
        <v>CFU per 100 mL</v>
      </c>
      <c r="V981" s="12" t="s">
        <v>8</v>
      </c>
      <c r="W981" s="17" t="str">
        <f>IF(ISBLANK(V981)=TRUE," ",'2. Metadata'!B$110)</f>
        <v>CFU per 100 mL</v>
      </c>
      <c r="X981" s="19" t="s">
        <v>8</v>
      </c>
      <c r="Y981" s="17" t="str">
        <f>IF(ISBLANK(X981)=TRUE," ",'2. Metadata'!B$122)</f>
        <v>CFU per 100 mL</v>
      </c>
      <c r="Z981" s="18" t="s">
        <v>8</v>
      </c>
      <c r="AA981" s="17" t="str">
        <f>IF(ISBLANK(Z981)=TRUE," ",'2. Metadata'!B$134)</f>
        <v>metres</v>
      </c>
      <c r="AB981" s="18" t="s">
        <v>8</v>
      </c>
      <c r="AC981" s="17" t="str">
        <f>IF(ISBLANK(AB981)=TRUE," ",'2. Metadata'!B$146)</f>
        <v>metres3 per second</v>
      </c>
      <c r="AD981" s="18" t="s">
        <v>8</v>
      </c>
      <c r="AE981" s="17" t="str">
        <f>IF(ISBLANK(AB981)=TRUE," ",'2. Metadata'!B$158)</f>
        <v>N/A</v>
      </c>
      <c r="AF981" s="3" t="s">
        <v>8</v>
      </c>
      <c r="AG981" s="7"/>
      <c r="AH981" s="8"/>
      <c r="AI981" s="8"/>
      <c r="AJ981" s="8"/>
      <c r="AK981" s="8"/>
      <c r="AL981" s="8"/>
      <c r="AM981" s="8"/>
      <c r="AN981" s="8"/>
      <c r="AO981" s="8"/>
      <c r="AP981" s="8"/>
      <c r="AQ981" s="8"/>
    </row>
    <row r="982" spans="1:43">
      <c r="A982" s="23" t="s">
        <v>1105</v>
      </c>
      <c r="B982" s="12" t="s">
        <v>7</v>
      </c>
      <c r="C982" s="2">
        <f>IF(ISBLANK(B982)=TRUE," ", IF(B982='2. Metadata'!B$1,'2. Metadata'!B$5, IF(B982='2. Metadata'!C$1,'2. Metadata'!C$5,IF(B982='2. Metadata'!D$1,'2. Metadata'!D$5, IF(B982='2. Metadata'!E$1,'2. Metadata'!E$5,IF( B982='2. Metadata'!F$1,'2. Metadata'!F$5,IF(B982='2. Metadata'!G$1,'2. Metadata'!G$5,IF(B982='2. Metadata'!H$1,'2. Metadata'!H$5, IF(B982='2. Metadata'!I$1,'2. Metadata'!I$5, IF(B982='2. Metadata'!J$1,'2. Metadata'!J$5, IF(B982='2. Metadata'!K$1,'2. Metadata'!K$5, IF(B982='2. Metadata'!L$1,'2. Metadata'!L$5, IF(B982='2. Metadata'!M$1,'2. Metadata'!M$5, IF(B982='2. Metadata'!N$1,'2. Metadata'!N$5))))))))))))))</f>
        <v>49.5197</v>
      </c>
      <c r="D982" s="11">
        <f>IF(ISBLANK(B982)=TRUE," ", IF(B982='2. Metadata'!B$1,'2. Metadata'!B$6, IF(B982='2. Metadata'!C$1,'2. Metadata'!C$6,IF(B982='2. Metadata'!D$1,'2. Metadata'!D$6, IF(B982='2. Metadata'!E$1,'2. Metadata'!E$6,IF( B982='2. Metadata'!F$1,'2. Metadata'!F$6,IF(B982='2. Metadata'!G$1,'2. Metadata'!G$6,IF(B982='2. Metadata'!H$1,'2. Metadata'!H$6, IF(B982='2. Metadata'!I$1,'2. Metadata'!I$6, IF(B982='2. Metadata'!J$1,'2. Metadata'!J$6, IF(B982='2. Metadata'!K$1,'2. Metadata'!K$6, IF(B982='2. Metadata'!L$1,'2. Metadata'!L$6, IF(B982='2. Metadata'!M$1,'2. Metadata'!M$6, IF(B982='2. Metadata'!N$1,'2. Metadata'!N$6))))))))))))))</f>
        <v>-117.6369</v>
      </c>
      <c r="E982" s="18" t="s">
        <v>8</v>
      </c>
      <c r="F982" s="12" t="s">
        <v>8</v>
      </c>
      <c r="G982" s="13" t="str">
        <f>IF(ISBLANK(F982)=TRUE," ",'2. Metadata'!B$14)</f>
        <v>observation</v>
      </c>
      <c r="H982" s="12" t="s">
        <v>8</v>
      </c>
      <c r="I982" s="20" t="str">
        <f>IF(ISBLANK(H982)=TRUE," ",'2. Metadata'!B$26)</f>
        <v>degrees Celsius</v>
      </c>
      <c r="J982" s="12" t="s">
        <v>8</v>
      </c>
      <c r="K982" s="20" t="str">
        <f>IF(ISBLANK(J982)=TRUE," ",'2. Metadata'!B$38)</f>
        <v>degrees Celsius</v>
      </c>
      <c r="L982" s="12" t="s">
        <v>8</v>
      </c>
      <c r="M982" s="17" t="str">
        <f>IF(ISBLANK(L982)=TRUE," ",'2. Metadata'!B$50)</f>
        <v>degrees Celsius</v>
      </c>
      <c r="N982" s="12" t="s">
        <v>8</v>
      </c>
      <c r="O982" s="17" t="str">
        <f>IF(ISBLANK(N982)=TRUE," ",'2. Metadata'!B$62)</f>
        <v>milligrams per litre</v>
      </c>
      <c r="P982" s="12" t="s">
        <v>8</v>
      </c>
      <c r="Q982" s="17" t="str">
        <f>IF(ISBLANK(P982)=TRUE," ",'2. Metadata'!B$74)</f>
        <v>microSiemens per centimetre</v>
      </c>
      <c r="R982" s="12" t="s">
        <v>8</v>
      </c>
      <c r="S982" s="17" t="str">
        <f>IF(ISBLANK(R982)=TRUE," ",'2. Metadata'!B$86)</f>
        <v>NTU</v>
      </c>
      <c r="T982" s="12" t="s">
        <v>8</v>
      </c>
      <c r="U982" s="17" t="str">
        <f>IF(ISBLANK(T982)=TRUE," ",'2. Metadata'!B$98)</f>
        <v>CFU per 100 mL</v>
      </c>
      <c r="V982" s="12" t="s">
        <v>8</v>
      </c>
      <c r="W982" s="17" t="str">
        <f>IF(ISBLANK(V982)=TRUE," ",'2. Metadata'!B$110)</f>
        <v>CFU per 100 mL</v>
      </c>
      <c r="X982" s="19" t="s">
        <v>8</v>
      </c>
      <c r="Y982" s="17" t="str">
        <f>IF(ISBLANK(X982)=TRUE," ",'2. Metadata'!B$122)</f>
        <v>CFU per 100 mL</v>
      </c>
      <c r="Z982" s="18" t="s">
        <v>8</v>
      </c>
      <c r="AA982" s="17" t="str">
        <f>IF(ISBLANK(Z982)=TRUE," ",'2. Metadata'!B$134)</f>
        <v>metres</v>
      </c>
      <c r="AB982" s="18" t="s">
        <v>8</v>
      </c>
      <c r="AC982" s="17" t="str">
        <f>IF(ISBLANK(AB982)=TRUE," ",'2. Metadata'!B$146)</f>
        <v>metres3 per second</v>
      </c>
      <c r="AD982" s="18" t="s">
        <v>8</v>
      </c>
      <c r="AE982" s="17" t="str">
        <f>IF(ISBLANK(AB982)=TRUE," ",'2. Metadata'!B$158)</f>
        <v>N/A</v>
      </c>
      <c r="AF982" s="3" t="s">
        <v>8</v>
      </c>
      <c r="AG982" s="7"/>
      <c r="AH982" s="8"/>
      <c r="AI982" s="8"/>
      <c r="AJ982" s="8"/>
      <c r="AK982" s="8"/>
      <c r="AL982" s="8"/>
      <c r="AM982" s="8"/>
      <c r="AN982" s="8"/>
      <c r="AO982" s="8"/>
      <c r="AP982" s="8"/>
      <c r="AQ982" s="8"/>
    </row>
    <row r="983" spans="1:43">
      <c r="A983" s="23" t="s">
        <v>1106</v>
      </c>
      <c r="B983" s="12" t="s">
        <v>7</v>
      </c>
      <c r="C983" s="2">
        <f>IF(ISBLANK(B983)=TRUE," ", IF(B983='2. Metadata'!B$1,'2. Metadata'!B$5, IF(B983='2. Metadata'!C$1,'2. Metadata'!C$5,IF(B983='2. Metadata'!D$1,'2. Metadata'!D$5, IF(B983='2. Metadata'!E$1,'2. Metadata'!E$5,IF( B983='2. Metadata'!F$1,'2. Metadata'!F$5,IF(B983='2. Metadata'!G$1,'2. Metadata'!G$5,IF(B983='2. Metadata'!H$1,'2. Metadata'!H$5, IF(B983='2. Metadata'!I$1,'2. Metadata'!I$5, IF(B983='2. Metadata'!J$1,'2. Metadata'!J$5, IF(B983='2. Metadata'!K$1,'2. Metadata'!K$5, IF(B983='2. Metadata'!L$1,'2. Metadata'!L$5, IF(B983='2. Metadata'!M$1,'2. Metadata'!M$5, IF(B983='2. Metadata'!N$1,'2. Metadata'!N$5))))))))))))))</f>
        <v>49.5197</v>
      </c>
      <c r="D983" s="11">
        <f>IF(ISBLANK(B983)=TRUE," ", IF(B983='2. Metadata'!B$1,'2. Metadata'!B$6, IF(B983='2. Metadata'!C$1,'2. Metadata'!C$6,IF(B983='2. Metadata'!D$1,'2. Metadata'!D$6, IF(B983='2. Metadata'!E$1,'2. Metadata'!E$6,IF( B983='2. Metadata'!F$1,'2. Metadata'!F$6,IF(B983='2. Metadata'!G$1,'2. Metadata'!G$6,IF(B983='2. Metadata'!H$1,'2. Metadata'!H$6, IF(B983='2. Metadata'!I$1,'2. Metadata'!I$6, IF(B983='2. Metadata'!J$1,'2. Metadata'!J$6, IF(B983='2. Metadata'!K$1,'2. Metadata'!K$6, IF(B983='2. Metadata'!L$1,'2. Metadata'!L$6, IF(B983='2. Metadata'!M$1,'2. Metadata'!M$6, IF(B983='2. Metadata'!N$1,'2. Metadata'!N$6))))))))))))))</f>
        <v>-117.6369</v>
      </c>
      <c r="E983" s="18" t="s">
        <v>8</v>
      </c>
      <c r="F983" s="12" t="s">
        <v>8</v>
      </c>
      <c r="G983" s="13" t="str">
        <f>IF(ISBLANK(F983)=TRUE," ",'2. Metadata'!B$14)</f>
        <v>observation</v>
      </c>
      <c r="H983" s="12" t="s">
        <v>8</v>
      </c>
      <c r="I983" s="20" t="str">
        <f>IF(ISBLANK(H983)=TRUE," ",'2. Metadata'!B$26)</f>
        <v>degrees Celsius</v>
      </c>
      <c r="J983" s="12" t="s">
        <v>8</v>
      </c>
      <c r="K983" s="20" t="str">
        <f>IF(ISBLANK(J983)=TRUE," ",'2. Metadata'!B$38)</f>
        <v>degrees Celsius</v>
      </c>
      <c r="L983" s="12" t="s">
        <v>8</v>
      </c>
      <c r="M983" s="17" t="str">
        <f>IF(ISBLANK(L983)=TRUE," ",'2. Metadata'!B$50)</f>
        <v>degrees Celsius</v>
      </c>
      <c r="N983" s="12" t="s">
        <v>8</v>
      </c>
      <c r="O983" s="17" t="str">
        <f>IF(ISBLANK(N983)=TRUE," ",'2. Metadata'!B$62)</f>
        <v>milligrams per litre</v>
      </c>
      <c r="P983" s="12" t="s">
        <v>8</v>
      </c>
      <c r="Q983" s="17" t="str">
        <f>IF(ISBLANK(P983)=TRUE," ",'2. Metadata'!B$74)</f>
        <v>microSiemens per centimetre</v>
      </c>
      <c r="R983" s="12" t="s">
        <v>8</v>
      </c>
      <c r="S983" s="17" t="str">
        <f>IF(ISBLANK(R983)=TRUE," ",'2. Metadata'!B$86)</f>
        <v>NTU</v>
      </c>
      <c r="T983" s="12" t="s">
        <v>8</v>
      </c>
      <c r="U983" s="17" t="str">
        <f>IF(ISBLANK(T983)=TRUE," ",'2. Metadata'!B$98)</f>
        <v>CFU per 100 mL</v>
      </c>
      <c r="V983" s="12" t="s">
        <v>8</v>
      </c>
      <c r="W983" s="17" t="str">
        <f>IF(ISBLANK(V983)=TRUE," ",'2. Metadata'!B$110)</f>
        <v>CFU per 100 mL</v>
      </c>
      <c r="X983" s="19" t="s">
        <v>8</v>
      </c>
      <c r="Y983" s="17" t="str">
        <f>IF(ISBLANK(X983)=TRUE," ",'2. Metadata'!B$122)</f>
        <v>CFU per 100 mL</v>
      </c>
      <c r="Z983" s="18" t="s">
        <v>8</v>
      </c>
      <c r="AA983" s="17" t="str">
        <f>IF(ISBLANK(Z983)=TRUE," ",'2. Metadata'!B$134)</f>
        <v>metres</v>
      </c>
      <c r="AB983" s="18" t="s">
        <v>8</v>
      </c>
      <c r="AC983" s="17" t="str">
        <f>IF(ISBLANK(AB983)=TRUE," ",'2. Metadata'!B$146)</f>
        <v>metres3 per second</v>
      </c>
      <c r="AD983" s="18" t="s">
        <v>8</v>
      </c>
      <c r="AE983" s="17" t="str">
        <f>IF(ISBLANK(AB983)=TRUE," ",'2. Metadata'!B$158)</f>
        <v>N/A</v>
      </c>
      <c r="AF983" s="3" t="s">
        <v>8</v>
      </c>
      <c r="AG983" s="7"/>
      <c r="AH983" s="8"/>
      <c r="AI983" s="8"/>
      <c r="AJ983" s="8"/>
      <c r="AK983" s="8"/>
      <c r="AL983" s="8"/>
      <c r="AM983" s="8"/>
      <c r="AN983" s="8"/>
      <c r="AO983" s="8"/>
      <c r="AP983" s="8"/>
      <c r="AQ983" s="8"/>
    </row>
    <row r="984" spans="1:43">
      <c r="A984" s="23" t="s">
        <v>1107</v>
      </c>
      <c r="B984" s="12" t="s">
        <v>7</v>
      </c>
      <c r="C984" s="2">
        <f>IF(ISBLANK(B984)=TRUE," ", IF(B984='2. Metadata'!B$1,'2. Metadata'!B$5, IF(B984='2. Metadata'!C$1,'2. Metadata'!C$5,IF(B984='2. Metadata'!D$1,'2. Metadata'!D$5, IF(B984='2. Metadata'!E$1,'2. Metadata'!E$5,IF( B984='2. Metadata'!F$1,'2. Metadata'!F$5,IF(B984='2. Metadata'!G$1,'2. Metadata'!G$5,IF(B984='2. Metadata'!H$1,'2. Metadata'!H$5, IF(B984='2. Metadata'!I$1,'2. Metadata'!I$5, IF(B984='2. Metadata'!J$1,'2. Metadata'!J$5, IF(B984='2. Metadata'!K$1,'2. Metadata'!K$5, IF(B984='2. Metadata'!L$1,'2. Metadata'!L$5, IF(B984='2. Metadata'!M$1,'2. Metadata'!M$5, IF(B984='2. Metadata'!N$1,'2. Metadata'!N$5))))))))))))))</f>
        <v>49.5197</v>
      </c>
      <c r="D984" s="11">
        <f>IF(ISBLANK(B984)=TRUE," ", IF(B984='2. Metadata'!B$1,'2. Metadata'!B$6, IF(B984='2. Metadata'!C$1,'2. Metadata'!C$6,IF(B984='2. Metadata'!D$1,'2. Metadata'!D$6, IF(B984='2. Metadata'!E$1,'2. Metadata'!E$6,IF( B984='2. Metadata'!F$1,'2. Metadata'!F$6,IF(B984='2. Metadata'!G$1,'2. Metadata'!G$6,IF(B984='2. Metadata'!H$1,'2. Metadata'!H$6, IF(B984='2. Metadata'!I$1,'2. Metadata'!I$6, IF(B984='2. Metadata'!J$1,'2. Metadata'!J$6, IF(B984='2. Metadata'!K$1,'2. Metadata'!K$6, IF(B984='2. Metadata'!L$1,'2. Metadata'!L$6, IF(B984='2. Metadata'!M$1,'2. Metadata'!M$6, IF(B984='2. Metadata'!N$1,'2. Metadata'!N$6))))))))))))))</f>
        <v>-117.6369</v>
      </c>
      <c r="E984" s="18" t="s">
        <v>8</v>
      </c>
      <c r="F984" s="12" t="s">
        <v>8</v>
      </c>
      <c r="G984" s="13" t="str">
        <f>IF(ISBLANK(F984)=TRUE," ",'2. Metadata'!B$14)</f>
        <v>observation</v>
      </c>
      <c r="H984" s="12" t="s">
        <v>8</v>
      </c>
      <c r="I984" s="20" t="str">
        <f>IF(ISBLANK(H984)=TRUE," ",'2. Metadata'!B$26)</f>
        <v>degrees Celsius</v>
      </c>
      <c r="J984" s="12" t="s">
        <v>8</v>
      </c>
      <c r="K984" s="20" t="str">
        <f>IF(ISBLANK(J984)=TRUE," ",'2. Metadata'!B$38)</f>
        <v>degrees Celsius</v>
      </c>
      <c r="L984" s="12" t="s">
        <v>8</v>
      </c>
      <c r="M984" s="17" t="str">
        <f>IF(ISBLANK(L984)=TRUE," ",'2. Metadata'!B$50)</f>
        <v>degrees Celsius</v>
      </c>
      <c r="N984" s="12" t="s">
        <v>8</v>
      </c>
      <c r="O984" s="17" t="str">
        <f>IF(ISBLANK(N984)=TRUE," ",'2. Metadata'!B$62)</f>
        <v>milligrams per litre</v>
      </c>
      <c r="P984" s="12" t="s">
        <v>8</v>
      </c>
      <c r="Q984" s="17" t="str">
        <f>IF(ISBLANK(P984)=TRUE," ",'2. Metadata'!B$74)</f>
        <v>microSiemens per centimetre</v>
      </c>
      <c r="R984" s="12" t="s">
        <v>8</v>
      </c>
      <c r="S984" s="17" t="str">
        <f>IF(ISBLANK(R984)=TRUE," ",'2. Metadata'!B$86)</f>
        <v>NTU</v>
      </c>
      <c r="T984" s="12" t="s">
        <v>8</v>
      </c>
      <c r="U984" s="17" t="str">
        <f>IF(ISBLANK(T984)=TRUE," ",'2. Metadata'!B$98)</f>
        <v>CFU per 100 mL</v>
      </c>
      <c r="V984" s="12" t="s">
        <v>8</v>
      </c>
      <c r="W984" s="17" t="str">
        <f>IF(ISBLANK(V984)=TRUE," ",'2. Metadata'!B$110)</f>
        <v>CFU per 100 mL</v>
      </c>
      <c r="X984" s="19" t="s">
        <v>8</v>
      </c>
      <c r="Y984" s="17" t="str">
        <f>IF(ISBLANK(X984)=TRUE," ",'2. Metadata'!B$122)</f>
        <v>CFU per 100 mL</v>
      </c>
      <c r="Z984" s="18" t="s">
        <v>8</v>
      </c>
      <c r="AA984" s="17" t="str">
        <f>IF(ISBLANK(Z984)=TRUE," ",'2. Metadata'!B$134)</f>
        <v>metres</v>
      </c>
      <c r="AB984" s="18" t="s">
        <v>8</v>
      </c>
      <c r="AC984" s="17" t="str">
        <f>IF(ISBLANK(AB984)=TRUE," ",'2. Metadata'!B$146)</f>
        <v>metres3 per second</v>
      </c>
      <c r="AD984" s="18" t="s">
        <v>8</v>
      </c>
      <c r="AE984" s="17" t="str">
        <f>IF(ISBLANK(AB984)=TRUE," ",'2. Metadata'!B$158)</f>
        <v>N/A</v>
      </c>
      <c r="AF984" s="3" t="s">
        <v>8</v>
      </c>
      <c r="AG984" s="7"/>
      <c r="AH984" s="8"/>
      <c r="AI984" s="8"/>
      <c r="AJ984" s="8"/>
      <c r="AK984" s="8"/>
      <c r="AL984" s="8"/>
      <c r="AM984" s="8"/>
      <c r="AN984" s="8"/>
      <c r="AO984" s="8"/>
      <c r="AP984" s="8"/>
      <c r="AQ984" s="8"/>
    </row>
    <row r="985" spans="1:43">
      <c r="A985" s="23" t="s">
        <v>1108</v>
      </c>
      <c r="B985" s="12" t="s">
        <v>7</v>
      </c>
      <c r="C985" s="2">
        <f>IF(ISBLANK(B985)=TRUE," ", IF(B985='2. Metadata'!B$1,'2. Metadata'!B$5, IF(B985='2. Metadata'!C$1,'2. Metadata'!C$5,IF(B985='2. Metadata'!D$1,'2. Metadata'!D$5, IF(B985='2. Metadata'!E$1,'2. Metadata'!E$5,IF( B985='2. Metadata'!F$1,'2. Metadata'!F$5,IF(B985='2. Metadata'!G$1,'2. Metadata'!G$5,IF(B985='2. Metadata'!H$1,'2. Metadata'!H$5, IF(B985='2. Metadata'!I$1,'2. Metadata'!I$5, IF(B985='2. Metadata'!J$1,'2. Metadata'!J$5, IF(B985='2. Metadata'!K$1,'2. Metadata'!K$5, IF(B985='2. Metadata'!L$1,'2. Metadata'!L$5, IF(B985='2. Metadata'!M$1,'2. Metadata'!M$5, IF(B985='2. Metadata'!N$1,'2. Metadata'!N$5))))))))))))))</f>
        <v>49.5197</v>
      </c>
      <c r="D985" s="11">
        <f>IF(ISBLANK(B985)=TRUE," ", IF(B985='2. Metadata'!B$1,'2. Metadata'!B$6, IF(B985='2. Metadata'!C$1,'2. Metadata'!C$6,IF(B985='2. Metadata'!D$1,'2. Metadata'!D$6, IF(B985='2. Metadata'!E$1,'2. Metadata'!E$6,IF( B985='2. Metadata'!F$1,'2. Metadata'!F$6,IF(B985='2. Metadata'!G$1,'2. Metadata'!G$6,IF(B985='2. Metadata'!H$1,'2. Metadata'!H$6, IF(B985='2. Metadata'!I$1,'2. Metadata'!I$6, IF(B985='2. Metadata'!J$1,'2. Metadata'!J$6, IF(B985='2. Metadata'!K$1,'2. Metadata'!K$6, IF(B985='2. Metadata'!L$1,'2. Metadata'!L$6, IF(B985='2. Metadata'!M$1,'2. Metadata'!M$6, IF(B985='2. Metadata'!N$1,'2. Metadata'!N$6))))))))))))))</f>
        <v>-117.6369</v>
      </c>
      <c r="E985" s="18" t="s">
        <v>8</v>
      </c>
      <c r="F985" s="12" t="s">
        <v>8</v>
      </c>
      <c r="G985" s="13" t="str">
        <f>IF(ISBLANK(F985)=TRUE," ",'2. Metadata'!B$14)</f>
        <v>observation</v>
      </c>
      <c r="H985" s="12" t="s">
        <v>8</v>
      </c>
      <c r="I985" s="20" t="str">
        <f>IF(ISBLANK(H985)=TRUE," ",'2. Metadata'!B$26)</f>
        <v>degrees Celsius</v>
      </c>
      <c r="J985" s="12" t="s">
        <v>8</v>
      </c>
      <c r="K985" s="20" t="str">
        <f>IF(ISBLANK(J985)=TRUE," ",'2. Metadata'!B$38)</f>
        <v>degrees Celsius</v>
      </c>
      <c r="L985" s="12" t="s">
        <v>8</v>
      </c>
      <c r="M985" s="17" t="str">
        <f>IF(ISBLANK(L985)=TRUE," ",'2. Metadata'!B$50)</f>
        <v>degrees Celsius</v>
      </c>
      <c r="N985" s="12" t="s">
        <v>8</v>
      </c>
      <c r="O985" s="17" t="str">
        <f>IF(ISBLANK(N985)=TRUE," ",'2. Metadata'!B$62)</f>
        <v>milligrams per litre</v>
      </c>
      <c r="P985" s="12" t="s">
        <v>8</v>
      </c>
      <c r="Q985" s="17" t="str">
        <f>IF(ISBLANK(P985)=TRUE," ",'2. Metadata'!B$74)</f>
        <v>microSiemens per centimetre</v>
      </c>
      <c r="R985" s="12" t="s">
        <v>8</v>
      </c>
      <c r="S985" s="17" t="str">
        <f>IF(ISBLANK(R985)=TRUE," ",'2. Metadata'!B$86)</f>
        <v>NTU</v>
      </c>
      <c r="T985" s="12" t="s">
        <v>8</v>
      </c>
      <c r="U985" s="17" t="str">
        <f>IF(ISBLANK(T985)=TRUE," ",'2. Metadata'!B$98)</f>
        <v>CFU per 100 mL</v>
      </c>
      <c r="V985" s="12" t="s">
        <v>8</v>
      </c>
      <c r="W985" s="17" t="str">
        <f>IF(ISBLANK(V985)=TRUE," ",'2. Metadata'!B$110)</f>
        <v>CFU per 100 mL</v>
      </c>
      <c r="X985" s="19" t="s">
        <v>8</v>
      </c>
      <c r="Y985" s="17" t="str">
        <f>IF(ISBLANK(X985)=TRUE," ",'2. Metadata'!B$122)</f>
        <v>CFU per 100 mL</v>
      </c>
      <c r="Z985" s="18" t="s">
        <v>8</v>
      </c>
      <c r="AA985" s="17" t="str">
        <f>IF(ISBLANK(Z985)=TRUE," ",'2. Metadata'!B$134)</f>
        <v>metres</v>
      </c>
      <c r="AB985" s="18" t="s">
        <v>8</v>
      </c>
      <c r="AC985" s="17" t="str">
        <f>IF(ISBLANK(AB985)=TRUE," ",'2. Metadata'!B$146)</f>
        <v>metres3 per second</v>
      </c>
      <c r="AD985" s="18" t="s">
        <v>8</v>
      </c>
      <c r="AE985" s="17" t="str">
        <f>IF(ISBLANK(AB985)=TRUE," ",'2. Metadata'!B$158)</f>
        <v>N/A</v>
      </c>
      <c r="AF985" s="3" t="s">
        <v>8</v>
      </c>
      <c r="AG985" s="7"/>
      <c r="AH985" s="8"/>
      <c r="AI985" s="8"/>
      <c r="AJ985" s="8"/>
      <c r="AK985" s="8"/>
      <c r="AL985" s="8"/>
      <c r="AM985" s="8"/>
      <c r="AN985" s="8"/>
      <c r="AO985" s="8"/>
      <c r="AP985" s="8"/>
      <c r="AQ985" s="8"/>
    </row>
    <row r="986" spans="1:43">
      <c r="A986" s="23" t="s">
        <v>1109</v>
      </c>
      <c r="B986" s="12" t="s">
        <v>7</v>
      </c>
      <c r="C986" s="2">
        <f>IF(ISBLANK(B986)=TRUE," ", IF(B986='2. Metadata'!B$1,'2. Metadata'!B$5, IF(B986='2. Metadata'!C$1,'2. Metadata'!C$5,IF(B986='2. Metadata'!D$1,'2. Metadata'!D$5, IF(B986='2. Metadata'!E$1,'2. Metadata'!E$5,IF( B986='2. Metadata'!F$1,'2. Metadata'!F$5,IF(B986='2. Metadata'!G$1,'2. Metadata'!G$5,IF(B986='2. Metadata'!H$1,'2. Metadata'!H$5, IF(B986='2. Metadata'!I$1,'2. Metadata'!I$5, IF(B986='2. Metadata'!J$1,'2. Metadata'!J$5, IF(B986='2. Metadata'!K$1,'2. Metadata'!K$5, IF(B986='2. Metadata'!L$1,'2. Metadata'!L$5, IF(B986='2. Metadata'!M$1,'2. Metadata'!M$5, IF(B986='2. Metadata'!N$1,'2. Metadata'!N$5))))))))))))))</f>
        <v>49.5197</v>
      </c>
      <c r="D986" s="11">
        <f>IF(ISBLANK(B986)=TRUE," ", IF(B986='2. Metadata'!B$1,'2. Metadata'!B$6, IF(B986='2. Metadata'!C$1,'2. Metadata'!C$6,IF(B986='2. Metadata'!D$1,'2. Metadata'!D$6, IF(B986='2. Metadata'!E$1,'2. Metadata'!E$6,IF( B986='2. Metadata'!F$1,'2. Metadata'!F$6,IF(B986='2. Metadata'!G$1,'2. Metadata'!G$6,IF(B986='2. Metadata'!H$1,'2. Metadata'!H$6, IF(B986='2. Metadata'!I$1,'2. Metadata'!I$6, IF(B986='2. Metadata'!J$1,'2. Metadata'!J$6, IF(B986='2. Metadata'!K$1,'2. Metadata'!K$6, IF(B986='2. Metadata'!L$1,'2. Metadata'!L$6, IF(B986='2. Metadata'!M$1,'2. Metadata'!M$6, IF(B986='2. Metadata'!N$1,'2. Metadata'!N$6))))))))))))))</f>
        <v>-117.6369</v>
      </c>
      <c r="E986" s="18" t="s">
        <v>8</v>
      </c>
      <c r="F986" s="12" t="s">
        <v>8</v>
      </c>
      <c r="G986" s="13" t="str">
        <f>IF(ISBLANK(F986)=TRUE," ",'2. Metadata'!B$14)</f>
        <v>observation</v>
      </c>
      <c r="H986" s="12" t="s">
        <v>8</v>
      </c>
      <c r="I986" s="20" t="str">
        <f>IF(ISBLANK(H986)=TRUE," ",'2. Metadata'!B$26)</f>
        <v>degrees Celsius</v>
      </c>
      <c r="J986" s="12" t="s">
        <v>8</v>
      </c>
      <c r="K986" s="20" t="str">
        <f>IF(ISBLANK(J986)=TRUE," ",'2. Metadata'!B$38)</f>
        <v>degrees Celsius</v>
      </c>
      <c r="L986" s="12" t="s">
        <v>8</v>
      </c>
      <c r="M986" s="17" t="str">
        <f>IF(ISBLANK(L986)=TRUE," ",'2. Metadata'!B$50)</f>
        <v>degrees Celsius</v>
      </c>
      <c r="N986" s="12" t="s">
        <v>8</v>
      </c>
      <c r="O986" s="17" t="str">
        <f>IF(ISBLANK(N986)=TRUE," ",'2. Metadata'!B$62)</f>
        <v>milligrams per litre</v>
      </c>
      <c r="P986" s="12" t="s">
        <v>8</v>
      </c>
      <c r="Q986" s="17" t="str">
        <f>IF(ISBLANK(P986)=TRUE," ",'2. Metadata'!B$74)</f>
        <v>microSiemens per centimetre</v>
      </c>
      <c r="R986" s="12" t="s">
        <v>8</v>
      </c>
      <c r="S986" s="17" t="str">
        <f>IF(ISBLANK(R986)=TRUE," ",'2. Metadata'!B$86)</f>
        <v>NTU</v>
      </c>
      <c r="T986" s="12" t="s">
        <v>8</v>
      </c>
      <c r="U986" s="17" t="str">
        <f>IF(ISBLANK(T986)=TRUE," ",'2. Metadata'!B$98)</f>
        <v>CFU per 100 mL</v>
      </c>
      <c r="V986" s="12" t="s">
        <v>8</v>
      </c>
      <c r="W986" s="17" t="str">
        <f>IF(ISBLANK(V986)=TRUE," ",'2. Metadata'!B$110)</f>
        <v>CFU per 100 mL</v>
      </c>
      <c r="X986" s="19" t="s">
        <v>8</v>
      </c>
      <c r="Y986" s="17" t="str">
        <f>IF(ISBLANK(X986)=TRUE," ",'2. Metadata'!B$122)</f>
        <v>CFU per 100 mL</v>
      </c>
      <c r="Z986" s="18" t="s">
        <v>8</v>
      </c>
      <c r="AA986" s="17" t="str">
        <f>IF(ISBLANK(Z986)=TRUE," ",'2. Metadata'!B$134)</f>
        <v>metres</v>
      </c>
      <c r="AB986" s="18" t="s">
        <v>8</v>
      </c>
      <c r="AC986" s="17" t="str">
        <f>IF(ISBLANK(AB986)=TRUE," ",'2. Metadata'!B$146)</f>
        <v>metres3 per second</v>
      </c>
      <c r="AD986" s="18" t="s">
        <v>8</v>
      </c>
      <c r="AE986" s="17" t="str">
        <f>IF(ISBLANK(AB986)=TRUE," ",'2. Metadata'!B$158)</f>
        <v>N/A</v>
      </c>
      <c r="AF986" s="3" t="s">
        <v>8</v>
      </c>
      <c r="AG986" s="7"/>
      <c r="AH986" s="8"/>
      <c r="AI986" s="8"/>
      <c r="AJ986" s="8"/>
      <c r="AK986" s="8"/>
      <c r="AL986" s="8"/>
      <c r="AM986" s="8"/>
      <c r="AN986" s="8"/>
      <c r="AO986" s="8"/>
      <c r="AP986" s="8"/>
      <c r="AQ986" s="8"/>
    </row>
    <row r="987" spans="1:43">
      <c r="A987" s="23" t="s">
        <v>1110</v>
      </c>
      <c r="B987" s="12" t="s">
        <v>7</v>
      </c>
      <c r="C987" s="2">
        <f>IF(ISBLANK(B987)=TRUE," ", IF(B987='2. Metadata'!B$1,'2. Metadata'!B$5, IF(B987='2. Metadata'!C$1,'2. Metadata'!C$5,IF(B987='2. Metadata'!D$1,'2. Metadata'!D$5, IF(B987='2. Metadata'!E$1,'2. Metadata'!E$5,IF( B987='2. Metadata'!F$1,'2. Metadata'!F$5,IF(B987='2. Metadata'!G$1,'2. Metadata'!G$5,IF(B987='2. Metadata'!H$1,'2. Metadata'!H$5, IF(B987='2. Metadata'!I$1,'2. Metadata'!I$5, IF(B987='2. Metadata'!J$1,'2. Metadata'!J$5, IF(B987='2. Metadata'!K$1,'2. Metadata'!K$5, IF(B987='2. Metadata'!L$1,'2. Metadata'!L$5, IF(B987='2. Metadata'!M$1,'2. Metadata'!M$5, IF(B987='2. Metadata'!N$1,'2. Metadata'!N$5))))))))))))))</f>
        <v>49.5197</v>
      </c>
      <c r="D987" s="11">
        <f>IF(ISBLANK(B987)=TRUE," ", IF(B987='2. Metadata'!B$1,'2. Metadata'!B$6, IF(B987='2. Metadata'!C$1,'2. Metadata'!C$6,IF(B987='2. Metadata'!D$1,'2. Metadata'!D$6, IF(B987='2. Metadata'!E$1,'2. Metadata'!E$6,IF( B987='2. Metadata'!F$1,'2. Metadata'!F$6,IF(B987='2. Metadata'!G$1,'2. Metadata'!G$6,IF(B987='2. Metadata'!H$1,'2. Metadata'!H$6, IF(B987='2. Metadata'!I$1,'2. Metadata'!I$6, IF(B987='2. Metadata'!J$1,'2. Metadata'!J$6, IF(B987='2. Metadata'!K$1,'2. Metadata'!K$6, IF(B987='2. Metadata'!L$1,'2. Metadata'!L$6, IF(B987='2. Metadata'!M$1,'2. Metadata'!M$6, IF(B987='2. Metadata'!N$1,'2. Metadata'!N$6))))))))))))))</f>
        <v>-117.6369</v>
      </c>
      <c r="E987" s="18" t="s">
        <v>8</v>
      </c>
      <c r="F987" s="12" t="s">
        <v>8</v>
      </c>
      <c r="G987" s="13" t="str">
        <f>IF(ISBLANK(F987)=TRUE," ",'2. Metadata'!B$14)</f>
        <v>observation</v>
      </c>
      <c r="H987" s="12" t="s">
        <v>8</v>
      </c>
      <c r="I987" s="20" t="str">
        <f>IF(ISBLANK(H987)=TRUE," ",'2. Metadata'!B$26)</f>
        <v>degrees Celsius</v>
      </c>
      <c r="J987" s="12" t="s">
        <v>8</v>
      </c>
      <c r="K987" s="20" t="str">
        <f>IF(ISBLANK(J987)=TRUE," ",'2. Metadata'!B$38)</f>
        <v>degrees Celsius</v>
      </c>
      <c r="L987" s="12" t="s">
        <v>8</v>
      </c>
      <c r="M987" s="17" t="str">
        <f>IF(ISBLANK(L987)=TRUE," ",'2. Metadata'!B$50)</f>
        <v>degrees Celsius</v>
      </c>
      <c r="N987" s="12" t="s">
        <v>8</v>
      </c>
      <c r="O987" s="17" t="str">
        <f>IF(ISBLANK(N987)=TRUE," ",'2. Metadata'!B$62)</f>
        <v>milligrams per litre</v>
      </c>
      <c r="P987" s="12" t="s">
        <v>8</v>
      </c>
      <c r="Q987" s="17" t="str">
        <f>IF(ISBLANK(P987)=TRUE," ",'2. Metadata'!B$74)</f>
        <v>microSiemens per centimetre</v>
      </c>
      <c r="R987" s="12" t="s">
        <v>8</v>
      </c>
      <c r="S987" s="17" t="str">
        <f>IF(ISBLANK(R987)=TRUE," ",'2. Metadata'!B$86)</f>
        <v>NTU</v>
      </c>
      <c r="T987" s="12" t="s">
        <v>8</v>
      </c>
      <c r="U987" s="17" t="str">
        <f>IF(ISBLANK(T987)=TRUE," ",'2. Metadata'!B$98)</f>
        <v>CFU per 100 mL</v>
      </c>
      <c r="V987" s="12" t="s">
        <v>8</v>
      </c>
      <c r="W987" s="17" t="str">
        <f>IF(ISBLANK(V987)=TRUE," ",'2. Metadata'!B$110)</f>
        <v>CFU per 100 mL</v>
      </c>
      <c r="X987" s="19" t="s">
        <v>8</v>
      </c>
      <c r="Y987" s="17" t="str">
        <f>IF(ISBLANK(X987)=TRUE," ",'2. Metadata'!B$122)</f>
        <v>CFU per 100 mL</v>
      </c>
      <c r="Z987" s="18" t="s">
        <v>8</v>
      </c>
      <c r="AA987" s="17" t="str">
        <f>IF(ISBLANK(Z987)=TRUE," ",'2. Metadata'!B$134)</f>
        <v>metres</v>
      </c>
      <c r="AB987" s="18" t="s">
        <v>8</v>
      </c>
      <c r="AC987" s="17" t="str">
        <f>IF(ISBLANK(AB987)=TRUE," ",'2. Metadata'!B$146)</f>
        <v>metres3 per second</v>
      </c>
      <c r="AD987" s="18" t="s">
        <v>8</v>
      </c>
      <c r="AE987" s="17" t="str">
        <f>IF(ISBLANK(AB987)=TRUE," ",'2. Metadata'!B$158)</f>
        <v>N/A</v>
      </c>
      <c r="AF987" s="3" t="s">
        <v>8</v>
      </c>
      <c r="AG987" s="7"/>
      <c r="AH987" s="8"/>
      <c r="AI987" s="8"/>
      <c r="AJ987" s="8"/>
      <c r="AK987" s="8"/>
      <c r="AL987" s="8"/>
      <c r="AM987" s="8"/>
      <c r="AN987" s="8"/>
      <c r="AO987" s="8"/>
      <c r="AP987" s="8"/>
      <c r="AQ987" s="8"/>
    </row>
    <row r="988" spans="1:43">
      <c r="A988" s="23" t="s">
        <v>1111</v>
      </c>
      <c r="B988" s="12" t="s">
        <v>7</v>
      </c>
      <c r="C988" s="2">
        <f>IF(ISBLANK(B988)=TRUE," ", IF(B988='2. Metadata'!B$1,'2. Metadata'!B$5, IF(B988='2. Metadata'!C$1,'2. Metadata'!C$5,IF(B988='2. Metadata'!D$1,'2. Metadata'!D$5, IF(B988='2. Metadata'!E$1,'2. Metadata'!E$5,IF( B988='2. Metadata'!F$1,'2. Metadata'!F$5,IF(B988='2. Metadata'!G$1,'2. Metadata'!G$5,IF(B988='2. Metadata'!H$1,'2. Metadata'!H$5, IF(B988='2. Metadata'!I$1,'2. Metadata'!I$5, IF(B988='2. Metadata'!J$1,'2. Metadata'!J$5, IF(B988='2. Metadata'!K$1,'2. Metadata'!K$5, IF(B988='2. Metadata'!L$1,'2. Metadata'!L$5, IF(B988='2. Metadata'!M$1,'2. Metadata'!M$5, IF(B988='2. Metadata'!N$1,'2. Metadata'!N$5))))))))))))))</f>
        <v>49.5197</v>
      </c>
      <c r="D988" s="11">
        <f>IF(ISBLANK(B988)=TRUE," ", IF(B988='2. Metadata'!B$1,'2. Metadata'!B$6, IF(B988='2. Metadata'!C$1,'2. Metadata'!C$6,IF(B988='2. Metadata'!D$1,'2. Metadata'!D$6, IF(B988='2. Metadata'!E$1,'2. Metadata'!E$6,IF( B988='2. Metadata'!F$1,'2. Metadata'!F$6,IF(B988='2. Metadata'!G$1,'2. Metadata'!G$6,IF(B988='2. Metadata'!H$1,'2. Metadata'!H$6, IF(B988='2. Metadata'!I$1,'2. Metadata'!I$6, IF(B988='2. Metadata'!J$1,'2. Metadata'!J$6, IF(B988='2. Metadata'!K$1,'2. Metadata'!K$6, IF(B988='2. Metadata'!L$1,'2. Metadata'!L$6, IF(B988='2. Metadata'!M$1,'2. Metadata'!M$6, IF(B988='2. Metadata'!N$1,'2. Metadata'!N$6))))))))))))))</f>
        <v>-117.6369</v>
      </c>
      <c r="E988" s="18" t="s">
        <v>8</v>
      </c>
      <c r="F988" s="12" t="s">
        <v>8</v>
      </c>
      <c r="G988" s="13" t="str">
        <f>IF(ISBLANK(F988)=TRUE," ",'2. Metadata'!B$14)</f>
        <v>observation</v>
      </c>
      <c r="H988" s="12" t="s">
        <v>8</v>
      </c>
      <c r="I988" s="20" t="str">
        <f>IF(ISBLANK(H988)=TRUE," ",'2. Metadata'!B$26)</f>
        <v>degrees Celsius</v>
      </c>
      <c r="J988" s="12" t="s">
        <v>8</v>
      </c>
      <c r="K988" s="20" t="str">
        <f>IF(ISBLANK(J988)=TRUE," ",'2. Metadata'!B$38)</f>
        <v>degrees Celsius</v>
      </c>
      <c r="L988" s="12" t="s">
        <v>8</v>
      </c>
      <c r="M988" s="17" t="str">
        <f>IF(ISBLANK(L988)=TRUE," ",'2. Metadata'!B$50)</f>
        <v>degrees Celsius</v>
      </c>
      <c r="N988" s="12" t="s">
        <v>8</v>
      </c>
      <c r="O988" s="17" t="str">
        <f>IF(ISBLANK(N988)=TRUE," ",'2. Metadata'!B$62)</f>
        <v>milligrams per litre</v>
      </c>
      <c r="P988" s="12" t="s">
        <v>8</v>
      </c>
      <c r="Q988" s="17" t="str">
        <f>IF(ISBLANK(P988)=TRUE," ",'2. Metadata'!B$74)</f>
        <v>microSiemens per centimetre</v>
      </c>
      <c r="R988" s="12" t="s">
        <v>8</v>
      </c>
      <c r="S988" s="17" t="str">
        <f>IF(ISBLANK(R988)=TRUE," ",'2. Metadata'!B$86)</f>
        <v>NTU</v>
      </c>
      <c r="T988" s="12" t="s">
        <v>8</v>
      </c>
      <c r="U988" s="17" t="str">
        <f>IF(ISBLANK(T988)=TRUE," ",'2. Metadata'!B$98)</f>
        <v>CFU per 100 mL</v>
      </c>
      <c r="V988" s="12" t="s">
        <v>8</v>
      </c>
      <c r="W988" s="17" t="str">
        <f>IF(ISBLANK(V988)=TRUE," ",'2. Metadata'!B$110)</f>
        <v>CFU per 100 mL</v>
      </c>
      <c r="X988" s="19" t="s">
        <v>8</v>
      </c>
      <c r="Y988" s="17" t="str">
        <f>IF(ISBLANK(X988)=TRUE," ",'2. Metadata'!B$122)</f>
        <v>CFU per 100 mL</v>
      </c>
      <c r="Z988" s="18" t="s">
        <v>8</v>
      </c>
      <c r="AA988" s="17" t="str">
        <f>IF(ISBLANK(Z988)=TRUE," ",'2. Metadata'!B$134)</f>
        <v>metres</v>
      </c>
      <c r="AB988" s="18" t="s">
        <v>8</v>
      </c>
      <c r="AC988" s="17" t="str">
        <f>IF(ISBLANK(AB988)=TRUE," ",'2. Metadata'!B$146)</f>
        <v>metres3 per second</v>
      </c>
      <c r="AD988" s="18" t="s">
        <v>8</v>
      </c>
      <c r="AE988" s="17" t="str">
        <f>IF(ISBLANK(AB988)=TRUE," ",'2. Metadata'!B$158)</f>
        <v>N/A</v>
      </c>
      <c r="AF988" s="3" t="s">
        <v>8</v>
      </c>
      <c r="AG988" s="7"/>
      <c r="AH988" s="8"/>
      <c r="AI988" s="8"/>
      <c r="AJ988" s="8"/>
      <c r="AK988" s="8"/>
      <c r="AL988" s="8"/>
      <c r="AM988" s="8"/>
      <c r="AN988" s="8"/>
      <c r="AO988" s="8"/>
      <c r="AP988" s="8"/>
      <c r="AQ988" s="8"/>
    </row>
    <row r="989" spans="1:43">
      <c r="A989" s="23" t="s">
        <v>1112</v>
      </c>
      <c r="B989" s="12" t="s">
        <v>7</v>
      </c>
      <c r="C989" s="2">
        <f>IF(ISBLANK(B989)=TRUE," ", IF(B989='2. Metadata'!B$1,'2. Metadata'!B$5, IF(B989='2. Metadata'!C$1,'2. Metadata'!C$5,IF(B989='2. Metadata'!D$1,'2. Metadata'!D$5, IF(B989='2. Metadata'!E$1,'2. Metadata'!E$5,IF( B989='2. Metadata'!F$1,'2. Metadata'!F$5,IF(B989='2. Metadata'!G$1,'2. Metadata'!G$5,IF(B989='2. Metadata'!H$1,'2. Metadata'!H$5, IF(B989='2. Metadata'!I$1,'2. Metadata'!I$5, IF(B989='2. Metadata'!J$1,'2. Metadata'!J$5, IF(B989='2. Metadata'!K$1,'2. Metadata'!K$5, IF(B989='2. Metadata'!L$1,'2. Metadata'!L$5, IF(B989='2. Metadata'!M$1,'2. Metadata'!M$5, IF(B989='2. Metadata'!N$1,'2. Metadata'!N$5))))))))))))))</f>
        <v>49.5197</v>
      </c>
      <c r="D989" s="11">
        <f>IF(ISBLANK(B989)=TRUE," ", IF(B989='2. Metadata'!B$1,'2. Metadata'!B$6, IF(B989='2. Metadata'!C$1,'2. Metadata'!C$6,IF(B989='2. Metadata'!D$1,'2. Metadata'!D$6, IF(B989='2. Metadata'!E$1,'2. Metadata'!E$6,IF( B989='2. Metadata'!F$1,'2. Metadata'!F$6,IF(B989='2. Metadata'!G$1,'2. Metadata'!G$6,IF(B989='2. Metadata'!H$1,'2. Metadata'!H$6, IF(B989='2. Metadata'!I$1,'2. Metadata'!I$6, IF(B989='2. Metadata'!J$1,'2. Metadata'!J$6, IF(B989='2. Metadata'!K$1,'2. Metadata'!K$6, IF(B989='2. Metadata'!L$1,'2. Metadata'!L$6, IF(B989='2. Metadata'!M$1,'2. Metadata'!M$6, IF(B989='2. Metadata'!N$1,'2. Metadata'!N$6))))))))))))))</f>
        <v>-117.6369</v>
      </c>
      <c r="E989" s="18" t="s">
        <v>8</v>
      </c>
      <c r="F989" s="12" t="s">
        <v>8</v>
      </c>
      <c r="G989" s="13" t="str">
        <f>IF(ISBLANK(F989)=TRUE," ",'2. Metadata'!B$14)</f>
        <v>observation</v>
      </c>
      <c r="H989" s="12" t="s">
        <v>8</v>
      </c>
      <c r="I989" s="20" t="str">
        <f>IF(ISBLANK(H989)=TRUE," ",'2. Metadata'!B$26)</f>
        <v>degrees Celsius</v>
      </c>
      <c r="J989" s="12" t="s">
        <v>8</v>
      </c>
      <c r="K989" s="20" t="str">
        <f>IF(ISBLANK(J989)=TRUE," ",'2. Metadata'!B$38)</f>
        <v>degrees Celsius</v>
      </c>
      <c r="L989" s="12" t="s">
        <v>8</v>
      </c>
      <c r="M989" s="17" t="str">
        <f>IF(ISBLANK(L989)=TRUE," ",'2. Metadata'!B$50)</f>
        <v>degrees Celsius</v>
      </c>
      <c r="N989" s="12" t="s">
        <v>8</v>
      </c>
      <c r="O989" s="17" t="str">
        <f>IF(ISBLANK(N989)=TRUE," ",'2. Metadata'!B$62)</f>
        <v>milligrams per litre</v>
      </c>
      <c r="P989" s="12" t="s">
        <v>8</v>
      </c>
      <c r="Q989" s="17" t="str">
        <f>IF(ISBLANK(P989)=TRUE," ",'2. Metadata'!B$74)</f>
        <v>microSiemens per centimetre</v>
      </c>
      <c r="R989" s="12" t="s">
        <v>8</v>
      </c>
      <c r="S989" s="17" t="str">
        <f>IF(ISBLANK(R989)=TRUE," ",'2. Metadata'!B$86)</f>
        <v>NTU</v>
      </c>
      <c r="T989" s="12" t="s">
        <v>8</v>
      </c>
      <c r="U989" s="17" t="str">
        <f>IF(ISBLANK(T989)=TRUE," ",'2. Metadata'!B$98)</f>
        <v>CFU per 100 mL</v>
      </c>
      <c r="V989" s="12" t="s">
        <v>8</v>
      </c>
      <c r="W989" s="17" t="str">
        <f>IF(ISBLANK(V989)=TRUE," ",'2. Metadata'!B$110)</f>
        <v>CFU per 100 mL</v>
      </c>
      <c r="X989" s="19" t="s">
        <v>8</v>
      </c>
      <c r="Y989" s="17" t="str">
        <f>IF(ISBLANK(X989)=TRUE," ",'2. Metadata'!B$122)</f>
        <v>CFU per 100 mL</v>
      </c>
      <c r="Z989" s="18" t="s">
        <v>8</v>
      </c>
      <c r="AA989" s="17" t="str">
        <f>IF(ISBLANK(Z989)=TRUE," ",'2. Metadata'!B$134)</f>
        <v>metres</v>
      </c>
      <c r="AB989" s="18" t="s">
        <v>8</v>
      </c>
      <c r="AC989" s="17" t="str">
        <f>IF(ISBLANK(AB989)=TRUE," ",'2. Metadata'!B$146)</f>
        <v>metres3 per second</v>
      </c>
      <c r="AD989" s="18" t="s">
        <v>8</v>
      </c>
      <c r="AE989" s="17" t="str">
        <f>IF(ISBLANK(AB989)=TRUE," ",'2. Metadata'!B$158)</f>
        <v>N/A</v>
      </c>
      <c r="AF989" s="3" t="s">
        <v>8</v>
      </c>
      <c r="AG989" s="7"/>
      <c r="AH989" s="8"/>
      <c r="AI989" s="8"/>
      <c r="AJ989" s="8"/>
      <c r="AK989" s="8"/>
      <c r="AL989" s="8"/>
      <c r="AM989" s="8"/>
      <c r="AN989" s="8"/>
      <c r="AO989" s="8"/>
      <c r="AP989" s="8"/>
      <c r="AQ989" s="8"/>
    </row>
    <row r="990" spans="1:43">
      <c r="A990" s="23" t="s">
        <v>1113</v>
      </c>
      <c r="B990" s="12" t="s">
        <v>7</v>
      </c>
      <c r="C990" s="2">
        <f>IF(ISBLANK(B990)=TRUE," ", IF(B990='2. Metadata'!B$1,'2. Metadata'!B$5, IF(B990='2. Metadata'!C$1,'2. Metadata'!C$5,IF(B990='2. Metadata'!D$1,'2. Metadata'!D$5, IF(B990='2. Metadata'!E$1,'2. Metadata'!E$5,IF( B990='2. Metadata'!F$1,'2. Metadata'!F$5,IF(B990='2. Metadata'!G$1,'2. Metadata'!G$5,IF(B990='2. Metadata'!H$1,'2. Metadata'!H$5, IF(B990='2. Metadata'!I$1,'2. Metadata'!I$5, IF(B990='2. Metadata'!J$1,'2. Metadata'!J$5, IF(B990='2. Metadata'!K$1,'2. Metadata'!K$5, IF(B990='2. Metadata'!L$1,'2. Metadata'!L$5, IF(B990='2. Metadata'!M$1,'2. Metadata'!M$5, IF(B990='2. Metadata'!N$1,'2. Metadata'!N$5))))))))))))))</f>
        <v>49.5197</v>
      </c>
      <c r="D990" s="11">
        <f>IF(ISBLANK(B990)=TRUE," ", IF(B990='2. Metadata'!B$1,'2. Metadata'!B$6, IF(B990='2. Metadata'!C$1,'2. Metadata'!C$6,IF(B990='2. Metadata'!D$1,'2. Metadata'!D$6, IF(B990='2. Metadata'!E$1,'2. Metadata'!E$6,IF( B990='2. Metadata'!F$1,'2. Metadata'!F$6,IF(B990='2. Metadata'!G$1,'2. Metadata'!G$6,IF(B990='2. Metadata'!H$1,'2. Metadata'!H$6, IF(B990='2. Metadata'!I$1,'2. Metadata'!I$6, IF(B990='2. Metadata'!J$1,'2. Metadata'!J$6, IF(B990='2. Metadata'!K$1,'2. Metadata'!K$6, IF(B990='2. Metadata'!L$1,'2. Metadata'!L$6, IF(B990='2. Metadata'!M$1,'2. Metadata'!M$6, IF(B990='2. Metadata'!N$1,'2. Metadata'!N$6))))))))))))))</f>
        <v>-117.6369</v>
      </c>
      <c r="E990" s="18" t="s">
        <v>8</v>
      </c>
      <c r="F990" s="12" t="s">
        <v>8</v>
      </c>
      <c r="G990" s="13" t="str">
        <f>IF(ISBLANK(F990)=TRUE," ",'2. Metadata'!B$14)</f>
        <v>observation</v>
      </c>
      <c r="H990" s="12" t="s">
        <v>8</v>
      </c>
      <c r="I990" s="20" t="str">
        <f>IF(ISBLANK(H990)=TRUE," ",'2. Metadata'!B$26)</f>
        <v>degrees Celsius</v>
      </c>
      <c r="J990" s="12" t="s">
        <v>8</v>
      </c>
      <c r="K990" s="20" t="str">
        <f>IF(ISBLANK(J990)=TRUE," ",'2. Metadata'!B$38)</f>
        <v>degrees Celsius</v>
      </c>
      <c r="L990" s="12" t="s">
        <v>8</v>
      </c>
      <c r="M990" s="17" t="str">
        <f>IF(ISBLANK(L990)=TRUE," ",'2. Metadata'!B$50)</f>
        <v>degrees Celsius</v>
      </c>
      <c r="N990" s="12" t="s">
        <v>8</v>
      </c>
      <c r="O990" s="17" t="str">
        <f>IF(ISBLANK(N990)=TRUE," ",'2. Metadata'!B$62)</f>
        <v>milligrams per litre</v>
      </c>
      <c r="P990" s="12" t="s">
        <v>8</v>
      </c>
      <c r="Q990" s="17" t="str">
        <f>IF(ISBLANK(P990)=TRUE," ",'2. Metadata'!B$74)</f>
        <v>microSiemens per centimetre</v>
      </c>
      <c r="R990" s="12" t="s">
        <v>8</v>
      </c>
      <c r="S990" s="17" t="str">
        <f>IF(ISBLANK(R990)=TRUE," ",'2. Metadata'!B$86)</f>
        <v>NTU</v>
      </c>
      <c r="T990" s="12" t="s">
        <v>8</v>
      </c>
      <c r="U990" s="17" t="str">
        <f>IF(ISBLANK(T990)=TRUE," ",'2. Metadata'!B$98)</f>
        <v>CFU per 100 mL</v>
      </c>
      <c r="V990" s="12" t="s">
        <v>8</v>
      </c>
      <c r="W990" s="17" t="str">
        <f>IF(ISBLANK(V990)=TRUE," ",'2. Metadata'!B$110)</f>
        <v>CFU per 100 mL</v>
      </c>
      <c r="X990" s="19" t="s">
        <v>8</v>
      </c>
      <c r="Y990" s="17" t="str">
        <f>IF(ISBLANK(X990)=TRUE," ",'2. Metadata'!B$122)</f>
        <v>CFU per 100 mL</v>
      </c>
      <c r="Z990" s="18" t="s">
        <v>8</v>
      </c>
      <c r="AA990" s="17" t="str">
        <f>IF(ISBLANK(Z990)=TRUE," ",'2. Metadata'!B$134)</f>
        <v>metres</v>
      </c>
      <c r="AB990" s="18" t="s">
        <v>8</v>
      </c>
      <c r="AC990" s="17" t="str">
        <f>IF(ISBLANK(AB990)=TRUE," ",'2. Metadata'!B$146)</f>
        <v>metres3 per second</v>
      </c>
      <c r="AD990" s="18" t="s">
        <v>8</v>
      </c>
      <c r="AE990" s="17" t="str">
        <f>IF(ISBLANK(AB990)=TRUE," ",'2. Metadata'!B$158)</f>
        <v>N/A</v>
      </c>
      <c r="AF990" s="3" t="s">
        <v>8</v>
      </c>
      <c r="AG990" s="7"/>
      <c r="AH990" s="8"/>
      <c r="AI990" s="8"/>
      <c r="AJ990" s="8"/>
      <c r="AK990" s="8"/>
      <c r="AL990" s="8"/>
      <c r="AM990" s="8"/>
      <c r="AN990" s="8"/>
      <c r="AO990" s="8"/>
      <c r="AP990" s="8"/>
      <c r="AQ990" s="8"/>
    </row>
    <row r="991" spans="1:43">
      <c r="A991" s="23" t="s">
        <v>1114</v>
      </c>
      <c r="B991" s="12" t="s">
        <v>7</v>
      </c>
      <c r="C991" s="2">
        <f>IF(ISBLANK(B991)=TRUE," ", IF(B991='2. Metadata'!B$1,'2. Metadata'!B$5, IF(B991='2. Metadata'!C$1,'2. Metadata'!C$5,IF(B991='2. Metadata'!D$1,'2. Metadata'!D$5, IF(B991='2. Metadata'!E$1,'2. Metadata'!E$5,IF( B991='2. Metadata'!F$1,'2. Metadata'!F$5,IF(B991='2. Metadata'!G$1,'2. Metadata'!G$5,IF(B991='2. Metadata'!H$1,'2. Metadata'!H$5, IF(B991='2. Metadata'!I$1,'2. Metadata'!I$5, IF(B991='2. Metadata'!J$1,'2. Metadata'!J$5, IF(B991='2. Metadata'!K$1,'2. Metadata'!K$5, IF(B991='2. Metadata'!L$1,'2. Metadata'!L$5, IF(B991='2. Metadata'!M$1,'2. Metadata'!M$5, IF(B991='2. Metadata'!N$1,'2. Metadata'!N$5))))))))))))))</f>
        <v>49.5197</v>
      </c>
      <c r="D991" s="11">
        <f>IF(ISBLANK(B991)=TRUE," ", IF(B991='2. Metadata'!B$1,'2. Metadata'!B$6, IF(B991='2. Metadata'!C$1,'2. Metadata'!C$6,IF(B991='2. Metadata'!D$1,'2. Metadata'!D$6, IF(B991='2. Metadata'!E$1,'2. Metadata'!E$6,IF( B991='2. Metadata'!F$1,'2. Metadata'!F$6,IF(B991='2. Metadata'!G$1,'2. Metadata'!G$6,IF(B991='2. Metadata'!H$1,'2. Metadata'!H$6, IF(B991='2. Metadata'!I$1,'2. Metadata'!I$6, IF(B991='2. Metadata'!J$1,'2. Metadata'!J$6, IF(B991='2. Metadata'!K$1,'2. Metadata'!K$6, IF(B991='2. Metadata'!L$1,'2. Metadata'!L$6, IF(B991='2. Metadata'!M$1,'2. Metadata'!M$6, IF(B991='2. Metadata'!N$1,'2. Metadata'!N$6))))))))))))))</f>
        <v>-117.6369</v>
      </c>
      <c r="E991" s="18" t="s">
        <v>8</v>
      </c>
      <c r="F991" s="12" t="s">
        <v>8</v>
      </c>
      <c r="G991" s="13" t="str">
        <f>IF(ISBLANK(F991)=TRUE," ",'2. Metadata'!B$14)</f>
        <v>observation</v>
      </c>
      <c r="H991" s="12" t="s">
        <v>8</v>
      </c>
      <c r="I991" s="20" t="str">
        <f>IF(ISBLANK(H991)=TRUE," ",'2. Metadata'!B$26)</f>
        <v>degrees Celsius</v>
      </c>
      <c r="J991" s="12" t="s">
        <v>8</v>
      </c>
      <c r="K991" s="20" t="str">
        <f>IF(ISBLANK(J991)=TRUE," ",'2. Metadata'!B$38)</f>
        <v>degrees Celsius</v>
      </c>
      <c r="L991" s="12" t="s">
        <v>8</v>
      </c>
      <c r="M991" s="17" t="str">
        <f>IF(ISBLANK(L991)=TRUE," ",'2. Metadata'!B$50)</f>
        <v>degrees Celsius</v>
      </c>
      <c r="N991" s="12" t="s">
        <v>8</v>
      </c>
      <c r="O991" s="17" t="str">
        <f>IF(ISBLANK(N991)=TRUE," ",'2. Metadata'!B$62)</f>
        <v>milligrams per litre</v>
      </c>
      <c r="P991" s="12" t="s">
        <v>8</v>
      </c>
      <c r="Q991" s="17" t="str">
        <f>IF(ISBLANK(P991)=TRUE," ",'2. Metadata'!B$74)</f>
        <v>microSiemens per centimetre</v>
      </c>
      <c r="R991" s="12" t="s">
        <v>8</v>
      </c>
      <c r="S991" s="17" t="str">
        <f>IF(ISBLANK(R991)=TRUE," ",'2. Metadata'!B$86)</f>
        <v>NTU</v>
      </c>
      <c r="T991" s="12" t="s">
        <v>8</v>
      </c>
      <c r="U991" s="17" t="str">
        <f>IF(ISBLANK(T991)=TRUE," ",'2. Metadata'!B$98)</f>
        <v>CFU per 100 mL</v>
      </c>
      <c r="V991" s="12" t="s">
        <v>8</v>
      </c>
      <c r="W991" s="17" t="str">
        <f>IF(ISBLANK(V991)=TRUE," ",'2. Metadata'!B$110)</f>
        <v>CFU per 100 mL</v>
      </c>
      <c r="X991" s="19" t="s">
        <v>8</v>
      </c>
      <c r="Y991" s="17" t="str">
        <f>IF(ISBLANK(X991)=TRUE," ",'2. Metadata'!B$122)</f>
        <v>CFU per 100 mL</v>
      </c>
      <c r="Z991" s="18" t="s">
        <v>8</v>
      </c>
      <c r="AA991" s="17" t="str">
        <f>IF(ISBLANK(Z991)=TRUE," ",'2. Metadata'!B$134)</f>
        <v>metres</v>
      </c>
      <c r="AB991" s="18" t="s">
        <v>8</v>
      </c>
      <c r="AC991" s="17" t="str">
        <f>IF(ISBLANK(AB991)=TRUE," ",'2. Metadata'!B$146)</f>
        <v>metres3 per second</v>
      </c>
      <c r="AD991" s="18" t="s">
        <v>8</v>
      </c>
      <c r="AE991" s="17" t="str">
        <f>IF(ISBLANK(AB991)=TRUE," ",'2. Metadata'!B$158)</f>
        <v>N/A</v>
      </c>
      <c r="AF991" s="3" t="s">
        <v>8</v>
      </c>
      <c r="AG991" s="7"/>
      <c r="AH991" s="8"/>
      <c r="AI991" s="8"/>
      <c r="AJ991" s="8"/>
      <c r="AK991" s="8"/>
      <c r="AL991" s="8"/>
      <c r="AM991" s="8"/>
      <c r="AN991" s="8"/>
      <c r="AO991" s="8"/>
      <c r="AP991" s="8"/>
      <c r="AQ991" s="8"/>
    </row>
    <row r="992" spans="1:43">
      <c r="A992" s="23" t="s">
        <v>1115</v>
      </c>
      <c r="B992" s="12" t="s">
        <v>7</v>
      </c>
      <c r="C992" s="2">
        <f>IF(ISBLANK(B992)=TRUE," ", IF(B992='2. Metadata'!B$1,'2. Metadata'!B$5, IF(B992='2. Metadata'!C$1,'2. Metadata'!C$5,IF(B992='2. Metadata'!D$1,'2. Metadata'!D$5, IF(B992='2. Metadata'!E$1,'2. Metadata'!E$5,IF( B992='2. Metadata'!F$1,'2. Metadata'!F$5,IF(B992='2. Metadata'!G$1,'2. Metadata'!G$5,IF(B992='2. Metadata'!H$1,'2. Metadata'!H$5, IF(B992='2. Metadata'!I$1,'2. Metadata'!I$5, IF(B992='2. Metadata'!J$1,'2. Metadata'!J$5, IF(B992='2. Metadata'!K$1,'2. Metadata'!K$5, IF(B992='2. Metadata'!L$1,'2. Metadata'!L$5, IF(B992='2. Metadata'!M$1,'2. Metadata'!M$5, IF(B992='2. Metadata'!N$1,'2. Metadata'!N$5))))))))))))))</f>
        <v>49.5197</v>
      </c>
      <c r="D992" s="11">
        <f>IF(ISBLANK(B992)=TRUE," ", IF(B992='2. Metadata'!B$1,'2. Metadata'!B$6, IF(B992='2. Metadata'!C$1,'2. Metadata'!C$6,IF(B992='2. Metadata'!D$1,'2. Metadata'!D$6, IF(B992='2. Metadata'!E$1,'2. Metadata'!E$6,IF( B992='2. Metadata'!F$1,'2. Metadata'!F$6,IF(B992='2. Metadata'!G$1,'2. Metadata'!G$6,IF(B992='2. Metadata'!H$1,'2. Metadata'!H$6, IF(B992='2. Metadata'!I$1,'2. Metadata'!I$6, IF(B992='2. Metadata'!J$1,'2. Metadata'!J$6, IF(B992='2. Metadata'!K$1,'2. Metadata'!K$6, IF(B992='2. Metadata'!L$1,'2. Metadata'!L$6, IF(B992='2. Metadata'!M$1,'2. Metadata'!M$6, IF(B992='2. Metadata'!N$1,'2. Metadata'!N$6))))))))))))))</f>
        <v>-117.6369</v>
      </c>
      <c r="E992" s="18" t="s">
        <v>8</v>
      </c>
      <c r="F992" s="12" t="s">
        <v>8</v>
      </c>
      <c r="G992" s="13" t="str">
        <f>IF(ISBLANK(F992)=TRUE," ",'2. Metadata'!B$14)</f>
        <v>observation</v>
      </c>
      <c r="H992" s="12" t="s">
        <v>8</v>
      </c>
      <c r="I992" s="20" t="str">
        <f>IF(ISBLANK(H992)=TRUE," ",'2. Metadata'!B$26)</f>
        <v>degrees Celsius</v>
      </c>
      <c r="J992" s="12" t="s">
        <v>8</v>
      </c>
      <c r="K992" s="20" t="str">
        <f>IF(ISBLANK(J992)=TRUE," ",'2. Metadata'!B$38)</f>
        <v>degrees Celsius</v>
      </c>
      <c r="L992" s="12" t="s">
        <v>8</v>
      </c>
      <c r="M992" s="17" t="str">
        <f>IF(ISBLANK(L992)=TRUE," ",'2. Metadata'!B$50)</f>
        <v>degrees Celsius</v>
      </c>
      <c r="N992" s="12" t="s">
        <v>8</v>
      </c>
      <c r="O992" s="17" t="str">
        <f>IF(ISBLANK(N992)=TRUE," ",'2. Metadata'!B$62)</f>
        <v>milligrams per litre</v>
      </c>
      <c r="P992" s="12" t="s">
        <v>8</v>
      </c>
      <c r="Q992" s="17" t="str">
        <f>IF(ISBLANK(P992)=TRUE," ",'2. Metadata'!B$74)</f>
        <v>microSiemens per centimetre</v>
      </c>
      <c r="R992" s="12" t="s">
        <v>8</v>
      </c>
      <c r="S992" s="17" t="str">
        <f>IF(ISBLANK(R992)=TRUE," ",'2. Metadata'!B$86)</f>
        <v>NTU</v>
      </c>
      <c r="T992" s="12" t="s">
        <v>8</v>
      </c>
      <c r="U992" s="17" t="str">
        <f>IF(ISBLANK(T992)=TRUE," ",'2. Metadata'!B$98)</f>
        <v>CFU per 100 mL</v>
      </c>
      <c r="V992" s="12" t="s">
        <v>8</v>
      </c>
      <c r="W992" s="17" t="str">
        <f>IF(ISBLANK(V992)=TRUE," ",'2. Metadata'!B$110)</f>
        <v>CFU per 100 mL</v>
      </c>
      <c r="X992" s="19" t="s">
        <v>8</v>
      </c>
      <c r="Y992" s="17" t="str">
        <f>IF(ISBLANK(X992)=TRUE," ",'2. Metadata'!B$122)</f>
        <v>CFU per 100 mL</v>
      </c>
      <c r="Z992" s="18" t="s">
        <v>8</v>
      </c>
      <c r="AA992" s="17" t="str">
        <f>IF(ISBLANK(Z992)=TRUE," ",'2. Metadata'!B$134)</f>
        <v>metres</v>
      </c>
      <c r="AB992" s="18" t="s">
        <v>8</v>
      </c>
      <c r="AC992" s="17" t="str">
        <f>IF(ISBLANK(AB992)=TRUE," ",'2. Metadata'!B$146)</f>
        <v>metres3 per second</v>
      </c>
      <c r="AD992" s="18" t="s">
        <v>8</v>
      </c>
      <c r="AE992" s="17" t="str">
        <f>IF(ISBLANK(AB992)=TRUE," ",'2. Metadata'!B$158)</f>
        <v>N/A</v>
      </c>
      <c r="AF992" s="3" t="s">
        <v>8</v>
      </c>
      <c r="AG992" s="7"/>
      <c r="AH992" s="8"/>
      <c r="AI992" s="8"/>
      <c r="AJ992" s="8"/>
      <c r="AK992" s="8"/>
      <c r="AL992" s="8"/>
      <c r="AM992" s="8"/>
      <c r="AN992" s="8"/>
      <c r="AO992" s="8"/>
      <c r="AP992" s="8"/>
      <c r="AQ992" s="8"/>
    </row>
    <row r="993" spans="1:43">
      <c r="A993" s="23" t="s">
        <v>1116</v>
      </c>
      <c r="B993" s="12" t="s">
        <v>7</v>
      </c>
      <c r="C993" s="2">
        <f>IF(ISBLANK(B993)=TRUE," ", IF(B993='2. Metadata'!B$1,'2. Metadata'!B$5, IF(B993='2. Metadata'!C$1,'2. Metadata'!C$5,IF(B993='2. Metadata'!D$1,'2. Metadata'!D$5, IF(B993='2. Metadata'!E$1,'2. Metadata'!E$5,IF( B993='2. Metadata'!F$1,'2. Metadata'!F$5,IF(B993='2. Metadata'!G$1,'2. Metadata'!G$5,IF(B993='2. Metadata'!H$1,'2. Metadata'!H$5, IF(B993='2. Metadata'!I$1,'2. Metadata'!I$5, IF(B993='2. Metadata'!J$1,'2. Metadata'!J$5, IF(B993='2. Metadata'!K$1,'2. Metadata'!K$5, IF(B993='2. Metadata'!L$1,'2. Metadata'!L$5, IF(B993='2. Metadata'!M$1,'2. Metadata'!M$5, IF(B993='2. Metadata'!N$1,'2. Metadata'!N$5))))))))))))))</f>
        <v>49.5197</v>
      </c>
      <c r="D993" s="11">
        <f>IF(ISBLANK(B993)=TRUE," ", IF(B993='2. Metadata'!B$1,'2. Metadata'!B$6, IF(B993='2. Metadata'!C$1,'2. Metadata'!C$6,IF(B993='2. Metadata'!D$1,'2. Metadata'!D$6, IF(B993='2. Metadata'!E$1,'2. Metadata'!E$6,IF( B993='2. Metadata'!F$1,'2. Metadata'!F$6,IF(B993='2. Metadata'!G$1,'2. Metadata'!G$6,IF(B993='2. Metadata'!H$1,'2. Metadata'!H$6, IF(B993='2. Metadata'!I$1,'2. Metadata'!I$6, IF(B993='2. Metadata'!J$1,'2. Metadata'!J$6, IF(B993='2. Metadata'!K$1,'2. Metadata'!K$6, IF(B993='2. Metadata'!L$1,'2. Metadata'!L$6, IF(B993='2. Metadata'!M$1,'2. Metadata'!M$6, IF(B993='2. Metadata'!N$1,'2. Metadata'!N$6))))))))))))))</f>
        <v>-117.6369</v>
      </c>
      <c r="E993" s="18" t="s">
        <v>8</v>
      </c>
      <c r="F993" s="12" t="s">
        <v>8</v>
      </c>
      <c r="G993" s="13" t="str">
        <f>IF(ISBLANK(F993)=TRUE," ",'2. Metadata'!B$14)</f>
        <v>observation</v>
      </c>
      <c r="H993" s="12" t="s">
        <v>8</v>
      </c>
      <c r="I993" s="20" t="str">
        <f>IF(ISBLANK(H993)=TRUE," ",'2. Metadata'!B$26)</f>
        <v>degrees Celsius</v>
      </c>
      <c r="J993" s="12" t="s">
        <v>8</v>
      </c>
      <c r="K993" s="20" t="str">
        <f>IF(ISBLANK(J993)=TRUE," ",'2. Metadata'!B$38)</f>
        <v>degrees Celsius</v>
      </c>
      <c r="L993" s="12" t="s">
        <v>8</v>
      </c>
      <c r="M993" s="17" t="str">
        <f>IF(ISBLANK(L993)=TRUE," ",'2. Metadata'!B$50)</f>
        <v>degrees Celsius</v>
      </c>
      <c r="N993" s="12" t="s">
        <v>8</v>
      </c>
      <c r="O993" s="17" t="str">
        <f>IF(ISBLANK(N993)=TRUE," ",'2. Metadata'!B$62)</f>
        <v>milligrams per litre</v>
      </c>
      <c r="P993" s="12" t="s">
        <v>8</v>
      </c>
      <c r="Q993" s="17" t="str">
        <f>IF(ISBLANK(P993)=TRUE," ",'2. Metadata'!B$74)</f>
        <v>microSiemens per centimetre</v>
      </c>
      <c r="R993" s="12" t="s">
        <v>8</v>
      </c>
      <c r="S993" s="17" t="str">
        <f>IF(ISBLANK(R993)=TRUE," ",'2. Metadata'!B$86)</f>
        <v>NTU</v>
      </c>
      <c r="T993" s="12" t="s">
        <v>8</v>
      </c>
      <c r="U993" s="17" t="str">
        <f>IF(ISBLANK(T993)=TRUE," ",'2. Metadata'!B$98)</f>
        <v>CFU per 100 mL</v>
      </c>
      <c r="V993" s="12" t="s">
        <v>8</v>
      </c>
      <c r="W993" s="17" t="str">
        <f>IF(ISBLANK(V993)=TRUE," ",'2. Metadata'!B$110)</f>
        <v>CFU per 100 mL</v>
      </c>
      <c r="X993" s="19" t="s">
        <v>8</v>
      </c>
      <c r="Y993" s="17" t="str">
        <f>IF(ISBLANK(X993)=TRUE," ",'2. Metadata'!B$122)</f>
        <v>CFU per 100 mL</v>
      </c>
      <c r="Z993" s="18" t="s">
        <v>8</v>
      </c>
      <c r="AA993" s="17" t="str">
        <f>IF(ISBLANK(Z993)=TRUE," ",'2. Metadata'!B$134)</f>
        <v>metres</v>
      </c>
      <c r="AB993" s="18" t="s">
        <v>8</v>
      </c>
      <c r="AC993" s="17" t="str">
        <f>IF(ISBLANK(AB993)=TRUE," ",'2. Metadata'!B$146)</f>
        <v>metres3 per second</v>
      </c>
      <c r="AD993" s="18" t="s">
        <v>8</v>
      </c>
      <c r="AE993" s="17" t="str">
        <f>IF(ISBLANK(AB993)=TRUE," ",'2. Metadata'!B$158)</f>
        <v>N/A</v>
      </c>
      <c r="AF993" s="3" t="s">
        <v>8</v>
      </c>
      <c r="AG993" s="7"/>
      <c r="AH993" s="8"/>
      <c r="AI993" s="8"/>
      <c r="AJ993" s="8"/>
      <c r="AK993" s="8"/>
      <c r="AL993" s="8"/>
      <c r="AM993" s="8"/>
      <c r="AN993" s="8"/>
      <c r="AO993" s="8"/>
      <c r="AP993" s="8"/>
      <c r="AQ993" s="8"/>
    </row>
    <row r="994" spans="1:43">
      <c r="A994" s="23" t="s">
        <v>1117</v>
      </c>
      <c r="B994" s="12" t="s">
        <v>7</v>
      </c>
      <c r="C994" s="2">
        <f>IF(ISBLANK(B994)=TRUE," ", IF(B994='2. Metadata'!B$1,'2. Metadata'!B$5, IF(B994='2. Metadata'!C$1,'2. Metadata'!C$5,IF(B994='2. Metadata'!D$1,'2. Metadata'!D$5, IF(B994='2. Metadata'!E$1,'2. Metadata'!E$5,IF( B994='2. Metadata'!F$1,'2. Metadata'!F$5,IF(B994='2. Metadata'!G$1,'2. Metadata'!G$5,IF(B994='2. Metadata'!H$1,'2. Metadata'!H$5, IF(B994='2. Metadata'!I$1,'2. Metadata'!I$5, IF(B994='2. Metadata'!J$1,'2. Metadata'!J$5, IF(B994='2. Metadata'!K$1,'2. Metadata'!K$5, IF(B994='2. Metadata'!L$1,'2. Metadata'!L$5, IF(B994='2. Metadata'!M$1,'2. Metadata'!M$5, IF(B994='2. Metadata'!N$1,'2. Metadata'!N$5))))))))))))))</f>
        <v>49.5197</v>
      </c>
      <c r="D994" s="11">
        <f>IF(ISBLANK(B994)=TRUE," ", IF(B994='2. Metadata'!B$1,'2. Metadata'!B$6, IF(B994='2. Metadata'!C$1,'2. Metadata'!C$6,IF(B994='2. Metadata'!D$1,'2. Metadata'!D$6, IF(B994='2. Metadata'!E$1,'2. Metadata'!E$6,IF( B994='2. Metadata'!F$1,'2. Metadata'!F$6,IF(B994='2. Metadata'!G$1,'2. Metadata'!G$6,IF(B994='2. Metadata'!H$1,'2. Metadata'!H$6, IF(B994='2. Metadata'!I$1,'2. Metadata'!I$6, IF(B994='2. Metadata'!J$1,'2. Metadata'!J$6, IF(B994='2. Metadata'!K$1,'2. Metadata'!K$6, IF(B994='2. Metadata'!L$1,'2. Metadata'!L$6, IF(B994='2. Metadata'!M$1,'2. Metadata'!M$6, IF(B994='2. Metadata'!N$1,'2. Metadata'!N$6))))))))))))))</f>
        <v>-117.6369</v>
      </c>
      <c r="E994" s="18" t="s">
        <v>8</v>
      </c>
      <c r="F994" s="12" t="s">
        <v>8</v>
      </c>
      <c r="G994" s="13" t="str">
        <f>IF(ISBLANK(F994)=TRUE," ",'2. Metadata'!B$14)</f>
        <v>observation</v>
      </c>
      <c r="H994" s="12" t="s">
        <v>8</v>
      </c>
      <c r="I994" s="20" t="str">
        <f>IF(ISBLANK(H994)=TRUE," ",'2. Metadata'!B$26)</f>
        <v>degrees Celsius</v>
      </c>
      <c r="J994" s="12" t="s">
        <v>8</v>
      </c>
      <c r="K994" s="20" t="str">
        <f>IF(ISBLANK(J994)=TRUE," ",'2. Metadata'!B$38)</f>
        <v>degrees Celsius</v>
      </c>
      <c r="L994" s="12" t="s">
        <v>8</v>
      </c>
      <c r="M994" s="17" t="str">
        <f>IF(ISBLANK(L994)=TRUE," ",'2. Metadata'!B$50)</f>
        <v>degrees Celsius</v>
      </c>
      <c r="N994" s="12" t="s">
        <v>8</v>
      </c>
      <c r="O994" s="17" t="str">
        <f>IF(ISBLANK(N994)=TRUE," ",'2. Metadata'!B$62)</f>
        <v>milligrams per litre</v>
      </c>
      <c r="P994" s="12" t="s">
        <v>8</v>
      </c>
      <c r="Q994" s="17" t="str">
        <f>IF(ISBLANK(P994)=TRUE," ",'2. Metadata'!B$74)</f>
        <v>microSiemens per centimetre</v>
      </c>
      <c r="R994" s="12" t="s">
        <v>8</v>
      </c>
      <c r="S994" s="17" t="str">
        <f>IF(ISBLANK(R994)=TRUE," ",'2. Metadata'!B$86)</f>
        <v>NTU</v>
      </c>
      <c r="T994" s="12" t="s">
        <v>8</v>
      </c>
      <c r="U994" s="17" t="str">
        <f>IF(ISBLANK(T994)=TRUE," ",'2. Metadata'!B$98)</f>
        <v>CFU per 100 mL</v>
      </c>
      <c r="V994" s="12" t="s">
        <v>8</v>
      </c>
      <c r="W994" s="17" t="str">
        <f>IF(ISBLANK(V994)=TRUE," ",'2. Metadata'!B$110)</f>
        <v>CFU per 100 mL</v>
      </c>
      <c r="X994" s="19" t="s">
        <v>8</v>
      </c>
      <c r="Y994" s="17" t="str">
        <f>IF(ISBLANK(X994)=TRUE," ",'2. Metadata'!B$122)</f>
        <v>CFU per 100 mL</v>
      </c>
      <c r="Z994" s="18" t="s">
        <v>8</v>
      </c>
      <c r="AA994" s="17" t="str">
        <f>IF(ISBLANK(Z994)=TRUE," ",'2. Metadata'!B$134)</f>
        <v>metres</v>
      </c>
      <c r="AB994" s="18" t="s">
        <v>8</v>
      </c>
      <c r="AC994" s="17" t="str">
        <f>IF(ISBLANK(AB994)=TRUE," ",'2. Metadata'!B$146)</f>
        <v>metres3 per second</v>
      </c>
      <c r="AD994" s="18" t="s">
        <v>8</v>
      </c>
      <c r="AE994" s="17" t="str">
        <f>IF(ISBLANK(AB994)=TRUE," ",'2. Metadata'!B$158)</f>
        <v>N/A</v>
      </c>
      <c r="AF994" s="3" t="s">
        <v>8</v>
      </c>
      <c r="AG994" s="7"/>
      <c r="AH994" s="8"/>
      <c r="AI994" s="8"/>
      <c r="AJ994" s="8"/>
      <c r="AK994" s="8"/>
      <c r="AL994" s="8"/>
      <c r="AM994" s="8"/>
      <c r="AN994" s="8"/>
      <c r="AO994" s="8"/>
      <c r="AP994" s="8"/>
      <c r="AQ994" s="8"/>
    </row>
    <row r="995" spans="1:43">
      <c r="A995" s="23" t="s">
        <v>1118</v>
      </c>
      <c r="B995" s="12" t="s">
        <v>7</v>
      </c>
      <c r="C995" s="2">
        <f>IF(ISBLANK(B995)=TRUE," ", IF(B995='2. Metadata'!B$1,'2. Metadata'!B$5, IF(B995='2. Metadata'!C$1,'2. Metadata'!C$5,IF(B995='2. Metadata'!D$1,'2. Metadata'!D$5, IF(B995='2. Metadata'!E$1,'2. Metadata'!E$5,IF( B995='2. Metadata'!F$1,'2. Metadata'!F$5,IF(B995='2. Metadata'!G$1,'2. Metadata'!G$5,IF(B995='2. Metadata'!H$1,'2. Metadata'!H$5, IF(B995='2. Metadata'!I$1,'2. Metadata'!I$5, IF(B995='2. Metadata'!J$1,'2. Metadata'!J$5, IF(B995='2. Metadata'!K$1,'2. Metadata'!K$5, IF(B995='2. Metadata'!L$1,'2. Metadata'!L$5, IF(B995='2. Metadata'!M$1,'2. Metadata'!M$5, IF(B995='2. Metadata'!N$1,'2. Metadata'!N$5))))))))))))))</f>
        <v>49.5197</v>
      </c>
      <c r="D995" s="11">
        <f>IF(ISBLANK(B995)=TRUE," ", IF(B995='2. Metadata'!B$1,'2. Metadata'!B$6, IF(B995='2. Metadata'!C$1,'2. Metadata'!C$6,IF(B995='2. Metadata'!D$1,'2. Metadata'!D$6, IF(B995='2. Metadata'!E$1,'2. Metadata'!E$6,IF( B995='2. Metadata'!F$1,'2. Metadata'!F$6,IF(B995='2. Metadata'!G$1,'2. Metadata'!G$6,IF(B995='2. Metadata'!H$1,'2. Metadata'!H$6, IF(B995='2. Metadata'!I$1,'2. Metadata'!I$6, IF(B995='2. Metadata'!J$1,'2. Metadata'!J$6, IF(B995='2. Metadata'!K$1,'2. Metadata'!K$6, IF(B995='2. Metadata'!L$1,'2. Metadata'!L$6, IF(B995='2. Metadata'!M$1,'2. Metadata'!M$6, IF(B995='2. Metadata'!N$1,'2. Metadata'!N$6))))))))))))))</f>
        <v>-117.6369</v>
      </c>
      <c r="E995" s="18" t="s">
        <v>8</v>
      </c>
      <c r="F995" s="12" t="s">
        <v>8</v>
      </c>
      <c r="G995" s="13" t="str">
        <f>IF(ISBLANK(F995)=TRUE," ",'2. Metadata'!B$14)</f>
        <v>observation</v>
      </c>
      <c r="H995" s="12" t="s">
        <v>8</v>
      </c>
      <c r="I995" s="20" t="str">
        <f>IF(ISBLANK(H995)=TRUE," ",'2. Metadata'!B$26)</f>
        <v>degrees Celsius</v>
      </c>
      <c r="J995" s="12" t="s">
        <v>8</v>
      </c>
      <c r="K995" s="20" t="str">
        <f>IF(ISBLANK(J995)=TRUE," ",'2. Metadata'!B$38)</f>
        <v>degrees Celsius</v>
      </c>
      <c r="L995" s="12" t="s">
        <v>8</v>
      </c>
      <c r="M995" s="17" t="str">
        <f>IF(ISBLANK(L995)=TRUE," ",'2. Metadata'!B$50)</f>
        <v>degrees Celsius</v>
      </c>
      <c r="N995" s="12" t="s">
        <v>8</v>
      </c>
      <c r="O995" s="17" t="str">
        <f>IF(ISBLANK(N995)=TRUE," ",'2. Metadata'!B$62)</f>
        <v>milligrams per litre</v>
      </c>
      <c r="P995" s="12" t="s">
        <v>8</v>
      </c>
      <c r="Q995" s="17" t="str">
        <f>IF(ISBLANK(P995)=TRUE," ",'2. Metadata'!B$74)</f>
        <v>microSiemens per centimetre</v>
      </c>
      <c r="R995" s="12" t="s">
        <v>8</v>
      </c>
      <c r="S995" s="17" t="str">
        <f>IF(ISBLANK(R995)=TRUE," ",'2. Metadata'!B$86)</f>
        <v>NTU</v>
      </c>
      <c r="T995" s="12" t="s">
        <v>8</v>
      </c>
      <c r="U995" s="17" t="str">
        <f>IF(ISBLANK(T995)=TRUE," ",'2. Metadata'!B$98)</f>
        <v>CFU per 100 mL</v>
      </c>
      <c r="V995" s="12" t="s">
        <v>8</v>
      </c>
      <c r="W995" s="17" t="str">
        <f>IF(ISBLANK(V995)=TRUE," ",'2. Metadata'!B$110)</f>
        <v>CFU per 100 mL</v>
      </c>
      <c r="X995" s="19" t="s">
        <v>8</v>
      </c>
      <c r="Y995" s="17" t="str">
        <f>IF(ISBLANK(X995)=TRUE," ",'2. Metadata'!B$122)</f>
        <v>CFU per 100 mL</v>
      </c>
      <c r="Z995" s="18" t="s">
        <v>8</v>
      </c>
      <c r="AA995" s="17" t="str">
        <f>IF(ISBLANK(Z995)=TRUE," ",'2. Metadata'!B$134)</f>
        <v>metres</v>
      </c>
      <c r="AB995" s="18" t="s">
        <v>8</v>
      </c>
      <c r="AC995" s="17" t="str">
        <f>IF(ISBLANK(AB995)=TRUE," ",'2. Metadata'!B$146)</f>
        <v>metres3 per second</v>
      </c>
      <c r="AD995" s="18" t="s">
        <v>8</v>
      </c>
      <c r="AE995" s="17" t="str">
        <f>IF(ISBLANK(AB995)=TRUE," ",'2. Metadata'!B$158)</f>
        <v>N/A</v>
      </c>
      <c r="AF995" s="3" t="s">
        <v>8</v>
      </c>
      <c r="AG995" s="7"/>
      <c r="AH995" s="8"/>
      <c r="AI995" s="8"/>
      <c r="AJ995" s="8"/>
      <c r="AK995" s="8"/>
      <c r="AL995" s="8"/>
      <c r="AM995" s="8"/>
      <c r="AN995" s="8"/>
      <c r="AO995" s="8"/>
      <c r="AP995" s="8"/>
      <c r="AQ995" s="8"/>
    </row>
    <row r="996" spans="1:43">
      <c r="A996" s="23" t="s">
        <v>1119</v>
      </c>
      <c r="B996" s="12" t="s">
        <v>7</v>
      </c>
      <c r="C996" s="2">
        <f>IF(ISBLANK(B996)=TRUE," ", IF(B996='2. Metadata'!B$1,'2. Metadata'!B$5, IF(B996='2. Metadata'!C$1,'2. Metadata'!C$5,IF(B996='2. Metadata'!D$1,'2. Metadata'!D$5, IF(B996='2. Metadata'!E$1,'2. Metadata'!E$5,IF( B996='2. Metadata'!F$1,'2. Metadata'!F$5,IF(B996='2. Metadata'!G$1,'2. Metadata'!G$5,IF(B996='2. Metadata'!H$1,'2. Metadata'!H$5, IF(B996='2. Metadata'!I$1,'2. Metadata'!I$5, IF(B996='2. Metadata'!J$1,'2. Metadata'!J$5, IF(B996='2. Metadata'!K$1,'2. Metadata'!K$5, IF(B996='2. Metadata'!L$1,'2. Metadata'!L$5, IF(B996='2. Metadata'!M$1,'2. Metadata'!M$5, IF(B996='2. Metadata'!N$1,'2. Metadata'!N$5))))))))))))))</f>
        <v>49.5197</v>
      </c>
      <c r="D996" s="11">
        <f>IF(ISBLANK(B996)=TRUE," ", IF(B996='2. Metadata'!B$1,'2. Metadata'!B$6, IF(B996='2. Metadata'!C$1,'2. Metadata'!C$6,IF(B996='2. Metadata'!D$1,'2. Metadata'!D$6, IF(B996='2. Metadata'!E$1,'2. Metadata'!E$6,IF( B996='2. Metadata'!F$1,'2. Metadata'!F$6,IF(B996='2. Metadata'!G$1,'2. Metadata'!G$6,IF(B996='2. Metadata'!H$1,'2. Metadata'!H$6, IF(B996='2. Metadata'!I$1,'2. Metadata'!I$6, IF(B996='2. Metadata'!J$1,'2. Metadata'!J$6, IF(B996='2. Metadata'!K$1,'2. Metadata'!K$6, IF(B996='2. Metadata'!L$1,'2. Metadata'!L$6, IF(B996='2. Metadata'!M$1,'2. Metadata'!M$6, IF(B996='2. Metadata'!N$1,'2. Metadata'!N$6))))))))))))))</f>
        <v>-117.6369</v>
      </c>
      <c r="E996" s="18" t="s">
        <v>8</v>
      </c>
      <c r="F996" s="12" t="s">
        <v>8</v>
      </c>
      <c r="G996" s="13" t="str">
        <f>IF(ISBLANK(F996)=TRUE," ",'2. Metadata'!B$14)</f>
        <v>observation</v>
      </c>
      <c r="H996" s="12" t="s">
        <v>8</v>
      </c>
      <c r="I996" s="20" t="str">
        <f>IF(ISBLANK(H996)=TRUE," ",'2. Metadata'!B$26)</f>
        <v>degrees Celsius</v>
      </c>
      <c r="J996" s="12" t="s">
        <v>8</v>
      </c>
      <c r="K996" s="20" t="str">
        <f>IF(ISBLANK(J996)=TRUE," ",'2. Metadata'!B$38)</f>
        <v>degrees Celsius</v>
      </c>
      <c r="L996" s="12" t="s">
        <v>8</v>
      </c>
      <c r="M996" s="17" t="str">
        <f>IF(ISBLANK(L996)=TRUE," ",'2. Metadata'!B$50)</f>
        <v>degrees Celsius</v>
      </c>
      <c r="N996" s="12" t="s">
        <v>8</v>
      </c>
      <c r="O996" s="17" t="str">
        <f>IF(ISBLANK(N996)=TRUE," ",'2. Metadata'!B$62)</f>
        <v>milligrams per litre</v>
      </c>
      <c r="P996" s="12" t="s">
        <v>8</v>
      </c>
      <c r="Q996" s="17" t="str">
        <f>IF(ISBLANK(P996)=TRUE," ",'2. Metadata'!B$74)</f>
        <v>microSiemens per centimetre</v>
      </c>
      <c r="R996" s="12" t="s">
        <v>8</v>
      </c>
      <c r="S996" s="17" t="str">
        <f>IF(ISBLANK(R996)=TRUE," ",'2. Metadata'!B$86)</f>
        <v>NTU</v>
      </c>
      <c r="T996" s="12" t="s">
        <v>8</v>
      </c>
      <c r="U996" s="17" t="str">
        <f>IF(ISBLANK(T996)=TRUE," ",'2. Metadata'!B$98)</f>
        <v>CFU per 100 mL</v>
      </c>
      <c r="V996" s="12" t="s">
        <v>8</v>
      </c>
      <c r="W996" s="17" t="str">
        <f>IF(ISBLANK(V996)=TRUE," ",'2. Metadata'!B$110)</f>
        <v>CFU per 100 mL</v>
      </c>
      <c r="X996" s="19" t="s">
        <v>8</v>
      </c>
      <c r="Y996" s="17" t="str">
        <f>IF(ISBLANK(X996)=TRUE," ",'2. Metadata'!B$122)</f>
        <v>CFU per 100 mL</v>
      </c>
      <c r="Z996" s="18" t="s">
        <v>8</v>
      </c>
      <c r="AA996" s="17" t="str">
        <f>IF(ISBLANK(Z996)=TRUE," ",'2. Metadata'!B$134)</f>
        <v>metres</v>
      </c>
      <c r="AB996" s="18" t="s">
        <v>8</v>
      </c>
      <c r="AC996" s="17" t="str">
        <f>IF(ISBLANK(AB996)=TRUE," ",'2. Metadata'!B$146)</f>
        <v>metres3 per second</v>
      </c>
      <c r="AD996" s="18" t="s">
        <v>8</v>
      </c>
      <c r="AE996" s="17" t="str">
        <f>IF(ISBLANK(AB996)=TRUE," ",'2. Metadata'!B$158)</f>
        <v>N/A</v>
      </c>
      <c r="AF996" s="3" t="s">
        <v>8</v>
      </c>
      <c r="AG996" s="7"/>
      <c r="AH996" s="8"/>
      <c r="AI996" s="8"/>
      <c r="AJ996" s="8"/>
      <c r="AK996" s="8"/>
      <c r="AL996" s="8"/>
      <c r="AM996" s="8"/>
      <c r="AN996" s="8"/>
      <c r="AO996" s="8"/>
      <c r="AP996" s="8"/>
      <c r="AQ996" s="8"/>
    </row>
    <row r="997" spans="1:43">
      <c r="A997" s="23" t="s">
        <v>1120</v>
      </c>
      <c r="B997" s="12" t="s">
        <v>7</v>
      </c>
      <c r="C997" s="2">
        <f>IF(ISBLANK(B997)=TRUE," ", IF(B997='2. Metadata'!B$1,'2. Metadata'!B$5, IF(B997='2. Metadata'!C$1,'2. Metadata'!C$5,IF(B997='2. Metadata'!D$1,'2. Metadata'!D$5, IF(B997='2. Metadata'!E$1,'2. Metadata'!E$5,IF( B997='2. Metadata'!F$1,'2. Metadata'!F$5,IF(B997='2. Metadata'!G$1,'2. Metadata'!G$5,IF(B997='2. Metadata'!H$1,'2. Metadata'!H$5, IF(B997='2. Metadata'!I$1,'2. Metadata'!I$5, IF(B997='2. Metadata'!J$1,'2. Metadata'!J$5, IF(B997='2. Metadata'!K$1,'2. Metadata'!K$5, IF(B997='2. Metadata'!L$1,'2. Metadata'!L$5, IF(B997='2. Metadata'!M$1,'2. Metadata'!M$5, IF(B997='2. Metadata'!N$1,'2. Metadata'!N$5))))))))))))))</f>
        <v>49.5197</v>
      </c>
      <c r="D997" s="11">
        <f>IF(ISBLANK(B997)=TRUE," ", IF(B997='2. Metadata'!B$1,'2. Metadata'!B$6, IF(B997='2. Metadata'!C$1,'2. Metadata'!C$6,IF(B997='2. Metadata'!D$1,'2. Metadata'!D$6, IF(B997='2. Metadata'!E$1,'2. Metadata'!E$6,IF( B997='2. Metadata'!F$1,'2. Metadata'!F$6,IF(B997='2. Metadata'!G$1,'2. Metadata'!G$6,IF(B997='2. Metadata'!H$1,'2. Metadata'!H$6, IF(B997='2. Metadata'!I$1,'2. Metadata'!I$6, IF(B997='2. Metadata'!J$1,'2. Metadata'!J$6, IF(B997='2. Metadata'!K$1,'2. Metadata'!K$6, IF(B997='2. Metadata'!L$1,'2. Metadata'!L$6, IF(B997='2. Metadata'!M$1,'2. Metadata'!M$6, IF(B997='2. Metadata'!N$1,'2. Metadata'!N$6))))))))))))))</f>
        <v>-117.6369</v>
      </c>
      <c r="E997" s="18" t="s">
        <v>8</v>
      </c>
      <c r="F997" s="12" t="s">
        <v>8</v>
      </c>
      <c r="G997" s="13" t="str">
        <f>IF(ISBLANK(F997)=TRUE," ",'2. Metadata'!B$14)</f>
        <v>observation</v>
      </c>
      <c r="H997" s="12" t="s">
        <v>8</v>
      </c>
      <c r="I997" s="20" t="str">
        <f>IF(ISBLANK(H997)=TRUE," ",'2. Metadata'!B$26)</f>
        <v>degrees Celsius</v>
      </c>
      <c r="J997" s="12" t="s">
        <v>8</v>
      </c>
      <c r="K997" s="20" t="str">
        <f>IF(ISBLANK(J997)=TRUE," ",'2. Metadata'!B$38)</f>
        <v>degrees Celsius</v>
      </c>
      <c r="L997" s="12" t="s">
        <v>8</v>
      </c>
      <c r="M997" s="17" t="str">
        <f>IF(ISBLANK(L997)=TRUE," ",'2. Metadata'!B$50)</f>
        <v>degrees Celsius</v>
      </c>
      <c r="N997" s="12" t="s">
        <v>8</v>
      </c>
      <c r="O997" s="17" t="str">
        <f>IF(ISBLANK(N997)=TRUE," ",'2. Metadata'!B$62)</f>
        <v>milligrams per litre</v>
      </c>
      <c r="P997" s="12" t="s">
        <v>8</v>
      </c>
      <c r="Q997" s="17" t="str">
        <f>IF(ISBLANK(P997)=TRUE," ",'2. Metadata'!B$74)</f>
        <v>microSiemens per centimetre</v>
      </c>
      <c r="R997" s="12" t="s">
        <v>8</v>
      </c>
      <c r="S997" s="17" t="str">
        <f>IF(ISBLANK(R997)=TRUE," ",'2. Metadata'!B$86)</f>
        <v>NTU</v>
      </c>
      <c r="T997" s="12" t="s">
        <v>8</v>
      </c>
      <c r="U997" s="17" t="str">
        <f>IF(ISBLANK(T997)=TRUE," ",'2. Metadata'!B$98)</f>
        <v>CFU per 100 mL</v>
      </c>
      <c r="V997" s="12" t="s">
        <v>8</v>
      </c>
      <c r="W997" s="17" t="str">
        <f>IF(ISBLANK(V997)=TRUE," ",'2. Metadata'!B$110)</f>
        <v>CFU per 100 mL</v>
      </c>
      <c r="X997" s="19" t="s">
        <v>8</v>
      </c>
      <c r="Y997" s="17" t="str">
        <f>IF(ISBLANK(X997)=TRUE," ",'2. Metadata'!B$122)</f>
        <v>CFU per 100 mL</v>
      </c>
      <c r="Z997" s="18" t="s">
        <v>8</v>
      </c>
      <c r="AA997" s="17" t="str">
        <f>IF(ISBLANK(Z997)=TRUE," ",'2. Metadata'!B$134)</f>
        <v>metres</v>
      </c>
      <c r="AB997" s="18" t="s">
        <v>8</v>
      </c>
      <c r="AC997" s="17" t="str">
        <f>IF(ISBLANK(AB997)=TRUE," ",'2. Metadata'!B$146)</f>
        <v>metres3 per second</v>
      </c>
      <c r="AD997" s="18" t="s">
        <v>8</v>
      </c>
      <c r="AE997" s="17" t="str">
        <f>IF(ISBLANK(AB997)=TRUE," ",'2. Metadata'!B$158)</f>
        <v>N/A</v>
      </c>
      <c r="AF997" s="3" t="s">
        <v>8</v>
      </c>
      <c r="AG997" s="7"/>
      <c r="AH997" s="8"/>
      <c r="AI997" s="8"/>
      <c r="AJ997" s="8"/>
      <c r="AK997" s="8"/>
      <c r="AL997" s="8"/>
      <c r="AM997" s="8"/>
      <c r="AN997" s="8"/>
      <c r="AO997" s="8"/>
      <c r="AP997" s="8"/>
      <c r="AQ997" s="8"/>
    </row>
    <row r="998" spans="1:43">
      <c r="A998" s="23" t="s">
        <v>1121</v>
      </c>
      <c r="B998" s="12" t="s">
        <v>7</v>
      </c>
      <c r="C998" s="2">
        <f>IF(ISBLANK(B998)=TRUE," ", IF(B998='2. Metadata'!B$1,'2. Metadata'!B$5, IF(B998='2. Metadata'!C$1,'2. Metadata'!C$5,IF(B998='2. Metadata'!D$1,'2. Metadata'!D$5, IF(B998='2. Metadata'!E$1,'2. Metadata'!E$5,IF( B998='2. Metadata'!F$1,'2. Metadata'!F$5,IF(B998='2. Metadata'!G$1,'2. Metadata'!G$5,IF(B998='2. Metadata'!H$1,'2. Metadata'!H$5, IF(B998='2. Metadata'!I$1,'2. Metadata'!I$5, IF(B998='2. Metadata'!J$1,'2. Metadata'!J$5, IF(B998='2. Metadata'!K$1,'2. Metadata'!K$5, IF(B998='2. Metadata'!L$1,'2. Metadata'!L$5, IF(B998='2. Metadata'!M$1,'2. Metadata'!M$5, IF(B998='2. Metadata'!N$1,'2. Metadata'!N$5))))))))))))))</f>
        <v>49.5197</v>
      </c>
      <c r="D998" s="11">
        <f>IF(ISBLANK(B998)=TRUE," ", IF(B998='2. Metadata'!B$1,'2. Metadata'!B$6, IF(B998='2. Metadata'!C$1,'2. Metadata'!C$6,IF(B998='2. Metadata'!D$1,'2. Metadata'!D$6, IF(B998='2. Metadata'!E$1,'2. Metadata'!E$6,IF( B998='2. Metadata'!F$1,'2. Metadata'!F$6,IF(B998='2. Metadata'!G$1,'2. Metadata'!G$6,IF(B998='2. Metadata'!H$1,'2. Metadata'!H$6, IF(B998='2. Metadata'!I$1,'2. Metadata'!I$6, IF(B998='2. Metadata'!J$1,'2. Metadata'!J$6, IF(B998='2. Metadata'!K$1,'2. Metadata'!K$6, IF(B998='2. Metadata'!L$1,'2. Metadata'!L$6, IF(B998='2. Metadata'!M$1,'2. Metadata'!M$6, IF(B998='2. Metadata'!N$1,'2. Metadata'!N$6))))))))))))))</f>
        <v>-117.6369</v>
      </c>
      <c r="E998" s="18" t="s">
        <v>8</v>
      </c>
      <c r="F998" s="12" t="s">
        <v>22</v>
      </c>
      <c r="G998" s="13" t="str">
        <f>IF(ISBLANK(F998)=TRUE," ",'2. Metadata'!B$14)</f>
        <v>observation</v>
      </c>
      <c r="H998" s="12">
        <v>5</v>
      </c>
      <c r="I998" s="20" t="str">
        <f>IF(ISBLANK(H998)=TRUE," ",'2. Metadata'!B$26)</f>
        <v>degrees Celsius</v>
      </c>
      <c r="J998" s="12" t="s">
        <v>8</v>
      </c>
      <c r="K998" s="20" t="str">
        <f>IF(ISBLANK(J998)=TRUE," ",'2. Metadata'!B$38)</f>
        <v>degrees Celsius</v>
      </c>
      <c r="L998" s="12">
        <v>2</v>
      </c>
      <c r="M998" s="17" t="str">
        <f>IF(ISBLANK(L998)=TRUE," ",'2. Metadata'!B$50)</f>
        <v>degrees Celsius</v>
      </c>
      <c r="N998" s="12">
        <v>1.7</v>
      </c>
      <c r="O998" s="17" t="str">
        <f>IF(ISBLANK(N998)=TRUE," ",'2. Metadata'!B$62)</f>
        <v>milligrams per litre</v>
      </c>
      <c r="P998" s="12">
        <v>20.399999999999999</v>
      </c>
      <c r="Q998" s="17" t="str">
        <f>IF(ISBLANK(P998)=TRUE," ",'2. Metadata'!B$74)</f>
        <v>microSiemens per centimetre</v>
      </c>
      <c r="R998" s="12">
        <v>1.4</v>
      </c>
      <c r="S998" s="17" t="str">
        <f>IF(ISBLANK(R998)=TRUE," ",'2. Metadata'!B$86)</f>
        <v>NTU</v>
      </c>
      <c r="T998" s="12" t="s">
        <v>8</v>
      </c>
      <c r="U998" s="17" t="str">
        <f>IF(ISBLANK(T998)=TRUE," ",'2. Metadata'!B$98)</f>
        <v>CFU per 100 mL</v>
      </c>
      <c r="V998" s="12" t="s">
        <v>8</v>
      </c>
      <c r="W998" s="17" t="str">
        <f>IF(ISBLANK(V998)=TRUE," ",'2. Metadata'!B$110)</f>
        <v>CFU per 100 mL</v>
      </c>
      <c r="X998" s="19" t="s">
        <v>8</v>
      </c>
      <c r="Y998" s="17" t="str">
        <f>IF(ISBLANK(X998)=TRUE," ",'2. Metadata'!B$122)</f>
        <v>CFU per 100 mL</v>
      </c>
      <c r="Z998" s="18">
        <v>0.68</v>
      </c>
      <c r="AA998" s="17" t="str">
        <f>IF(ISBLANK(Z998)=TRUE," ",'2. Metadata'!B$134)</f>
        <v>metres</v>
      </c>
      <c r="AB998" s="18">
        <v>0.77400000000000002</v>
      </c>
      <c r="AC998" s="17" t="str">
        <f>IF(ISBLANK(AB998)=TRUE," ",'2. Metadata'!B$146)</f>
        <v>metres3 per second</v>
      </c>
      <c r="AD998" s="18" t="s">
        <v>435</v>
      </c>
      <c r="AE998" s="17" t="str">
        <f>IF(ISBLANK(AB998)=TRUE," ",'2. Metadata'!B$158)</f>
        <v>N/A</v>
      </c>
      <c r="AF998" s="3" t="s">
        <v>8</v>
      </c>
      <c r="AG998" s="7"/>
      <c r="AH998" s="8"/>
      <c r="AI998" s="8"/>
      <c r="AJ998" s="8"/>
      <c r="AK998" s="8"/>
      <c r="AL998" s="8"/>
      <c r="AM998" s="8"/>
      <c r="AN998" s="8"/>
      <c r="AO998" s="8"/>
      <c r="AP998" s="8"/>
      <c r="AQ998" s="8"/>
    </row>
    <row r="999" spans="1:43">
      <c r="A999" s="23" t="s">
        <v>1122</v>
      </c>
      <c r="B999" s="12" t="s">
        <v>7</v>
      </c>
      <c r="C999" s="2">
        <f>IF(ISBLANK(B999)=TRUE," ", IF(B999='2. Metadata'!B$1,'2. Metadata'!B$5, IF(B999='2. Metadata'!C$1,'2. Metadata'!C$5,IF(B999='2. Metadata'!D$1,'2. Metadata'!D$5, IF(B999='2. Metadata'!E$1,'2. Metadata'!E$5,IF( B999='2. Metadata'!F$1,'2. Metadata'!F$5,IF(B999='2. Metadata'!G$1,'2. Metadata'!G$5,IF(B999='2. Metadata'!H$1,'2. Metadata'!H$5, IF(B999='2. Metadata'!I$1,'2. Metadata'!I$5, IF(B999='2. Metadata'!J$1,'2. Metadata'!J$5, IF(B999='2. Metadata'!K$1,'2. Metadata'!K$5, IF(B999='2. Metadata'!L$1,'2. Metadata'!L$5, IF(B999='2. Metadata'!M$1,'2. Metadata'!M$5, IF(B999='2. Metadata'!N$1,'2. Metadata'!N$5))))))))))))))</f>
        <v>49.5197</v>
      </c>
      <c r="D999" s="11">
        <f>IF(ISBLANK(B999)=TRUE," ", IF(B999='2. Metadata'!B$1,'2. Metadata'!B$6, IF(B999='2. Metadata'!C$1,'2. Metadata'!C$6,IF(B999='2. Metadata'!D$1,'2. Metadata'!D$6, IF(B999='2. Metadata'!E$1,'2. Metadata'!E$6,IF( B999='2. Metadata'!F$1,'2. Metadata'!F$6,IF(B999='2. Metadata'!G$1,'2. Metadata'!G$6,IF(B999='2. Metadata'!H$1,'2. Metadata'!H$6, IF(B999='2. Metadata'!I$1,'2. Metadata'!I$6, IF(B999='2. Metadata'!J$1,'2. Metadata'!J$6, IF(B999='2. Metadata'!K$1,'2. Metadata'!K$6, IF(B999='2. Metadata'!L$1,'2. Metadata'!L$6, IF(B999='2. Metadata'!M$1,'2. Metadata'!M$6, IF(B999='2. Metadata'!N$1,'2. Metadata'!N$6))))))))))))))</f>
        <v>-117.6369</v>
      </c>
      <c r="E999" s="18" t="s">
        <v>8</v>
      </c>
      <c r="F999" s="12" t="s">
        <v>8</v>
      </c>
      <c r="G999" s="13" t="str">
        <f>IF(ISBLANK(F999)=TRUE," ",'2. Metadata'!B$14)</f>
        <v>observation</v>
      </c>
      <c r="H999" s="12" t="s">
        <v>8</v>
      </c>
      <c r="I999" s="20" t="str">
        <f>IF(ISBLANK(H999)=TRUE," ",'2. Metadata'!B$26)</f>
        <v>degrees Celsius</v>
      </c>
      <c r="J999" s="12" t="s">
        <v>8</v>
      </c>
      <c r="K999" s="20" t="str">
        <f>IF(ISBLANK(J999)=TRUE," ",'2. Metadata'!B$38)</f>
        <v>degrees Celsius</v>
      </c>
      <c r="L999" s="12" t="s">
        <v>8</v>
      </c>
      <c r="M999" s="17" t="str">
        <f>IF(ISBLANK(L999)=TRUE," ",'2. Metadata'!B$50)</f>
        <v>degrees Celsius</v>
      </c>
      <c r="N999" s="12" t="s">
        <v>8</v>
      </c>
      <c r="O999" s="17" t="str">
        <f>IF(ISBLANK(N999)=TRUE," ",'2. Metadata'!B$62)</f>
        <v>milligrams per litre</v>
      </c>
      <c r="P999" s="12" t="s">
        <v>8</v>
      </c>
      <c r="Q999" s="17" t="str">
        <f>IF(ISBLANK(P999)=TRUE," ",'2. Metadata'!B$74)</f>
        <v>microSiemens per centimetre</v>
      </c>
      <c r="R999" s="12" t="s">
        <v>8</v>
      </c>
      <c r="S999" s="17" t="str">
        <f>IF(ISBLANK(R999)=TRUE," ",'2. Metadata'!B$86)</f>
        <v>NTU</v>
      </c>
      <c r="T999" s="12" t="s">
        <v>8</v>
      </c>
      <c r="U999" s="17" t="str">
        <f>IF(ISBLANK(T999)=TRUE," ",'2. Metadata'!B$98)</f>
        <v>CFU per 100 mL</v>
      </c>
      <c r="V999" s="12" t="s">
        <v>8</v>
      </c>
      <c r="W999" s="17" t="str">
        <f>IF(ISBLANK(V999)=TRUE," ",'2. Metadata'!B$110)</f>
        <v>CFU per 100 mL</v>
      </c>
      <c r="X999" s="19" t="s">
        <v>8</v>
      </c>
      <c r="Y999" s="17" t="str">
        <f>IF(ISBLANK(X999)=TRUE," ",'2. Metadata'!B$122)</f>
        <v>CFU per 100 mL</v>
      </c>
      <c r="Z999" s="18" t="s">
        <v>8</v>
      </c>
      <c r="AA999" s="17" t="str">
        <f>IF(ISBLANK(Z999)=TRUE," ",'2. Metadata'!B$134)</f>
        <v>metres</v>
      </c>
      <c r="AB999" s="18" t="s">
        <v>8</v>
      </c>
      <c r="AC999" s="17" t="str">
        <f>IF(ISBLANK(AB999)=TRUE," ",'2. Metadata'!B$146)</f>
        <v>metres3 per second</v>
      </c>
      <c r="AD999" s="18" t="s">
        <v>8</v>
      </c>
      <c r="AE999" s="17" t="str">
        <f>IF(ISBLANK(AB999)=TRUE," ",'2. Metadata'!B$158)</f>
        <v>N/A</v>
      </c>
      <c r="AF999" s="3" t="s">
        <v>8</v>
      </c>
      <c r="AG999" s="7"/>
      <c r="AH999" s="8"/>
      <c r="AI999" s="8"/>
      <c r="AJ999" s="8"/>
      <c r="AK999" s="8"/>
      <c r="AL999" s="8"/>
      <c r="AM999" s="8"/>
      <c r="AN999" s="8"/>
      <c r="AO999" s="8"/>
      <c r="AP999" s="8"/>
      <c r="AQ999" s="8"/>
    </row>
    <row r="1000" spans="1:43">
      <c r="A1000" s="23" t="s">
        <v>1123</v>
      </c>
      <c r="B1000" s="12" t="s">
        <v>7</v>
      </c>
      <c r="C1000" s="2">
        <f>IF(ISBLANK(B1000)=TRUE," ", IF(B1000='2. Metadata'!B$1,'2. Metadata'!B$5, IF(B1000='2. Metadata'!C$1,'2. Metadata'!C$5,IF(B1000='2. Metadata'!D$1,'2. Metadata'!D$5, IF(B1000='2. Metadata'!E$1,'2. Metadata'!E$5,IF( B1000='2. Metadata'!F$1,'2. Metadata'!F$5,IF(B1000='2. Metadata'!G$1,'2. Metadata'!G$5,IF(B1000='2. Metadata'!H$1,'2. Metadata'!H$5, IF(B1000='2. Metadata'!I$1,'2. Metadata'!I$5, IF(B1000='2. Metadata'!J$1,'2. Metadata'!J$5, IF(B1000='2. Metadata'!K$1,'2. Metadata'!K$5, IF(B1000='2. Metadata'!L$1,'2. Metadata'!L$5, IF(B1000='2. Metadata'!M$1,'2. Metadata'!M$5, IF(B1000='2. Metadata'!N$1,'2. Metadata'!N$5))))))))))))))</f>
        <v>49.5197</v>
      </c>
      <c r="D1000" s="11">
        <f>IF(ISBLANK(B1000)=TRUE," ", IF(B1000='2. Metadata'!B$1,'2. Metadata'!B$6, IF(B1000='2. Metadata'!C$1,'2. Metadata'!C$6,IF(B1000='2. Metadata'!D$1,'2. Metadata'!D$6, IF(B1000='2. Metadata'!E$1,'2. Metadata'!E$6,IF( B1000='2. Metadata'!F$1,'2. Metadata'!F$6,IF(B1000='2. Metadata'!G$1,'2. Metadata'!G$6,IF(B1000='2. Metadata'!H$1,'2. Metadata'!H$6, IF(B1000='2. Metadata'!I$1,'2. Metadata'!I$6, IF(B1000='2. Metadata'!J$1,'2. Metadata'!J$6, IF(B1000='2. Metadata'!K$1,'2. Metadata'!K$6, IF(B1000='2. Metadata'!L$1,'2. Metadata'!L$6, IF(B1000='2. Metadata'!M$1,'2. Metadata'!M$6, IF(B1000='2. Metadata'!N$1,'2. Metadata'!N$6))))))))))))))</f>
        <v>-117.6369</v>
      </c>
      <c r="E1000" s="18" t="s">
        <v>8</v>
      </c>
      <c r="F1000" s="12" t="s">
        <v>8</v>
      </c>
      <c r="G1000" s="13" t="str">
        <f>IF(ISBLANK(F1000)=TRUE," ",'2. Metadata'!B$14)</f>
        <v>observation</v>
      </c>
      <c r="H1000" s="12" t="s">
        <v>8</v>
      </c>
      <c r="I1000" s="20" t="str">
        <f>IF(ISBLANK(H1000)=TRUE," ",'2. Metadata'!B$26)</f>
        <v>degrees Celsius</v>
      </c>
      <c r="J1000" s="12" t="s">
        <v>8</v>
      </c>
      <c r="K1000" s="20" t="str">
        <f>IF(ISBLANK(J1000)=TRUE," ",'2. Metadata'!B$38)</f>
        <v>degrees Celsius</v>
      </c>
      <c r="L1000" s="12" t="s">
        <v>8</v>
      </c>
      <c r="M1000" s="17" t="str">
        <f>IF(ISBLANK(L1000)=TRUE," ",'2. Metadata'!B$50)</f>
        <v>degrees Celsius</v>
      </c>
      <c r="N1000" s="12" t="s">
        <v>8</v>
      </c>
      <c r="O1000" s="17" t="str">
        <f>IF(ISBLANK(N1000)=TRUE," ",'2. Metadata'!B$62)</f>
        <v>milligrams per litre</v>
      </c>
      <c r="P1000" s="12" t="s">
        <v>8</v>
      </c>
      <c r="Q1000" s="17" t="str">
        <f>IF(ISBLANK(P1000)=TRUE," ",'2. Metadata'!B$74)</f>
        <v>microSiemens per centimetre</v>
      </c>
      <c r="R1000" s="12" t="s">
        <v>8</v>
      </c>
      <c r="S1000" s="17" t="str">
        <f>IF(ISBLANK(R1000)=TRUE," ",'2. Metadata'!B$86)</f>
        <v>NTU</v>
      </c>
      <c r="T1000" s="12" t="s">
        <v>8</v>
      </c>
      <c r="U1000" s="17" t="str">
        <f>IF(ISBLANK(T1000)=TRUE," ",'2. Metadata'!B$98)</f>
        <v>CFU per 100 mL</v>
      </c>
      <c r="V1000" s="12" t="s">
        <v>8</v>
      </c>
      <c r="W1000" s="17" t="str">
        <f>IF(ISBLANK(V1000)=TRUE," ",'2. Metadata'!B$110)</f>
        <v>CFU per 100 mL</v>
      </c>
      <c r="X1000" s="19" t="s">
        <v>8</v>
      </c>
      <c r="Y1000" s="17" t="str">
        <f>IF(ISBLANK(X1000)=TRUE," ",'2. Metadata'!B$122)</f>
        <v>CFU per 100 mL</v>
      </c>
      <c r="Z1000" s="18" t="s">
        <v>8</v>
      </c>
      <c r="AA1000" s="17" t="str">
        <f>IF(ISBLANK(Z1000)=TRUE," ",'2. Metadata'!B$134)</f>
        <v>metres</v>
      </c>
      <c r="AB1000" s="18" t="s">
        <v>8</v>
      </c>
      <c r="AC1000" s="17" t="str">
        <f>IF(ISBLANK(AB1000)=TRUE," ",'2. Metadata'!B$146)</f>
        <v>metres3 per second</v>
      </c>
      <c r="AD1000" s="18" t="s">
        <v>8</v>
      </c>
      <c r="AE1000" s="17" t="str">
        <f>IF(ISBLANK(AB1000)=TRUE," ",'2. Metadata'!B$158)</f>
        <v>N/A</v>
      </c>
      <c r="AF1000" s="3" t="s">
        <v>8</v>
      </c>
      <c r="AG1000" s="7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</row>
    <row r="1001" spans="1:43">
      <c r="A1001" s="26" t="s">
        <v>1124</v>
      </c>
      <c r="B1001" s="12" t="s">
        <v>7</v>
      </c>
      <c r="C1001" s="2">
        <f>IF(ISBLANK(B1001)=TRUE," ", IF(B1001='2. Metadata'!B$1,'2. Metadata'!B$5, IF(B1001='2. Metadata'!C$1,'2. Metadata'!C$5,IF(B1001='2. Metadata'!D$1,'2. Metadata'!D$5, IF(B1001='2. Metadata'!E$1,'2. Metadata'!E$5,IF( B1001='2. Metadata'!F$1,'2. Metadata'!F$5,IF(B1001='2. Metadata'!G$1,'2. Metadata'!G$5,IF(B1001='2. Metadata'!H$1,'2. Metadata'!H$5, IF(B1001='2. Metadata'!I$1,'2. Metadata'!I$5, IF(B1001='2. Metadata'!J$1,'2. Metadata'!J$5, IF(B1001='2. Metadata'!K$1,'2. Metadata'!K$5, IF(B1001='2. Metadata'!L$1,'2. Metadata'!L$5, IF(B1001='2. Metadata'!M$1,'2. Metadata'!M$5, IF(B1001='2. Metadata'!N$1,'2. Metadata'!N$5))))))))))))))</f>
        <v>49.5197</v>
      </c>
      <c r="D1001" s="11">
        <f>IF(ISBLANK(B1001)=TRUE," ", IF(B1001='2. Metadata'!B$1,'2. Metadata'!B$6, IF(B1001='2. Metadata'!C$1,'2. Metadata'!C$6,IF(B1001='2. Metadata'!D$1,'2. Metadata'!D$6, IF(B1001='2. Metadata'!E$1,'2. Metadata'!E$6,IF( B1001='2. Metadata'!F$1,'2. Metadata'!F$6,IF(B1001='2. Metadata'!G$1,'2. Metadata'!G$6,IF(B1001='2. Metadata'!H$1,'2. Metadata'!H$6, IF(B1001='2. Metadata'!I$1,'2. Metadata'!I$6, IF(B1001='2. Metadata'!J$1,'2. Metadata'!J$6, IF(B1001='2. Metadata'!K$1,'2. Metadata'!K$6, IF(B1001='2. Metadata'!L$1,'2. Metadata'!L$6, IF(B1001='2. Metadata'!M$1,'2. Metadata'!M$6, IF(B1001='2. Metadata'!N$1,'2. Metadata'!N$6))))))))))))))</f>
        <v>-117.6369</v>
      </c>
      <c r="E1001" s="27" t="s">
        <v>8</v>
      </c>
      <c r="F1001" s="12" t="s">
        <v>8</v>
      </c>
      <c r="G1001" s="13" t="str">
        <f>IF(ISBLANK(F1001)=TRUE," ",'2. Metadata'!B$14)</f>
        <v>observation</v>
      </c>
      <c r="H1001" s="12" t="s">
        <v>8</v>
      </c>
      <c r="I1001" s="20" t="str">
        <f>IF(ISBLANK(H1001)=TRUE," ",'2. Metadata'!B$26)</f>
        <v>degrees Celsius</v>
      </c>
      <c r="J1001" s="12" t="s">
        <v>8</v>
      </c>
      <c r="K1001" s="20" t="str">
        <f>IF(ISBLANK(J1001)=TRUE," ",'2. Metadata'!B$38)</f>
        <v>degrees Celsius</v>
      </c>
      <c r="L1001" s="12" t="s">
        <v>8</v>
      </c>
      <c r="M1001" s="17" t="str">
        <f>IF(ISBLANK(L1001)=TRUE," ",'2. Metadata'!B$50)</f>
        <v>degrees Celsius</v>
      </c>
      <c r="N1001" s="12" t="s">
        <v>8</v>
      </c>
      <c r="O1001" s="17" t="str">
        <f>IF(ISBLANK(N1001)=TRUE," ",'2. Metadata'!B$62)</f>
        <v>milligrams per litre</v>
      </c>
      <c r="P1001" s="12" t="s">
        <v>8</v>
      </c>
      <c r="Q1001" s="17" t="str">
        <f>IF(ISBLANK(P1001)=TRUE," ",'2. Metadata'!B$74)</f>
        <v>microSiemens per centimetre</v>
      </c>
      <c r="R1001" s="12" t="s">
        <v>8</v>
      </c>
      <c r="S1001" s="17" t="str">
        <f>IF(ISBLANK(R1001)=TRUE," ",'2. Metadata'!B$86)</f>
        <v>NTU</v>
      </c>
      <c r="T1001" s="12" t="s">
        <v>8</v>
      </c>
      <c r="U1001" s="17" t="str">
        <f>IF(ISBLANK(T1001)=TRUE," ",'2. Metadata'!B$98)</f>
        <v>CFU per 100 mL</v>
      </c>
      <c r="V1001" s="12" t="s">
        <v>8</v>
      </c>
      <c r="W1001" s="17" t="str">
        <f>IF(ISBLANK(V1001)=TRUE," ",'2. Metadata'!B$110)</f>
        <v>CFU per 100 mL</v>
      </c>
      <c r="X1001" s="19" t="s">
        <v>8</v>
      </c>
      <c r="Y1001" s="17" t="str">
        <f>IF(ISBLANK(X1001)=TRUE," ",'2. Metadata'!B$122)</f>
        <v>CFU per 100 mL</v>
      </c>
      <c r="Z1001" s="18" t="s">
        <v>8</v>
      </c>
      <c r="AA1001" s="17" t="str">
        <f>IF(ISBLANK(Z1001)=TRUE," ",'2. Metadata'!B$134)</f>
        <v>metres</v>
      </c>
      <c r="AB1001" s="18" t="s">
        <v>8</v>
      </c>
      <c r="AC1001" s="17" t="str">
        <f>IF(ISBLANK(AB1001)=TRUE," ",'2. Metadata'!B$146)</f>
        <v>metres3 per second</v>
      </c>
      <c r="AD1001" s="18" t="s">
        <v>8</v>
      </c>
      <c r="AE1001" s="17" t="str">
        <f>IF(ISBLANK(AB1001)=TRUE," ",'2. Metadata'!B$158)</f>
        <v>N/A</v>
      </c>
      <c r="AF1001" s="3" t="s">
        <v>8</v>
      </c>
      <c r="AG1001" s="28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</row>
    <row r="1002" spans="1:43">
      <c r="A1002" s="26" t="s">
        <v>1125</v>
      </c>
      <c r="B1002" s="12" t="s">
        <v>7</v>
      </c>
      <c r="C1002" s="2">
        <f>IF(ISBLANK(B1002)=TRUE," ", IF(B1002='2. Metadata'!B$1,'2. Metadata'!B$5, IF(B1002='2. Metadata'!C$1,'2. Metadata'!C$5,IF(B1002='2. Metadata'!D$1,'2. Metadata'!D$5, IF(B1002='2. Metadata'!E$1,'2. Metadata'!E$5,IF( B1002='2. Metadata'!F$1,'2. Metadata'!F$5,IF(B1002='2. Metadata'!G$1,'2. Metadata'!G$5,IF(B1002='2. Metadata'!H$1,'2. Metadata'!H$5, IF(B1002='2. Metadata'!I$1,'2. Metadata'!I$5, IF(B1002='2. Metadata'!J$1,'2. Metadata'!J$5, IF(B1002='2. Metadata'!K$1,'2. Metadata'!K$5, IF(B1002='2. Metadata'!L$1,'2. Metadata'!L$5, IF(B1002='2. Metadata'!M$1,'2. Metadata'!M$5, IF(B1002='2. Metadata'!N$1,'2. Metadata'!N$5))))))))))))))</f>
        <v>49.5197</v>
      </c>
      <c r="D1002" s="11">
        <f>IF(ISBLANK(B1002)=TRUE," ", IF(B1002='2. Metadata'!B$1,'2. Metadata'!B$6, IF(B1002='2. Metadata'!C$1,'2. Metadata'!C$6,IF(B1002='2. Metadata'!D$1,'2. Metadata'!D$6, IF(B1002='2. Metadata'!E$1,'2. Metadata'!E$6,IF( B1002='2. Metadata'!F$1,'2. Metadata'!F$6,IF(B1002='2. Metadata'!G$1,'2. Metadata'!G$6,IF(B1002='2. Metadata'!H$1,'2. Metadata'!H$6, IF(B1002='2. Metadata'!I$1,'2. Metadata'!I$6, IF(B1002='2. Metadata'!J$1,'2. Metadata'!J$6, IF(B1002='2. Metadata'!K$1,'2. Metadata'!K$6, IF(B1002='2. Metadata'!L$1,'2. Metadata'!L$6, IF(B1002='2. Metadata'!M$1,'2. Metadata'!M$6, IF(B1002='2. Metadata'!N$1,'2. Metadata'!N$6))))))))))))))</f>
        <v>-117.6369</v>
      </c>
      <c r="E1002" s="27" t="s">
        <v>8</v>
      </c>
      <c r="F1002" s="12" t="s">
        <v>8</v>
      </c>
      <c r="G1002" s="13" t="str">
        <f>IF(ISBLANK(F1002)=TRUE," ",'2. Metadata'!B$14)</f>
        <v>observation</v>
      </c>
      <c r="H1002" s="12" t="s">
        <v>8</v>
      </c>
      <c r="I1002" s="20" t="str">
        <f>IF(ISBLANK(H1002)=TRUE," ",'2. Metadata'!B$26)</f>
        <v>degrees Celsius</v>
      </c>
      <c r="J1002" s="12" t="s">
        <v>8</v>
      </c>
      <c r="K1002" s="20" t="str">
        <f>IF(ISBLANK(J1002)=TRUE," ",'2. Metadata'!B$38)</f>
        <v>degrees Celsius</v>
      </c>
      <c r="L1002" s="12" t="s">
        <v>8</v>
      </c>
      <c r="M1002" s="17" t="str">
        <f>IF(ISBLANK(L1002)=TRUE," ",'2. Metadata'!B$50)</f>
        <v>degrees Celsius</v>
      </c>
      <c r="N1002" s="12" t="s">
        <v>8</v>
      </c>
      <c r="O1002" s="17" t="str">
        <f>IF(ISBLANK(N1002)=TRUE," ",'2. Metadata'!B$62)</f>
        <v>milligrams per litre</v>
      </c>
      <c r="P1002" s="12" t="s">
        <v>8</v>
      </c>
      <c r="Q1002" s="17" t="str">
        <f>IF(ISBLANK(P1002)=TRUE," ",'2. Metadata'!B$74)</f>
        <v>microSiemens per centimetre</v>
      </c>
      <c r="R1002" s="12" t="s">
        <v>8</v>
      </c>
      <c r="S1002" s="17" t="str">
        <f>IF(ISBLANK(R1002)=TRUE," ",'2. Metadata'!B$86)</f>
        <v>NTU</v>
      </c>
      <c r="T1002" s="12" t="s">
        <v>8</v>
      </c>
      <c r="U1002" s="17" t="str">
        <f>IF(ISBLANK(T1002)=TRUE," ",'2. Metadata'!B$98)</f>
        <v>CFU per 100 mL</v>
      </c>
      <c r="V1002" s="12" t="s">
        <v>8</v>
      </c>
      <c r="W1002" s="17" t="str">
        <f>IF(ISBLANK(V1002)=TRUE," ",'2. Metadata'!B$110)</f>
        <v>CFU per 100 mL</v>
      </c>
      <c r="X1002" s="19" t="s">
        <v>8</v>
      </c>
      <c r="Y1002" s="17" t="str">
        <f>IF(ISBLANK(X1002)=TRUE," ",'2. Metadata'!B$122)</f>
        <v>CFU per 100 mL</v>
      </c>
      <c r="Z1002" s="18" t="s">
        <v>8</v>
      </c>
      <c r="AA1002" s="17" t="str">
        <f>IF(ISBLANK(Z1002)=TRUE," ",'2. Metadata'!B$134)</f>
        <v>metres</v>
      </c>
      <c r="AB1002" s="18" t="s">
        <v>8</v>
      </c>
      <c r="AC1002" s="17" t="str">
        <f>IF(ISBLANK(AB1002)=TRUE," ",'2. Metadata'!B$146)</f>
        <v>metres3 per second</v>
      </c>
      <c r="AD1002" s="18" t="s">
        <v>8</v>
      </c>
      <c r="AE1002" s="17" t="str">
        <f>IF(ISBLANK(AB1002)=TRUE," ",'2. Metadata'!B$158)</f>
        <v>N/A</v>
      </c>
      <c r="AF1002" s="3" t="s">
        <v>8</v>
      </c>
      <c r="AG1002" s="28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</row>
    <row r="1003" spans="1:43">
      <c r="A1003" s="26" t="s">
        <v>1126</v>
      </c>
      <c r="B1003" s="12" t="s">
        <v>7</v>
      </c>
      <c r="C1003" s="2">
        <f>IF(ISBLANK(B1003)=TRUE," ", IF(B1003='2. Metadata'!B$1,'2. Metadata'!B$5, IF(B1003='2. Metadata'!C$1,'2. Metadata'!C$5,IF(B1003='2. Metadata'!D$1,'2. Metadata'!D$5, IF(B1003='2. Metadata'!E$1,'2. Metadata'!E$5,IF( B1003='2. Metadata'!F$1,'2. Metadata'!F$5,IF(B1003='2. Metadata'!G$1,'2. Metadata'!G$5,IF(B1003='2. Metadata'!H$1,'2. Metadata'!H$5, IF(B1003='2. Metadata'!I$1,'2. Metadata'!I$5, IF(B1003='2. Metadata'!J$1,'2. Metadata'!J$5, IF(B1003='2. Metadata'!K$1,'2. Metadata'!K$5, IF(B1003='2. Metadata'!L$1,'2. Metadata'!L$5, IF(B1003='2. Metadata'!M$1,'2. Metadata'!M$5, IF(B1003='2. Metadata'!N$1,'2. Metadata'!N$5))))))))))))))</f>
        <v>49.5197</v>
      </c>
      <c r="D1003" s="11">
        <f>IF(ISBLANK(B1003)=TRUE," ", IF(B1003='2. Metadata'!B$1,'2. Metadata'!B$6, IF(B1003='2. Metadata'!C$1,'2. Metadata'!C$6,IF(B1003='2. Metadata'!D$1,'2. Metadata'!D$6, IF(B1003='2. Metadata'!E$1,'2. Metadata'!E$6,IF( B1003='2. Metadata'!F$1,'2. Metadata'!F$6,IF(B1003='2. Metadata'!G$1,'2. Metadata'!G$6,IF(B1003='2. Metadata'!H$1,'2. Metadata'!H$6, IF(B1003='2. Metadata'!I$1,'2. Metadata'!I$6, IF(B1003='2. Metadata'!J$1,'2. Metadata'!J$6, IF(B1003='2. Metadata'!K$1,'2. Metadata'!K$6, IF(B1003='2. Metadata'!L$1,'2. Metadata'!L$6, IF(B1003='2. Metadata'!M$1,'2. Metadata'!M$6, IF(B1003='2. Metadata'!N$1,'2. Metadata'!N$6))))))))))))))</f>
        <v>-117.6369</v>
      </c>
      <c r="E1003" s="27" t="s">
        <v>8</v>
      </c>
      <c r="F1003" s="12" t="s">
        <v>8</v>
      </c>
      <c r="G1003" s="13" t="str">
        <f>IF(ISBLANK(F1003)=TRUE," ",'2. Metadata'!B$14)</f>
        <v>observation</v>
      </c>
      <c r="H1003" s="12" t="s">
        <v>8</v>
      </c>
      <c r="I1003" s="20" t="str">
        <f>IF(ISBLANK(H1003)=TRUE," ",'2. Metadata'!B$26)</f>
        <v>degrees Celsius</v>
      </c>
      <c r="J1003" s="12" t="s">
        <v>8</v>
      </c>
      <c r="K1003" s="20" t="str">
        <f>IF(ISBLANK(J1003)=TRUE," ",'2. Metadata'!B$38)</f>
        <v>degrees Celsius</v>
      </c>
      <c r="L1003" s="12" t="s">
        <v>8</v>
      </c>
      <c r="M1003" s="17" t="str">
        <f>IF(ISBLANK(L1003)=TRUE," ",'2. Metadata'!B$50)</f>
        <v>degrees Celsius</v>
      </c>
      <c r="N1003" s="12" t="s">
        <v>8</v>
      </c>
      <c r="O1003" s="17" t="str">
        <f>IF(ISBLANK(N1003)=TRUE," ",'2. Metadata'!B$62)</f>
        <v>milligrams per litre</v>
      </c>
      <c r="P1003" s="12" t="s">
        <v>8</v>
      </c>
      <c r="Q1003" s="17" t="str">
        <f>IF(ISBLANK(P1003)=TRUE," ",'2. Metadata'!B$74)</f>
        <v>microSiemens per centimetre</v>
      </c>
      <c r="R1003" s="12" t="s">
        <v>8</v>
      </c>
      <c r="S1003" s="17" t="str">
        <f>IF(ISBLANK(R1003)=TRUE," ",'2. Metadata'!B$86)</f>
        <v>NTU</v>
      </c>
      <c r="T1003" s="12" t="s">
        <v>8</v>
      </c>
      <c r="U1003" s="17" t="str">
        <f>IF(ISBLANK(T1003)=TRUE," ",'2. Metadata'!B$98)</f>
        <v>CFU per 100 mL</v>
      </c>
      <c r="V1003" s="12" t="s">
        <v>8</v>
      </c>
      <c r="W1003" s="17" t="str">
        <f>IF(ISBLANK(V1003)=TRUE," ",'2. Metadata'!B$110)</f>
        <v>CFU per 100 mL</v>
      </c>
      <c r="X1003" s="19" t="s">
        <v>8</v>
      </c>
      <c r="Y1003" s="17" t="str">
        <f>IF(ISBLANK(X1003)=TRUE," ",'2. Metadata'!B$122)</f>
        <v>CFU per 100 mL</v>
      </c>
      <c r="Z1003" s="18" t="s">
        <v>8</v>
      </c>
      <c r="AA1003" s="17" t="str">
        <f>IF(ISBLANK(Z1003)=TRUE," ",'2. Metadata'!B$134)</f>
        <v>metres</v>
      </c>
      <c r="AB1003" s="18" t="s">
        <v>8</v>
      </c>
      <c r="AC1003" s="17" t="str">
        <f>IF(ISBLANK(AB1003)=TRUE," ",'2. Metadata'!B$146)</f>
        <v>metres3 per second</v>
      </c>
      <c r="AD1003" s="18" t="s">
        <v>8</v>
      </c>
      <c r="AE1003" s="17" t="str">
        <f>IF(ISBLANK(AB1003)=TRUE," ",'2. Metadata'!B$158)</f>
        <v>N/A</v>
      </c>
      <c r="AF1003" s="3" t="s">
        <v>8</v>
      </c>
      <c r="AG1003" s="28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</row>
    <row r="1004" spans="1:43">
      <c r="A1004" s="26" t="s">
        <v>1127</v>
      </c>
      <c r="B1004" s="12" t="s">
        <v>7</v>
      </c>
      <c r="C1004" s="2">
        <f>IF(ISBLANK(B1004)=TRUE," ", IF(B1004='2. Metadata'!B$1,'2. Metadata'!B$5, IF(B1004='2. Metadata'!C$1,'2. Metadata'!C$5,IF(B1004='2. Metadata'!D$1,'2. Metadata'!D$5, IF(B1004='2. Metadata'!E$1,'2. Metadata'!E$5,IF( B1004='2. Metadata'!F$1,'2. Metadata'!F$5,IF(B1004='2. Metadata'!G$1,'2. Metadata'!G$5,IF(B1004='2. Metadata'!H$1,'2. Metadata'!H$5, IF(B1004='2. Metadata'!I$1,'2. Metadata'!I$5, IF(B1004='2. Metadata'!J$1,'2. Metadata'!J$5, IF(B1004='2. Metadata'!K$1,'2. Metadata'!K$5, IF(B1004='2. Metadata'!L$1,'2. Metadata'!L$5, IF(B1004='2. Metadata'!M$1,'2. Metadata'!M$5, IF(B1004='2. Metadata'!N$1,'2. Metadata'!N$5))))))))))))))</f>
        <v>49.5197</v>
      </c>
      <c r="D1004" s="11">
        <f>IF(ISBLANK(B1004)=TRUE," ", IF(B1004='2. Metadata'!B$1,'2. Metadata'!B$6, IF(B1004='2. Metadata'!C$1,'2. Metadata'!C$6,IF(B1004='2. Metadata'!D$1,'2. Metadata'!D$6, IF(B1004='2. Metadata'!E$1,'2. Metadata'!E$6,IF( B1004='2. Metadata'!F$1,'2. Metadata'!F$6,IF(B1004='2. Metadata'!G$1,'2. Metadata'!G$6,IF(B1004='2. Metadata'!H$1,'2. Metadata'!H$6, IF(B1004='2. Metadata'!I$1,'2. Metadata'!I$6, IF(B1004='2. Metadata'!J$1,'2. Metadata'!J$6, IF(B1004='2. Metadata'!K$1,'2. Metadata'!K$6, IF(B1004='2. Metadata'!L$1,'2. Metadata'!L$6, IF(B1004='2. Metadata'!M$1,'2. Metadata'!M$6, IF(B1004='2. Metadata'!N$1,'2. Metadata'!N$6))))))))))))))</f>
        <v>-117.6369</v>
      </c>
      <c r="E1004" s="27" t="s">
        <v>8</v>
      </c>
      <c r="F1004" s="12" t="s">
        <v>8</v>
      </c>
      <c r="G1004" s="13" t="str">
        <f>IF(ISBLANK(F1004)=TRUE," ",'2. Metadata'!B$14)</f>
        <v>observation</v>
      </c>
      <c r="H1004" s="12" t="s">
        <v>8</v>
      </c>
      <c r="I1004" s="20" t="str">
        <f>IF(ISBLANK(H1004)=TRUE," ",'2. Metadata'!B$26)</f>
        <v>degrees Celsius</v>
      </c>
      <c r="J1004" s="12" t="s">
        <v>8</v>
      </c>
      <c r="K1004" s="20" t="str">
        <f>IF(ISBLANK(J1004)=TRUE," ",'2. Metadata'!B$38)</f>
        <v>degrees Celsius</v>
      </c>
      <c r="L1004" s="12" t="s">
        <v>8</v>
      </c>
      <c r="M1004" s="17" t="str">
        <f>IF(ISBLANK(L1004)=TRUE," ",'2. Metadata'!B$50)</f>
        <v>degrees Celsius</v>
      </c>
      <c r="N1004" s="12" t="s">
        <v>8</v>
      </c>
      <c r="O1004" s="17" t="str">
        <f>IF(ISBLANK(N1004)=TRUE," ",'2. Metadata'!B$62)</f>
        <v>milligrams per litre</v>
      </c>
      <c r="P1004" s="12" t="s">
        <v>8</v>
      </c>
      <c r="Q1004" s="17" t="str">
        <f>IF(ISBLANK(P1004)=TRUE," ",'2. Metadata'!B$74)</f>
        <v>microSiemens per centimetre</v>
      </c>
      <c r="R1004" s="12" t="s">
        <v>8</v>
      </c>
      <c r="S1004" s="17" t="str">
        <f>IF(ISBLANK(R1004)=TRUE," ",'2. Metadata'!B$86)</f>
        <v>NTU</v>
      </c>
      <c r="T1004" s="12" t="s">
        <v>8</v>
      </c>
      <c r="U1004" s="17" t="str">
        <f>IF(ISBLANK(T1004)=TRUE," ",'2. Metadata'!B$98)</f>
        <v>CFU per 100 mL</v>
      </c>
      <c r="V1004" s="12" t="s">
        <v>8</v>
      </c>
      <c r="W1004" s="17" t="str">
        <f>IF(ISBLANK(V1004)=TRUE," ",'2. Metadata'!B$110)</f>
        <v>CFU per 100 mL</v>
      </c>
      <c r="X1004" s="19" t="s">
        <v>8</v>
      </c>
      <c r="Y1004" s="17" t="str">
        <f>IF(ISBLANK(X1004)=TRUE," ",'2. Metadata'!B$122)</f>
        <v>CFU per 100 mL</v>
      </c>
      <c r="Z1004" s="18" t="s">
        <v>8</v>
      </c>
      <c r="AA1004" s="17" t="str">
        <f>IF(ISBLANK(Z1004)=TRUE," ",'2. Metadata'!B$134)</f>
        <v>metres</v>
      </c>
      <c r="AB1004" s="18" t="s">
        <v>8</v>
      </c>
      <c r="AC1004" s="17" t="str">
        <f>IF(ISBLANK(AB1004)=TRUE," ",'2. Metadata'!B$146)</f>
        <v>metres3 per second</v>
      </c>
      <c r="AD1004" s="18" t="s">
        <v>8</v>
      </c>
      <c r="AE1004" s="17" t="str">
        <f>IF(ISBLANK(AB1004)=TRUE," ",'2. Metadata'!B$158)</f>
        <v>N/A</v>
      </c>
      <c r="AF1004" s="3" t="s">
        <v>8</v>
      </c>
      <c r="AG1004" s="28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</row>
    <row r="1005" spans="1:43">
      <c r="A1005" s="26" t="s">
        <v>1128</v>
      </c>
      <c r="B1005" s="12" t="s">
        <v>7</v>
      </c>
      <c r="C1005" s="2">
        <f>IF(ISBLANK(B1005)=TRUE," ", IF(B1005='2. Metadata'!B$1,'2. Metadata'!B$5, IF(B1005='2. Metadata'!C$1,'2. Metadata'!C$5,IF(B1005='2. Metadata'!D$1,'2. Metadata'!D$5, IF(B1005='2. Metadata'!E$1,'2. Metadata'!E$5,IF( B1005='2. Metadata'!F$1,'2. Metadata'!F$5,IF(B1005='2. Metadata'!G$1,'2. Metadata'!G$5,IF(B1005='2. Metadata'!H$1,'2. Metadata'!H$5, IF(B1005='2. Metadata'!I$1,'2. Metadata'!I$5, IF(B1005='2. Metadata'!J$1,'2. Metadata'!J$5, IF(B1005='2. Metadata'!K$1,'2. Metadata'!K$5, IF(B1005='2. Metadata'!L$1,'2. Metadata'!L$5, IF(B1005='2. Metadata'!M$1,'2. Metadata'!M$5, IF(B1005='2. Metadata'!N$1,'2. Metadata'!N$5))))))))))))))</f>
        <v>49.5197</v>
      </c>
      <c r="D1005" s="11">
        <f>IF(ISBLANK(B1005)=TRUE," ", IF(B1005='2. Metadata'!B$1,'2. Metadata'!B$6, IF(B1005='2. Metadata'!C$1,'2. Metadata'!C$6,IF(B1005='2. Metadata'!D$1,'2. Metadata'!D$6, IF(B1005='2. Metadata'!E$1,'2. Metadata'!E$6,IF( B1005='2. Metadata'!F$1,'2. Metadata'!F$6,IF(B1005='2. Metadata'!G$1,'2. Metadata'!G$6,IF(B1005='2. Metadata'!H$1,'2. Metadata'!H$6, IF(B1005='2. Metadata'!I$1,'2. Metadata'!I$6, IF(B1005='2. Metadata'!J$1,'2. Metadata'!J$6, IF(B1005='2. Metadata'!K$1,'2. Metadata'!K$6, IF(B1005='2. Metadata'!L$1,'2. Metadata'!L$6, IF(B1005='2. Metadata'!M$1,'2. Metadata'!M$6, IF(B1005='2. Metadata'!N$1,'2. Metadata'!N$6))))))))))))))</f>
        <v>-117.6369</v>
      </c>
      <c r="E1005" s="27" t="s">
        <v>8</v>
      </c>
      <c r="F1005" s="12" t="s">
        <v>8</v>
      </c>
      <c r="G1005" s="13" t="str">
        <f>IF(ISBLANK(F1005)=TRUE," ",'2. Metadata'!B$14)</f>
        <v>observation</v>
      </c>
      <c r="H1005" s="12" t="s">
        <v>8</v>
      </c>
      <c r="I1005" s="20" t="str">
        <f>IF(ISBLANK(H1005)=TRUE," ",'2. Metadata'!B$26)</f>
        <v>degrees Celsius</v>
      </c>
      <c r="J1005" s="12" t="s">
        <v>8</v>
      </c>
      <c r="K1005" s="20" t="str">
        <f>IF(ISBLANK(J1005)=TRUE," ",'2. Metadata'!B$38)</f>
        <v>degrees Celsius</v>
      </c>
      <c r="L1005" s="12" t="s">
        <v>8</v>
      </c>
      <c r="M1005" s="17" t="str">
        <f>IF(ISBLANK(L1005)=TRUE," ",'2. Metadata'!B$50)</f>
        <v>degrees Celsius</v>
      </c>
      <c r="N1005" s="12" t="s">
        <v>8</v>
      </c>
      <c r="O1005" s="17" t="str">
        <f>IF(ISBLANK(N1005)=TRUE," ",'2. Metadata'!B$62)</f>
        <v>milligrams per litre</v>
      </c>
      <c r="P1005" s="12" t="s">
        <v>8</v>
      </c>
      <c r="Q1005" s="17" t="str">
        <f>IF(ISBLANK(P1005)=TRUE," ",'2. Metadata'!B$74)</f>
        <v>microSiemens per centimetre</v>
      </c>
      <c r="R1005" s="12" t="s">
        <v>8</v>
      </c>
      <c r="S1005" s="17" t="str">
        <f>IF(ISBLANK(R1005)=TRUE," ",'2. Metadata'!B$86)</f>
        <v>NTU</v>
      </c>
      <c r="T1005" s="12" t="s">
        <v>8</v>
      </c>
      <c r="U1005" s="17" t="str">
        <f>IF(ISBLANK(T1005)=TRUE," ",'2. Metadata'!B$98)</f>
        <v>CFU per 100 mL</v>
      </c>
      <c r="V1005" s="12" t="s">
        <v>8</v>
      </c>
      <c r="W1005" s="17" t="str">
        <f>IF(ISBLANK(V1005)=TRUE," ",'2. Metadata'!B$110)</f>
        <v>CFU per 100 mL</v>
      </c>
      <c r="X1005" s="19" t="s">
        <v>8</v>
      </c>
      <c r="Y1005" s="17" t="str">
        <f>IF(ISBLANK(X1005)=TRUE," ",'2. Metadata'!B$122)</f>
        <v>CFU per 100 mL</v>
      </c>
      <c r="Z1005" s="18" t="s">
        <v>8</v>
      </c>
      <c r="AA1005" s="17" t="str">
        <f>IF(ISBLANK(Z1005)=TRUE," ",'2. Metadata'!B$134)</f>
        <v>metres</v>
      </c>
      <c r="AB1005" s="18" t="s">
        <v>8</v>
      </c>
      <c r="AC1005" s="17" t="str">
        <f>IF(ISBLANK(AB1005)=TRUE," ",'2. Metadata'!B$146)</f>
        <v>metres3 per second</v>
      </c>
      <c r="AD1005" s="18" t="s">
        <v>8</v>
      </c>
      <c r="AE1005" s="17" t="str">
        <f>IF(ISBLANK(AB1005)=TRUE," ",'2. Metadata'!B$158)</f>
        <v>N/A</v>
      </c>
      <c r="AF1005" s="3" t="s">
        <v>8</v>
      </c>
      <c r="AG1005" s="28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</row>
    <row r="1006" spans="1:43">
      <c r="A1006" s="26" t="s">
        <v>1129</v>
      </c>
      <c r="B1006" s="12" t="s">
        <v>7</v>
      </c>
      <c r="C1006" s="2">
        <f>IF(ISBLANK(B1006)=TRUE," ", IF(B1006='2. Metadata'!B$1,'2. Metadata'!B$5, IF(B1006='2. Metadata'!C$1,'2. Metadata'!C$5,IF(B1006='2. Metadata'!D$1,'2. Metadata'!D$5, IF(B1006='2. Metadata'!E$1,'2. Metadata'!E$5,IF( B1006='2. Metadata'!F$1,'2. Metadata'!F$5,IF(B1006='2. Metadata'!G$1,'2. Metadata'!G$5,IF(B1006='2. Metadata'!H$1,'2. Metadata'!H$5, IF(B1006='2. Metadata'!I$1,'2. Metadata'!I$5, IF(B1006='2. Metadata'!J$1,'2. Metadata'!J$5, IF(B1006='2. Metadata'!K$1,'2. Metadata'!K$5, IF(B1006='2. Metadata'!L$1,'2. Metadata'!L$5, IF(B1006='2. Metadata'!M$1,'2. Metadata'!M$5, IF(B1006='2. Metadata'!N$1,'2. Metadata'!N$5))))))))))))))</f>
        <v>49.5197</v>
      </c>
      <c r="D1006" s="11">
        <f>IF(ISBLANK(B1006)=TRUE," ", IF(B1006='2. Metadata'!B$1,'2. Metadata'!B$6, IF(B1006='2. Metadata'!C$1,'2. Metadata'!C$6,IF(B1006='2. Metadata'!D$1,'2. Metadata'!D$6, IF(B1006='2. Metadata'!E$1,'2. Metadata'!E$6,IF( B1006='2. Metadata'!F$1,'2. Metadata'!F$6,IF(B1006='2. Metadata'!G$1,'2. Metadata'!G$6,IF(B1006='2. Metadata'!H$1,'2. Metadata'!H$6, IF(B1006='2. Metadata'!I$1,'2. Metadata'!I$6, IF(B1006='2. Metadata'!J$1,'2. Metadata'!J$6, IF(B1006='2. Metadata'!K$1,'2. Metadata'!K$6, IF(B1006='2. Metadata'!L$1,'2. Metadata'!L$6, IF(B1006='2. Metadata'!M$1,'2. Metadata'!M$6, IF(B1006='2. Metadata'!N$1,'2. Metadata'!N$6))))))))))))))</f>
        <v>-117.6369</v>
      </c>
      <c r="E1006" s="27" t="s">
        <v>8</v>
      </c>
      <c r="F1006" s="12" t="s">
        <v>8</v>
      </c>
      <c r="G1006" s="13" t="str">
        <f>IF(ISBLANK(F1006)=TRUE," ",'2. Metadata'!B$14)</f>
        <v>observation</v>
      </c>
      <c r="H1006" s="12" t="s">
        <v>8</v>
      </c>
      <c r="I1006" s="20" t="str">
        <f>IF(ISBLANK(H1006)=TRUE," ",'2. Metadata'!B$26)</f>
        <v>degrees Celsius</v>
      </c>
      <c r="J1006" s="12" t="s">
        <v>8</v>
      </c>
      <c r="K1006" s="20" t="str">
        <f>IF(ISBLANK(J1006)=TRUE," ",'2. Metadata'!B$38)</f>
        <v>degrees Celsius</v>
      </c>
      <c r="L1006" s="12" t="s">
        <v>8</v>
      </c>
      <c r="M1006" s="17" t="str">
        <f>IF(ISBLANK(L1006)=TRUE," ",'2. Metadata'!B$50)</f>
        <v>degrees Celsius</v>
      </c>
      <c r="N1006" s="12" t="s">
        <v>8</v>
      </c>
      <c r="O1006" s="17" t="str">
        <f>IF(ISBLANK(N1006)=TRUE," ",'2. Metadata'!B$62)</f>
        <v>milligrams per litre</v>
      </c>
      <c r="P1006" s="12" t="s">
        <v>8</v>
      </c>
      <c r="Q1006" s="17" t="str">
        <f>IF(ISBLANK(P1006)=TRUE," ",'2. Metadata'!B$74)</f>
        <v>microSiemens per centimetre</v>
      </c>
      <c r="R1006" s="12" t="s">
        <v>8</v>
      </c>
      <c r="S1006" s="17" t="str">
        <f>IF(ISBLANK(R1006)=TRUE," ",'2. Metadata'!B$86)</f>
        <v>NTU</v>
      </c>
      <c r="T1006" s="12" t="s">
        <v>8</v>
      </c>
      <c r="U1006" s="17" t="str">
        <f>IF(ISBLANK(T1006)=TRUE," ",'2. Metadata'!B$98)</f>
        <v>CFU per 100 mL</v>
      </c>
      <c r="V1006" s="12" t="s">
        <v>8</v>
      </c>
      <c r="W1006" s="17" t="str">
        <f>IF(ISBLANK(V1006)=TRUE," ",'2. Metadata'!B$110)</f>
        <v>CFU per 100 mL</v>
      </c>
      <c r="X1006" s="19" t="s">
        <v>8</v>
      </c>
      <c r="Y1006" s="17" t="str">
        <f>IF(ISBLANK(X1006)=TRUE," ",'2. Metadata'!B$122)</f>
        <v>CFU per 100 mL</v>
      </c>
      <c r="Z1006" s="18" t="s">
        <v>8</v>
      </c>
      <c r="AA1006" s="17" t="str">
        <f>IF(ISBLANK(Z1006)=TRUE," ",'2. Metadata'!B$134)</f>
        <v>metres</v>
      </c>
      <c r="AB1006" s="18" t="s">
        <v>8</v>
      </c>
      <c r="AC1006" s="17" t="str">
        <f>IF(ISBLANK(AB1006)=TRUE," ",'2. Metadata'!B$146)</f>
        <v>metres3 per second</v>
      </c>
      <c r="AD1006" s="18" t="s">
        <v>8</v>
      </c>
      <c r="AE1006" s="17" t="str">
        <f>IF(ISBLANK(AB1006)=TRUE," ",'2. Metadata'!B$158)</f>
        <v>N/A</v>
      </c>
      <c r="AF1006" s="3" t="s">
        <v>8</v>
      </c>
      <c r="AG1006" s="28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</row>
    <row r="1007" spans="1:43">
      <c r="A1007" s="26" t="s">
        <v>1130</v>
      </c>
      <c r="B1007" s="12" t="s">
        <v>7</v>
      </c>
      <c r="C1007" s="2">
        <f>IF(ISBLANK(B1007)=TRUE," ", IF(B1007='2. Metadata'!B$1,'2. Metadata'!B$5, IF(B1007='2. Metadata'!C$1,'2. Metadata'!C$5,IF(B1007='2. Metadata'!D$1,'2. Metadata'!D$5, IF(B1007='2. Metadata'!E$1,'2. Metadata'!E$5,IF( B1007='2. Metadata'!F$1,'2. Metadata'!F$5,IF(B1007='2. Metadata'!G$1,'2. Metadata'!G$5,IF(B1007='2. Metadata'!H$1,'2. Metadata'!H$5, IF(B1007='2. Metadata'!I$1,'2. Metadata'!I$5, IF(B1007='2. Metadata'!J$1,'2. Metadata'!J$5, IF(B1007='2. Metadata'!K$1,'2. Metadata'!K$5, IF(B1007='2. Metadata'!L$1,'2. Metadata'!L$5, IF(B1007='2. Metadata'!M$1,'2. Metadata'!M$5, IF(B1007='2. Metadata'!N$1,'2. Metadata'!N$5))))))))))))))</f>
        <v>49.5197</v>
      </c>
      <c r="D1007" s="11">
        <f>IF(ISBLANK(B1007)=TRUE," ", IF(B1007='2. Metadata'!B$1,'2. Metadata'!B$6, IF(B1007='2. Metadata'!C$1,'2. Metadata'!C$6,IF(B1007='2. Metadata'!D$1,'2. Metadata'!D$6, IF(B1007='2. Metadata'!E$1,'2. Metadata'!E$6,IF( B1007='2. Metadata'!F$1,'2. Metadata'!F$6,IF(B1007='2. Metadata'!G$1,'2. Metadata'!G$6,IF(B1007='2. Metadata'!H$1,'2. Metadata'!H$6, IF(B1007='2. Metadata'!I$1,'2. Metadata'!I$6, IF(B1007='2. Metadata'!J$1,'2. Metadata'!J$6, IF(B1007='2. Metadata'!K$1,'2. Metadata'!K$6, IF(B1007='2. Metadata'!L$1,'2. Metadata'!L$6, IF(B1007='2. Metadata'!M$1,'2. Metadata'!M$6, IF(B1007='2. Metadata'!N$1,'2. Metadata'!N$6))))))))))))))</f>
        <v>-117.6369</v>
      </c>
      <c r="E1007" s="27" t="s">
        <v>8</v>
      </c>
      <c r="F1007" s="12" t="s">
        <v>8</v>
      </c>
      <c r="G1007" s="13" t="str">
        <f>IF(ISBLANK(F1007)=TRUE," ",'2. Metadata'!B$14)</f>
        <v>observation</v>
      </c>
      <c r="H1007" s="12" t="s">
        <v>8</v>
      </c>
      <c r="I1007" s="20" t="str">
        <f>IF(ISBLANK(H1007)=TRUE," ",'2. Metadata'!B$26)</f>
        <v>degrees Celsius</v>
      </c>
      <c r="J1007" s="12" t="s">
        <v>8</v>
      </c>
      <c r="K1007" s="20" t="str">
        <f>IF(ISBLANK(J1007)=TRUE," ",'2. Metadata'!B$38)</f>
        <v>degrees Celsius</v>
      </c>
      <c r="L1007" s="12" t="s">
        <v>8</v>
      </c>
      <c r="M1007" s="17" t="str">
        <f>IF(ISBLANK(L1007)=TRUE," ",'2. Metadata'!B$50)</f>
        <v>degrees Celsius</v>
      </c>
      <c r="N1007" s="12" t="s">
        <v>8</v>
      </c>
      <c r="O1007" s="17" t="str">
        <f>IF(ISBLANK(N1007)=TRUE," ",'2. Metadata'!B$62)</f>
        <v>milligrams per litre</v>
      </c>
      <c r="P1007" s="12" t="s">
        <v>8</v>
      </c>
      <c r="Q1007" s="17" t="str">
        <f>IF(ISBLANK(P1007)=TRUE," ",'2. Metadata'!B$74)</f>
        <v>microSiemens per centimetre</v>
      </c>
      <c r="R1007" s="12" t="s">
        <v>8</v>
      </c>
      <c r="S1007" s="17" t="str">
        <f>IF(ISBLANK(R1007)=TRUE," ",'2. Metadata'!B$86)</f>
        <v>NTU</v>
      </c>
      <c r="T1007" s="12" t="s">
        <v>8</v>
      </c>
      <c r="U1007" s="17" t="str">
        <f>IF(ISBLANK(T1007)=TRUE," ",'2. Metadata'!B$98)</f>
        <v>CFU per 100 mL</v>
      </c>
      <c r="V1007" s="12" t="s">
        <v>8</v>
      </c>
      <c r="W1007" s="17" t="str">
        <f>IF(ISBLANK(V1007)=TRUE," ",'2. Metadata'!B$110)</f>
        <v>CFU per 100 mL</v>
      </c>
      <c r="X1007" s="19" t="s">
        <v>8</v>
      </c>
      <c r="Y1007" s="17" t="str">
        <f>IF(ISBLANK(X1007)=TRUE," ",'2. Metadata'!B$122)</f>
        <v>CFU per 100 mL</v>
      </c>
      <c r="Z1007" s="18" t="s">
        <v>8</v>
      </c>
      <c r="AA1007" s="17" t="str">
        <f>IF(ISBLANK(Z1007)=TRUE," ",'2. Metadata'!B$134)</f>
        <v>metres</v>
      </c>
      <c r="AB1007" s="18" t="s">
        <v>8</v>
      </c>
      <c r="AC1007" s="17" t="str">
        <f>IF(ISBLANK(AB1007)=TRUE," ",'2. Metadata'!B$146)</f>
        <v>metres3 per second</v>
      </c>
      <c r="AD1007" s="18" t="s">
        <v>8</v>
      </c>
      <c r="AE1007" s="17" t="str">
        <f>IF(ISBLANK(AB1007)=TRUE," ",'2. Metadata'!B$158)</f>
        <v>N/A</v>
      </c>
      <c r="AF1007" s="3" t="s">
        <v>8</v>
      </c>
      <c r="AG1007" s="28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</row>
    <row r="1008" spans="1:43">
      <c r="A1008" s="26" t="s">
        <v>1131</v>
      </c>
      <c r="B1008" s="12" t="s">
        <v>7</v>
      </c>
      <c r="C1008" s="2">
        <f>IF(ISBLANK(B1008)=TRUE," ", IF(B1008='2. Metadata'!B$1,'2. Metadata'!B$5, IF(B1008='2. Metadata'!C$1,'2. Metadata'!C$5,IF(B1008='2. Metadata'!D$1,'2. Metadata'!D$5, IF(B1008='2. Metadata'!E$1,'2. Metadata'!E$5,IF( B1008='2. Metadata'!F$1,'2. Metadata'!F$5,IF(B1008='2. Metadata'!G$1,'2. Metadata'!G$5,IF(B1008='2. Metadata'!H$1,'2. Metadata'!H$5, IF(B1008='2. Metadata'!I$1,'2. Metadata'!I$5, IF(B1008='2. Metadata'!J$1,'2. Metadata'!J$5, IF(B1008='2. Metadata'!K$1,'2. Metadata'!K$5, IF(B1008='2. Metadata'!L$1,'2. Metadata'!L$5, IF(B1008='2. Metadata'!M$1,'2. Metadata'!M$5, IF(B1008='2. Metadata'!N$1,'2. Metadata'!N$5))))))))))))))</f>
        <v>49.5197</v>
      </c>
      <c r="D1008" s="11">
        <f>IF(ISBLANK(B1008)=TRUE," ", IF(B1008='2. Metadata'!B$1,'2. Metadata'!B$6, IF(B1008='2. Metadata'!C$1,'2. Metadata'!C$6,IF(B1008='2. Metadata'!D$1,'2. Metadata'!D$6, IF(B1008='2. Metadata'!E$1,'2. Metadata'!E$6,IF( B1008='2. Metadata'!F$1,'2. Metadata'!F$6,IF(B1008='2. Metadata'!G$1,'2. Metadata'!G$6,IF(B1008='2. Metadata'!H$1,'2. Metadata'!H$6, IF(B1008='2. Metadata'!I$1,'2. Metadata'!I$6, IF(B1008='2. Metadata'!J$1,'2. Metadata'!J$6, IF(B1008='2. Metadata'!K$1,'2. Metadata'!K$6, IF(B1008='2. Metadata'!L$1,'2. Metadata'!L$6, IF(B1008='2. Metadata'!M$1,'2. Metadata'!M$6, IF(B1008='2. Metadata'!N$1,'2. Metadata'!N$6))))))))))))))</f>
        <v>-117.6369</v>
      </c>
      <c r="E1008" s="27" t="s">
        <v>8</v>
      </c>
      <c r="F1008" s="12" t="s">
        <v>8</v>
      </c>
      <c r="G1008" s="13" t="str">
        <f>IF(ISBLANK(F1008)=TRUE," ",'2. Metadata'!B$14)</f>
        <v>observation</v>
      </c>
      <c r="H1008" s="12" t="s">
        <v>8</v>
      </c>
      <c r="I1008" s="20" t="str">
        <f>IF(ISBLANK(H1008)=TRUE," ",'2. Metadata'!B$26)</f>
        <v>degrees Celsius</v>
      </c>
      <c r="J1008" s="12" t="s">
        <v>8</v>
      </c>
      <c r="K1008" s="20" t="str">
        <f>IF(ISBLANK(J1008)=TRUE," ",'2. Metadata'!B$38)</f>
        <v>degrees Celsius</v>
      </c>
      <c r="L1008" s="12" t="s">
        <v>8</v>
      </c>
      <c r="M1008" s="17" t="str">
        <f>IF(ISBLANK(L1008)=TRUE," ",'2. Metadata'!B$50)</f>
        <v>degrees Celsius</v>
      </c>
      <c r="N1008" s="12" t="s">
        <v>8</v>
      </c>
      <c r="O1008" s="17" t="str">
        <f>IF(ISBLANK(N1008)=TRUE," ",'2. Metadata'!B$62)</f>
        <v>milligrams per litre</v>
      </c>
      <c r="P1008" s="12" t="s">
        <v>8</v>
      </c>
      <c r="Q1008" s="17" t="str">
        <f>IF(ISBLANK(P1008)=TRUE," ",'2. Metadata'!B$74)</f>
        <v>microSiemens per centimetre</v>
      </c>
      <c r="R1008" s="12" t="s">
        <v>8</v>
      </c>
      <c r="S1008" s="17" t="str">
        <f>IF(ISBLANK(R1008)=TRUE," ",'2. Metadata'!B$86)</f>
        <v>NTU</v>
      </c>
      <c r="T1008" s="12" t="s">
        <v>8</v>
      </c>
      <c r="U1008" s="17" t="str">
        <f>IF(ISBLANK(T1008)=TRUE," ",'2. Metadata'!B$98)</f>
        <v>CFU per 100 mL</v>
      </c>
      <c r="V1008" s="12" t="s">
        <v>8</v>
      </c>
      <c r="W1008" s="17" t="str">
        <f>IF(ISBLANK(V1008)=TRUE," ",'2. Metadata'!B$110)</f>
        <v>CFU per 100 mL</v>
      </c>
      <c r="X1008" s="19" t="s">
        <v>8</v>
      </c>
      <c r="Y1008" s="17" t="str">
        <f>IF(ISBLANK(X1008)=TRUE," ",'2. Metadata'!B$122)</f>
        <v>CFU per 100 mL</v>
      </c>
      <c r="Z1008" s="18" t="s">
        <v>8</v>
      </c>
      <c r="AA1008" s="17" t="str">
        <f>IF(ISBLANK(Z1008)=TRUE," ",'2. Metadata'!B$134)</f>
        <v>metres</v>
      </c>
      <c r="AB1008" s="18" t="s">
        <v>8</v>
      </c>
      <c r="AC1008" s="17" t="str">
        <f>IF(ISBLANK(AB1008)=TRUE," ",'2. Metadata'!B$146)</f>
        <v>metres3 per second</v>
      </c>
      <c r="AD1008" s="18" t="s">
        <v>8</v>
      </c>
      <c r="AE1008" s="17" t="str">
        <f>IF(ISBLANK(AB1008)=TRUE," ",'2. Metadata'!B$158)</f>
        <v>N/A</v>
      </c>
      <c r="AF1008" s="3" t="s">
        <v>8</v>
      </c>
      <c r="AG1008" s="28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</row>
    <row r="1009" spans="1:43">
      <c r="A1009" s="26" t="s">
        <v>1132</v>
      </c>
      <c r="B1009" s="12" t="s">
        <v>7</v>
      </c>
      <c r="C1009" s="2">
        <f>IF(ISBLANK(B1009)=TRUE," ", IF(B1009='2. Metadata'!B$1,'2. Metadata'!B$5, IF(B1009='2. Metadata'!C$1,'2. Metadata'!C$5,IF(B1009='2. Metadata'!D$1,'2. Metadata'!D$5, IF(B1009='2. Metadata'!E$1,'2. Metadata'!E$5,IF( B1009='2. Metadata'!F$1,'2. Metadata'!F$5,IF(B1009='2. Metadata'!G$1,'2. Metadata'!G$5,IF(B1009='2. Metadata'!H$1,'2. Metadata'!H$5, IF(B1009='2. Metadata'!I$1,'2. Metadata'!I$5, IF(B1009='2. Metadata'!J$1,'2. Metadata'!J$5, IF(B1009='2. Metadata'!K$1,'2. Metadata'!K$5, IF(B1009='2. Metadata'!L$1,'2. Metadata'!L$5, IF(B1009='2. Metadata'!M$1,'2. Metadata'!M$5, IF(B1009='2. Metadata'!N$1,'2. Metadata'!N$5))))))))))))))</f>
        <v>49.5197</v>
      </c>
      <c r="D1009" s="11">
        <f>IF(ISBLANK(B1009)=TRUE," ", IF(B1009='2. Metadata'!B$1,'2. Metadata'!B$6, IF(B1009='2. Metadata'!C$1,'2. Metadata'!C$6,IF(B1009='2. Metadata'!D$1,'2. Metadata'!D$6, IF(B1009='2. Metadata'!E$1,'2. Metadata'!E$6,IF( B1009='2. Metadata'!F$1,'2. Metadata'!F$6,IF(B1009='2. Metadata'!G$1,'2. Metadata'!G$6,IF(B1009='2. Metadata'!H$1,'2. Metadata'!H$6, IF(B1009='2. Metadata'!I$1,'2. Metadata'!I$6, IF(B1009='2. Metadata'!J$1,'2. Metadata'!J$6, IF(B1009='2. Metadata'!K$1,'2. Metadata'!K$6, IF(B1009='2. Metadata'!L$1,'2. Metadata'!L$6, IF(B1009='2. Metadata'!M$1,'2. Metadata'!M$6, IF(B1009='2. Metadata'!N$1,'2. Metadata'!N$6))))))))))))))</f>
        <v>-117.6369</v>
      </c>
      <c r="E1009" s="27" t="s">
        <v>8</v>
      </c>
      <c r="F1009" s="12" t="s">
        <v>34</v>
      </c>
      <c r="G1009" s="13" t="str">
        <f>IF(ISBLANK(F1009)=TRUE," ",'2. Metadata'!B$14)</f>
        <v>observation</v>
      </c>
      <c r="H1009" s="12">
        <v>5</v>
      </c>
      <c r="I1009" s="20" t="str">
        <f>IF(ISBLANK(H1009)=TRUE," ",'2. Metadata'!B$26)</f>
        <v>degrees Celsius</v>
      </c>
      <c r="J1009" s="12" t="s">
        <v>8</v>
      </c>
      <c r="K1009" s="20" t="str">
        <f>IF(ISBLANK(J1009)=TRUE," ",'2. Metadata'!B$38)</f>
        <v>degrees Celsius</v>
      </c>
      <c r="L1009" s="12">
        <v>0.5</v>
      </c>
      <c r="M1009" s="17" t="str">
        <f>IF(ISBLANK(L1009)=TRUE," ",'2. Metadata'!B$50)</f>
        <v>degrees Celsius</v>
      </c>
      <c r="N1009" s="12">
        <v>1.7</v>
      </c>
      <c r="O1009" s="17" t="str">
        <f>IF(ISBLANK(N1009)=TRUE," ",'2. Metadata'!B$62)</f>
        <v>milligrams per litre</v>
      </c>
      <c r="P1009" s="12">
        <v>21.6</v>
      </c>
      <c r="Q1009" s="17" t="str">
        <f>IF(ISBLANK(P1009)=TRUE," ",'2. Metadata'!B$74)</f>
        <v>microSiemens per centimetre</v>
      </c>
      <c r="R1009" s="12">
        <v>0.55000000000000004</v>
      </c>
      <c r="S1009" s="17" t="str">
        <f>IF(ISBLANK(R1009)=TRUE," ",'2. Metadata'!B$86)</f>
        <v>NTU</v>
      </c>
      <c r="T1009" s="12" t="s">
        <v>8</v>
      </c>
      <c r="U1009" s="17" t="str">
        <f>IF(ISBLANK(T1009)=TRUE," ",'2. Metadata'!B$98)</f>
        <v>CFU per 100 mL</v>
      </c>
      <c r="V1009" s="12" t="s">
        <v>8</v>
      </c>
      <c r="W1009" s="17" t="str">
        <f>IF(ISBLANK(V1009)=TRUE," ",'2. Metadata'!B$110)</f>
        <v>CFU per 100 mL</v>
      </c>
      <c r="X1009" s="19" t="s">
        <v>8</v>
      </c>
      <c r="Y1009" s="17" t="str">
        <f>IF(ISBLANK(X1009)=TRUE," ",'2. Metadata'!B$122)</f>
        <v>CFU per 100 mL</v>
      </c>
      <c r="Z1009" s="18">
        <v>0.55000000000000004</v>
      </c>
      <c r="AA1009" s="17" t="str">
        <f>IF(ISBLANK(Z1009)=TRUE," ",'2. Metadata'!B$134)</f>
        <v>metres</v>
      </c>
      <c r="AB1009" s="18">
        <v>0.30199999999999999</v>
      </c>
      <c r="AC1009" s="17" t="str">
        <f>IF(ISBLANK(AB1009)=TRUE," ",'2. Metadata'!B$146)</f>
        <v>metres3 per second</v>
      </c>
      <c r="AD1009" s="18" t="s">
        <v>435</v>
      </c>
      <c r="AE1009" s="17" t="str">
        <f>IF(ISBLANK(AB1009)=TRUE," ",'2. Metadata'!B$158)</f>
        <v>N/A</v>
      </c>
      <c r="AF1009" s="3" t="s">
        <v>8</v>
      </c>
      <c r="AG1009" s="28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</row>
    <row r="1010" spans="1:43">
      <c r="A1010" s="26" t="s">
        <v>1133</v>
      </c>
      <c r="B1010" s="12" t="s">
        <v>7</v>
      </c>
      <c r="C1010" s="2">
        <f>IF(ISBLANK(B1010)=TRUE," ", IF(B1010='2. Metadata'!B$1,'2. Metadata'!B$5, IF(B1010='2. Metadata'!C$1,'2. Metadata'!C$5,IF(B1010='2. Metadata'!D$1,'2. Metadata'!D$5, IF(B1010='2. Metadata'!E$1,'2. Metadata'!E$5,IF( B1010='2. Metadata'!F$1,'2. Metadata'!F$5,IF(B1010='2. Metadata'!G$1,'2. Metadata'!G$5,IF(B1010='2. Metadata'!H$1,'2. Metadata'!H$5, IF(B1010='2. Metadata'!I$1,'2. Metadata'!I$5, IF(B1010='2. Metadata'!J$1,'2. Metadata'!J$5, IF(B1010='2. Metadata'!K$1,'2. Metadata'!K$5, IF(B1010='2. Metadata'!L$1,'2. Metadata'!L$5, IF(B1010='2. Metadata'!M$1,'2. Metadata'!M$5, IF(B1010='2. Metadata'!N$1,'2. Metadata'!N$5))))))))))))))</f>
        <v>49.5197</v>
      </c>
      <c r="D1010" s="11">
        <f>IF(ISBLANK(B1010)=TRUE," ", IF(B1010='2. Metadata'!B$1,'2. Metadata'!B$6, IF(B1010='2. Metadata'!C$1,'2. Metadata'!C$6,IF(B1010='2. Metadata'!D$1,'2. Metadata'!D$6, IF(B1010='2. Metadata'!E$1,'2. Metadata'!E$6,IF( B1010='2. Metadata'!F$1,'2. Metadata'!F$6,IF(B1010='2. Metadata'!G$1,'2. Metadata'!G$6,IF(B1010='2. Metadata'!H$1,'2. Metadata'!H$6, IF(B1010='2. Metadata'!I$1,'2. Metadata'!I$6, IF(B1010='2. Metadata'!J$1,'2. Metadata'!J$6, IF(B1010='2. Metadata'!K$1,'2. Metadata'!K$6, IF(B1010='2. Metadata'!L$1,'2. Metadata'!L$6, IF(B1010='2. Metadata'!M$1,'2. Metadata'!M$6, IF(B1010='2. Metadata'!N$1,'2. Metadata'!N$6))))))))))))))</f>
        <v>-117.6369</v>
      </c>
      <c r="E1010" s="27" t="s">
        <v>8</v>
      </c>
      <c r="F1010" s="12" t="s">
        <v>8</v>
      </c>
      <c r="G1010" s="13" t="str">
        <f>IF(ISBLANK(F1010)=TRUE," ",'2. Metadata'!B$14)</f>
        <v>observation</v>
      </c>
      <c r="H1010" s="12" t="s">
        <v>8</v>
      </c>
      <c r="I1010" s="20" t="str">
        <f>IF(ISBLANK(H1010)=TRUE," ",'2. Metadata'!B$26)</f>
        <v>degrees Celsius</v>
      </c>
      <c r="J1010" s="12" t="s">
        <v>8</v>
      </c>
      <c r="K1010" s="20" t="str">
        <f>IF(ISBLANK(J1010)=TRUE," ",'2. Metadata'!B$38)</f>
        <v>degrees Celsius</v>
      </c>
      <c r="L1010" s="12" t="s">
        <v>8</v>
      </c>
      <c r="M1010" s="17" t="str">
        <f>IF(ISBLANK(L1010)=TRUE," ",'2. Metadata'!B$50)</f>
        <v>degrees Celsius</v>
      </c>
      <c r="N1010" s="12" t="s">
        <v>8</v>
      </c>
      <c r="O1010" s="17" t="str">
        <f>IF(ISBLANK(N1010)=TRUE," ",'2. Metadata'!B$62)</f>
        <v>milligrams per litre</v>
      </c>
      <c r="P1010" s="12" t="s">
        <v>8</v>
      </c>
      <c r="Q1010" s="17" t="str">
        <f>IF(ISBLANK(P1010)=TRUE," ",'2. Metadata'!B$74)</f>
        <v>microSiemens per centimetre</v>
      </c>
      <c r="R1010" s="12" t="s">
        <v>8</v>
      </c>
      <c r="S1010" s="17" t="str">
        <f>IF(ISBLANK(R1010)=TRUE," ",'2. Metadata'!B$86)</f>
        <v>NTU</v>
      </c>
      <c r="T1010" s="12" t="s">
        <v>8</v>
      </c>
      <c r="U1010" s="17" t="str">
        <f>IF(ISBLANK(T1010)=TRUE," ",'2. Metadata'!B$98)</f>
        <v>CFU per 100 mL</v>
      </c>
      <c r="V1010" s="12" t="s">
        <v>8</v>
      </c>
      <c r="W1010" s="17" t="str">
        <f>IF(ISBLANK(V1010)=TRUE," ",'2. Metadata'!B$110)</f>
        <v>CFU per 100 mL</v>
      </c>
      <c r="X1010" s="19" t="s">
        <v>8</v>
      </c>
      <c r="Y1010" s="17" t="str">
        <f>IF(ISBLANK(X1010)=TRUE," ",'2. Metadata'!B$122)</f>
        <v>CFU per 100 mL</v>
      </c>
      <c r="Z1010" s="18" t="s">
        <v>8</v>
      </c>
      <c r="AA1010" s="17" t="str">
        <f>IF(ISBLANK(Z1010)=TRUE," ",'2. Metadata'!B$134)</f>
        <v>metres</v>
      </c>
      <c r="AB1010" s="18" t="s">
        <v>8</v>
      </c>
      <c r="AC1010" s="17" t="str">
        <f>IF(ISBLANK(AB1010)=TRUE," ",'2. Metadata'!B$146)</f>
        <v>metres3 per second</v>
      </c>
      <c r="AD1010" s="18" t="s">
        <v>8</v>
      </c>
      <c r="AE1010" s="17" t="str">
        <f>IF(ISBLANK(AB1010)=TRUE," ",'2. Metadata'!B$158)</f>
        <v>N/A</v>
      </c>
      <c r="AF1010" s="3" t="s">
        <v>8</v>
      </c>
      <c r="AG1010" s="28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</row>
    <row r="1011" spans="1:43">
      <c r="A1011" s="26" t="s">
        <v>1134</v>
      </c>
      <c r="B1011" s="12" t="s">
        <v>7</v>
      </c>
      <c r="C1011" s="2">
        <f>IF(ISBLANK(B1011)=TRUE," ", IF(B1011='2. Metadata'!B$1,'2. Metadata'!B$5, IF(B1011='2. Metadata'!C$1,'2. Metadata'!C$5,IF(B1011='2. Metadata'!D$1,'2. Metadata'!D$5, IF(B1011='2. Metadata'!E$1,'2. Metadata'!E$5,IF( B1011='2. Metadata'!F$1,'2. Metadata'!F$5,IF(B1011='2. Metadata'!G$1,'2. Metadata'!G$5,IF(B1011='2. Metadata'!H$1,'2. Metadata'!H$5, IF(B1011='2. Metadata'!I$1,'2. Metadata'!I$5, IF(B1011='2. Metadata'!J$1,'2. Metadata'!J$5, IF(B1011='2. Metadata'!K$1,'2. Metadata'!K$5, IF(B1011='2. Metadata'!L$1,'2. Metadata'!L$5, IF(B1011='2. Metadata'!M$1,'2. Metadata'!M$5, IF(B1011='2. Metadata'!N$1,'2. Metadata'!N$5))))))))))))))</f>
        <v>49.5197</v>
      </c>
      <c r="D1011" s="11">
        <f>IF(ISBLANK(B1011)=TRUE," ", IF(B1011='2. Metadata'!B$1,'2. Metadata'!B$6, IF(B1011='2. Metadata'!C$1,'2. Metadata'!C$6,IF(B1011='2. Metadata'!D$1,'2. Metadata'!D$6, IF(B1011='2. Metadata'!E$1,'2. Metadata'!E$6,IF( B1011='2. Metadata'!F$1,'2. Metadata'!F$6,IF(B1011='2. Metadata'!G$1,'2. Metadata'!G$6,IF(B1011='2. Metadata'!H$1,'2. Metadata'!H$6, IF(B1011='2. Metadata'!I$1,'2. Metadata'!I$6, IF(B1011='2. Metadata'!J$1,'2. Metadata'!J$6, IF(B1011='2. Metadata'!K$1,'2. Metadata'!K$6, IF(B1011='2. Metadata'!L$1,'2. Metadata'!L$6, IF(B1011='2. Metadata'!M$1,'2. Metadata'!M$6, IF(B1011='2. Metadata'!N$1,'2. Metadata'!N$6))))))))))))))</f>
        <v>-117.6369</v>
      </c>
      <c r="E1011" s="27" t="s">
        <v>8</v>
      </c>
      <c r="F1011" s="12" t="s">
        <v>8</v>
      </c>
      <c r="G1011" s="13" t="str">
        <f>IF(ISBLANK(F1011)=TRUE," ",'2. Metadata'!B$14)</f>
        <v>observation</v>
      </c>
      <c r="H1011" s="12" t="s">
        <v>8</v>
      </c>
      <c r="I1011" s="20" t="str">
        <f>IF(ISBLANK(H1011)=TRUE," ",'2. Metadata'!B$26)</f>
        <v>degrees Celsius</v>
      </c>
      <c r="J1011" s="12" t="s">
        <v>8</v>
      </c>
      <c r="K1011" s="20" t="str">
        <f>IF(ISBLANK(J1011)=TRUE," ",'2. Metadata'!B$38)</f>
        <v>degrees Celsius</v>
      </c>
      <c r="L1011" s="12" t="s">
        <v>8</v>
      </c>
      <c r="M1011" s="17" t="str">
        <f>IF(ISBLANK(L1011)=TRUE," ",'2. Metadata'!B$50)</f>
        <v>degrees Celsius</v>
      </c>
      <c r="N1011" s="12" t="s">
        <v>8</v>
      </c>
      <c r="O1011" s="17" t="str">
        <f>IF(ISBLANK(N1011)=TRUE," ",'2. Metadata'!B$62)</f>
        <v>milligrams per litre</v>
      </c>
      <c r="P1011" s="12" t="s">
        <v>8</v>
      </c>
      <c r="Q1011" s="17" t="str">
        <f>IF(ISBLANK(P1011)=TRUE," ",'2. Metadata'!B$74)</f>
        <v>microSiemens per centimetre</v>
      </c>
      <c r="R1011" s="12" t="s">
        <v>8</v>
      </c>
      <c r="S1011" s="17" t="str">
        <f>IF(ISBLANK(R1011)=TRUE," ",'2. Metadata'!B$86)</f>
        <v>NTU</v>
      </c>
      <c r="T1011" s="12" t="s">
        <v>8</v>
      </c>
      <c r="U1011" s="17" t="str">
        <f>IF(ISBLANK(T1011)=TRUE," ",'2. Metadata'!B$98)</f>
        <v>CFU per 100 mL</v>
      </c>
      <c r="V1011" s="12" t="s">
        <v>8</v>
      </c>
      <c r="W1011" s="17" t="str">
        <f>IF(ISBLANK(V1011)=TRUE," ",'2. Metadata'!B$110)</f>
        <v>CFU per 100 mL</v>
      </c>
      <c r="X1011" s="19" t="s">
        <v>8</v>
      </c>
      <c r="Y1011" s="17" t="str">
        <f>IF(ISBLANK(X1011)=TRUE," ",'2. Metadata'!B$122)</f>
        <v>CFU per 100 mL</v>
      </c>
      <c r="Z1011" s="18" t="s">
        <v>8</v>
      </c>
      <c r="AA1011" s="17" t="str">
        <f>IF(ISBLANK(Z1011)=TRUE," ",'2. Metadata'!B$134)</f>
        <v>metres</v>
      </c>
      <c r="AB1011" s="18" t="s">
        <v>8</v>
      </c>
      <c r="AC1011" s="17" t="str">
        <f>IF(ISBLANK(AB1011)=TRUE," ",'2. Metadata'!B$146)</f>
        <v>metres3 per second</v>
      </c>
      <c r="AD1011" s="18" t="s">
        <v>8</v>
      </c>
      <c r="AE1011" s="17" t="str">
        <f>IF(ISBLANK(AB1011)=TRUE," ",'2. Metadata'!B$158)</f>
        <v>N/A</v>
      </c>
      <c r="AF1011" s="3" t="s">
        <v>8</v>
      </c>
      <c r="AG1011" s="28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</row>
    <row r="1012" spans="1:43">
      <c r="A1012" s="26" t="s">
        <v>1135</v>
      </c>
      <c r="B1012" s="12" t="s">
        <v>7</v>
      </c>
      <c r="C1012" s="2">
        <f>IF(ISBLANK(B1012)=TRUE," ", IF(B1012='2. Metadata'!B$1,'2. Metadata'!B$5, IF(B1012='2. Metadata'!C$1,'2. Metadata'!C$5,IF(B1012='2. Metadata'!D$1,'2. Metadata'!D$5, IF(B1012='2. Metadata'!E$1,'2. Metadata'!E$5,IF( B1012='2. Metadata'!F$1,'2. Metadata'!F$5,IF(B1012='2. Metadata'!G$1,'2. Metadata'!G$5,IF(B1012='2. Metadata'!H$1,'2. Metadata'!H$5, IF(B1012='2. Metadata'!I$1,'2. Metadata'!I$5, IF(B1012='2. Metadata'!J$1,'2. Metadata'!J$5, IF(B1012='2. Metadata'!K$1,'2. Metadata'!K$5, IF(B1012='2. Metadata'!L$1,'2. Metadata'!L$5, IF(B1012='2. Metadata'!M$1,'2. Metadata'!M$5, IF(B1012='2. Metadata'!N$1,'2. Metadata'!N$5))))))))))))))</f>
        <v>49.5197</v>
      </c>
      <c r="D1012" s="11">
        <f>IF(ISBLANK(B1012)=TRUE," ", IF(B1012='2. Metadata'!B$1,'2. Metadata'!B$6, IF(B1012='2. Metadata'!C$1,'2. Metadata'!C$6,IF(B1012='2. Metadata'!D$1,'2. Metadata'!D$6, IF(B1012='2. Metadata'!E$1,'2. Metadata'!E$6,IF( B1012='2. Metadata'!F$1,'2. Metadata'!F$6,IF(B1012='2. Metadata'!G$1,'2. Metadata'!G$6,IF(B1012='2. Metadata'!H$1,'2. Metadata'!H$6, IF(B1012='2. Metadata'!I$1,'2. Metadata'!I$6, IF(B1012='2. Metadata'!J$1,'2. Metadata'!J$6, IF(B1012='2. Metadata'!K$1,'2. Metadata'!K$6, IF(B1012='2. Metadata'!L$1,'2. Metadata'!L$6, IF(B1012='2. Metadata'!M$1,'2. Metadata'!M$6, IF(B1012='2. Metadata'!N$1,'2. Metadata'!N$6))))))))))))))</f>
        <v>-117.6369</v>
      </c>
      <c r="E1012" s="27" t="s">
        <v>8</v>
      </c>
      <c r="F1012" s="12" t="s">
        <v>8</v>
      </c>
      <c r="G1012" s="13" t="str">
        <f>IF(ISBLANK(F1012)=TRUE," ",'2. Metadata'!B$14)</f>
        <v>observation</v>
      </c>
      <c r="H1012" s="12" t="s">
        <v>8</v>
      </c>
      <c r="I1012" s="20" t="str">
        <f>IF(ISBLANK(H1012)=TRUE," ",'2. Metadata'!B$26)</f>
        <v>degrees Celsius</v>
      </c>
      <c r="J1012" s="12" t="s">
        <v>8</v>
      </c>
      <c r="K1012" s="20" t="str">
        <f>IF(ISBLANK(J1012)=TRUE," ",'2. Metadata'!B$38)</f>
        <v>degrees Celsius</v>
      </c>
      <c r="L1012" s="12" t="s">
        <v>8</v>
      </c>
      <c r="M1012" s="17" t="str">
        <f>IF(ISBLANK(L1012)=TRUE," ",'2. Metadata'!B$50)</f>
        <v>degrees Celsius</v>
      </c>
      <c r="N1012" s="12" t="s">
        <v>8</v>
      </c>
      <c r="O1012" s="17" t="str">
        <f>IF(ISBLANK(N1012)=TRUE," ",'2. Metadata'!B$62)</f>
        <v>milligrams per litre</v>
      </c>
      <c r="P1012" s="12" t="s">
        <v>8</v>
      </c>
      <c r="Q1012" s="17" t="str">
        <f>IF(ISBLANK(P1012)=TRUE," ",'2. Metadata'!B$74)</f>
        <v>microSiemens per centimetre</v>
      </c>
      <c r="R1012" s="12" t="s">
        <v>8</v>
      </c>
      <c r="S1012" s="17" t="str">
        <f>IF(ISBLANK(R1012)=TRUE," ",'2. Metadata'!B$86)</f>
        <v>NTU</v>
      </c>
      <c r="T1012" s="12" t="s">
        <v>8</v>
      </c>
      <c r="U1012" s="17" t="str">
        <f>IF(ISBLANK(T1012)=TRUE," ",'2. Metadata'!B$98)</f>
        <v>CFU per 100 mL</v>
      </c>
      <c r="V1012" s="12" t="s">
        <v>8</v>
      </c>
      <c r="W1012" s="17" t="str">
        <f>IF(ISBLANK(V1012)=TRUE," ",'2. Metadata'!B$110)</f>
        <v>CFU per 100 mL</v>
      </c>
      <c r="X1012" s="19" t="s">
        <v>8</v>
      </c>
      <c r="Y1012" s="17" t="str">
        <f>IF(ISBLANK(X1012)=TRUE," ",'2. Metadata'!B$122)</f>
        <v>CFU per 100 mL</v>
      </c>
      <c r="Z1012" s="18" t="s">
        <v>8</v>
      </c>
      <c r="AA1012" s="17" t="str">
        <f>IF(ISBLANK(Z1012)=TRUE," ",'2. Metadata'!B$134)</f>
        <v>metres</v>
      </c>
      <c r="AB1012" s="18" t="s">
        <v>8</v>
      </c>
      <c r="AC1012" s="17" t="str">
        <f>IF(ISBLANK(AB1012)=TRUE," ",'2. Metadata'!B$146)</f>
        <v>metres3 per second</v>
      </c>
      <c r="AD1012" s="18" t="s">
        <v>8</v>
      </c>
      <c r="AE1012" s="17" t="str">
        <f>IF(ISBLANK(AB1012)=TRUE," ",'2. Metadata'!B$158)</f>
        <v>N/A</v>
      </c>
      <c r="AF1012" s="3" t="s">
        <v>8</v>
      </c>
      <c r="AG1012" s="28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</row>
    <row r="1013" spans="1:43">
      <c r="A1013" s="26" t="s">
        <v>1136</v>
      </c>
      <c r="B1013" s="12" t="s">
        <v>7</v>
      </c>
      <c r="C1013" s="2">
        <f>IF(ISBLANK(B1013)=TRUE," ", IF(B1013='2. Metadata'!B$1,'2. Metadata'!B$5, IF(B1013='2. Metadata'!C$1,'2. Metadata'!C$5,IF(B1013='2. Metadata'!D$1,'2. Metadata'!D$5, IF(B1013='2. Metadata'!E$1,'2. Metadata'!E$5,IF( B1013='2. Metadata'!F$1,'2. Metadata'!F$5,IF(B1013='2. Metadata'!G$1,'2. Metadata'!G$5,IF(B1013='2. Metadata'!H$1,'2. Metadata'!H$5, IF(B1013='2. Metadata'!I$1,'2. Metadata'!I$5, IF(B1013='2. Metadata'!J$1,'2. Metadata'!J$5, IF(B1013='2. Metadata'!K$1,'2. Metadata'!K$5, IF(B1013='2. Metadata'!L$1,'2. Metadata'!L$5, IF(B1013='2. Metadata'!M$1,'2. Metadata'!M$5, IF(B1013='2. Metadata'!N$1,'2. Metadata'!N$5))))))))))))))</f>
        <v>49.5197</v>
      </c>
      <c r="D1013" s="11">
        <f>IF(ISBLANK(B1013)=TRUE," ", IF(B1013='2. Metadata'!B$1,'2. Metadata'!B$6, IF(B1013='2. Metadata'!C$1,'2. Metadata'!C$6,IF(B1013='2. Metadata'!D$1,'2. Metadata'!D$6, IF(B1013='2. Metadata'!E$1,'2. Metadata'!E$6,IF( B1013='2. Metadata'!F$1,'2. Metadata'!F$6,IF(B1013='2. Metadata'!G$1,'2. Metadata'!G$6,IF(B1013='2. Metadata'!H$1,'2. Metadata'!H$6, IF(B1013='2. Metadata'!I$1,'2. Metadata'!I$6, IF(B1013='2. Metadata'!J$1,'2. Metadata'!J$6, IF(B1013='2. Metadata'!K$1,'2. Metadata'!K$6, IF(B1013='2. Metadata'!L$1,'2. Metadata'!L$6, IF(B1013='2. Metadata'!M$1,'2. Metadata'!M$6, IF(B1013='2. Metadata'!N$1,'2. Metadata'!N$6))))))))))))))</f>
        <v>-117.6369</v>
      </c>
      <c r="E1013" s="27" t="s">
        <v>8</v>
      </c>
      <c r="F1013" s="12" t="s">
        <v>8</v>
      </c>
      <c r="G1013" s="13" t="str">
        <f>IF(ISBLANK(F1013)=TRUE," ",'2. Metadata'!B$14)</f>
        <v>observation</v>
      </c>
      <c r="H1013" s="12" t="s">
        <v>8</v>
      </c>
      <c r="I1013" s="20" t="str">
        <f>IF(ISBLANK(H1013)=TRUE," ",'2. Metadata'!B$26)</f>
        <v>degrees Celsius</v>
      </c>
      <c r="J1013" s="12" t="s">
        <v>8</v>
      </c>
      <c r="K1013" s="20" t="str">
        <f>IF(ISBLANK(J1013)=TRUE," ",'2. Metadata'!B$38)</f>
        <v>degrees Celsius</v>
      </c>
      <c r="L1013" s="12" t="s">
        <v>8</v>
      </c>
      <c r="M1013" s="17" t="str">
        <f>IF(ISBLANK(L1013)=TRUE," ",'2. Metadata'!B$50)</f>
        <v>degrees Celsius</v>
      </c>
      <c r="N1013" s="12" t="s">
        <v>8</v>
      </c>
      <c r="O1013" s="17" t="str">
        <f>IF(ISBLANK(N1013)=TRUE," ",'2. Metadata'!B$62)</f>
        <v>milligrams per litre</v>
      </c>
      <c r="P1013" s="12" t="s">
        <v>8</v>
      </c>
      <c r="Q1013" s="17" t="str">
        <f>IF(ISBLANK(P1013)=TRUE," ",'2. Metadata'!B$74)</f>
        <v>microSiemens per centimetre</v>
      </c>
      <c r="R1013" s="12" t="s">
        <v>8</v>
      </c>
      <c r="S1013" s="17" t="str">
        <f>IF(ISBLANK(R1013)=TRUE," ",'2. Metadata'!B$86)</f>
        <v>NTU</v>
      </c>
      <c r="T1013" s="12" t="s">
        <v>8</v>
      </c>
      <c r="U1013" s="17" t="str">
        <f>IF(ISBLANK(T1013)=TRUE," ",'2. Metadata'!B$98)</f>
        <v>CFU per 100 mL</v>
      </c>
      <c r="V1013" s="12" t="s">
        <v>8</v>
      </c>
      <c r="W1013" s="17" t="str">
        <f>IF(ISBLANK(V1013)=TRUE," ",'2. Metadata'!B$110)</f>
        <v>CFU per 100 mL</v>
      </c>
      <c r="X1013" s="19" t="s">
        <v>8</v>
      </c>
      <c r="Y1013" s="17" t="str">
        <f>IF(ISBLANK(X1013)=TRUE," ",'2. Metadata'!B$122)</f>
        <v>CFU per 100 mL</v>
      </c>
      <c r="Z1013" s="18" t="s">
        <v>8</v>
      </c>
      <c r="AA1013" s="17" t="str">
        <f>IF(ISBLANK(Z1013)=TRUE," ",'2. Metadata'!B$134)</f>
        <v>metres</v>
      </c>
      <c r="AB1013" s="18" t="s">
        <v>8</v>
      </c>
      <c r="AC1013" s="17" t="str">
        <f>IF(ISBLANK(AB1013)=TRUE," ",'2. Metadata'!B$146)</f>
        <v>metres3 per second</v>
      </c>
      <c r="AD1013" s="18" t="s">
        <v>8</v>
      </c>
      <c r="AE1013" s="17" t="str">
        <f>IF(ISBLANK(AB1013)=TRUE," ",'2. Metadata'!B$158)</f>
        <v>N/A</v>
      </c>
      <c r="AF1013" s="3" t="s">
        <v>8</v>
      </c>
      <c r="AG1013" s="28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</row>
    <row r="1014" spans="1:43">
      <c r="A1014" s="26" t="s">
        <v>1137</v>
      </c>
      <c r="B1014" s="12" t="s">
        <v>7</v>
      </c>
      <c r="C1014" s="2">
        <f>IF(ISBLANK(B1014)=TRUE," ", IF(B1014='2. Metadata'!B$1,'2. Metadata'!B$5, IF(B1014='2. Metadata'!C$1,'2. Metadata'!C$5,IF(B1014='2. Metadata'!D$1,'2. Metadata'!D$5, IF(B1014='2. Metadata'!E$1,'2. Metadata'!E$5,IF( B1014='2. Metadata'!F$1,'2. Metadata'!F$5,IF(B1014='2. Metadata'!G$1,'2. Metadata'!G$5,IF(B1014='2. Metadata'!H$1,'2. Metadata'!H$5, IF(B1014='2. Metadata'!I$1,'2. Metadata'!I$5, IF(B1014='2. Metadata'!J$1,'2. Metadata'!J$5, IF(B1014='2. Metadata'!K$1,'2. Metadata'!K$5, IF(B1014='2. Metadata'!L$1,'2. Metadata'!L$5, IF(B1014='2. Metadata'!M$1,'2. Metadata'!M$5, IF(B1014='2. Metadata'!N$1,'2. Metadata'!N$5))))))))))))))</f>
        <v>49.5197</v>
      </c>
      <c r="D1014" s="11">
        <f>IF(ISBLANK(B1014)=TRUE," ", IF(B1014='2. Metadata'!B$1,'2. Metadata'!B$6, IF(B1014='2. Metadata'!C$1,'2. Metadata'!C$6,IF(B1014='2. Metadata'!D$1,'2. Metadata'!D$6, IF(B1014='2. Metadata'!E$1,'2. Metadata'!E$6,IF( B1014='2. Metadata'!F$1,'2. Metadata'!F$6,IF(B1014='2. Metadata'!G$1,'2. Metadata'!G$6,IF(B1014='2. Metadata'!H$1,'2. Metadata'!H$6, IF(B1014='2. Metadata'!I$1,'2. Metadata'!I$6, IF(B1014='2. Metadata'!J$1,'2. Metadata'!J$6, IF(B1014='2. Metadata'!K$1,'2. Metadata'!K$6, IF(B1014='2. Metadata'!L$1,'2. Metadata'!L$6, IF(B1014='2. Metadata'!M$1,'2. Metadata'!M$6, IF(B1014='2. Metadata'!N$1,'2. Metadata'!N$6))))))))))))))</f>
        <v>-117.6369</v>
      </c>
      <c r="E1014" s="27" t="s">
        <v>8</v>
      </c>
      <c r="F1014" s="12" t="s">
        <v>8</v>
      </c>
      <c r="G1014" s="13" t="str">
        <f>IF(ISBLANK(F1014)=TRUE," ",'2. Metadata'!B$14)</f>
        <v>observation</v>
      </c>
      <c r="H1014" s="12" t="s">
        <v>8</v>
      </c>
      <c r="I1014" s="20" t="str">
        <f>IF(ISBLANK(H1014)=TRUE," ",'2. Metadata'!B$26)</f>
        <v>degrees Celsius</v>
      </c>
      <c r="J1014" s="12" t="s">
        <v>8</v>
      </c>
      <c r="K1014" s="20" t="str">
        <f>IF(ISBLANK(J1014)=TRUE," ",'2. Metadata'!B$38)</f>
        <v>degrees Celsius</v>
      </c>
      <c r="L1014" s="12" t="s">
        <v>8</v>
      </c>
      <c r="M1014" s="17" t="str">
        <f>IF(ISBLANK(L1014)=TRUE," ",'2. Metadata'!B$50)</f>
        <v>degrees Celsius</v>
      </c>
      <c r="N1014" s="12" t="s">
        <v>8</v>
      </c>
      <c r="O1014" s="17" t="str">
        <f>IF(ISBLANK(N1014)=TRUE," ",'2. Metadata'!B$62)</f>
        <v>milligrams per litre</v>
      </c>
      <c r="P1014" s="12" t="s">
        <v>8</v>
      </c>
      <c r="Q1014" s="17" t="str">
        <f>IF(ISBLANK(P1014)=TRUE," ",'2. Metadata'!B$74)</f>
        <v>microSiemens per centimetre</v>
      </c>
      <c r="R1014" s="12" t="s">
        <v>8</v>
      </c>
      <c r="S1014" s="17" t="str">
        <f>IF(ISBLANK(R1014)=TRUE," ",'2. Metadata'!B$86)</f>
        <v>NTU</v>
      </c>
      <c r="T1014" s="12" t="s">
        <v>8</v>
      </c>
      <c r="U1014" s="17" t="str">
        <f>IF(ISBLANK(T1014)=TRUE," ",'2. Metadata'!B$98)</f>
        <v>CFU per 100 mL</v>
      </c>
      <c r="V1014" s="12" t="s">
        <v>8</v>
      </c>
      <c r="W1014" s="17" t="str">
        <f>IF(ISBLANK(V1014)=TRUE," ",'2. Metadata'!B$110)</f>
        <v>CFU per 100 mL</v>
      </c>
      <c r="X1014" s="19" t="s">
        <v>8</v>
      </c>
      <c r="Y1014" s="17" t="str">
        <f>IF(ISBLANK(X1014)=TRUE," ",'2. Metadata'!B$122)</f>
        <v>CFU per 100 mL</v>
      </c>
      <c r="Z1014" s="18" t="s">
        <v>8</v>
      </c>
      <c r="AA1014" s="17" t="str">
        <f>IF(ISBLANK(Z1014)=TRUE," ",'2. Metadata'!B$134)</f>
        <v>metres</v>
      </c>
      <c r="AB1014" s="18" t="s">
        <v>8</v>
      </c>
      <c r="AC1014" s="17" t="str">
        <f>IF(ISBLANK(AB1014)=TRUE," ",'2. Metadata'!B$146)</f>
        <v>metres3 per second</v>
      </c>
      <c r="AD1014" s="18" t="s">
        <v>8</v>
      </c>
      <c r="AE1014" s="17" t="str">
        <f>IF(ISBLANK(AB1014)=TRUE," ",'2. Metadata'!B$158)</f>
        <v>N/A</v>
      </c>
      <c r="AF1014" s="3" t="s">
        <v>8</v>
      </c>
      <c r="AG1014" s="28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</row>
    <row r="1015" spans="1:43">
      <c r="A1015" s="26" t="s">
        <v>1138</v>
      </c>
      <c r="B1015" s="12" t="s">
        <v>7</v>
      </c>
      <c r="C1015" s="2">
        <f>IF(ISBLANK(B1015)=TRUE," ", IF(B1015='2. Metadata'!B$1,'2. Metadata'!B$5, IF(B1015='2. Metadata'!C$1,'2. Metadata'!C$5,IF(B1015='2. Metadata'!D$1,'2. Metadata'!D$5, IF(B1015='2. Metadata'!E$1,'2. Metadata'!E$5,IF( B1015='2. Metadata'!F$1,'2. Metadata'!F$5,IF(B1015='2. Metadata'!G$1,'2. Metadata'!G$5,IF(B1015='2. Metadata'!H$1,'2. Metadata'!H$5, IF(B1015='2. Metadata'!I$1,'2. Metadata'!I$5, IF(B1015='2. Metadata'!J$1,'2. Metadata'!J$5, IF(B1015='2. Metadata'!K$1,'2. Metadata'!K$5, IF(B1015='2. Metadata'!L$1,'2. Metadata'!L$5, IF(B1015='2. Metadata'!M$1,'2. Metadata'!M$5, IF(B1015='2. Metadata'!N$1,'2. Metadata'!N$5))))))))))))))</f>
        <v>49.5197</v>
      </c>
      <c r="D1015" s="11">
        <f>IF(ISBLANK(B1015)=TRUE," ", IF(B1015='2. Metadata'!B$1,'2. Metadata'!B$6, IF(B1015='2. Metadata'!C$1,'2. Metadata'!C$6,IF(B1015='2. Metadata'!D$1,'2. Metadata'!D$6, IF(B1015='2. Metadata'!E$1,'2. Metadata'!E$6,IF( B1015='2. Metadata'!F$1,'2. Metadata'!F$6,IF(B1015='2. Metadata'!G$1,'2. Metadata'!G$6,IF(B1015='2. Metadata'!H$1,'2. Metadata'!H$6, IF(B1015='2. Metadata'!I$1,'2. Metadata'!I$6, IF(B1015='2. Metadata'!J$1,'2. Metadata'!J$6, IF(B1015='2. Metadata'!K$1,'2. Metadata'!K$6, IF(B1015='2. Metadata'!L$1,'2. Metadata'!L$6, IF(B1015='2. Metadata'!M$1,'2. Metadata'!M$6, IF(B1015='2. Metadata'!N$1,'2. Metadata'!N$6))))))))))))))</f>
        <v>-117.6369</v>
      </c>
      <c r="E1015" s="27" t="s">
        <v>8</v>
      </c>
      <c r="F1015" s="12" t="s">
        <v>8</v>
      </c>
      <c r="G1015" s="13" t="str">
        <f>IF(ISBLANK(F1015)=TRUE," ",'2. Metadata'!B$14)</f>
        <v>observation</v>
      </c>
      <c r="H1015" s="12" t="s">
        <v>8</v>
      </c>
      <c r="I1015" s="20" t="str">
        <f>IF(ISBLANK(H1015)=TRUE," ",'2. Metadata'!B$26)</f>
        <v>degrees Celsius</v>
      </c>
      <c r="J1015" s="12" t="s">
        <v>8</v>
      </c>
      <c r="K1015" s="20" t="str">
        <f>IF(ISBLANK(J1015)=TRUE," ",'2. Metadata'!B$38)</f>
        <v>degrees Celsius</v>
      </c>
      <c r="L1015" s="12" t="s">
        <v>8</v>
      </c>
      <c r="M1015" s="17" t="str">
        <f>IF(ISBLANK(L1015)=TRUE," ",'2. Metadata'!B$50)</f>
        <v>degrees Celsius</v>
      </c>
      <c r="N1015" s="12" t="s">
        <v>8</v>
      </c>
      <c r="O1015" s="17" t="str">
        <f>IF(ISBLANK(N1015)=TRUE," ",'2. Metadata'!B$62)</f>
        <v>milligrams per litre</v>
      </c>
      <c r="P1015" s="12" t="s">
        <v>8</v>
      </c>
      <c r="Q1015" s="17" t="str">
        <f>IF(ISBLANK(P1015)=TRUE," ",'2. Metadata'!B$74)</f>
        <v>microSiemens per centimetre</v>
      </c>
      <c r="R1015" s="12" t="s">
        <v>8</v>
      </c>
      <c r="S1015" s="17" t="str">
        <f>IF(ISBLANK(R1015)=TRUE," ",'2. Metadata'!B$86)</f>
        <v>NTU</v>
      </c>
      <c r="T1015" s="12" t="s">
        <v>8</v>
      </c>
      <c r="U1015" s="17" t="str">
        <f>IF(ISBLANK(T1015)=TRUE," ",'2. Metadata'!B$98)</f>
        <v>CFU per 100 mL</v>
      </c>
      <c r="V1015" s="12" t="s">
        <v>8</v>
      </c>
      <c r="W1015" s="17" t="str">
        <f>IF(ISBLANK(V1015)=TRUE," ",'2. Metadata'!B$110)</f>
        <v>CFU per 100 mL</v>
      </c>
      <c r="X1015" s="19" t="s">
        <v>8</v>
      </c>
      <c r="Y1015" s="17" t="str">
        <f>IF(ISBLANK(X1015)=TRUE," ",'2. Metadata'!B$122)</f>
        <v>CFU per 100 mL</v>
      </c>
      <c r="Z1015" s="18" t="s">
        <v>8</v>
      </c>
      <c r="AA1015" s="17" t="str">
        <f>IF(ISBLANK(Z1015)=TRUE," ",'2. Metadata'!B$134)</f>
        <v>metres</v>
      </c>
      <c r="AB1015" s="18" t="s">
        <v>8</v>
      </c>
      <c r="AC1015" s="17" t="str">
        <f>IF(ISBLANK(AB1015)=TRUE," ",'2. Metadata'!B$146)</f>
        <v>metres3 per second</v>
      </c>
      <c r="AD1015" s="18" t="s">
        <v>8</v>
      </c>
      <c r="AE1015" s="17" t="str">
        <f>IF(ISBLANK(AB1015)=TRUE," ",'2. Metadata'!B$158)</f>
        <v>N/A</v>
      </c>
      <c r="AF1015" s="3" t="s">
        <v>8</v>
      </c>
      <c r="AG1015" s="28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</row>
    <row r="1016" spans="1:43">
      <c r="A1016" s="26" t="s">
        <v>1139</v>
      </c>
      <c r="B1016" s="12" t="s">
        <v>7</v>
      </c>
      <c r="C1016" s="2">
        <f>IF(ISBLANK(B1016)=TRUE," ", IF(B1016='2. Metadata'!B$1,'2. Metadata'!B$5, IF(B1016='2. Metadata'!C$1,'2. Metadata'!C$5,IF(B1016='2. Metadata'!D$1,'2. Metadata'!D$5, IF(B1016='2. Metadata'!E$1,'2. Metadata'!E$5,IF( B1016='2. Metadata'!F$1,'2. Metadata'!F$5,IF(B1016='2. Metadata'!G$1,'2. Metadata'!G$5,IF(B1016='2. Metadata'!H$1,'2. Metadata'!H$5, IF(B1016='2. Metadata'!I$1,'2. Metadata'!I$5, IF(B1016='2. Metadata'!J$1,'2. Metadata'!J$5, IF(B1016='2. Metadata'!K$1,'2. Metadata'!K$5, IF(B1016='2. Metadata'!L$1,'2. Metadata'!L$5, IF(B1016='2. Metadata'!M$1,'2. Metadata'!M$5, IF(B1016='2. Metadata'!N$1,'2. Metadata'!N$5))))))))))))))</f>
        <v>49.5197</v>
      </c>
      <c r="D1016" s="11">
        <f>IF(ISBLANK(B1016)=TRUE," ", IF(B1016='2. Metadata'!B$1,'2. Metadata'!B$6, IF(B1016='2. Metadata'!C$1,'2. Metadata'!C$6,IF(B1016='2. Metadata'!D$1,'2. Metadata'!D$6, IF(B1016='2. Metadata'!E$1,'2. Metadata'!E$6,IF( B1016='2. Metadata'!F$1,'2. Metadata'!F$6,IF(B1016='2. Metadata'!G$1,'2. Metadata'!G$6,IF(B1016='2. Metadata'!H$1,'2. Metadata'!H$6, IF(B1016='2. Metadata'!I$1,'2. Metadata'!I$6, IF(B1016='2. Metadata'!J$1,'2. Metadata'!J$6, IF(B1016='2. Metadata'!K$1,'2. Metadata'!K$6, IF(B1016='2. Metadata'!L$1,'2. Metadata'!L$6, IF(B1016='2. Metadata'!M$1,'2. Metadata'!M$6, IF(B1016='2. Metadata'!N$1,'2. Metadata'!N$6))))))))))))))</f>
        <v>-117.6369</v>
      </c>
      <c r="E1016" s="27" t="s">
        <v>8</v>
      </c>
      <c r="F1016" s="12" t="s">
        <v>8</v>
      </c>
      <c r="G1016" s="13" t="str">
        <f>IF(ISBLANK(F1016)=TRUE," ",'2. Metadata'!B$14)</f>
        <v>observation</v>
      </c>
      <c r="H1016" s="12" t="s">
        <v>8</v>
      </c>
      <c r="I1016" s="20" t="str">
        <f>IF(ISBLANK(H1016)=TRUE," ",'2. Metadata'!B$26)</f>
        <v>degrees Celsius</v>
      </c>
      <c r="J1016" s="12" t="s">
        <v>8</v>
      </c>
      <c r="K1016" s="20" t="str">
        <f>IF(ISBLANK(J1016)=TRUE," ",'2. Metadata'!B$38)</f>
        <v>degrees Celsius</v>
      </c>
      <c r="L1016" s="12" t="s">
        <v>8</v>
      </c>
      <c r="M1016" s="17" t="str">
        <f>IF(ISBLANK(L1016)=TRUE," ",'2. Metadata'!B$50)</f>
        <v>degrees Celsius</v>
      </c>
      <c r="N1016" s="12" t="s">
        <v>8</v>
      </c>
      <c r="O1016" s="17" t="str">
        <f>IF(ISBLANK(N1016)=TRUE," ",'2. Metadata'!B$62)</f>
        <v>milligrams per litre</v>
      </c>
      <c r="P1016" s="12" t="s">
        <v>8</v>
      </c>
      <c r="Q1016" s="17" t="str">
        <f>IF(ISBLANK(P1016)=TRUE," ",'2. Metadata'!B$74)</f>
        <v>microSiemens per centimetre</v>
      </c>
      <c r="R1016" s="12" t="s">
        <v>8</v>
      </c>
      <c r="S1016" s="17" t="str">
        <f>IF(ISBLANK(R1016)=TRUE," ",'2. Metadata'!B$86)</f>
        <v>NTU</v>
      </c>
      <c r="T1016" s="12" t="s">
        <v>8</v>
      </c>
      <c r="U1016" s="17" t="str">
        <f>IF(ISBLANK(T1016)=TRUE," ",'2. Metadata'!B$98)</f>
        <v>CFU per 100 mL</v>
      </c>
      <c r="V1016" s="12" t="s">
        <v>8</v>
      </c>
      <c r="W1016" s="17" t="str">
        <f>IF(ISBLANK(V1016)=TRUE," ",'2. Metadata'!B$110)</f>
        <v>CFU per 100 mL</v>
      </c>
      <c r="X1016" s="19" t="s">
        <v>8</v>
      </c>
      <c r="Y1016" s="17" t="str">
        <f>IF(ISBLANK(X1016)=TRUE," ",'2. Metadata'!B$122)</f>
        <v>CFU per 100 mL</v>
      </c>
      <c r="Z1016" s="18" t="s">
        <v>8</v>
      </c>
      <c r="AA1016" s="17" t="str">
        <f>IF(ISBLANK(Z1016)=TRUE," ",'2. Metadata'!B$134)</f>
        <v>metres</v>
      </c>
      <c r="AB1016" s="18" t="s">
        <v>8</v>
      </c>
      <c r="AC1016" s="17" t="str">
        <f>IF(ISBLANK(AB1016)=TRUE," ",'2. Metadata'!B$146)</f>
        <v>metres3 per second</v>
      </c>
      <c r="AD1016" s="18" t="s">
        <v>8</v>
      </c>
      <c r="AE1016" s="17" t="str">
        <f>IF(ISBLANK(AB1016)=TRUE," ",'2. Metadata'!B$158)</f>
        <v>N/A</v>
      </c>
      <c r="AF1016" s="3" t="s">
        <v>8</v>
      </c>
      <c r="AG1016" s="28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</row>
    <row r="1017" spans="1:43">
      <c r="A1017" s="26" t="s">
        <v>1140</v>
      </c>
      <c r="B1017" s="12" t="s">
        <v>7</v>
      </c>
      <c r="C1017" s="2">
        <f>IF(ISBLANK(B1017)=TRUE," ", IF(B1017='2. Metadata'!B$1,'2. Metadata'!B$5, IF(B1017='2. Metadata'!C$1,'2. Metadata'!C$5,IF(B1017='2. Metadata'!D$1,'2. Metadata'!D$5, IF(B1017='2. Metadata'!E$1,'2. Metadata'!E$5,IF( B1017='2. Metadata'!F$1,'2. Metadata'!F$5,IF(B1017='2. Metadata'!G$1,'2. Metadata'!G$5,IF(B1017='2. Metadata'!H$1,'2. Metadata'!H$5, IF(B1017='2. Metadata'!I$1,'2. Metadata'!I$5, IF(B1017='2. Metadata'!J$1,'2. Metadata'!J$5, IF(B1017='2. Metadata'!K$1,'2. Metadata'!K$5, IF(B1017='2. Metadata'!L$1,'2. Metadata'!L$5, IF(B1017='2. Metadata'!M$1,'2. Metadata'!M$5, IF(B1017='2. Metadata'!N$1,'2. Metadata'!N$5))))))))))))))</f>
        <v>49.5197</v>
      </c>
      <c r="D1017" s="11">
        <f>IF(ISBLANK(B1017)=TRUE," ", IF(B1017='2. Metadata'!B$1,'2. Metadata'!B$6, IF(B1017='2. Metadata'!C$1,'2. Metadata'!C$6,IF(B1017='2. Metadata'!D$1,'2. Metadata'!D$6, IF(B1017='2. Metadata'!E$1,'2. Metadata'!E$6,IF( B1017='2. Metadata'!F$1,'2. Metadata'!F$6,IF(B1017='2. Metadata'!G$1,'2. Metadata'!G$6,IF(B1017='2. Metadata'!H$1,'2. Metadata'!H$6, IF(B1017='2. Metadata'!I$1,'2. Metadata'!I$6, IF(B1017='2. Metadata'!J$1,'2. Metadata'!J$6, IF(B1017='2. Metadata'!K$1,'2. Metadata'!K$6, IF(B1017='2. Metadata'!L$1,'2. Metadata'!L$6, IF(B1017='2. Metadata'!M$1,'2. Metadata'!M$6, IF(B1017='2. Metadata'!N$1,'2. Metadata'!N$6))))))))))))))</f>
        <v>-117.6369</v>
      </c>
      <c r="E1017" s="27" t="s">
        <v>8</v>
      </c>
      <c r="F1017" s="12" t="s">
        <v>8</v>
      </c>
      <c r="G1017" s="13" t="str">
        <f>IF(ISBLANK(F1017)=TRUE," ",'2. Metadata'!B$14)</f>
        <v>observation</v>
      </c>
      <c r="H1017" s="12" t="s">
        <v>8</v>
      </c>
      <c r="I1017" s="20" t="str">
        <f>IF(ISBLANK(H1017)=TRUE," ",'2. Metadata'!B$26)</f>
        <v>degrees Celsius</v>
      </c>
      <c r="J1017" s="12" t="s">
        <v>8</v>
      </c>
      <c r="K1017" s="20" t="str">
        <f>IF(ISBLANK(J1017)=TRUE," ",'2. Metadata'!B$38)</f>
        <v>degrees Celsius</v>
      </c>
      <c r="L1017" s="12" t="s">
        <v>8</v>
      </c>
      <c r="M1017" s="17" t="str">
        <f>IF(ISBLANK(L1017)=TRUE," ",'2. Metadata'!B$50)</f>
        <v>degrees Celsius</v>
      </c>
      <c r="N1017" s="12" t="s">
        <v>8</v>
      </c>
      <c r="O1017" s="17" t="str">
        <f>IF(ISBLANK(N1017)=TRUE," ",'2. Metadata'!B$62)</f>
        <v>milligrams per litre</v>
      </c>
      <c r="P1017" s="12" t="s">
        <v>8</v>
      </c>
      <c r="Q1017" s="17" t="str">
        <f>IF(ISBLANK(P1017)=TRUE," ",'2. Metadata'!B$74)</f>
        <v>microSiemens per centimetre</v>
      </c>
      <c r="R1017" s="12" t="s">
        <v>8</v>
      </c>
      <c r="S1017" s="17" t="str">
        <f>IF(ISBLANK(R1017)=TRUE," ",'2. Metadata'!B$86)</f>
        <v>NTU</v>
      </c>
      <c r="T1017" s="12" t="s">
        <v>8</v>
      </c>
      <c r="U1017" s="17" t="str">
        <f>IF(ISBLANK(T1017)=TRUE," ",'2. Metadata'!B$98)</f>
        <v>CFU per 100 mL</v>
      </c>
      <c r="V1017" s="12" t="s">
        <v>8</v>
      </c>
      <c r="W1017" s="17" t="str">
        <f>IF(ISBLANK(V1017)=TRUE," ",'2. Metadata'!B$110)</f>
        <v>CFU per 100 mL</v>
      </c>
      <c r="X1017" s="19" t="s">
        <v>8</v>
      </c>
      <c r="Y1017" s="17" t="str">
        <f>IF(ISBLANK(X1017)=TRUE," ",'2. Metadata'!B$122)</f>
        <v>CFU per 100 mL</v>
      </c>
      <c r="Z1017" s="18" t="s">
        <v>8</v>
      </c>
      <c r="AA1017" s="17" t="str">
        <f>IF(ISBLANK(Z1017)=TRUE," ",'2. Metadata'!B$134)</f>
        <v>metres</v>
      </c>
      <c r="AB1017" s="18" t="s">
        <v>8</v>
      </c>
      <c r="AC1017" s="17" t="str">
        <f>IF(ISBLANK(AB1017)=TRUE," ",'2. Metadata'!B$146)</f>
        <v>metres3 per second</v>
      </c>
      <c r="AD1017" s="18" t="s">
        <v>8</v>
      </c>
      <c r="AE1017" s="17" t="str">
        <f>IF(ISBLANK(AB1017)=TRUE," ",'2. Metadata'!B$158)</f>
        <v>N/A</v>
      </c>
      <c r="AF1017" s="3" t="s">
        <v>8</v>
      </c>
      <c r="AG1017" s="28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</row>
    <row r="1018" spans="1:43">
      <c r="A1018" s="26" t="s">
        <v>1141</v>
      </c>
      <c r="B1018" s="12" t="s">
        <v>7</v>
      </c>
      <c r="C1018" s="2">
        <f>IF(ISBLANK(B1018)=TRUE," ", IF(B1018='2. Metadata'!B$1,'2. Metadata'!B$5, IF(B1018='2. Metadata'!C$1,'2. Metadata'!C$5,IF(B1018='2. Metadata'!D$1,'2. Metadata'!D$5, IF(B1018='2. Metadata'!E$1,'2. Metadata'!E$5,IF( B1018='2. Metadata'!F$1,'2. Metadata'!F$5,IF(B1018='2. Metadata'!G$1,'2. Metadata'!G$5,IF(B1018='2. Metadata'!H$1,'2. Metadata'!H$5, IF(B1018='2. Metadata'!I$1,'2. Metadata'!I$5, IF(B1018='2. Metadata'!J$1,'2. Metadata'!J$5, IF(B1018='2. Metadata'!K$1,'2. Metadata'!K$5, IF(B1018='2. Metadata'!L$1,'2. Metadata'!L$5, IF(B1018='2. Metadata'!M$1,'2. Metadata'!M$5, IF(B1018='2. Metadata'!N$1,'2. Metadata'!N$5))))))))))))))</f>
        <v>49.5197</v>
      </c>
      <c r="D1018" s="11">
        <f>IF(ISBLANK(B1018)=TRUE," ", IF(B1018='2. Metadata'!B$1,'2. Metadata'!B$6, IF(B1018='2. Metadata'!C$1,'2. Metadata'!C$6,IF(B1018='2. Metadata'!D$1,'2. Metadata'!D$6, IF(B1018='2. Metadata'!E$1,'2. Metadata'!E$6,IF( B1018='2. Metadata'!F$1,'2. Metadata'!F$6,IF(B1018='2. Metadata'!G$1,'2. Metadata'!G$6,IF(B1018='2. Metadata'!H$1,'2. Metadata'!H$6, IF(B1018='2. Metadata'!I$1,'2. Metadata'!I$6, IF(B1018='2. Metadata'!J$1,'2. Metadata'!J$6, IF(B1018='2. Metadata'!K$1,'2. Metadata'!K$6, IF(B1018='2. Metadata'!L$1,'2. Metadata'!L$6, IF(B1018='2. Metadata'!M$1,'2. Metadata'!M$6, IF(B1018='2. Metadata'!N$1,'2. Metadata'!N$6))))))))))))))</f>
        <v>-117.6369</v>
      </c>
      <c r="E1018" s="27" t="s">
        <v>8</v>
      </c>
      <c r="F1018" s="12" t="s">
        <v>8</v>
      </c>
      <c r="G1018" s="13" t="str">
        <f>IF(ISBLANK(F1018)=TRUE," ",'2. Metadata'!B$14)</f>
        <v>observation</v>
      </c>
      <c r="H1018" s="12" t="s">
        <v>8</v>
      </c>
      <c r="I1018" s="20" t="str">
        <f>IF(ISBLANK(H1018)=TRUE," ",'2. Metadata'!B$26)</f>
        <v>degrees Celsius</v>
      </c>
      <c r="J1018" s="12" t="s">
        <v>8</v>
      </c>
      <c r="K1018" s="20" t="str">
        <f>IF(ISBLANK(J1018)=TRUE," ",'2. Metadata'!B$38)</f>
        <v>degrees Celsius</v>
      </c>
      <c r="L1018" s="12" t="s">
        <v>8</v>
      </c>
      <c r="M1018" s="17" t="str">
        <f>IF(ISBLANK(L1018)=TRUE," ",'2. Metadata'!B$50)</f>
        <v>degrees Celsius</v>
      </c>
      <c r="N1018" s="12" t="s">
        <v>8</v>
      </c>
      <c r="O1018" s="17" t="str">
        <f>IF(ISBLANK(N1018)=TRUE," ",'2. Metadata'!B$62)</f>
        <v>milligrams per litre</v>
      </c>
      <c r="P1018" s="12" t="s">
        <v>8</v>
      </c>
      <c r="Q1018" s="17" t="str">
        <f>IF(ISBLANK(P1018)=TRUE," ",'2. Metadata'!B$74)</f>
        <v>microSiemens per centimetre</v>
      </c>
      <c r="R1018" s="12" t="s">
        <v>8</v>
      </c>
      <c r="S1018" s="17" t="str">
        <f>IF(ISBLANK(R1018)=TRUE," ",'2. Metadata'!B$86)</f>
        <v>NTU</v>
      </c>
      <c r="T1018" s="12" t="s">
        <v>8</v>
      </c>
      <c r="U1018" s="17" t="str">
        <f>IF(ISBLANK(T1018)=TRUE," ",'2. Metadata'!B$98)</f>
        <v>CFU per 100 mL</v>
      </c>
      <c r="V1018" s="12" t="s">
        <v>8</v>
      </c>
      <c r="W1018" s="17" t="str">
        <f>IF(ISBLANK(V1018)=TRUE," ",'2. Metadata'!B$110)</f>
        <v>CFU per 100 mL</v>
      </c>
      <c r="X1018" s="19" t="s">
        <v>8</v>
      </c>
      <c r="Y1018" s="17" t="str">
        <f>IF(ISBLANK(X1018)=TRUE," ",'2. Metadata'!B$122)</f>
        <v>CFU per 100 mL</v>
      </c>
      <c r="Z1018" s="18" t="s">
        <v>8</v>
      </c>
      <c r="AA1018" s="17" t="str">
        <f>IF(ISBLANK(Z1018)=TRUE," ",'2. Metadata'!B$134)</f>
        <v>metres</v>
      </c>
      <c r="AB1018" s="18" t="s">
        <v>8</v>
      </c>
      <c r="AC1018" s="17" t="str">
        <f>IF(ISBLANK(AB1018)=TRUE," ",'2. Metadata'!B$146)</f>
        <v>metres3 per second</v>
      </c>
      <c r="AD1018" s="18" t="s">
        <v>8</v>
      </c>
      <c r="AE1018" s="17" t="str">
        <f>IF(ISBLANK(AB1018)=TRUE," ",'2. Metadata'!B$158)</f>
        <v>N/A</v>
      </c>
      <c r="AF1018" s="3" t="s">
        <v>8</v>
      </c>
      <c r="AG1018" s="28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</row>
    <row r="1019" spans="1:43">
      <c r="A1019" s="26" t="s">
        <v>1142</v>
      </c>
      <c r="B1019" s="12" t="s">
        <v>7</v>
      </c>
      <c r="C1019" s="2">
        <f>IF(ISBLANK(B1019)=TRUE," ", IF(B1019='2. Metadata'!B$1,'2. Metadata'!B$5, IF(B1019='2. Metadata'!C$1,'2. Metadata'!C$5,IF(B1019='2. Metadata'!D$1,'2. Metadata'!D$5, IF(B1019='2. Metadata'!E$1,'2. Metadata'!E$5,IF( B1019='2. Metadata'!F$1,'2. Metadata'!F$5,IF(B1019='2. Metadata'!G$1,'2. Metadata'!G$5,IF(B1019='2. Metadata'!H$1,'2. Metadata'!H$5, IF(B1019='2. Metadata'!I$1,'2. Metadata'!I$5, IF(B1019='2. Metadata'!J$1,'2. Metadata'!J$5, IF(B1019='2. Metadata'!K$1,'2. Metadata'!K$5, IF(B1019='2. Metadata'!L$1,'2. Metadata'!L$5, IF(B1019='2. Metadata'!M$1,'2. Metadata'!M$5, IF(B1019='2. Metadata'!N$1,'2. Metadata'!N$5))))))))))))))</f>
        <v>49.5197</v>
      </c>
      <c r="D1019" s="11">
        <f>IF(ISBLANK(B1019)=TRUE," ", IF(B1019='2. Metadata'!B$1,'2. Metadata'!B$6, IF(B1019='2. Metadata'!C$1,'2. Metadata'!C$6,IF(B1019='2. Metadata'!D$1,'2. Metadata'!D$6, IF(B1019='2. Metadata'!E$1,'2. Metadata'!E$6,IF( B1019='2. Metadata'!F$1,'2. Metadata'!F$6,IF(B1019='2. Metadata'!G$1,'2. Metadata'!G$6,IF(B1019='2. Metadata'!H$1,'2. Metadata'!H$6, IF(B1019='2. Metadata'!I$1,'2. Metadata'!I$6, IF(B1019='2. Metadata'!J$1,'2. Metadata'!J$6, IF(B1019='2. Metadata'!K$1,'2. Metadata'!K$6, IF(B1019='2. Metadata'!L$1,'2. Metadata'!L$6, IF(B1019='2. Metadata'!M$1,'2. Metadata'!M$6, IF(B1019='2. Metadata'!N$1,'2. Metadata'!N$6))))))))))))))</f>
        <v>-117.6369</v>
      </c>
      <c r="E1019" s="27" t="s">
        <v>8</v>
      </c>
      <c r="F1019" s="12" t="s">
        <v>8</v>
      </c>
      <c r="G1019" s="13" t="str">
        <f>IF(ISBLANK(F1019)=TRUE," ",'2. Metadata'!B$14)</f>
        <v>observation</v>
      </c>
      <c r="H1019" s="12" t="s">
        <v>8</v>
      </c>
      <c r="I1019" s="20" t="str">
        <f>IF(ISBLANK(H1019)=TRUE," ",'2. Metadata'!B$26)</f>
        <v>degrees Celsius</v>
      </c>
      <c r="J1019" s="12" t="s">
        <v>8</v>
      </c>
      <c r="K1019" s="20" t="str">
        <f>IF(ISBLANK(J1019)=TRUE," ",'2. Metadata'!B$38)</f>
        <v>degrees Celsius</v>
      </c>
      <c r="L1019" s="12" t="s">
        <v>8</v>
      </c>
      <c r="M1019" s="17" t="str">
        <f>IF(ISBLANK(L1019)=TRUE," ",'2. Metadata'!B$50)</f>
        <v>degrees Celsius</v>
      </c>
      <c r="N1019" s="12" t="s">
        <v>8</v>
      </c>
      <c r="O1019" s="17" t="str">
        <f>IF(ISBLANK(N1019)=TRUE," ",'2. Metadata'!B$62)</f>
        <v>milligrams per litre</v>
      </c>
      <c r="P1019" s="12" t="s">
        <v>8</v>
      </c>
      <c r="Q1019" s="17" t="str">
        <f>IF(ISBLANK(P1019)=TRUE," ",'2. Metadata'!B$74)</f>
        <v>microSiemens per centimetre</v>
      </c>
      <c r="R1019" s="12" t="s">
        <v>8</v>
      </c>
      <c r="S1019" s="17" t="str">
        <f>IF(ISBLANK(R1019)=TRUE," ",'2. Metadata'!B$86)</f>
        <v>NTU</v>
      </c>
      <c r="T1019" s="12" t="s">
        <v>8</v>
      </c>
      <c r="U1019" s="17" t="str">
        <f>IF(ISBLANK(T1019)=TRUE," ",'2. Metadata'!B$98)</f>
        <v>CFU per 100 mL</v>
      </c>
      <c r="V1019" s="12" t="s">
        <v>8</v>
      </c>
      <c r="W1019" s="17" t="str">
        <f>IF(ISBLANK(V1019)=TRUE," ",'2. Metadata'!B$110)</f>
        <v>CFU per 100 mL</v>
      </c>
      <c r="X1019" s="19" t="s">
        <v>8</v>
      </c>
      <c r="Y1019" s="17" t="str">
        <f>IF(ISBLANK(X1019)=TRUE," ",'2. Metadata'!B$122)</f>
        <v>CFU per 100 mL</v>
      </c>
      <c r="Z1019" s="18" t="s">
        <v>8</v>
      </c>
      <c r="AA1019" s="17" t="str">
        <f>IF(ISBLANK(Z1019)=TRUE," ",'2. Metadata'!B$134)</f>
        <v>metres</v>
      </c>
      <c r="AB1019" s="18" t="s">
        <v>8</v>
      </c>
      <c r="AC1019" s="17" t="str">
        <f>IF(ISBLANK(AB1019)=TRUE," ",'2. Metadata'!B$146)</f>
        <v>metres3 per second</v>
      </c>
      <c r="AD1019" s="18" t="s">
        <v>8</v>
      </c>
      <c r="AE1019" s="17" t="str">
        <f>IF(ISBLANK(AB1019)=TRUE," ",'2. Metadata'!B$158)</f>
        <v>N/A</v>
      </c>
      <c r="AF1019" s="3" t="s">
        <v>8</v>
      </c>
      <c r="AG1019" s="28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</row>
    <row r="1020" spans="1:43">
      <c r="A1020" s="26" t="s">
        <v>1143</v>
      </c>
      <c r="B1020" s="12" t="s">
        <v>7</v>
      </c>
      <c r="C1020" s="2">
        <f>IF(ISBLANK(B1020)=TRUE," ", IF(B1020='2. Metadata'!B$1,'2. Metadata'!B$5, IF(B1020='2. Metadata'!C$1,'2. Metadata'!C$5,IF(B1020='2. Metadata'!D$1,'2. Metadata'!D$5, IF(B1020='2. Metadata'!E$1,'2. Metadata'!E$5,IF( B1020='2. Metadata'!F$1,'2. Metadata'!F$5,IF(B1020='2. Metadata'!G$1,'2. Metadata'!G$5,IF(B1020='2. Metadata'!H$1,'2. Metadata'!H$5, IF(B1020='2. Metadata'!I$1,'2. Metadata'!I$5, IF(B1020='2. Metadata'!J$1,'2. Metadata'!J$5, IF(B1020='2. Metadata'!K$1,'2. Metadata'!K$5, IF(B1020='2. Metadata'!L$1,'2. Metadata'!L$5, IF(B1020='2. Metadata'!M$1,'2. Metadata'!M$5, IF(B1020='2. Metadata'!N$1,'2. Metadata'!N$5))))))))))))))</f>
        <v>49.5197</v>
      </c>
      <c r="D1020" s="11">
        <f>IF(ISBLANK(B1020)=TRUE," ", IF(B1020='2. Metadata'!B$1,'2. Metadata'!B$6, IF(B1020='2. Metadata'!C$1,'2. Metadata'!C$6,IF(B1020='2. Metadata'!D$1,'2. Metadata'!D$6, IF(B1020='2. Metadata'!E$1,'2. Metadata'!E$6,IF( B1020='2. Metadata'!F$1,'2. Metadata'!F$6,IF(B1020='2. Metadata'!G$1,'2. Metadata'!G$6,IF(B1020='2. Metadata'!H$1,'2. Metadata'!H$6, IF(B1020='2. Metadata'!I$1,'2. Metadata'!I$6, IF(B1020='2. Metadata'!J$1,'2. Metadata'!J$6, IF(B1020='2. Metadata'!K$1,'2. Metadata'!K$6, IF(B1020='2. Metadata'!L$1,'2. Metadata'!L$6, IF(B1020='2. Metadata'!M$1,'2. Metadata'!M$6, IF(B1020='2. Metadata'!N$1,'2. Metadata'!N$6))))))))))))))</f>
        <v>-117.6369</v>
      </c>
      <c r="E1020" s="27" t="s">
        <v>8</v>
      </c>
      <c r="F1020" s="12" t="s">
        <v>8</v>
      </c>
      <c r="G1020" s="13" t="str">
        <f>IF(ISBLANK(F1020)=TRUE," ",'2. Metadata'!B$14)</f>
        <v>observation</v>
      </c>
      <c r="H1020" s="12" t="s">
        <v>8</v>
      </c>
      <c r="I1020" s="20" t="str">
        <f>IF(ISBLANK(H1020)=TRUE," ",'2. Metadata'!B$26)</f>
        <v>degrees Celsius</v>
      </c>
      <c r="J1020" s="12" t="s">
        <v>8</v>
      </c>
      <c r="K1020" s="20" t="str">
        <f>IF(ISBLANK(J1020)=TRUE," ",'2. Metadata'!B$38)</f>
        <v>degrees Celsius</v>
      </c>
      <c r="L1020" s="12" t="s">
        <v>8</v>
      </c>
      <c r="M1020" s="17" t="str">
        <f>IF(ISBLANK(L1020)=TRUE," ",'2. Metadata'!B$50)</f>
        <v>degrees Celsius</v>
      </c>
      <c r="N1020" s="12" t="s">
        <v>8</v>
      </c>
      <c r="O1020" s="17" t="str">
        <f>IF(ISBLANK(N1020)=TRUE," ",'2. Metadata'!B$62)</f>
        <v>milligrams per litre</v>
      </c>
      <c r="P1020" s="12" t="s">
        <v>8</v>
      </c>
      <c r="Q1020" s="17" t="str">
        <f>IF(ISBLANK(P1020)=TRUE," ",'2. Metadata'!B$74)</f>
        <v>microSiemens per centimetre</v>
      </c>
      <c r="R1020" s="12" t="s">
        <v>8</v>
      </c>
      <c r="S1020" s="17" t="str">
        <f>IF(ISBLANK(R1020)=TRUE," ",'2. Metadata'!B$86)</f>
        <v>NTU</v>
      </c>
      <c r="T1020" s="12" t="s">
        <v>8</v>
      </c>
      <c r="U1020" s="17" t="str">
        <f>IF(ISBLANK(T1020)=TRUE," ",'2. Metadata'!B$98)</f>
        <v>CFU per 100 mL</v>
      </c>
      <c r="V1020" s="12" t="s">
        <v>8</v>
      </c>
      <c r="W1020" s="17" t="str">
        <f>IF(ISBLANK(V1020)=TRUE," ",'2. Metadata'!B$110)</f>
        <v>CFU per 100 mL</v>
      </c>
      <c r="X1020" s="19" t="s">
        <v>8</v>
      </c>
      <c r="Y1020" s="17" t="str">
        <f>IF(ISBLANK(X1020)=TRUE," ",'2. Metadata'!B$122)</f>
        <v>CFU per 100 mL</v>
      </c>
      <c r="Z1020" s="18" t="s">
        <v>8</v>
      </c>
      <c r="AA1020" s="17" t="str">
        <f>IF(ISBLANK(Z1020)=TRUE," ",'2. Metadata'!B$134)</f>
        <v>metres</v>
      </c>
      <c r="AB1020" s="18" t="s">
        <v>8</v>
      </c>
      <c r="AC1020" s="17" t="str">
        <f>IF(ISBLANK(AB1020)=TRUE," ",'2. Metadata'!B$146)</f>
        <v>metres3 per second</v>
      </c>
      <c r="AD1020" s="18" t="s">
        <v>8</v>
      </c>
      <c r="AE1020" s="17" t="str">
        <f>IF(ISBLANK(AB1020)=TRUE," ",'2. Metadata'!B$158)</f>
        <v>N/A</v>
      </c>
      <c r="AF1020" s="3" t="s">
        <v>8</v>
      </c>
      <c r="AG1020" s="28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</row>
    <row r="1021" spans="1:43">
      <c r="A1021" s="26" t="s">
        <v>1144</v>
      </c>
      <c r="B1021" s="12" t="s">
        <v>7</v>
      </c>
      <c r="C1021" s="2">
        <f>IF(ISBLANK(B1021)=TRUE," ", IF(B1021='2. Metadata'!B$1,'2. Metadata'!B$5, IF(B1021='2. Metadata'!C$1,'2. Metadata'!C$5,IF(B1021='2. Metadata'!D$1,'2. Metadata'!D$5, IF(B1021='2. Metadata'!E$1,'2. Metadata'!E$5,IF( B1021='2. Metadata'!F$1,'2. Metadata'!F$5,IF(B1021='2. Metadata'!G$1,'2. Metadata'!G$5,IF(B1021='2. Metadata'!H$1,'2. Metadata'!H$5, IF(B1021='2. Metadata'!I$1,'2. Metadata'!I$5, IF(B1021='2. Metadata'!J$1,'2. Metadata'!J$5, IF(B1021='2. Metadata'!K$1,'2. Metadata'!K$5, IF(B1021='2. Metadata'!L$1,'2. Metadata'!L$5, IF(B1021='2. Metadata'!M$1,'2. Metadata'!M$5, IF(B1021='2. Metadata'!N$1,'2. Metadata'!N$5))))))))))))))</f>
        <v>49.5197</v>
      </c>
      <c r="D1021" s="11">
        <f>IF(ISBLANK(B1021)=TRUE," ", IF(B1021='2. Metadata'!B$1,'2. Metadata'!B$6, IF(B1021='2. Metadata'!C$1,'2. Metadata'!C$6,IF(B1021='2. Metadata'!D$1,'2. Metadata'!D$6, IF(B1021='2. Metadata'!E$1,'2. Metadata'!E$6,IF( B1021='2. Metadata'!F$1,'2. Metadata'!F$6,IF(B1021='2. Metadata'!G$1,'2. Metadata'!G$6,IF(B1021='2. Metadata'!H$1,'2. Metadata'!H$6, IF(B1021='2. Metadata'!I$1,'2. Metadata'!I$6, IF(B1021='2. Metadata'!J$1,'2. Metadata'!J$6, IF(B1021='2. Metadata'!K$1,'2. Metadata'!K$6, IF(B1021='2. Metadata'!L$1,'2. Metadata'!L$6, IF(B1021='2. Metadata'!M$1,'2. Metadata'!M$6, IF(B1021='2. Metadata'!N$1,'2. Metadata'!N$6))))))))))))))</f>
        <v>-117.6369</v>
      </c>
      <c r="E1021" s="27" t="s">
        <v>8</v>
      </c>
      <c r="F1021" s="12" t="s">
        <v>8</v>
      </c>
      <c r="G1021" s="13" t="str">
        <f>IF(ISBLANK(F1021)=TRUE," ",'2. Metadata'!B$14)</f>
        <v>observation</v>
      </c>
      <c r="H1021" s="12" t="s">
        <v>8</v>
      </c>
      <c r="I1021" s="20" t="str">
        <f>IF(ISBLANK(H1021)=TRUE," ",'2. Metadata'!B$26)</f>
        <v>degrees Celsius</v>
      </c>
      <c r="J1021" s="12" t="s">
        <v>8</v>
      </c>
      <c r="K1021" s="20" t="str">
        <f>IF(ISBLANK(J1021)=TRUE," ",'2. Metadata'!B$38)</f>
        <v>degrees Celsius</v>
      </c>
      <c r="L1021" s="12" t="s">
        <v>8</v>
      </c>
      <c r="M1021" s="17" t="str">
        <f>IF(ISBLANK(L1021)=TRUE," ",'2. Metadata'!B$50)</f>
        <v>degrees Celsius</v>
      </c>
      <c r="N1021" s="12" t="s">
        <v>8</v>
      </c>
      <c r="O1021" s="17" t="str">
        <f>IF(ISBLANK(N1021)=TRUE," ",'2. Metadata'!B$62)</f>
        <v>milligrams per litre</v>
      </c>
      <c r="P1021" s="12" t="s">
        <v>8</v>
      </c>
      <c r="Q1021" s="17" t="str">
        <f>IF(ISBLANK(P1021)=TRUE," ",'2. Metadata'!B$74)</f>
        <v>microSiemens per centimetre</v>
      </c>
      <c r="R1021" s="12" t="s">
        <v>8</v>
      </c>
      <c r="S1021" s="17" t="str">
        <f>IF(ISBLANK(R1021)=TRUE," ",'2. Metadata'!B$86)</f>
        <v>NTU</v>
      </c>
      <c r="T1021" s="12" t="s">
        <v>8</v>
      </c>
      <c r="U1021" s="17" t="str">
        <f>IF(ISBLANK(T1021)=TRUE," ",'2. Metadata'!B$98)</f>
        <v>CFU per 100 mL</v>
      </c>
      <c r="V1021" s="12" t="s">
        <v>8</v>
      </c>
      <c r="W1021" s="17" t="str">
        <f>IF(ISBLANK(V1021)=TRUE," ",'2. Metadata'!B$110)</f>
        <v>CFU per 100 mL</v>
      </c>
      <c r="X1021" s="19" t="s">
        <v>8</v>
      </c>
      <c r="Y1021" s="17" t="str">
        <f>IF(ISBLANK(X1021)=TRUE," ",'2. Metadata'!B$122)</f>
        <v>CFU per 100 mL</v>
      </c>
      <c r="Z1021" s="18" t="s">
        <v>8</v>
      </c>
      <c r="AA1021" s="17" t="str">
        <f>IF(ISBLANK(Z1021)=TRUE," ",'2. Metadata'!B$134)</f>
        <v>metres</v>
      </c>
      <c r="AB1021" s="18" t="s">
        <v>8</v>
      </c>
      <c r="AC1021" s="17" t="str">
        <f>IF(ISBLANK(AB1021)=TRUE," ",'2. Metadata'!B$146)</f>
        <v>metres3 per second</v>
      </c>
      <c r="AD1021" s="18" t="s">
        <v>8</v>
      </c>
      <c r="AE1021" s="17" t="str">
        <f>IF(ISBLANK(AB1021)=TRUE," ",'2. Metadata'!B$158)</f>
        <v>N/A</v>
      </c>
      <c r="AF1021" s="3" t="s">
        <v>8</v>
      </c>
      <c r="AG1021" s="28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</row>
    <row r="1022" spans="1:43">
      <c r="A1022" s="26" t="s">
        <v>1145</v>
      </c>
      <c r="B1022" s="12" t="s">
        <v>7</v>
      </c>
      <c r="C1022" s="2">
        <f>IF(ISBLANK(B1022)=TRUE," ", IF(B1022='2. Metadata'!B$1,'2. Metadata'!B$5, IF(B1022='2. Metadata'!C$1,'2. Metadata'!C$5,IF(B1022='2. Metadata'!D$1,'2. Metadata'!D$5, IF(B1022='2. Metadata'!E$1,'2. Metadata'!E$5,IF( B1022='2. Metadata'!F$1,'2. Metadata'!F$5,IF(B1022='2. Metadata'!G$1,'2. Metadata'!G$5,IF(B1022='2. Metadata'!H$1,'2. Metadata'!H$5, IF(B1022='2. Metadata'!I$1,'2. Metadata'!I$5, IF(B1022='2. Metadata'!J$1,'2. Metadata'!J$5, IF(B1022='2. Metadata'!K$1,'2. Metadata'!K$5, IF(B1022='2. Metadata'!L$1,'2. Metadata'!L$5, IF(B1022='2. Metadata'!M$1,'2. Metadata'!M$5, IF(B1022='2. Metadata'!N$1,'2. Metadata'!N$5))))))))))))))</f>
        <v>49.5197</v>
      </c>
      <c r="D1022" s="11">
        <f>IF(ISBLANK(B1022)=TRUE," ", IF(B1022='2. Metadata'!B$1,'2. Metadata'!B$6, IF(B1022='2. Metadata'!C$1,'2. Metadata'!C$6,IF(B1022='2. Metadata'!D$1,'2. Metadata'!D$6, IF(B1022='2. Metadata'!E$1,'2. Metadata'!E$6,IF( B1022='2. Metadata'!F$1,'2. Metadata'!F$6,IF(B1022='2. Metadata'!G$1,'2. Metadata'!G$6,IF(B1022='2. Metadata'!H$1,'2. Metadata'!H$6, IF(B1022='2. Metadata'!I$1,'2. Metadata'!I$6, IF(B1022='2. Metadata'!J$1,'2. Metadata'!J$6, IF(B1022='2. Metadata'!K$1,'2. Metadata'!K$6, IF(B1022='2. Metadata'!L$1,'2. Metadata'!L$6, IF(B1022='2. Metadata'!M$1,'2. Metadata'!M$6, IF(B1022='2. Metadata'!N$1,'2. Metadata'!N$6))))))))))))))</f>
        <v>-117.6369</v>
      </c>
      <c r="E1022" s="27" t="s">
        <v>8</v>
      </c>
      <c r="F1022" s="12" t="s">
        <v>8</v>
      </c>
      <c r="G1022" s="13" t="str">
        <f>IF(ISBLANK(F1022)=TRUE," ",'2. Metadata'!B$14)</f>
        <v>observation</v>
      </c>
      <c r="H1022" s="12" t="s">
        <v>8</v>
      </c>
      <c r="I1022" s="20" t="str">
        <f>IF(ISBLANK(H1022)=TRUE," ",'2. Metadata'!B$26)</f>
        <v>degrees Celsius</v>
      </c>
      <c r="J1022" s="12" t="s">
        <v>8</v>
      </c>
      <c r="K1022" s="20" t="str">
        <f>IF(ISBLANK(J1022)=TRUE," ",'2. Metadata'!B$38)</f>
        <v>degrees Celsius</v>
      </c>
      <c r="L1022" s="12" t="s">
        <v>8</v>
      </c>
      <c r="M1022" s="17" t="str">
        <f>IF(ISBLANK(L1022)=TRUE," ",'2. Metadata'!B$50)</f>
        <v>degrees Celsius</v>
      </c>
      <c r="N1022" s="12" t="s">
        <v>8</v>
      </c>
      <c r="O1022" s="17" t="str">
        <f>IF(ISBLANK(N1022)=TRUE," ",'2. Metadata'!B$62)</f>
        <v>milligrams per litre</v>
      </c>
      <c r="P1022" s="12" t="s">
        <v>8</v>
      </c>
      <c r="Q1022" s="17" t="str">
        <f>IF(ISBLANK(P1022)=TRUE," ",'2. Metadata'!B$74)</f>
        <v>microSiemens per centimetre</v>
      </c>
      <c r="R1022" s="12" t="s">
        <v>8</v>
      </c>
      <c r="S1022" s="17" t="str">
        <f>IF(ISBLANK(R1022)=TRUE," ",'2. Metadata'!B$86)</f>
        <v>NTU</v>
      </c>
      <c r="T1022" s="12" t="s">
        <v>8</v>
      </c>
      <c r="U1022" s="17" t="str">
        <f>IF(ISBLANK(T1022)=TRUE," ",'2. Metadata'!B$98)</f>
        <v>CFU per 100 mL</v>
      </c>
      <c r="V1022" s="12" t="s">
        <v>8</v>
      </c>
      <c r="W1022" s="17" t="str">
        <f>IF(ISBLANK(V1022)=TRUE," ",'2. Metadata'!B$110)</f>
        <v>CFU per 100 mL</v>
      </c>
      <c r="X1022" s="19" t="s">
        <v>8</v>
      </c>
      <c r="Y1022" s="17" t="str">
        <f>IF(ISBLANK(X1022)=TRUE," ",'2. Metadata'!B$122)</f>
        <v>CFU per 100 mL</v>
      </c>
      <c r="Z1022" s="18" t="s">
        <v>8</v>
      </c>
      <c r="AA1022" s="17" t="str">
        <f>IF(ISBLANK(Z1022)=TRUE," ",'2. Metadata'!B$134)</f>
        <v>metres</v>
      </c>
      <c r="AB1022" s="18" t="s">
        <v>8</v>
      </c>
      <c r="AC1022" s="17" t="str">
        <f>IF(ISBLANK(AB1022)=TRUE," ",'2. Metadata'!B$146)</f>
        <v>metres3 per second</v>
      </c>
      <c r="AD1022" s="18" t="s">
        <v>8</v>
      </c>
      <c r="AE1022" s="17" t="str">
        <f>IF(ISBLANK(AB1022)=TRUE," ",'2. Metadata'!B$158)</f>
        <v>N/A</v>
      </c>
      <c r="AF1022" s="3" t="s">
        <v>8</v>
      </c>
      <c r="AG1022" s="28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</row>
    <row r="1023" spans="1:43">
      <c r="A1023" s="26" t="s">
        <v>1146</v>
      </c>
      <c r="B1023" s="12" t="s">
        <v>7</v>
      </c>
      <c r="C1023" s="2">
        <f>IF(ISBLANK(B1023)=TRUE," ", IF(B1023='2. Metadata'!B$1,'2. Metadata'!B$5, IF(B1023='2. Metadata'!C$1,'2. Metadata'!C$5,IF(B1023='2. Metadata'!D$1,'2. Metadata'!D$5, IF(B1023='2. Metadata'!E$1,'2. Metadata'!E$5,IF( B1023='2. Metadata'!F$1,'2. Metadata'!F$5,IF(B1023='2. Metadata'!G$1,'2. Metadata'!G$5,IF(B1023='2. Metadata'!H$1,'2. Metadata'!H$5, IF(B1023='2. Metadata'!I$1,'2. Metadata'!I$5, IF(B1023='2. Metadata'!J$1,'2. Metadata'!J$5, IF(B1023='2. Metadata'!K$1,'2. Metadata'!K$5, IF(B1023='2. Metadata'!L$1,'2. Metadata'!L$5, IF(B1023='2. Metadata'!M$1,'2. Metadata'!M$5, IF(B1023='2. Metadata'!N$1,'2. Metadata'!N$5))))))))))))))</f>
        <v>49.5197</v>
      </c>
      <c r="D1023" s="11">
        <f>IF(ISBLANK(B1023)=TRUE," ", IF(B1023='2. Metadata'!B$1,'2. Metadata'!B$6, IF(B1023='2. Metadata'!C$1,'2. Metadata'!C$6,IF(B1023='2. Metadata'!D$1,'2. Metadata'!D$6, IF(B1023='2. Metadata'!E$1,'2. Metadata'!E$6,IF( B1023='2. Metadata'!F$1,'2. Metadata'!F$6,IF(B1023='2. Metadata'!G$1,'2. Metadata'!G$6,IF(B1023='2. Metadata'!H$1,'2. Metadata'!H$6, IF(B1023='2. Metadata'!I$1,'2. Metadata'!I$6, IF(B1023='2. Metadata'!J$1,'2. Metadata'!J$6, IF(B1023='2. Metadata'!K$1,'2. Metadata'!K$6, IF(B1023='2. Metadata'!L$1,'2. Metadata'!L$6, IF(B1023='2. Metadata'!M$1,'2. Metadata'!M$6, IF(B1023='2. Metadata'!N$1,'2. Metadata'!N$6))))))))))))))</f>
        <v>-117.6369</v>
      </c>
      <c r="E1023" s="27" t="s">
        <v>8</v>
      </c>
      <c r="F1023" s="12" t="s">
        <v>229</v>
      </c>
      <c r="G1023" s="13" t="str">
        <f>IF(ISBLANK(F1023)=TRUE," ",'2. Metadata'!B$14)</f>
        <v>observation</v>
      </c>
      <c r="H1023" s="12">
        <v>3</v>
      </c>
      <c r="I1023" s="20" t="str">
        <f>IF(ISBLANK(H1023)=TRUE," ",'2. Metadata'!B$26)</f>
        <v>degrees Celsius</v>
      </c>
      <c r="J1023" s="12" t="s">
        <v>8</v>
      </c>
      <c r="K1023" s="20" t="str">
        <f>IF(ISBLANK(J1023)=TRUE," ",'2. Metadata'!B$38)</f>
        <v>degrees Celsius</v>
      </c>
      <c r="L1023" s="12">
        <v>6</v>
      </c>
      <c r="M1023" s="17" t="str">
        <f>IF(ISBLANK(L1023)=TRUE," ",'2. Metadata'!B$50)</f>
        <v>degrees Celsius</v>
      </c>
      <c r="N1023" s="12" t="s">
        <v>8</v>
      </c>
      <c r="O1023" s="17" t="str">
        <f>IF(ISBLANK(N1023)=TRUE," ",'2. Metadata'!B$62)</f>
        <v>milligrams per litre</v>
      </c>
      <c r="P1023" s="12">
        <v>20.9</v>
      </c>
      <c r="Q1023" s="17" t="str">
        <f>IF(ISBLANK(P1023)=TRUE," ",'2. Metadata'!B$74)</f>
        <v>microSiemens per centimetre</v>
      </c>
      <c r="R1023" s="12">
        <v>0.45</v>
      </c>
      <c r="S1023" s="17" t="str">
        <f>IF(ISBLANK(R1023)=TRUE," ",'2. Metadata'!B$86)</f>
        <v>NTU</v>
      </c>
      <c r="T1023" s="12" t="s">
        <v>8</v>
      </c>
      <c r="U1023" s="17" t="str">
        <f>IF(ISBLANK(T1023)=TRUE," ",'2. Metadata'!B$98)</f>
        <v>CFU per 100 mL</v>
      </c>
      <c r="V1023" s="12" t="s">
        <v>8</v>
      </c>
      <c r="W1023" s="17" t="str">
        <f>IF(ISBLANK(V1023)=TRUE," ",'2. Metadata'!B$110)</f>
        <v>CFU per 100 mL</v>
      </c>
      <c r="X1023" s="19" t="s">
        <v>8</v>
      </c>
      <c r="Y1023" s="17" t="str">
        <f>IF(ISBLANK(X1023)=TRUE," ",'2. Metadata'!B$122)</f>
        <v>CFU per 100 mL</v>
      </c>
      <c r="Z1023" s="18">
        <v>0.76</v>
      </c>
      <c r="AA1023" s="17" t="str">
        <f>IF(ISBLANK(Z1023)=TRUE," ",'2. Metadata'!B$134)</f>
        <v>metres</v>
      </c>
      <c r="AB1023" s="18">
        <v>1.2669999999999999</v>
      </c>
      <c r="AC1023" s="17" t="str">
        <f>IF(ISBLANK(AB1023)=TRUE," ",'2. Metadata'!B$146)</f>
        <v>metres3 per second</v>
      </c>
      <c r="AD1023" s="18" t="s">
        <v>8</v>
      </c>
      <c r="AE1023" s="17" t="str">
        <f>IF(ISBLANK(AB1023)=TRUE," ",'2. Metadata'!B$158)</f>
        <v>N/A</v>
      </c>
      <c r="AF1023" s="3" t="s">
        <v>8</v>
      </c>
      <c r="AG1023" s="28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</row>
    <row r="1024" spans="1:43">
      <c r="A1024" s="26" t="s">
        <v>1147</v>
      </c>
      <c r="B1024" s="12" t="s">
        <v>7</v>
      </c>
      <c r="C1024" s="2">
        <f>IF(ISBLANK(B1024)=TRUE," ", IF(B1024='2. Metadata'!B$1,'2. Metadata'!B$5, IF(B1024='2. Metadata'!C$1,'2. Metadata'!C$5,IF(B1024='2. Metadata'!D$1,'2. Metadata'!D$5, IF(B1024='2. Metadata'!E$1,'2. Metadata'!E$5,IF( B1024='2. Metadata'!F$1,'2. Metadata'!F$5,IF(B1024='2. Metadata'!G$1,'2. Metadata'!G$5,IF(B1024='2. Metadata'!H$1,'2. Metadata'!H$5, IF(B1024='2. Metadata'!I$1,'2. Metadata'!I$5, IF(B1024='2. Metadata'!J$1,'2. Metadata'!J$5, IF(B1024='2. Metadata'!K$1,'2. Metadata'!K$5, IF(B1024='2. Metadata'!L$1,'2. Metadata'!L$5, IF(B1024='2. Metadata'!M$1,'2. Metadata'!M$5, IF(B1024='2. Metadata'!N$1,'2. Metadata'!N$5))))))))))))))</f>
        <v>49.5197</v>
      </c>
      <c r="D1024" s="11">
        <f>IF(ISBLANK(B1024)=TRUE," ", IF(B1024='2. Metadata'!B$1,'2. Metadata'!B$6, IF(B1024='2. Metadata'!C$1,'2. Metadata'!C$6,IF(B1024='2. Metadata'!D$1,'2. Metadata'!D$6, IF(B1024='2. Metadata'!E$1,'2. Metadata'!E$6,IF( B1024='2. Metadata'!F$1,'2. Metadata'!F$6,IF(B1024='2. Metadata'!G$1,'2. Metadata'!G$6,IF(B1024='2. Metadata'!H$1,'2. Metadata'!H$6, IF(B1024='2. Metadata'!I$1,'2. Metadata'!I$6, IF(B1024='2. Metadata'!J$1,'2. Metadata'!J$6, IF(B1024='2. Metadata'!K$1,'2. Metadata'!K$6, IF(B1024='2. Metadata'!L$1,'2. Metadata'!L$6, IF(B1024='2. Metadata'!M$1,'2. Metadata'!M$6, IF(B1024='2. Metadata'!N$1,'2. Metadata'!N$6))))))))))))))</f>
        <v>-117.6369</v>
      </c>
      <c r="E1024" s="27" t="s">
        <v>8</v>
      </c>
      <c r="F1024" s="12" t="s">
        <v>8</v>
      </c>
      <c r="G1024" s="13" t="str">
        <f>IF(ISBLANK(F1024)=TRUE," ",'2. Metadata'!B$14)</f>
        <v>observation</v>
      </c>
      <c r="H1024" s="12" t="s">
        <v>8</v>
      </c>
      <c r="I1024" s="20" t="str">
        <f>IF(ISBLANK(H1024)=TRUE," ",'2. Metadata'!B$26)</f>
        <v>degrees Celsius</v>
      </c>
      <c r="J1024" s="12" t="s">
        <v>8</v>
      </c>
      <c r="K1024" s="20" t="str">
        <f>IF(ISBLANK(J1024)=TRUE," ",'2. Metadata'!B$38)</f>
        <v>degrees Celsius</v>
      </c>
      <c r="L1024" s="12" t="s">
        <v>8</v>
      </c>
      <c r="M1024" s="17" t="str">
        <f>IF(ISBLANK(L1024)=TRUE," ",'2. Metadata'!B$50)</f>
        <v>degrees Celsius</v>
      </c>
      <c r="N1024" s="12" t="s">
        <v>8</v>
      </c>
      <c r="O1024" s="17" t="str">
        <f>IF(ISBLANK(N1024)=TRUE," ",'2. Metadata'!B$62)</f>
        <v>milligrams per litre</v>
      </c>
      <c r="P1024" s="12" t="s">
        <v>8</v>
      </c>
      <c r="Q1024" s="17" t="str">
        <f>IF(ISBLANK(P1024)=TRUE," ",'2. Metadata'!B$74)</f>
        <v>microSiemens per centimetre</v>
      </c>
      <c r="R1024" s="12" t="s">
        <v>8</v>
      </c>
      <c r="S1024" s="17" t="str">
        <f>IF(ISBLANK(R1024)=TRUE," ",'2. Metadata'!B$86)</f>
        <v>NTU</v>
      </c>
      <c r="T1024" s="12" t="s">
        <v>8</v>
      </c>
      <c r="U1024" s="17" t="str">
        <f>IF(ISBLANK(T1024)=TRUE," ",'2. Metadata'!B$98)</f>
        <v>CFU per 100 mL</v>
      </c>
      <c r="V1024" s="12" t="s">
        <v>8</v>
      </c>
      <c r="W1024" s="17" t="str">
        <f>IF(ISBLANK(V1024)=TRUE," ",'2. Metadata'!B$110)</f>
        <v>CFU per 100 mL</v>
      </c>
      <c r="X1024" s="19" t="s">
        <v>8</v>
      </c>
      <c r="Y1024" s="17" t="str">
        <f>IF(ISBLANK(X1024)=TRUE," ",'2. Metadata'!B$122)</f>
        <v>CFU per 100 mL</v>
      </c>
      <c r="Z1024" s="18" t="s">
        <v>8</v>
      </c>
      <c r="AA1024" s="17" t="str">
        <f>IF(ISBLANK(Z1024)=TRUE," ",'2. Metadata'!B$134)</f>
        <v>metres</v>
      </c>
      <c r="AB1024" s="18" t="s">
        <v>8</v>
      </c>
      <c r="AC1024" s="17" t="str">
        <f>IF(ISBLANK(AB1024)=TRUE," ",'2. Metadata'!B$146)</f>
        <v>metres3 per second</v>
      </c>
      <c r="AD1024" s="18" t="s">
        <v>8</v>
      </c>
      <c r="AE1024" s="17" t="str">
        <f>IF(ISBLANK(AB1024)=TRUE," ",'2. Metadata'!B$158)</f>
        <v>N/A</v>
      </c>
      <c r="AF1024" s="3" t="s">
        <v>8</v>
      </c>
      <c r="AG1024" s="28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</row>
    <row r="1025" spans="1:43">
      <c r="A1025" s="26" t="s">
        <v>1148</v>
      </c>
      <c r="B1025" s="12" t="s">
        <v>7</v>
      </c>
      <c r="C1025" s="2">
        <f>IF(ISBLANK(B1025)=TRUE," ", IF(B1025='2. Metadata'!B$1,'2. Metadata'!B$5, IF(B1025='2. Metadata'!C$1,'2. Metadata'!C$5,IF(B1025='2. Metadata'!D$1,'2. Metadata'!D$5, IF(B1025='2. Metadata'!E$1,'2. Metadata'!E$5,IF( B1025='2. Metadata'!F$1,'2. Metadata'!F$5,IF(B1025='2. Metadata'!G$1,'2. Metadata'!G$5,IF(B1025='2. Metadata'!H$1,'2. Metadata'!H$5, IF(B1025='2. Metadata'!I$1,'2. Metadata'!I$5, IF(B1025='2. Metadata'!J$1,'2. Metadata'!J$5, IF(B1025='2. Metadata'!K$1,'2. Metadata'!K$5, IF(B1025='2. Metadata'!L$1,'2. Metadata'!L$5, IF(B1025='2. Metadata'!M$1,'2. Metadata'!M$5, IF(B1025='2. Metadata'!N$1,'2. Metadata'!N$5))))))))))))))</f>
        <v>49.5197</v>
      </c>
      <c r="D1025" s="11">
        <f>IF(ISBLANK(B1025)=TRUE," ", IF(B1025='2. Metadata'!B$1,'2. Metadata'!B$6, IF(B1025='2. Metadata'!C$1,'2. Metadata'!C$6,IF(B1025='2. Metadata'!D$1,'2. Metadata'!D$6, IF(B1025='2. Metadata'!E$1,'2. Metadata'!E$6,IF( B1025='2. Metadata'!F$1,'2. Metadata'!F$6,IF(B1025='2. Metadata'!G$1,'2. Metadata'!G$6,IF(B1025='2. Metadata'!H$1,'2. Metadata'!H$6, IF(B1025='2. Metadata'!I$1,'2. Metadata'!I$6, IF(B1025='2. Metadata'!J$1,'2. Metadata'!J$6, IF(B1025='2. Metadata'!K$1,'2. Metadata'!K$6, IF(B1025='2. Metadata'!L$1,'2. Metadata'!L$6, IF(B1025='2. Metadata'!M$1,'2. Metadata'!M$6, IF(B1025='2. Metadata'!N$1,'2. Metadata'!N$6))))))))))))))</f>
        <v>-117.6369</v>
      </c>
      <c r="E1025" s="27" t="s">
        <v>8</v>
      </c>
      <c r="F1025" s="12" t="s">
        <v>8</v>
      </c>
      <c r="G1025" s="13" t="str">
        <f>IF(ISBLANK(F1025)=TRUE," ",'2. Metadata'!B$14)</f>
        <v>observation</v>
      </c>
      <c r="H1025" s="12" t="s">
        <v>8</v>
      </c>
      <c r="I1025" s="20" t="str">
        <f>IF(ISBLANK(H1025)=TRUE," ",'2. Metadata'!B$26)</f>
        <v>degrees Celsius</v>
      </c>
      <c r="J1025" s="12" t="s">
        <v>8</v>
      </c>
      <c r="K1025" s="20" t="str">
        <f>IF(ISBLANK(J1025)=TRUE," ",'2. Metadata'!B$38)</f>
        <v>degrees Celsius</v>
      </c>
      <c r="L1025" s="12" t="s">
        <v>8</v>
      </c>
      <c r="M1025" s="17" t="str">
        <f>IF(ISBLANK(L1025)=TRUE," ",'2. Metadata'!B$50)</f>
        <v>degrees Celsius</v>
      </c>
      <c r="N1025" s="12" t="s">
        <v>8</v>
      </c>
      <c r="O1025" s="17" t="str">
        <f>IF(ISBLANK(N1025)=TRUE," ",'2. Metadata'!B$62)</f>
        <v>milligrams per litre</v>
      </c>
      <c r="P1025" s="12" t="s">
        <v>8</v>
      </c>
      <c r="Q1025" s="17" t="str">
        <f>IF(ISBLANK(P1025)=TRUE," ",'2. Metadata'!B$74)</f>
        <v>microSiemens per centimetre</v>
      </c>
      <c r="R1025" s="12" t="s">
        <v>8</v>
      </c>
      <c r="S1025" s="17" t="str">
        <f>IF(ISBLANK(R1025)=TRUE," ",'2. Metadata'!B$86)</f>
        <v>NTU</v>
      </c>
      <c r="T1025" s="12" t="s">
        <v>8</v>
      </c>
      <c r="U1025" s="17" t="str">
        <f>IF(ISBLANK(T1025)=TRUE," ",'2. Metadata'!B$98)</f>
        <v>CFU per 100 mL</v>
      </c>
      <c r="V1025" s="12" t="s">
        <v>8</v>
      </c>
      <c r="W1025" s="17" t="str">
        <f>IF(ISBLANK(V1025)=TRUE," ",'2. Metadata'!B$110)</f>
        <v>CFU per 100 mL</v>
      </c>
      <c r="X1025" s="19" t="s">
        <v>8</v>
      </c>
      <c r="Y1025" s="17" t="str">
        <f>IF(ISBLANK(X1025)=TRUE," ",'2. Metadata'!B$122)</f>
        <v>CFU per 100 mL</v>
      </c>
      <c r="Z1025" s="18" t="s">
        <v>8</v>
      </c>
      <c r="AA1025" s="17" t="str">
        <f>IF(ISBLANK(Z1025)=TRUE," ",'2. Metadata'!B$134)</f>
        <v>metres</v>
      </c>
      <c r="AB1025" s="18" t="s">
        <v>8</v>
      </c>
      <c r="AC1025" s="17" t="str">
        <f>IF(ISBLANK(AB1025)=TRUE," ",'2. Metadata'!B$146)</f>
        <v>metres3 per second</v>
      </c>
      <c r="AD1025" s="18" t="s">
        <v>8</v>
      </c>
      <c r="AE1025" s="17" t="str">
        <f>IF(ISBLANK(AB1025)=TRUE," ",'2. Metadata'!B$158)</f>
        <v>N/A</v>
      </c>
      <c r="AF1025" s="3" t="s">
        <v>8</v>
      </c>
      <c r="AG1025" s="28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</row>
    <row r="1026" spans="1:43">
      <c r="A1026" s="26" t="s">
        <v>1149</v>
      </c>
      <c r="B1026" s="12" t="s">
        <v>7</v>
      </c>
      <c r="C1026" s="2">
        <f>IF(ISBLANK(B1026)=TRUE," ", IF(B1026='2. Metadata'!B$1,'2. Metadata'!B$5, IF(B1026='2. Metadata'!C$1,'2. Metadata'!C$5,IF(B1026='2. Metadata'!D$1,'2. Metadata'!D$5, IF(B1026='2. Metadata'!E$1,'2. Metadata'!E$5,IF( B1026='2. Metadata'!F$1,'2. Metadata'!F$5,IF(B1026='2. Metadata'!G$1,'2. Metadata'!G$5,IF(B1026='2. Metadata'!H$1,'2. Metadata'!H$5, IF(B1026='2. Metadata'!I$1,'2. Metadata'!I$5, IF(B1026='2. Metadata'!J$1,'2. Metadata'!J$5, IF(B1026='2. Metadata'!K$1,'2. Metadata'!K$5, IF(B1026='2. Metadata'!L$1,'2. Metadata'!L$5, IF(B1026='2. Metadata'!M$1,'2. Metadata'!M$5, IF(B1026='2. Metadata'!N$1,'2. Metadata'!N$5))))))))))))))</f>
        <v>49.5197</v>
      </c>
      <c r="D1026" s="11">
        <f>IF(ISBLANK(B1026)=TRUE," ", IF(B1026='2. Metadata'!B$1,'2. Metadata'!B$6, IF(B1026='2. Metadata'!C$1,'2. Metadata'!C$6,IF(B1026='2. Metadata'!D$1,'2. Metadata'!D$6, IF(B1026='2. Metadata'!E$1,'2. Metadata'!E$6,IF( B1026='2. Metadata'!F$1,'2. Metadata'!F$6,IF(B1026='2. Metadata'!G$1,'2. Metadata'!G$6,IF(B1026='2. Metadata'!H$1,'2. Metadata'!H$6, IF(B1026='2. Metadata'!I$1,'2. Metadata'!I$6, IF(B1026='2. Metadata'!J$1,'2. Metadata'!J$6, IF(B1026='2. Metadata'!K$1,'2. Metadata'!K$6, IF(B1026='2. Metadata'!L$1,'2. Metadata'!L$6, IF(B1026='2. Metadata'!M$1,'2. Metadata'!M$6, IF(B1026='2. Metadata'!N$1,'2. Metadata'!N$6))))))))))))))</f>
        <v>-117.6369</v>
      </c>
      <c r="E1026" s="27" t="s">
        <v>8</v>
      </c>
      <c r="F1026" s="12" t="s">
        <v>8</v>
      </c>
      <c r="G1026" s="13" t="str">
        <f>IF(ISBLANK(F1026)=TRUE," ",'2. Metadata'!B$14)</f>
        <v>observation</v>
      </c>
      <c r="H1026" s="12" t="s">
        <v>8</v>
      </c>
      <c r="I1026" s="20" t="str">
        <f>IF(ISBLANK(H1026)=TRUE," ",'2. Metadata'!B$26)</f>
        <v>degrees Celsius</v>
      </c>
      <c r="J1026" s="12" t="s">
        <v>8</v>
      </c>
      <c r="K1026" s="20" t="str">
        <f>IF(ISBLANK(J1026)=TRUE," ",'2. Metadata'!B$38)</f>
        <v>degrees Celsius</v>
      </c>
      <c r="L1026" s="12" t="s">
        <v>8</v>
      </c>
      <c r="M1026" s="17" t="str">
        <f>IF(ISBLANK(L1026)=TRUE," ",'2. Metadata'!B$50)</f>
        <v>degrees Celsius</v>
      </c>
      <c r="N1026" s="12" t="s">
        <v>8</v>
      </c>
      <c r="O1026" s="17" t="str">
        <f>IF(ISBLANK(N1026)=TRUE," ",'2. Metadata'!B$62)</f>
        <v>milligrams per litre</v>
      </c>
      <c r="P1026" s="12" t="s">
        <v>8</v>
      </c>
      <c r="Q1026" s="17" t="str">
        <f>IF(ISBLANK(P1026)=TRUE," ",'2. Metadata'!B$74)</f>
        <v>microSiemens per centimetre</v>
      </c>
      <c r="R1026" s="12" t="s">
        <v>8</v>
      </c>
      <c r="S1026" s="17" t="str">
        <f>IF(ISBLANK(R1026)=TRUE," ",'2. Metadata'!B$86)</f>
        <v>NTU</v>
      </c>
      <c r="T1026" s="12" t="s">
        <v>8</v>
      </c>
      <c r="U1026" s="17" t="str">
        <f>IF(ISBLANK(T1026)=TRUE," ",'2. Metadata'!B$98)</f>
        <v>CFU per 100 mL</v>
      </c>
      <c r="V1026" s="12" t="s">
        <v>8</v>
      </c>
      <c r="W1026" s="17" t="str">
        <f>IF(ISBLANK(V1026)=TRUE," ",'2. Metadata'!B$110)</f>
        <v>CFU per 100 mL</v>
      </c>
      <c r="X1026" s="19" t="s">
        <v>8</v>
      </c>
      <c r="Y1026" s="17" t="str">
        <f>IF(ISBLANK(X1026)=TRUE," ",'2. Metadata'!B$122)</f>
        <v>CFU per 100 mL</v>
      </c>
      <c r="Z1026" s="18" t="s">
        <v>8</v>
      </c>
      <c r="AA1026" s="17" t="str">
        <f>IF(ISBLANK(Z1026)=TRUE," ",'2. Metadata'!B$134)</f>
        <v>metres</v>
      </c>
      <c r="AB1026" s="18" t="s">
        <v>8</v>
      </c>
      <c r="AC1026" s="17" t="str">
        <f>IF(ISBLANK(AB1026)=TRUE," ",'2. Metadata'!B$146)</f>
        <v>metres3 per second</v>
      </c>
      <c r="AD1026" s="18" t="s">
        <v>8</v>
      </c>
      <c r="AE1026" s="17" t="str">
        <f>IF(ISBLANK(AB1026)=TRUE," ",'2. Metadata'!B$158)</f>
        <v>N/A</v>
      </c>
      <c r="AF1026" s="3" t="s">
        <v>8</v>
      </c>
      <c r="AG1026" s="28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</row>
    <row r="1027" spans="1:43">
      <c r="A1027" s="26" t="s">
        <v>1150</v>
      </c>
      <c r="B1027" s="12" t="s">
        <v>7</v>
      </c>
      <c r="C1027" s="2">
        <f>IF(ISBLANK(B1027)=TRUE," ", IF(B1027='2. Metadata'!B$1,'2. Metadata'!B$5, IF(B1027='2. Metadata'!C$1,'2. Metadata'!C$5,IF(B1027='2. Metadata'!D$1,'2. Metadata'!D$5, IF(B1027='2. Metadata'!E$1,'2. Metadata'!E$5,IF( B1027='2. Metadata'!F$1,'2. Metadata'!F$5,IF(B1027='2. Metadata'!G$1,'2. Metadata'!G$5,IF(B1027='2. Metadata'!H$1,'2. Metadata'!H$5, IF(B1027='2. Metadata'!I$1,'2. Metadata'!I$5, IF(B1027='2. Metadata'!J$1,'2. Metadata'!J$5, IF(B1027='2. Metadata'!K$1,'2. Metadata'!K$5, IF(B1027='2. Metadata'!L$1,'2. Metadata'!L$5, IF(B1027='2. Metadata'!M$1,'2. Metadata'!M$5, IF(B1027='2. Metadata'!N$1,'2. Metadata'!N$5))))))))))))))</f>
        <v>49.5197</v>
      </c>
      <c r="D1027" s="11">
        <f>IF(ISBLANK(B1027)=TRUE," ", IF(B1027='2. Metadata'!B$1,'2. Metadata'!B$6, IF(B1027='2. Metadata'!C$1,'2. Metadata'!C$6,IF(B1027='2. Metadata'!D$1,'2. Metadata'!D$6, IF(B1027='2. Metadata'!E$1,'2. Metadata'!E$6,IF( B1027='2. Metadata'!F$1,'2. Metadata'!F$6,IF(B1027='2. Metadata'!G$1,'2. Metadata'!G$6,IF(B1027='2. Metadata'!H$1,'2. Metadata'!H$6, IF(B1027='2. Metadata'!I$1,'2. Metadata'!I$6, IF(B1027='2. Metadata'!J$1,'2. Metadata'!J$6, IF(B1027='2. Metadata'!K$1,'2. Metadata'!K$6, IF(B1027='2. Metadata'!L$1,'2. Metadata'!L$6, IF(B1027='2. Metadata'!M$1,'2. Metadata'!M$6, IF(B1027='2. Metadata'!N$1,'2. Metadata'!N$6))))))))))))))</f>
        <v>-117.6369</v>
      </c>
      <c r="E1027" s="27" t="s">
        <v>8</v>
      </c>
      <c r="F1027" s="12" t="s">
        <v>8</v>
      </c>
      <c r="G1027" s="13" t="str">
        <f>IF(ISBLANK(F1027)=TRUE," ",'2. Metadata'!B$14)</f>
        <v>observation</v>
      </c>
      <c r="H1027" s="12" t="s">
        <v>8</v>
      </c>
      <c r="I1027" s="20" t="str">
        <f>IF(ISBLANK(H1027)=TRUE," ",'2. Metadata'!B$26)</f>
        <v>degrees Celsius</v>
      </c>
      <c r="J1027" s="12" t="s">
        <v>8</v>
      </c>
      <c r="K1027" s="20" t="str">
        <f>IF(ISBLANK(J1027)=TRUE," ",'2. Metadata'!B$38)</f>
        <v>degrees Celsius</v>
      </c>
      <c r="L1027" s="12" t="s">
        <v>8</v>
      </c>
      <c r="M1027" s="17" t="str">
        <f>IF(ISBLANK(L1027)=TRUE," ",'2. Metadata'!B$50)</f>
        <v>degrees Celsius</v>
      </c>
      <c r="N1027" s="12" t="s">
        <v>8</v>
      </c>
      <c r="O1027" s="17" t="str">
        <f>IF(ISBLANK(N1027)=TRUE," ",'2. Metadata'!B$62)</f>
        <v>milligrams per litre</v>
      </c>
      <c r="P1027" s="12" t="s">
        <v>8</v>
      </c>
      <c r="Q1027" s="17" t="str">
        <f>IF(ISBLANK(P1027)=TRUE," ",'2. Metadata'!B$74)</f>
        <v>microSiemens per centimetre</v>
      </c>
      <c r="R1027" s="12" t="s">
        <v>8</v>
      </c>
      <c r="S1027" s="17" t="str">
        <f>IF(ISBLANK(R1027)=TRUE," ",'2. Metadata'!B$86)</f>
        <v>NTU</v>
      </c>
      <c r="T1027" s="12" t="s">
        <v>8</v>
      </c>
      <c r="U1027" s="17" t="str">
        <f>IF(ISBLANK(T1027)=TRUE," ",'2. Metadata'!B$98)</f>
        <v>CFU per 100 mL</v>
      </c>
      <c r="V1027" s="12" t="s">
        <v>8</v>
      </c>
      <c r="W1027" s="17" t="str">
        <f>IF(ISBLANK(V1027)=TRUE," ",'2. Metadata'!B$110)</f>
        <v>CFU per 100 mL</v>
      </c>
      <c r="X1027" s="19" t="s">
        <v>8</v>
      </c>
      <c r="Y1027" s="17" t="str">
        <f>IF(ISBLANK(X1027)=TRUE," ",'2. Metadata'!B$122)</f>
        <v>CFU per 100 mL</v>
      </c>
      <c r="Z1027" s="18" t="s">
        <v>8</v>
      </c>
      <c r="AA1027" s="17" t="str">
        <f>IF(ISBLANK(Z1027)=TRUE," ",'2. Metadata'!B$134)</f>
        <v>metres</v>
      </c>
      <c r="AB1027" s="18" t="s">
        <v>8</v>
      </c>
      <c r="AC1027" s="17" t="str">
        <f>IF(ISBLANK(AB1027)=TRUE," ",'2. Metadata'!B$146)</f>
        <v>metres3 per second</v>
      </c>
      <c r="AD1027" s="18" t="s">
        <v>8</v>
      </c>
      <c r="AE1027" s="17" t="str">
        <f>IF(ISBLANK(AB1027)=TRUE," ",'2. Metadata'!B$158)</f>
        <v>N/A</v>
      </c>
      <c r="AF1027" s="3" t="s">
        <v>8</v>
      </c>
      <c r="AG1027" s="28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</row>
    <row r="1028" spans="1:43">
      <c r="A1028" s="26" t="s">
        <v>1151</v>
      </c>
      <c r="B1028" s="12" t="s">
        <v>7</v>
      </c>
      <c r="C1028" s="2">
        <f>IF(ISBLANK(B1028)=TRUE," ", IF(B1028='2. Metadata'!B$1,'2. Metadata'!B$5, IF(B1028='2. Metadata'!C$1,'2. Metadata'!C$5,IF(B1028='2. Metadata'!D$1,'2. Metadata'!D$5, IF(B1028='2. Metadata'!E$1,'2. Metadata'!E$5,IF( B1028='2. Metadata'!F$1,'2. Metadata'!F$5,IF(B1028='2. Metadata'!G$1,'2. Metadata'!G$5,IF(B1028='2. Metadata'!H$1,'2. Metadata'!H$5, IF(B1028='2. Metadata'!I$1,'2. Metadata'!I$5, IF(B1028='2. Metadata'!J$1,'2. Metadata'!J$5, IF(B1028='2. Metadata'!K$1,'2. Metadata'!K$5, IF(B1028='2. Metadata'!L$1,'2. Metadata'!L$5, IF(B1028='2. Metadata'!M$1,'2. Metadata'!M$5, IF(B1028='2. Metadata'!N$1,'2. Metadata'!N$5))))))))))))))</f>
        <v>49.5197</v>
      </c>
      <c r="D1028" s="11">
        <f>IF(ISBLANK(B1028)=TRUE," ", IF(B1028='2. Metadata'!B$1,'2. Metadata'!B$6, IF(B1028='2. Metadata'!C$1,'2. Metadata'!C$6,IF(B1028='2. Metadata'!D$1,'2. Metadata'!D$6, IF(B1028='2. Metadata'!E$1,'2. Metadata'!E$6,IF( B1028='2. Metadata'!F$1,'2. Metadata'!F$6,IF(B1028='2. Metadata'!G$1,'2. Metadata'!G$6,IF(B1028='2. Metadata'!H$1,'2. Metadata'!H$6, IF(B1028='2. Metadata'!I$1,'2. Metadata'!I$6, IF(B1028='2. Metadata'!J$1,'2. Metadata'!J$6, IF(B1028='2. Metadata'!K$1,'2. Metadata'!K$6, IF(B1028='2. Metadata'!L$1,'2. Metadata'!L$6, IF(B1028='2. Metadata'!M$1,'2. Metadata'!M$6, IF(B1028='2. Metadata'!N$1,'2. Metadata'!N$6))))))))))))))</f>
        <v>-117.6369</v>
      </c>
      <c r="E1028" s="27" t="s">
        <v>8</v>
      </c>
      <c r="F1028" s="12" t="s">
        <v>8</v>
      </c>
      <c r="G1028" s="13" t="str">
        <f>IF(ISBLANK(F1028)=TRUE," ",'2. Metadata'!B$14)</f>
        <v>observation</v>
      </c>
      <c r="H1028" s="12" t="s">
        <v>8</v>
      </c>
      <c r="I1028" s="20" t="str">
        <f>IF(ISBLANK(H1028)=TRUE," ",'2. Metadata'!B$26)</f>
        <v>degrees Celsius</v>
      </c>
      <c r="J1028" s="12" t="s">
        <v>8</v>
      </c>
      <c r="K1028" s="20" t="str">
        <f>IF(ISBLANK(J1028)=TRUE," ",'2. Metadata'!B$38)</f>
        <v>degrees Celsius</v>
      </c>
      <c r="L1028" s="12" t="s">
        <v>8</v>
      </c>
      <c r="M1028" s="17" t="str">
        <f>IF(ISBLANK(L1028)=TRUE," ",'2. Metadata'!B$50)</f>
        <v>degrees Celsius</v>
      </c>
      <c r="N1028" s="12" t="s">
        <v>8</v>
      </c>
      <c r="O1028" s="17" t="str">
        <f>IF(ISBLANK(N1028)=TRUE," ",'2. Metadata'!B$62)</f>
        <v>milligrams per litre</v>
      </c>
      <c r="P1028" s="12" t="s">
        <v>8</v>
      </c>
      <c r="Q1028" s="17" t="str">
        <f>IF(ISBLANK(P1028)=TRUE," ",'2. Metadata'!B$74)</f>
        <v>microSiemens per centimetre</v>
      </c>
      <c r="R1028" s="12" t="s">
        <v>8</v>
      </c>
      <c r="S1028" s="17" t="str">
        <f>IF(ISBLANK(R1028)=TRUE," ",'2. Metadata'!B$86)</f>
        <v>NTU</v>
      </c>
      <c r="T1028" s="12" t="s">
        <v>8</v>
      </c>
      <c r="U1028" s="17" t="str">
        <f>IF(ISBLANK(T1028)=TRUE," ",'2. Metadata'!B$98)</f>
        <v>CFU per 100 mL</v>
      </c>
      <c r="V1028" s="12" t="s">
        <v>8</v>
      </c>
      <c r="W1028" s="17" t="str">
        <f>IF(ISBLANK(V1028)=TRUE," ",'2. Metadata'!B$110)</f>
        <v>CFU per 100 mL</v>
      </c>
      <c r="X1028" s="19" t="s">
        <v>8</v>
      </c>
      <c r="Y1028" s="17" t="str">
        <f>IF(ISBLANK(X1028)=TRUE," ",'2. Metadata'!B$122)</f>
        <v>CFU per 100 mL</v>
      </c>
      <c r="Z1028" s="18" t="s">
        <v>8</v>
      </c>
      <c r="AA1028" s="17" t="str">
        <f>IF(ISBLANK(Z1028)=TRUE," ",'2. Metadata'!B$134)</f>
        <v>metres</v>
      </c>
      <c r="AB1028" s="18" t="s">
        <v>8</v>
      </c>
      <c r="AC1028" s="17" t="str">
        <f>IF(ISBLANK(AB1028)=TRUE," ",'2. Metadata'!B$146)</f>
        <v>metres3 per second</v>
      </c>
      <c r="AD1028" s="18" t="s">
        <v>8</v>
      </c>
      <c r="AE1028" s="17" t="str">
        <f>IF(ISBLANK(AB1028)=TRUE," ",'2. Metadata'!B$158)</f>
        <v>N/A</v>
      </c>
      <c r="AF1028" s="3" t="s">
        <v>8</v>
      </c>
      <c r="AG1028" s="28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</row>
    <row r="1029" spans="1:43">
      <c r="A1029" s="26" t="s">
        <v>1152</v>
      </c>
      <c r="B1029" s="12" t="s">
        <v>7</v>
      </c>
      <c r="C1029" s="2">
        <f>IF(ISBLANK(B1029)=TRUE," ", IF(B1029='2. Metadata'!B$1,'2. Metadata'!B$5, IF(B1029='2. Metadata'!C$1,'2. Metadata'!C$5,IF(B1029='2. Metadata'!D$1,'2. Metadata'!D$5, IF(B1029='2. Metadata'!E$1,'2. Metadata'!E$5,IF( B1029='2. Metadata'!F$1,'2. Metadata'!F$5,IF(B1029='2. Metadata'!G$1,'2. Metadata'!G$5,IF(B1029='2. Metadata'!H$1,'2. Metadata'!H$5, IF(B1029='2. Metadata'!I$1,'2. Metadata'!I$5, IF(B1029='2. Metadata'!J$1,'2. Metadata'!J$5, IF(B1029='2. Metadata'!K$1,'2. Metadata'!K$5, IF(B1029='2. Metadata'!L$1,'2. Metadata'!L$5, IF(B1029='2. Metadata'!M$1,'2. Metadata'!M$5, IF(B1029='2. Metadata'!N$1,'2. Metadata'!N$5))))))))))))))</f>
        <v>49.5197</v>
      </c>
      <c r="D1029" s="11">
        <f>IF(ISBLANK(B1029)=TRUE," ", IF(B1029='2. Metadata'!B$1,'2. Metadata'!B$6, IF(B1029='2. Metadata'!C$1,'2. Metadata'!C$6,IF(B1029='2. Metadata'!D$1,'2. Metadata'!D$6, IF(B1029='2. Metadata'!E$1,'2. Metadata'!E$6,IF( B1029='2. Metadata'!F$1,'2. Metadata'!F$6,IF(B1029='2. Metadata'!G$1,'2. Metadata'!G$6,IF(B1029='2. Metadata'!H$1,'2. Metadata'!H$6, IF(B1029='2. Metadata'!I$1,'2. Metadata'!I$6, IF(B1029='2. Metadata'!J$1,'2. Metadata'!J$6, IF(B1029='2. Metadata'!K$1,'2. Metadata'!K$6, IF(B1029='2. Metadata'!L$1,'2. Metadata'!L$6, IF(B1029='2. Metadata'!M$1,'2. Metadata'!M$6, IF(B1029='2. Metadata'!N$1,'2. Metadata'!N$6))))))))))))))</f>
        <v>-117.6369</v>
      </c>
      <c r="E1029" s="27" t="s">
        <v>8</v>
      </c>
      <c r="F1029" s="12" t="s">
        <v>8</v>
      </c>
      <c r="G1029" s="13" t="str">
        <f>IF(ISBLANK(F1029)=TRUE," ",'2. Metadata'!B$14)</f>
        <v>observation</v>
      </c>
      <c r="H1029" s="12" t="s">
        <v>8</v>
      </c>
      <c r="I1029" s="20" t="str">
        <f>IF(ISBLANK(H1029)=TRUE," ",'2. Metadata'!B$26)</f>
        <v>degrees Celsius</v>
      </c>
      <c r="J1029" s="12" t="s">
        <v>8</v>
      </c>
      <c r="K1029" s="20" t="str">
        <f>IF(ISBLANK(J1029)=TRUE," ",'2. Metadata'!B$38)</f>
        <v>degrees Celsius</v>
      </c>
      <c r="L1029" s="12" t="s">
        <v>8</v>
      </c>
      <c r="M1029" s="17" t="str">
        <f>IF(ISBLANK(L1029)=TRUE," ",'2. Metadata'!B$50)</f>
        <v>degrees Celsius</v>
      </c>
      <c r="N1029" s="12" t="s">
        <v>8</v>
      </c>
      <c r="O1029" s="17" t="str">
        <f>IF(ISBLANK(N1029)=TRUE," ",'2. Metadata'!B$62)</f>
        <v>milligrams per litre</v>
      </c>
      <c r="P1029" s="12" t="s">
        <v>8</v>
      </c>
      <c r="Q1029" s="17" t="str">
        <f>IF(ISBLANK(P1029)=TRUE," ",'2. Metadata'!B$74)</f>
        <v>microSiemens per centimetre</v>
      </c>
      <c r="R1029" s="12" t="s">
        <v>8</v>
      </c>
      <c r="S1029" s="17" t="str">
        <f>IF(ISBLANK(R1029)=TRUE," ",'2. Metadata'!B$86)</f>
        <v>NTU</v>
      </c>
      <c r="T1029" s="12" t="s">
        <v>8</v>
      </c>
      <c r="U1029" s="17" t="str">
        <f>IF(ISBLANK(T1029)=TRUE," ",'2. Metadata'!B$98)</f>
        <v>CFU per 100 mL</v>
      </c>
      <c r="V1029" s="12" t="s">
        <v>8</v>
      </c>
      <c r="W1029" s="17" t="str">
        <f>IF(ISBLANK(V1029)=TRUE," ",'2. Metadata'!B$110)</f>
        <v>CFU per 100 mL</v>
      </c>
      <c r="X1029" s="19" t="s">
        <v>8</v>
      </c>
      <c r="Y1029" s="17" t="str">
        <f>IF(ISBLANK(X1029)=TRUE," ",'2. Metadata'!B$122)</f>
        <v>CFU per 100 mL</v>
      </c>
      <c r="Z1029" s="18" t="s">
        <v>8</v>
      </c>
      <c r="AA1029" s="17" t="str">
        <f>IF(ISBLANK(Z1029)=TRUE," ",'2. Metadata'!B$134)</f>
        <v>metres</v>
      </c>
      <c r="AB1029" s="18" t="s">
        <v>8</v>
      </c>
      <c r="AC1029" s="17" t="str">
        <f>IF(ISBLANK(AB1029)=TRUE," ",'2. Metadata'!B$146)</f>
        <v>metres3 per second</v>
      </c>
      <c r="AD1029" s="18" t="s">
        <v>8</v>
      </c>
      <c r="AE1029" s="17" t="str">
        <f>IF(ISBLANK(AB1029)=TRUE," ",'2. Metadata'!B$158)</f>
        <v>N/A</v>
      </c>
      <c r="AF1029" s="3" t="s">
        <v>8</v>
      </c>
      <c r="AG1029" s="28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</row>
    <row r="1030" spans="1:43">
      <c r="A1030" s="26" t="s">
        <v>1153</v>
      </c>
      <c r="B1030" s="12" t="s">
        <v>7</v>
      </c>
      <c r="C1030" s="2">
        <f>IF(ISBLANK(B1030)=TRUE," ", IF(B1030='2. Metadata'!B$1,'2. Metadata'!B$5, IF(B1030='2. Metadata'!C$1,'2. Metadata'!C$5,IF(B1030='2. Metadata'!D$1,'2. Metadata'!D$5, IF(B1030='2. Metadata'!E$1,'2. Metadata'!E$5,IF( B1030='2. Metadata'!F$1,'2. Metadata'!F$5,IF(B1030='2. Metadata'!G$1,'2. Metadata'!G$5,IF(B1030='2. Metadata'!H$1,'2. Metadata'!H$5, IF(B1030='2. Metadata'!I$1,'2. Metadata'!I$5, IF(B1030='2. Metadata'!J$1,'2. Metadata'!J$5, IF(B1030='2. Metadata'!K$1,'2. Metadata'!K$5, IF(B1030='2. Metadata'!L$1,'2. Metadata'!L$5, IF(B1030='2. Metadata'!M$1,'2. Metadata'!M$5, IF(B1030='2. Metadata'!N$1,'2. Metadata'!N$5))))))))))))))</f>
        <v>49.5197</v>
      </c>
      <c r="D1030" s="11">
        <f>IF(ISBLANK(B1030)=TRUE," ", IF(B1030='2. Metadata'!B$1,'2. Metadata'!B$6, IF(B1030='2. Metadata'!C$1,'2. Metadata'!C$6,IF(B1030='2. Metadata'!D$1,'2. Metadata'!D$6, IF(B1030='2. Metadata'!E$1,'2. Metadata'!E$6,IF( B1030='2. Metadata'!F$1,'2. Metadata'!F$6,IF(B1030='2. Metadata'!G$1,'2. Metadata'!G$6,IF(B1030='2. Metadata'!H$1,'2. Metadata'!H$6, IF(B1030='2. Metadata'!I$1,'2. Metadata'!I$6, IF(B1030='2. Metadata'!J$1,'2. Metadata'!J$6, IF(B1030='2. Metadata'!K$1,'2. Metadata'!K$6, IF(B1030='2. Metadata'!L$1,'2. Metadata'!L$6, IF(B1030='2. Metadata'!M$1,'2. Metadata'!M$6, IF(B1030='2. Metadata'!N$1,'2. Metadata'!N$6))))))))))))))</f>
        <v>-117.6369</v>
      </c>
      <c r="E1030" s="27" t="s">
        <v>8</v>
      </c>
      <c r="F1030" s="12" t="s">
        <v>8</v>
      </c>
      <c r="G1030" s="13" t="str">
        <f>IF(ISBLANK(F1030)=TRUE," ",'2. Metadata'!B$14)</f>
        <v>observation</v>
      </c>
      <c r="H1030" s="12" t="s">
        <v>8</v>
      </c>
      <c r="I1030" s="20" t="str">
        <f>IF(ISBLANK(H1030)=TRUE," ",'2. Metadata'!B$26)</f>
        <v>degrees Celsius</v>
      </c>
      <c r="J1030" s="12" t="s">
        <v>8</v>
      </c>
      <c r="K1030" s="20" t="str">
        <f>IF(ISBLANK(J1030)=TRUE," ",'2. Metadata'!B$38)</f>
        <v>degrees Celsius</v>
      </c>
      <c r="L1030" s="12" t="s">
        <v>8</v>
      </c>
      <c r="M1030" s="17" t="str">
        <f>IF(ISBLANK(L1030)=TRUE," ",'2. Metadata'!B$50)</f>
        <v>degrees Celsius</v>
      </c>
      <c r="N1030" s="12" t="s">
        <v>8</v>
      </c>
      <c r="O1030" s="17" t="str">
        <f>IF(ISBLANK(N1030)=TRUE," ",'2. Metadata'!B$62)</f>
        <v>milligrams per litre</v>
      </c>
      <c r="P1030" s="12" t="s">
        <v>8</v>
      </c>
      <c r="Q1030" s="17" t="str">
        <f>IF(ISBLANK(P1030)=TRUE," ",'2. Metadata'!B$74)</f>
        <v>microSiemens per centimetre</v>
      </c>
      <c r="R1030" s="12" t="s">
        <v>8</v>
      </c>
      <c r="S1030" s="17" t="str">
        <f>IF(ISBLANK(R1030)=TRUE," ",'2. Metadata'!B$86)</f>
        <v>NTU</v>
      </c>
      <c r="T1030" s="12" t="s">
        <v>8</v>
      </c>
      <c r="U1030" s="17" t="str">
        <f>IF(ISBLANK(T1030)=TRUE," ",'2. Metadata'!B$98)</f>
        <v>CFU per 100 mL</v>
      </c>
      <c r="V1030" s="12" t="s">
        <v>8</v>
      </c>
      <c r="W1030" s="17" t="str">
        <f>IF(ISBLANK(V1030)=TRUE," ",'2. Metadata'!B$110)</f>
        <v>CFU per 100 mL</v>
      </c>
      <c r="X1030" s="19" t="s">
        <v>8</v>
      </c>
      <c r="Y1030" s="17" t="str">
        <f>IF(ISBLANK(X1030)=TRUE," ",'2. Metadata'!B$122)</f>
        <v>CFU per 100 mL</v>
      </c>
      <c r="Z1030" s="18" t="s">
        <v>8</v>
      </c>
      <c r="AA1030" s="17" t="str">
        <f>IF(ISBLANK(Z1030)=TRUE," ",'2. Metadata'!B$134)</f>
        <v>metres</v>
      </c>
      <c r="AB1030" s="18" t="s">
        <v>8</v>
      </c>
      <c r="AC1030" s="17" t="str">
        <f>IF(ISBLANK(AB1030)=TRUE," ",'2. Metadata'!B$146)</f>
        <v>metres3 per second</v>
      </c>
      <c r="AD1030" s="18" t="s">
        <v>8</v>
      </c>
      <c r="AE1030" s="17" t="str">
        <f>IF(ISBLANK(AB1030)=TRUE," ",'2. Metadata'!B$158)</f>
        <v>N/A</v>
      </c>
      <c r="AF1030" s="3" t="s">
        <v>8</v>
      </c>
      <c r="AG1030" s="28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</row>
    <row r="1031" spans="1:43">
      <c r="A1031" s="26" t="s">
        <v>1154</v>
      </c>
      <c r="B1031" s="12" t="s">
        <v>7</v>
      </c>
      <c r="C1031" s="2">
        <f>IF(ISBLANK(B1031)=TRUE," ", IF(B1031='2. Metadata'!B$1,'2. Metadata'!B$5, IF(B1031='2. Metadata'!C$1,'2. Metadata'!C$5,IF(B1031='2. Metadata'!D$1,'2. Metadata'!D$5, IF(B1031='2. Metadata'!E$1,'2. Metadata'!E$5,IF( B1031='2. Metadata'!F$1,'2. Metadata'!F$5,IF(B1031='2. Metadata'!G$1,'2. Metadata'!G$5,IF(B1031='2. Metadata'!H$1,'2. Metadata'!H$5, IF(B1031='2. Metadata'!I$1,'2. Metadata'!I$5, IF(B1031='2. Metadata'!J$1,'2. Metadata'!J$5, IF(B1031='2. Metadata'!K$1,'2. Metadata'!K$5, IF(B1031='2. Metadata'!L$1,'2. Metadata'!L$5, IF(B1031='2. Metadata'!M$1,'2. Metadata'!M$5, IF(B1031='2. Metadata'!N$1,'2. Metadata'!N$5))))))))))))))</f>
        <v>49.5197</v>
      </c>
      <c r="D1031" s="11">
        <f>IF(ISBLANK(B1031)=TRUE," ", IF(B1031='2. Metadata'!B$1,'2. Metadata'!B$6, IF(B1031='2. Metadata'!C$1,'2. Metadata'!C$6,IF(B1031='2. Metadata'!D$1,'2. Metadata'!D$6, IF(B1031='2. Metadata'!E$1,'2. Metadata'!E$6,IF( B1031='2. Metadata'!F$1,'2. Metadata'!F$6,IF(B1031='2. Metadata'!G$1,'2. Metadata'!G$6,IF(B1031='2. Metadata'!H$1,'2. Metadata'!H$6, IF(B1031='2. Metadata'!I$1,'2. Metadata'!I$6, IF(B1031='2. Metadata'!J$1,'2. Metadata'!J$6, IF(B1031='2. Metadata'!K$1,'2. Metadata'!K$6, IF(B1031='2. Metadata'!L$1,'2. Metadata'!L$6, IF(B1031='2. Metadata'!M$1,'2. Metadata'!M$6, IF(B1031='2. Metadata'!N$1,'2. Metadata'!N$6))))))))))))))</f>
        <v>-117.6369</v>
      </c>
      <c r="E1031" s="27" t="s">
        <v>8</v>
      </c>
      <c r="F1031" s="12" t="s">
        <v>8</v>
      </c>
      <c r="G1031" s="13" t="str">
        <f>IF(ISBLANK(F1031)=TRUE," ",'2. Metadata'!B$14)</f>
        <v>observation</v>
      </c>
      <c r="H1031" s="12" t="s">
        <v>8</v>
      </c>
      <c r="I1031" s="20" t="str">
        <f>IF(ISBLANK(H1031)=TRUE," ",'2. Metadata'!B$26)</f>
        <v>degrees Celsius</v>
      </c>
      <c r="J1031" s="12" t="s">
        <v>8</v>
      </c>
      <c r="K1031" s="20" t="str">
        <f>IF(ISBLANK(J1031)=TRUE," ",'2. Metadata'!B$38)</f>
        <v>degrees Celsius</v>
      </c>
      <c r="L1031" s="12" t="s">
        <v>8</v>
      </c>
      <c r="M1031" s="17" t="str">
        <f>IF(ISBLANK(L1031)=TRUE," ",'2. Metadata'!B$50)</f>
        <v>degrees Celsius</v>
      </c>
      <c r="N1031" s="12" t="s">
        <v>8</v>
      </c>
      <c r="O1031" s="17" t="str">
        <f>IF(ISBLANK(N1031)=TRUE," ",'2. Metadata'!B$62)</f>
        <v>milligrams per litre</v>
      </c>
      <c r="P1031" s="12" t="s">
        <v>8</v>
      </c>
      <c r="Q1031" s="17" t="str">
        <f>IF(ISBLANK(P1031)=TRUE," ",'2. Metadata'!B$74)</f>
        <v>microSiemens per centimetre</v>
      </c>
      <c r="R1031" s="12" t="s">
        <v>8</v>
      </c>
      <c r="S1031" s="17" t="str">
        <f>IF(ISBLANK(R1031)=TRUE," ",'2. Metadata'!B$86)</f>
        <v>NTU</v>
      </c>
      <c r="T1031" s="12" t="s">
        <v>8</v>
      </c>
      <c r="U1031" s="17" t="str">
        <f>IF(ISBLANK(T1031)=TRUE," ",'2. Metadata'!B$98)</f>
        <v>CFU per 100 mL</v>
      </c>
      <c r="V1031" s="12" t="s">
        <v>8</v>
      </c>
      <c r="W1031" s="17" t="str">
        <f>IF(ISBLANK(V1031)=TRUE," ",'2. Metadata'!B$110)</f>
        <v>CFU per 100 mL</v>
      </c>
      <c r="X1031" s="19" t="s">
        <v>8</v>
      </c>
      <c r="Y1031" s="17" t="str">
        <f>IF(ISBLANK(X1031)=TRUE," ",'2. Metadata'!B$122)</f>
        <v>CFU per 100 mL</v>
      </c>
      <c r="Z1031" s="18" t="s">
        <v>8</v>
      </c>
      <c r="AA1031" s="17" t="str">
        <f>IF(ISBLANK(Z1031)=TRUE," ",'2. Metadata'!B$134)</f>
        <v>metres</v>
      </c>
      <c r="AB1031" s="18" t="s">
        <v>8</v>
      </c>
      <c r="AC1031" s="17" t="str">
        <f>IF(ISBLANK(AB1031)=TRUE," ",'2. Metadata'!B$146)</f>
        <v>metres3 per second</v>
      </c>
      <c r="AD1031" s="18" t="s">
        <v>8</v>
      </c>
      <c r="AE1031" s="17" t="str">
        <f>IF(ISBLANK(AB1031)=TRUE," ",'2. Metadata'!B$158)</f>
        <v>N/A</v>
      </c>
      <c r="AF1031" s="3" t="s">
        <v>8</v>
      </c>
      <c r="AG1031" s="28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</row>
    <row r="1032" spans="1:43">
      <c r="A1032" s="26" t="s">
        <v>1155</v>
      </c>
      <c r="B1032" s="12" t="s">
        <v>7</v>
      </c>
      <c r="C1032" s="2">
        <f>IF(ISBLANK(B1032)=TRUE," ", IF(B1032='2. Metadata'!B$1,'2. Metadata'!B$5, IF(B1032='2. Metadata'!C$1,'2. Metadata'!C$5,IF(B1032='2. Metadata'!D$1,'2. Metadata'!D$5, IF(B1032='2. Metadata'!E$1,'2. Metadata'!E$5,IF( B1032='2. Metadata'!F$1,'2. Metadata'!F$5,IF(B1032='2. Metadata'!G$1,'2. Metadata'!G$5,IF(B1032='2. Metadata'!H$1,'2. Metadata'!H$5, IF(B1032='2. Metadata'!I$1,'2. Metadata'!I$5, IF(B1032='2. Metadata'!J$1,'2. Metadata'!J$5, IF(B1032='2. Metadata'!K$1,'2. Metadata'!K$5, IF(B1032='2. Metadata'!L$1,'2. Metadata'!L$5, IF(B1032='2. Metadata'!M$1,'2. Metadata'!M$5, IF(B1032='2. Metadata'!N$1,'2. Metadata'!N$5))))))))))))))</f>
        <v>49.5197</v>
      </c>
      <c r="D1032" s="11">
        <f>IF(ISBLANK(B1032)=TRUE," ", IF(B1032='2. Metadata'!B$1,'2. Metadata'!B$6, IF(B1032='2. Metadata'!C$1,'2. Metadata'!C$6,IF(B1032='2. Metadata'!D$1,'2. Metadata'!D$6, IF(B1032='2. Metadata'!E$1,'2. Metadata'!E$6,IF( B1032='2. Metadata'!F$1,'2. Metadata'!F$6,IF(B1032='2. Metadata'!G$1,'2. Metadata'!G$6,IF(B1032='2. Metadata'!H$1,'2. Metadata'!H$6, IF(B1032='2. Metadata'!I$1,'2. Metadata'!I$6, IF(B1032='2. Metadata'!J$1,'2. Metadata'!J$6, IF(B1032='2. Metadata'!K$1,'2. Metadata'!K$6, IF(B1032='2. Metadata'!L$1,'2. Metadata'!L$6, IF(B1032='2. Metadata'!M$1,'2. Metadata'!M$6, IF(B1032='2. Metadata'!N$1,'2. Metadata'!N$6))))))))))))))</f>
        <v>-117.6369</v>
      </c>
      <c r="E1032" s="27" t="s">
        <v>8</v>
      </c>
      <c r="F1032" s="12" t="s">
        <v>34</v>
      </c>
      <c r="G1032" s="13" t="str">
        <f>IF(ISBLANK(F1032)=TRUE," ",'2. Metadata'!B$14)</f>
        <v>observation</v>
      </c>
      <c r="H1032" s="12">
        <v>3.5</v>
      </c>
      <c r="I1032" s="20" t="str">
        <f>IF(ISBLANK(H1032)=TRUE," ",'2. Metadata'!B$26)</f>
        <v>degrees Celsius</v>
      </c>
      <c r="J1032" s="12" t="s">
        <v>8</v>
      </c>
      <c r="K1032" s="20" t="str">
        <f>IF(ISBLANK(J1032)=TRUE," ",'2. Metadata'!B$38)</f>
        <v>degrees Celsius</v>
      </c>
      <c r="L1032" s="12">
        <v>7.5</v>
      </c>
      <c r="M1032" s="17" t="str">
        <f>IF(ISBLANK(L1032)=TRUE," ",'2. Metadata'!B$50)</f>
        <v>degrees Celsius</v>
      </c>
      <c r="N1032" s="12" t="s">
        <v>8</v>
      </c>
      <c r="O1032" s="17" t="str">
        <f>IF(ISBLANK(N1032)=TRUE," ",'2. Metadata'!B$62)</f>
        <v>milligrams per litre</v>
      </c>
      <c r="P1032" s="12">
        <v>17.3</v>
      </c>
      <c r="Q1032" s="17" t="str">
        <f>IF(ISBLANK(P1032)=TRUE," ",'2. Metadata'!B$74)</f>
        <v>microSiemens per centimetre</v>
      </c>
      <c r="R1032" s="12">
        <v>0.25</v>
      </c>
      <c r="S1032" s="17" t="str">
        <f>IF(ISBLANK(R1032)=TRUE," ",'2. Metadata'!B$86)</f>
        <v>NTU</v>
      </c>
      <c r="T1032" s="12" t="s">
        <v>8</v>
      </c>
      <c r="U1032" s="17" t="str">
        <f>IF(ISBLANK(T1032)=TRUE," ",'2. Metadata'!B$98)</f>
        <v>CFU per 100 mL</v>
      </c>
      <c r="V1032" s="12" t="s">
        <v>8</v>
      </c>
      <c r="W1032" s="17" t="str">
        <f>IF(ISBLANK(V1032)=TRUE," ",'2. Metadata'!B$110)</f>
        <v>CFU per 100 mL</v>
      </c>
      <c r="X1032" s="19" t="s">
        <v>8</v>
      </c>
      <c r="Y1032" s="17" t="str">
        <f>IF(ISBLANK(X1032)=TRUE," ",'2. Metadata'!B$122)</f>
        <v>CFU per 100 mL</v>
      </c>
      <c r="Z1032" s="18">
        <v>0.8</v>
      </c>
      <c r="AA1032" s="17" t="str">
        <f>IF(ISBLANK(Z1032)=TRUE," ",'2. Metadata'!B$134)</f>
        <v>metres</v>
      </c>
      <c r="AB1032" s="18">
        <v>1.591</v>
      </c>
      <c r="AC1032" s="17" t="str">
        <f>IF(ISBLANK(AB1032)=TRUE," ",'2. Metadata'!B$146)</f>
        <v>metres3 per second</v>
      </c>
      <c r="AD1032" s="18" t="s">
        <v>8</v>
      </c>
      <c r="AE1032" s="17" t="str">
        <f>IF(ISBLANK(AB1032)=TRUE," ",'2. Metadata'!B$158)</f>
        <v>N/A</v>
      </c>
      <c r="AF1032" s="3" t="s">
        <v>8</v>
      </c>
      <c r="AG1032" s="28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</row>
    <row r="1033" spans="1:43">
      <c r="A1033" s="26" t="s">
        <v>1156</v>
      </c>
      <c r="B1033" s="12" t="s">
        <v>7</v>
      </c>
      <c r="C1033" s="2">
        <f>IF(ISBLANK(B1033)=TRUE," ", IF(B1033='2. Metadata'!B$1,'2. Metadata'!B$5, IF(B1033='2. Metadata'!C$1,'2. Metadata'!C$5,IF(B1033='2. Metadata'!D$1,'2. Metadata'!D$5, IF(B1033='2. Metadata'!E$1,'2. Metadata'!E$5,IF( B1033='2. Metadata'!F$1,'2. Metadata'!F$5,IF(B1033='2. Metadata'!G$1,'2. Metadata'!G$5,IF(B1033='2. Metadata'!H$1,'2. Metadata'!H$5, IF(B1033='2. Metadata'!I$1,'2. Metadata'!I$5, IF(B1033='2. Metadata'!J$1,'2. Metadata'!J$5, IF(B1033='2. Metadata'!K$1,'2. Metadata'!K$5, IF(B1033='2. Metadata'!L$1,'2. Metadata'!L$5, IF(B1033='2. Metadata'!M$1,'2. Metadata'!M$5, IF(B1033='2. Metadata'!N$1,'2. Metadata'!N$5))))))))))))))</f>
        <v>49.5197</v>
      </c>
      <c r="D1033" s="11">
        <f>IF(ISBLANK(B1033)=TRUE," ", IF(B1033='2. Metadata'!B$1,'2. Metadata'!B$6, IF(B1033='2. Metadata'!C$1,'2. Metadata'!C$6,IF(B1033='2. Metadata'!D$1,'2. Metadata'!D$6, IF(B1033='2. Metadata'!E$1,'2. Metadata'!E$6,IF( B1033='2. Metadata'!F$1,'2. Metadata'!F$6,IF(B1033='2. Metadata'!G$1,'2. Metadata'!G$6,IF(B1033='2. Metadata'!H$1,'2. Metadata'!H$6, IF(B1033='2. Metadata'!I$1,'2. Metadata'!I$6, IF(B1033='2. Metadata'!J$1,'2. Metadata'!J$6, IF(B1033='2. Metadata'!K$1,'2. Metadata'!K$6, IF(B1033='2. Metadata'!L$1,'2. Metadata'!L$6, IF(B1033='2. Metadata'!M$1,'2. Metadata'!M$6, IF(B1033='2. Metadata'!N$1,'2. Metadata'!N$6))))))))))))))</f>
        <v>-117.6369</v>
      </c>
      <c r="E1033" s="27" t="s">
        <v>8</v>
      </c>
      <c r="F1033" s="12" t="s">
        <v>8</v>
      </c>
      <c r="G1033" s="13" t="str">
        <f>IF(ISBLANK(F1033)=TRUE," ",'2. Metadata'!B$14)</f>
        <v>observation</v>
      </c>
      <c r="H1033" s="12" t="s">
        <v>8</v>
      </c>
      <c r="I1033" s="20" t="str">
        <f>IF(ISBLANK(H1033)=TRUE," ",'2. Metadata'!B$26)</f>
        <v>degrees Celsius</v>
      </c>
      <c r="J1033" s="12" t="s">
        <v>8</v>
      </c>
      <c r="K1033" s="20" t="str">
        <f>IF(ISBLANK(J1033)=TRUE," ",'2. Metadata'!B$38)</f>
        <v>degrees Celsius</v>
      </c>
      <c r="L1033" s="12" t="s">
        <v>8</v>
      </c>
      <c r="M1033" s="17" t="str">
        <f>IF(ISBLANK(L1033)=TRUE," ",'2. Metadata'!B$50)</f>
        <v>degrees Celsius</v>
      </c>
      <c r="N1033" s="12" t="s">
        <v>8</v>
      </c>
      <c r="O1033" s="17" t="str">
        <f>IF(ISBLANK(N1033)=TRUE," ",'2. Metadata'!B$62)</f>
        <v>milligrams per litre</v>
      </c>
      <c r="P1033" s="12" t="s">
        <v>8</v>
      </c>
      <c r="Q1033" s="17" t="str">
        <f>IF(ISBLANK(P1033)=TRUE," ",'2. Metadata'!B$74)</f>
        <v>microSiemens per centimetre</v>
      </c>
      <c r="R1033" s="12" t="s">
        <v>8</v>
      </c>
      <c r="S1033" s="17" t="str">
        <f>IF(ISBLANK(R1033)=TRUE," ",'2. Metadata'!B$86)</f>
        <v>NTU</v>
      </c>
      <c r="T1033" s="12" t="s">
        <v>8</v>
      </c>
      <c r="U1033" s="17" t="str">
        <f>IF(ISBLANK(T1033)=TRUE," ",'2. Metadata'!B$98)</f>
        <v>CFU per 100 mL</v>
      </c>
      <c r="V1033" s="12" t="s">
        <v>8</v>
      </c>
      <c r="W1033" s="17" t="str">
        <f>IF(ISBLANK(V1033)=TRUE," ",'2. Metadata'!B$110)</f>
        <v>CFU per 100 mL</v>
      </c>
      <c r="X1033" s="19" t="s">
        <v>8</v>
      </c>
      <c r="Y1033" s="17" t="str">
        <f>IF(ISBLANK(X1033)=TRUE," ",'2. Metadata'!B$122)</f>
        <v>CFU per 100 mL</v>
      </c>
      <c r="Z1033" s="18" t="s">
        <v>8</v>
      </c>
      <c r="AA1033" s="17" t="str">
        <f>IF(ISBLANK(Z1033)=TRUE," ",'2. Metadata'!B$134)</f>
        <v>metres</v>
      </c>
      <c r="AB1033" s="18" t="s">
        <v>8</v>
      </c>
      <c r="AC1033" s="17" t="str">
        <f>IF(ISBLANK(AB1033)=TRUE," ",'2. Metadata'!B$146)</f>
        <v>metres3 per second</v>
      </c>
      <c r="AD1033" s="18" t="s">
        <v>8</v>
      </c>
      <c r="AE1033" s="17" t="str">
        <f>IF(ISBLANK(AB1033)=TRUE," ",'2. Metadata'!B$158)</f>
        <v>N/A</v>
      </c>
      <c r="AF1033" s="3" t="s">
        <v>8</v>
      </c>
      <c r="AG1033" s="28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</row>
    <row r="1034" spans="1:43">
      <c r="A1034" s="26" t="s">
        <v>1157</v>
      </c>
      <c r="B1034" s="12" t="s">
        <v>7</v>
      </c>
      <c r="C1034" s="2">
        <f>IF(ISBLANK(B1034)=TRUE," ", IF(B1034='2. Metadata'!B$1,'2. Metadata'!B$5, IF(B1034='2. Metadata'!C$1,'2. Metadata'!C$5,IF(B1034='2. Metadata'!D$1,'2. Metadata'!D$5, IF(B1034='2. Metadata'!E$1,'2. Metadata'!E$5,IF( B1034='2. Metadata'!F$1,'2. Metadata'!F$5,IF(B1034='2. Metadata'!G$1,'2. Metadata'!G$5,IF(B1034='2. Metadata'!H$1,'2. Metadata'!H$5, IF(B1034='2. Metadata'!I$1,'2. Metadata'!I$5, IF(B1034='2. Metadata'!J$1,'2. Metadata'!J$5, IF(B1034='2. Metadata'!K$1,'2. Metadata'!K$5, IF(B1034='2. Metadata'!L$1,'2. Metadata'!L$5, IF(B1034='2. Metadata'!M$1,'2. Metadata'!M$5, IF(B1034='2. Metadata'!N$1,'2. Metadata'!N$5))))))))))))))</f>
        <v>49.5197</v>
      </c>
      <c r="D1034" s="11">
        <f>IF(ISBLANK(B1034)=TRUE," ", IF(B1034='2. Metadata'!B$1,'2. Metadata'!B$6, IF(B1034='2. Metadata'!C$1,'2. Metadata'!C$6,IF(B1034='2. Metadata'!D$1,'2. Metadata'!D$6, IF(B1034='2. Metadata'!E$1,'2. Metadata'!E$6,IF( B1034='2. Metadata'!F$1,'2. Metadata'!F$6,IF(B1034='2. Metadata'!G$1,'2. Metadata'!G$6,IF(B1034='2. Metadata'!H$1,'2. Metadata'!H$6, IF(B1034='2. Metadata'!I$1,'2. Metadata'!I$6, IF(B1034='2. Metadata'!J$1,'2. Metadata'!J$6, IF(B1034='2. Metadata'!K$1,'2. Metadata'!K$6, IF(B1034='2. Metadata'!L$1,'2. Metadata'!L$6, IF(B1034='2. Metadata'!M$1,'2. Metadata'!M$6, IF(B1034='2. Metadata'!N$1,'2. Metadata'!N$6))))))))))))))</f>
        <v>-117.6369</v>
      </c>
      <c r="E1034" s="27" t="s">
        <v>8</v>
      </c>
      <c r="F1034" s="12" t="s">
        <v>8</v>
      </c>
      <c r="G1034" s="13" t="str">
        <f>IF(ISBLANK(F1034)=TRUE," ",'2. Metadata'!B$14)</f>
        <v>observation</v>
      </c>
      <c r="H1034" s="12" t="s">
        <v>8</v>
      </c>
      <c r="I1034" s="20" t="str">
        <f>IF(ISBLANK(H1034)=TRUE," ",'2. Metadata'!B$26)</f>
        <v>degrees Celsius</v>
      </c>
      <c r="J1034" s="12" t="s">
        <v>8</v>
      </c>
      <c r="K1034" s="20" t="str">
        <f>IF(ISBLANK(J1034)=TRUE," ",'2. Metadata'!B$38)</f>
        <v>degrees Celsius</v>
      </c>
      <c r="L1034" s="12" t="s">
        <v>8</v>
      </c>
      <c r="M1034" s="17" t="str">
        <f>IF(ISBLANK(L1034)=TRUE," ",'2. Metadata'!B$50)</f>
        <v>degrees Celsius</v>
      </c>
      <c r="N1034" s="12" t="s">
        <v>8</v>
      </c>
      <c r="O1034" s="17" t="str">
        <f>IF(ISBLANK(N1034)=TRUE," ",'2. Metadata'!B$62)</f>
        <v>milligrams per litre</v>
      </c>
      <c r="P1034" s="12" t="s">
        <v>8</v>
      </c>
      <c r="Q1034" s="17" t="str">
        <f>IF(ISBLANK(P1034)=TRUE," ",'2. Metadata'!B$74)</f>
        <v>microSiemens per centimetre</v>
      </c>
      <c r="R1034" s="12" t="s">
        <v>8</v>
      </c>
      <c r="S1034" s="17" t="str">
        <f>IF(ISBLANK(R1034)=TRUE," ",'2. Metadata'!B$86)</f>
        <v>NTU</v>
      </c>
      <c r="T1034" s="12" t="s">
        <v>8</v>
      </c>
      <c r="U1034" s="17" t="str">
        <f>IF(ISBLANK(T1034)=TRUE," ",'2. Metadata'!B$98)</f>
        <v>CFU per 100 mL</v>
      </c>
      <c r="V1034" s="12" t="s">
        <v>8</v>
      </c>
      <c r="W1034" s="17" t="str">
        <f>IF(ISBLANK(V1034)=TRUE," ",'2. Metadata'!B$110)</f>
        <v>CFU per 100 mL</v>
      </c>
      <c r="X1034" s="19" t="s">
        <v>8</v>
      </c>
      <c r="Y1034" s="17" t="str">
        <f>IF(ISBLANK(X1034)=TRUE," ",'2. Metadata'!B$122)</f>
        <v>CFU per 100 mL</v>
      </c>
      <c r="Z1034" s="18" t="s">
        <v>8</v>
      </c>
      <c r="AA1034" s="17" t="str">
        <f>IF(ISBLANK(Z1034)=TRUE," ",'2. Metadata'!B$134)</f>
        <v>metres</v>
      </c>
      <c r="AB1034" s="18" t="s">
        <v>8</v>
      </c>
      <c r="AC1034" s="17" t="str">
        <f>IF(ISBLANK(AB1034)=TRUE," ",'2. Metadata'!B$146)</f>
        <v>metres3 per second</v>
      </c>
      <c r="AD1034" s="18" t="s">
        <v>8</v>
      </c>
      <c r="AE1034" s="17" t="str">
        <f>IF(ISBLANK(AB1034)=TRUE," ",'2. Metadata'!B$158)</f>
        <v>N/A</v>
      </c>
      <c r="AF1034" s="3" t="s">
        <v>8</v>
      </c>
      <c r="AG1034" s="28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</row>
    <row r="1035" spans="1:43">
      <c r="A1035" s="26" t="s">
        <v>1158</v>
      </c>
      <c r="B1035" s="12" t="s">
        <v>7</v>
      </c>
      <c r="C1035" s="2">
        <f>IF(ISBLANK(B1035)=TRUE," ", IF(B1035='2. Metadata'!B$1,'2. Metadata'!B$5, IF(B1035='2. Metadata'!C$1,'2. Metadata'!C$5,IF(B1035='2. Metadata'!D$1,'2. Metadata'!D$5, IF(B1035='2. Metadata'!E$1,'2. Metadata'!E$5,IF( B1035='2. Metadata'!F$1,'2. Metadata'!F$5,IF(B1035='2. Metadata'!G$1,'2. Metadata'!G$5,IF(B1035='2. Metadata'!H$1,'2. Metadata'!H$5, IF(B1035='2. Metadata'!I$1,'2. Metadata'!I$5, IF(B1035='2. Metadata'!J$1,'2. Metadata'!J$5, IF(B1035='2. Metadata'!K$1,'2. Metadata'!K$5, IF(B1035='2. Metadata'!L$1,'2. Metadata'!L$5, IF(B1035='2. Metadata'!M$1,'2. Metadata'!M$5, IF(B1035='2. Metadata'!N$1,'2. Metadata'!N$5))))))))))))))</f>
        <v>49.5197</v>
      </c>
      <c r="D1035" s="11">
        <f>IF(ISBLANK(B1035)=TRUE," ", IF(B1035='2. Metadata'!B$1,'2. Metadata'!B$6, IF(B1035='2. Metadata'!C$1,'2. Metadata'!C$6,IF(B1035='2. Metadata'!D$1,'2. Metadata'!D$6, IF(B1035='2. Metadata'!E$1,'2. Metadata'!E$6,IF( B1035='2. Metadata'!F$1,'2. Metadata'!F$6,IF(B1035='2. Metadata'!G$1,'2. Metadata'!G$6,IF(B1035='2. Metadata'!H$1,'2. Metadata'!H$6, IF(B1035='2. Metadata'!I$1,'2. Metadata'!I$6, IF(B1035='2. Metadata'!J$1,'2. Metadata'!J$6, IF(B1035='2. Metadata'!K$1,'2. Metadata'!K$6, IF(B1035='2. Metadata'!L$1,'2. Metadata'!L$6, IF(B1035='2. Metadata'!M$1,'2. Metadata'!M$6, IF(B1035='2. Metadata'!N$1,'2. Metadata'!N$6))))))))))))))</f>
        <v>-117.6369</v>
      </c>
      <c r="E1035" s="27" t="s">
        <v>8</v>
      </c>
      <c r="F1035" s="12" t="s">
        <v>8</v>
      </c>
      <c r="G1035" s="13" t="str">
        <f>IF(ISBLANK(F1035)=TRUE," ",'2. Metadata'!B$14)</f>
        <v>observation</v>
      </c>
      <c r="H1035" s="12" t="s">
        <v>8</v>
      </c>
      <c r="I1035" s="20" t="str">
        <f>IF(ISBLANK(H1035)=TRUE," ",'2. Metadata'!B$26)</f>
        <v>degrees Celsius</v>
      </c>
      <c r="J1035" s="12" t="s">
        <v>8</v>
      </c>
      <c r="K1035" s="20" t="str">
        <f>IF(ISBLANK(J1035)=TRUE," ",'2. Metadata'!B$38)</f>
        <v>degrees Celsius</v>
      </c>
      <c r="L1035" s="12" t="s">
        <v>8</v>
      </c>
      <c r="M1035" s="17" t="str">
        <f>IF(ISBLANK(L1035)=TRUE," ",'2. Metadata'!B$50)</f>
        <v>degrees Celsius</v>
      </c>
      <c r="N1035" s="12" t="s">
        <v>8</v>
      </c>
      <c r="O1035" s="17" t="str">
        <f>IF(ISBLANK(N1035)=TRUE," ",'2. Metadata'!B$62)</f>
        <v>milligrams per litre</v>
      </c>
      <c r="P1035" s="12" t="s">
        <v>8</v>
      </c>
      <c r="Q1035" s="17" t="str">
        <f>IF(ISBLANK(P1035)=TRUE," ",'2. Metadata'!B$74)</f>
        <v>microSiemens per centimetre</v>
      </c>
      <c r="R1035" s="12" t="s">
        <v>8</v>
      </c>
      <c r="S1035" s="17" t="str">
        <f>IF(ISBLANK(R1035)=TRUE," ",'2. Metadata'!B$86)</f>
        <v>NTU</v>
      </c>
      <c r="T1035" s="12" t="s">
        <v>8</v>
      </c>
      <c r="U1035" s="17" t="str">
        <f>IF(ISBLANK(T1035)=TRUE," ",'2. Metadata'!B$98)</f>
        <v>CFU per 100 mL</v>
      </c>
      <c r="V1035" s="12" t="s">
        <v>8</v>
      </c>
      <c r="W1035" s="17" t="str">
        <f>IF(ISBLANK(V1035)=TRUE," ",'2. Metadata'!B$110)</f>
        <v>CFU per 100 mL</v>
      </c>
      <c r="X1035" s="19" t="s">
        <v>8</v>
      </c>
      <c r="Y1035" s="17" t="str">
        <f>IF(ISBLANK(X1035)=TRUE," ",'2. Metadata'!B$122)</f>
        <v>CFU per 100 mL</v>
      </c>
      <c r="Z1035" s="18" t="s">
        <v>8</v>
      </c>
      <c r="AA1035" s="17" t="str">
        <f>IF(ISBLANK(Z1035)=TRUE," ",'2. Metadata'!B$134)</f>
        <v>metres</v>
      </c>
      <c r="AB1035" s="18" t="s">
        <v>8</v>
      </c>
      <c r="AC1035" s="17" t="str">
        <f>IF(ISBLANK(AB1035)=TRUE," ",'2. Metadata'!B$146)</f>
        <v>metres3 per second</v>
      </c>
      <c r="AD1035" s="18" t="s">
        <v>8</v>
      </c>
      <c r="AE1035" s="17" t="str">
        <f>IF(ISBLANK(AB1035)=TRUE," ",'2. Metadata'!B$158)</f>
        <v>N/A</v>
      </c>
      <c r="AF1035" s="3" t="s">
        <v>8</v>
      </c>
      <c r="AG1035" s="28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</row>
    <row r="1036" spans="1:43">
      <c r="A1036" s="26" t="s">
        <v>1159</v>
      </c>
      <c r="B1036" s="12" t="s">
        <v>7</v>
      </c>
      <c r="C1036" s="2">
        <f>IF(ISBLANK(B1036)=TRUE," ", IF(B1036='2. Metadata'!B$1,'2. Metadata'!B$5, IF(B1036='2. Metadata'!C$1,'2. Metadata'!C$5,IF(B1036='2. Metadata'!D$1,'2. Metadata'!D$5, IF(B1036='2. Metadata'!E$1,'2. Metadata'!E$5,IF( B1036='2. Metadata'!F$1,'2. Metadata'!F$5,IF(B1036='2. Metadata'!G$1,'2. Metadata'!G$5,IF(B1036='2. Metadata'!H$1,'2. Metadata'!H$5, IF(B1036='2. Metadata'!I$1,'2. Metadata'!I$5, IF(B1036='2. Metadata'!J$1,'2. Metadata'!J$5, IF(B1036='2. Metadata'!K$1,'2. Metadata'!K$5, IF(B1036='2. Metadata'!L$1,'2. Metadata'!L$5, IF(B1036='2. Metadata'!M$1,'2. Metadata'!M$5, IF(B1036='2. Metadata'!N$1,'2. Metadata'!N$5))))))))))))))</f>
        <v>49.5197</v>
      </c>
      <c r="D1036" s="11">
        <f>IF(ISBLANK(B1036)=TRUE," ", IF(B1036='2. Metadata'!B$1,'2. Metadata'!B$6, IF(B1036='2. Metadata'!C$1,'2. Metadata'!C$6,IF(B1036='2. Metadata'!D$1,'2. Metadata'!D$6, IF(B1036='2. Metadata'!E$1,'2. Metadata'!E$6,IF( B1036='2. Metadata'!F$1,'2. Metadata'!F$6,IF(B1036='2. Metadata'!G$1,'2. Metadata'!G$6,IF(B1036='2. Metadata'!H$1,'2. Metadata'!H$6, IF(B1036='2. Metadata'!I$1,'2. Metadata'!I$6, IF(B1036='2. Metadata'!J$1,'2. Metadata'!J$6, IF(B1036='2. Metadata'!K$1,'2. Metadata'!K$6, IF(B1036='2. Metadata'!L$1,'2. Metadata'!L$6, IF(B1036='2. Metadata'!M$1,'2. Metadata'!M$6, IF(B1036='2. Metadata'!N$1,'2. Metadata'!N$6))))))))))))))</f>
        <v>-117.6369</v>
      </c>
      <c r="E1036" s="27" t="s">
        <v>8</v>
      </c>
      <c r="F1036" s="12" t="s">
        <v>8</v>
      </c>
      <c r="G1036" s="13" t="str">
        <f>IF(ISBLANK(F1036)=TRUE," ",'2. Metadata'!B$14)</f>
        <v>observation</v>
      </c>
      <c r="H1036" s="12" t="s">
        <v>8</v>
      </c>
      <c r="I1036" s="20" t="str">
        <f>IF(ISBLANK(H1036)=TRUE," ",'2. Metadata'!B$26)</f>
        <v>degrees Celsius</v>
      </c>
      <c r="J1036" s="12" t="s">
        <v>8</v>
      </c>
      <c r="K1036" s="20" t="str">
        <f>IF(ISBLANK(J1036)=TRUE," ",'2. Metadata'!B$38)</f>
        <v>degrees Celsius</v>
      </c>
      <c r="L1036" s="12" t="s">
        <v>8</v>
      </c>
      <c r="M1036" s="17" t="str">
        <f>IF(ISBLANK(L1036)=TRUE," ",'2. Metadata'!B$50)</f>
        <v>degrees Celsius</v>
      </c>
      <c r="N1036" s="12" t="s">
        <v>8</v>
      </c>
      <c r="O1036" s="17" t="str">
        <f>IF(ISBLANK(N1036)=TRUE," ",'2. Metadata'!B$62)</f>
        <v>milligrams per litre</v>
      </c>
      <c r="P1036" s="12" t="s">
        <v>8</v>
      </c>
      <c r="Q1036" s="17" t="str">
        <f>IF(ISBLANK(P1036)=TRUE," ",'2. Metadata'!B$74)</f>
        <v>microSiemens per centimetre</v>
      </c>
      <c r="R1036" s="12" t="s">
        <v>8</v>
      </c>
      <c r="S1036" s="17" t="str">
        <f>IF(ISBLANK(R1036)=TRUE," ",'2. Metadata'!B$86)</f>
        <v>NTU</v>
      </c>
      <c r="T1036" s="12" t="s">
        <v>8</v>
      </c>
      <c r="U1036" s="17" t="str">
        <f>IF(ISBLANK(T1036)=TRUE," ",'2. Metadata'!B$98)</f>
        <v>CFU per 100 mL</v>
      </c>
      <c r="V1036" s="12" t="s">
        <v>8</v>
      </c>
      <c r="W1036" s="17" t="str">
        <f>IF(ISBLANK(V1036)=TRUE," ",'2. Metadata'!B$110)</f>
        <v>CFU per 100 mL</v>
      </c>
      <c r="X1036" s="19" t="s">
        <v>8</v>
      </c>
      <c r="Y1036" s="17" t="str">
        <f>IF(ISBLANK(X1036)=TRUE," ",'2. Metadata'!B$122)</f>
        <v>CFU per 100 mL</v>
      </c>
      <c r="Z1036" s="18" t="s">
        <v>8</v>
      </c>
      <c r="AA1036" s="17" t="str">
        <f>IF(ISBLANK(Z1036)=TRUE," ",'2. Metadata'!B$134)</f>
        <v>metres</v>
      </c>
      <c r="AB1036" s="18" t="s">
        <v>8</v>
      </c>
      <c r="AC1036" s="17" t="str">
        <f>IF(ISBLANK(AB1036)=TRUE," ",'2. Metadata'!B$146)</f>
        <v>metres3 per second</v>
      </c>
      <c r="AD1036" s="18" t="s">
        <v>8</v>
      </c>
      <c r="AE1036" s="17" t="str">
        <f>IF(ISBLANK(AB1036)=TRUE," ",'2. Metadata'!B$158)</f>
        <v>N/A</v>
      </c>
      <c r="AF1036" s="3" t="s">
        <v>8</v>
      </c>
      <c r="AG1036" s="28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</row>
    <row r="1037" spans="1:43">
      <c r="A1037" s="26" t="s">
        <v>1160</v>
      </c>
      <c r="B1037" s="12" t="s">
        <v>7</v>
      </c>
      <c r="C1037" s="2">
        <f>IF(ISBLANK(B1037)=TRUE," ", IF(B1037='2. Metadata'!B$1,'2. Metadata'!B$5, IF(B1037='2. Metadata'!C$1,'2. Metadata'!C$5,IF(B1037='2. Metadata'!D$1,'2. Metadata'!D$5, IF(B1037='2. Metadata'!E$1,'2. Metadata'!E$5,IF( B1037='2. Metadata'!F$1,'2. Metadata'!F$5,IF(B1037='2. Metadata'!G$1,'2. Metadata'!G$5,IF(B1037='2. Metadata'!H$1,'2. Metadata'!H$5, IF(B1037='2. Metadata'!I$1,'2. Metadata'!I$5, IF(B1037='2. Metadata'!J$1,'2. Metadata'!J$5, IF(B1037='2. Metadata'!K$1,'2. Metadata'!K$5, IF(B1037='2. Metadata'!L$1,'2. Metadata'!L$5, IF(B1037='2. Metadata'!M$1,'2. Metadata'!M$5, IF(B1037='2. Metadata'!N$1,'2. Metadata'!N$5))))))))))))))</f>
        <v>49.5197</v>
      </c>
      <c r="D1037" s="11">
        <f>IF(ISBLANK(B1037)=TRUE," ", IF(B1037='2. Metadata'!B$1,'2. Metadata'!B$6, IF(B1037='2. Metadata'!C$1,'2. Metadata'!C$6,IF(B1037='2. Metadata'!D$1,'2. Metadata'!D$6, IF(B1037='2. Metadata'!E$1,'2. Metadata'!E$6,IF( B1037='2. Metadata'!F$1,'2. Metadata'!F$6,IF(B1037='2. Metadata'!G$1,'2. Metadata'!G$6,IF(B1037='2. Metadata'!H$1,'2. Metadata'!H$6, IF(B1037='2. Metadata'!I$1,'2. Metadata'!I$6, IF(B1037='2. Metadata'!J$1,'2. Metadata'!J$6, IF(B1037='2. Metadata'!K$1,'2. Metadata'!K$6, IF(B1037='2. Metadata'!L$1,'2. Metadata'!L$6, IF(B1037='2. Metadata'!M$1,'2. Metadata'!M$6, IF(B1037='2. Metadata'!N$1,'2. Metadata'!N$6))))))))))))))</f>
        <v>-117.6369</v>
      </c>
      <c r="E1037" s="27" t="s">
        <v>8</v>
      </c>
      <c r="F1037" s="12" t="s">
        <v>8</v>
      </c>
      <c r="G1037" s="13" t="str">
        <f>IF(ISBLANK(F1037)=TRUE," ",'2. Metadata'!B$14)</f>
        <v>observation</v>
      </c>
      <c r="H1037" s="12" t="s">
        <v>8</v>
      </c>
      <c r="I1037" s="20" t="str">
        <f>IF(ISBLANK(H1037)=TRUE," ",'2. Metadata'!B$26)</f>
        <v>degrees Celsius</v>
      </c>
      <c r="J1037" s="12" t="s">
        <v>8</v>
      </c>
      <c r="K1037" s="20" t="str">
        <f>IF(ISBLANK(J1037)=TRUE," ",'2. Metadata'!B$38)</f>
        <v>degrees Celsius</v>
      </c>
      <c r="L1037" s="12" t="s">
        <v>8</v>
      </c>
      <c r="M1037" s="17" t="str">
        <f>IF(ISBLANK(L1037)=TRUE," ",'2. Metadata'!B$50)</f>
        <v>degrees Celsius</v>
      </c>
      <c r="N1037" s="12" t="s">
        <v>8</v>
      </c>
      <c r="O1037" s="17" t="str">
        <f>IF(ISBLANK(N1037)=TRUE," ",'2. Metadata'!B$62)</f>
        <v>milligrams per litre</v>
      </c>
      <c r="P1037" s="12" t="s">
        <v>8</v>
      </c>
      <c r="Q1037" s="17" t="str">
        <f>IF(ISBLANK(P1037)=TRUE," ",'2. Metadata'!B$74)</f>
        <v>microSiemens per centimetre</v>
      </c>
      <c r="R1037" s="12" t="s">
        <v>8</v>
      </c>
      <c r="S1037" s="17" t="str">
        <f>IF(ISBLANK(R1037)=TRUE," ",'2. Metadata'!B$86)</f>
        <v>NTU</v>
      </c>
      <c r="T1037" s="12" t="s">
        <v>8</v>
      </c>
      <c r="U1037" s="17" t="str">
        <f>IF(ISBLANK(T1037)=TRUE," ",'2. Metadata'!B$98)</f>
        <v>CFU per 100 mL</v>
      </c>
      <c r="V1037" s="12" t="s">
        <v>8</v>
      </c>
      <c r="W1037" s="17" t="str">
        <f>IF(ISBLANK(V1037)=TRUE," ",'2. Metadata'!B$110)</f>
        <v>CFU per 100 mL</v>
      </c>
      <c r="X1037" s="19" t="s">
        <v>8</v>
      </c>
      <c r="Y1037" s="17" t="str">
        <f>IF(ISBLANK(X1037)=TRUE," ",'2. Metadata'!B$122)</f>
        <v>CFU per 100 mL</v>
      </c>
      <c r="Z1037" s="18" t="s">
        <v>8</v>
      </c>
      <c r="AA1037" s="17" t="str">
        <f>IF(ISBLANK(Z1037)=TRUE," ",'2. Metadata'!B$134)</f>
        <v>metres</v>
      </c>
      <c r="AB1037" s="18" t="s">
        <v>8</v>
      </c>
      <c r="AC1037" s="17" t="str">
        <f>IF(ISBLANK(AB1037)=TRUE," ",'2. Metadata'!B$146)</f>
        <v>metres3 per second</v>
      </c>
      <c r="AD1037" s="18" t="s">
        <v>8</v>
      </c>
      <c r="AE1037" s="17" t="str">
        <f>IF(ISBLANK(AB1037)=TRUE," ",'2. Metadata'!B$158)</f>
        <v>N/A</v>
      </c>
      <c r="AF1037" s="3" t="s">
        <v>8</v>
      </c>
      <c r="AG1037" s="28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</row>
    <row r="1038" spans="1:43">
      <c r="A1038" s="26" t="s">
        <v>1161</v>
      </c>
      <c r="B1038" s="12" t="s">
        <v>7</v>
      </c>
      <c r="C1038" s="2">
        <f>IF(ISBLANK(B1038)=TRUE," ", IF(B1038='2. Metadata'!B$1,'2. Metadata'!B$5, IF(B1038='2. Metadata'!C$1,'2. Metadata'!C$5,IF(B1038='2. Metadata'!D$1,'2. Metadata'!D$5, IF(B1038='2. Metadata'!E$1,'2. Metadata'!E$5,IF( B1038='2. Metadata'!F$1,'2. Metadata'!F$5,IF(B1038='2. Metadata'!G$1,'2. Metadata'!G$5,IF(B1038='2. Metadata'!H$1,'2. Metadata'!H$5, IF(B1038='2. Metadata'!I$1,'2. Metadata'!I$5, IF(B1038='2. Metadata'!J$1,'2. Metadata'!J$5, IF(B1038='2. Metadata'!K$1,'2. Metadata'!K$5, IF(B1038='2. Metadata'!L$1,'2. Metadata'!L$5, IF(B1038='2. Metadata'!M$1,'2. Metadata'!M$5, IF(B1038='2. Metadata'!N$1,'2. Metadata'!N$5))))))))))))))</f>
        <v>49.5197</v>
      </c>
      <c r="D1038" s="11">
        <f>IF(ISBLANK(B1038)=TRUE," ", IF(B1038='2. Metadata'!B$1,'2. Metadata'!B$6, IF(B1038='2. Metadata'!C$1,'2. Metadata'!C$6,IF(B1038='2. Metadata'!D$1,'2. Metadata'!D$6, IF(B1038='2. Metadata'!E$1,'2. Metadata'!E$6,IF( B1038='2. Metadata'!F$1,'2. Metadata'!F$6,IF(B1038='2. Metadata'!G$1,'2. Metadata'!G$6,IF(B1038='2. Metadata'!H$1,'2. Metadata'!H$6, IF(B1038='2. Metadata'!I$1,'2. Metadata'!I$6, IF(B1038='2. Metadata'!J$1,'2. Metadata'!J$6, IF(B1038='2. Metadata'!K$1,'2. Metadata'!K$6, IF(B1038='2. Metadata'!L$1,'2. Metadata'!L$6, IF(B1038='2. Metadata'!M$1,'2. Metadata'!M$6, IF(B1038='2. Metadata'!N$1,'2. Metadata'!N$6))))))))))))))</f>
        <v>-117.6369</v>
      </c>
      <c r="E1038" s="27" t="s">
        <v>8</v>
      </c>
      <c r="F1038" s="12" t="s">
        <v>8</v>
      </c>
      <c r="G1038" s="13" t="str">
        <f>IF(ISBLANK(F1038)=TRUE," ",'2. Metadata'!B$14)</f>
        <v>observation</v>
      </c>
      <c r="H1038" s="12" t="s">
        <v>8</v>
      </c>
      <c r="I1038" s="20" t="str">
        <f>IF(ISBLANK(H1038)=TRUE," ",'2. Metadata'!B$26)</f>
        <v>degrees Celsius</v>
      </c>
      <c r="J1038" s="12" t="s">
        <v>8</v>
      </c>
      <c r="K1038" s="20" t="str">
        <f>IF(ISBLANK(J1038)=TRUE," ",'2. Metadata'!B$38)</f>
        <v>degrees Celsius</v>
      </c>
      <c r="L1038" s="12" t="s">
        <v>8</v>
      </c>
      <c r="M1038" s="17" t="str">
        <f>IF(ISBLANK(L1038)=TRUE," ",'2. Metadata'!B$50)</f>
        <v>degrees Celsius</v>
      </c>
      <c r="N1038" s="12" t="s">
        <v>8</v>
      </c>
      <c r="O1038" s="17" t="str">
        <f>IF(ISBLANK(N1038)=TRUE," ",'2. Metadata'!B$62)</f>
        <v>milligrams per litre</v>
      </c>
      <c r="P1038" s="12" t="s">
        <v>8</v>
      </c>
      <c r="Q1038" s="17" t="str">
        <f>IF(ISBLANK(P1038)=TRUE," ",'2. Metadata'!B$74)</f>
        <v>microSiemens per centimetre</v>
      </c>
      <c r="R1038" s="12" t="s">
        <v>8</v>
      </c>
      <c r="S1038" s="17" t="str">
        <f>IF(ISBLANK(R1038)=TRUE," ",'2. Metadata'!B$86)</f>
        <v>NTU</v>
      </c>
      <c r="T1038" s="12" t="s">
        <v>8</v>
      </c>
      <c r="U1038" s="17" t="str">
        <f>IF(ISBLANK(T1038)=TRUE," ",'2. Metadata'!B$98)</f>
        <v>CFU per 100 mL</v>
      </c>
      <c r="V1038" s="12" t="s">
        <v>8</v>
      </c>
      <c r="W1038" s="17" t="str">
        <f>IF(ISBLANK(V1038)=TRUE," ",'2. Metadata'!B$110)</f>
        <v>CFU per 100 mL</v>
      </c>
      <c r="X1038" s="19" t="s">
        <v>8</v>
      </c>
      <c r="Y1038" s="17" t="str">
        <f>IF(ISBLANK(X1038)=TRUE," ",'2. Metadata'!B$122)</f>
        <v>CFU per 100 mL</v>
      </c>
      <c r="Z1038" s="18" t="s">
        <v>8</v>
      </c>
      <c r="AA1038" s="17" t="str">
        <f>IF(ISBLANK(Z1038)=TRUE," ",'2. Metadata'!B$134)</f>
        <v>metres</v>
      </c>
      <c r="AB1038" s="18" t="s">
        <v>8</v>
      </c>
      <c r="AC1038" s="17" t="str">
        <f>IF(ISBLANK(AB1038)=TRUE," ",'2. Metadata'!B$146)</f>
        <v>metres3 per second</v>
      </c>
      <c r="AD1038" s="18" t="s">
        <v>8</v>
      </c>
      <c r="AE1038" s="17" t="str">
        <f>IF(ISBLANK(AB1038)=TRUE," ",'2. Metadata'!B$158)</f>
        <v>N/A</v>
      </c>
      <c r="AF1038" s="3" t="s">
        <v>8</v>
      </c>
      <c r="AG1038" s="28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</row>
    <row r="1039" spans="1:43">
      <c r="A1039" s="26" t="s">
        <v>1162</v>
      </c>
      <c r="B1039" s="12" t="s">
        <v>7</v>
      </c>
      <c r="C1039" s="2">
        <f>IF(ISBLANK(B1039)=TRUE," ", IF(B1039='2. Metadata'!B$1,'2. Metadata'!B$5, IF(B1039='2. Metadata'!C$1,'2. Metadata'!C$5,IF(B1039='2. Metadata'!D$1,'2. Metadata'!D$5, IF(B1039='2. Metadata'!E$1,'2. Metadata'!E$5,IF( B1039='2. Metadata'!F$1,'2. Metadata'!F$5,IF(B1039='2. Metadata'!G$1,'2. Metadata'!G$5,IF(B1039='2. Metadata'!H$1,'2. Metadata'!H$5, IF(B1039='2. Metadata'!I$1,'2. Metadata'!I$5, IF(B1039='2. Metadata'!J$1,'2. Metadata'!J$5, IF(B1039='2. Metadata'!K$1,'2. Metadata'!K$5, IF(B1039='2. Metadata'!L$1,'2. Metadata'!L$5, IF(B1039='2. Metadata'!M$1,'2. Metadata'!M$5, IF(B1039='2. Metadata'!N$1,'2. Metadata'!N$5))))))))))))))</f>
        <v>49.5197</v>
      </c>
      <c r="D1039" s="11">
        <f>IF(ISBLANK(B1039)=TRUE," ", IF(B1039='2. Metadata'!B$1,'2. Metadata'!B$6, IF(B1039='2. Metadata'!C$1,'2. Metadata'!C$6,IF(B1039='2. Metadata'!D$1,'2. Metadata'!D$6, IF(B1039='2. Metadata'!E$1,'2. Metadata'!E$6,IF( B1039='2. Metadata'!F$1,'2. Metadata'!F$6,IF(B1039='2. Metadata'!G$1,'2. Metadata'!G$6,IF(B1039='2. Metadata'!H$1,'2. Metadata'!H$6, IF(B1039='2. Metadata'!I$1,'2. Metadata'!I$6, IF(B1039='2. Metadata'!J$1,'2. Metadata'!J$6, IF(B1039='2. Metadata'!K$1,'2. Metadata'!K$6, IF(B1039='2. Metadata'!L$1,'2. Metadata'!L$6, IF(B1039='2. Metadata'!M$1,'2. Metadata'!M$6, IF(B1039='2. Metadata'!N$1,'2. Metadata'!N$6))))))))))))))</f>
        <v>-117.6369</v>
      </c>
      <c r="E1039" s="27" t="s">
        <v>8</v>
      </c>
      <c r="F1039" s="12" t="s">
        <v>8</v>
      </c>
      <c r="G1039" s="13" t="str">
        <f>IF(ISBLANK(F1039)=TRUE," ",'2. Metadata'!B$14)</f>
        <v>observation</v>
      </c>
      <c r="H1039" s="12" t="s">
        <v>8</v>
      </c>
      <c r="I1039" s="20" t="str">
        <f>IF(ISBLANK(H1039)=TRUE," ",'2. Metadata'!B$26)</f>
        <v>degrees Celsius</v>
      </c>
      <c r="J1039" s="12" t="s">
        <v>8</v>
      </c>
      <c r="K1039" s="20" t="str">
        <f>IF(ISBLANK(J1039)=TRUE," ",'2. Metadata'!B$38)</f>
        <v>degrees Celsius</v>
      </c>
      <c r="L1039" s="12" t="s">
        <v>8</v>
      </c>
      <c r="M1039" s="17" t="str">
        <f>IF(ISBLANK(L1039)=TRUE," ",'2. Metadata'!B$50)</f>
        <v>degrees Celsius</v>
      </c>
      <c r="N1039" s="12" t="s">
        <v>8</v>
      </c>
      <c r="O1039" s="17" t="str">
        <f>IF(ISBLANK(N1039)=TRUE," ",'2. Metadata'!B$62)</f>
        <v>milligrams per litre</v>
      </c>
      <c r="P1039" s="12" t="s">
        <v>8</v>
      </c>
      <c r="Q1039" s="17" t="str">
        <f>IF(ISBLANK(P1039)=TRUE," ",'2. Metadata'!B$74)</f>
        <v>microSiemens per centimetre</v>
      </c>
      <c r="R1039" s="12" t="s">
        <v>8</v>
      </c>
      <c r="S1039" s="17" t="str">
        <f>IF(ISBLANK(R1039)=TRUE," ",'2. Metadata'!B$86)</f>
        <v>NTU</v>
      </c>
      <c r="T1039" s="12" t="s">
        <v>8</v>
      </c>
      <c r="U1039" s="17" t="str">
        <f>IF(ISBLANK(T1039)=TRUE," ",'2. Metadata'!B$98)</f>
        <v>CFU per 100 mL</v>
      </c>
      <c r="V1039" s="12" t="s">
        <v>8</v>
      </c>
      <c r="W1039" s="17" t="str">
        <f>IF(ISBLANK(V1039)=TRUE," ",'2. Metadata'!B$110)</f>
        <v>CFU per 100 mL</v>
      </c>
      <c r="X1039" s="19" t="s">
        <v>8</v>
      </c>
      <c r="Y1039" s="17" t="str">
        <f>IF(ISBLANK(X1039)=TRUE," ",'2. Metadata'!B$122)</f>
        <v>CFU per 100 mL</v>
      </c>
      <c r="Z1039" s="18" t="s">
        <v>8</v>
      </c>
      <c r="AA1039" s="17" t="str">
        <f>IF(ISBLANK(Z1039)=TRUE," ",'2. Metadata'!B$134)</f>
        <v>metres</v>
      </c>
      <c r="AB1039" s="18" t="s">
        <v>8</v>
      </c>
      <c r="AC1039" s="17" t="str">
        <f>IF(ISBLANK(AB1039)=TRUE," ",'2. Metadata'!B$146)</f>
        <v>metres3 per second</v>
      </c>
      <c r="AD1039" s="18" t="s">
        <v>8</v>
      </c>
      <c r="AE1039" s="17" t="str">
        <f>IF(ISBLANK(AB1039)=TRUE," ",'2. Metadata'!B$158)</f>
        <v>N/A</v>
      </c>
      <c r="AF1039" s="3" t="s">
        <v>8</v>
      </c>
      <c r="AG1039" s="28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</row>
    <row r="1040" spans="1:43">
      <c r="A1040" s="26" t="s">
        <v>1163</v>
      </c>
      <c r="B1040" s="12" t="s">
        <v>7</v>
      </c>
      <c r="C1040" s="2">
        <f>IF(ISBLANK(B1040)=TRUE," ", IF(B1040='2. Metadata'!B$1,'2. Metadata'!B$5, IF(B1040='2. Metadata'!C$1,'2. Metadata'!C$5,IF(B1040='2. Metadata'!D$1,'2. Metadata'!D$5, IF(B1040='2. Metadata'!E$1,'2. Metadata'!E$5,IF( B1040='2. Metadata'!F$1,'2. Metadata'!F$5,IF(B1040='2. Metadata'!G$1,'2. Metadata'!G$5,IF(B1040='2. Metadata'!H$1,'2. Metadata'!H$5, IF(B1040='2. Metadata'!I$1,'2. Metadata'!I$5, IF(B1040='2. Metadata'!J$1,'2. Metadata'!J$5, IF(B1040='2. Metadata'!K$1,'2. Metadata'!K$5, IF(B1040='2. Metadata'!L$1,'2. Metadata'!L$5, IF(B1040='2. Metadata'!M$1,'2. Metadata'!M$5, IF(B1040='2. Metadata'!N$1,'2. Metadata'!N$5))))))))))))))</f>
        <v>49.5197</v>
      </c>
      <c r="D1040" s="11">
        <f>IF(ISBLANK(B1040)=TRUE," ", IF(B1040='2. Metadata'!B$1,'2. Metadata'!B$6, IF(B1040='2. Metadata'!C$1,'2. Metadata'!C$6,IF(B1040='2. Metadata'!D$1,'2. Metadata'!D$6, IF(B1040='2. Metadata'!E$1,'2. Metadata'!E$6,IF( B1040='2. Metadata'!F$1,'2. Metadata'!F$6,IF(B1040='2. Metadata'!G$1,'2. Metadata'!G$6,IF(B1040='2. Metadata'!H$1,'2. Metadata'!H$6, IF(B1040='2. Metadata'!I$1,'2. Metadata'!I$6, IF(B1040='2. Metadata'!J$1,'2. Metadata'!J$6, IF(B1040='2. Metadata'!K$1,'2. Metadata'!K$6, IF(B1040='2. Metadata'!L$1,'2. Metadata'!L$6, IF(B1040='2. Metadata'!M$1,'2. Metadata'!M$6, IF(B1040='2. Metadata'!N$1,'2. Metadata'!N$6))))))))))))))</f>
        <v>-117.6369</v>
      </c>
      <c r="E1040" s="27" t="s">
        <v>8</v>
      </c>
      <c r="F1040" s="12" t="s">
        <v>8</v>
      </c>
      <c r="G1040" s="13" t="str">
        <f>IF(ISBLANK(F1040)=TRUE," ",'2. Metadata'!B$14)</f>
        <v>observation</v>
      </c>
      <c r="H1040" s="12" t="s">
        <v>8</v>
      </c>
      <c r="I1040" s="20" t="str">
        <f>IF(ISBLANK(H1040)=TRUE," ",'2. Metadata'!B$26)</f>
        <v>degrees Celsius</v>
      </c>
      <c r="J1040" s="12" t="s">
        <v>8</v>
      </c>
      <c r="K1040" s="20" t="str">
        <f>IF(ISBLANK(J1040)=TRUE," ",'2. Metadata'!B$38)</f>
        <v>degrees Celsius</v>
      </c>
      <c r="L1040" s="12" t="s">
        <v>8</v>
      </c>
      <c r="M1040" s="17" t="str">
        <f>IF(ISBLANK(L1040)=TRUE," ",'2. Metadata'!B$50)</f>
        <v>degrees Celsius</v>
      </c>
      <c r="N1040" s="12" t="s">
        <v>8</v>
      </c>
      <c r="O1040" s="17" t="str">
        <f>IF(ISBLANK(N1040)=TRUE," ",'2. Metadata'!B$62)</f>
        <v>milligrams per litre</v>
      </c>
      <c r="P1040" s="12" t="s">
        <v>8</v>
      </c>
      <c r="Q1040" s="17" t="str">
        <f>IF(ISBLANK(P1040)=TRUE," ",'2. Metadata'!B$74)</f>
        <v>microSiemens per centimetre</v>
      </c>
      <c r="R1040" s="12" t="s">
        <v>8</v>
      </c>
      <c r="S1040" s="17" t="str">
        <f>IF(ISBLANK(R1040)=TRUE," ",'2. Metadata'!B$86)</f>
        <v>NTU</v>
      </c>
      <c r="T1040" s="12" t="s">
        <v>8</v>
      </c>
      <c r="U1040" s="17" t="str">
        <f>IF(ISBLANK(T1040)=TRUE," ",'2. Metadata'!B$98)</f>
        <v>CFU per 100 mL</v>
      </c>
      <c r="V1040" s="12" t="s">
        <v>8</v>
      </c>
      <c r="W1040" s="17" t="str">
        <f>IF(ISBLANK(V1040)=TRUE," ",'2. Metadata'!B$110)</f>
        <v>CFU per 100 mL</v>
      </c>
      <c r="X1040" s="19" t="s">
        <v>8</v>
      </c>
      <c r="Y1040" s="17" t="str">
        <f>IF(ISBLANK(X1040)=TRUE," ",'2. Metadata'!B$122)</f>
        <v>CFU per 100 mL</v>
      </c>
      <c r="Z1040" s="18" t="s">
        <v>8</v>
      </c>
      <c r="AA1040" s="17" t="str">
        <f>IF(ISBLANK(Z1040)=TRUE," ",'2. Metadata'!B$134)</f>
        <v>metres</v>
      </c>
      <c r="AB1040" s="18" t="s">
        <v>8</v>
      </c>
      <c r="AC1040" s="17" t="str">
        <f>IF(ISBLANK(AB1040)=TRUE," ",'2. Metadata'!B$146)</f>
        <v>metres3 per second</v>
      </c>
      <c r="AD1040" s="18" t="s">
        <v>8</v>
      </c>
      <c r="AE1040" s="17" t="str">
        <f>IF(ISBLANK(AB1040)=TRUE," ",'2. Metadata'!B$158)</f>
        <v>N/A</v>
      </c>
      <c r="AF1040" s="3" t="s">
        <v>8</v>
      </c>
      <c r="AG1040" s="28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</row>
    <row r="1041" spans="1:43">
      <c r="A1041" s="26" t="s">
        <v>1164</v>
      </c>
      <c r="B1041" s="12" t="s">
        <v>7</v>
      </c>
      <c r="C1041" s="2">
        <f>IF(ISBLANK(B1041)=TRUE," ", IF(B1041='2. Metadata'!B$1,'2. Metadata'!B$5, IF(B1041='2. Metadata'!C$1,'2. Metadata'!C$5,IF(B1041='2. Metadata'!D$1,'2. Metadata'!D$5, IF(B1041='2. Metadata'!E$1,'2. Metadata'!E$5,IF( B1041='2. Metadata'!F$1,'2. Metadata'!F$5,IF(B1041='2. Metadata'!G$1,'2. Metadata'!G$5,IF(B1041='2. Metadata'!H$1,'2. Metadata'!H$5, IF(B1041='2. Metadata'!I$1,'2. Metadata'!I$5, IF(B1041='2. Metadata'!J$1,'2. Metadata'!J$5, IF(B1041='2. Metadata'!K$1,'2. Metadata'!K$5, IF(B1041='2. Metadata'!L$1,'2. Metadata'!L$5, IF(B1041='2. Metadata'!M$1,'2. Metadata'!M$5, IF(B1041='2. Metadata'!N$1,'2. Metadata'!N$5))))))))))))))</f>
        <v>49.5197</v>
      </c>
      <c r="D1041" s="11">
        <f>IF(ISBLANK(B1041)=TRUE," ", IF(B1041='2. Metadata'!B$1,'2. Metadata'!B$6, IF(B1041='2. Metadata'!C$1,'2. Metadata'!C$6,IF(B1041='2. Metadata'!D$1,'2. Metadata'!D$6, IF(B1041='2. Metadata'!E$1,'2. Metadata'!E$6,IF( B1041='2. Metadata'!F$1,'2. Metadata'!F$6,IF(B1041='2. Metadata'!G$1,'2. Metadata'!G$6,IF(B1041='2. Metadata'!H$1,'2. Metadata'!H$6, IF(B1041='2. Metadata'!I$1,'2. Metadata'!I$6, IF(B1041='2. Metadata'!J$1,'2. Metadata'!J$6, IF(B1041='2. Metadata'!K$1,'2. Metadata'!K$6, IF(B1041='2. Metadata'!L$1,'2. Metadata'!L$6, IF(B1041='2. Metadata'!M$1,'2. Metadata'!M$6, IF(B1041='2. Metadata'!N$1,'2. Metadata'!N$6))))))))))))))</f>
        <v>-117.6369</v>
      </c>
      <c r="E1041" s="27" t="s">
        <v>8</v>
      </c>
      <c r="F1041" s="12" t="s">
        <v>34</v>
      </c>
      <c r="G1041" s="13" t="str">
        <f>IF(ISBLANK(F1041)=TRUE," ",'2. Metadata'!B$14)</f>
        <v>observation</v>
      </c>
      <c r="H1041" s="12" t="s">
        <v>8</v>
      </c>
      <c r="I1041" s="20" t="str">
        <f>IF(ISBLANK(H1041)=TRUE," ",'2. Metadata'!B$26)</f>
        <v>degrees Celsius</v>
      </c>
      <c r="J1041" s="12" t="s">
        <v>8</v>
      </c>
      <c r="K1041" s="20" t="str">
        <f>IF(ISBLANK(J1041)=TRUE," ",'2. Metadata'!B$38)</f>
        <v>degrees Celsius</v>
      </c>
      <c r="L1041" s="12">
        <v>7</v>
      </c>
      <c r="M1041" s="17" t="str">
        <f>IF(ISBLANK(L1041)=TRUE," ",'2. Metadata'!B$50)</f>
        <v>degrees Celsius</v>
      </c>
      <c r="N1041" s="12" t="s">
        <v>8</v>
      </c>
      <c r="O1041" s="17" t="str">
        <f>IF(ISBLANK(N1041)=TRUE," ",'2. Metadata'!B$62)</f>
        <v>milligrams per litre</v>
      </c>
      <c r="P1041" s="12">
        <v>14.9</v>
      </c>
      <c r="Q1041" s="17" t="str">
        <f>IF(ISBLANK(P1041)=TRUE," ",'2. Metadata'!B$74)</f>
        <v>microSiemens per centimetre</v>
      </c>
      <c r="R1041" s="12">
        <v>0.45</v>
      </c>
      <c r="S1041" s="17" t="str">
        <f>IF(ISBLANK(R1041)=TRUE," ",'2. Metadata'!B$86)</f>
        <v>NTU</v>
      </c>
      <c r="T1041" s="12" t="s">
        <v>8</v>
      </c>
      <c r="U1041" s="17" t="str">
        <f>IF(ISBLANK(T1041)=TRUE," ",'2. Metadata'!B$98)</f>
        <v>CFU per 100 mL</v>
      </c>
      <c r="V1041" s="12" t="s">
        <v>8</v>
      </c>
      <c r="W1041" s="17" t="str">
        <f>IF(ISBLANK(V1041)=TRUE," ",'2. Metadata'!B$110)</f>
        <v>CFU per 100 mL</v>
      </c>
      <c r="X1041" s="19" t="s">
        <v>8</v>
      </c>
      <c r="Y1041" s="17" t="str">
        <f>IF(ISBLANK(X1041)=TRUE," ",'2. Metadata'!B$122)</f>
        <v>CFU per 100 mL</v>
      </c>
      <c r="Z1041" s="18">
        <v>1</v>
      </c>
      <c r="AA1041" s="17" t="str">
        <f>IF(ISBLANK(Z1041)=TRUE," ",'2. Metadata'!B$134)</f>
        <v>metres</v>
      </c>
      <c r="AB1041" s="18">
        <v>4.2809999999999997</v>
      </c>
      <c r="AC1041" s="17" t="str">
        <f>IF(ISBLANK(AB1041)=TRUE," ",'2. Metadata'!B$146)</f>
        <v>metres3 per second</v>
      </c>
      <c r="AD1041" s="18" t="s">
        <v>8</v>
      </c>
      <c r="AE1041" s="17" t="str">
        <f>IF(ISBLANK(AB1041)=TRUE," ",'2. Metadata'!B$158)</f>
        <v>N/A</v>
      </c>
      <c r="AF1041" s="3" t="s">
        <v>8</v>
      </c>
      <c r="AG1041" s="28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</row>
    <row r="1042" spans="1:43">
      <c r="A1042" s="26" t="s">
        <v>1165</v>
      </c>
      <c r="B1042" s="12" t="s">
        <v>7</v>
      </c>
      <c r="C1042" s="2">
        <f>IF(ISBLANK(B1042)=TRUE," ", IF(B1042='2. Metadata'!B$1,'2. Metadata'!B$5, IF(B1042='2. Metadata'!C$1,'2. Metadata'!C$5,IF(B1042='2. Metadata'!D$1,'2. Metadata'!D$5, IF(B1042='2. Metadata'!E$1,'2. Metadata'!E$5,IF( B1042='2. Metadata'!F$1,'2. Metadata'!F$5,IF(B1042='2. Metadata'!G$1,'2. Metadata'!G$5,IF(B1042='2. Metadata'!H$1,'2. Metadata'!H$5, IF(B1042='2. Metadata'!I$1,'2. Metadata'!I$5, IF(B1042='2. Metadata'!J$1,'2. Metadata'!J$5, IF(B1042='2. Metadata'!K$1,'2. Metadata'!K$5, IF(B1042='2. Metadata'!L$1,'2. Metadata'!L$5, IF(B1042='2. Metadata'!M$1,'2. Metadata'!M$5, IF(B1042='2. Metadata'!N$1,'2. Metadata'!N$5))))))))))))))</f>
        <v>49.5197</v>
      </c>
      <c r="D1042" s="11">
        <f>IF(ISBLANK(B1042)=TRUE," ", IF(B1042='2. Metadata'!B$1,'2. Metadata'!B$6, IF(B1042='2. Metadata'!C$1,'2. Metadata'!C$6,IF(B1042='2. Metadata'!D$1,'2. Metadata'!D$6, IF(B1042='2. Metadata'!E$1,'2. Metadata'!E$6,IF( B1042='2. Metadata'!F$1,'2. Metadata'!F$6,IF(B1042='2. Metadata'!G$1,'2. Metadata'!G$6,IF(B1042='2. Metadata'!H$1,'2. Metadata'!H$6, IF(B1042='2. Metadata'!I$1,'2. Metadata'!I$6, IF(B1042='2. Metadata'!J$1,'2. Metadata'!J$6, IF(B1042='2. Metadata'!K$1,'2. Metadata'!K$6, IF(B1042='2. Metadata'!L$1,'2. Metadata'!L$6, IF(B1042='2. Metadata'!M$1,'2. Metadata'!M$6, IF(B1042='2. Metadata'!N$1,'2. Metadata'!N$6))))))))))))))</f>
        <v>-117.6369</v>
      </c>
      <c r="E1042" s="27" t="s">
        <v>8</v>
      </c>
      <c r="F1042" s="12" t="s">
        <v>8</v>
      </c>
      <c r="G1042" s="13" t="str">
        <f>IF(ISBLANK(F1042)=TRUE," ",'2. Metadata'!B$14)</f>
        <v>observation</v>
      </c>
      <c r="H1042" s="12" t="s">
        <v>8</v>
      </c>
      <c r="I1042" s="20" t="str">
        <f>IF(ISBLANK(H1042)=TRUE," ",'2. Metadata'!B$26)</f>
        <v>degrees Celsius</v>
      </c>
      <c r="J1042" s="12" t="s">
        <v>8</v>
      </c>
      <c r="K1042" s="20" t="str">
        <f>IF(ISBLANK(J1042)=TRUE," ",'2. Metadata'!B$38)</f>
        <v>degrees Celsius</v>
      </c>
      <c r="L1042" s="12" t="s">
        <v>8</v>
      </c>
      <c r="M1042" s="17" t="str">
        <f>IF(ISBLANK(L1042)=TRUE," ",'2. Metadata'!B$50)</f>
        <v>degrees Celsius</v>
      </c>
      <c r="N1042" s="12" t="s">
        <v>8</v>
      </c>
      <c r="O1042" s="17" t="str">
        <f>IF(ISBLANK(N1042)=TRUE," ",'2. Metadata'!B$62)</f>
        <v>milligrams per litre</v>
      </c>
      <c r="P1042" s="12" t="s">
        <v>8</v>
      </c>
      <c r="Q1042" s="17" t="str">
        <f>IF(ISBLANK(P1042)=TRUE," ",'2. Metadata'!B$74)</f>
        <v>microSiemens per centimetre</v>
      </c>
      <c r="R1042" s="12" t="s">
        <v>8</v>
      </c>
      <c r="S1042" s="17" t="str">
        <f>IF(ISBLANK(R1042)=TRUE," ",'2. Metadata'!B$86)</f>
        <v>NTU</v>
      </c>
      <c r="T1042" s="12" t="s">
        <v>8</v>
      </c>
      <c r="U1042" s="17" t="str">
        <f>IF(ISBLANK(T1042)=TRUE," ",'2. Metadata'!B$98)</f>
        <v>CFU per 100 mL</v>
      </c>
      <c r="V1042" s="12" t="s">
        <v>8</v>
      </c>
      <c r="W1042" s="17" t="str">
        <f>IF(ISBLANK(V1042)=TRUE," ",'2. Metadata'!B$110)</f>
        <v>CFU per 100 mL</v>
      </c>
      <c r="X1042" s="19" t="s">
        <v>8</v>
      </c>
      <c r="Y1042" s="17" t="str">
        <f>IF(ISBLANK(X1042)=TRUE," ",'2. Metadata'!B$122)</f>
        <v>CFU per 100 mL</v>
      </c>
      <c r="Z1042" s="18" t="s">
        <v>8</v>
      </c>
      <c r="AA1042" s="17" t="str">
        <f>IF(ISBLANK(Z1042)=TRUE," ",'2. Metadata'!B$134)</f>
        <v>metres</v>
      </c>
      <c r="AB1042" s="18" t="s">
        <v>8</v>
      </c>
      <c r="AC1042" s="17" t="str">
        <f>IF(ISBLANK(AB1042)=TRUE," ",'2. Metadata'!B$146)</f>
        <v>metres3 per second</v>
      </c>
      <c r="AD1042" s="18" t="s">
        <v>8</v>
      </c>
      <c r="AE1042" s="17" t="str">
        <f>IF(ISBLANK(AB1042)=TRUE," ",'2. Metadata'!B$158)</f>
        <v>N/A</v>
      </c>
      <c r="AF1042" s="3" t="s">
        <v>8</v>
      </c>
      <c r="AG1042" s="28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</row>
    <row r="1043" spans="1:43">
      <c r="A1043" s="26" t="s">
        <v>1166</v>
      </c>
      <c r="B1043" s="12" t="s">
        <v>7</v>
      </c>
      <c r="C1043" s="2">
        <f>IF(ISBLANK(B1043)=TRUE," ", IF(B1043='2. Metadata'!B$1,'2. Metadata'!B$5, IF(B1043='2. Metadata'!C$1,'2. Metadata'!C$5,IF(B1043='2. Metadata'!D$1,'2. Metadata'!D$5, IF(B1043='2. Metadata'!E$1,'2. Metadata'!E$5,IF( B1043='2. Metadata'!F$1,'2. Metadata'!F$5,IF(B1043='2. Metadata'!G$1,'2. Metadata'!G$5,IF(B1043='2. Metadata'!H$1,'2. Metadata'!H$5, IF(B1043='2. Metadata'!I$1,'2. Metadata'!I$5, IF(B1043='2. Metadata'!J$1,'2. Metadata'!J$5, IF(B1043='2. Metadata'!K$1,'2. Metadata'!K$5, IF(B1043='2. Metadata'!L$1,'2. Metadata'!L$5, IF(B1043='2. Metadata'!M$1,'2. Metadata'!M$5, IF(B1043='2. Metadata'!N$1,'2. Metadata'!N$5))))))))))))))</f>
        <v>49.5197</v>
      </c>
      <c r="D1043" s="11">
        <f>IF(ISBLANK(B1043)=TRUE," ", IF(B1043='2. Metadata'!B$1,'2. Metadata'!B$6, IF(B1043='2. Metadata'!C$1,'2. Metadata'!C$6,IF(B1043='2. Metadata'!D$1,'2. Metadata'!D$6, IF(B1043='2. Metadata'!E$1,'2. Metadata'!E$6,IF( B1043='2. Metadata'!F$1,'2. Metadata'!F$6,IF(B1043='2. Metadata'!G$1,'2. Metadata'!G$6,IF(B1043='2. Metadata'!H$1,'2. Metadata'!H$6, IF(B1043='2. Metadata'!I$1,'2. Metadata'!I$6, IF(B1043='2. Metadata'!J$1,'2. Metadata'!J$6, IF(B1043='2. Metadata'!K$1,'2. Metadata'!K$6, IF(B1043='2. Metadata'!L$1,'2. Metadata'!L$6, IF(B1043='2. Metadata'!M$1,'2. Metadata'!M$6, IF(B1043='2. Metadata'!N$1,'2. Metadata'!N$6))))))))))))))</f>
        <v>-117.6369</v>
      </c>
      <c r="E1043" s="27" t="s">
        <v>8</v>
      </c>
      <c r="F1043" s="12" t="s">
        <v>8</v>
      </c>
      <c r="G1043" s="13" t="str">
        <f>IF(ISBLANK(F1043)=TRUE," ",'2. Metadata'!B$14)</f>
        <v>observation</v>
      </c>
      <c r="H1043" s="12" t="s">
        <v>8</v>
      </c>
      <c r="I1043" s="20" t="str">
        <f>IF(ISBLANK(H1043)=TRUE," ",'2. Metadata'!B$26)</f>
        <v>degrees Celsius</v>
      </c>
      <c r="J1043" s="12" t="s">
        <v>8</v>
      </c>
      <c r="K1043" s="20" t="str">
        <f>IF(ISBLANK(J1043)=TRUE," ",'2. Metadata'!B$38)</f>
        <v>degrees Celsius</v>
      </c>
      <c r="L1043" s="12" t="s">
        <v>8</v>
      </c>
      <c r="M1043" s="17" t="str">
        <f>IF(ISBLANK(L1043)=TRUE," ",'2. Metadata'!B$50)</f>
        <v>degrees Celsius</v>
      </c>
      <c r="N1043" s="12" t="s">
        <v>8</v>
      </c>
      <c r="O1043" s="17" t="str">
        <f>IF(ISBLANK(N1043)=TRUE," ",'2. Metadata'!B$62)</f>
        <v>milligrams per litre</v>
      </c>
      <c r="P1043" s="12" t="s">
        <v>8</v>
      </c>
      <c r="Q1043" s="17" t="str">
        <f>IF(ISBLANK(P1043)=TRUE," ",'2. Metadata'!B$74)</f>
        <v>microSiemens per centimetre</v>
      </c>
      <c r="R1043" s="12" t="s">
        <v>8</v>
      </c>
      <c r="S1043" s="17" t="str">
        <f>IF(ISBLANK(R1043)=TRUE," ",'2. Metadata'!B$86)</f>
        <v>NTU</v>
      </c>
      <c r="T1043" s="12" t="s">
        <v>8</v>
      </c>
      <c r="U1043" s="17" t="str">
        <f>IF(ISBLANK(T1043)=TRUE," ",'2. Metadata'!B$98)</f>
        <v>CFU per 100 mL</v>
      </c>
      <c r="V1043" s="12" t="s">
        <v>8</v>
      </c>
      <c r="W1043" s="17" t="str">
        <f>IF(ISBLANK(V1043)=TRUE," ",'2. Metadata'!B$110)</f>
        <v>CFU per 100 mL</v>
      </c>
      <c r="X1043" s="19" t="s">
        <v>8</v>
      </c>
      <c r="Y1043" s="17" t="str">
        <f>IF(ISBLANK(X1043)=TRUE," ",'2. Metadata'!B$122)</f>
        <v>CFU per 100 mL</v>
      </c>
      <c r="Z1043" s="18" t="s">
        <v>8</v>
      </c>
      <c r="AA1043" s="17" t="str">
        <f>IF(ISBLANK(Z1043)=TRUE," ",'2. Metadata'!B$134)</f>
        <v>metres</v>
      </c>
      <c r="AB1043" s="18" t="s">
        <v>8</v>
      </c>
      <c r="AC1043" s="17" t="str">
        <f>IF(ISBLANK(AB1043)=TRUE," ",'2. Metadata'!B$146)</f>
        <v>metres3 per second</v>
      </c>
      <c r="AD1043" s="18" t="s">
        <v>8</v>
      </c>
      <c r="AE1043" s="17" t="str">
        <f>IF(ISBLANK(AB1043)=TRUE," ",'2. Metadata'!B$158)</f>
        <v>N/A</v>
      </c>
      <c r="AF1043" s="3" t="s">
        <v>8</v>
      </c>
      <c r="AG1043" s="28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</row>
    <row r="1044" spans="1:43">
      <c r="A1044" s="26" t="s">
        <v>1167</v>
      </c>
      <c r="B1044" s="12" t="s">
        <v>7</v>
      </c>
      <c r="C1044" s="2">
        <f>IF(ISBLANK(B1044)=TRUE," ", IF(B1044='2. Metadata'!B$1,'2. Metadata'!B$5, IF(B1044='2. Metadata'!C$1,'2. Metadata'!C$5,IF(B1044='2. Metadata'!D$1,'2. Metadata'!D$5, IF(B1044='2. Metadata'!E$1,'2. Metadata'!E$5,IF( B1044='2. Metadata'!F$1,'2. Metadata'!F$5,IF(B1044='2. Metadata'!G$1,'2. Metadata'!G$5,IF(B1044='2. Metadata'!H$1,'2. Metadata'!H$5, IF(B1044='2. Metadata'!I$1,'2. Metadata'!I$5, IF(B1044='2. Metadata'!J$1,'2. Metadata'!J$5, IF(B1044='2. Metadata'!K$1,'2. Metadata'!K$5, IF(B1044='2. Metadata'!L$1,'2. Metadata'!L$5, IF(B1044='2. Metadata'!M$1,'2. Metadata'!M$5, IF(B1044='2. Metadata'!N$1,'2. Metadata'!N$5))))))))))))))</f>
        <v>49.5197</v>
      </c>
      <c r="D1044" s="11">
        <f>IF(ISBLANK(B1044)=TRUE," ", IF(B1044='2. Metadata'!B$1,'2. Metadata'!B$6, IF(B1044='2. Metadata'!C$1,'2. Metadata'!C$6,IF(B1044='2. Metadata'!D$1,'2. Metadata'!D$6, IF(B1044='2. Metadata'!E$1,'2. Metadata'!E$6,IF( B1044='2. Metadata'!F$1,'2. Metadata'!F$6,IF(B1044='2. Metadata'!G$1,'2. Metadata'!G$6,IF(B1044='2. Metadata'!H$1,'2. Metadata'!H$6, IF(B1044='2. Metadata'!I$1,'2. Metadata'!I$6, IF(B1044='2. Metadata'!J$1,'2. Metadata'!J$6, IF(B1044='2. Metadata'!K$1,'2. Metadata'!K$6, IF(B1044='2. Metadata'!L$1,'2. Metadata'!L$6, IF(B1044='2. Metadata'!M$1,'2. Metadata'!M$6, IF(B1044='2. Metadata'!N$1,'2. Metadata'!N$6))))))))))))))</f>
        <v>-117.6369</v>
      </c>
      <c r="E1044" s="27" t="s">
        <v>8</v>
      </c>
      <c r="F1044" s="12" t="s">
        <v>8</v>
      </c>
      <c r="G1044" s="13" t="str">
        <f>IF(ISBLANK(F1044)=TRUE," ",'2. Metadata'!B$14)</f>
        <v>observation</v>
      </c>
      <c r="H1044" s="12" t="s">
        <v>8</v>
      </c>
      <c r="I1044" s="20" t="str">
        <f>IF(ISBLANK(H1044)=TRUE," ",'2. Metadata'!B$26)</f>
        <v>degrees Celsius</v>
      </c>
      <c r="J1044" s="12" t="s">
        <v>8</v>
      </c>
      <c r="K1044" s="20" t="str">
        <f>IF(ISBLANK(J1044)=TRUE," ",'2. Metadata'!B$38)</f>
        <v>degrees Celsius</v>
      </c>
      <c r="L1044" s="12" t="s">
        <v>8</v>
      </c>
      <c r="M1044" s="17" t="str">
        <f>IF(ISBLANK(L1044)=TRUE," ",'2. Metadata'!B$50)</f>
        <v>degrees Celsius</v>
      </c>
      <c r="N1044" s="12" t="s">
        <v>8</v>
      </c>
      <c r="O1044" s="17" t="str">
        <f>IF(ISBLANK(N1044)=TRUE," ",'2. Metadata'!B$62)</f>
        <v>milligrams per litre</v>
      </c>
      <c r="P1044" s="12" t="s">
        <v>8</v>
      </c>
      <c r="Q1044" s="17" t="str">
        <f>IF(ISBLANK(P1044)=TRUE," ",'2. Metadata'!B$74)</f>
        <v>microSiemens per centimetre</v>
      </c>
      <c r="R1044" s="12" t="s">
        <v>8</v>
      </c>
      <c r="S1044" s="17" t="str">
        <f>IF(ISBLANK(R1044)=TRUE," ",'2. Metadata'!B$86)</f>
        <v>NTU</v>
      </c>
      <c r="T1044" s="12" t="s">
        <v>8</v>
      </c>
      <c r="U1044" s="17" t="str">
        <f>IF(ISBLANK(T1044)=TRUE," ",'2. Metadata'!B$98)</f>
        <v>CFU per 100 mL</v>
      </c>
      <c r="V1044" s="12" t="s">
        <v>8</v>
      </c>
      <c r="W1044" s="17" t="str">
        <f>IF(ISBLANK(V1044)=TRUE," ",'2. Metadata'!B$110)</f>
        <v>CFU per 100 mL</v>
      </c>
      <c r="X1044" s="19" t="s">
        <v>8</v>
      </c>
      <c r="Y1044" s="17" t="str">
        <f>IF(ISBLANK(X1044)=TRUE," ",'2. Metadata'!B$122)</f>
        <v>CFU per 100 mL</v>
      </c>
      <c r="Z1044" s="18" t="s">
        <v>8</v>
      </c>
      <c r="AA1044" s="17" t="str">
        <f>IF(ISBLANK(Z1044)=TRUE," ",'2. Metadata'!B$134)</f>
        <v>metres</v>
      </c>
      <c r="AB1044" s="18" t="s">
        <v>8</v>
      </c>
      <c r="AC1044" s="17" t="str">
        <f>IF(ISBLANK(AB1044)=TRUE," ",'2. Metadata'!B$146)</f>
        <v>metres3 per second</v>
      </c>
      <c r="AD1044" s="18" t="s">
        <v>8</v>
      </c>
      <c r="AE1044" s="17" t="str">
        <f>IF(ISBLANK(AB1044)=TRUE," ",'2. Metadata'!B$158)</f>
        <v>N/A</v>
      </c>
      <c r="AF1044" s="3" t="s">
        <v>8</v>
      </c>
      <c r="AG1044" s="28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</row>
    <row r="1045" spans="1:43">
      <c r="A1045" s="26" t="s">
        <v>1168</v>
      </c>
      <c r="B1045" s="12" t="s">
        <v>7</v>
      </c>
      <c r="C1045" s="2">
        <f>IF(ISBLANK(B1045)=TRUE," ", IF(B1045='2. Metadata'!B$1,'2. Metadata'!B$5, IF(B1045='2. Metadata'!C$1,'2. Metadata'!C$5,IF(B1045='2. Metadata'!D$1,'2. Metadata'!D$5, IF(B1045='2. Metadata'!E$1,'2. Metadata'!E$5,IF( B1045='2. Metadata'!F$1,'2. Metadata'!F$5,IF(B1045='2. Metadata'!G$1,'2. Metadata'!G$5,IF(B1045='2. Metadata'!H$1,'2. Metadata'!H$5, IF(B1045='2. Metadata'!I$1,'2. Metadata'!I$5, IF(B1045='2. Metadata'!J$1,'2. Metadata'!J$5, IF(B1045='2. Metadata'!K$1,'2. Metadata'!K$5, IF(B1045='2. Metadata'!L$1,'2. Metadata'!L$5, IF(B1045='2. Metadata'!M$1,'2. Metadata'!M$5, IF(B1045='2. Metadata'!N$1,'2. Metadata'!N$5))))))))))))))</f>
        <v>49.5197</v>
      </c>
      <c r="D1045" s="11">
        <f>IF(ISBLANK(B1045)=TRUE," ", IF(B1045='2. Metadata'!B$1,'2. Metadata'!B$6, IF(B1045='2. Metadata'!C$1,'2. Metadata'!C$6,IF(B1045='2. Metadata'!D$1,'2. Metadata'!D$6, IF(B1045='2. Metadata'!E$1,'2. Metadata'!E$6,IF( B1045='2. Metadata'!F$1,'2. Metadata'!F$6,IF(B1045='2. Metadata'!G$1,'2. Metadata'!G$6,IF(B1045='2. Metadata'!H$1,'2. Metadata'!H$6, IF(B1045='2. Metadata'!I$1,'2. Metadata'!I$6, IF(B1045='2. Metadata'!J$1,'2. Metadata'!J$6, IF(B1045='2. Metadata'!K$1,'2. Metadata'!K$6, IF(B1045='2. Metadata'!L$1,'2. Metadata'!L$6, IF(B1045='2. Metadata'!M$1,'2. Metadata'!M$6, IF(B1045='2. Metadata'!N$1,'2. Metadata'!N$6))))))))))))))</f>
        <v>-117.6369</v>
      </c>
      <c r="E1045" s="27" t="s">
        <v>8</v>
      </c>
      <c r="F1045" s="12" t="s">
        <v>8</v>
      </c>
      <c r="G1045" s="13" t="str">
        <f>IF(ISBLANK(F1045)=TRUE," ",'2. Metadata'!B$14)</f>
        <v>observation</v>
      </c>
      <c r="H1045" s="12" t="s">
        <v>8</v>
      </c>
      <c r="I1045" s="20" t="str">
        <f>IF(ISBLANK(H1045)=TRUE," ",'2. Metadata'!B$26)</f>
        <v>degrees Celsius</v>
      </c>
      <c r="J1045" s="12" t="s">
        <v>8</v>
      </c>
      <c r="K1045" s="20" t="str">
        <f>IF(ISBLANK(J1045)=TRUE," ",'2. Metadata'!B$38)</f>
        <v>degrees Celsius</v>
      </c>
      <c r="L1045" s="12" t="s">
        <v>8</v>
      </c>
      <c r="M1045" s="17" t="str">
        <f>IF(ISBLANK(L1045)=TRUE," ",'2. Metadata'!B$50)</f>
        <v>degrees Celsius</v>
      </c>
      <c r="N1045" s="12" t="s">
        <v>8</v>
      </c>
      <c r="O1045" s="17" t="str">
        <f>IF(ISBLANK(N1045)=TRUE," ",'2. Metadata'!B$62)</f>
        <v>milligrams per litre</v>
      </c>
      <c r="P1045" s="12" t="s">
        <v>8</v>
      </c>
      <c r="Q1045" s="17" t="str">
        <f>IF(ISBLANK(P1045)=TRUE," ",'2. Metadata'!B$74)</f>
        <v>microSiemens per centimetre</v>
      </c>
      <c r="R1045" s="12" t="s">
        <v>8</v>
      </c>
      <c r="S1045" s="17" t="str">
        <f>IF(ISBLANK(R1045)=TRUE," ",'2. Metadata'!B$86)</f>
        <v>NTU</v>
      </c>
      <c r="T1045" s="12" t="s">
        <v>8</v>
      </c>
      <c r="U1045" s="17" t="str">
        <f>IF(ISBLANK(T1045)=TRUE," ",'2. Metadata'!B$98)</f>
        <v>CFU per 100 mL</v>
      </c>
      <c r="V1045" s="12" t="s">
        <v>8</v>
      </c>
      <c r="W1045" s="17" t="str">
        <f>IF(ISBLANK(V1045)=TRUE," ",'2. Metadata'!B$110)</f>
        <v>CFU per 100 mL</v>
      </c>
      <c r="X1045" s="19" t="s">
        <v>8</v>
      </c>
      <c r="Y1045" s="17" t="str">
        <f>IF(ISBLANK(X1045)=TRUE," ",'2. Metadata'!B$122)</f>
        <v>CFU per 100 mL</v>
      </c>
      <c r="Z1045" s="18" t="s">
        <v>8</v>
      </c>
      <c r="AA1045" s="17" t="str">
        <f>IF(ISBLANK(Z1045)=TRUE," ",'2. Metadata'!B$134)</f>
        <v>metres</v>
      </c>
      <c r="AB1045" s="18" t="s">
        <v>8</v>
      </c>
      <c r="AC1045" s="17" t="str">
        <f>IF(ISBLANK(AB1045)=TRUE," ",'2. Metadata'!B$146)</f>
        <v>metres3 per second</v>
      </c>
      <c r="AD1045" s="18" t="s">
        <v>8</v>
      </c>
      <c r="AE1045" s="17" t="str">
        <f>IF(ISBLANK(AB1045)=TRUE," ",'2. Metadata'!B$158)</f>
        <v>N/A</v>
      </c>
      <c r="AF1045" s="3" t="s">
        <v>8</v>
      </c>
      <c r="AG1045" s="28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</row>
    <row r="1046" spans="1:43">
      <c r="A1046" s="26" t="s">
        <v>1169</v>
      </c>
      <c r="B1046" s="12" t="s">
        <v>7</v>
      </c>
      <c r="C1046" s="2">
        <f>IF(ISBLANK(B1046)=TRUE," ", IF(B1046='2. Metadata'!B$1,'2. Metadata'!B$5, IF(B1046='2. Metadata'!C$1,'2. Metadata'!C$5,IF(B1046='2. Metadata'!D$1,'2. Metadata'!D$5, IF(B1046='2. Metadata'!E$1,'2. Metadata'!E$5,IF( B1046='2. Metadata'!F$1,'2. Metadata'!F$5,IF(B1046='2. Metadata'!G$1,'2. Metadata'!G$5,IF(B1046='2. Metadata'!H$1,'2. Metadata'!H$5, IF(B1046='2. Metadata'!I$1,'2. Metadata'!I$5, IF(B1046='2. Metadata'!J$1,'2. Metadata'!J$5, IF(B1046='2. Metadata'!K$1,'2. Metadata'!K$5, IF(B1046='2. Metadata'!L$1,'2. Metadata'!L$5, IF(B1046='2. Metadata'!M$1,'2. Metadata'!M$5, IF(B1046='2. Metadata'!N$1,'2. Metadata'!N$5))))))))))))))</f>
        <v>49.5197</v>
      </c>
      <c r="D1046" s="11">
        <f>IF(ISBLANK(B1046)=TRUE," ", IF(B1046='2. Metadata'!B$1,'2. Metadata'!B$6, IF(B1046='2. Metadata'!C$1,'2. Metadata'!C$6,IF(B1046='2. Metadata'!D$1,'2. Metadata'!D$6, IF(B1046='2. Metadata'!E$1,'2. Metadata'!E$6,IF( B1046='2. Metadata'!F$1,'2. Metadata'!F$6,IF(B1046='2. Metadata'!G$1,'2. Metadata'!G$6,IF(B1046='2. Metadata'!H$1,'2. Metadata'!H$6, IF(B1046='2. Metadata'!I$1,'2. Metadata'!I$6, IF(B1046='2. Metadata'!J$1,'2. Metadata'!J$6, IF(B1046='2. Metadata'!K$1,'2. Metadata'!K$6, IF(B1046='2. Metadata'!L$1,'2. Metadata'!L$6, IF(B1046='2. Metadata'!M$1,'2. Metadata'!M$6, IF(B1046='2. Metadata'!N$1,'2. Metadata'!N$6))))))))))))))</f>
        <v>-117.6369</v>
      </c>
      <c r="E1046" s="27" t="s">
        <v>8</v>
      </c>
      <c r="F1046" s="12" t="s">
        <v>8</v>
      </c>
      <c r="G1046" s="13" t="str">
        <f>IF(ISBLANK(F1046)=TRUE," ",'2. Metadata'!B$14)</f>
        <v>observation</v>
      </c>
      <c r="H1046" s="12" t="s">
        <v>8</v>
      </c>
      <c r="I1046" s="20" t="str">
        <f>IF(ISBLANK(H1046)=TRUE," ",'2. Metadata'!B$26)</f>
        <v>degrees Celsius</v>
      </c>
      <c r="J1046" s="12" t="s">
        <v>8</v>
      </c>
      <c r="K1046" s="20" t="str">
        <f>IF(ISBLANK(J1046)=TRUE," ",'2. Metadata'!B$38)</f>
        <v>degrees Celsius</v>
      </c>
      <c r="L1046" s="12" t="s">
        <v>8</v>
      </c>
      <c r="M1046" s="17" t="str">
        <f>IF(ISBLANK(L1046)=TRUE," ",'2. Metadata'!B$50)</f>
        <v>degrees Celsius</v>
      </c>
      <c r="N1046" s="12" t="s">
        <v>8</v>
      </c>
      <c r="O1046" s="17" t="str">
        <f>IF(ISBLANK(N1046)=TRUE," ",'2. Metadata'!B$62)</f>
        <v>milligrams per litre</v>
      </c>
      <c r="P1046" s="12" t="s">
        <v>8</v>
      </c>
      <c r="Q1046" s="17" t="str">
        <f>IF(ISBLANK(P1046)=TRUE," ",'2. Metadata'!B$74)</f>
        <v>microSiemens per centimetre</v>
      </c>
      <c r="R1046" s="12" t="s">
        <v>8</v>
      </c>
      <c r="S1046" s="17" t="str">
        <f>IF(ISBLANK(R1046)=TRUE," ",'2. Metadata'!B$86)</f>
        <v>NTU</v>
      </c>
      <c r="T1046" s="12" t="s">
        <v>8</v>
      </c>
      <c r="U1046" s="17" t="str">
        <f>IF(ISBLANK(T1046)=TRUE," ",'2. Metadata'!B$98)</f>
        <v>CFU per 100 mL</v>
      </c>
      <c r="V1046" s="12" t="s">
        <v>8</v>
      </c>
      <c r="W1046" s="17" t="str">
        <f>IF(ISBLANK(V1046)=TRUE," ",'2. Metadata'!B$110)</f>
        <v>CFU per 100 mL</v>
      </c>
      <c r="X1046" s="19" t="s">
        <v>8</v>
      </c>
      <c r="Y1046" s="17" t="str">
        <f>IF(ISBLANK(X1046)=TRUE," ",'2. Metadata'!B$122)</f>
        <v>CFU per 100 mL</v>
      </c>
      <c r="Z1046" s="18" t="s">
        <v>8</v>
      </c>
      <c r="AA1046" s="17" t="str">
        <f>IF(ISBLANK(Z1046)=TRUE," ",'2. Metadata'!B$134)</f>
        <v>metres</v>
      </c>
      <c r="AB1046" s="18" t="s">
        <v>8</v>
      </c>
      <c r="AC1046" s="17" t="str">
        <f>IF(ISBLANK(AB1046)=TRUE," ",'2. Metadata'!B$146)</f>
        <v>metres3 per second</v>
      </c>
      <c r="AD1046" s="18" t="s">
        <v>8</v>
      </c>
      <c r="AE1046" s="17" t="str">
        <f>IF(ISBLANK(AB1046)=TRUE," ",'2. Metadata'!B$158)</f>
        <v>N/A</v>
      </c>
      <c r="AF1046" s="3" t="s">
        <v>8</v>
      </c>
      <c r="AG1046" s="28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</row>
    <row r="1047" spans="1:43">
      <c r="A1047" s="26" t="s">
        <v>1170</v>
      </c>
      <c r="B1047" s="12" t="s">
        <v>7</v>
      </c>
      <c r="C1047" s="2">
        <f>IF(ISBLANK(B1047)=TRUE," ", IF(B1047='2. Metadata'!B$1,'2. Metadata'!B$5, IF(B1047='2. Metadata'!C$1,'2. Metadata'!C$5,IF(B1047='2. Metadata'!D$1,'2. Metadata'!D$5, IF(B1047='2. Metadata'!E$1,'2. Metadata'!E$5,IF( B1047='2. Metadata'!F$1,'2. Metadata'!F$5,IF(B1047='2. Metadata'!G$1,'2. Metadata'!G$5,IF(B1047='2. Metadata'!H$1,'2. Metadata'!H$5, IF(B1047='2. Metadata'!I$1,'2. Metadata'!I$5, IF(B1047='2. Metadata'!J$1,'2. Metadata'!J$5, IF(B1047='2. Metadata'!K$1,'2. Metadata'!K$5, IF(B1047='2. Metadata'!L$1,'2. Metadata'!L$5, IF(B1047='2. Metadata'!M$1,'2. Metadata'!M$5, IF(B1047='2. Metadata'!N$1,'2. Metadata'!N$5))))))))))))))</f>
        <v>49.5197</v>
      </c>
      <c r="D1047" s="11">
        <f>IF(ISBLANK(B1047)=TRUE," ", IF(B1047='2. Metadata'!B$1,'2. Metadata'!B$6, IF(B1047='2. Metadata'!C$1,'2. Metadata'!C$6,IF(B1047='2. Metadata'!D$1,'2. Metadata'!D$6, IF(B1047='2. Metadata'!E$1,'2. Metadata'!E$6,IF( B1047='2. Metadata'!F$1,'2. Metadata'!F$6,IF(B1047='2. Metadata'!G$1,'2. Metadata'!G$6,IF(B1047='2. Metadata'!H$1,'2. Metadata'!H$6, IF(B1047='2. Metadata'!I$1,'2. Metadata'!I$6, IF(B1047='2. Metadata'!J$1,'2. Metadata'!J$6, IF(B1047='2. Metadata'!K$1,'2. Metadata'!K$6, IF(B1047='2. Metadata'!L$1,'2. Metadata'!L$6, IF(B1047='2. Metadata'!M$1,'2. Metadata'!M$6, IF(B1047='2. Metadata'!N$1,'2. Metadata'!N$6))))))))))))))</f>
        <v>-117.6369</v>
      </c>
      <c r="E1047" s="27" t="s">
        <v>8</v>
      </c>
      <c r="F1047" s="12" t="s">
        <v>8</v>
      </c>
      <c r="G1047" s="13" t="str">
        <f>IF(ISBLANK(F1047)=TRUE," ",'2. Metadata'!B$14)</f>
        <v>observation</v>
      </c>
      <c r="H1047" s="12" t="s">
        <v>8</v>
      </c>
      <c r="I1047" s="20" t="str">
        <f>IF(ISBLANK(H1047)=TRUE," ",'2. Metadata'!B$26)</f>
        <v>degrees Celsius</v>
      </c>
      <c r="J1047" s="12" t="s">
        <v>8</v>
      </c>
      <c r="K1047" s="20" t="str">
        <f>IF(ISBLANK(J1047)=TRUE," ",'2. Metadata'!B$38)</f>
        <v>degrees Celsius</v>
      </c>
      <c r="L1047" s="12" t="s">
        <v>8</v>
      </c>
      <c r="M1047" s="17" t="str">
        <f>IF(ISBLANK(L1047)=TRUE," ",'2. Metadata'!B$50)</f>
        <v>degrees Celsius</v>
      </c>
      <c r="N1047" s="12" t="s">
        <v>8</v>
      </c>
      <c r="O1047" s="17" t="str">
        <f>IF(ISBLANK(N1047)=TRUE," ",'2. Metadata'!B$62)</f>
        <v>milligrams per litre</v>
      </c>
      <c r="P1047" s="12" t="s">
        <v>8</v>
      </c>
      <c r="Q1047" s="17" t="str">
        <f>IF(ISBLANK(P1047)=TRUE," ",'2. Metadata'!B$74)</f>
        <v>microSiemens per centimetre</v>
      </c>
      <c r="R1047" s="12" t="s">
        <v>8</v>
      </c>
      <c r="S1047" s="17" t="str">
        <f>IF(ISBLANK(R1047)=TRUE," ",'2. Metadata'!B$86)</f>
        <v>NTU</v>
      </c>
      <c r="T1047" s="12" t="s">
        <v>8</v>
      </c>
      <c r="U1047" s="17" t="str">
        <f>IF(ISBLANK(T1047)=TRUE," ",'2. Metadata'!B$98)</f>
        <v>CFU per 100 mL</v>
      </c>
      <c r="V1047" s="12" t="s">
        <v>8</v>
      </c>
      <c r="W1047" s="17" t="str">
        <f>IF(ISBLANK(V1047)=TRUE," ",'2. Metadata'!B$110)</f>
        <v>CFU per 100 mL</v>
      </c>
      <c r="X1047" s="19" t="s">
        <v>8</v>
      </c>
      <c r="Y1047" s="17" t="str">
        <f>IF(ISBLANK(X1047)=TRUE," ",'2. Metadata'!B$122)</f>
        <v>CFU per 100 mL</v>
      </c>
      <c r="Z1047" s="18" t="s">
        <v>8</v>
      </c>
      <c r="AA1047" s="17" t="str">
        <f>IF(ISBLANK(Z1047)=TRUE," ",'2. Metadata'!B$134)</f>
        <v>metres</v>
      </c>
      <c r="AB1047" s="18" t="s">
        <v>8</v>
      </c>
      <c r="AC1047" s="17" t="str">
        <f>IF(ISBLANK(AB1047)=TRUE," ",'2. Metadata'!B$146)</f>
        <v>metres3 per second</v>
      </c>
      <c r="AD1047" s="18" t="s">
        <v>8</v>
      </c>
      <c r="AE1047" s="17" t="str">
        <f>IF(ISBLANK(AB1047)=TRUE," ",'2. Metadata'!B$158)</f>
        <v>N/A</v>
      </c>
      <c r="AF1047" s="3" t="s">
        <v>8</v>
      </c>
      <c r="AG1047" s="28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</row>
    <row r="1048" spans="1:43">
      <c r="A1048" s="26" t="s">
        <v>1171</v>
      </c>
      <c r="B1048" s="12" t="s">
        <v>7</v>
      </c>
      <c r="C1048" s="2">
        <f>IF(ISBLANK(B1048)=TRUE," ", IF(B1048='2. Metadata'!B$1,'2. Metadata'!B$5, IF(B1048='2. Metadata'!C$1,'2. Metadata'!C$5,IF(B1048='2. Metadata'!D$1,'2. Metadata'!D$5, IF(B1048='2. Metadata'!E$1,'2. Metadata'!E$5,IF( B1048='2. Metadata'!F$1,'2. Metadata'!F$5,IF(B1048='2. Metadata'!G$1,'2. Metadata'!G$5,IF(B1048='2. Metadata'!H$1,'2. Metadata'!H$5, IF(B1048='2. Metadata'!I$1,'2. Metadata'!I$5, IF(B1048='2. Metadata'!J$1,'2. Metadata'!J$5, IF(B1048='2. Metadata'!K$1,'2. Metadata'!K$5, IF(B1048='2. Metadata'!L$1,'2. Metadata'!L$5, IF(B1048='2. Metadata'!M$1,'2. Metadata'!M$5, IF(B1048='2. Metadata'!N$1,'2. Metadata'!N$5))))))))))))))</f>
        <v>49.5197</v>
      </c>
      <c r="D1048" s="11">
        <f>IF(ISBLANK(B1048)=TRUE," ", IF(B1048='2. Metadata'!B$1,'2. Metadata'!B$6, IF(B1048='2. Metadata'!C$1,'2. Metadata'!C$6,IF(B1048='2. Metadata'!D$1,'2. Metadata'!D$6, IF(B1048='2. Metadata'!E$1,'2. Metadata'!E$6,IF( B1048='2. Metadata'!F$1,'2. Metadata'!F$6,IF(B1048='2. Metadata'!G$1,'2. Metadata'!G$6,IF(B1048='2. Metadata'!H$1,'2. Metadata'!H$6, IF(B1048='2. Metadata'!I$1,'2. Metadata'!I$6, IF(B1048='2. Metadata'!J$1,'2. Metadata'!J$6, IF(B1048='2. Metadata'!K$1,'2. Metadata'!K$6, IF(B1048='2. Metadata'!L$1,'2. Metadata'!L$6, IF(B1048='2. Metadata'!M$1,'2. Metadata'!M$6, IF(B1048='2. Metadata'!N$1,'2. Metadata'!N$6))))))))))))))</f>
        <v>-117.6369</v>
      </c>
      <c r="E1048" s="27" t="s">
        <v>8</v>
      </c>
      <c r="F1048" s="12" t="s">
        <v>8</v>
      </c>
      <c r="G1048" s="13" t="str">
        <f>IF(ISBLANK(F1048)=TRUE," ",'2. Metadata'!B$14)</f>
        <v>observation</v>
      </c>
      <c r="H1048" s="12" t="s">
        <v>8</v>
      </c>
      <c r="I1048" s="20" t="str">
        <f>IF(ISBLANK(H1048)=TRUE," ",'2. Metadata'!B$26)</f>
        <v>degrees Celsius</v>
      </c>
      <c r="J1048" s="12" t="s">
        <v>8</v>
      </c>
      <c r="K1048" s="20" t="str">
        <f>IF(ISBLANK(J1048)=TRUE," ",'2. Metadata'!B$38)</f>
        <v>degrees Celsius</v>
      </c>
      <c r="L1048" s="12" t="s">
        <v>8</v>
      </c>
      <c r="M1048" s="17" t="str">
        <f>IF(ISBLANK(L1048)=TRUE," ",'2. Metadata'!B$50)</f>
        <v>degrees Celsius</v>
      </c>
      <c r="N1048" s="12" t="s">
        <v>8</v>
      </c>
      <c r="O1048" s="17" t="str">
        <f>IF(ISBLANK(N1048)=TRUE," ",'2. Metadata'!B$62)</f>
        <v>milligrams per litre</v>
      </c>
      <c r="P1048" s="12" t="s">
        <v>8</v>
      </c>
      <c r="Q1048" s="17" t="str">
        <f>IF(ISBLANK(P1048)=TRUE," ",'2. Metadata'!B$74)</f>
        <v>microSiemens per centimetre</v>
      </c>
      <c r="R1048" s="12" t="s">
        <v>8</v>
      </c>
      <c r="S1048" s="17" t="str">
        <f>IF(ISBLANK(R1048)=TRUE," ",'2. Metadata'!B$86)</f>
        <v>NTU</v>
      </c>
      <c r="T1048" s="12" t="s">
        <v>8</v>
      </c>
      <c r="U1048" s="17" t="str">
        <f>IF(ISBLANK(T1048)=TRUE," ",'2. Metadata'!B$98)</f>
        <v>CFU per 100 mL</v>
      </c>
      <c r="V1048" s="12" t="s">
        <v>8</v>
      </c>
      <c r="W1048" s="17" t="str">
        <f>IF(ISBLANK(V1048)=TRUE," ",'2. Metadata'!B$110)</f>
        <v>CFU per 100 mL</v>
      </c>
      <c r="X1048" s="19" t="s">
        <v>8</v>
      </c>
      <c r="Y1048" s="17" t="str">
        <f>IF(ISBLANK(X1048)=TRUE," ",'2. Metadata'!B$122)</f>
        <v>CFU per 100 mL</v>
      </c>
      <c r="Z1048" s="18" t="s">
        <v>8</v>
      </c>
      <c r="AA1048" s="17" t="str">
        <f>IF(ISBLANK(Z1048)=TRUE," ",'2. Metadata'!B$134)</f>
        <v>metres</v>
      </c>
      <c r="AB1048" s="18" t="s">
        <v>8</v>
      </c>
      <c r="AC1048" s="17" t="str">
        <f>IF(ISBLANK(AB1048)=TRUE," ",'2. Metadata'!B$146)</f>
        <v>metres3 per second</v>
      </c>
      <c r="AD1048" s="18" t="s">
        <v>8</v>
      </c>
      <c r="AE1048" s="17" t="str">
        <f>IF(ISBLANK(AB1048)=TRUE," ",'2. Metadata'!B$158)</f>
        <v>N/A</v>
      </c>
      <c r="AF1048" s="3" t="s">
        <v>8</v>
      </c>
      <c r="AG1048" s="28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</row>
    <row r="1049" spans="1:43">
      <c r="A1049" s="26" t="s">
        <v>1172</v>
      </c>
      <c r="B1049" s="12" t="s">
        <v>7</v>
      </c>
      <c r="C1049" s="2">
        <f>IF(ISBLANK(B1049)=TRUE," ", IF(B1049='2. Metadata'!B$1,'2. Metadata'!B$5, IF(B1049='2. Metadata'!C$1,'2. Metadata'!C$5,IF(B1049='2. Metadata'!D$1,'2. Metadata'!D$5, IF(B1049='2. Metadata'!E$1,'2. Metadata'!E$5,IF( B1049='2. Metadata'!F$1,'2. Metadata'!F$5,IF(B1049='2. Metadata'!G$1,'2. Metadata'!G$5,IF(B1049='2. Metadata'!H$1,'2. Metadata'!H$5, IF(B1049='2. Metadata'!I$1,'2. Metadata'!I$5, IF(B1049='2. Metadata'!J$1,'2. Metadata'!J$5, IF(B1049='2. Metadata'!K$1,'2. Metadata'!K$5, IF(B1049='2. Metadata'!L$1,'2. Metadata'!L$5, IF(B1049='2. Metadata'!M$1,'2. Metadata'!M$5, IF(B1049='2. Metadata'!N$1,'2. Metadata'!N$5))))))))))))))</f>
        <v>49.5197</v>
      </c>
      <c r="D1049" s="11">
        <f>IF(ISBLANK(B1049)=TRUE," ", IF(B1049='2. Metadata'!B$1,'2. Metadata'!B$6, IF(B1049='2. Metadata'!C$1,'2. Metadata'!C$6,IF(B1049='2. Metadata'!D$1,'2. Metadata'!D$6, IF(B1049='2. Metadata'!E$1,'2. Metadata'!E$6,IF( B1049='2. Metadata'!F$1,'2. Metadata'!F$6,IF(B1049='2. Metadata'!G$1,'2. Metadata'!G$6,IF(B1049='2. Metadata'!H$1,'2. Metadata'!H$6, IF(B1049='2. Metadata'!I$1,'2. Metadata'!I$6, IF(B1049='2. Metadata'!J$1,'2. Metadata'!J$6, IF(B1049='2. Metadata'!K$1,'2. Metadata'!K$6, IF(B1049='2. Metadata'!L$1,'2. Metadata'!L$6, IF(B1049='2. Metadata'!M$1,'2. Metadata'!M$6, IF(B1049='2. Metadata'!N$1,'2. Metadata'!N$6))))))))))))))</f>
        <v>-117.6369</v>
      </c>
      <c r="E1049" s="27" t="s">
        <v>8</v>
      </c>
      <c r="F1049" s="12" t="s">
        <v>8</v>
      </c>
      <c r="G1049" s="13" t="str">
        <f>IF(ISBLANK(F1049)=TRUE," ",'2. Metadata'!B$14)</f>
        <v>observation</v>
      </c>
      <c r="H1049" s="12" t="s">
        <v>8</v>
      </c>
      <c r="I1049" s="20" t="str">
        <f>IF(ISBLANK(H1049)=TRUE," ",'2. Metadata'!B$26)</f>
        <v>degrees Celsius</v>
      </c>
      <c r="J1049" s="12" t="s">
        <v>8</v>
      </c>
      <c r="K1049" s="20" t="str">
        <f>IF(ISBLANK(J1049)=TRUE," ",'2. Metadata'!B$38)</f>
        <v>degrees Celsius</v>
      </c>
      <c r="L1049" s="12" t="s">
        <v>8</v>
      </c>
      <c r="M1049" s="17" t="str">
        <f>IF(ISBLANK(L1049)=TRUE," ",'2. Metadata'!B$50)</f>
        <v>degrees Celsius</v>
      </c>
      <c r="N1049" s="12" t="s">
        <v>8</v>
      </c>
      <c r="O1049" s="17" t="str">
        <f>IF(ISBLANK(N1049)=TRUE," ",'2. Metadata'!B$62)</f>
        <v>milligrams per litre</v>
      </c>
      <c r="P1049" s="12" t="s">
        <v>8</v>
      </c>
      <c r="Q1049" s="17" t="str">
        <f>IF(ISBLANK(P1049)=TRUE," ",'2. Metadata'!B$74)</f>
        <v>microSiemens per centimetre</v>
      </c>
      <c r="R1049" s="12" t="s">
        <v>8</v>
      </c>
      <c r="S1049" s="17" t="str">
        <f>IF(ISBLANK(R1049)=TRUE," ",'2. Metadata'!B$86)</f>
        <v>NTU</v>
      </c>
      <c r="T1049" s="12" t="s">
        <v>8</v>
      </c>
      <c r="U1049" s="17" t="str">
        <f>IF(ISBLANK(T1049)=TRUE," ",'2. Metadata'!B$98)</f>
        <v>CFU per 100 mL</v>
      </c>
      <c r="V1049" s="12" t="s">
        <v>8</v>
      </c>
      <c r="W1049" s="17" t="str">
        <f>IF(ISBLANK(V1049)=TRUE," ",'2. Metadata'!B$110)</f>
        <v>CFU per 100 mL</v>
      </c>
      <c r="X1049" s="19" t="s">
        <v>8</v>
      </c>
      <c r="Y1049" s="17" t="str">
        <f>IF(ISBLANK(X1049)=TRUE," ",'2. Metadata'!B$122)</f>
        <v>CFU per 100 mL</v>
      </c>
      <c r="Z1049" s="18" t="s">
        <v>8</v>
      </c>
      <c r="AA1049" s="17" t="str">
        <f>IF(ISBLANK(Z1049)=TRUE," ",'2. Metadata'!B$134)</f>
        <v>metres</v>
      </c>
      <c r="AB1049" s="18" t="s">
        <v>8</v>
      </c>
      <c r="AC1049" s="17" t="str">
        <f>IF(ISBLANK(AB1049)=TRUE," ",'2. Metadata'!B$146)</f>
        <v>metres3 per second</v>
      </c>
      <c r="AD1049" s="18" t="s">
        <v>8</v>
      </c>
      <c r="AE1049" s="17" t="str">
        <f>IF(ISBLANK(AB1049)=TRUE," ",'2. Metadata'!B$158)</f>
        <v>N/A</v>
      </c>
      <c r="AF1049" s="3" t="s">
        <v>8</v>
      </c>
      <c r="AG1049" s="28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</row>
    <row r="1050" spans="1:43">
      <c r="A1050" s="26" t="s">
        <v>1173</v>
      </c>
      <c r="B1050" s="12" t="s">
        <v>7</v>
      </c>
      <c r="C1050" s="2">
        <f>IF(ISBLANK(B1050)=TRUE," ", IF(B1050='2. Metadata'!B$1,'2. Metadata'!B$5, IF(B1050='2. Metadata'!C$1,'2. Metadata'!C$5,IF(B1050='2. Metadata'!D$1,'2. Metadata'!D$5, IF(B1050='2. Metadata'!E$1,'2. Metadata'!E$5,IF( B1050='2. Metadata'!F$1,'2. Metadata'!F$5,IF(B1050='2. Metadata'!G$1,'2. Metadata'!G$5,IF(B1050='2. Metadata'!H$1,'2. Metadata'!H$5, IF(B1050='2. Metadata'!I$1,'2. Metadata'!I$5, IF(B1050='2. Metadata'!J$1,'2. Metadata'!J$5, IF(B1050='2. Metadata'!K$1,'2. Metadata'!K$5, IF(B1050='2. Metadata'!L$1,'2. Metadata'!L$5, IF(B1050='2. Metadata'!M$1,'2. Metadata'!M$5, IF(B1050='2. Metadata'!N$1,'2. Metadata'!N$5))))))))))))))</f>
        <v>49.5197</v>
      </c>
      <c r="D1050" s="11">
        <f>IF(ISBLANK(B1050)=TRUE," ", IF(B1050='2. Metadata'!B$1,'2. Metadata'!B$6, IF(B1050='2. Metadata'!C$1,'2. Metadata'!C$6,IF(B1050='2. Metadata'!D$1,'2. Metadata'!D$6, IF(B1050='2. Metadata'!E$1,'2. Metadata'!E$6,IF( B1050='2. Metadata'!F$1,'2. Metadata'!F$6,IF(B1050='2. Metadata'!G$1,'2. Metadata'!G$6,IF(B1050='2. Metadata'!H$1,'2. Metadata'!H$6, IF(B1050='2. Metadata'!I$1,'2. Metadata'!I$6, IF(B1050='2. Metadata'!J$1,'2. Metadata'!J$6, IF(B1050='2. Metadata'!K$1,'2. Metadata'!K$6, IF(B1050='2. Metadata'!L$1,'2. Metadata'!L$6, IF(B1050='2. Metadata'!M$1,'2. Metadata'!M$6, IF(B1050='2. Metadata'!N$1,'2. Metadata'!N$6))))))))))))))</f>
        <v>-117.6369</v>
      </c>
      <c r="E1050" s="27" t="s">
        <v>8</v>
      </c>
      <c r="F1050" s="12" t="s">
        <v>8</v>
      </c>
      <c r="G1050" s="13" t="str">
        <f>IF(ISBLANK(F1050)=TRUE," ",'2. Metadata'!B$14)</f>
        <v>observation</v>
      </c>
      <c r="H1050" s="12" t="s">
        <v>8</v>
      </c>
      <c r="I1050" s="20" t="str">
        <f>IF(ISBLANK(H1050)=TRUE," ",'2. Metadata'!B$26)</f>
        <v>degrees Celsius</v>
      </c>
      <c r="J1050" s="12" t="s">
        <v>8</v>
      </c>
      <c r="K1050" s="20" t="str">
        <f>IF(ISBLANK(J1050)=TRUE," ",'2. Metadata'!B$38)</f>
        <v>degrees Celsius</v>
      </c>
      <c r="L1050" s="12" t="s">
        <v>8</v>
      </c>
      <c r="M1050" s="17" t="str">
        <f>IF(ISBLANK(L1050)=TRUE," ",'2. Metadata'!B$50)</f>
        <v>degrees Celsius</v>
      </c>
      <c r="N1050" s="12" t="s">
        <v>8</v>
      </c>
      <c r="O1050" s="17" t="str">
        <f>IF(ISBLANK(N1050)=TRUE," ",'2. Metadata'!B$62)</f>
        <v>milligrams per litre</v>
      </c>
      <c r="P1050" s="12" t="s">
        <v>8</v>
      </c>
      <c r="Q1050" s="17" t="str">
        <f>IF(ISBLANK(P1050)=TRUE," ",'2. Metadata'!B$74)</f>
        <v>microSiemens per centimetre</v>
      </c>
      <c r="R1050" s="12" t="s">
        <v>8</v>
      </c>
      <c r="S1050" s="17" t="str">
        <f>IF(ISBLANK(R1050)=TRUE," ",'2. Metadata'!B$86)</f>
        <v>NTU</v>
      </c>
      <c r="T1050" s="12" t="s">
        <v>8</v>
      </c>
      <c r="U1050" s="17" t="str">
        <f>IF(ISBLANK(T1050)=TRUE," ",'2. Metadata'!B$98)</f>
        <v>CFU per 100 mL</v>
      </c>
      <c r="V1050" s="12" t="s">
        <v>8</v>
      </c>
      <c r="W1050" s="17" t="str">
        <f>IF(ISBLANK(V1050)=TRUE," ",'2. Metadata'!B$110)</f>
        <v>CFU per 100 mL</v>
      </c>
      <c r="X1050" s="19" t="s">
        <v>8</v>
      </c>
      <c r="Y1050" s="17" t="str">
        <f>IF(ISBLANK(X1050)=TRUE," ",'2. Metadata'!B$122)</f>
        <v>CFU per 100 mL</v>
      </c>
      <c r="Z1050" s="18" t="s">
        <v>8</v>
      </c>
      <c r="AA1050" s="17" t="str">
        <f>IF(ISBLANK(Z1050)=TRUE," ",'2. Metadata'!B$134)</f>
        <v>metres</v>
      </c>
      <c r="AB1050" s="18" t="s">
        <v>8</v>
      </c>
      <c r="AC1050" s="17" t="str">
        <f>IF(ISBLANK(AB1050)=TRUE," ",'2. Metadata'!B$146)</f>
        <v>metres3 per second</v>
      </c>
      <c r="AD1050" s="18" t="s">
        <v>8</v>
      </c>
      <c r="AE1050" s="17" t="str">
        <f>IF(ISBLANK(AB1050)=TRUE," ",'2. Metadata'!B$158)</f>
        <v>N/A</v>
      </c>
      <c r="AF1050" s="3" t="s">
        <v>8</v>
      </c>
      <c r="AG1050" s="28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</row>
    <row r="1051" spans="1:43">
      <c r="A1051" s="26" t="s">
        <v>1174</v>
      </c>
      <c r="B1051" s="12" t="s">
        <v>7</v>
      </c>
      <c r="C1051" s="2">
        <f>IF(ISBLANK(B1051)=TRUE," ", IF(B1051='2. Metadata'!B$1,'2. Metadata'!B$5, IF(B1051='2. Metadata'!C$1,'2. Metadata'!C$5,IF(B1051='2. Metadata'!D$1,'2. Metadata'!D$5, IF(B1051='2. Metadata'!E$1,'2. Metadata'!E$5,IF( B1051='2. Metadata'!F$1,'2. Metadata'!F$5,IF(B1051='2. Metadata'!G$1,'2. Metadata'!G$5,IF(B1051='2. Metadata'!H$1,'2. Metadata'!H$5, IF(B1051='2. Metadata'!I$1,'2. Metadata'!I$5, IF(B1051='2. Metadata'!J$1,'2. Metadata'!J$5, IF(B1051='2. Metadata'!K$1,'2. Metadata'!K$5, IF(B1051='2. Metadata'!L$1,'2. Metadata'!L$5, IF(B1051='2. Metadata'!M$1,'2. Metadata'!M$5, IF(B1051='2. Metadata'!N$1,'2. Metadata'!N$5))))))))))))))</f>
        <v>49.5197</v>
      </c>
      <c r="D1051" s="11">
        <f>IF(ISBLANK(B1051)=TRUE," ", IF(B1051='2. Metadata'!B$1,'2. Metadata'!B$6, IF(B1051='2. Metadata'!C$1,'2. Metadata'!C$6,IF(B1051='2. Metadata'!D$1,'2. Metadata'!D$6, IF(B1051='2. Metadata'!E$1,'2. Metadata'!E$6,IF( B1051='2. Metadata'!F$1,'2. Metadata'!F$6,IF(B1051='2. Metadata'!G$1,'2. Metadata'!G$6,IF(B1051='2. Metadata'!H$1,'2. Metadata'!H$6, IF(B1051='2. Metadata'!I$1,'2. Metadata'!I$6, IF(B1051='2. Metadata'!J$1,'2. Metadata'!J$6, IF(B1051='2. Metadata'!K$1,'2. Metadata'!K$6, IF(B1051='2. Metadata'!L$1,'2. Metadata'!L$6, IF(B1051='2. Metadata'!M$1,'2. Metadata'!M$6, IF(B1051='2. Metadata'!N$1,'2. Metadata'!N$6))))))))))))))</f>
        <v>-117.6369</v>
      </c>
      <c r="E1051" s="27" t="s">
        <v>8</v>
      </c>
      <c r="F1051" s="12" t="s">
        <v>8</v>
      </c>
      <c r="G1051" s="13" t="str">
        <f>IF(ISBLANK(F1051)=TRUE," ",'2. Metadata'!B$14)</f>
        <v>observation</v>
      </c>
      <c r="H1051" s="12" t="s">
        <v>8</v>
      </c>
      <c r="I1051" s="20" t="str">
        <f>IF(ISBLANK(H1051)=TRUE," ",'2. Metadata'!B$26)</f>
        <v>degrees Celsius</v>
      </c>
      <c r="J1051" s="12" t="s">
        <v>8</v>
      </c>
      <c r="K1051" s="20" t="str">
        <f>IF(ISBLANK(J1051)=TRUE," ",'2. Metadata'!B$38)</f>
        <v>degrees Celsius</v>
      </c>
      <c r="L1051" s="12" t="s">
        <v>8</v>
      </c>
      <c r="M1051" s="17" t="str">
        <f>IF(ISBLANK(L1051)=TRUE," ",'2. Metadata'!B$50)</f>
        <v>degrees Celsius</v>
      </c>
      <c r="N1051" s="12" t="s">
        <v>8</v>
      </c>
      <c r="O1051" s="17" t="str">
        <f>IF(ISBLANK(N1051)=TRUE," ",'2. Metadata'!B$62)</f>
        <v>milligrams per litre</v>
      </c>
      <c r="P1051" s="12" t="s">
        <v>8</v>
      </c>
      <c r="Q1051" s="17" t="str">
        <f>IF(ISBLANK(P1051)=TRUE," ",'2. Metadata'!B$74)</f>
        <v>microSiemens per centimetre</v>
      </c>
      <c r="R1051" s="12" t="s">
        <v>8</v>
      </c>
      <c r="S1051" s="17" t="str">
        <f>IF(ISBLANK(R1051)=TRUE," ",'2. Metadata'!B$86)</f>
        <v>NTU</v>
      </c>
      <c r="T1051" s="12" t="s">
        <v>8</v>
      </c>
      <c r="U1051" s="17" t="str">
        <f>IF(ISBLANK(T1051)=TRUE," ",'2. Metadata'!B$98)</f>
        <v>CFU per 100 mL</v>
      </c>
      <c r="V1051" s="12" t="s">
        <v>8</v>
      </c>
      <c r="W1051" s="17" t="str">
        <f>IF(ISBLANK(V1051)=TRUE," ",'2. Metadata'!B$110)</f>
        <v>CFU per 100 mL</v>
      </c>
      <c r="X1051" s="19" t="s">
        <v>8</v>
      </c>
      <c r="Y1051" s="17" t="str">
        <f>IF(ISBLANK(X1051)=TRUE," ",'2. Metadata'!B$122)</f>
        <v>CFU per 100 mL</v>
      </c>
      <c r="Z1051" s="18" t="s">
        <v>8</v>
      </c>
      <c r="AA1051" s="17" t="str">
        <f>IF(ISBLANK(Z1051)=TRUE," ",'2. Metadata'!B$134)</f>
        <v>metres</v>
      </c>
      <c r="AB1051" s="18" t="s">
        <v>8</v>
      </c>
      <c r="AC1051" s="17" t="str">
        <f>IF(ISBLANK(AB1051)=TRUE," ",'2. Metadata'!B$146)</f>
        <v>metres3 per second</v>
      </c>
      <c r="AD1051" s="18" t="s">
        <v>8</v>
      </c>
      <c r="AE1051" s="17" t="str">
        <f>IF(ISBLANK(AB1051)=TRUE," ",'2. Metadata'!B$158)</f>
        <v>N/A</v>
      </c>
      <c r="AF1051" s="3" t="s">
        <v>8</v>
      </c>
      <c r="AG1051" s="28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</row>
    <row r="1052" spans="1:43">
      <c r="A1052" s="26" t="s">
        <v>1175</v>
      </c>
      <c r="B1052" s="12" t="s">
        <v>7</v>
      </c>
      <c r="C1052" s="2">
        <f>IF(ISBLANK(B1052)=TRUE," ", IF(B1052='2. Metadata'!B$1,'2. Metadata'!B$5, IF(B1052='2. Metadata'!C$1,'2. Metadata'!C$5,IF(B1052='2. Metadata'!D$1,'2. Metadata'!D$5, IF(B1052='2. Metadata'!E$1,'2. Metadata'!E$5,IF( B1052='2. Metadata'!F$1,'2. Metadata'!F$5,IF(B1052='2. Metadata'!G$1,'2. Metadata'!G$5,IF(B1052='2. Metadata'!H$1,'2. Metadata'!H$5, IF(B1052='2. Metadata'!I$1,'2. Metadata'!I$5, IF(B1052='2. Metadata'!J$1,'2. Metadata'!J$5, IF(B1052='2. Metadata'!K$1,'2. Metadata'!K$5, IF(B1052='2. Metadata'!L$1,'2. Metadata'!L$5, IF(B1052='2. Metadata'!M$1,'2. Metadata'!M$5, IF(B1052='2. Metadata'!N$1,'2. Metadata'!N$5))))))))))))))</f>
        <v>49.5197</v>
      </c>
      <c r="D1052" s="11">
        <f>IF(ISBLANK(B1052)=TRUE," ", IF(B1052='2. Metadata'!B$1,'2. Metadata'!B$6, IF(B1052='2. Metadata'!C$1,'2. Metadata'!C$6,IF(B1052='2. Metadata'!D$1,'2. Metadata'!D$6, IF(B1052='2. Metadata'!E$1,'2. Metadata'!E$6,IF( B1052='2. Metadata'!F$1,'2. Metadata'!F$6,IF(B1052='2. Metadata'!G$1,'2. Metadata'!G$6,IF(B1052='2. Metadata'!H$1,'2. Metadata'!H$6, IF(B1052='2. Metadata'!I$1,'2. Metadata'!I$6, IF(B1052='2. Metadata'!J$1,'2. Metadata'!J$6, IF(B1052='2. Metadata'!K$1,'2. Metadata'!K$6, IF(B1052='2. Metadata'!L$1,'2. Metadata'!L$6, IF(B1052='2. Metadata'!M$1,'2. Metadata'!M$6, IF(B1052='2. Metadata'!N$1,'2. Metadata'!N$6))))))))))))))</f>
        <v>-117.6369</v>
      </c>
      <c r="E1052" s="27" t="s">
        <v>8</v>
      </c>
      <c r="F1052" s="12" t="s">
        <v>8</v>
      </c>
      <c r="G1052" s="13" t="str">
        <f>IF(ISBLANK(F1052)=TRUE," ",'2. Metadata'!B$14)</f>
        <v>observation</v>
      </c>
      <c r="H1052" s="12" t="s">
        <v>8</v>
      </c>
      <c r="I1052" s="20" t="str">
        <f>IF(ISBLANK(H1052)=TRUE," ",'2. Metadata'!B$26)</f>
        <v>degrees Celsius</v>
      </c>
      <c r="J1052" s="12" t="s">
        <v>8</v>
      </c>
      <c r="K1052" s="20" t="str">
        <f>IF(ISBLANK(J1052)=TRUE," ",'2. Metadata'!B$38)</f>
        <v>degrees Celsius</v>
      </c>
      <c r="L1052" s="12" t="s">
        <v>8</v>
      </c>
      <c r="M1052" s="17" t="str">
        <f>IF(ISBLANK(L1052)=TRUE," ",'2. Metadata'!B$50)</f>
        <v>degrees Celsius</v>
      </c>
      <c r="N1052" s="12" t="s">
        <v>8</v>
      </c>
      <c r="O1052" s="17" t="str">
        <f>IF(ISBLANK(N1052)=TRUE," ",'2. Metadata'!B$62)</f>
        <v>milligrams per litre</v>
      </c>
      <c r="P1052" s="12" t="s">
        <v>8</v>
      </c>
      <c r="Q1052" s="17" t="str">
        <f>IF(ISBLANK(P1052)=TRUE," ",'2. Metadata'!B$74)</f>
        <v>microSiemens per centimetre</v>
      </c>
      <c r="R1052" s="12" t="s">
        <v>8</v>
      </c>
      <c r="S1052" s="17" t="str">
        <f>IF(ISBLANK(R1052)=TRUE," ",'2. Metadata'!B$86)</f>
        <v>NTU</v>
      </c>
      <c r="T1052" s="12" t="s">
        <v>8</v>
      </c>
      <c r="U1052" s="17" t="str">
        <f>IF(ISBLANK(T1052)=TRUE," ",'2. Metadata'!B$98)</f>
        <v>CFU per 100 mL</v>
      </c>
      <c r="V1052" s="12" t="s">
        <v>8</v>
      </c>
      <c r="W1052" s="17" t="str">
        <f>IF(ISBLANK(V1052)=TRUE," ",'2. Metadata'!B$110)</f>
        <v>CFU per 100 mL</v>
      </c>
      <c r="X1052" s="19" t="s">
        <v>8</v>
      </c>
      <c r="Y1052" s="17" t="str">
        <f>IF(ISBLANK(X1052)=TRUE," ",'2. Metadata'!B$122)</f>
        <v>CFU per 100 mL</v>
      </c>
      <c r="Z1052" s="18" t="s">
        <v>8</v>
      </c>
      <c r="AA1052" s="17" t="str">
        <f>IF(ISBLANK(Z1052)=TRUE," ",'2. Metadata'!B$134)</f>
        <v>metres</v>
      </c>
      <c r="AB1052" s="18" t="s">
        <v>8</v>
      </c>
      <c r="AC1052" s="17" t="str">
        <f>IF(ISBLANK(AB1052)=TRUE," ",'2. Metadata'!B$146)</f>
        <v>metres3 per second</v>
      </c>
      <c r="AD1052" s="18" t="s">
        <v>8</v>
      </c>
      <c r="AE1052" s="17" t="str">
        <f>IF(ISBLANK(AB1052)=TRUE," ",'2. Metadata'!B$158)</f>
        <v>N/A</v>
      </c>
      <c r="AF1052" s="3" t="s">
        <v>8</v>
      </c>
      <c r="AG1052" s="28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</row>
    <row r="1053" spans="1:43">
      <c r="A1053" s="26" t="s">
        <v>1176</v>
      </c>
      <c r="B1053" s="12" t="s">
        <v>7</v>
      </c>
      <c r="C1053" s="2">
        <f>IF(ISBLANK(B1053)=TRUE," ", IF(B1053='2. Metadata'!B$1,'2. Metadata'!B$5, IF(B1053='2. Metadata'!C$1,'2. Metadata'!C$5,IF(B1053='2. Metadata'!D$1,'2. Metadata'!D$5, IF(B1053='2. Metadata'!E$1,'2. Metadata'!E$5,IF( B1053='2. Metadata'!F$1,'2. Metadata'!F$5,IF(B1053='2. Metadata'!G$1,'2. Metadata'!G$5,IF(B1053='2. Metadata'!H$1,'2. Metadata'!H$5, IF(B1053='2. Metadata'!I$1,'2. Metadata'!I$5, IF(B1053='2. Metadata'!J$1,'2. Metadata'!J$5, IF(B1053='2. Metadata'!K$1,'2. Metadata'!K$5, IF(B1053='2. Metadata'!L$1,'2. Metadata'!L$5, IF(B1053='2. Metadata'!M$1,'2. Metadata'!M$5, IF(B1053='2. Metadata'!N$1,'2. Metadata'!N$5))))))))))))))</f>
        <v>49.5197</v>
      </c>
      <c r="D1053" s="11">
        <f>IF(ISBLANK(B1053)=TRUE," ", IF(B1053='2. Metadata'!B$1,'2. Metadata'!B$6, IF(B1053='2. Metadata'!C$1,'2. Metadata'!C$6,IF(B1053='2. Metadata'!D$1,'2. Metadata'!D$6, IF(B1053='2. Metadata'!E$1,'2. Metadata'!E$6,IF( B1053='2. Metadata'!F$1,'2. Metadata'!F$6,IF(B1053='2. Metadata'!G$1,'2. Metadata'!G$6,IF(B1053='2. Metadata'!H$1,'2. Metadata'!H$6, IF(B1053='2. Metadata'!I$1,'2. Metadata'!I$6, IF(B1053='2. Metadata'!J$1,'2. Metadata'!J$6, IF(B1053='2. Metadata'!K$1,'2. Metadata'!K$6, IF(B1053='2. Metadata'!L$1,'2. Metadata'!L$6, IF(B1053='2. Metadata'!M$1,'2. Metadata'!M$6, IF(B1053='2. Metadata'!N$1,'2. Metadata'!N$6))))))))))))))</f>
        <v>-117.6369</v>
      </c>
      <c r="E1053" s="27" t="s">
        <v>8</v>
      </c>
      <c r="F1053" s="12" t="s">
        <v>8</v>
      </c>
      <c r="G1053" s="13" t="str">
        <f>IF(ISBLANK(F1053)=TRUE," ",'2. Metadata'!B$14)</f>
        <v>observation</v>
      </c>
      <c r="H1053" s="12" t="s">
        <v>8</v>
      </c>
      <c r="I1053" s="20" t="str">
        <f>IF(ISBLANK(H1053)=TRUE," ",'2. Metadata'!B$26)</f>
        <v>degrees Celsius</v>
      </c>
      <c r="J1053" s="12" t="s">
        <v>8</v>
      </c>
      <c r="K1053" s="20" t="str">
        <f>IF(ISBLANK(J1053)=TRUE," ",'2. Metadata'!B$38)</f>
        <v>degrees Celsius</v>
      </c>
      <c r="L1053" s="12" t="s">
        <v>8</v>
      </c>
      <c r="M1053" s="17" t="str">
        <f>IF(ISBLANK(L1053)=TRUE," ",'2. Metadata'!B$50)</f>
        <v>degrees Celsius</v>
      </c>
      <c r="N1053" s="12" t="s">
        <v>8</v>
      </c>
      <c r="O1053" s="17" t="str">
        <f>IF(ISBLANK(N1053)=TRUE," ",'2. Metadata'!B$62)</f>
        <v>milligrams per litre</v>
      </c>
      <c r="P1053" s="12" t="s">
        <v>8</v>
      </c>
      <c r="Q1053" s="17" t="str">
        <f>IF(ISBLANK(P1053)=TRUE," ",'2. Metadata'!B$74)</f>
        <v>microSiemens per centimetre</v>
      </c>
      <c r="R1053" s="12" t="s">
        <v>8</v>
      </c>
      <c r="S1053" s="17" t="str">
        <f>IF(ISBLANK(R1053)=TRUE," ",'2. Metadata'!B$86)</f>
        <v>NTU</v>
      </c>
      <c r="T1053" s="12" t="s">
        <v>8</v>
      </c>
      <c r="U1053" s="17" t="str">
        <f>IF(ISBLANK(T1053)=TRUE," ",'2. Metadata'!B$98)</f>
        <v>CFU per 100 mL</v>
      </c>
      <c r="V1053" s="12" t="s">
        <v>8</v>
      </c>
      <c r="W1053" s="17" t="str">
        <f>IF(ISBLANK(V1053)=TRUE," ",'2. Metadata'!B$110)</f>
        <v>CFU per 100 mL</v>
      </c>
      <c r="X1053" s="19" t="s">
        <v>8</v>
      </c>
      <c r="Y1053" s="17" t="str">
        <f>IF(ISBLANK(X1053)=TRUE," ",'2. Metadata'!B$122)</f>
        <v>CFU per 100 mL</v>
      </c>
      <c r="Z1053" s="18" t="s">
        <v>8</v>
      </c>
      <c r="AA1053" s="17" t="str">
        <f>IF(ISBLANK(Z1053)=TRUE," ",'2. Metadata'!B$134)</f>
        <v>metres</v>
      </c>
      <c r="AB1053" s="18" t="s">
        <v>8</v>
      </c>
      <c r="AC1053" s="17" t="str">
        <f>IF(ISBLANK(AB1053)=TRUE," ",'2. Metadata'!B$146)</f>
        <v>metres3 per second</v>
      </c>
      <c r="AD1053" s="18" t="s">
        <v>8</v>
      </c>
      <c r="AE1053" s="17" t="str">
        <f>IF(ISBLANK(AB1053)=TRUE," ",'2. Metadata'!B$158)</f>
        <v>N/A</v>
      </c>
      <c r="AF1053" s="3" t="s">
        <v>8</v>
      </c>
      <c r="AG1053" s="28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</row>
    <row r="1054" spans="1:43">
      <c r="A1054" s="26" t="s">
        <v>1177</v>
      </c>
      <c r="B1054" s="12" t="s">
        <v>7</v>
      </c>
      <c r="C1054" s="2">
        <f>IF(ISBLANK(B1054)=TRUE," ", IF(B1054='2. Metadata'!B$1,'2. Metadata'!B$5, IF(B1054='2. Metadata'!C$1,'2. Metadata'!C$5,IF(B1054='2. Metadata'!D$1,'2. Metadata'!D$5, IF(B1054='2. Metadata'!E$1,'2. Metadata'!E$5,IF( B1054='2. Metadata'!F$1,'2. Metadata'!F$5,IF(B1054='2. Metadata'!G$1,'2. Metadata'!G$5,IF(B1054='2. Metadata'!H$1,'2. Metadata'!H$5, IF(B1054='2. Metadata'!I$1,'2. Metadata'!I$5, IF(B1054='2. Metadata'!J$1,'2. Metadata'!J$5, IF(B1054='2. Metadata'!K$1,'2. Metadata'!K$5, IF(B1054='2. Metadata'!L$1,'2. Metadata'!L$5, IF(B1054='2. Metadata'!M$1,'2. Metadata'!M$5, IF(B1054='2. Metadata'!N$1,'2. Metadata'!N$5))))))))))))))</f>
        <v>49.5197</v>
      </c>
      <c r="D1054" s="11">
        <f>IF(ISBLANK(B1054)=TRUE," ", IF(B1054='2. Metadata'!B$1,'2. Metadata'!B$6, IF(B1054='2. Metadata'!C$1,'2. Metadata'!C$6,IF(B1054='2. Metadata'!D$1,'2. Metadata'!D$6, IF(B1054='2. Metadata'!E$1,'2. Metadata'!E$6,IF( B1054='2. Metadata'!F$1,'2. Metadata'!F$6,IF(B1054='2. Metadata'!G$1,'2. Metadata'!G$6,IF(B1054='2. Metadata'!H$1,'2. Metadata'!H$6, IF(B1054='2. Metadata'!I$1,'2. Metadata'!I$6, IF(B1054='2. Metadata'!J$1,'2. Metadata'!J$6, IF(B1054='2. Metadata'!K$1,'2. Metadata'!K$6, IF(B1054='2. Metadata'!L$1,'2. Metadata'!L$6, IF(B1054='2. Metadata'!M$1,'2. Metadata'!M$6, IF(B1054='2. Metadata'!N$1,'2. Metadata'!N$6))))))))))))))</f>
        <v>-117.6369</v>
      </c>
      <c r="E1054" s="27" t="s">
        <v>8</v>
      </c>
      <c r="F1054" s="12" t="s">
        <v>34</v>
      </c>
      <c r="G1054" s="13" t="str">
        <f>IF(ISBLANK(F1054)=TRUE," ",'2. Metadata'!B$14)</f>
        <v>observation</v>
      </c>
      <c r="H1054" s="12">
        <v>5.5</v>
      </c>
      <c r="I1054" s="20" t="str">
        <f>IF(ISBLANK(H1054)=TRUE," ",'2. Metadata'!B$26)</f>
        <v>degrees Celsius</v>
      </c>
      <c r="J1054" s="12" t="s">
        <v>8</v>
      </c>
      <c r="K1054" s="20" t="str">
        <f>IF(ISBLANK(J1054)=TRUE," ",'2. Metadata'!B$38)</f>
        <v>degrees Celsius</v>
      </c>
      <c r="L1054" s="12">
        <v>10</v>
      </c>
      <c r="M1054" s="17" t="str">
        <f>IF(ISBLANK(L1054)=TRUE," ",'2. Metadata'!B$50)</f>
        <v>degrees Celsius</v>
      </c>
      <c r="N1054" s="12" t="s">
        <v>8</v>
      </c>
      <c r="O1054" s="17" t="str">
        <f>IF(ISBLANK(N1054)=TRUE," ",'2. Metadata'!B$62)</f>
        <v>milligrams per litre</v>
      </c>
      <c r="P1054" s="12">
        <v>13.2</v>
      </c>
      <c r="Q1054" s="17" t="str">
        <f>IF(ISBLANK(P1054)=TRUE," ",'2. Metadata'!B$74)</f>
        <v>microSiemens per centimetre</v>
      </c>
      <c r="R1054" s="12">
        <v>0.3</v>
      </c>
      <c r="S1054" s="17" t="str">
        <f>IF(ISBLANK(R1054)=TRUE," ",'2. Metadata'!B$86)</f>
        <v>NTU</v>
      </c>
      <c r="T1054" s="12" t="s">
        <v>8</v>
      </c>
      <c r="U1054" s="17" t="str">
        <f>IF(ISBLANK(T1054)=TRUE," ",'2. Metadata'!B$98)</f>
        <v>CFU per 100 mL</v>
      </c>
      <c r="V1054" s="12" t="s">
        <v>8</v>
      </c>
      <c r="W1054" s="17" t="str">
        <f>IF(ISBLANK(V1054)=TRUE," ",'2. Metadata'!B$110)</f>
        <v>CFU per 100 mL</v>
      </c>
      <c r="X1054" s="19" t="s">
        <v>8</v>
      </c>
      <c r="Y1054" s="17" t="str">
        <f>IF(ISBLANK(X1054)=TRUE," ",'2. Metadata'!B$122)</f>
        <v>CFU per 100 mL</v>
      </c>
      <c r="Z1054" s="18">
        <v>1</v>
      </c>
      <c r="AA1054" s="17" t="str">
        <f>IF(ISBLANK(Z1054)=TRUE," ",'2. Metadata'!B$134)</f>
        <v>metres</v>
      </c>
      <c r="AB1054" s="18">
        <v>4.2809999999999997</v>
      </c>
      <c r="AC1054" s="17" t="str">
        <f>IF(ISBLANK(AB1054)=TRUE," ",'2. Metadata'!B$146)</f>
        <v>metres3 per second</v>
      </c>
      <c r="AD1054" s="18" t="s">
        <v>8</v>
      </c>
      <c r="AE1054" s="17" t="str">
        <f>IF(ISBLANK(AB1054)=TRUE," ",'2. Metadata'!B$158)</f>
        <v>N/A</v>
      </c>
      <c r="AF1054" s="3" t="s">
        <v>8</v>
      </c>
      <c r="AG1054" s="28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</row>
    <row r="1055" spans="1:43">
      <c r="A1055" s="26" t="s">
        <v>1178</v>
      </c>
      <c r="B1055" s="12" t="s">
        <v>7</v>
      </c>
      <c r="C1055" s="2">
        <f>IF(ISBLANK(B1055)=TRUE," ", IF(B1055='2. Metadata'!B$1,'2. Metadata'!B$5, IF(B1055='2. Metadata'!C$1,'2. Metadata'!C$5,IF(B1055='2. Metadata'!D$1,'2. Metadata'!D$5, IF(B1055='2. Metadata'!E$1,'2. Metadata'!E$5,IF( B1055='2. Metadata'!F$1,'2. Metadata'!F$5,IF(B1055='2. Metadata'!G$1,'2. Metadata'!G$5,IF(B1055='2. Metadata'!H$1,'2. Metadata'!H$5, IF(B1055='2. Metadata'!I$1,'2. Metadata'!I$5, IF(B1055='2. Metadata'!J$1,'2. Metadata'!J$5, IF(B1055='2. Metadata'!K$1,'2. Metadata'!K$5, IF(B1055='2. Metadata'!L$1,'2. Metadata'!L$5, IF(B1055='2. Metadata'!M$1,'2. Metadata'!M$5, IF(B1055='2. Metadata'!N$1,'2. Metadata'!N$5))))))))))))))</f>
        <v>49.5197</v>
      </c>
      <c r="D1055" s="11">
        <f>IF(ISBLANK(B1055)=TRUE," ", IF(B1055='2. Metadata'!B$1,'2. Metadata'!B$6, IF(B1055='2. Metadata'!C$1,'2. Metadata'!C$6,IF(B1055='2. Metadata'!D$1,'2. Metadata'!D$6, IF(B1055='2. Metadata'!E$1,'2. Metadata'!E$6,IF( B1055='2. Metadata'!F$1,'2. Metadata'!F$6,IF(B1055='2. Metadata'!G$1,'2. Metadata'!G$6,IF(B1055='2. Metadata'!H$1,'2. Metadata'!H$6, IF(B1055='2. Metadata'!I$1,'2. Metadata'!I$6, IF(B1055='2. Metadata'!J$1,'2. Metadata'!J$6, IF(B1055='2. Metadata'!K$1,'2. Metadata'!K$6, IF(B1055='2. Metadata'!L$1,'2. Metadata'!L$6, IF(B1055='2. Metadata'!M$1,'2. Metadata'!M$6, IF(B1055='2. Metadata'!N$1,'2. Metadata'!N$6))))))))))))))</f>
        <v>-117.6369</v>
      </c>
      <c r="E1055" s="27" t="s">
        <v>8</v>
      </c>
      <c r="F1055" s="12" t="s">
        <v>8</v>
      </c>
      <c r="G1055" s="13" t="str">
        <f>IF(ISBLANK(F1055)=TRUE," ",'2. Metadata'!B$14)</f>
        <v>observation</v>
      </c>
      <c r="H1055" s="12" t="s">
        <v>8</v>
      </c>
      <c r="I1055" s="20" t="str">
        <f>IF(ISBLANK(H1055)=TRUE," ",'2. Metadata'!B$26)</f>
        <v>degrees Celsius</v>
      </c>
      <c r="J1055" s="12" t="s">
        <v>8</v>
      </c>
      <c r="K1055" s="20" t="str">
        <f>IF(ISBLANK(J1055)=TRUE," ",'2. Metadata'!B$38)</f>
        <v>degrees Celsius</v>
      </c>
      <c r="L1055" s="12" t="s">
        <v>8</v>
      </c>
      <c r="M1055" s="17" t="str">
        <f>IF(ISBLANK(L1055)=TRUE," ",'2. Metadata'!B$50)</f>
        <v>degrees Celsius</v>
      </c>
      <c r="N1055" s="12" t="s">
        <v>8</v>
      </c>
      <c r="O1055" s="17" t="str">
        <f>IF(ISBLANK(N1055)=TRUE," ",'2. Metadata'!B$62)</f>
        <v>milligrams per litre</v>
      </c>
      <c r="P1055" s="12" t="s">
        <v>8</v>
      </c>
      <c r="Q1055" s="17" t="str">
        <f>IF(ISBLANK(P1055)=TRUE," ",'2. Metadata'!B$74)</f>
        <v>microSiemens per centimetre</v>
      </c>
      <c r="R1055" s="12" t="s">
        <v>8</v>
      </c>
      <c r="S1055" s="17" t="str">
        <f>IF(ISBLANK(R1055)=TRUE," ",'2. Metadata'!B$86)</f>
        <v>NTU</v>
      </c>
      <c r="T1055" s="12" t="s">
        <v>8</v>
      </c>
      <c r="U1055" s="17" t="str">
        <f>IF(ISBLANK(T1055)=TRUE," ",'2. Metadata'!B$98)</f>
        <v>CFU per 100 mL</v>
      </c>
      <c r="V1055" s="12" t="s">
        <v>8</v>
      </c>
      <c r="W1055" s="17" t="str">
        <f>IF(ISBLANK(V1055)=TRUE," ",'2. Metadata'!B$110)</f>
        <v>CFU per 100 mL</v>
      </c>
      <c r="X1055" s="19" t="s">
        <v>8</v>
      </c>
      <c r="Y1055" s="17" t="str">
        <f>IF(ISBLANK(X1055)=TRUE," ",'2. Metadata'!B$122)</f>
        <v>CFU per 100 mL</v>
      </c>
      <c r="Z1055" s="18" t="s">
        <v>8</v>
      </c>
      <c r="AA1055" s="17" t="str">
        <f>IF(ISBLANK(Z1055)=TRUE," ",'2. Metadata'!B$134)</f>
        <v>metres</v>
      </c>
      <c r="AB1055" s="18" t="s">
        <v>8</v>
      </c>
      <c r="AC1055" s="17" t="str">
        <f>IF(ISBLANK(AB1055)=TRUE," ",'2. Metadata'!B$146)</f>
        <v>metres3 per second</v>
      </c>
      <c r="AD1055" s="18" t="s">
        <v>8</v>
      </c>
      <c r="AE1055" s="17" t="str">
        <f>IF(ISBLANK(AB1055)=TRUE," ",'2. Metadata'!B$158)</f>
        <v>N/A</v>
      </c>
      <c r="AF1055" s="3" t="s">
        <v>8</v>
      </c>
      <c r="AG1055" s="28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</row>
    <row r="1056" spans="1:43">
      <c r="A1056" s="26" t="s">
        <v>1179</v>
      </c>
      <c r="B1056" s="12" t="s">
        <v>7</v>
      </c>
      <c r="C1056" s="2">
        <f>IF(ISBLANK(B1056)=TRUE," ", IF(B1056='2. Metadata'!B$1,'2. Metadata'!B$5, IF(B1056='2. Metadata'!C$1,'2. Metadata'!C$5,IF(B1056='2. Metadata'!D$1,'2. Metadata'!D$5, IF(B1056='2. Metadata'!E$1,'2. Metadata'!E$5,IF( B1056='2. Metadata'!F$1,'2. Metadata'!F$5,IF(B1056='2. Metadata'!G$1,'2. Metadata'!G$5,IF(B1056='2. Metadata'!H$1,'2. Metadata'!H$5, IF(B1056='2. Metadata'!I$1,'2. Metadata'!I$5, IF(B1056='2. Metadata'!J$1,'2. Metadata'!J$5, IF(B1056='2. Metadata'!K$1,'2. Metadata'!K$5, IF(B1056='2. Metadata'!L$1,'2. Metadata'!L$5, IF(B1056='2. Metadata'!M$1,'2. Metadata'!M$5, IF(B1056='2. Metadata'!N$1,'2. Metadata'!N$5))))))))))))))</f>
        <v>49.5197</v>
      </c>
      <c r="D1056" s="11">
        <f>IF(ISBLANK(B1056)=TRUE," ", IF(B1056='2. Metadata'!B$1,'2. Metadata'!B$6, IF(B1056='2. Metadata'!C$1,'2. Metadata'!C$6,IF(B1056='2. Metadata'!D$1,'2. Metadata'!D$6, IF(B1056='2. Metadata'!E$1,'2. Metadata'!E$6,IF( B1056='2. Metadata'!F$1,'2. Metadata'!F$6,IF(B1056='2. Metadata'!G$1,'2. Metadata'!G$6,IF(B1056='2. Metadata'!H$1,'2. Metadata'!H$6, IF(B1056='2. Metadata'!I$1,'2. Metadata'!I$6, IF(B1056='2. Metadata'!J$1,'2. Metadata'!J$6, IF(B1056='2. Metadata'!K$1,'2. Metadata'!K$6, IF(B1056='2. Metadata'!L$1,'2. Metadata'!L$6, IF(B1056='2. Metadata'!M$1,'2. Metadata'!M$6, IF(B1056='2. Metadata'!N$1,'2. Metadata'!N$6))))))))))))))</f>
        <v>-117.6369</v>
      </c>
      <c r="E1056" s="27" t="s">
        <v>8</v>
      </c>
      <c r="F1056" s="12" t="s">
        <v>8</v>
      </c>
      <c r="G1056" s="13" t="str">
        <f>IF(ISBLANK(F1056)=TRUE," ",'2. Metadata'!B$14)</f>
        <v>observation</v>
      </c>
      <c r="H1056" s="12" t="s">
        <v>8</v>
      </c>
      <c r="I1056" s="20" t="str">
        <f>IF(ISBLANK(H1056)=TRUE," ",'2. Metadata'!B$26)</f>
        <v>degrees Celsius</v>
      </c>
      <c r="J1056" s="12" t="s">
        <v>8</v>
      </c>
      <c r="K1056" s="20" t="str">
        <f>IF(ISBLANK(J1056)=TRUE," ",'2. Metadata'!B$38)</f>
        <v>degrees Celsius</v>
      </c>
      <c r="L1056" s="12" t="s">
        <v>8</v>
      </c>
      <c r="M1056" s="17" t="str">
        <f>IF(ISBLANK(L1056)=TRUE," ",'2. Metadata'!B$50)</f>
        <v>degrees Celsius</v>
      </c>
      <c r="N1056" s="12" t="s">
        <v>8</v>
      </c>
      <c r="O1056" s="17" t="str">
        <f>IF(ISBLANK(N1056)=TRUE," ",'2. Metadata'!B$62)</f>
        <v>milligrams per litre</v>
      </c>
      <c r="P1056" s="12" t="s">
        <v>8</v>
      </c>
      <c r="Q1056" s="17" t="str">
        <f>IF(ISBLANK(P1056)=TRUE," ",'2. Metadata'!B$74)</f>
        <v>microSiemens per centimetre</v>
      </c>
      <c r="R1056" s="12" t="s">
        <v>8</v>
      </c>
      <c r="S1056" s="17" t="str">
        <f>IF(ISBLANK(R1056)=TRUE," ",'2. Metadata'!B$86)</f>
        <v>NTU</v>
      </c>
      <c r="T1056" s="12" t="s">
        <v>8</v>
      </c>
      <c r="U1056" s="17" t="str">
        <f>IF(ISBLANK(T1056)=TRUE," ",'2. Metadata'!B$98)</f>
        <v>CFU per 100 mL</v>
      </c>
      <c r="V1056" s="12" t="s">
        <v>8</v>
      </c>
      <c r="W1056" s="17" t="str">
        <f>IF(ISBLANK(V1056)=TRUE," ",'2. Metadata'!B$110)</f>
        <v>CFU per 100 mL</v>
      </c>
      <c r="X1056" s="19" t="s">
        <v>8</v>
      </c>
      <c r="Y1056" s="17" t="str">
        <f>IF(ISBLANK(X1056)=TRUE," ",'2. Metadata'!B$122)</f>
        <v>CFU per 100 mL</v>
      </c>
      <c r="Z1056" s="18" t="s">
        <v>8</v>
      </c>
      <c r="AA1056" s="17" t="str">
        <f>IF(ISBLANK(Z1056)=TRUE," ",'2. Metadata'!B$134)</f>
        <v>metres</v>
      </c>
      <c r="AB1056" s="18" t="s">
        <v>8</v>
      </c>
      <c r="AC1056" s="17" t="str">
        <f>IF(ISBLANK(AB1056)=TRUE," ",'2. Metadata'!B$146)</f>
        <v>metres3 per second</v>
      </c>
      <c r="AD1056" s="18" t="s">
        <v>8</v>
      </c>
      <c r="AE1056" s="17" t="str">
        <f>IF(ISBLANK(AB1056)=TRUE," ",'2. Metadata'!B$158)</f>
        <v>N/A</v>
      </c>
      <c r="AF1056" s="3" t="s">
        <v>8</v>
      </c>
      <c r="AG1056" s="28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</row>
    <row r="1057" spans="1:43">
      <c r="A1057" s="26" t="s">
        <v>1180</v>
      </c>
      <c r="B1057" s="12" t="s">
        <v>7</v>
      </c>
      <c r="C1057" s="2">
        <f>IF(ISBLANK(B1057)=TRUE," ", IF(B1057='2. Metadata'!B$1,'2. Metadata'!B$5, IF(B1057='2. Metadata'!C$1,'2. Metadata'!C$5,IF(B1057='2. Metadata'!D$1,'2. Metadata'!D$5, IF(B1057='2. Metadata'!E$1,'2. Metadata'!E$5,IF( B1057='2. Metadata'!F$1,'2. Metadata'!F$5,IF(B1057='2. Metadata'!G$1,'2. Metadata'!G$5,IF(B1057='2. Metadata'!H$1,'2. Metadata'!H$5, IF(B1057='2. Metadata'!I$1,'2. Metadata'!I$5, IF(B1057='2. Metadata'!J$1,'2. Metadata'!J$5, IF(B1057='2. Metadata'!K$1,'2. Metadata'!K$5, IF(B1057='2. Metadata'!L$1,'2. Metadata'!L$5, IF(B1057='2. Metadata'!M$1,'2. Metadata'!M$5, IF(B1057='2. Metadata'!N$1,'2. Metadata'!N$5))))))))))))))</f>
        <v>49.5197</v>
      </c>
      <c r="D1057" s="11">
        <f>IF(ISBLANK(B1057)=TRUE," ", IF(B1057='2. Metadata'!B$1,'2. Metadata'!B$6, IF(B1057='2. Metadata'!C$1,'2. Metadata'!C$6,IF(B1057='2. Metadata'!D$1,'2. Metadata'!D$6, IF(B1057='2. Metadata'!E$1,'2. Metadata'!E$6,IF( B1057='2. Metadata'!F$1,'2. Metadata'!F$6,IF(B1057='2. Metadata'!G$1,'2. Metadata'!G$6,IF(B1057='2. Metadata'!H$1,'2. Metadata'!H$6, IF(B1057='2. Metadata'!I$1,'2. Metadata'!I$6, IF(B1057='2. Metadata'!J$1,'2. Metadata'!J$6, IF(B1057='2. Metadata'!K$1,'2. Metadata'!K$6, IF(B1057='2. Metadata'!L$1,'2. Metadata'!L$6, IF(B1057='2. Metadata'!M$1,'2. Metadata'!M$6, IF(B1057='2. Metadata'!N$1,'2. Metadata'!N$6))))))))))))))</f>
        <v>-117.6369</v>
      </c>
      <c r="E1057" s="27" t="s">
        <v>8</v>
      </c>
      <c r="F1057" s="12" t="s">
        <v>8</v>
      </c>
      <c r="G1057" s="13" t="str">
        <f>IF(ISBLANK(F1057)=TRUE," ",'2. Metadata'!B$14)</f>
        <v>observation</v>
      </c>
      <c r="H1057" s="12" t="s">
        <v>8</v>
      </c>
      <c r="I1057" s="20" t="str">
        <f>IF(ISBLANK(H1057)=TRUE," ",'2. Metadata'!B$26)</f>
        <v>degrees Celsius</v>
      </c>
      <c r="J1057" s="12" t="s">
        <v>8</v>
      </c>
      <c r="K1057" s="20" t="str">
        <f>IF(ISBLANK(J1057)=TRUE," ",'2. Metadata'!B$38)</f>
        <v>degrees Celsius</v>
      </c>
      <c r="L1057" s="12" t="s">
        <v>8</v>
      </c>
      <c r="M1057" s="17" t="str">
        <f>IF(ISBLANK(L1057)=TRUE," ",'2. Metadata'!B$50)</f>
        <v>degrees Celsius</v>
      </c>
      <c r="N1057" s="12" t="s">
        <v>8</v>
      </c>
      <c r="O1057" s="17" t="str">
        <f>IF(ISBLANK(N1057)=TRUE," ",'2. Metadata'!B$62)</f>
        <v>milligrams per litre</v>
      </c>
      <c r="P1057" s="12" t="s">
        <v>8</v>
      </c>
      <c r="Q1057" s="17" t="str">
        <f>IF(ISBLANK(P1057)=TRUE," ",'2. Metadata'!B$74)</f>
        <v>microSiemens per centimetre</v>
      </c>
      <c r="R1057" s="12" t="s">
        <v>8</v>
      </c>
      <c r="S1057" s="17" t="str">
        <f>IF(ISBLANK(R1057)=TRUE," ",'2. Metadata'!B$86)</f>
        <v>NTU</v>
      </c>
      <c r="T1057" s="12" t="s">
        <v>8</v>
      </c>
      <c r="U1057" s="17" t="str">
        <f>IF(ISBLANK(T1057)=TRUE," ",'2. Metadata'!B$98)</f>
        <v>CFU per 100 mL</v>
      </c>
      <c r="V1057" s="12" t="s">
        <v>8</v>
      </c>
      <c r="W1057" s="17" t="str">
        <f>IF(ISBLANK(V1057)=TRUE," ",'2. Metadata'!B$110)</f>
        <v>CFU per 100 mL</v>
      </c>
      <c r="X1057" s="19" t="s">
        <v>8</v>
      </c>
      <c r="Y1057" s="17" t="str">
        <f>IF(ISBLANK(X1057)=TRUE," ",'2. Metadata'!B$122)</f>
        <v>CFU per 100 mL</v>
      </c>
      <c r="Z1057" s="18" t="s">
        <v>8</v>
      </c>
      <c r="AA1057" s="17" t="str">
        <f>IF(ISBLANK(Z1057)=TRUE," ",'2. Metadata'!B$134)</f>
        <v>metres</v>
      </c>
      <c r="AB1057" s="18" t="s">
        <v>8</v>
      </c>
      <c r="AC1057" s="17" t="str">
        <f>IF(ISBLANK(AB1057)=TRUE," ",'2. Metadata'!B$146)</f>
        <v>metres3 per second</v>
      </c>
      <c r="AD1057" s="18" t="s">
        <v>8</v>
      </c>
      <c r="AE1057" s="17" t="str">
        <f>IF(ISBLANK(AB1057)=TRUE," ",'2. Metadata'!B$158)</f>
        <v>N/A</v>
      </c>
      <c r="AF1057" s="3" t="s">
        <v>8</v>
      </c>
      <c r="AG1057" s="28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</row>
    <row r="1058" spans="1:43">
      <c r="A1058" s="26" t="s">
        <v>1181</v>
      </c>
      <c r="B1058" s="12" t="s">
        <v>7</v>
      </c>
      <c r="C1058" s="2">
        <f>IF(ISBLANK(B1058)=TRUE," ", IF(B1058='2. Metadata'!B$1,'2. Metadata'!B$5, IF(B1058='2. Metadata'!C$1,'2. Metadata'!C$5,IF(B1058='2. Metadata'!D$1,'2. Metadata'!D$5, IF(B1058='2. Metadata'!E$1,'2. Metadata'!E$5,IF( B1058='2. Metadata'!F$1,'2. Metadata'!F$5,IF(B1058='2. Metadata'!G$1,'2. Metadata'!G$5,IF(B1058='2. Metadata'!H$1,'2. Metadata'!H$5, IF(B1058='2. Metadata'!I$1,'2. Metadata'!I$5, IF(B1058='2. Metadata'!J$1,'2. Metadata'!J$5, IF(B1058='2. Metadata'!K$1,'2. Metadata'!K$5, IF(B1058='2. Metadata'!L$1,'2. Metadata'!L$5, IF(B1058='2. Metadata'!M$1,'2. Metadata'!M$5, IF(B1058='2. Metadata'!N$1,'2. Metadata'!N$5))))))))))))))</f>
        <v>49.5197</v>
      </c>
      <c r="D1058" s="11">
        <f>IF(ISBLANK(B1058)=TRUE," ", IF(B1058='2. Metadata'!B$1,'2. Metadata'!B$6, IF(B1058='2. Metadata'!C$1,'2. Metadata'!C$6,IF(B1058='2. Metadata'!D$1,'2. Metadata'!D$6, IF(B1058='2. Metadata'!E$1,'2. Metadata'!E$6,IF( B1058='2. Metadata'!F$1,'2. Metadata'!F$6,IF(B1058='2. Metadata'!G$1,'2. Metadata'!G$6,IF(B1058='2. Metadata'!H$1,'2. Metadata'!H$6, IF(B1058='2. Metadata'!I$1,'2. Metadata'!I$6, IF(B1058='2. Metadata'!J$1,'2. Metadata'!J$6, IF(B1058='2. Metadata'!K$1,'2. Metadata'!K$6, IF(B1058='2. Metadata'!L$1,'2. Metadata'!L$6, IF(B1058='2. Metadata'!M$1,'2. Metadata'!M$6, IF(B1058='2. Metadata'!N$1,'2. Metadata'!N$6))))))))))))))</f>
        <v>-117.6369</v>
      </c>
      <c r="E1058" s="27" t="s">
        <v>8</v>
      </c>
      <c r="F1058" s="12" t="s">
        <v>8</v>
      </c>
      <c r="G1058" s="13" t="str">
        <f>IF(ISBLANK(F1058)=TRUE," ",'2. Metadata'!B$14)</f>
        <v>observation</v>
      </c>
      <c r="H1058" s="12" t="s">
        <v>8</v>
      </c>
      <c r="I1058" s="20" t="str">
        <f>IF(ISBLANK(H1058)=TRUE," ",'2. Metadata'!B$26)</f>
        <v>degrees Celsius</v>
      </c>
      <c r="J1058" s="12" t="s">
        <v>8</v>
      </c>
      <c r="K1058" s="20" t="str">
        <f>IF(ISBLANK(J1058)=TRUE," ",'2. Metadata'!B$38)</f>
        <v>degrees Celsius</v>
      </c>
      <c r="L1058" s="12" t="s">
        <v>8</v>
      </c>
      <c r="M1058" s="17" t="str">
        <f>IF(ISBLANK(L1058)=TRUE," ",'2. Metadata'!B$50)</f>
        <v>degrees Celsius</v>
      </c>
      <c r="N1058" s="12" t="s">
        <v>8</v>
      </c>
      <c r="O1058" s="17" t="str">
        <f>IF(ISBLANK(N1058)=TRUE," ",'2. Metadata'!B$62)</f>
        <v>milligrams per litre</v>
      </c>
      <c r="P1058" s="12" t="s">
        <v>8</v>
      </c>
      <c r="Q1058" s="17" t="str">
        <f>IF(ISBLANK(P1058)=TRUE," ",'2. Metadata'!B$74)</f>
        <v>microSiemens per centimetre</v>
      </c>
      <c r="R1058" s="12" t="s">
        <v>8</v>
      </c>
      <c r="S1058" s="17" t="str">
        <f>IF(ISBLANK(R1058)=TRUE," ",'2. Metadata'!B$86)</f>
        <v>NTU</v>
      </c>
      <c r="T1058" s="12" t="s">
        <v>8</v>
      </c>
      <c r="U1058" s="17" t="str">
        <f>IF(ISBLANK(T1058)=TRUE," ",'2. Metadata'!B$98)</f>
        <v>CFU per 100 mL</v>
      </c>
      <c r="V1058" s="12" t="s">
        <v>8</v>
      </c>
      <c r="W1058" s="17" t="str">
        <f>IF(ISBLANK(V1058)=TRUE," ",'2. Metadata'!B$110)</f>
        <v>CFU per 100 mL</v>
      </c>
      <c r="X1058" s="19" t="s">
        <v>8</v>
      </c>
      <c r="Y1058" s="17" t="str">
        <f>IF(ISBLANK(X1058)=TRUE," ",'2. Metadata'!B$122)</f>
        <v>CFU per 100 mL</v>
      </c>
      <c r="Z1058" s="18" t="s">
        <v>8</v>
      </c>
      <c r="AA1058" s="17" t="str">
        <f>IF(ISBLANK(Z1058)=TRUE," ",'2. Metadata'!B$134)</f>
        <v>metres</v>
      </c>
      <c r="AB1058" s="18" t="s">
        <v>8</v>
      </c>
      <c r="AC1058" s="17" t="str">
        <f>IF(ISBLANK(AB1058)=TRUE," ",'2. Metadata'!B$146)</f>
        <v>metres3 per second</v>
      </c>
      <c r="AD1058" s="18" t="s">
        <v>8</v>
      </c>
      <c r="AE1058" s="17" t="str">
        <f>IF(ISBLANK(AB1058)=TRUE," ",'2. Metadata'!B$158)</f>
        <v>N/A</v>
      </c>
      <c r="AF1058" s="3" t="s">
        <v>8</v>
      </c>
      <c r="AG1058" s="28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</row>
    <row r="1059" spans="1:43">
      <c r="A1059" s="26" t="s">
        <v>1182</v>
      </c>
      <c r="B1059" s="12" t="s">
        <v>7</v>
      </c>
      <c r="C1059" s="2">
        <f>IF(ISBLANK(B1059)=TRUE," ", IF(B1059='2. Metadata'!B$1,'2. Metadata'!B$5, IF(B1059='2. Metadata'!C$1,'2. Metadata'!C$5,IF(B1059='2. Metadata'!D$1,'2. Metadata'!D$5, IF(B1059='2. Metadata'!E$1,'2. Metadata'!E$5,IF( B1059='2. Metadata'!F$1,'2. Metadata'!F$5,IF(B1059='2. Metadata'!G$1,'2. Metadata'!G$5,IF(B1059='2. Metadata'!H$1,'2. Metadata'!H$5, IF(B1059='2. Metadata'!I$1,'2. Metadata'!I$5, IF(B1059='2. Metadata'!J$1,'2. Metadata'!J$5, IF(B1059='2. Metadata'!K$1,'2. Metadata'!K$5, IF(B1059='2. Metadata'!L$1,'2. Metadata'!L$5, IF(B1059='2. Metadata'!M$1,'2. Metadata'!M$5, IF(B1059='2. Metadata'!N$1,'2. Metadata'!N$5))))))))))))))</f>
        <v>49.5197</v>
      </c>
      <c r="D1059" s="11">
        <f>IF(ISBLANK(B1059)=TRUE," ", IF(B1059='2. Metadata'!B$1,'2. Metadata'!B$6, IF(B1059='2. Metadata'!C$1,'2. Metadata'!C$6,IF(B1059='2. Metadata'!D$1,'2. Metadata'!D$6, IF(B1059='2. Metadata'!E$1,'2. Metadata'!E$6,IF( B1059='2. Metadata'!F$1,'2. Metadata'!F$6,IF(B1059='2. Metadata'!G$1,'2. Metadata'!G$6,IF(B1059='2. Metadata'!H$1,'2. Metadata'!H$6, IF(B1059='2. Metadata'!I$1,'2. Metadata'!I$6, IF(B1059='2. Metadata'!J$1,'2. Metadata'!J$6, IF(B1059='2. Metadata'!K$1,'2. Metadata'!K$6, IF(B1059='2. Metadata'!L$1,'2. Metadata'!L$6, IF(B1059='2. Metadata'!M$1,'2. Metadata'!M$6, IF(B1059='2. Metadata'!N$1,'2. Metadata'!N$6))))))))))))))</f>
        <v>-117.6369</v>
      </c>
      <c r="E1059" s="27" t="s">
        <v>8</v>
      </c>
      <c r="F1059" s="12" t="s">
        <v>8</v>
      </c>
      <c r="G1059" s="13" t="str">
        <f>IF(ISBLANK(F1059)=TRUE," ",'2. Metadata'!B$14)</f>
        <v>observation</v>
      </c>
      <c r="H1059" s="12" t="s">
        <v>8</v>
      </c>
      <c r="I1059" s="20" t="str">
        <f>IF(ISBLANK(H1059)=TRUE," ",'2. Metadata'!B$26)</f>
        <v>degrees Celsius</v>
      </c>
      <c r="J1059" s="12" t="s">
        <v>8</v>
      </c>
      <c r="K1059" s="20" t="str">
        <f>IF(ISBLANK(J1059)=TRUE," ",'2. Metadata'!B$38)</f>
        <v>degrees Celsius</v>
      </c>
      <c r="L1059" s="12" t="s">
        <v>8</v>
      </c>
      <c r="M1059" s="17" t="str">
        <f>IF(ISBLANK(L1059)=TRUE," ",'2. Metadata'!B$50)</f>
        <v>degrees Celsius</v>
      </c>
      <c r="N1059" s="12" t="s">
        <v>8</v>
      </c>
      <c r="O1059" s="17" t="str">
        <f>IF(ISBLANK(N1059)=TRUE," ",'2. Metadata'!B$62)</f>
        <v>milligrams per litre</v>
      </c>
      <c r="P1059" s="12" t="s">
        <v>8</v>
      </c>
      <c r="Q1059" s="17" t="str">
        <f>IF(ISBLANK(P1059)=TRUE," ",'2. Metadata'!B$74)</f>
        <v>microSiemens per centimetre</v>
      </c>
      <c r="R1059" s="12" t="s">
        <v>8</v>
      </c>
      <c r="S1059" s="17" t="str">
        <f>IF(ISBLANK(R1059)=TRUE," ",'2. Metadata'!B$86)</f>
        <v>NTU</v>
      </c>
      <c r="T1059" s="12" t="s">
        <v>8</v>
      </c>
      <c r="U1059" s="17" t="str">
        <f>IF(ISBLANK(T1059)=TRUE," ",'2. Metadata'!B$98)</f>
        <v>CFU per 100 mL</v>
      </c>
      <c r="V1059" s="12" t="s">
        <v>8</v>
      </c>
      <c r="W1059" s="17" t="str">
        <f>IF(ISBLANK(V1059)=TRUE," ",'2. Metadata'!B$110)</f>
        <v>CFU per 100 mL</v>
      </c>
      <c r="X1059" s="19" t="s">
        <v>8</v>
      </c>
      <c r="Y1059" s="17" t="str">
        <f>IF(ISBLANK(X1059)=TRUE," ",'2. Metadata'!B$122)</f>
        <v>CFU per 100 mL</v>
      </c>
      <c r="Z1059" s="18" t="s">
        <v>8</v>
      </c>
      <c r="AA1059" s="17" t="str">
        <f>IF(ISBLANK(Z1059)=TRUE," ",'2. Metadata'!B$134)</f>
        <v>metres</v>
      </c>
      <c r="AB1059" s="18" t="s">
        <v>8</v>
      </c>
      <c r="AC1059" s="17" t="str">
        <f>IF(ISBLANK(AB1059)=TRUE," ",'2. Metadata'!B$146)</f>
        <v>metres3 per second</v>
      </c>
      <c r="AD1059" s="18" t="s">
        <v>8</v>
      </c>
      <c r="AE1059" s="17" t="str">
        <f>IF(ISBLANK(AB1059)=TRUE," ",'2. Metadata'!B$158)</f>
        <v>N/A</v>
      </c>
      <c r="AF1059" s="3" t="s">
        <v>8</v>
      </c>
      <c r="AG1059" s="28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</row>
    <row r="1060" spans="1:43">
      <c r="A1060" s="26" t="s">
        <v>1183</v>
      </c>
      <c r="B1060" s="12" t="s">
        <v>7</v>
      </c>
      <c r="C1060" s="2">
        <f>IF(ISBLANK(B1060)=TRUE," ", IF(B1060='2. Metadata'!B$1,'2. Metadata'!B$5, IF(B1060='2. Metadata'!C$1,'2. Metadata'!C$5,IF(B1060='2. Metadata'!D$1,'2. Metadata'!D$5, IF(B1060='2. Metadata'!E$1,'2. Metadata'!E$5,IF( B1060='2. Metadata'!F$1,'2. Metadata'!F$5,IF(B1060='2. Metadata'!G$1,'2. Metadata'!G$5,IF(B1060='2. Metadata'!H$1,'2. Metadata'!H$5, IF(B1060='2. Metadata'!I$1,'2. Metadata'!I$5, IF(B1060='2. Metadata'!J$1,'2. Metadata'!J$5, IF(B1060='2. Metadata'!K$1,'2. Metadata'!K$5, IF(B1060='2. Metadata'!L$1,'2. Metadata'!L$5, IF(B1060='2. Metadata'!M$1,'2. Metadata'!M$5, IF(B1060='2. Metadata'!N$1,'2. Metadata'!N$5))))))))))))))</f>
        <v>49.5197</v>
      </c>
      <c r="D1060" s="11">
        <f>IF(ISBLANK(B1060)=TRUE," ", IF(B1060='2. Metadata'!B$1,'2. Metadata'!B$6, IF(B1060='2. Metadata'!C$1,'2. Metadata'!C$6,IF(B1060='2. Metadata'!D$1,'2. Metadata'!D$6, IF(B1060='2. Metadata'!E$1,'2. Metadata'!E$6,IF( B1060='2. Metadata'!F$1,'2. Metadata'!F$6,IF(B1060='2. Metadata'!G$1,'2. Metadata'!G$6,IF(B1060='2. Metadata'!H$1,'2. Metadata'!H$6, IF(B1060='2. Metadata'!I$1,'2. Metadata'!I$6, IF(B1060='2. Metadata'!J$1,'2. Metadata'!J$6, IF(B1060='2. Metadata'!K$1,'2. Metadata'!K$6, IF(B1060='2. Metadata'!L$1,'2. Metadata'!L$6, IF(B1060='2. Metadata'!M$1,'2. Metadata'!M$6, IF(B1060='2. Metadata'!N$1,'2. Metadata'!N$6))))))))))))))</f>
        <v>-117.6369</v>
      </c>
      <c r="E1060" s="27" t="s">
        <v>8</v>
      </c>
      <c r="F1060" s="12" t="s">
        <v>8</v>
      </c>
      <c r="G1060" s="13" t="str">
        <f>IF(ISBLANK(F1060)=TRUE," ",'2. Metadata'!B$14)</f>
        <v>observation</v>
      </c>
      <c r="H1060" s="12" t="s">
        <v>8</v>
      </c>
      <c r="I1060" s="20" t="str">
        <f>IF(ISBLANK(H1060)=TRUE," ",'2. Metadata'!B$26)</f>
        <v>degrees Celsius</v>
      </c>
      <c r="J1060" s="12" t="s">
        <v>8</v>
      </c>
      <c r="K1060" s="20" t="str">
        <f>IF(ISBLANK(J1060)=TRUE," ",'2. Metadata'!B$38)</f>
        <v>degrees Celsius</v>
      </c>
      <c r="L1060" s="12" t="s">
        <v>8</v>
      </c>
      <c r="M1060" s="17" t="str">
        <f>IF(ISBLANK(L1060)=TRUE," ",'2. Metadata'!B$50)</f>
        <v>degrees Celsius</v>
      </c>
      <c r="N1060" s="12" t="s">
        <v>8</v>
      </c>
      <c r="O1060" s="17" t="str">
        <f>IF(ISBLANK(N1060)=TRUE," ",'2. Metadata'!B$62)</f>
        <v>milligrams per litre</v>
      </c>
      <c r="P1060" s="12" t="s">
        <v>8</v>
      </c>
      <c r="Q1060" s="17" t="str">
        <f>IF(ISBLANK(P1060)=TRUE," ",'2. Metadata'!B$74)</f>
        <v>microSiemens per centimetre</v>
      </c>
      <c r="R1060" s="12" t="s">
        <v>8</v>
      </c>
      <c r="S1060" s="17" t="str">
        <f>IF(ISBLANK(R1060)=TRUE," ",'2. Metadata'!B$86)</f>
        <v>NTU</v>
      </c>
      <c r="T1060" s="12" t="s">
        <v>8</v>
      </c>
      <c r="U1060" s="17" t="str">
        <f>IF(ISBLANK(T1060)=TRUE," ",'2. Metadata'!B$98)</f>
        <v>CFU per 100 mL</v>
      </c>
      <c r="V1060" s="12" t="s">
        <v>8</v>
      </c>
      <c r="W1060" s="17" t="str">
        <f>IF(ISBLANK(V1060)=TRUE," ",'2. Metadata'!B$110)</f>
        <v>CFU per 100 mL</v>
      </c>
      <c r="X1060" s="19" t="s">
        <v>8</v>
      </c>
      <c r="Y1060" s="17" t="str">
        <f>IF(ISBLANK(X1060)=TRUE," ",'2. Metadata'!B$122)</f>
        <v>CFU per 100 mL</v>
      </c>
      <c r="Z1060" s="18" t="s">
        <v>8</v>
      </c>
      <c r="AA1060" s="17" t="str">
        <f>IF(ISBLANK(Z1060)=TRUE," ",'2. Metadata'!B$134)</f>
        <v>metres</v>
      </c>
      <c r="AB1060" s="18" t="s">
        <v>8</v>
      </c>
      <c r="AC1060" s="17" t="str">
        <f>IF(ISBLANK(AB1060)=TRUE," ",'2. Metadata'!B$146)</f>
        <v>metres3 per second</v>
      </c>
      <c r="AD1060" s="18" t="s">
        <v>8</v>
      </c>
      <c r="AE1060" s="17" t="str">
        <f>IF(ISBLANK(AB1060)=TRUE," ",'2. Metadata'!B$158)</f>
        <v>N/A</v>
      </c>
      <c r="AF1060" s="3" t="s">
        <v>8</v>
      </c>
      <c r="AG1060" s="28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</row>
    <row r="1061" spans="1:43">
      <c r="A1061" s="26" t="s">
        <v>1184</v>
      </c>
      <c r="B1061" s="12" t="s">
        <v>7</v>
      </c>
      <c r="C1061" s="2">
        <f>IF(ISBLANK(B1061)=TRUE," ", IF(B1061='2. Metadata'!B$1,'2. Metadata'!B$5, IF(B1061='2. Metadata'!C$1,'2. Metadata'!C$5,IF(B1061='2. Metadata'!D$1,'2. Metadata'!D$5, IF(B1061='2. Metadata'!E$1,'2. Metadata'!E$5,IF( B1061='2. Metadata'!F$1,'2. Metadata'!F$5,IF(B1061='2. Metadata'!G$1,'2. Metadata'!G$5,IF(B1061='2. Metadata'!H$1,'2. Metadata'!H$5, IF(B1061='2. Metadata'!I$1,'2. Metadata'!I$5, IF(B1061='2. Metadata'!J$1,'2. Metadata'!J$5, IF(B1061='2. Metadata'!K$1,'2. Metadata'!K$5, IF(B1061='2. Metadata'!L$1,'2. Metadata'!L$5, IF(B1061='2. Metadata'!M$1,'2. Metadata'!M$5, IF(B1061='2. Metadata'!N$1,'2. Metadata'!N$5))))))))))))))</f>
        <v>49.5197</v>
      </c>
      <c r="D1061" s="11">
        <f>IF(ISBLANK(B1061)=TRUE," ", IF(B1061='2. Metadata'!B$1,'2. Metadata'!B$6, IF(B1061='2. Metadata'!C$1,'2. Metadata'!C$6,IF(B1061='2. Metadata'!D$1,'2. Metadata'!D$6, IF(B1061='2. Metadata'!E$1,'2. Metadata'!E$6,IF( B1061='2. Metadata'!F$1,'2. Metadata'!F$6,IF(B1061='2. Metadata'!G$1,'2. Metadata'!G$6,IF(B1061='2. Metadata'!H$1,'2. Metadata'!H$6, IF(B1061='2. Metadata'!I$1,'2. Metadata'!I$6, IF(B1061='2. Metadata'!J$1,'2. Metadata'!J$6, IF(B1061='2. Metadata'!K$1,'2. Metadata'!K$6, IF(B1061='2. Metadata'!L$1,'2. Metadata'!L$6, IF(B1061='2. Metadata'!M$1,'2. Metadata'!M$6, IF(B1061='2. Metadata'!N$1,'2. Metadata'!N$6))))))))))))))</f>
        <v>-117.6369</v>
      </c>
      <c r="E1061" s="27" t="s">
        <v>8</v>
      </c>
      <c r="F1061" s="12" t="s">
        <v>8</v>
      </c>
      <c r="G1061" s="13" t="str">
        <f>IF(ISBLANK(F1061)=TRUE," ",'2. Metadata'!B$14)</f>
        <v>observation</v>
      </c>
      <c r="H1061" s="12" t="s">
        <v>8</v>
      </c>
      <c r="I1061" s="20" t="str">
        <f>IF(ISBLANK(H1061)=TRUE," ",'2. Metadata'!B$26)</f>
        <v>degrees Celsius</v>
      </c>
      <c r="J1061" s="12" t="s">
        <v>8</v>
      </c>
      <c r="K1061" s="20" t="str">
        <f>IF(ISBLANK(J1061)=TRUE," ",'2. Metadata'!B$38)</f>
        <v>degrees Celsius</v>
      </c>
      <c r="L1061" s="12" t="s">
        <v>8</v>
      </c>
      <c r="M1061" s="17" t="str">
        <f>IF(ISBLANK(L1061)=TRUE," ",'2. Metadata'!B$50)</f>
        <v>degrees Celsius</v>
      </c>
      <c r="N1061" s="12" t="s">
        <v>8</v>
      </c>
      <c r="O1061" s="17" t="str">
        <f>IF(ISBLANK(N1061)=TRUE," ",'2. Metadata'!B$62)</f>
        <v>milligrams per litre</v>
      </c>
      <c r="P1061" s="12" t="s">
        <v>8</v>
      </c>
      <c r="Q1061" s="17" t="str">
        <f>IF(ISBLANK(P1061)=TRUE," ",'2. Metadata'!B$74)</f>
        <v>microSiemens per centimetre</v>
      </c>
      <c r="R1061" s="12" t="s">
        <v>8</v>
      </c>
      <c r="S1061" s="17" t="str">
        <f>IF(ISBLANK(R1061)=TRUE," ",'2. Metadata'!B$86)</f>
        <v>NTU</v>
      </c>
      <c r="T1061" s="12" t="s">
        <v>8</v>
      </c>
      <c r="U1061" s="17" t="str">
        <f>IF(ISBLANK(T1061)=TRUE," ",'2. Metadata'!B$98)</f>
        <v>CFU per 100 mL</v>
      </c>
      <c r="V1061" s="12" t="s">
        <v>8</v>
      </c>
      <c r="W1061" s="17" t="str">
        <f>IF(ISBLANK(V1061)=TRUE," ",'2. Metadata'!B$110)</f>
        <v>CFU per 100 mL</v>
      </c>
      <c r="X1061" s="19" t="s">
        <v>8</v>
      </c>
      <c r="Y1061" s="17" t="str">
        <f>IF(ISBLANK(X1061)=TRUE," ",'2. Metadata'!B$122)</f>
        <v>CFU per 100 mL</v>
      </c>
      <c r="Z1061" s="18" t="s">
        <v>8</v>
      </c>
      <c r="AA1061" s="17" t="str">
        <f>IF(ISBLANK(Z1061)=TRUE," ",'2. Metadata'!B$134)</f>
        <v>metres</v>
      </c>
      <c r="AB1061" s="18" t="s">
        <v>8</v>
      </c>
      <c r="AC1061" s="17" t="str">
        <f>IF(ISBLANK(AB1061)=TRUE," ",'2. Metadata'!B$146)</f>
        <v>metres3 per second</v>
      </c>
      <c r="AD1061" s="18" t="s">
        <v>8</v>
      </c>
      <c r="AE1061" s="17" t="str">
        <f>IF(ISBLANK(AB1061)=TRUE," ",'2. Metadata'!B$158)</f>
        <v>N/A</v>
      </c>
      <c r="AF1061" s="3" t="s">
        <v>8</v>
      </c>
      <c r="AG1061" s="28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</row>
    <row r="1062" spans="1:43">
      <c r="A1062" s="26" t="s">
        <v>1185</v>
      </c>
      <c r="B1062" s="12" t="s">
        <v>7</v>
      </c>
      <c r="C1062" s="2">
        <f>IF(ISBLANK(B1062)=TRUE," ", IF(B1062='2. Metadata'!B$1,'2. Metadata'!B$5, IF(B1062='2. Metadata'!C$1,'2. Metadata'!C$5,IF(B1062='2. Metadata'!D$1,'2. Metadata'!D$5, IF(B1062='2. Metadata'!E$1,'2. Metadata'!E$5,IF( B1062='2. Metadata'!F$1,'2. Metadata'!F$5,IF(B1062='2. Metadata'!G$1,'2. Metadata'!G$5,IF(B1062='2. Metadata'!H$1,'2. Metadata'!H$5, IF(B1062='2. Metadata'!I$1,'2. Metadata'!I$5, IF(B1062='2. Metadata'!J$1,'2. Metadata'!J$5, IF(B1062='2. Metadata'!K$1,'2. Metadata'!K$5, IF(B1062='2. Metadata'!L$1,'2. Metadata'!L$5, IF(B1062='2. Metadata'!M$1,'2. Metadata'!M$5, IF(B1062='2. Metadata'!N$1,'2. Metadata'!N$5))))))))))))))</f>
        <v>49.5197</v>
      </c>
      <c r="D1062" s="11">
        <f>IF(ISBLANK(B1062)=TRUE," ", IF(B1062='2. Metadata'!B$1,'2. Metadata'!B$6, IF(B1062='2. Metadata'!C$1,'2. Metadata'!C$6,IF(B1062='2. Metadata'!D$1,'2. Metadata'!D$6, IF(B1062='2. Metadata'!E$1,'2. Metadata'!E$6,IF( B1062='2. Metadata'!F$1,'2. Metadata'!F$6,IF(B1062='2. Metadata'!G$1,'2. Metadata'!G$6,IF(B1062='2. Metadata'!H$1,'2. Metadata'!H$6, IF(B1062='2. Metadata'!I$1,'2. Metadata'!I$6, IF(B1062='2. Metadata'!J$1,'2. Metadata'!J$6, IF(B1062='2. Metadata'!K$1,'2. Metadata'!K$6, IF(B1062='2. Metadata'!L$1,'2. Metadata'!L$6, IF(B1062='2. Metadata'!M$1,'2. Metadata'!M$6, IF(B1062='2. Metadata'!N$1,'2. Metadata'!N$6))))))))))))))</f>
        <v>-117.6369</v>
      </c>
      <c r="E1062" s="27" t="s">
        <v>8</v>
      </c>
      <c r="F1062" s="12" t="s">
        <v>1186</v>
      </c>
      <c r="G1062" s="13" t="str">
        <f>IF(ISBLANK(F1062)=TRUE," ",'2. Metadata'!B$14)</f>
        <v>observation</v>
      </c>
      <c r="H1062" s="12">
        <v>5.2</v>
      </c>
      <c r="I1062" s="20" t="str">
        <f>IF(ISBLANK(H1062)=TRUE," ",'2. Metadata'!B$26)</f>
        <v>degrees Celsius</v>
      </c>
      <c r="J1062" s="12" t="s">
        <v>8</v>
      </c>
      <c r="K1062" s="20" t="str">
        <f>IF(ISBLANK(J1062)=TRUE," ",'2. Metadata'!B$38)</f>
        <v>degrees Celsius</v>
      </c>
      <c r="L1062" s="12">
        <v>10</v>
      </c>
      <c r="M1062" s="17" t="str">
        <f>IF(ISBLANK(L1062)=TRUE," ",'2. Metadata'!B$50)</f>
        <v>degrees Celsius</v>
      </c>
      <c r="N1062" s="12" t="s">
        <v>8</v>
      </c>
      <c r="O1062" s="17" t="str">
        <f>IF(ISBLANK(N1062)=TRUE," ",'2. Metadata'!B$62)</f>
        <v>milligrams per litre</v>
      </c>
      <c r="P1062" s="12">
        <v>10.9</v>
      </c>
      <c r="Q1062" s="17" t="str">
        <f>IF(ISBLANK(P1062)=TRUE," ",'2. Metadata'!B$74)</f>
        <v>microSiemens per centimetre</v>
      </c>
      <c r="R1062" s="12">
        <v>0.45</v>
      </c>
      <c r="S1062" s="17" t="str">
        <f>IF(ISBLANK(R1062)=TRUE," ",'2. Metadata'!B$86)</f>
        <v>NTU</v>
      </c>
      <c r="T1062" s="12" t="s">
        <v>8</v>
      </c>
      <c r="U1062" s="17" t="str">
        <f>IF(ISBLANK(T1062)=TRUE," ",'2. Metadata'!B$98)</f>
        <v>CFU per 100 mL</v>
      </c>
      <c r="V1062" s="12" t="s">
        <v>8</v>
      </c>
      <c r="W1062" s="17" t="str">
        <f>IF(ISBLANK(V1062)=TRUE," ",'2. Metadata'!B$110)</f>
        <v>CFU per 100 mL</v>
      </c>
      <c r="X1062" s="19" t="s">
        <v>8</v>
      </c>
      <c r="Y1062" s="17" t="str">
        <f>IF(ISBLANK(X1062)=TRUE," ",'2. Metadata'!B$122)</f>
        <v>CFU per 100 mL</v>
      </c>
      <c r="Z1062" s="18">
        <v>0.88</v>
      </c>
      <c r="AA1062" s="17" t="str">
        <f>IF(ISBLANK(Z1062)=TRUE," ",'2. Metadata'!B$134)</f>
        <v>metres</v>
      </c>
      <c r="AB1062" s="18">
        <v>2.4279999999999999</v>
      </c>
      <c r="AC1062" s="17" t="str">
        <f>IF(ISBLANK(AB1062)=TRUE," ",'2. Metadata'!B$146)</f>
        <v>metres3 per second</v>
      </c>
      <c r="AD1062" s="18" t="s">
        <v>8</v>
      </c>
      <c r="AE1062" s="17" t="str">
        <f>IF(ISBLANK(AB1062)=TRUE," ",'2. Metadata'!B$158)</f>
        <v>N/A</v>
      </c>
      <c r="AF1062" s="3" t="s">
        <v>8</v>
      </c>
      <c r="AG1062" s="28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</row>
    <row r="1063" spans="1:43">
      <c r="A1063" s="26" t="s">
        <v>1187</v>
      </c>
      <c r="B1063" s="12" t="s">
        <v>7</v>
      </c>
      <c r="C1063" s="2">
        <f>IF(ISBLANK(B1063)=TRUE," ", IF(B1063='2. Metadata'!B$1,'2. Metadata'!B$5, IF(B1063='2. Metadata'!C$1,'2. Metadata'!C$5,IF(B1063='2. Metadata'!D$1,'2. Metadata'!D$5, IF(B1063='2. Metadata'!E$1,'2. Metadata'!E$5,IF( B1063='2. Metadata'!F$1,'2. Metadata'!F$5,IF(B1063='2. Metadata'!G$1,'2. Metadata'!G$5,IF(B1063='2. Metadata'!H$1,'2. Metadata'!H$5, IF(B1063='2. Metadata'!I$1,'2. Metadata'!I$5, IF(B1063='2. Metadata'!J$1,'2. Metadata'!J$5, IF(B1063='2. Metadata'!K$1,'2. Metadata'!K$5, IF(B1063='2. Metadata'!L$1,'2. Metadata'!L$5, IF(B1063='2. Metadata'!M$1,'2. Metadata'!M$5, IF(B1063='2. Metadata'!N$1,'2. Metadata'!N$5))))))))))))))</f>
        <v>49.5197</v>
      </c>
      <c r="D1063" s="11">
        <f>IF(ISBLANK(B1063)=TRUE," ", IF(B1063='2. Metadata'!B$1,'2. Metadata'!B$6, IF(B1063='2. Metadata'!C$1,'2. Metadata'!C$6,IF(B1063='2. Metadata'!D$1,'2. Metadata'!D$6, IF(B1063='2. Metadata'!E$1,'2. Metadata'!E$6,IF( B1063='2. Metadata'!F$1,'2. Metadata'!F$6,IF(B1063='2. Metadata'!G$1,'2. Metadata'!G$6,IF(B1063='2. Metadata'!H$1,'2. Metadata'!H$6, IF(B1063='2. Metadata'!I$1,'2. Metadata'!I$6, IF(B1063='2. Metadata'!J$1,'2. Metadata'!J$6, IF(B1063='2. Metadata'!K$1,'2. Metadata'!K$6, IF(B1063='2. Metadata'!L$1,'2. Metadata'!L$6, IF(B1063='2. Metadata'!M$1,'2. Metadata'!M$6, IF(B1063='2. Metadata'!N$1,'2. Metadata'!N$6))))))))))))))</f>
        <v>-117.6369</v>
      </c>
      <c r="E1063" s="27" t="s">
        <v>8</v>
      </c>
      <c r="F1063" s="12" t="s">
        <v>8</v>
      </c>
      <c r="G1063" s="13" t="str">
        <f>IF(ISBLANK(F1063)=TRUE," ",'2. Metadata'!B$14)</f>
        <v>observation</v>
      </c>
      <c r="H1063" s="12" t="s">
        <v>8</v>
      </c>
      <c r="I1063" s="20" t="str">
        <f>IF(ISBLANK(H1063)=TRUE," ",'2. Metadata'!B$26)</f>
        <v>degrees Celsius</v>
      </c>
      <c r="J1063" s="12" t="s">
        <v>8</v>
      </c>
      <c r="K1063" s="20" t="str">
        <f>IF(ISBLANK(J1063)=TRUE," ",'2. Metadata'!B$38)</f>
        <v>degrees Celsius</v>
      </c>
      <c r="L1063" s="12" t="s">
        <v>8</v>
      </c>
      <c r="M1063" s="17" t="str">
        <f>IF(ISBLANK(L1063)=TRUE," ",'2. Metadata'!B$50)</f>
        <v>degrees Celsius</v>
      </c>
      <c r="N1063" s="12" t="s">
        <v>8</v>
      </c>
      <c r="O1063" s="17" t="str">
        <f>IF(ISBLANK(N1063)=TRUE," ",'2. Metadata'!B$62)</f>
        <v>milligrams per litre</v>
      </c>
      <c r="P1063" s="12" t="s">
        <v>8</v>
      </c>
      <c r="Q1063" s="17" t="str">
        <f>IF(ISBLANK(P1063)=TRUE," ",'2. Metadata'!B$74)</f>
        <v>microSiemens per centimetre</v>
      </c>
      <c r="R1063" s="12" t="s">
        <v>8</v>
      </c>
      <c r="S1063" s="17" t="str">
        <f>IF(ISBLANK(R1063)=TRUE," ",'2. Metadata'!B$86)</f>
        <v>NTU</v>
      </c>
      <c r="T1063" s="12" t="s">
        <v>8</v>
      </c>
      <c r="U1063" s="17" t="str">
        <f>IF(ISBLANK(T1063)=TRUE," ",'2. Metadata'!B$98)</f>
        <v>CFU per 100 mL</v>
      </c>
      <c r="V1063" s="12" t="s">
        <v>8</v>
      </c>
      <c r="W1063" s="17" t="str">
        <f>IF(ISBLANK(V1063)=TRUE," ",'2. Metadata'!B$110)</f>
        <v>CFU per 100 mL</v>
      </c>
      <c r="X1063" s="19" t="s">
        <v>8</v>
      </c>
      <c r="Y1063" s="17" t="str">
        <f>IF(ISBLANK(X1063)=TRUE," ",'2. Metadata'!B$122)</f>
        <v>CFU per 100 mL</v>
      </c>
      <c r="Z1063" s="18" t="s">
        <v>8</v>
      </c>
      <c r="AA1063" s="17" t="str">
        <f>IF(ISBLANK(Z1063)=TRUE," ",'2. Metadata'!B$134)</f>
        <v>metres</v>
      </c>
      <c r="AB1063" s="18" t="s">
        <v>8</v>
      </c>
      <c r="AC1063" s="17" t="str">
        <f>IF(ISBLANK(AB1063)=TRUE," ",'2. Metadata'!B$146)</f>
        <v>metres3 per second</v>
      </c>
      <c r="AD1063" s="18" t="s">
        <v>8</v>
      </c>
      <c r="AE1063" s="17" t="str">
        <f>IF(ISBLANK(AB1063)=TRUE," ",'2. Metadata'!B$158)</f>
        <v>N/A</v>
      </c>
      <c r="AF1063" s="3" t="s">
        <v>8</v>
      </c>
      <c r="AG1063" s="28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</row>
    <row r="1064" spans="1:43">
      <c r="A1064" s="26" t="s">
        <v>1188</v>
      </c>
      <c r="B1064" s="12" t="s">
        <v>7</v>
      </c>
      <c r="C1064" s="2">
        <f>IF(ISBLANK(B1064)=TRUE," ", IF(B1064='2. Metadata'!B$1,'2. Metadata'!B$5, IF(B1064='2. Metadata'!C$1,'2. Metadata'!C$5,IF(B1064='2. Metadata'!D$1,'2. Metadata'!D$5, IF(B1064='2. Metadata'!E$1,'2. Metadata'!E$5,IF( B1064='2. Metadata'!F$1,'2. Metadata'!F$5,IF(B1064='2. Metadata'!G$1,'2. Metadata'!G$5,IF(B1064='2. Metadata'!H$1,'2. Metadata'!H$5, IF(B1064='2. Metadata'!I$1,'2. Metadata'!I$5, IF(B1064='2. Metadata'!J$1,'2. Metadata'!J$5, IF(B1064='2. Metadata'!K$1,'2. Metadata'!K$5, IF(B1064='2. Metadata'!L$1,'2. Metadata'!L$5, IF(B1064='2. Metadata'!M$1,'2. Metadata'!M$5, IF(B1064='2. Metadata'!N$1,'2. Metadata'!N$5))))))))))))))</f>
        <v>49.5197</v>
      </c>
      <c r="D1064" s="11">
        <f>IF(ISBLANK(B1064)=TRUE," ", IF(B1064='2. Metadata'!B$1,'2. Metadata'!B$6, IF(B1064='2. Metadata'!C$1,'2. Metadata'!C$6,IF(B1064='2. Metadata'!D$1,'2. Metadata'!D$6, IF(B1064='2. Metadata'!E$1,'2. Metadata'!E$6,IF( B1064='2. Metadata'!F$1,'2. Metadata'!F$6,IF(B1064='2. Metadata'!G$1,'2. Metadata'!G$6,IF(B1064='2. Metadata'!H$1,'2. Metadata'!H$6, IF(B1064='2. Metadata'!I$1,'2. Metadata'!I$6, IF(B1064='2. Metadata'!J$1,'2. Metadata'!J$6, IF(B1064='2. Metadata'!K$1,'2. Metadata'!K$6, IF(B1064='2. Metadata'!L$1,'2. Metadata'!L$6, IF(B1064='2. Metadata'!M$1,'2. Metadata'!M$6, IF(B1064='2. Metadata'!N$1,'2. Metadata'!N$6))))))))))))))</f>
        <v>-117.6369</v>
      </c>
      <c r="E1064" s="27" t="s">
        <v>8</v>
      </c>
      <c r="F1064" s="12" t="s">
        <v>8</v>
      </c>
      <c r="G1064" s="13" t="str">
        <f>IF(ISBLANK(F1064)=TRUE," ",'2. Metadata'!B$14)</f>
        <v>observation</v>
      </c>
      <c r="H1064" s="12" t="s">
        <v>8</v>
      </c>
      <c r="I1064" s="20" t="str">
        <f>IF(ISBLANK(H1064)=TRUE," ",'2. Metadata'!B$26)</f>
        <v>degrees Celsius</v>
      </c>
      <c r="J1064" s="12" t="s">
        <v>8</v>
      </c>
      <c r="K1064" s="20" t="str">
        <f>IF(ISBLANK(J1064)=TRUE," ",'2. Metadata'!B$38)</f>
        <v>degrees Celsius</v>
      </c>
      <c r="L1064" s="12" t="s">
        <v>8</v>
      </c>
      <c r="M1064" s="17" t="str">
        <f>IF(ISBLANK(L1064)=TRUE," ",'2. Metadata'!B$50)</f>
        <v>degrees Celsius</v>
      </c>
      <c r="N1064" s="12" t="s">
        <v>8</v>
      </c>
      <c r="O1064" s="17" t="str">
        <f>IF(ISBLANK(N1064)=TRUE," ",'2. Metadata'!B$62)</f>
        <v>milligrams per litre</v>
      </c>
      <c r="P1064" s="12" t="s">
        <v>8</v>
      </c>
      <c r="Q1064" s="17" t="str">
        <f>IF(ISBLANK(P1064)=TRUE," ",'2. Metadata'!B$74)</f>
        <v>microSiemens per centimetre</v>
      </c>
      <c r="R1064" s="12" t="s">
        <v>8</v>
      </c>
      <c r="S1064" s="17" t="str">
        <f>IF(ISBLANK(R1064)=TRUE," ",'2. Metadata'!B$86)</f>
        <v>NTU</v>
      </c>
      <c r="T1064" s="12" t="s">
        <v>8</v>
      </c>
      <c r="U1064" s="17" t="str">
        <f>IF(ISBLANK(T1064)=TRUE," ",'2. Metadata'!B$98)</f>
        <v>CFU per 100 mL</v>
      </c>
      <c r="V1064" s="12" t="s">
        <v>8</v>
      </c>
      <c r="W1064" s="17" t="str">
        <f>IF(ISBLANK(V1064)=TRUE," ",'2. Metadata'!B$110)</f>
        <v>CFU per 100 mL</v>
      </c>
      <c r="X1064" s="19" t="s">
        <v>8</v>
      </c>
      <c r="Y1064" s="17" t="str">
        <f>IF(ISBLANK(X1064)=TRUE," ",'2. Metadata'!B$122)</f>
        <v>CFU per 100 mL</v>
      </c>
      <c r="Z1064" s="18" t="s">
        <v>8</v>
      </c>
      <c r="AA1064" s="17" t="str">
        <f>IF(ISBLANK(Z1064)=TRUE," ",'2. Metadata'!B$134)</f>
        <v>metres</v>
      </c>
      <c r="AB1064" s="18" t="s">
        <v>8</v>
      </c>
      <c r="AC1064" s="17" t="str">
        <f>IF(ISBLANK(AB1064)=TRUE," ",'2. Metadata'!B$146)</f>
        <v>metres3 per second</v>
      </c>
      <c r="AD1064" s="18" t="s">
        <v>8</v>
      </c>
      <c r="AE1064" s="17" t="str">
        <f>IF(ISBLANK(AB1064)=TRUE," ",'2. Metadata'!B$158)</f>
        <v>N/A</v>
      </c>
      <c r="AF1064" s="3" t="s">
        <v>8</v>
      </c>
      <c r="AG1064" s="28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</row>
    <row r="1065" spans="1:43">
      <c r="A1065" s="26" t="s">
        <v>1189</v>
      </c>
      <c r="B1065" s="12" t="s">
        <v>7</v>
      </c>
      <c r="C1065" s="2">
        <f>IF(ISBLANK(B1065)=TRUE," ", IF(B1065='2. Metadata'!B$1,'2. Metadata'!B$5, IF(B1065='2. Metadata'!C$1,'2. Metadata'!C$5,IF(B1065='2. Metadata'!D$1,'2. Metadata'!D$5, IF(B1065='2. Metadata'!E$1,'2. Metadata'!E$5,IF( B1065='2. Metadata'!F$1,'2. Metadata'!F$5,IF(B1065='2. Metadata'!G$1,'2. Metadata'!G$5,IF(B1065='2. Metadata'!H$1,'2. Metadata'!H$5, IF(B1065='2. Metadata'!I$1,'2. Metadata'!I$5, IF(B1065='2. Metadata'!J$1,'2. Metadata'!J$5, IF(B1065='2. Metadata'!K$1,'2. Metadata'!K$5, IF(B1065='2. Metadata'!L$1,'2. Metadata'!L$5, IF(B1065='2. Metadata'!M$1,'2. Metadata'!M$5, IF(B1065='2. Metadata'!N$1,'2. Metadata'!N$5))))))))))))))</f>
        <v>49.5197</v>
      </c>
      <c r="D1065" s="11">
        <f>IF(ISBLANK(B1065)=TRUE," ", IF(B1065='2. Metadata'!B$1,'2. Metadata'!B$6, IF(B1065='2. Metadata'!C$1,'2. Metadata'!C$6,IF(B1065='2. Metadata'!D$1,'2. Metadata'!D$6, IF(B1065='2. Metadata'!E$1,'2. Metadata'!E$6,IF( B1065='2. Metadata'!F$1,'2. Metadata'!F$6,IF(B1065='2. Metadata'!G$1,'2. Metadata'!G$6,IF(B1065='2. Metadata'!H$1,'2. Metadata'!H$6, IF(B1065='2. Metadata'!I$1,'2. Metadata'!I$6, IF(B1065='2. Metadata'!J$1,'2. Metadata'!J$6, IF(B1065='2. Metadata'!K$1,'2. Metadata'!K$6, IF(B1065='2. Metadata'!L$1,'2. Metadata'!L$6, IF(B1065='2. Metadata'!M$1,'2. Metadata'!M$6, IF(B1065='2. Metadata'!N$1,'2. Metadata'!N$6))))))))))))))</f>
        <v>-117.6369</v>
      </c>
      <c r="E1065" s="27" t="s">
        <v>8</v>
      </c>
      <c r="F1065" s="12" t="s">
        <v>8</v>
      </c>
      <c r="G1065" s="13" t="str">
        <f>IF(ISBLANK(F1065)=TRUE," ",'2. Metadata'!B$14)</f>
        <v>observation</v>
      </c>
      <c r="H1065" s="12" t="s">
        <v>8</v>
      </c>
      <c r="I1065" s="20" t="str">
        <f>IF(ISBLANK(H1065)=TRUE," ",'2. Metadata'!B$26)</f>
        <v>degrees Celsius</v>
      </c>
      <c r="J1065" s="12" t="s">
        <v>8</v>
      </c>
      <c r="K1065" s="20" t="str">
        <f>IF(ISBLANK(J1065)=TRUE," ",'2. Metadata'!B$38)</f>
        <v>degrees Celsius</v>
      </c>
      <c r="L1065" s="12" t="s">
        <v>8</v>
      </c>
      <c r="M1065" s="17" t="str">
        <f>IF(ISBLANK(L1065)=TRUE," ",'2. Metadata'!B$50)</f>
        <v>degrees Celsius</v>
      </c>
      <c r="N1065" s="12" t="s">
        <v>8</v>
      </c>
      <c r="O1065" s="17" t="str">
        <f>IF(ISBLANK(N1065)=TRUE," ",'2. Metadata'!B$62)</f>
        <v>milligrams per litre</v>
      </c>
      <c r="P1065" s="12" t="s">
        <v>8</v>
      </c>
      <c r="Q1065" s="17" t="str">
        <f>IF(ISBLANK(P1065)=TRUE," ",'2. Metadata'!B$74)</f>
        <v>microSiemens per centimetre</v>
      </c>
      <c r="R1065" s="12" t="s">
        <v>8</v>
      </c>
      <c r="S1065" s="17" t="str">
        <f>IF(ISBLANK(R1065)=TRUE," ",'2. Metadata'!B$86)</f>
        <v>NTU</v>
      </c>
      <c r="T1065" s="12" t="s">
        <v>8</v>
      </c>
      <c r="U1065" s="17" t="str">
        <f>IF(ISBLANK(T1065)=TRUE," ",'2. Metadata'!B$98)</f>
        <v>CFU per 100 mL</v>
      </c>
      <c r="V1065" s="12" t="s">
        <v>8</v>
      </c>
      <c r="W1065" s="17" t="str">
        <f>IF(ISBLANK(V1065)=TRUE," ",'2. Metadata'!B$110)</f>
        <v>CFU per 100 mL</v>
      </c>
      <c r="X1065" s="19" t="s">
        <v>8</v>
      </c>
      <c r="Y1065" s="17" t="str">
        <f>IF(ISBLANK(X1065)=TRUE," ",'2. Metadata'!B$122)</f>
        <v>CFU per 100 mL</v>
      </c>
      <c r="Z1065" s="18" t="s">
        <v>8</v>
      </c>
      <c r="AA1065" s="17" t="str">
        <f>IF(ISBLANK(Z1065)=TRUE," ",'2. Metadata'!B$134)</f>
        <v>metres</v>
      </c>
      <c r="AB1065" s="18" t="s">
        <v>8</v>
      </c>
      <c r="AC1065" s="17" t="str">
        <f>IF(ISBLANK(AB1065)=TRUE," ",'2. Metadata'!B$146)</f>
        <v>metres3 per second</v>
      </c>
      <c r="AD1065" s="18" t="s">
        <v>8</v>
      </c>
      <c r="AE1065" s="17" t="str">
        <f>IF(ISBLANK(AB1065)=TRUE," ",'2. Metadata'!B$158)</f>
        <v>N/A</v>
      </c>
      <c r="AF1065" s="3" t="s">
        <v>8</v>
      </c>
      <c r="AG1065" s="28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</row>
    <row r="1066" spans="1:43">
      <c r="A1066" s="26" t="s">
        <v>1190</v>
      </c>
      <c r="B1066" s="12" t="s">
        <v>7</v>
      </c>
      <c r="C1066" s="2">
        <f>IF(ISBLANK(B1066)=TRUE," ", IF(B1066='2. Metadata'!B$1,'2. Metadata'!B$5, IF(B1066='2. Metadata'!C$1,'2. Metadata'!C$5,IF(B1066='2. Metadata'!D$1,'2. Metadata'!D$5, IF(B1066='2. Metadata'!E$1,'2. Metadata'!E$5,IF( B1066='2. Metadata'!F$1,'2. Metadata'!F$5,IF(B1066='2. Metadata'!G$1,'2. Metadata'!G$5,IF(B1066='2. Metadata'!H$1,'2. Metadata'!H$5, IF(B1066='2. Metadata'!I$1,'2. Metadata'!I$5, IF(B1066='2. Metadata'!J$1,'2. Metadata'!J$5, IF(B1066='2. Metadata'!K$1,'2. Metadata'!K$5, IF(B1066='2. Metadata'!L$1,'2. Metadata'!L$5, IF(B1066='2. Metadata'!M$1,'2. Metadata'!M$5, IF(B1066='2. Metadata'!N$1,'2. Metadata'!N$5))))))))))))))</f>
        <v>49.5197</v>
      </c>
      <c r="D1066" s="11">
        <f>IF(ISBLANK(B1066)=TRUE," ", IF(B1066='2. Metadata'!B$1,'2. Metadata'!B$6, IF(B1066='2. Metadata'!C$1,'2. Metadata'!C$6,IF(B1066='2. Metadata'!D$1,'2. Metadata'!D$6, IF(B1066='2. Metadata'!E$1,'2. Metadata'!E$6,IF( B1066='2. Metadata'!F$1,'2. Metadata'!F$6,IF(B1066='2. Metadata'!G$1,'2. Metadata'!G$6,IF(B1066='2. Metadata'!H$1,'2. Metadata'!H$6, IF(B1066='2. Metadata'!I$1,'2. Metadata'!I$6, IF(B1066='2. Metadata'!J$1,'2. Metadata'!J$6, IF(B1066='2. Metadata'!K$1,'2. Metadata'!K$6, IF(B1066='2. Metadata'!L$1,'2. Metadata'!L$6, IF(B1066='2. Metadata'!M$1,'2. Metadata'!M$6, IF(B1066='2. Metadata'!N$1,'2. Metadata'!N$6))))))))))))))</f>
        <v>-117.6369</v>
      </c>
      <c r="E1066" s="27" t="s">
        <v>8</v>
      </c>
      <c r="F1066" s="12" t="s">
        <v>8</v>
      </c>
      <c r="G1066" s="13" t="str">
        <f>IF(ISBLANK(F1066)=TRUE," ",'2. Metadata'!B$14)</f>
        <v>observation</v>
      </c>
      <c r="H1066" s="12" t="s">
        <v>8</v>
      </c>
      <c r="I1066" s="20" t="str">
        <f>IF(ISBLANK(H1066)=TRUE," ",'2. Metadata'!B$26)</f>
        <v>degrees Celsius</v>
      </c>
      <c r="J1066" s="12" t="s">
        <v>8</v>
      </c>
      <c r="K1066" s="20" t="str">
        <f>IF(ISBLANK(J1066)=TRUE," ",'2. Metadata'!B$38)</f>
        <v>degrees Celsius</v>
      </c>
      <c r="L1066" s="12" t="s">
        <v>8</v>
      </c>
      <c r="M1066" s="17" t="str">
        <f>IF(ISBLANK(L1066)=TRUE," ",'2. Metadata'!B$50)</f>
        <v>degrees Celsius</v>
      </c>
      <c r="N1066" s="12" t="s">
        <v>8</v>
      </c>
      <c r="O1066" s="17" t="str">
        <f>IF(ISBLANK(N1066)=TRUE," ",'2. Metadata'!B$62)</f>
        <v>milligrams per litre</v>
      </c>
      <c r="P1066" s="12" t="s">
        <v>8</v>
      </c>
      <c r="Q1066" s="17" t="str">
        <f>IF(ISBLANK(P1066)=TRUE," ",'2. Metadata'!B$74)</f>
        <v>microSiemens per centimetre</v>
      </c>
      <c r="R1066" s="12" t="s">
        <v>8</v>
      </c>
      <c r="S1066" s="17" t="str">
        <f>IF(ISBLANK(R1066)=TRUE," ",'2. Metadata'!B$86)</f>
        <v>NTU</v>
      </c>
      <c r="T1066" s="12" t="s">
        <v>8</v>
      </c>
      <c r="U1066" s="17" t="str">
        <f>IF(ISBLANK(T1066)=TRUE," ",'2. Metadata'!B$98)</f>
        <v>CFU per 100 mL</v>
      </c>
      <c r="V1066" s="12" t="s">
        <v>8</v>
      </c>
      <c r="W1066" s="17" t="str">
        <f>IF(ISBLANK(V1066)=TRUE," ",'2. Metadata'!B$110)</f>
        <v>CFU per 100 mL</v>
      </c>
      <c r="X1066" s="19" t="s">
        <v>8</v>
      </c>
      <c r="Y1066" s="17" t="str">
        <f>IF(ISBLANK(X1066)=TRUE," ",'2. Metadata'!B$122)</f>
        <v>CFU per 100 mL</v>
      </c>
      <c r="Z1066" s="18" t="s">
        <v>8</v>
      </c>
      <c r="AA1066" s="17" t="str">
        <f>IF(ISBLANK(Z1066)=TRUE," ",'2. Metadata'!B$134)</f>
        <v>metres</v>
      </c>
      <c r="AB1066" s="18" t="s">
        <v>8</v>
      </c>
      <c r="AC1066" s="17" t="str">
        <f>IF(ISBLANK(AB1066)=TRUE," ",'2. Metadata'!B$146)</f>
        <v>metres3 per second</v>
      </c>
      <c r="AD1066" s="18" t="s">
        <v>8</v>
      </c>
      <c r="AE1066" s="17" t="str">
        <f>IF(ISBLANK(AB1066)=TRUE," ",'2. Metadata'!B$158)</f>
        <v>N/A</v>
      </c>
      <c r="AF1066" s="3" t="s">
        <v>8</v>
      </c>
      <c r="AG1066" s="28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</row>
    <row r="1067" spans="1:43">
      <c r="A1067" s="26" t="s">
        <v>1191</v>
      </c>
      <c r="B1067" s="12" t="s">
        <v>7</v>
      </c>
      <c r="C1067" s="2">
        <f>IF(ISBLANK(B1067)=TRUE," ", IF(B1067='2. Metadata'!B$1,'2. Metadata'!B$5, IF(B1067='2. Metadata'!C$1,'2. Metadata'!C$5,IF(B1067='2. Metadata'!D$1,'2. Metadata'!D$5, IF(B1067='2. Metadata'!E$1,'2. Metadata'!E$5,IF( B1067='2. Metadata'!F$1,'2. Metadata'!F$5,IF(B1067='2. Metadata'!G$1,'2. Metadata'!G$5,IF(B1067='2. Metadata'!H$1,'2. Metadata'!H$5, IF(B1067='2. Metadata'!I$1,'2. Metadata'!I$5, IF(B1067='2. Metadata'!J$1,'2. Metadata'!J$5, IF(B1067='2. Metadata'!K$1,'2. Metadata'!K$5, IF(B1067='2. Metadata'!L$1,'2. Metadata'!L$5, IF(B1067='2. Metadata'!M$1,'2. Metadata'!M$5, IF(B1067='2. Metadata'!N$1,'2. Metadata'!N$5))))))))))))))</f>
        <v>49.5197</v>
      </c>
      <c r="D1067" s="11">
        <f>IF(ISBLANK(B1067)=TRUE," ", IF(B1067='2. Metadata'!B$1,'2. Metadata'!B$6, IF(B1067='2. Metadata'!C$1,'2. Metadata'!C$6,IF(B1067='2. Metadata'!D$1,'2. Metadata'!D$6, IF(B1067='2. Metadata'!E$1,'2. Metadata'!E$6,IF( B1067='2. Metadata'!F$1,'2. Metadata'!F$6,IF(B1067='2. Metadata'!G$1,'2. Metadata'!G$6,IF(B1067='2. Metadata'!H$1,'2. Metadata'!H$6, IF(B1067='2. Metadata'!I$1,'2. Metadata'!I$6, IF(B1067='2. Metadata'!J$1,'2. Metadata'!J$6, IF(B1067='2. Metadata'!K$1,'2. Metadata'!K$6, IF(B1067='2. Metadata'!L$1,'2. Metadata'!L$6, IF(B1067='2. Metadata'!M$1,'2. Metadata'!M$6, IF(B1067='2. Metadata'!N$1,'2. Metadata'!N$6))))))))))))))</f>
        <v>-117.6369</v>
      </c>
      <c r="E1067" s="27" t="s">
        <v>8</v>
      </c>
      <c r="F1067" s="12" t="s">
        <v>8</v>
      </c>
      <c r="G1067" s="13" t="str">
        <f>IF(ISBLANK(F1067)=TRUE," ",'2. Metadata'!B$14)</f>
        <v>observation</v>
      </c>
      <c r="H1067" s="12" t="s">
        <v>8</v>
      </c>
      <c r="I1067" s="20" t="str">
        <f>IF(ISBLANK(H1067)=TRUE," ",'2. Metadata'!B$26)</f>
        <v>degrees Celsius</v>
      </c>
      <c r="J1067" s="12" t="s">
        <v>8</v>
      </c>
      <c r="K1067" s="20" t="str">
        <f>IF(ISBLANK(J1067)=TRUE," ",'2. Metadata'!B$38)</f>
        <v>degrees Celsius</v>
      </c>
      <c r="L1067" s="12" t="s">
        <v>8</v>
      </c>
      <c r="M1067" s="17" t="str">
        <f>IF(ISBLANK(L1067)=TRUE," ",'2. Metadata'!B$50)</f>
        <v>degrees Celsius</v>
      </c>
      <c r="N1067" s="12" t="s">
        <v>8</v>
      </c>
      <c r="O1067" s="17" t="str">
        <f>IF(ISBLANK(N1067)=TRUE," ",'2. Metadata'!B$62)</f>
        <v>milligrams per litre</v>
      </c>
      <c r="P1067" s="12" t="s">
        <v>8</v>
      </c>
      <c r="Q1067" s="17" t="str">
        <f>IF(ISBLANK(P1067)=TRUE," ",'2. Metadata'!B$74)</f>
        <v>microSiemens per centimetre</v>
      </c>
      <c r="R1067" s="12" t="s">
        <v>8</v>
      </c>
      <c r="S1067" s="17" t="str">
        <f>IF(ISBLANK(R1067)=TRUE," ",'2. Metadata'!B$86)</f>
        <v>NTU</v>
      </c>
      <c r="T1067" s="12" t="s">
        <v>8</v>
      </c>
      <c r="U1067" s="17" t="str">
        <f>IF(ISBLANK(T1067)=TRUE," ",'2. Metadata'!B$98)</f>
        <v>CFU per 100 mL</v>
      </c>
      <c r="V1067" s="12" t="s">
        <v>8</v>
      </c>
      <c r="W1067" s="17" t="str">
        <f>IF(ISBLANK(V1067)=TRUE," ",'2. Metadata'!B$110)</f>
        <v>CFU per 100 mL</v>
      </c>
      <c r="X1067" s="19" t="s">
        <v>8</v>
      </c>
      <c r="Y1067" s="17" t="str">
        <f>IF(ISBLANK(X1067)=TRUE," ",'2. Metadata'!B$122)</f>
        <v>CFU per 100 mL</v>
      </c>
      <c r="Z1067" s="18" t="s">
        <v>8</v>
      </c>
      <c r="AA1067" s="17" t="str">
        <f>IF(ISBLANK(Z1067)=TRUE," ",'2. Metadata'!B$134)</f>
        <v>metres</v>
      </c>
      <c r="AB1067" s="18" t="s">
        <v>8</v>
      </c>
      <c r="AC1067" s="17" t="str">
        <f>IF(ISBLANK(AB1067)=TRUE," ",'2. Metadata'!B$146)</f>
        <v>metres3 per second</v>
      </c>
      <c r="AD1067" s="18" t="s">
        <v>8</v>
      </c>
      <c r="AE1067" s="17" t="str">
        <f>IF(ISBLANK(AB1067)=TRUE," ",'2. Metadata'!B$158)</f>
        <v>N/A</v>
      </c>
      <c r="AF1067" s="3" t="s">
        <v>8</v>
      </c>
      <c r="AG1067" s="28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</row>
    <row r="1068" spans="1:43">
      <c r="A1068" s="26" t="s">
        <v>1192</v>
      </c>
      <c r="B1068" s="12" t="s">
        <v>7</v>
      </c>
      <c r="C1068" s="2">
        <f>IF(ISBLANK(B1068)=TRUE," ", IF(B1068='2. Metadata'!B$1,'2. Metadata'!B$5, IF(B1068='2. Metadata'!C$1,'2. Metadata'!C$5,IF(B1068='2. Metadata'!D$1,'2. Metadata'!D$5, IF(B1068='2. Metadata'!E$1,'2. Metadata'!E$5,IF( B1068='2. Metadata'!F$1,'2. Metadata'!F$5,IF(B1068='2. Metadata'!G$1,'2. Metadata'!G$5,IF(B1068='2. Metadata'!H$1,'2. Metadata'!H$5, IF(B1068='2. Metadata'!I$1,'2. Metadata'!I$5, IF(B1068='2. Metadata'!J$1,'2. Metadata'!J$5, IF(B1068='2. Metadata'!K$1,'2. Metadata'!K$5, IF(B1068='2. Metadata'!L$1,'2. Metadata'!L$5, IF(B1068='2. Metadata'!M$1,'2. Metadata'!M$5, IF(B1068='2. Metadata'!N$1,'2. Metadata'!N$5))))))))))))))</f>
        <v>49.5197</v>
      </c>
      <c r="D1068" s="11">
        <f>IF(ISBLANK(B1068)=TRUE," ", IF(B1068='2. Metadata'!B$1,'2. Metadata'!B$6, IF(B1068='2. Metadata'!C$1,'2. Metadata'!C$6,IF(B1068='2. Metadata'!D$1,'2. Metadata'!D$6, IF(B1068='2. Metadata'!E$1,'2. Metadata'!E$6,IF( B1068='2. Metadata'!F$1,'2. Metadata'!F$6,IF(B1068='2. Metadata'!G$1,'2. Metadata'!G$6,IF(B1068='2. Metadata'!H$1,'2. Metadata'!H$6, IF(B1068='2. Metadata'!I$1,'2. Metadata'!I$6, IF(B1068='2. Metadata'!J$1,'2. Metadata'!J$6, IF(B1068='2. Metadata'!K$1,'2. Metadata'!K$6, IF(B1068='2. Metadata'!L$1,'2. Metadata'!L$6, IF(B1068='2. Metadata'!M$1,'2. Metadata'!M$6, IF(B1068='2. Metadata'!N$1,'2. Metadata'!N$6))))))))))))))</f>
        <v>-117.6369</v>
      </c>
      <c r="E1068" s="27" t="s">
        <v>8</v>
      </c>
      <c r="F1068" s="12" t="s">
        <v>8</v>
      </c>
      <c r="G1068" s="13" t="str">
        <f>IF(ISBLANK(F1068)=TRUE," ",'2. Metadata'!B$14)</f>
        <v>observation</v>
      </c>
      <c r="H1068" s="12" t="s">
        <v>8</v>
      </c>
      <c r="I1068" s="20" t="str">
        <f>IF(ISBLANK(H1068)=TRUE," ",'2. Metadata'!B$26)</f>
        <v>degrees Celsius</v>
      </c>
      <c r="J1068" s="12" t="s">
        <v>8</v>
      </c>
      <c r="K1068" s="20" t="str">
        <f>IF(ISBLANK(J1068)=TRUE," ",'2. Metadata'!B$38)</f>
        <v>degrees Celsius</v>
      </c>
      <c r="L1068" s="12" t="s">
        <v>8</v>
      </c>
      <c r="M1068" s="17" t="str">
        <f>IF(ISBLANK(L1068)=TRUE," ",'2. Metadata'!B$50)</f>
        <v>degrees Celsius</v>
      </c>
      <c r="N1068" s="12" t="s">
        <v>8</v>
      </c>
      <c r="O1068" s="17" t="str">
        <f>IF(ISBLANK(N1068)=TRUE," ",'2. Metadata'!B$62)</f>
        <v>milligrams per litre</v>
      </c>
      <c r="P1068" s="12" t="s">
        <v>8</v>
      </c>
      <c r="Q1068" s="17" t="str">
        <f>IF(ISBLANK(P1068)=TRUE," ",'2. Metadata'!B$74)</f>
        <v>microSiemens per centimetre</v>
      </c>
      <c r="R1068" s="12" t="s">
        <v>8</v>
      </c>
      <c r="S1068" s="17" t="str">
        <f>IF(ISBLANK(R1068)=TRUE," ",'2. Metadata'!B$86)</f>
        <v>NTU</v>
      </c>
      <c r="T1068" s="12" t="s">
        <v>8</v>
      </c>
      <c r="U1068" s="17" t="str">
        <f>IF(ISBLANK(T1068)=TRUE," ",'2. Metadata'!B$98)</f>
        <v>CFU per 100 mL</v>
      </c>
      <c r="V1068" s="12" t="s">
        <v>8</v>
      </c>
      <c r="W1068" s="17" t="str">
        <f>IF(ISBLANK(V1068)=TRUE," ",'2. Metadata'!B$110)</f>
        <v>CFU per 100 mL</v>
      </c>
      <c r="X1068" s="19" t="s">
        <v>8</v>
      </c>
      <c r="Y1068" s="17" t="str">
        <f>IF(ISBLANK(X1068)=TRUE," ",'2. Metadata'!B$122)</f>
        <v>CFU per 100 mL</v>
      </c>
      <c r="Z1068" s="18" t="s">
        <v>8</v>
      </c>
      <c r="AA1068" s="17" t="str">
        <f>IF(ISBLANK(Z1068)=TRUE," ",'2. Metadata'!B$134)</f>
        <v>metres</v>
      </c>
      <c r="AB1068" s="18" t="s">
        <v>8</v>
      </c>
      <c r="AC1068" s="17" t="str">
        <f>IF(ISBLANK(AB1068)=TRUE," ",'2. Metadata'!B$146)</f>
        <v>metres3 per second</v>
      </c>
      <c r="AD1068" s="18" t="s">
        <v>8</v>
      </c>
      <c r="AE1068" s="17" t="str">
        <f>IF(ISBLANK(AB1068)=TRUE," ",'2. Metadata'!B$158)</f>
        <v>N/A</v>
      </c>
      <c r="AF1068" s="3" t="s">
        <v>8</v>
      </c>
      <c r="AG1068" s="28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</row>
    <row r="1069" spans="1:43">
      <c r="A1069" s="26" t="s">
        <v>1193</v>
      </c>
      <c r="B1069" s="12" t="s">
        <v>7</v>
      </c>
      <c r="C1069" s="2">
        <f>IF(ISBLANK(B1069)=TRUE," ", IF(B1069='2. Metadata'!B$1,'2. Metadata'!B$5, IF(B1069='2. Metadata'!C$1,'2. Metadata'!C$5,IF(B1069='2. Metadata'!D$1,'2. Metadata'!D$5, IF(B1069='2. Metadata'!E$1,'2. Metadata'!E$5,IF( B1069='2. Metadata'!F$1,'2. Metadata'!F$5,IF(B1069='2. Metadata'!G$1,'2. Metadata'!G$5,IF(B1069='2. Metadata'!H$1,'2. Metadata'!H$5, IF(B1069='2. Metadata'!I$1,'2. Metadata'!I$5, IF(B1069='2. Metadata'!J$1,'2. Metadata'!J$5, IF(B1069='2. Metadata'!K$1,'2. Metadata'!K$5, IF(B1069='2. Metadata'!L$1,'2. Metadata'!L$5, IF(B1069='2. Metadata'!M$1,'2. Metadata'!M$5, IF(B1069='2. Metadata'!N$1,'2. Metadata'!N$5))))))))))))))</f>
        <v>49.5197</v>
      </c>
      <c r="D1069" s="11">
        <f>IF(ISBLANK(B1069)=TRUE," ", IF(B1069='2. Metadata'!B$1,'2. Metadata'!B$6, IF(B1069='2. Metadata'!C$1,'2. Metadata'!C$6,IF(B1069='2. Metadata'!D$1,'2. Metadata'!D$6, IF(B1069='2. Metadata'!E$1,'2. Metadata'!E$6,IF( B1069='2. Metadata'!F$1,'2. Metadata'!F$6,IF(B1069='2. Metadata'!G$1,'2. Metadata'!G$6,IF(B1069='2. Metadata'!H$1,'2. Metadata'!H$6, IF(B1069='2. Metadata'!I$1,'2. Metadata'!I$6, IF(B1069='2. Metadata'!J$1,'2. Metadata'!J$6, IF(B1069='2. Metadata'!K$1,'2. Metadata'!K$6, IF(B1069='2. Metadata'!L$1,'2. Metadata'!L$6, IF(B1069='2. Metadata'!M$1,'2. Metadata'!M$6, IF(B1069='2. Metadata'!N$1,'2. Metadata'!N$6))))))))))))))</f>
        <v>-117.6369</v>
      </c>
      <c r="E1069" s="27" t="s">
        <v>8</v>
      </c>
      <c r="F1069" s="12" t="s">
        <v>8</v>
      </c>
      <c r="G1069" s="13" t="str">
        <f>IF(ISBLANK(F1069)=TRUE," ",'2. Metadata'!B$14)</f>
        <v>observation</v>
      </c>
      <c r="H1069" s="12" t="s">
        <v>8</v>
      </c>
      <c r="I1069" s="20" t="str">
        <f>IF(ISBLANK(H1069)=TRUE," ",'2. Metadata'!B$26)</f>
        <v>degrees Celsius</v>
      </c>
      <c r="J1069" s="12" t="s">
        <v>8</v>
      </c>
      <c r="K1069" s="20" t="str">
        <f>IF(ISBLANK(J1069)=TRUE," ",'2. Metadata'!B$38)</f>
        <v>degrees Celsius</v>
      </c>
      <c r="L1069" s="12" t="s">
        <v>8</v>
      </c>
      <c r="M1069" s="17" t="str">
        <f>IF(ISBLANK(L1069)=TRUE," ",'2. Metadata'!B$50)</f>
        <v>degrees Celsius</v>
      </c>
      <c r="N1069" s="12" t="s">
        <v>8</v>
      </c>
      <c r="O1069" s="17" t="str">
        <f>IF(ISBLANK(N1069)=TRUE," ",'2. Metadata'!B$62)</f>
        <v>milligrams per litre</v>
      </c>
      <c r="P1069" s="12" t="s">
        <v>8</v>
      </c>
      <c r="Q1069" s="17" t="str">
        <f>IF(ISBLANK(P1069)=TRUE," ",'2. Metadata'!B$74)</f>
        <v>microSiemens per centimetre</v>
      </c>
      <c r="R1069" s="12" t="s">
        <v>8</v>
      </c>
      <c r="S1069" s="17" t="str">
        <f>IF(ISBLANK(R1069)=TRUE," ",'2. Metadata'!B$86)</f>
        <v>NTU</v>
      </c>
      <c r="T1069" s="12" t="s">
        <v>8</v>
      </c>
      <c r="U1069" s="17" t="str">
        <f>IF(ISBLANK(T1069)=TRUE," ",'2. Metadata'!B$98)</f>
        <v>CFU per 100 mL</v>
      </c>
      <c r="V1069" s="12" t="s">
        <v>8</v>
      </c>
      <c r="W1069" s="17" t="str">
        <f>IF(ISBLANK(V1069)=TRUE," ",'2. Metadata'!B$110)</f>
        <v>CFU per 100 mL</v>
      </c>
      <c r="X1069" s="19" t="s">
        <v>8</v>
      </c>
      <c r="Y1069" s="17" t="str">
        <f>IF(ISBLANK(X1069)=TRUE," ",'2. Metadata'!B$122)</f>
        <v>CFU per 100 mL</v>
      </c>
      <c r="Z1069" s="18" t="s">
        <v>8</v>
      </c>
      <c r="AA1069" s="17" t="str">
        <f>IF(ISBLANK(Z1069)=TRUE," ",'2. Metadata'!B$134)</f>
        <v>metres</v>
      </c>
      <c r="AB1069" s="18" t="s">
        <v>8</v>
      </c>
      <c r="AC1069" s="17" t="str">
        <f>IF(ISBLANK(AB1069)=TRUE," ",'2. Metadata'!B$146)</f>
        <v>metres3 per second</v>
      </c>
      <c r="AD1069" s="18" t="s">
        <v>8</v>
      </c>
      <c r="AE1069" s="17" t="str">
        <f>IF(ISBLANK(AB1069)=TRUE," ",'2. Metadata'!B$158)</f>
        <v>N/A</v>
      </c>
      <c r="AF1069" s="3" t="s">
        <v>8</v>
      </c>
      <c r="AG1069" s="28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</row>
    <row r="1070" spans="1:43">
      <c r="A1070" s="26" t="s">
        <v>1194</v>
      </c>
      <c r="B1070" s="12" t="s">
        <v>7</v>
      </c>
      <c r="C1070" s="2">
        <f>IF(ISBLANK(B1070)=TRUE," ", IF(B1070='2. Metadata'!B$1,'2. Metadata'!B$5, IF(B1070='2. Metadata'!C$1,'2. Metadata'!C$5,IF(B1070='2. Metadata'!D$1,'2. Metadata'!D$5, IF(B1070='2. Metadata'!E$1,'2. Metadata'!E$5,IF( B1070='2. Metadata'!F$1,'2. Metadata'!F$5,IF(B1070='2. Metadata'!G$1,'2. Metadata'!G$5,IF(B1070='2. Metadata'!H$1,'2. Metadata'!H$5, IF(B1070='2. Metadata'!I$1,'2. Metadata'!I$5, IF(B1070='2. Metadata'!J$1,'2. Metadata'!J$5, IF(B1070='2. Metadata'!K$1,'2. Metadata'!K$5, IF(B1070='2. Metadata'!L$1,'2. Metadata'!L$5, IF(B1070='2. Metadata'!M$1,'2. Metadata'!M$5, IF(B1070='2. Metadata'!N$1,'2. Metadata'!N$5))))))))))))))</f>
        <v>49.5197</v>
      </c>
      <c r="D1070" s="11">
        <f>IF(ISBLANK(B1070)=TRUE," ", IF(B1070='2. Metadata'!B$1,'2. Metadata'!B$6, IF(B1070='2. Metadata'!C$1,'2. Metadata'!C$6,IF(B1070='2. Metadata'!D$1,'2. Metadata'!D$6, IF(B1070='2. Metadata'!E$1,'2. Metadata'!E$6,IF( B1070='2. Metadata'!F$1,'2. Metadata'!F$6,IF(B1070='2. Metadata'!G$1,'2. Metadata'!G$6,IF(B1070='2. Metadata'!H$1,'2. Metadata'!H$6, IF(B1070='2. Metadata'!I$1,'2. Metadata'!I$6, IF(B1070='2. Metadata'!J$1,'2. Metadata'!J$6, IF(B1070='2. Metadata'!K$1,'2. Metadata'!K$6, IF(B1070='2. Metadata'!L$1,'2. Metadata'!L$6, IF(B1070='2. Metadata'!M$1,'2. Metadata'!M$6, IF(B1070='2. Metadata'!N$1,'2. Metadata'!N$6))))))))))))))</f>
        <v>-117.6369</v>
      </c>
      <c r="E1070" s="27" t="s">
        <v>8</v>
      </c>
      <c r="F1070" s="12" t="s">
        <v>32</v>
      </c>
      <c r="G1070" s="13" t="str">
        <f>IF(ISBLANK(F1070)=TRUE," ",'2. Metadata'!B$14)</f>
        <v>observation</v>
      </c>
      <c r="H1070" s="12">
        <v>5.5</v>
      </c>
      <c r="I1070" s="20" t="str">
        <f>IF(ISBLANK(H1070)=TRUE," ",'2. Metadata'!B$26)</f>
        <v>degrees Celsius</v>
      </c>
      <c r="J1070" s="12" t="s">
        <v>8</v>
      </c>
      <c r="K1070" s="20" t="str">
        <f>IF(ISBLANK(J1070)=TRUE," ",'2. Metadata'!B$38)</f>
        <v>degrees Celsius</v>
      </c>
      <c r="L1070" s="12">
        <v>8.5</v>
      </c>
      <c r="M1070" s="17" t="str">
        <f>IF(ISBLANK(L1070)=TRUE," ",'2. Metadata'!B$50)</f>
        <v>degrees Celsius</v>
      </c>
      <c r="N1070" s="12" t="s">
        <v>8</v>
      </c>
      <c r="O1070" s="17" t="str">
        <f>IF(ISBLANK(N1070)=TRUE," ",'2. Metadata'!B$62)</f>
        <v>milligrams per litre</v>
      </c>
      <c r="P1070" s="12">
        <v>11.2</v>
      </c>
      <c r="Q1070" s="17" t="str">
        <f>IF(ISBLANK(P1070)=TRUE," ",'2. Metadata'!B$74)</f>
        <v>microSiemens per centimetre</v>
      </c>
      <c r="R1070" s="12">
        <v>0.4</v>
      </c>
      <c r="S1070" s="17" t="str">
        <f>IF(ISBLANK(R1070)=TRUE," ",'2. Metadata'!B$86)</f>
        <v>NTU</v>
      </c>
      <c r="T1070" s="12" t="s">
        <v>8</v>
      </c>
      <c r="U1070" s="17" t="str">
        <f>IF(ISBLANK(T1070)=TRUE," ",'2. Metadata'!B$98)</f>
        <v>CFU per 100 mL</v>
      </c>
      <c r="V1070" s="12" t="s">
        <v>8</v>
      </c>
      <c r="W1070" s="17" t="str">
        <f>IF(ISBLANK(V1070)=TRUE," ",'2. Metadata'!B$110)</f>
        <v>CFU per 100 mL</v>
      </c>
      <c r="X1070" s="19" t="s">
        <v>8</v>
      </c>
      <c r="Y1070" s="17" t="str">
        <f>IF(ISBLANK(X1070)=TRUE," ",'2. Metadata'!B$122)</f>
        <v>CFU per 100 mL</v>
      </c>
      <c r="Z1070" s="18">
        <v>0.89</v>
      </c>
      <c r="AA1070" s="17" t="str">
        <f>IF(ISBLANK(Z1070)=TRUE," ",'2. Metadata'!B$134)</f>
        <v>metres</v>
      </c>
      <c r="AB1070" s="18">
        <v>2.5529999999999999</v>
      </c>
      <c r="AC1070" s="17" t="str">
        <f>IF(ISBLANK(AB1070)=TRUE," ",'2. Metadata'!B$146)</f>
        <v>metres3 per second</v>
      </c>
      <c r="AD1070" s="18" t="s">
        <v>8</v>
      </c>
      <c r="AE1070" s="17" t="str">
        <f>IF(ISBLANK(AB1070)=TRUE," ",'2. Metadata'!B$158)</f>
        <v>N/A</v>
      </c>
      <c r="AF1070" s="3" t="s">
        <v>8</v>
      </c>
      <c r="AG1070" s="28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</row>
    <row r="1071" spans="1:43">
      <c r="A1071" s="26" t="s">
        <v>1195</v>
      </c>
      <c r="B1071" s="12" t="s">
        <v>7</v>
      </c>
      <c r="C1071" s="2">
        <f>IF(ISBLANK(B1071)=TRUE," ", IF(B1071='2. Metadata'!B$1,'2. Metadata'!B$5, IF(B1071='2. Metadata'!C$1,'2. Metadata'!C$5,IF(B1071='2. Metadata'!D$1,'2. Metadata'!D$5, IF(B1071='2. Metadata'!E$1,'2. Metadata'!E$5,IF( B1071='2. Metadata'!F$1,'2. Metadata'!F$5,IF(B1071='2. Metadata'!G$1,'2. Metadata'!G$5,IF(B1071='2. Metadata'!H$1,'2. Metadata'!H$5, IF(B1071='2. Metadata'!I$1,'2. Metadata'!I$5, IF(B1071='2. Metadata'!J$1,'2. Metadata'!J$5, IF(B1071='2. Metadata'!K$1,'2. Metadata'!K$5, IF(B1071='2. Metadata'!L$1,'2. Metadata'!L$5, IF(B1071='2. Metadata'!M$1,'2. Metadata'!M$5, IF(B1071='2. Metadata'!N$1,'2. Metadata'!N$5))))))))))))))</f>
        <v>49.5197</v>
      </c>
      <c r="D1071" s="11">
        <f>IF(ISBLANK(B1071)=TRUE," ", IF(B1071='2. Metadata'!B$1,'2. Metadata'!B$6, IF(B1071='2. Metadata'!C$1,'2. Metadata'!C$6,IF(B1071='2. Metadata'!D$1,'2. Metadata'!D$6, IF(B1071='2. Metadata'!E$1,'2. Metadata'!E$6,IF( B1071='2. Metadata'!F$1,'2. Metadata'!F$6,IF(B1071='2. Metadata'!G$1,'2. Metadata'!G$6,IF(B1071='2. Metadata'!H$1,'2. Metadata'!H$6, IF(B1071='2. Metadata'!I$1,'2. Metadata'!I$6, IF(B1071='2. Metadata'!J$1,'2. Metadata'!J$6, IF(B1071='2. Metadata'!K$1,'2. Metadata'!K$6, IF(B1071='2. Metadata'!L$1,'2. Metadata'!L$6, IF(B1071='2. Metadata'!M$1,'2. Metadata'!M$6, IF(B1071='2. Metadata'!N$1,'2. Metadata'!N$6))))))))))))))</f>
        <v>-117.6369</v>
      </c>
      <c r="E1071" s="27" t="s">
        <v>8</v>
      </c>
      <c r="F1071" s="12" t="s">
        <v>8</v>
      </c>
      <c r="G1071" s="13" t="str">
        <f>IF(ISBLANK(F1071)=TRUE," ",'2. Metadata'!B$14)</f>
        <v>observation</v>
      </c>
      <c r="H1071" s="12" t="s">
        <v>8</v>
      </c>
      <c r="I1071" s="20" t="str">
        <f>IF(ISBLANK(H1071)=TRUE," ",'2. Metadata'!B$26)</f>
        <v>degrees Celsius</v>
      </c>
      <c r="J1071" s="12" t="s">
        <v>8</v>
      </c>
      <c r="K1071" s="20" t="str">
        <f>IF(ISBLANK(J1071)=TRUE," ",'2. Metadata'!B$38)</f>
        <v>degrees Celsius</v>
      </c>
      <c r="L1071" s="12" t="s">
        <v>8</v>
      </c>
      <c r="M1071" s="17" t="str">
        <f>IF(ISBLANK(L1071)=TRUE," ",'2. Metadata'!B$50)</f>
        <v>degrees Celsius</v>
      </c>
      <c r="N1071" s="12" t="s">
        <v>8</v>
      </c>
      <c r="O1071" s="17" t="str">
        <f>IF(ISBLANK(N1071)=TRUE," ",'2. Metadata'!B$62)</f>
        <v>milligrams per litre</v>
      </c>
      <c r="P1071" s="12" t="s">
        <v>8</v>
      </c>
      <c r="Q1071" s="17" t="str">
        <f>IF(ISBLANK(P1071)=TRUE," ",'2. Metadata'!B$74)</f>
        <v>microSiemens per centimetre</v>
      </c>
      <c r="R1071" s="12" t="s">
        <v>8</v>
      </c>
      <c r="S1071" s="17" t="str">
        <f>IF(ISBLANK(R1071)=TRUE," ",'2. Metadata'!B$86)</f>
        <v>NTU</v>
      </c>
      <c r="T1071" s="12" t="s">
        <v>8</v>
      </c>
      <c r="U1071" s="17" t="str">
        <f>IF(ISBLANK(T1071)=TRUE," ",'2. Metadata'!B$98)</f>
        <v>CFU per 100 mL</v>
      </c>
      <c r="V1071" s="12" t="s">
        <v>8</v>
      </c>
      <c r="W1071" s="17" t="str">
        <f>IF(ISBLANK(V1071)=TRUE," ",'2. Metadata'!B$110)</f>
        <v>CFU per 100 mL</v>
      </c>
      <c r="X1071" s="19" t="s">
        <v>8</v>
      </c>
      <c r="Y1071" s="17" t="str">
        <f>IF(ISBLANK(X1071)=TRUE," ",'2. Metadata'!B$122)</f>
        <v>CFU per 100 mL</v>
      </c>
      <c r="Z1071" s="18" t="s">
        <v>8</v>
      </c>
      <c r="AA1071" s="17" t="str">
        <f>IF(ISBLANK(Z1071)=TRUE," ",'2. Metadata'!B$134)</f>
        <v>metres</v>
      </c>
      <c r="AB1071" s="18" t="s">
        <v>8</v>
      </c>
      <c r="AC1071" s="17" t="str">
        <f>IF(ISBLANK(AB1071)=TRUE," ",'2. Metadata'!B$146)</f>
        <v>metres3 per second</v>
      </c>
      <c r="AD1071" s="18" t="s">
        <v>8</v>
      </c>
      <c r="AE1071" s="17" t="str">
        <f>IF(ISBLANK(AB1071)=TRUE," ",'2. Metadata'!B$158)</f>
        <v>N/A</v>
      </c>
      <c r="AF1071" s="3" t="s">
        <v>8</v>
      </c>
      <c r="AG1071" s="28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</row>
    <row r="1072" spans="1:43">
      <c r="A1072" s="26" t="s">
        <v>1196</v>
      </c>
      <c r="B1072" s="12" t="s">
        <v>7</v>
      </c>
      <c r="C1072" s="2">
        <f>IF(ISBLANK(B1072)=TRUE," ", IF(B1072='2. Metadata'!B$1,'2. Metadata'!B$5, IF(B1072='2. Metadata'!C$1,'2. Metadata'!C$5,IF(B1072='2. Metadata'!D$1,'2. Metadata'!D$5, IF(B1072='2. Metadata'!E$1,'2. Metadata'!E$5,IF( B1072='2. Metadata'!F$1,'2. Metadata'!F$5,IF(B1072='2. Metadata'!G$1,'2. Metadata'!G$5,IF(B1072='2. Metadata'!H$1,'2. Metadata'!H$5, IF(B1072='2. Metadata'!I$1,'2. Metadata'!I$5, IF(B1072='2. Metadata'!J$1,'2. Metadata'!J$5, IF(B1072='2. Metadata'!K$1,'2. Metadata'!K$5, IF(B1072='2. Metadata'!L$1,'2. Metadata'!L$5, IF(B1072='2. Metadata'!M$1,'2. Metadata'!M$5, IF(B1072='2. Metadata'!N$1,'2. Metadata'!N$5))))))))))))))</f>
        <v>49.5197</v>
      </c>
      <c r="D1072" s="11">
        <f>IF(ISBLANK(B1072)=TRUE," ", IF(B1072='2. Metadata'!B$1,'2. Metadata'!B$6, IF(B1072='2. Metadata'!C$1,'2. Metadata'!C$6,IF(B1072='2. Metadata'!D$1,'2. Metadata'!D$6, IF(B1072='2. Metadata'!E$1,'2. Metadata'!E$6,IF( B1072='2. Metadata'!F$1,'2. Metadata'!F$6,IF(B1072='2. Metadata'!G$1,'2. Metadata'!G$6,IF(B1072='2. Metadata'!H$1,'2. Metadata'!H$6, IF(B1072='2. Metadata'!I$1,'2. Metadata'!I$6, IF(B1072='2. Metadata'!J$1,'2. Metadata'!J$6, IF(B1072='2. Metadata'!K$1,'2. Metadata'!K$6, IF(B1072='2. Metadata'!L$1,'2. Metadata'!L$6, IF(B1072='2. Metadata'!M$1,'2. Metadata'!M$6, IF(B1072='2. Metadata'!N$1,'2. Metadata'!N$6))))))))))))))</f>
        <v>-117.6369</v>
      </c>
      <c r="E1072" s="27" t="s">
        <v>8</v>
      </c>
      <c r="F1072" s="12" t="s">
        <v>8</v>
      </c>
      <c r="G1072" s="13" t="str">
        <f>IF(ISBLANK(F1072)=TRUE," ",'2. Metadata'!B$14)</f>
        <v>observation</v>
      </c>
      <c r="H1072" s="12" t="s">
        <v>8</v>
      </c>
      <c r="I1072" s="20" t="str">
        <f>IF(ISBLANK(H1072)=TRUE," ",'2. Metadata'!B$26)</f>
        <v>degrees Celsius</v>
      </c>
      <c r="J1072" s="12" t="s">
        <v>8</v>
      </c>
      <c r="K1072" s="20" t="str">
        <f>IF(ISBLANK(J1072)=TRUE," ",'2. Metadata'!B$38)</f>
        <v>degrees Celsius</v>
      </c>
      <c r="L1072" s="12" t="s">
        <v>8</v>
      </c>
      <c r="M1072" s="17" t="str">
        <f>IF(ISBLANK(L1072)=TRUE," ",'2. Metadata'!B$50)</f>
        <v>degrees Celsius</v>
      </c>
      <c r="N1072" s="12" t="s">
        <v>8</v>
      </c>
      <c r="O1072" s="17" t="str">
        <f>IF(ISBLANK(N1072)=TRUE," ",'2. Metadata'!B$62)</f>
        <v>milligrams per litre</v>
      </c>
      <c r="P1072" s="12" t="s">
        <v>8</v>
      </c>
      <c r="Q1072" s="17" t="str">
        <f>IF(ISBLANK(P1072)=TRUE," ",'2. Metadata'!B$74)</f>
        <v>microSiemens per centimetre</v>
      </c>
      <c r="R1072" s="12" t="s">
        <v>8</v>
      </c>
      <c r="S1072" s="17" t="str">
        <f>IF(ISBLANK(R1072)=TRUE," ",'2. Metadata'!B$86)</f>
        <v>NTU</v>
      </c>
      <c r="T1072" s="12" t="s">
        <v>8</v>
      </c>
      <c r="U1072" s="17" t="str">
        <f>IF(ISBLANK(T1072)=TRUE," ",'2. Metadata'!B$98)</f>
        <v>CFU per 100 mL</v>
      </c>
      <c r="V1072" s="12" t="s">
        <v>8</v>
      </c>
      <c r="W1072" s="17" t="str">
        <f>IF(ISBLANK(V1072)=TRUE," ",'2. Metadata'!B$110)</f>
        <v>CFU per 100 mL</v>
      </c>
      <c r="X1072" s="19" t="s">
        <v>8</v>
      </c>
      <c r="Y1072" s="17" t="str">
        <f>IF(ISBLANK(X1072)=TRUE," ",'2. Metadata'!B$122)</f>
        <v>CFU per 100 mL</v>
      </c>
      <c r="Z1072" s="18" t="s">
        <v>8</v>
      </c>
      <c r="AA1072" s="17" t="str">
        <f>IF(ISBLANK(Z1072)=TRUE," ",'2. Metadata'!B$134)</f>
        <v>metres</v>
      </c>
      <c r="AB1072" s="18" t="s">
        <v>8</v>
      </c>
      <c r="AC1072" s="17" t="str">
        <f>IF(ISBLANK(AB1072)=TRUE," ",'2. Metadata'!B$146)</f>
        <v>metres3 per second</v>
      </c>
      <c r="AD1072" s="18" t="s">
        <v>8</v>
      </c>
      <c r="AE1072" s="17" t="str">
        <f>IF(ISBLANK(AB1072)=TRUE," ",'2. Metadata'!B$158)</f>
        <v>N/A</v>
      </c>
      <c r="AF1072" s="3" t="s">
        <v>8</v>
      </c>
      <c r="AG1072" s="28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</row>
    <row r="1073" spans="1:43">
      <c r="A1073" s="26" t="s">
        <v>1197</v>
      </c>
      <c r="B1073" s="12" t="s">
        <v>7</v>
      </c>
      <c r="C1073" s="2">
        <f>IF(ISBLANK(B1073)=TRUE," ", IF(B1073='2. Metadata'!B$1,'2. Metadata'!B$5, IF(B1073='2. Metadata'!C$1,'2. Metadata'!C$5,IF(B1073='2. Metadata'!D$1,'2. Metadata'!D$5, IF(B1073='2. Metadata'!E$1,'2. Metadata'!E$5,IF( B1073='2. Metadata'!F$1,'2. Metadata'!F$5,IF(B1073='2. Metadata'!G$1,'2. Metadata'!G$5,IF(B1073='2. Metadata'!H$1,'2. Metadata'!H$5, IF(B1073='2. Metadata'!I$1,'2. Metadata'!I$5, IF(B1073='2. Metadata'!J$1,'2. Metadata'!J$5, IF(B1073='2. Metadata'!K$1,'2. Metadata'!K$5, IF(B1073='2. Metadata'!L$1,'2. Metadata'!L$5, IF(B1073='2. Metadata'!M$1,'2. Metadata'!M$5, IF(B1073='2. Metadata'!N$1,'2. Metadata'!N$5))))))))))))))</f>
        <v>49.5197</v>
      </c>
      <c r="D1073" s="11">
        <f>IF(ISBLANK(B1073)=TRUE," ", IF(B1073='2. Metadata'!B$1,'2. Metadata'!B$6, IF(B1073='2. Metadata'!C$1,'2. Metadata'!C$6,IF(B1073='2. Metadata'!D$1,'2. Metadata'!D$6, IF(B1073='2. Metadata'!E$1,'2. Metadata'!E$6,IF( B1073='2. Metadata'!F$1,'2. Metadata'!F$6,IF(B1073='2. Metadata'!G$1,'2. Metadata'!G$6,IF(B1073='2. Metadata'!H$1,'2. Metadata'!H$6, IF(B1073='2. Metadata'!I$1,'2. Metadata'!I$6, IF(B1073='2. Metadata'!J$1,'2. Metadata'!J$6, IF(B1073='2. Metadata'!K$1,'2. Metadata'!K$6, IF(B1073='2. Metadata'!L$1,'2. Metadata'!L$6, IF(B1073='2. Metadata'!M$1,'2. Metadata'!M$6, IF(B1073='2. Metadata'!N$1,'2. Metadata'!N$6))))))))))))))</f>
        <v>-117.6369</v>
      </c>
      <c r="E1073" s="27" t="s">
        <v>8</v>
      </c>
      <c r="F1073" s="12" t="s">
        <v>8</v>
      </c>
      <c r="G1073" s="13" t="str">
        <f>IF(ISBLANK(F1073)=TRUE," ",'2. Metadata'!B$14)</f>
        <v>observation</v>
      </c>
      <c r="H1073" s="12" t="s">
        <v>8</v>
      </c>
      <c r="I1073" s="20" t="str">
        <f>IF(ISBLANK(H1073)=TRUE," ",'2. Metadata'!B$26)</f>
        <v>degrees Celsius</v>
      </c>
      <c r="J1073" s="12" t="s">
        <v>8</v>
      </c>
      <c r="K1073" s="20" t="str">
        <f>IF(ISBLANK(J1073)=TRUE," ",'2. Metadata'!B$38)</f>
        <v>degrees Celsius</v>
      </c>
      <c r="L1073" s="12" t="s">
        <v>8</v>
      </c>
      <c r="M1073" s="17" t="str">
        <f>IF(ISBLANK(L1073)=TRUE," ",'2. Metadata'!B$50)</f>
        <v>degrees Celsius</v>
      </c>
      <c r="N1073" s="12" t="s">
        <v>8</v>
      </c>
      <c r="O1073" s="17" t="str">
        <f>IF(ISBLANK(N1073)=TRUE," ",'2. Metadata'!B$62)</f>
        <v>milligrams per litre</v>
      </c>
      <c r="P1073" s="12" t="s">
        <v>8</v>
      </c>
      <c r="Q1073" s="17" t="str">
        <f>IF(ISBLANK(P1073)=TRUE," ",'2. Metadata'!B$74)</f>
        <v>microSiemens per centimetre</v>
      </c>
      <c r="R1073" s="12" t="s">
        <v>8</v>
      </c>
      <c r="S1073" s="17" t="str">
        <f>IF(ISBLANK(R1073)=TRUE," ",'2. Metadata'!B$86)</f>
        <v>NTU</v>
      </c>
      <c r="T1073" s="12" t="s">
        <v>8</v>
      </c>
      <c r="U1073" s="17" t="str">
        <f>IF(ISBLANK(T1073)=TRUE," ",'2. Metadata'!B$98)</f>
        <v>CFU per 100 mL</v>
      </c>
      <c r="V1073" s="12" t="s">
        <v>8</v>
      </c>
      <c r="W1073" s="17" t="str">
        <f>IF(ISBLANK(V1073)=TRUE," ",'2. Metadata'!B$110)</f>
        <v>CFU per 100 mL</v>
      </c>
      <c r="X1073" s="19" t="s">
        <v>8</v>
      </c>
      <c r="Y1073" s="17" t="str">
        <f>IF(ISBLANK(X1073)=TRUE," ",'2. Metadata'!B$122)</f>
        <v>CFU per 100 mL</v>
      </c>
      <c r="Z1073" s="18" t="s">
        <v>8</v>
      </c>
      <c r="AA1073" s="17" t="str">
        <f>IF(ISBLANK(Z1073)=TRUE," ",'2. Metadata'!B$134)</f>
        <v>metres</v>
      </c>
      <c r="AB1073" s="18" t="s">
        <v>8</v>
      </c>
      <c r="AC1073" s="17" t="str">
        <f>IF(ISBLANK(AB1073)=TRUE," ",'2. Metadata'!B$146)</f>
        <v>metres3 per second</v>
      </c>
      <c r="AD1073" s="18" t="s">
        <v>8</v>
      </c>
      <c r="AE1073" s="17" t="str">
        <f>IF(ISBLANK(AB1073)=TRUE," ",'2. Metadata'!B$158)</f>
        <v>N/A</v>
      </c>
      <c r="AF1073" s="3" t="s">
        <v>8</v>
      </c>
      <c r="AG1073" s="28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</row>
    <row r="1074" spans="1:43">
      <c r="A1074" s="26" t="s">
        <v>1198</v>
      </c>
      <c r="B1074" s="12" t="s">
        <v>7</v>
      </c>
      <c r="C1074" s="2">
        <f>IF(ISBLANK(B1074)=TRUE," ", IF(B1074='2. Metadata'!B$1,'2. Metadata'!B$5, IF(B1074='2. Metadata'!C$1,'2. Metadata'!C$5,IF(B1074='2. Metadata'!D$1,'2. Metadata'!D$5, IF(B1074='2. Metadata'!E$1,'2. Metadata'!E$5,IF( B1074='2. Metadata'!F$1,'2. Metadata'!F$5,IF(B1074='2. Metadata'!G$1,'2. Metadata'!G$5,IF(B1074='2. Metadata'!H$1,'2. Metadata'!H$5, IF(B1074='2. Metadata'!I$1,'2. Metadata'!I$5, IF(B1074='2. Metadata'!J$1,'2. Metadata'!J$5, IF(B1074='2. Metadata'!K$1,'2. Metadata'!K$5, IF(B1074='2. Metadata'!L$1,'2. Metadata'!L$5, IF(B1074='2. Metadata'!M$1,'2. Metadata'!M$5, IF(B1074='2. Metadata'!N$1,'2. Metadata'!N$5))))))))))))))</f>
        <v>49.5197</v>
      </c>
      <c r="D1074" s="11">
        <f>IF(ISBLANK(B1074)=TRUE," ", IF(B1074='2. Metadata'!B$1,'2. Metadata'!B$6, IF(B1074='2. Metadata'!C$1,'2. Metadata'!C$6,IF(B1074='2. Metadata'!D$1,'2. Metadata'!D$6, IF(B1074='2. Metadata'!E$1,'2. Metadata'!E$6,IF( B1074='2. Metadata'!F$1,'2. Metadata'!F$6,IF(B1074='2. Metadata'!G$1,'2. Metadata'!G$6,IF(B1074='2. Metadata'!H$1,'2. Metadata'!H$6, IF(B1074='2. Metadata'!I$1,'2. Metadata'!I$6, IF(B1074='2. Metadata'!J$1,'2. Metadata'!J$6, IF(B1074='2. Metadata'!K$1,'2. Metadata'!K$6, IF(B1074='2. Metadata'!L$1,'2. Metadata'!L$6, IF(B1074='2. Metadata'!M$1,'2. Metadata'!M$6, IF(B1074='2. Metadata'!N$1,'2. Metadata'!N$6))))))))))))))</f>
        <v>-117.6369</v>
      </c>
      <c r="E1074" s="27" t="s">
        <v>8</v>
      </c>
      <c r="F1074" s="12" t="s">
        <v>8</v>
      </c>
      <c r="G1074" s="13" t="str">
        <f>IF(ISBLANK(F1074)=TRUE," ",'2. Metadata'!B$14)</f>
        <v>observation</v>
      </c>
      <c r="H1074" s="12" t="s">
        <v>8</v>
      </c>
      <c r="I1074" s="20" t="str">
        <f>IF(ISBLANK(H1074)=TRUE," ",'2. Metadata'!B$26)</f>
        <v>degrees Celsius</v>
      </c>
      <c r="J1074" s="12" t="s">
        <v>8</v>
      </c>
      <c r="K1074" s="20" t="str">
        <f>IF(ISBLANK(J1074)=TRUE," ",'2. Metadata'!B$38)</f>
        <v>degrees Celsius</v>
      </c>
      <c r="L1074" s="12" t="s">
        <v>8</v>
      </c>
      <c r="M1074" s="17" t="str">
        <f>IF(ISBLANK(L1074)=TRUE," ",'2. Metadata'!B$50)</f>
        <v>degrees Celsius</v>
      </c>
      <c r="N1074" s="12" t="s">
        <v>8</v>
      </c>
      <c r="O1074" s="17" t="str">
        <f>IF(ISBLANK(N1074)=TRUE," ",'2. Metadata'!B$62)</f>
        <v>milligrams per litre</v>
      </c>
      <c r="P1074" s="12" t="s">
        <v>8</v>
      </c>
      <c r="Q1074" s="17" t="str">
        <f>IF(ISBLANK(P1074)=TRUE," ",'2. Metadata'!B$74)</f>
        <v>microSiemens per centimetre</v>
      </c>
      <c r="R1074" s="12" t="s">
        <v>8</v>
      </c>
      <c r="S1074" s="17" t="str">
        <f>IF(ISBLANK(R1074)=TRUE," ",'2. Metadata'!B$86)</f>
        <v>NTU</v>
      </c>
      <c r="T1074" s="12" t="s">
        <v>8</v>
      </c>
      <c r="U1074" s="17" t="str">
        <f>IF(ISBLANK(T1074)=TRUE," ",'2. Metadata'!B$98)</f>
        <v>CFU per 100 mL</v>
      </c>
      <c r="V1074" s="12" t="s">
        <v>8</v>
      </c>
      <c r="W1074" s="17" t="str">
        <f>IF(ISBLANK(V1074)=TRUE," ",'2. Metadata'!B$110)</f>
        <v>CFU per 100 mL</v>
      </c>
      <c r="X1074" s="19" t="s">
        <v>8</v>
      </c>
      <c r="Y1074" s="17" t="str">
        <f>IF(ISBLANK(X1074)=TRUE," ",'2. Metadata'!B$122)</f>
        <v>CFU per 100 mL</v>
      </c>
      <c r="Z1074" s="18" t="s">
        <v>8</v>
      </c>
      <c r="AA1074" s="17" t="str">
        <f>IF(ISBLANK(Z1074)=TRUE," ",'2. Metadata'!B$134)</f>
        <v>metres</v>
      </c>
      <c r="AB1074" s="18" t="s">
        <v>8</v>
      </c>
      <c r="AC1074" s="17" t="str">
        <f>IF(ISBLANK(AB1074)=TRUE," ",'2. Metadata'!B$146)</f>
        <v>metres3 per second</v>
      </c>
      <c r="AD1074" s="18" t="s">
        <v>8</v>
      </c>
      <c r="AE1074" s="17" t="str">
        <f>IF(ISBLANK(AB1074)=TRUE," ",'2. Metadata'!B$158)</f>
        <v>N/A</v>
      </c>
      <c r="AF1074" s="3" t="s">
        <v>8</v>
      </c>
      <c r="AG1074" s="28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</row>
    <row r="1075" spans="1:43">
      <c r="A1075" s="26" t="s">
        <v>1199</v>
      </c>
      <c r="B1075" s="12" t="s">
        <v>7</v>
      </c>
      <c r="C1075" s="2">
        <f>IF(ISBLANK(B1075)=TRUE," ", IF(B1075='2. Metadata'!B$1,'2. Metadata'!B$5, IF(B1075='2. Metadata'!C$1,'2. Metadata'!C$5,IF(B1075='2. Metadata'!D$1,'2. Metadata'!D$5, IF(B1075='2. Metadata'!E$1,'2. Metadata'!E$5,IF( B1075='2. Metadata'!F$1,'2. Metadata'!F$5,IF(B1075='2. Metadata'!G$1,'2. Metadata'!G$5,IF(B1075='2. Metadata'!H$1,'2. Metadata'!H$5, IF(B1075='2. Metadata'!I$1,'2. Metadata'!I$5, IF(B1075='2. Metadata'!J$1,'2. Metadata'!J$5, IF(B1075='2. Metadata'!K$1,'2. Metadata'!K$5, IF(B1075='2. Metadata'!L$1,'2. Metadata'!L$5, IF(B1075='2. Metadata'!M$1,'2. Metadata'!M$5, IF(B1075='2. Metadata'!N$1,'2. Metadata'!N$5))))))))))))))</f>
        <v>49.5197</v>
      </c>
      <c r="D1075" s="11">
        <f>IF(ISBLANK(B1075)=TRUE," ", IF(B1075='2. Metadata'!B$1,'2. Metadata'!B$6, IF(B1075='2. Metadata'!C$1,'2. Metadata'!C$6,IF(B1075='2. Metadata'!D$1,'2. Metadata'!D$6, IF(B1075='2. Metadata'!E$1,'2. Metadata'!E$6,IF( B1075='2. Metadata'!F$1,'2. Metadata'!F$6,IF(B1075='2. Metadata'!G$1,'2. Metadata'!G$6,IF(B1075='2. Metadata'!H$1,'2. Metadata'!H$6, IF(B1075='2. Metadata'!I$1,'2. Metadata'!I$6, IF(B1075='2. Metadata'!J$1,'2. Metadata'!J$6, IF(B1075='2. Metadata'!K$1,'2. Metadata'!K$6, IF(B1075='2. Metadata'!L$1,'2. Metadata'!L$6, IF(B1075='2. Metadata'!M$1,'2. Metadata'!M$6, IF(B1075='2. Metadata'!N$1,'2. Metadata'!N$6))))))))))))))</f>
        <v>-117.6369</v>
      </c>
      <c r="E1075" s="27" t="s">
        <v>8</v>
      </c>
      <c r="F1075" s="12" t="s">
        <v>25</v>
      </c>
      <c r="G1075" s="13" t="str">
        <f>IF(ISBLANK(F1075)=TRUE," ",'2. Metadata'!B$14)</f>
        <v>observation</v>
      </c>
      <c r="H1075" s="12">
        <v>6</v>
      </c>
      <c r="I1075" s="20" t="str">
        <f>IF(ISBLANK(H1075)=TRUE," ",'2. Metadata'!B$26)</f>
        <v>degrees Celsius</v>
      </c>
      <c r="J1075" s="12" t="s">
        <v>8</v>
      </c>
      <c r="K1075" s="20" t="str">
        <f>IF(ISBLANK(J1075)=TRUE," ",'2. Metadata'!B$38)</f>
        <v>degrees Celsius</v>
      </c>
      <c r="L1075" s="12" t="s">
        <v>8</v>
      </c>
      <c r="M1075" s="17" t="str">
        <f>IF(ISBLANK(L1075)=TRUE," ",'2. Metadata'!B$50)</f>
        <v>degrees Celsius</v>
      </c>
      <c r="N1075" s="12" t="s">
        <v>8</v>
      </c>
      <c r="O1075" s="17" t="str">
        <f>IF(ISBLANK(N1075)=TRUE," ",'2. Metadata'!B$62)</f>
        <v>milligrams per litre</v>
      </c>
      <c r="P1075" s="12">
        <v>11.6</v>
      </c>
      <c r="Q1075" s="17" t="str">
        <f>IF(ISBLANK(P1075)=TRUE," ",'2. Metadata'!B$74)</f>
        <v>microSiemens per centimetre</v>
      </c>
      <c r="R1075" s="12">
        <v>0.25</v>
      </c>
      <c r="S1075" s="17" t="str">
        <f>IF(ISBLANK(R1075)=TRUE," ",'2. Metadata'!B$86)</f>
        <v>NTU</v>
      </c>
      <c r="T1075" s="12" t="s">
        <v>8</v>
      </c>
      <c r="U1075" s="17" t="str">
        <f>IF(ISBLANK(T1075)=TRUE," ",'2. Metadata'!B$98)</f>
        <v>CFU per 100 mL</v>
      </c>
      <c r="V1075" s="12" t="s">
        <v>8</v>
      </c>
      <c r="W1075" s="17" t="str">
        <f>IF(ISBLANK(V1075)=TRUE," ",'2. Metadata'!B$110)</f>
        <v>CFU per 100 mL</v>
      </c>
      <c r="X1075" s="19" t="s">
        <v>8</v>
      </c>
      <c r="Y1075" s="17" t="str">
        <f>IF(ISBLANK(X1075)=TRUE," ",'2. Metadata'!B$122)</f>
        <v>CFU per 100 mL</v>
      </c>
      <c r="Z1075" s="18">
        <v>0.79</v>
      </c>
      <c r="AA1075" s="17" t="str">
        <f>IF(ISBLANK(Z1075)=TRUE," ",'2. Metadata'!B$134)</f>
        <v>metres</v>
      </c>
      <c r="AB1075" s="18">
        <v>1.5049999999999999</v>
      </c>
      <c r="AC1075" s="17" t="str">
        <f>IF(ISBLANK(AB1075)=TRUE," ",'2. Metadata'!B$146)</f>
        <v>metres3 per second</v>
      </c>
      <c r="AD1075" s="18" t="s">
        <v>8</v>
      </c>
      <c r="AE1075" s="17" t="str">
        <f>IF(ISBLANK(AB1075)=TRUE," ",'2. Metadata'!B$158)</f>
        <v>N/A</v>
      </c>
      <c r="AF1075" s="3" t="s">
        <v>8</v>
      </c>
      <c r="AG1075" s="28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</row>
    <row r="1076" spans="1:43">
      <c r="A1076" s="26" t="s">
        <v>1200</v>
      </c>
      <c r="B1076" s="12" t="s">
        <v>7</v>
      </c>
      <c r="C1076" s="2">
        <f>IF(ISBLANK(B1076)=TRUE," ", IF(B1076='2. Metadata'!B$1,'2. Metadata'!B$5, IF(B1076='2. Metadata'!C$1,'2. Metadata'!C$5,IF(B1076='2. Metadata'!D$1,'2. Metadata'!D$5, IF(B1076='2. Metadata'!E$1,'2. Metadata'!E$5,IF( B1076='2. Metadata'!F$1,'2. Metadata'!F$5,IF(B1076='2. Metadata'!G$1,'2. Metadata'!G$5,IF(B1076='2. Metadata'!H$1,'2. Metadata'!H$5, IF(B1076='2. Metadata'!I$1,'2. Metadata'!I$5, IF(B1076='2. Metadata'!J$1,'2. Metadata'!J$5, IF(B1076='2. Metadata'!K$1,'2. Metadata'!K$5, IF(B1076='2. Metadata'!L$1,'2. Metadata'!L$5, IF(B1076='2. Metadata'!M$1,'2. Metadata'!M$5, IF(B1076='2. Metadata'!N$1,'2. Metadata'!N$5))))))))))))))</f>
        <v>49.5197</v>
      </c>
      <c r="D1076" s="11">
        <f>IF(ISBLANK(B1076)=TRUE," ", IF(B1076='2. Metadata'!B$1,'2. Metadata'!B$6, IF(B1076='2. Metadata'!C$1,'2. Metadata'!C$6,IF(B1076='2. Metadata'!D$1,'2. Metadata'!D$6, IF(B1076='2. Metadata'!E$1,'2. Metadata'!E$6,IF( B1076='2. Metadata'!F$1,'2. Metadata'!F$6,IF(B1076='2. Metadata'!G$1,'2. Metadata'!G$6,IF(B1076='2. Metadata'!H$1,'2. Metadata'!H$6, IF(B1076='2. Metadata'!I$1,'2. Metadata'!I$6, IF(B1076='2. Metadata'!J$1,'2. Metadata'!J$6, IF(B1076='2. Metadata'!K$1,'2. Metadata'!K$6, IF(B1076='2. Metadata'!L$1,'2. Metadata'!L$6, IF(B1076='2. Metadata'!M$1,'2. Metadata'!M$6, IF(B1076='2. Metadata'!N$1,'2. Metadata'!N$6))))))))))))))</f>
        <v>-117.6369</v>
      </c>
      <c r="E1076" s="27" t="s">
        <v>8</v>
      </c>
      <c r="F1076" s="12" t="s">
        <v>8</v>
      </c>
      <c r="G1076" s="13" t="str">
        <f>IF(ISBLANK(F1076)=TRUE," ",'2. Metadata'!B$14)</f>
        <v>observation</v>
      </c>
      <c r="H1076" s="12" t="s">
        <v>8</v>
      </c>
      <c r="I1076" s="20" t="str">
        <f>IF(ISBLANK(H1076)=TRUE," ",'2. Metadata'!B$26)</f>
        <v>degrees Celsius</v>
      </c>
      <c r="J1076" s="12" t="s">
        <v>8</v>
      </c>
      <c r="K1076" s="20" t="str">
        <f>IF(ISBLANK(J1076)=TRUE," ",'2. Metadata'!B$38)</f>
        <v>degrees Celsius</v>
      </c>
      <c r="L1076" s="12" t="s">
        <v>8</v>
      </c>
      <c r="M1076" s="17" t="str">
        <f>IF(ISBLANK(L1076)=TRUE," ",'2. Metadata'!B$50)</f>
        <v>degrees Celsius</v>
      </c>
      <c r="N1076" s="12" t="s">
        <v>8</v>
      </c>
      <c r="O1076" s="17" t="str">
        <f>IF(ISBLANK(N1076)=TRUE," ",'2. Metadata'!B$62)</f>
        <v>milligrams per litre</v>
      </c>
      <c r="P1076" s="12" t="s">
        <v>8</v>
      </c>
      <c r="Q1076" s="17" t="str">
        <f>IF(ISBLANK(P1076)=TRUE," ",'2. Metadata'!B$74)</f>
        <v>microSiemens per centimetre</v>
      </c>
      <c r="R1076" s="12" t="s">
        <v>8</v>
      </c>
      <c r="S1076" s="17" t="str">
        <f>IF(ISBLANK(R1076)=TRUE," ",'2. Metadata'!B$86)</f>
        <v>NTU</v>
      </c>
      <c r="T1076" s="12" t="s">
        <v>8</v>
      </c>
      <c r="U1076" s="17" t="str">
        <f>IF(ISBLANK(T1076)=TRUE," ",'2. Metadata'!B$98)</f>
        <v>CFU per 100 mL</v>
      </c>
      <c r="V1076" s="12" t="s">
        <v>8</v>
      </c>
      <c r="W1076" s="17" t="str">
        <f>IF(ISBLANK(V1076)=TRUE," ",'2. Metadata'!B$110)</f>
        <v>CFU per 100 mL</v>
      </c>
      <c r="X1076" s="19" t="s">
        <v>8</v>
      </c>
      <c r="Y1076" s="17" t="str">
        <f>IF(ISBLANK(X1076)=TRUE," ",'2. Metadata'!B$122)</f>
        <v>CFU per 100 mL</v>
      </c>
      <c r="Z1076" s="18" t="s">
        <v>8</v>
      </c>
      <c r="AA1076" s="17" t="str">
        <f>IF(ISBLANK(Z1076)=TRUE," ",'2. Metadata'!B$134)</f>
        <v>metres</v>
      </c>
      <c r="AB1076" s="18" t="s">
        <v>8</v>
      </c>
      <c r="AC1076" s="17" t="str">
        <f>IF(ISBLANK(AB1076)=TRUE," ",'2. Metadata'!B$146)</f>
        <v>metres3 per second</v>
      </c>
      <c r="AD1076" s="18" t="s">
        <v>8</v>
      </c>
      <c r="AE1076" s="17" t="str">
        <f>IF(ISBLANK(AB1076)=TRUE," ",'2. Metadata'!B$158)</f>
        <v>N/A</v>
      </c>
      <c r="AF1076" s="3" t="s">
        <v>8</v>
      </c>
      <c r="AG1076" s="28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</row>
    <row r="1077" spans="1:43">
      <c r="A1077" s="26" t="s">
        <v>1201</v>
      </c>
      <c r="B1077" s="12" t="s">
        <v>7</v>
      </c>
      <c r="C1077" s="2">
        <f>IF(ISBLANK(B1077)=TRUE," ", IF(B1077='2. Metadata'!B$1,'2. Metadata'!B$5, IF(B1077='2. Metadata'!C$1,'2. Metadata'!C$5,IF(B1077='2. Metadata'!D$1,'2. Metadata'!D$5, IF(B1077='2. Metadata'!E$1,'2. Metadata'!E$5,IF( B1077='2. Metadata'!F$1,'2. Metadata'!F$5,IF(B1077='2. Metadata'!G$1,'2. Metadata'!G$5,IF(B1077='2. Metadata'!H$1,'2. Metadata'!H$5, IF(B1077='2. Metadata'!I$1,'2. Metadata'!I$5, IF(B1077='2. Metadata'!J$1,'2. Metadata'!J$5, IF(B1077='2. Metadata'!K$1,'2. Metadata'!K$5, IF(B1077='2. Metadata'!L$1,'2. Metadata'!L$5, IF(B1077='2. Metadata'!M$1,'2. Metadata'!M$5, IF(B1077='2. Metadata'!N$1,'2. Metadata'!N$5))))))))))))))</f>
        <v>49.5197</v>
      </c>
      <c r="D1077" s="11">
        <f>IF(ISBLANK(B1077)=TRUE," ", IF(B1077='2. Metadata'!B$1,'2. Metadata'!B$6, IF(B1077='2. Metadata'!C$1,'2. Metadata'!C$6,IF(B1077='2. Metadata'!D$1,'2. Metadata'!D$6, IF(B1077='2. Metadata'!E$1,'2. Metadata'!E$6,IF( B1077='2. Metadata'!F$1,'2. Metadata'!F$6,IF(B1077='2. Metadata'!G$1,'2. Metadata'!G$6,IF(B1077='2. Metadata'!H$1,'2. Metadata'!H$6, IF(B1077='2. Metadata'!I$1,'2. Metadata'!I$6, IF(B1077='2. Metadata'!J$1,'2. Metadata'!J$6, IF(B1077='2. Metadata'!K$1,'2. Metadata'!K$6, IF(B1077='2. Metadata'!L$1,'2. Metadata'!L$6, IF(B1077='2. Metadata'!M$1,'2. Metadata'!M$6, IF(B1077='2. Metadata'!N$1,'2. Metadata'!N$6))))))))))))))</f>
        <v>-117.6369</v>
      </c>
      <c r="E1077" s="27" t="s">
        <v>8</v>
      </c>
      <c r="F1077" s="12" t="s">
        <v>8</v>
      </c>
      <c r="G1077" s="13" t="str">
        <f>IF(ISBLANK(F1077)=TRUE," ",'2. Metadata'!B$14)</f>
        <v>observation</v>
      </c>
      <c r="H1077" s="12" t="s">
        <v>8</v>
      </c>
      <c r="I1077" s="20" t="str">
        <f>IF(ISBLANK(H1077)=TRUE," ",'2. Metadata'!B$26)</f>
        <v>degrees Celsius</v>
      </c>
      <c r="J1077" s="12" t="s">
        <v>8</v>
      </c>
      <c r="K1077" s="20" t="str">
        <f>IF(ISBLANK(J1077)=TRUE," ",'2. Metadata'!B$38)</f>
        <v>degrees Celsius</v>
      </c>
      <c r="L1077" s="12" t="s">
        <v>8</v>
      </c>
      <c r="M1077" s="17" t="str">
        <f>IF(ISBLANK(L1077)=TRUE," ",'2. Metadata'!B$50)</f>
        <v>degrees Celsius</v>
      </c>
      <c r="N1077" s="12" t="s">
        <v>8</v>
      </c>
      <c r="O1077" s="17" t="str">
        <f>IF(ISBLANK(N1077)=TRUE," ",'2. Metadata'!B$62)</f>
        <v>milligrams per litre</v>
      </c>
      <c r="P1077" s="12" t="s">
        <v>8</v>
      </c>
      <c r="Q1077" s="17" t="str">
        <f>IF(ISBLANK(P1077)=TRUE," ",'2. Metadata'!B$74)</f>
        <v>microSiemens per centimetre</v>
      </c>
      <c r="R1077" s="12" t="s">
        <v>8</v>
      </c>
      <c r="S1077" s="17" t="str">
        <f>IF(ISBLANK(R1077)=TRUE," ",'2. Metadata'!B$86)</f>
        <v>NTU</v>
      </c>
      <c r="T1077" s="12" t="s">
        <v>8</v>
      </c>
      <c r="U1077" s="17" t="str">
        <f>IF(ISBLANK(T1077)=TRUE," ",'2. Metadata'!B$98)</f>
        <v>CFU per 100 mL</v>
      </c>
      <c r="V1077" s="12" t="s">
        <v>8</v>
      </c>
      <c r="W1077" s="17" t="str">
        <f>IF(ISBLANK(V1077)=TRUE," ",'2. Metadata'!B$110)</f>
        <v>CFU per 100 mL</v>
      </c>
      <c r="X1077" s="19" t="s">
        <v>8</v>
      </c>
      <c r="Y1077" s="17" t="str">
        <f>IF(ISBLANK(X1077)=TRUE," ",'2. Metadata'!B$122)</f>
        <v>CFU per 100 mL</v>
      </c>
      <c r="Z1077" s="18" t="s">
        <v>8</v>
      </c>
      <c r="AA1077" s="17" t="str">
        <f>IF(ISBLANK(Z1077)=TRUE," ",'2. Metadata'!B$134)</f>
        <v>metres</v>
      </c>
      <c r="AB1077" s="18" t="s">
        <v>8</v>
      </c>
      <c r="AC1077" s="17" t="str">
        <f>IF(ISBLANK(AB1077)=TRUE," ",'2. Metadata'!B$146)</f>
        <v>metres3 per second</v>
      </c>
      <c r="AD1077" s="18" t="s">
        <v>8</v>
      </c>
      <c r="AE1077" s="17" t="str">
        <f>IF(ISBLANK(AB1077)=TRUE," ",'2. Metadata'!B$158)</f>
        <v>N/A</v>
      </c>
      <c r="AF1077" s="3" t="s">
        <v>8</v>
      </c>
      <c r="AG1077" s="28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</row>
    <row r="1078" spans="1:43">
      <c r="A1078" s="26" t="s">
        <v>1202</v>
      </c>
      <c r="B1078" s="12" t="s">
        <v>7</v>
      </c>
      <c r="C1078" s="2">
        <f>IF(ISBLANK(B1078)=TRUE," ", IF(B1078='2. Metadata'!B$1,'2. Metadata'!B$5, IF(B1078='2. Metadata'!C$1,'2. Metadata'!C$5,IF(B1078='2. Metadata'!D$1,'2. Metadata'!D$5, IF(B1078='2. Metadata'!E$1,'2. Metadata'!E$5,IF( B1078='2. Metadata'!F$1,'2. Metadata'!F$5,IF(B1078='2. Metadata'!G$1,'2. Metadata'!G$5,IF(B1078='2. Metadata'!H$1,'2. Metadata'!H$5, IF(B1078='2. Metadata'!I$1,'2. Metadata'!I$5, IF(B1078='2. Metadata'!J$1,'2. Metadata'!J$5, IF(B1078='2. Metadata'!K$1,'2. Metadata'!K$5, IF(B1078='2. Metadata'!L$1,'2. Metadata'!L$5, IF(B1078='2. Metadata'!M$1,'2. Metadata'!M$5, IF(B1078='2. Metadata'!N$1,'2. Metadata'!N$5))))))))))))))</f>
        <v>49.5197</v>
      </c>
      <c r="D1078" s="11">
        <f>IF(ISBLANK(B1078)=TRUE," ", IF(B1078='2. Metadata'!B$1,'2. Metadata'!B$6, IF(B1078='2. Metadata'!C$1,'2. Metadata'!C$6,IF(B1078='2. Metadata'!D$1,'2. Metadata'!D$6, IF(B1078='2. Metadata'!E$1,'2. Metadata'!E$6,IF( B1078='2. Metadata'!F$1,'2. Metadata'!F$6,IF(B1078='2. Metadata'!G$1,'2. Metadata'!G$6,IF(B1078='2. Metadata'!H$1,'2. Metadata'!H$6, IF(B1078='2. Metadata'!I$1,'2. Metadata'!I$6, IF(B1078='2. Metadata'!J$1,'2. Metadata'!J$6, IF(B1078='2. Metadata'!K$1,'2. Metadata'!K$6, IF(B1078='2. Metadata'!L$1,'2. Metadata'!L$6, IF(B1078='2. Metadata'!M$1,'2. Metadata'!M$6, IF(B1078='2. Metadata'!N$1,'2. Metadata'!N$6))))))))))))))</f>
        <v>-117.6369</v>
      </c>
      <c r="E1078" s="27" t="s">
        <v>8</v>
      </c>
      <c r="F1078" s="12" t="s">
        <v>8</v>
      </c>
      <c r="G1078" s="13" t="str">
        <f>IF(ISBLANK(F1078)=TRUE," ",'2. Metadata'!B$14)</f>
        <v>observation</v>
      </c>
      <c r="H1078" s="12" t="s">
        <v>8</v>
      </c>
      <c r="I1078" s="20" t="str">
        <f>IF(ISBLANK(H1078)=TRUE," ",'2. Metadata'!B$26)</f>
        <v>degrees Celsius</v>
      </c>
      <c r="J1078" s="12" t="s">
        <v>8</v>
      </c>
      <c r="K1078" s="20" t="str">
        <f>IF(ISBLANK(J1078)=TRUE," ",'2. Metadata'!B$38)</f>
        <v>degrees Celsius</v>
      </c>
      <c r="L1078" s="12" t="s">
        <v>8</v>
      </c>
      <c r="M1078" s="17" t="str">
        <f>IF(ISBLANK(L1078)=TRUE," ",'2. Metadata'!B$50)</f>
        <v>degrees Celsius</v>
      </c>
      <c r="N1078" s="12" t="s">
        <v>8</v>
      </c>
      <c r="O1078" s="17" t="str">
        <f>IF(ISBLANK(N1078)=TRUE," ",'2. Metadata'!B$62)</f>
        <v>milligrams per litre</v>
      </c>
      <c r="P1078" s="12" t="s">
        <v>8</v>
      </c>
      <c r="Q1078" s="17" t="str">
        <f>IF(ISBLANK(P1078)=TRUE," ",'2. Metadata'!B$74)</f>
        <v>microSiemens per centimetre</v>
      </c>
      <c r="R1078" s="12" t="s">
        <v>8</v>
      </c>
      <c r="S1078" s="17" t="str">
        <f>IF(ISBLANK(R1078)=TRUE," ",'2. Metadata'!B$86)</f>
        <v>NTU</v>
      </c>
      <c r="T1078" s="12" t="s">
        <v>8</v>
      </c>
      <c r="U1078" s="17" t="str">
        <f>IF(ISBLANK(T1078)=TRUE," ",'2. Metadata'!B$98)</f>
        <v>CFU per 100 mL</v>
      </c>
      <c r="V1078" s="12" t="s">
        <v>8</v>
      </c>
      <c r="W1078" s="17" t="str">
        <f>IF(ISBLANK(V1078)=TRUE," ",'2. Metadata'!B$110)</f>
        <v>CFU per 100 mL</v>
      </c>
      <c r="X1078" s="19" t="s">
        <v>8</v>
      </c>
      <c r="Y1078" s="17" t="str">
        <f>IF(ISBLANK(X1078)=TRUE," ",'2. Metadata'!B$122)</f>
        <v>CFU per 100 mL</v>
      </c>
      <c r="Z1078" s="18" t="s">
        <v>8</v>
      </c>
      <c r="AA1078" s="17" t="str">
        <f>IF(ISBLANK(Z1078)=TRUE," ",'2. Metadata'!B$134)</f>
        <v>metres</v>
      </c>
      <c r="AB1078" s="18" t="s">
        <v>8</v>
      </c>
      <c r="AC1078" s="17" t="str">
        <f>IF(ISBLANK(AB1078)=TRUE," ",'2. Metadata'!B$146)</f>
        <v>metres3 per second</v>
      </c>
      <c r="AD1078" s="18" t="s">
        <v>8</v>
      </c>
      <c r="AE1078" s="17" t="str">
        <f>IF(ISBLANK(AB1078)=TRUE," ",'2. Metadata'!B$158)</f>
        <v>N/A</v>
      </c>
      <c r="AF1078" s="3" t="s">
        <v>8</v>
      </c>
      <c r="AG1078" s="28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</row>
    <row r="1079" spans="1:43">
      <c r="A1079" s="26" t="s">
        <v>1203</v>
      </c>
      <c r="B1079" s="12" t="s">
        <v>7</v>
      </c>
      <c r="C1079" s="2">
        <f>IF(ISBLANK(B1079)=TRUE," ", IF(B1079='2. Metadata'!B$1,'2. Metadata'!B$5, IF(B1079='2. Metadata'!C$1,'2. Metadata'!C$5,IF(B1079='2. Metadata'!D$1,'2. Metadata'!D$5, IF(B1079='2. Metadata'!E$1,'2. Metadata'!E$5,IF( B1079='2. Metadata'!F$1,'2. Metadata'!F$5,IF(B1079='2. Metadata'!G$1,'2. Metadata'!G$5,IF(B1079='2. Metadata'!H$1,'2. Metadata'!H$5, IF(B1079='2. Metadata'!I$1,'2. Metadata'!I$5, IF(B1079='2. Metadata'!J$1,'2. Metadata'!J$5, IF(B1079='2. Metadata'!K$1,'2. Metadata'!K$5, IF(B1079='2. Metadata'!L$1,'2. Metadata'!L$5, IF(B1079='2. Metadata'!M$1,'2. Metadata'!M$5, IF(B1079='2. Metadata'!N$1,'2. Metadata'!N$5))))))))))))))</f>
        <v>49.5197</v>
      </c>
      <c r="D1079" s="11">
        <f>IF(ISBLANK(B1079)=TRUE," ", IF(B1079='2. Metadata'!B$1,'2. Metadata'!B$6, IF(B1079='2. Metadata'!C$1,'2. Metadata'!C$6,IF(B1079='2. Metadata'!D$1,'2. Metadata'!D$6, IF(B1079='2. Metadata'!E$1,'2. Metadata'!E$6,IF( B1079='2. Metadata'!F$1,'2. Metadata'!F$6,IF(B1079='2. Metadata'!G$1,'2. Metadata'!G$6,IF(B1079='2. Metadata'!H$1,'2. Metadata'!H$6, IF(B1079='2. Metadata'!I$1,'2. Metadata'!I$6, IF(B1079='2. Metadata'!J$1,'2. Metadata'!J$6, IF(B1079='2. Metadata'!K$1,'2. Metadata'!K$6, IF(B1079='2. Metadata'!L$1,'2. Metadata'!L$6, IF(B1079='2. Metadata'!M$1,'2. Metadata'!M$6, IF(B1079='2. Metadata'!N$1,'2. Metadata'!N$6))))))))))))))</f>
        <v>-117.6369</v>
      </c>
      <c r="E1079" s="27" t="s">
        <v>8</v>
      </c>
      <c r="F1079" s="12" t="s">
        <v>8</v>
      </c>
      <c r="G1079" s="13" t="str">
        <f>IF(ISBLANK(F1079)=TRUE," ",'2. Metadata'!B$14)</f>
        <v>observation</v>
      </c>
      <c r="H1079" s="12" t="s">
        <v>8</v>
      </c>
      <c r="I1079" s="20" t="str">
        <f>IF(ISBLANK(H1079)=TRUE," ",'2. Metadata'!B$26)</f>
        <v>degrees Celsius</v>
      </c>
      <c r="J1079" s="12" t="s">
        <v>8</v>
      </c>
      <c r="K1079" s="20" t="str">
        <f>IF(ISBLANK(J1079)=TRUE," ",'2. Metadata'!B$38)</f>
        <v>degrees Celsius</v>
      </c>
      <c r="L1079" s="12" t="s">
        <v>8</v>
      </c>
      <c r="M1079" s="17" t="str">
        <f>IF(ISBLANK(L1079)=TRUE," ",'2. Metadata'!B$50)</f>
        <v>degrees Celsius</v>
      </c>
      <c r="N1079" s="12" t="s">
        <v>8</v>
      </c>
      <c r="O1079" s="17" t="str">
        <f>IF(ISBLANK(N1079)=TRUE," ",'2. Metadata'!B$62)</f>
        <v>milligrams per litre</v>
      </c>
      <c r="P1079" s="12" t="s">
        <v>8</v>
      </c>
      <c r="Q1079" s="17" t="str">
        <f>IF(ISBLANK(P1079)=TRUE," ",'2. Metadata'!B$74)</f>
        <v>microSiemens per centimetre</v>
      </c>
      <c r="R1079" s="12" t="s">
        <v>8</v>
      </c>
      <c r="S1079" s="17" t="str">
        <f>IF(ISBLANK(R1079)=TRUE," ",'2. Metadata'!B$86)</f>
        <v>NTU</v>
      </c>
      <c r="T1079" s="12" t="s">
        <v>8</v>
      </c>
      <c r="U1079" s="17" t="str">
        <f>IF(ISBLANK(T1079)=TRUE," ",'2. Metadata'!B$98)</f>
        <v>CFU per 100 mL</v>
      </c>
      <c r="V1079" s="12" t="s">
        <v>8</v>
      </c>
      <c r="W1079" s="17" t="str">
        <f>IF(ISBLANK(V1079)=TRUE," ",'2. Metadata'!B$110)</f>
        <v>CFU per 100 mL</v>
      </c>
      <c r="X1079" s="19" t="s">
        <v>8</v>
      </c>
      <c r="Y1079" s="17" t="str">
        <f>IF(ISBLANK(X1079)=TRUE," ",'2. Metadata'!B$122)</f>
        <v>CFU per 100 mL</v>
      </c>
      <c r="Z1079" s="18" t="s">
        <v>8</v>
      </c>
      <c r="AA1079" s="17" t="str">
        <f>IF(ISBLANK(Z1079)=TRUE," ",'2. Metadata'!B$134)</f>
        <v>metres</v>
      </c>
      <c r="AB1079" s="18" t="s">
        <v>8</v>
      </c>
      <c r="AC1079" s="17" t="str">
        <f>IF(ISBLANK(AB1079)=TRUE," ",'2. Metadata'!B$146)</f>
        <v>metres3 per second</v>
      </c>
      <c r="AD1079" s="18" t="s">
        <v>8</v>
      </c>
      <c r="AE1079" s="17" t="str">
        <f>IF(ISBLANK(AB1079)=TRUE," ",'2. Metadata'!B$158)</f>
        <v>N/A</v>
      </c>
      <c r="AF1079" s="3" t="s">
        <v>8</v>
      </c>
      <c r="AG1079" s="28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</row>
    <row r="1080" spans="1:43">
      <c r="A1080" s="26" t="s">
        <v>1204</v>
      </c>
      <c r="B1080" s="12" t="s">
        <v>7</v>
      </c>
      <c r="C1080" s="2">
        <f>IF(ISBLANK(B1080)=TRUE," ", IF(B1080='2. Metadata'!B$1,'2. Metadata'!B$5, IF(B1080='2. Metadata'!C$1,'2. Metadata'!C$5,IF(B1080='2. Metadata'!D$1,'2. Metadata'!D$5, IF(B1080='2. Metadata'!E$1,'2. Metadata'!E$5,IF( B1080='2. Metadata'!F$1,'2. Metadata'!F$5,IF(B1080='2. Metadata'!G$1,'2. Metadata'!G$5,IF(B1080='2. Metadata'!H$1,'2. Metadata'!H$5, IF(B1080='2. Metadata'!I$1,'2. Metadata'!I$5, IF(B1080='2. Metadata'!J$1,'2. Metadata'!J$5, IF(B1080='2. Metadata'!K$1,'2. Metadata'!K$5, IF(B1080='2. Metadata'!L$1,'2. Metadata'!L$5, IF(B1080='2. Metadata'!M$1,'2. Metadata'!M$5, IF(B1080='2. Metadata'!N$1,'2. Metadata'!N$5))))))))))))))</f>
        <v>49.5197</v>
      </c>
      <c r="D1080" s="11">
        <f>IF(ISBLANK(B1080)=TRUE," ", IF(B1080='2. Metadata'!B$1,'2. Metadata'!B$6, IF(B1080='2. Metadata'!C$1,'2. Metadata'!C$6,IF(B1080='2. Metadata'!D$1,'2. Metadata'!D$6, IF(B1080='2. Metadata'!E$1,'2. Metadata'!E$6,IF( B1080='2. Metadata'!F$1,'2. Metadata'!F$6,IF(B1080='2. Metadata'!G$1,'2. Metadata'!G$6,IF(B1080='2. Metadata'!H$1,'2. Metadata'!H$6, IF(B1080='2. Metadata'!I$1,'2. Metadata'!I$6, IF(B1080='2. Metadata'!J$1,'2. Metadata'!J$6, IF(B1080='2. Metadata'!K$1,'2. Metadata'!K$6, IF(B1080='2. Metadata'!L$1,'2. Metadata'!L$6, IF(B1080='2. Metadata'!M$1,'2. Metadata'!M$6, IF(B1080='2. Metadata'!N$1,'2. Metadata'!N$6))))))))))))))</f>
        <v>-117.6369</v>
      </c>
      <c r="E1080" s="27" t="s">
        <v>8</v>
      </c>
      <c r="F1080" s="12" t="s">
        <v>8</v>
      </c>
      <c r="G1080" s="13" t="str">
        <f>IF(ISBLANK(F1080)=TRUE," ",'2. Metadata'!B$14)</f>
        <v>observation</v>
      </c>
      <c r="H1080" s="12" t="s">
        <v>8</v>
      </c>
      <c r="I1080" s="20" t="str">
        <f>IF(ISBLANK(H1080)=TRUE," ",'2. Metadata'!B$26)</f>
        <v>degrees Celsius</v>
      </c>
      <c r="J1080" s="12" t="s">
        <v>8</v>
      </c>
      <c r="K1080" s="20" t="str">
        <f>IF(ISBLANK(J1080)=TRUE," ",'2. Metadata'!B$38)</f>
        <v>degrees Celsius</v>
      </c>
      <c r="L1080" s="12" t="s">
        <v>8</v>
      </c>
      <c r="M1080" s="17" t="str">
        <f>IF(ISBLANK(L1080)=TRUE," ",'2. Metadata'!B$50)</f>
        <v>degrees Celsius</v>
      </c>
      <c r="N1080" s="12" t="s">
        <v>8</v>
      </c>
      <c r="O1080" s="17" t="str">
        <f>IF(ISBLANK(N1080)=TRUE," ",'2. Metadata'!B$62)</f>
        <v>milligrams per litre</v>
      </c>
      <c r="P1080" s="12" t="s">
        <v>8</v>
      </c>
      <c r="Q1080" s="17" t="str">
        <f>IF(ISBLANK(P1080)=TRUE," ",'2. Metadata'!B$74)</f>
        <v>microSiemens per centimetre</v>
      </c>
      <c r="R1080" s="12" t="s">
        <v>8</v>
      </c>
      <c r="S1080" s="17" t="str">
        <f>IF(ISBLANK(R1080)=TRUE," ",'2. Metadata'!B$86)</f>
        <v>NTU</v>
      </c>
      <c r="T1080" s="12" t="s">
        <v>8</v>
      </c>
      <c r="U1080" s="17" t="str">
        <f>IF(ISBLANK(T1080)=TRUE," ",'2. Metadata'!B$98)</f>
        <v>CFU per 100 mL</v>
      </c>
      <c r="V1080" s="12" t="s">
        <v>8</v>
      </c>
      <c r="W1080" s="17" t="str">
        <f>IF(ISBLANK(V1080)=TRUE," ",'2. Metadata'!B$110)</f>
        <v>CFU per 100 mL</v>
      </c>
      <c r="X1080" s="19" t="s">
        <v>8</v>
      </c>
      <c r="Y1080" s="17" t="str">
        <f>IF(ISBLANK(X1080)=TRUE," ",'2. Metadata'!B$122)</f>
        <v>CFU per 100 mL</v>
      </c>
      <c r="Z1080" s="18" t="s">
        <v>8</v>
      </c>
      <c r="AA1080" s="17" t="str">
        <f>IF(ISBLANK(Z1080)=TRUE," ",'2. Metadata'!B$134)</f>
        <v>metres</v>
      </c>
      <c r="AB1080" s="18" t="s">
        <v>8</v>
      </c>
      <c r="AC1080" s="17" t="str">
        <f>IF(ISBLANK(AB1080)=TRUE," ",'2. Metadata'!B$146)</f>
        <v>metres3 per second</v>
      </c>
      <c r="AD1080" s="18" t="s">
        <v>8</v>
      </c>
      <c r="AE1080" s="17" t="str">
        <f>IF(ISBLANK(AB1080)=TRUE," ",'2. Metadata'!B$158)</f>
        <v>N/A</v>
      </c>
      <c r="AF1080" s="3" t="s">
        <v>8</v>
      </c>
      <c r="AG1080" s="28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</row>
    <row r="1081" spans="1:43">
      <c r="A1081" s="26" t="s">
        <v>1205</v>
      </c>
      <c r="B1081" s="12" t="s">
        <v>7</v>
      </c>
      <c r="C1081" s="2">
        <f>IF(ISBLANK(B1081)=TRUE," ", IF(B1081='2. Metadata'!B$1,'2. Metadata'!B$5, IF(B1081='2. Metadata'!C$1,'2. Metadata'!C$5,IF(B1081='2. Metadata'!D$1,'2. Metadata'!D$5, IF(B1081='2. Metadata'!E$1,'2. Metadata'!E$5,IF( B1081='2. Metadata'!F$1,'2. Metadata'!F$5,IF(B1081='2. Metadata'!G$1,'2. Metadata'!G$5,IF(B1081='2. Metadata'!H$1,'2. Metadata'!H$5, IF(B1081='2. Metadata'!I$1,'2. Metadata'!I$5, IF(B1081='2. Metadata'!J$1,'2. Metadata'!J$5, IF(B1081='2. Metadata'!K$1,'2. Metadata'!K$5, IF(B1081='2. Metadata'!L$1,'2. Metadata'!L$5, IF(B1081='2. Metadata'!M$1,'2. Metadata'!M$5, IF(B1081='2. Metadata'!N$1,'2. Metadata'!N$5))))))))))))))</f>
        <v>49.5197</v>
      </c>
      <c r="D1081" s="11">
        <f>IF(ISBLANK(B1081)=TRUE," ", IF(B1081='2. Metadata'!B$1,'2. Metadata'!B$6, IF(B1081='2. Metadata'!C$1,'2. Metadata'!C$6,IF(B1081='2. Metadata'!D$1,'2. Metadata'!D$6, IF(B1081='2. Metadata'!E$1,'2. Metadata'!E$6,IF( B1081='2. Metadata'!F$1,'2. Metadata'!F$6,IF(B1081='2. Metadata'!G$1,'2. Metadata'!G$6,IF(B1081='2. Metadata'!H$1,'2. Metadata'!H$6, IF(B1081='2. Metadata'!I$1,'2. Metadata'!I$6, IF(B1081='2. Metadata'!J$1,'2. Metadata'!J$6, IF(B1081='2. Metadata'!K$1,'2. Metadata'!K$6, IF(B1081='2. Metadata'!L$1,'2. Metadata'!L$6, IF(B1081='2. Metadata'!M$1,'2. Metadata'!M$6, IF(B1081='2. Metadata'!N$1,'2. Metadata'!N$6))))))))))))))</f>
        <v>-117.6369</v>
      </c>
      <c r="E1081" s="27" t="s">
        <v>8</v>
      </c>
      <c r="F1081" s="12" t="s">
        <v>8</v>
      </c>
      <c r="G1081" s="13" t="str">
        <f>IF(ISBLANK(F1081)=TRUE," ",'2. Metadata'!B$14)</f>
        <v>observation</v>
      </c>
      <c r="H1081" s="12" t="s">
        <v>8</v>
      </c>
      <c r="I1081" s="20" t="str">
        <f>IF(ISBLANK(H1081)=TRUE," ",'2. Metadata'!B$26)</f>
        <v>degrees Celsius</v>
      </c>
      <c r="J1081" s="12" t="s">
        <v>8</v>
      </c>
      <c r="K1081" s="20" t="str">
        <f>IF(ISBLANK(J1081)=TRUE," ",'2. Metadata'!B$38)</f>
        <v>degrees Celsius</v>
      </c>
      <c r="L1081" s="12" t="s">
        <v>8</v>
      </c>
      <c r="M1081" s="17" t="str">
        <f>IF(ISBLANK(L1081)=TRUE," ",'2. Metadata'!B$50)</f>
        <v>degrees Celsius</v>
      </c>
      <c r="N1081" s="12" t="s">
        <v>8</v>
      </c>
      <c r="O1081" s="17" t="str">
        <f>IF(ISBLANK(N1081)=TRUE," ",'2. Metadata'!B$62)</f>
        <v>milligrams per litre</v>
      </c>
      <c r="P1081" s="12" t="s">
        <v>8</v>
      </c>
      <c r="Q1081" s="17" t="str">
        <f>IF(ISBLANK(P1081)=TRUE," ",'2. Metadata'!B$74)</f>
        <v>microSiemens per centimetre</v>
      </c>
      <c r="R1081" s="12" t="s">
        <v>8</v>
      </c>
      <c r="S1081" s="17" t="str">
        <f>IF(ISBLANK(R1081)=TRUE," ",'2. Metadata'!B$86)</f>
        <v>NTU</v>
      </c>
      <c r="T1081" s="12" t="s">
        <v>8</v>
      </c>
      <c r="U1081" s="17" t="str">
        <f>IF(ISBLANK(T1081)=TRUE," ",'2. Metadata'!B$98)</f>
        <v>CFU per 100 mL</v>
      </c>
      <c r="V1081" s="12" t="s">
        <v>8</v>
      </c>
      <c r="W1081" s="17" t="str">
        <f>IF(ISBLANK(V1081)=TRUE," ",'2. Metadata'!B$110)</f>
        <v>CFU per 100 mL</v>
      </c>
      <c r="X1081" s="19" t="s">
        <v>8</v>
      </c>
      <c r="Y1081" s="17" t="str">
        <f>IF(ISBLANK(X1081)=TRUE," ",'2. Metadata'!B$122)</f>
        <v>CFU per 100 mL</v>
      </c>
      <c r="Z1081" s="18" t="s">
        <v>8</v>
      </c>
      <c r="AA1081" s="17" t="str">
        <f>IF(ISBLANK(Z1081)=TRUE," ",'2. Metadata'!B$134)</f>
        <v>metres</v>
      </c>
      <c r="AB1081" s="18" t="s">
        <v>8</v>
      </c>
      <c r="AC1081" s="17" t="str">
        <f>IF(ISBLANK(AB1081)=TRUE," ",'2. Metadata'!B$146)</f>
        <v>metres3 per second</v>
      </c>
      <c r="AD1081" s="18" t="s">
        <v>8</v>
      </c>
      <c r="AE1081" s="17" t="str">
        <f>IF(ISBLANK(AB1081)=TRUE," ",'2. Metadata'!B$158)</f>
        <v>N/A</v>
      </c>
      <c r="AF1081" s="3" t="s">
        <v>8</v>
      </c>
      <c r="AG1081" s="28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</row>
    <row r="1082" spans="1:43">
      <c r="A1082" s="26" t="s">
        <v>1206</v>
      </c>
      <c r="B1082" s="12" t="s">
        <v>7</v>
      </c>
      <c r="C1082" s="2">
        <f>IF(ISBLANK(B1082)=TRUE," ", IF(B1082='2. Metadata'!B$1,'2. Metadata'!B$5, IF(B1082='2. Metadata'!C$1,'2. Metadata'!C$5,IF(B1082='2. Metadata'!D$1,'2. Metadata'!D$5, IF(B1082='2. Metadata'!E$1,'2. Metadata'!E$5,IF( B1082='2. Metadata'!F$1,'2. Metadata'!F$5,IF(B1082='2. Metadata'!G$1,'2. Metadata'!G$5,IF(B1082='2. Metadata'!H$1,'2. Metadata'!H$5, IF(B1082='2. Metadata'!I$1,'2. Metadata'!I$5, IF(B1082='2. Metadata'!J$1,'2. Metadata'!J$5, IF(B1082='2. Metadata'!K$1,'2. Metadata'!K$5, IF(B1082='2. Metadata'!L$1,'2. Metadata'!L$5, IF(B1082='2. Metadata'!M$1,'2. Metadata'!M$5, IF(B1082='2. Metadata'!N$1,'2. Metadata'!N$5))))))))))))))</f>
        <v>49.5197</v>
      </c>
      <c r="D1082" s="11">
        <f>IF(ISBLANK(B1082)=TRUE," ", IF(B1082='2. Metadata'!B$1,'2. Metadata'!B$6, IF(B1082='2. Metadata'!C$1,'2. Metadata'!C$6,IF(B1082='2. Metadata'!D$1,'2. Metadata'!D$6, IF(B1082='2. Metadata'!E$1,'2. Metadata'!E$6,IF( B1082='2. Metadata'!F$1,'2. Metadata'!F$6,IF(B1082='2. Metadata'!G$1,'2. Metadata'!G$6,IF(B1082='2. Metadata'!H$1,'2. Metadata'!H$6, IF(B1082='2. Metadata'!I$1,'2. Metadata'!I$6, IF(B1082='2. Metadata'!J$1,'2. Metadata'!J$6, IF(B1082='2. Metadata'!K$1,'2. Metadata'!K$6, IF(B1082='2. Metadata'!L$1,'2. Metadata'!L$6, IF(B1082='2. Metadata'!M$1,'2. Metadata'!M$6, IF(B1082='2. Metadata'!N$1,'2. Metadata'!N$6))))))))))))))</f>
        <v>-117.6369</v>
      </c>
      <c r="E1082" s="27" t="s">
        <v>8</v>
      </c>
      <c r="F1082" s="12" t="s">
        <v>8</v>
      </c>
      <c r="G1082" s="13" t="str">
        <f>IF(ISBLANK(F1082)=TRUE," ",'2. Metadata'!B$14)</f>
        <v>observation</v>
      </c>
      <c r="H1082" s="12" t="s">
        <v>8</v>
      </c>
      <c r="I1082" s="20" t="str">
        <f>IF(ISBLANK(H1082)=TRUE," ",'2. Metadata'!B$26)</f>
        <v>degrees Celsius</v>
      </c>
      <c r="J1082" s="12" t="s">
        <v>8</v>
      </c>
      <c r="K1082" s="20" t="str">
        <f>IF(ISBLANK(J1082)=TRUE," ",'2. Metadata'!B$38)</f>
        <v>degrees Celsius</v>
      </c>
      <c r="L1082" s="12" t="s">
        <v>8</v>
      </c>
      <c r="M1082" s="17" t="str">
        <f>IF(ISBLANK(L1082)=TRUE," ",'2. Metadata'!B$50)</f>
        <v>degrees Celsius</v>
      </c>
      <c r="N1082" s="12" t="s">
        <v>8</v>
      </c>
      <c r="O1082" s="17" t="str">
        <f>IF(ISBLANK(N1082)=TRUE," ",'2. Metadata'!B$62)</f>
        <v>milligrams per litre</v>
      </c>
      <c r="P1082" s="12" t="s">
        <v>8</v>
      </c>
      <c r="Q1082" s="17" t="str">
        <f>IF(ISBLANK(P1082)=TRUE," ",'2. Metadata'!B$74)</f>
        <v>microSiemens per centimetre</v>
      </c>
      <c r="R1082" s="12" t="s">
        <v>8</v>
      </c>
      <c r="S1082" s="17" t="str">
        <f>IF(ISBLANK(R1082)=TRUE," ",'2. Metadata'!B$86)</f>
        <v>NTU</v>
      </c>
      <c r="T1082" s="12" t="s">
        <v>8</v>
      </c>
      <c r="U1082" s="17" t="str">
        <f>IF(ISBLANK(T1082)=TRUE," ",'2. Metadata'!B$98)</f>
        <v>CFU per 100 mL</v>
      </c>
      <c r="V1082" s="12" t="s">
        <v>8</v>
      </c>
      <c r="W1082" s="17" t="str">
        <f>IF(ISBLANK(V1082)=TRUE," ",'2. Metadata'!B$110)</f>
        <v>CFU per 100 mL</v>
      </c>
      <c r="X1082" s="19" t="s">
        <v>8</v>
      </c>
      <c r="Y1082" s="17" t="str">
        <f>IF(ISBLANK(X1082)=TRUE," ",'2. Metadata'!B$122)</f>
        <v>CFU per 100 mL</v>
      </c>
      <c r="Z1082" s="18" t="s">
        <v>8</v>
      </c>
      <c r="AA1082" s="17" t="str">
        <f>IF(ISBLANK(Z1082)=TRUE," ",'2. Metadata'!B$134)</f>
        <v>metres</v>
      </c>
      <c r="AB1082" s="18" t="s">
        <v>8</v>
      </c>
      <c r="AC1082" s="17" t="str">
        <f>IF(ISBLANK(AB1082)=TRUE," ",'2. Metadata'!B$146)</f>
        <v>metres3 per second</v>
      </c>
      <c r="AD1082" s="18" t="s">
        <v>8</v>
      </c>
      <c r="AE1082" s="17" t="str">
        <f>IF(ISBLANK(AB1082)=TRUE," ",'2. Metadata'!B$158)</f>
        <v>N/A</v>
      </c>
      <c r="AF1082" s="3" t="s">
        <v>8</v>
      </c>
      <c r="AG1082" s="28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</row>
    <row r="1083" spans="1:43">
      <c r="A1083" s="26" t="s">
        <v>1207</v>
      </c>
      <c r="B1083" s="12" t="s">
        <v>7</v>
      </c>
      <c r="C1083" s="2">
        <f>IF(ISBLANK(B1083)=TRUE," ", IF(B1083='2. Metadata'!B$1,'2. Metadata'!B$5, IF(B1083='2. Metadata'!C$1,'2. Metadata'!C$5,IF(B1083='2. Metadata'!D$1,'2. Metadata'!D$5, IF(B1083='2. Metadata'!E$1,'2. Metadata'!E$5,IF( B1083='2. Metadata'!F$1,'2. Metadata'!F$5,IF(B1083='2. Metadata'!G$1,'2. Metadata'!G$5,IF(B1083='2. Metadata'!H$1,'2. Metadata'!H$5, IF(B1083='2. Metadata'!I$1,'2. Metadata'!I$5, IF(B1083='2. Metadata'!J$1,'2. Metadata'!J$5, IF(B1083='2. Metadata'!K$1,'2. Metadata'!K$5, IF(B1083='2. Metadata'!L$1,'2. Metadata'!L$5, IF(B1083='2. Metadata'!M$1,'2. Metadata'!M$5, IF(B1083='2. Metadata'!N$1,'2. Metadata'!N$5))))))))))))))</f>
        <v>49.5197</v>
      </c>
      <c r="D1083" s="11">
        <f>IF(ISBLANK(B1083)=TRUE," ", IF(B1083='2. Metadata'!B$1,'2. Metadata'!B$6, IF(B1083='2. Metadata'!C$1,'2. Metadata'!C$6,IF(B1083='2. Metadata'!D$1,'2. Metadata'!D$6, IF(B1083='2. Metadata'!E$1,'2. Metadata'!E$6,IF( B1083='2. Metadata'!F$1,'2. Metadata'!F$6,IF(B1083='2. Metadata'!G$1,'2. Metadata'!G$6,IF(B1083='2. Metadata'!H$1,'2. Metadata'!H$6, IF(B1083='2. Metadata'!I$1,'2. Metadata'!I$6, IF(B1083='2. Metadata'!J$1,'2. Metadata'!J$6, IF(B1083='2. Metadata'!K$1,'2. Metadata'!K$6, IF(B1083='2. Metadata'!L$1,'2. Metadata'!L$6, IF(B1083='2. Metadata'!M$1,'2. Metadata'!M$6, IF(B1083='2. Metadata'!N$1,'2. Metadata'!N$6))))))))))))))</f>
        <v>-117.6369</v>
      </c>
      <c r="E1083" s="27" t="s">
        <v>8</v>
      </c>
      <c r="F1083" s="12" t="s">
        <v>8</v>
      </c>
      <c r="G1083" s="13" t="str">
        <f>IF(ISBLANK(F1083)=TRUE," ",'2. Metadata'!B$14)</f>
        <v>observation</v>
      </c>
      <c r="H1083" s="12" t="s">
        <v>8</v>
      </c>
      <c r="I1083" s="20" t="str">
        <f>IF(ISBLANK(H1083)=TRUE," ",'2. Metadata'!B$26)</f>
        <v>degrees Celsius</v>
      </c>
      <c r="J1083" s="12" t="s">
        <v>8</v>
      </c>
      <c r="K1083" s="20" t="str">
        <f>IF(ISBLANK(J1083)=TRUE," ",'2. Metadata'!B$38)</f>
        <v>degrees Celsius</v>
      </c>
      <c r="L1083" s="12" t="s">
        <v>8</v>
      </c>
      <c r="M1083" s="17" t="str">
        <f>IF(ISBLANK(L1083)=TRUE," ",'2. Metadata'!B$50)</f>
        <v>degrees Celsius</v>
      </c>
      <c r="N1083" s="12" t="s">
        <v>8</v>
      </c>
      <c r="O1083" s="17" t="str">
        <f>IF(ISBLANK(N1083)=TRUE," ",'2. Metadata'!B$62)</f>
        <v>milligrams per litre</v>
      </c>
      <c r="P1083" s="12" t="s">
        <v>8</v>
      </c>
      <c r="Q1083" s="17" t="str">
        <f>IF(ISBLANK(P1083)=TRUE," ",'2. Metadata'!B$74)</f>
        <v>microSiemens per centimetre</v>
      </c>
      <c r="R1083" s="12" t="s">
        <v>8</v>
      </c>
      <c r="S1083" s="17" t="str">
        <f>IF(ISBLANK(R1083)=TRUE," ",'2. Metadata'!B$86)</f>
        <v>NTU</v>
      </c>
      <c r="T1083" s="12" t="s">
        <v>8</v>
      </c>
      <c r="U1083" s="17" t="str">
        <f>IF(ISBLANK(T1083)=TRUE," ",'2. Metadata'!B$98)</f>
        <v>CFU per 100 mL</v>
      </c>
      <c r="V1083" s="12" t="s">
        <v>8</v>
      </c>
      <c r="W1083" s="17" t="str">
        <f>IF(ISBLANK(V1083)=TRUE," ",'2. Metadata'!B$110)</f>
        <v>CFU per 100 mL</v>
      </c>
      <c r="X1083" s="19" t="s">
        <v>8</v>
      </c>
      <c r="Y1083" s="17" t="str">
        <f>IF(ISBLANK(X1083)=TRUE," ",'2. Metadata'!B$122)</f>
        <v>CFU per 100 mL</v>
      </c>
      <c r="Z1083" s="18" t="s">
        <v>8</v>
      </c>
      <c r="AA1083" s="17" t="str">
        <f>IF(ISBLANK(Z1083)=TRUE," ",'2. Metadata'!B$134)</f>
        <v>metres</v>
      </c>
      <c r="AB1083" s="18" t="s">
        <v>8</v>
      </c>
      <c r="AC1083" s="17" t="str">
        <f>IF(ISBLANK(AB1083)=TRUE," ",'2. Metadata'!B$146)</f>
        <v>metres3 per second</v>
      </c>
      <c r="AD1083" s="18" t="s">
        <v>8</v>
      </c>
      <c r="AE1083" s="17" t="str">
        <f>IF(ISBLANK(AB1083)=TRUE," ",'2. Metadata'!B$158)</f>
        <v>N/A</v>
      </c>
      <c r="AF1083" s="3" t="s">
        <v>8</v>
      </c>
      <c r="AG1083" s="28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</row>
    <row r="1084" spans="1:43">
      <c r="A1084" s="26" t="s">
        <v>1208</v>
      </c>
      <c r="B1084" s="12" t="s">
        <v>7</v>
      </c>
      <c r="C1084" s="2">
        <f>IF(ISBLANK(B1084)=TRUE," ", IF(B1084='2. Metadata'!B$1,'2. Metadata'!B$5, IF(B1084='2. Metadata'!C$1,'2. Metadata'!C$5,IF(B1084='2. Metadata'!D$1,'2. Metadata'!D$5, IF(B1084='2. Metadata'!E$1,'2. Metadata'!E$5,IF( B1084='2. Metadata'!F$1,'2. Metadata'!F$5,IF(B1084='2. Metadata'!G$1,'2. Metadata'!G$5,IF(B1084='2. Metadata'!H$1,'2. Metadata'!H$5, IF(B1084='2. Metadata'!I$1,'2. Metadata'!I$5, IF(B1084='2. Metadata'!J$1,'2. Metadata'!J$5, IF(B1084='2. Metadata'!K$1,'2. Metadata'!K$5, IF(B1084='2. Metadata'!L$1,'2. Metadata'!L$5, IF(B1084='2. Metadata'!M$1,'2. Metadata'!M$5, IF(B1084='2. Metadata'!N$1,'2. Metadata'!N$5))))))))))))))</f>
        <v>49.5197</v>
      </c>
      <c r="D1084" s="11">
        <f>IF(ISBLANK(B1084)=TRUE," ", IF(B1084='2. Metadata'!B$1,'2. Metadata'!B$6, IF(B1084='2. Metadata'!C$1,'2. Metadata'!C$6,IF(B1084='2. Metadata'!D$1,'2. Metadata'!D$6, IF(B1084='2. Metadata'!E$1,'2. Metadata'!E$6,IF( B1084='2. Metadata'!F$1,'2. Metadata'!F$6,IF(B1084='2. Metadata'!G$1,'2. Metadata'!G$6,IF(B1084='2. Metadata'!H$1,'2. Metadata'!H$6, IF(B1084='2. Metadata'!I$1,'2. Metadata'!I$6, IF(B1084='2. Metadata'!J$1,'2. Metadata'!J$6, IF(B1084='2. Metadata'!K$1,'2. Metadata'!K$6, IF(B1084='2. Metadata'!L$1,'2. Metadata'!L$6, IF(B1084='2. Metadata'!M$1,'2. Metadata'!M$6, IF(B1084='2. Metadata'!N$1,'2. Metadata'!N$6))))))))))))))</f>
        <v>-117.6369</v>
      </c>
      <c r="E1084" s="27" t="s">
        <v>8</v>
      </c>
      <c r="F1084" s="12" t="s">
        <v>8</v>
      </c>
      <c r="G1084" s="13" t="str">
        <f>IF(ISBLANK(F1084)=TRUE," ",'2. Metadata'!B$14)</f>
        <v>observation</v>
      </c>
      <c r="H1084" s="12" t="s">
        <v>8</v>
      </c>
      <c r="I1084" s="20" t="str">
        <f>IF(ISBLANK(H1084)=TRUE," ",'2. Metadata'!B$26)</f>
        <v>degrees Celsius</v>
      </c>
      <c r="J1084" s="12" t="s">
        <v>8</v>
      </c>
      <c r="K1084" s="20" t="str">
        <f>IF(ISBLANK(J1084)=TRUE," ",'2. Metadata'!B$38)</f>
        <v>degrees Celsius</v>
      </c>
      <c r="L1084" s="12" t="s">
        <v>8</v>
      </c>
      <c r="M1084" s="17" t="str">
        <f>IF(ISBLANK(L1084)=TRUE," ",'2. Metadata'!B$50)</f>
        <v>degrees Celsius</v>
      </c>
      <c r="N1084" s="12" t="s">
        <v>8</v>
      </c>
      <c r="O1084" s="17" t="str">
        <f>IF(ISBLANK(N1084)=TRUE," ",'2. Metadata'!B$62)</f>
        <v>milligrams per litre</v>
      </c>
      <c r="P1084" s="12" t="s">
        <v>8</v>
      </c>
      <c r="Q1084" s="17" t="str">
        <f>IF(ISBLANK(P1084)=TRUE," ",'2. Metadata'!B$74)</f>
        <v>microSiemens per centimetre</v>
      </c>
      <c r="R1084" s="12" t="s">
        <v>8</v>
      </c>
      <c r="S1084" s="17" t="str">
        <f>IF(ISBLANK(R1084)=TRUE," ",'2. Metadata'!B$86)</f>
        <v>NTU</v>
      </c>
      <c r="T1084" s="12" t="s">
        <v>8</v>
      </c>
      <c r="U1084" s="17" t="str">
        <f>IF(ISBLANK(T1084)=TRUE," ",'2. Metadata'!B$98)</f>
        <v>CFU per 100 mL</v>
      </c>
      <c r="V1084" s="12" t="s">
        <v>8</v>
      </c>
      <c r="W1084" s="17" t="str">
        <f>IF(ISBLANK(V1084)=TRUE," ",'2. Metadata'!B$110)</f>
        <v>CFU per 100 mL</v>
      </c>
      <c r="X1084" s="19" t="s">
        <v>8</v>
      </c>
      <c r="Y1084" s="17" t="str">
        <f>IF(ISBLANK(X1084)=TRUE," ",'2. Metadata'!B$122)</f>
        <v>CFU per 100 mL</v>
      </c>
      <c r="Z1084" s="18" t="s">
        <v>8</v>
      </c>
      <c r="AA1084" s="17" t="str">
        <f>IF(ISBLANK(Z1084)=TRUE," ",'2. Metadata'!B$134)</f>
        <v>metres</v>
      </c>
      <c r="AB1084" s="18" t="s">
        <v>8</v>
      </c>
      <c r="AC1084" s="17" t="str">
        <f>IF(ISBLANK(AB1084)=TRUE," ",'2. Metadata'!B$146)</f>
        <v>metres3 per second</v>
      </c>
      <c r="AD1084" s="18" t="s">
        <v>8</v>
      </c>
      <c r="AE1084" s="17" t="str">
        <f>IF(ISBLANK(AB1084)=TRUE," ",'2. Metadata'!B$158)</f>
        <v>N/A</v>
      </c>
      <c r="AF1084" s="3" t="s">
        <v>8</v>
      </c>
      <c r="AG1084" s="28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</row>
    <row r="1085" spans="1:43">
      <c r="A1085" s="26" t="s">
        <v>1209</v>
      </c>
      <c r="B1085" s="12" t="s">
        <v>7</v>
      </c>
      <c r="C1085" s="2">
        <f>IF(ISBLANK(B1085)=TRUE," ", IF(B1085='2. Metadata'!B$1,'2. Metadata'!B$5, IF(B1085='2. Metadata'!C$1,'2. Metadata'!C$5,IF(B1085='2. Metadata'!D$1,'2. Metadata'!D$5, IF(B1085='2. Metadata'!E$1,'2. Metadata'!E$5,IF( B1085='2. Metadata'!F$1,'2. Metadata'!F$5,IF(B1085='2. Metadata'!G$1,'2. Metadata'!G$5,IF(B1085='2. Metadata'!H$1,'2. Metadata'!H$5, IF(B1085='2. Metadata'!I$1,'2. Metadata'!I$5, IF(B1085='2. Metadata'!J$1,'2. Metadata'!J$5, IF(B1085='2. Metadata'!K$1,'2. Metadata'!K$5, IF(B1085='2. Metadata'!L$1,'2. Metadata'!L$5, IF(B1085='2. Metadata'!M$1,'2. Metadata'!M$5, IF(B1085='2. Metadata'!N$1,'2. Metadata'!N$5))))))))))))))</f>
        <v>49.5197</v>
      </c>
      <c r="D1085" s="11">
        <f>IF(ISBLANK(B1085)=TRUE," ", IF(B1085='2. Metadata'!B$1,'2. Metadata'!B$6, IF(B1085='2. Metadata'!C$1,'2. Metadata'!C$6,IF(B1085='2. Metadata'!D$1,'2. Metadata'!D$6, IF(B1085='2. Metadata'!E$1,'2. Metadata'!E$6,IF( B1085='2. Metadata'!F$1,'2. Metadata'!F$6,IF(B1085='2. Metadata'!G$1,'2. Metadata'!G$6,IF(B1085='2. Metadata'!H$1,'2. Metadata'!H$6, IF(B1085='2. Metadata'!I$1,'2. Metadata'!I$6, IF(B1085='2. Metadata'!J$1,'2. Metadata'!J$6, IF(B1085='2. Metadata'!K$1,'2. Metadata'!K$6, IF(B1085='2. Metadata'!L$1,'2. Metadata'!L$6, IF(B1085='2. Metadata'!M$1,'2. Metadata'!M$6, IF(B1085='2. Metadata'!N$1,'2. Metadata'!N$6))))))))))))))</f>
        <v>-117.6369</v>
      </c>
      <c r="E1085" s="27" t="s">
        <v>8</v>
      </c>
      <c r="F1085" s="12" t="s">
        <v>8</v>
      </c>
      <c r="G1085" s="13" t="str">
        <f>IF(ISBLANK(F1085)=TRUE," ",'2. Metadata'!B$14)</f>
        <v>observation</v>
      </c>
      <c r="H1085" s="12" t="s">
        <v>8</v>
      </c>
      <c r="I1085" s="20" t="str">
        <f>IF(ISBLANK(H1085)=TRUE," ",'2. Metadata'!B$26)</f>
        <v>degrees Celsius</v>
      </c>
      <c r="J1085" s="12" t="s">
        <v>8</v>
      </c>
      <c r="K1085" s="20" t="str">
        <f>IF(ISBLANK(J1085)=TRUE," ",'2. Metadata'!B$38)</f>
        <v>degrees Celsius</v>
      </c>
      <c r="L1085" s="12" t="s">
        <v>8</v>
      </c>
      <c r="M1085" s="17" t="str">
        <f>IF(ISBLANK(L1085)=TRUE," ",'2. Metadata'!B$50)</f>
        <v>degrees Celsius</v>
      </c>
      <c r="N1085" s="12" t="s">
        <v>8</v>
      </c>
      <c r="O1085" s="17" t="str">
        <f>IF(ISBLANK(N1085)=TRUE," ",'2. Metadata'!B$62)</f>
        <v>milligrams per litre</v>
      </c>
      <c r="P1085" s="12" t="s">
        <v>8</v>
      </c>
      <c r="Q1085" s="17" t="str">
        <f>IF(ISBLANK(P1085)=TRUE," ",'2. Metadata'!B$74)</f>
        <v>microSiemens per centimetre</v>
      </c>
      <c r="R1085" s="12" t="s">
        <v>8</v>
      </c>
      <c r="S1085" s="17" t="str">
        <f>IF(ISBLANK(R1085)=TRUE," ",'2. Metadata'!B$86)</f>
        <v>NTU</v>
      </c>
      <c r="T1085" s="12" t="s">
        <v>8</v>
      </c>
      <c r="U1085" s="17" t="str">
        <f>IF(ISBLANK(T1085)=TRUE," ",'2. Metadata'!B$98)</f>
        <v>CFU per 100 mL</v>
      </c>
      <c r="V1085" s="12" t="s">
        <v>8</v>
      </c>
      <c r="W1085" s="17" t="str">
        <f>IF(ISBLANK(V1085)=TRUE," ",'2. Metadata'!B$110)</f>
        <v>CFU per 100 mL</v>
      </c>
      <c r="X1085" s="19" t="s">
        <v>8</v>
      </c>
      <c r="Y1085" s="17" t="str">
        <f>IF(ISBLANK(X1085)=TRUE," ",'2. Metadata'!B$122)</f>
        <v>CFU per 100 mL</v>
      </c>
      <c r="Z1085" s="18" t="s">
        <v>8</v>
      </c>
      <c r="AA1085" s="17" t="str">
        <f>IF(ISBLANK(Z1085)=TRUE," ",'2. Metadata'!B$134)</f>
        <v>metres</v>
      </c>
      <c r="AB1085" s="18" t="s">
        <v>8</v>
      </c>
      <c r="AC1085" s="17" t="str">
        <f>IF(ISBLANK(AB1085)=TRUE," ",'2. Metadata'!B$146)</f>
        <v>metres3 per second</v>
      </c>
      <c r="AD1085" s="18" t="s">
        <v>8</v>
      </c>
      <c r="AE1085" s="17" t="str">
        <f>IF(ISBLANK(AB1085)=TRUE," ",'2. Metadata'!B$158)</f>
        <v>N/A</v>
      </c>
      <c r="AF1085" s="3" t="s">
        <v>8</v>
      </c>
      <c r="AG1085" s="28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</row>
    <row r="1086" spans="1:43">
      <c r="A1086" s="26" t="s">
        <v>1210</v>
      </c>
      <c r="B1086" s="12" t="s">
        <v>7</v>
      </c>
      <c r="C1086" s="2">
        <f>IF(ISBLANK(B1086)=TRUE," ", IF(B1086='2. Metadata'!B$1,'2. Metadata'!B$5, IF(B1086='2. Metadata'!C$1,'2. Metadata'!C$5,IF(B1086='2. Metadata'!D$1,'2. Metadata'!D$5, IF(B1086='2. Metadata'!E$1,'2. Metadata'!E$5,IF( B1086='2. Metadata'!F$1,'2. Metadata'!F$5,IF(B1086='2. Metadata'!G$1,'2. Metadata'!G$5,IF(B1086='2. Metadata'!H$1,'2. Metadata'!H$5, IF(B1086='2. Metadata'!I$1,'2. Metadata'!I$5, IF(B1086='2. Metadata'!J$1,'2. Metadata'!J$5, IF(B1086='2. Metadata'!K$1,'2. Metadata'!K$5, IF(B1086='2. Metadata'!L$1,'2. Metadata'!L$5, IF(B1086='2. Metadata'!M$1,'2. Metadata'!M$5, IF(B1086='2. Metadata'!N$1,'2. Metadata'!N$5))))))))))))))</f>
        <v>49.5197</v>
      </c>
      <c r="D1086" s="11">
        <f>IF(ISBLANK(B1086)=TRUE," ", IF(B1086='2. Metadata'!B$1,'2. Metadata'!B$6, IF(B1086='2. Metadata'!C$1,'2. Metadata'!C$6,IF(B1086='2. Metadata'!D$1,'2. Metadata'!D$6, IF(B1086='2. Metadata'!E$1,'2. Metadata'!E$6,IF( B1086='2. Metadata'!F$1,'2. Metadata'!F$6,IF(B1086='2. Metadata'!G$1,'2. Metadata'!G$6,IF(B1086='2. Metadata'!H$1,'2. Metadata'!H$6, IF(B1086='2. Metadata'!I$1,'2. Metadata'!I$6, IF(B1086='2. Metadata'!J$1,'2. Metadata'!J$6, IF(B1086='2. Metadata'!K$1,'2. Metadata'!K$6, IF(B1086='2. Metadata'!L$1,'2. Metadata'!L$6, IF(B1086='2. Metadata'!M$1,'2. Metadata'!M$6, IF(B1086='2. Metadata'!N$1,'2. Metadata'!N$6))))))))))))))</f>
        <v>-117.6369</v>
      </c>
      <c r="E1086" s="27" t="s">
        <v>8</v>
      </c>
      <c r="F1086" s="12" t="s">
        <v>229</v>
      </c>
      <c r="G1086" s="13" t="str">
        <f>IF(ISBLANK(F1086)=TRUE," ",'2. Metadata'!B$14)</f>
        <v>observation</v>
      </c>
      <c r="H1086" s="12">
        <v>12</v>
      </c>
      <c r="I1086" s="20" t="str">
        <f>IF(ISBLANK(H1086)=TRUE," ",'2. Metadata'!B$26)</f>
        <v>degrees Celsius</v>
      </c>
      <c r="J1086" s="12" t="s">
        <v>8</v>
      </c>
      <c r="K1086" s="20" t="str">
        <f>IF(ISBLANK(J1086)=TRUE," ",'2. Metadata'!B$38)</f>
        <v>degrees Celsius</v>
      </c>
      <c r="L1086" s="12">
        <v>7</v>
      </c>
      <c r="M1086" s="17" t="str">
        <f>IF(ISBLANK(L1086)=TRUE," ",'2. Metadata'!B$50)</f>
        <v>degrees Celsius</v>
      </c>
      <c r="N1086" s="12" t="s">
        <v>8</v>
      </c>
      <c r="O1086" s="17" t="str">
        <f>IF(ISBLANK(N1086)=TRUE," ",'2. Metadata'!B$62)</f>
        <v>milligrams per litre</v>
      </c>
      <c r="P1086" s="12">
        <v>12</v>
      </c>
      <c r="Q1086" s="17" t="str">
        <f>IF(ISBLANK(P1086)=TRUE," ",'2. Metadata'!B$74)</f>
        <v>microSiemens per centimetre</v>
      </c>
      <c r="R1086" s="12">
        <v>0.3</v>
      </c>
      <c r="S1086" s="17" t="str">
        <f>IF(ISBLANK(R1086)=TRUE," ",'2. Metadata'!B$86)</f>
        <v>NTU</v>
      </c>
      <c r="T1086" s="12" t="s">
        <v>8</v>
      </c>
      <c r="U1086" s="17" t="str">
        <f>IF(ISBLANK(T1086)=TRUE," ",'2. Metadata'!B$98)</f>
        <v>CFU per 100 mL</v>
      </c>
      <c r="V1086" s="12" t="s">
        <v>8</v>
      </c>
      <c r="W1086" s="17" t="str">
        <f>IF(ISBLANK(V1086)=TRUE," ",'2. Metadata'!B$110)</f>
        <v>CFU per 100 mL</v>
      </c>
      <c r="X1086" s="19" t="s">
        <v>8</v>
      </c>
      <c r="Y1086" s="17" t="str">
        <f>IF(ISBLANK(X1086)=TRUE," ",'2. Metadata'!B$122)</f>
        <v>CFU per 100 mL</v>
      </c>
      <c r="Z1086" s="18">
        <v>0.75</v>
      </c>
      <c r="AA1086" s="17" t="str">
        <f>IF(ISBLANK(Z1086)=TRUE," ",'2. Metadata'!B$134)</f>
        <v>metres</v>
      </c>
      <c r="AB1086" s="18">
        <v>1.1950000000000001</v>
      </c>
      <c r="AC1086" s="17" t="str">
        <f>IF(ISBLANK(AB1086)=TRUE," ",'2. Metadata'!B$146)</f>
        <v>metres3 per second</v>
      </c>
      <c r="AD1086" s="18" t="s">
        <v>8</v>
      </c>
      <c r="AE1086" s="17" t="str">
        <f>IF(ISBLANK(AB1086)=TRUE," ",'2. Metadata'!B$158)</f>
        <v>N/A</v>
      </c>
      <c r="AF1086" s="3" t="s">
        <v>8</v>
      </c>
      <c r="AG1086" s="28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</row>
    <row r="1087" spans="1:43">
      <c r="A1087" s="26" t="s">
        <v>1211</v>
      </c>
      <c r="B1087" s="12" t="s">
        <v>7</v>
      </c>
      <c r="C1087" s="2">
        <f>IF(ISBLANK(B1087)=TRUE," ", IF(B1087='2. Metadata'!B$1,'2. Metadata'!B$5, IF(B1087='2. Metadata'!C$1,'2. Metadata'!C$5,IF(B1087='2. Metadata'!D$1,'2. Metadata'!D$5, IF(B1087='2. Metadata'!E$1,'2. Metadata'!E$5,IF( B1087='2. Metadata'!F$1,'2. Metadata'!F$5,IF(B1087='2. Metadata'!G$1,'2. Metadata'!G$5,IF(B1087='2. Metadata'!H$1,'2. Metadata'!H$5, IF(B1087='2. Metadata'!I$1,'2. Metadata'!I$5, IF(B1087='2. Metadata'!J$1,'2. Metadata'!J$5, IF(B1087='2. Metadata'!K$1,'2. Metadata'!K$5, IF(B1087='2. Metadata'!L$1,'2. Metadata'!L$5, IF(B1087='2. Metadata'!M$1,'2. Metadata'!M$5, IF(B1087='2. Metadata'!N$1,'2. Metadata'!N$5))))))))))))))</f>
        <v>49.5197</v>
      </c>
      <c r="D1087" s="11">
        <f>IF(ISBLANK(B1087)=TRUE," ", IF(B1087='2. Metadata'!B$1,'2. Metadata'!B$6, IF(B1087='2. Metadata'!C$1,'2. Metadata'!C$6,IF(B1087='2. Metadata'!D$1,'2. Metadata'!D$6, IF(B1087='2. Metadata'!E$1,'2. Metadata'!E$6,IF( B1087='2. Metadata'!F$1,'2. Metadata'!F$6,IF(B1087='2. Metadata'!G$1,'2. Metadata'!G$6,IF(B1087='2. Metadata'!H$1,'2. Metadata'!H$6, IF(B1087='2. Metadata'!I$1,'2. Metadata'!I$6, IF(B1087='2. Metadata'!J$1,'2. Metadata'!J$6, IF(B1087='2. Metadata'!K$1,'2. Metadata'!K$6, IF(B1087='2. Metadata'!L$1,'2. Metadata'!L$6, IF(B1087='2. Metadata'!M$1,'2. Metadata'!M$6, IF(B1087='2. Metadata'!N$1,'2. Metadata'!N$6))))))))))))))</f>
        <v>-117.6369</v>
      </c>
      <c r="E1087" s="27" t="s">
        <v>8</v>
      </c>
      <c r="F1087" s="12" t="s">
        <v>8</v>
      </c>
      <c r="G1087" s="13" t="str">
        <f>IF(ISBLANK(F1087)=TRUE," ",'2. Metadata'!B$14)</f>
        <v>observation</v>
      </c>
      <c r="H1087" s="12" t="s">
        <v>8</v>
      </c>
      <c r="I1087" s="20" t="str">
        <f>IF(ISBLANK(H1087)=TRUE," ",'2. Metadata'!B$26)</f>
        <v>degrees Celsius</v>
      </c>
      <c r="J1087" s="12" t="s">
        <v>8</v>
      </c>
      <c r="K1087" s="20" t="str">
        <f>IF(ISBLANK(J1087)=TRUE," ",'2. Metadata'!B$38)</f>
        <v>degrees Celsius</v>
      </c>
      <c r="L1087" s="12" t="s">
        <v>8</v>
      </c>
      <c r="M1087" s="17" t="str">
        <f>IF(ISBLANK(L1087)=TRUE," ",'2. Metadata'!B$50)</f>
        <v>degrees Celsius</v>
      </c>
      <c r="N1087" s="12" t="s">
        <v>8</v>
      </c>
      <c r="O1087" s="17" t="str">
        <f>IF(ISBLANK(N1087)=TRUE," ",'2. Metadata'!B$62)</f>
        <v>milligrams per litre</v>
      </c>
      <c r="P1087" s="12" t="s">
        <v>8</v>
      </c>
      <c r="Q1087" s="17" t="str">
        <f>IF(ISBLANK(P1087)=TRUE," ",'2. Metadata'!B$74)</f>
        <v>microSiemens per centimetre</v>
      </c>
      <c r="R1087" s="12" t="s">
        <v>8</v>
      </c>
      <c r="S1087" s="17" t="str">
        <f>IF(ISBLANK(R1087)=TRUE," ",'2. Metadata'!B$86)</f>
        <v>NTU</v>
      </c>
      <c r="T1087" s="12" t="s">
        <v>8</v>
      </c>
      <c r="U1087" s="17" t="str">
        <f>IF(ISBLANK(T1087)=TRUE," ",'2. Metadata'!B$98)</f>
        <v>CFU per 100 mL</v>
      </c>
      <c r="V1087" s="12" t="s">
        <v>8</v>
      </c>
      <c r="W1087" s="17" t="str">
        <f>IF(ISBLANK(V1087)=TRUE," ",'2. Metadata'!B$110)</f>
        <v>CFU per 100 mL</v>
      </c>
      <c r="X1087" s="19" t="s">
        <v>8</v>
      </c>
      <c r="Y1087" s="17" t="str">
        <f>IF(ISBLANK(X1087)=TRUE," ",'2. Metadata'!B$122)</f>
        <v>CFU per 100 mL</v>
      </c>
      <c r="Z1087" s="18" t="s">
        <v>8</v>
      </c>
      <c r="AA1087" s="17" t="str">
        <f>IF(ISBLANK(Z1087)=TRUE," ",'2. Metadata'!B$134)</f>
        <v>metres</v>
      </c>
      <c r="AB1087" s="18" t="s">
        <v>8</v>
      </c>
      <c r="AC1087" s="17" t="str">
        <f>IF(ISBLANK(AB1087)=TRUE," ",'2. Metadata'!B$146)</f>
        <v>metres3 per second</v>
      </c>
      <c r="AD1087" s="18" t="s">
        <v>8</v>
      </c>
      <c r="AE1087" s="17" t="str">
        <f>IF(ISBLANK(AB1087)=TRUE," ",'2. Metadata'!B$158)</f>
        <v>N/A</v>
      </c>
      <c r="AF1087" s="3" t="s">
        <v>8</v>
      </c>
      <c r="AG1087" s="28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</row>
    <row r="1088" spans="1:43">
      <c r="A1088" s="26" t="s">
        <v>1212</v>
      </c>
      <c r="B1088" s="12" t="s">
        <v>7</v>
      </c>
      <c r="C1088" s="2">
        <f>IF(ISBLANK(B1088)=TRUE," ", IF(B1088='2. Metadata'!B$1,'2. Metadata'!B$5, IF(B1088='2. Metadata'!C$1,'2. Metadata'!C$5,IF(B1088='2. Metadata'!D$1,'2. Metadata'!D$5, IF(B1088='2. Metadata'!E$1,'2. Metadata'!E$5,IF( B1088='2. Metadata'!F$1,'2. Metadata'!F$5,IF(B1088='2. Metadata'!G$1,'2. Metadata'!G$5,IF(B1088='2. Metadata'!H$1,'2. Metadata'!H$5, IF(B1088='2. Metadata'!I$1,'2. Metadata'!I$5, IF(B1088='2. Metadata'!J$1,'2. Metadata'!J$5, IF(B1088='2. Metadata'!K$1,'2. Metadata'!K$5, IF(B1088='2. Metadata'!L$1,'2. Metadata'!L$5, IF(B1088='2. Metadata'!M$1,'2. Metadata'!M$5, IF(B1088='2. Metadata'!N$1,'2. Metadata'!N$5))))))))))))))</f>
        <v>49.5197</v>
      </c>
      <c r="D1088" s="11">
        <f>IF(ISBLANK(B1088)=TRUE," ", IF(B1088='2. Metadata'!B$1,'2. Metadata'!B$6, IF(B1088='2. Metadata'!C$1,'2. Metadata'!C$6,IF(B1088='2. Metadata'!D$1,'2. Metadata'!D$6, IF(B1088='2. Metadata'!E$1,'2. Metadata'!E$6,IF( B1088='2. Metadata'!F$1,'2. Metadata'!F$6,IF(B1088='2. Metadata'!G$1,'2. Metadata'!G$6,IF(B1088='2. Metadata'!H$1,'2. Metadata'!H$6, IF(B1088='2. Metadata'!I$1,'2. Metadata'!I$6, IF(B1088='2. Metadata'!J$1,'2. Metadata'!J$6, IF(B1088='2. Metadata'!K$1,'2. Metadata'!K$6, IF(B1088='2. Metadata'!L$1,'2. Metadata'!L$6, IF(B1088='2. Metadata'!M$1,'2. Metadata'!M$6, IF(B1088='2. Metadata'!N$1,'2. Metadata'!N$6))))))))))))))</f>
        <v>-117.6369</v>
      </c>
      <c r="E1088" s="27" t="s">
        <v>8</v>
      </c>
      <c r="F1088" s="12" t="s">
        <v>8</v>
      </c>
      <c r="G1088" s="13" t="str">
        <f>IF(ISBLANK(F1088)=TRUE," ",'2. Metadata'!B$14)</f>
        <v>observation</v>
      </c>
      <c r="H1088" s="12" t="s">
        <v>8</v>
      </c>
      <c r="I1088" s="20" t="str">
        <f>IF(ISBLANK(H1088)=TRUE," ",'2. Metadata'!B$26)</f>
        <v>degrees Celsius</v>
      </c>
      <c r="J1088" s="12" t="s">
        <v>8</v>
      </c>
      <c r="K1088" s="20" t="str">
        <f>IF(ISBLANK(J1088)=TRUE," ",'2. Metadata'!B$38)</f>
        <v>degrees Celsius</v>
      </c>
      <c r="L1088" s="12" t="s">
        <v>8</v>
      </c>
      <c r="M1088" s="17" t="str">
        <f>IF(ISBLANK(L1088)=TRUE," ",'2. Metadata'!B$50)</f>
        <v>degrees Celsius</v>
      </c>
      <c r="N1088" s="12" t="s">
        <v>8</v>
      </c>
      <c r="O1088" s="17" t="str">
        <f>IF(ISBLANK(N1088)=TRUE," ",'2. Metadata'!B$62)</f>
        <v>milligrams per litre</v>
      </c>
      <c r="P1088" s="12" t="s">
        <v>8</v>
      </c>
      <c r="Q1088" s="17" t="str">
        <f>IF(ISBLANK(P1088)=TRUE," ",'2. Metadata'!B$74)</f>
        <v>microSiemens per centimetre</v>
      </c>
      <c r="R1088" s="12" t="s">
        <v>8</v>
      </c>
      <c r="S1088" s="17" t="str">
        <f>IF(ISBLANK(R1088)=TRUE," ",'2. Metadata'!B$86)</f>
        <v>NTU</v>
      </c>
      <c r="T1088" s="12" t="s">
        <v>8</v>
      </c>
      <c r="U1088" s="17" t="str">
        <f>IF(ISBLANK(T1088)=TRUE," ",'2. Metadata'!B$98)</f>
        <v>CFU per 100 mL</v>
      </c>
      <c r="V1088" s="12" t="s">
        <v>8</v>
      </c>
      <c r="W1088" s="17" t="str">
        <f>IF(ISBLANK(V1088)=TRUE," ",'2. Metadata'!B$110)</f>
        <v>CFU per 100 mL</v>
      </c>
      <c r="X1088" s="19" t="s">
        <v>8</v>
      </c>
      <c r="Y1088" s="17" t="str">
        <f>IF(ISBLANK(X1088)=TRUE," ",'2. Metadata'!B$122)</f>
        <v>CFU per 100 mL</v>
      </c>
      <c r="Z1088" s="18" t="s">
        <v>8</v>
      </c>
      <c r="AA1088" s="17" t="str">
        <f>IF(ISBLANK(Z1088)=TRUE," ",'2. Metadata'!B$134)</f>
        <v>metres</v>
      </c>
      <c r="AB1088" s="18" t="s">
        <v>8</v>
      </c>
      <c r="AC1088" s="17" t="str">
        <f>IF(ISBLANK(AB1088)=TRUE," ",'2. Metadata'!B$146)</f>
        <v>metres3 per second</v>
      </c>
      <c r="AD1088" s="18" t="s">
        <v>8</v>
      </c>
      <c r="AE1088" s="17" t="str">
        <f>IF(ISBLANK(AB1088)=TRUE," ",'2. Metadata'!B$158)</f>
        <v>N/A</v>
      </c>
      <c r="AF1088" s="3" t="s">
        <v>8</v>
      </c>
      <c r="AG1088" s="28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</row>
    <row r="1089" spans="1:43">
      <c r="A1089" s="26" t="s">
        <v>1213</v>
      </c>
      <c r="B1089" s="12" t="s">
        <v>7</v>
      </c>
      <c r="C1089" s="2">
        <f>IF(ISBLANK(B1089)=TRUE," ", IF(B1089='2. Metadata'!B$1,'2. Metadata'!B$5, IF(B1089='2. Metadata'!C$1,'2. Metadata'!C$5,IF(B1089='2. Metadata'!D$1,'2. Metadata'!D$5, IF(B1089='2. Metadata'!E$1,'2. Metadata'!E$5,IF( B1089='2. Metadata'!F$1,'2. Metadata'!F$5,IF(B1089='2. Metadata'!G$1,'2. Metadata'!G$5,IF(B1089='2. Metadata'!H$1,'2. Metadata'!H$5, IF(B1089='2. Metadata'!I$1,'2. Metadata'!I$5, IF(B1089='2. Metadata'!J$1,'2. Metadata'!J$5, IF(B1089='2. Metadata'!K$1,'2. Metadata'!K$5, IF(B1089='2. Metadata'!L$1,'2. Metadata'!L$5, IF(B1089='2. Metadata'!M$1,'2. Metadata'!M$5, IF(B1089='2. Metadata'!N$1,'2. Metadata'!N$5))))))))))))))</f>
        <v>49.5197</v>
      </c>
      <c r="D1089" s="11">
        <f>IF(ISBLANK(B1089)=TRUE," ", IF(B1089='2. Metadata'!B$1,'2. Metadata'!B$6, IF(B1089='2. Metadata'!C$1,'2. Metadata'!C$6,IF(B1089='2. Metadata'!D$1,'2. Metadata'!D$6, IF(B1089='2. Metadata'!E$1,'2. Metadata'!E$6,IF( B1089='2. Metadata'!F$1,'2. Metadata'!F$6,IF(B1089='2. Metadata'!G$1,'2. Metadata'!G$6,IF(B1089='2. Metadata'!H$1,'2. Metadata'!H$6, IF(B1089='2. Metadata'!I$1,'2. Metadata'!I$6, IF(B1089='2. Metadata'!J$1,'2. Metadata'!J$6, IF(B1089='2. Metadata'!K$1,'2. Metadata'!K$6, IF(B1089='2. Metadata'!L$1,'2. Metadata'!L$6, IF(B1089='2. Metadata'!M$1,'2. Metadata'!M$6, IF(B1089='2. Metadata'!N$1,'2. Metadata'!N$6))))))))))))))</f>
        <v>-117.6369</v>
      </c>
      <c r="E1089" s="27" t="s">
        <v>8</v>
      </c>
      <c r="F1089" s="12" t="s">
        <v>8</v>
      </c>
      <c r="G1089" s="13" t="str">
        <f>IF(ISBLANK(F1089)=TRUE," ",'2. Metadata'!B$14)</f>
        <v>observation</v>
      </c>
      <c r="H1089" s="12" t="s">
        <v>8</v>
      </c>
      <c r="I1089" s="20" t="str">
        <f>IF(ISBLANK(H1089)=TRUE," ",'2. Metadata'!B$26)</f>
        <v>degrees Celsius</v>
      </c>
      <c r="J1089" s="12" t="s">
        <v>8</v>
      </c>
      <c r="K1089" s="20" t="str">
        <f>IF(ISBLANK(J1089)=TRUE," ",'2. Metadata'!B$38)</f>
        <v>degrees Celsius</v>
      </c>
      <c r="L1089" s="12" t="s">
        <v>8</v>
      </c>
      <c r="M1089" s="17" t="str">
        <f>IF(ISBLANK(L1089)=TRUE," ",'2. Metadata'!B$50)</f>
        <v>degrees Celsius</v>
      </c>
      <c r="N1089" s="12" t="s">
        <v>8</v>
      </c>
      <c r="O1089" s="17" t="str">
        <f>IF(ISBLANK(N1089)=TRUE," ",'2. Metadata'!B$62)</f>
        <v>milligrams per litre</v>
      </c>
      <c r="P1089" s="12" t="s">
        <v>8</v>
      </c>
      <c r="Q1089" s="17" t="str">
        <f>IF(ISBLANK(P1089)=TRUE," ",'2. Metadata'!B$74)</f>
        <v>microSiemens per centimetre</v>
      </c>
      <c r="R1089" s="12" t="s">
        <v>8</v>
      </c>
      <c r="S1089" s="17" t="str">
        <f>IF(ISBLANK(R1089)=TRUE," ",'2. Metadata'!B$86)</f>
        <v>NTU</v>
      </c>
      <c r="T1089" s="12" t="s">
        <v>8</v>
      </c>
      <c r="U1089" s="17" t="str">
        <f>IF(ISBLANK(T1089)=TRUE," ",'2. Metadata'!B$98)</f>
        <v>CFU per 100 mL</v>
      </c>
      <c r="V1089" s="12" t="s">
        <v>8</v>
      </c>
      <c r="W1089" s="17" t="str">
        <f>IF(ISBLANK(V1089)=TRUE," ",'2. Metadata'!B$110)</f>
        <v>CFU per 100 mL</v>
      </c>
      <c r="X1089" s="19" t="s">
        <v>8</v>
      </c>
      <c r="Y1089" s="17" t="str">
        <f>IF(ISBLANK(X1089)=TRUE," ",'2. Metadata'!B$122)</f>
        <v>CFU per 100 mL</v>
      </c>
      <c r="Z1089" s="18" t="s">
        <v>8</v>
      </c>
      <c r="AA1089" s="17" t="str">
        <f>IF(ISBLANK(Z1089)=TRUE," ",'2. Metadata'!B$134)</f>
        <v>metres</v>
      </c>
      <c r="AB1089" s="18" t="s">
        <v>8</v>
      </c>
      <c r="AC1089" s="17" t="str">
        <f>IF(ISBLANK(AB1089)=TRUE," ",'2. Metadata'!B$146)</f>
        <v>metres3 per second</v>
      </c>
      <c r="AD1089" s="18" t="s">
        <v>8</v>
      </c>
      <c r="AE1089" s="17" t="str">
        <f>IF(ISBLANK(AB1089)=TRUE," ",'2. Metadata'!B$158)</f>
        <v>N/A</v>
      </c>
      <c r="AF1089" s="3" t="s">
        <v>8</v>
      </c>
      <c r="AG1089" s="28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</row>
    <row r="1090" spans="1:43">
      <c r="A1090" s="26" t="s">
        <v>1214</v>
      </c>
      <c r="B1090" s="12" t="s">
        <v>7</v>
      </c>
      <c r="C1090" s="2">
        <f>IF(ISBLANK(B1090)=TRUE," ", IF(B1090='2. Metadata'!B$1,'2. Metadata'!B$5, IF(B1090='2. Metadata'!C$1,'2. Metadata'!C$5,IF(B1090='2. Metadata'!D$1,'2. Metadata'!D$5, IF(B1090='2. Metadata'!E$1,'2. Metadata'!E$5,IF( B1090='2. Metadata'!F$1,'2. Metadata'!F$5,IF(B1090='2. Metadata'!G$1,'2. Metadata'!G$5,IF(B1090='2. Metadata'!H$1,'2. Metadata'!H$5, IF(B1090='2. Metadata'!I$1,'2. Metadata'!I$5, IF(B1090='2. Metadata'!J$1,'2. Metadata'!J$5, IF(B1090='2. Metadata'!K$1,'2. Metadata'!K$5, IF(B1090='2. Metadata'!L$1,'2. Metadata'!L$5, IF(B1090='2. Metadata'!M$1,'2. Metadata'!M$5, IF(B1090='2. Metadata'!N$1,'2. Metadata'!N$5))))))))))))))</f>
        <v>49.5197</v>
      </c>
      <c r="D1090" s="11">
        <f>IF(ISBLANK(B1090)=TRUE," ", IF(B1090='2. Metadata'!B$1,'2. Metadata'!B$6, IF(B1090='2. Metadata'!C$1,'2. Metadata'!C$6,IF(B1090='2. Metadata'!D$1,'2. Metadata'!D$6, IF(B1090='2. Metadata'!E$1,'2. Metadata'!E$6,IF( B1090='2. Metadata'!F$1,'2. Metadata'!F$6,IF(B1090='2. Metadata'!G$1,'2. Metadata'!G$6,IF(B1090='2. Metadata'!H$1,'2. Metadata'!H$6, IF(B1090='2. Metadata'!I$1,'2. Metadata'!I$6, IF(B1090='2. Metadata'!J$1,'2. Metadata'!J$6, IF(B1090='2. Metadata'!K$1,'2. Metadata'!K$6, IF(B1090='2. Metadata'!L$1,'2. Metadata'!L$6, IF(B1090='2. Metadata'!M$1,'2. Metadata'!M$6, IF(B1090='2. Metadata'!N$1,'2. Metadata'!N$6))))))))))))))</f>
        <v>-117.6369</v>
      </c>
      <c r="E1090" s="27" t="s">
        <v>8</v>
      </c>
      <c r="F1090" s="12" t="s">
        <v>1215</v>
      </c>
      <c r="G1090" s="13" t="str">
        <f>IF(ISBLANK(F1090)=TRUE," ",'2. Metadata'!B$14)</f>
        <v>observation</v>
      </c>
      <c r="H1090" s="12">
        <v>13.5</v>
      </c>
      <c r="I1090" s="20" t="str">
        <f>IF(ISBLANK(H1090)=TRUE," ",'2. Metadata'!B$26)</f>
        <v>degrees Celsius</v>
      </c>
      <c r="J1090" s="12" t="s">
        <v>8</v>
      </c>
      <c r="K1090" s="20" t="str">
        <f>IF(ISBLANK(J1090)=TRUE," ",'2. Metadata'!B$38)</f>
        <v>degrees Celsius</v>
      </c>
      <c r="L1090" s="12">
        <v>9</v>
      </c>
      <c r="M1090" s="17" t="str">
        <f>IF(ISBLANK(L1090)=TRUE," ",'2. Metadata'!B$50)</f>
        <v>degrees Celsius</v>
      </c>
      <c r="N1090" s="12" t="s">
        <v>8</v>
      </c>
      <c r="O1090" s="17" t="str">
        <f>IF(ISBLANK(N1090)=TRUE," ",'2. Metadata'!B$62)</f>
        <v>milligrams per litre</v>
      </c>
      <c r="P1090" s="12">
        <v>10.4</v>
      </c>
      <c r="Q1090" s="17" t="str">
        <f>IF(ISBLANK(P1090)=TRUE," ",'2. Metadata'!B$74)</f>
        <v>microSiemens per centimetre</v>
      </c>
      <c r="R1090" s="12">
        <v>0.25</v>
      </c>
      <c r="S1090" s="17" t="str">
        <f>IF(ISBLANK(R1090)=TRUE," ",'2. Metadata'!B$86)</f>
        <v>NTU</v>
      </c>
      <c r="T1090" s="12" t="s">
        <v>8</v>
      </c>
      <c r="U1090" s="17" t="str">
        <f>IF(ISBLANK(T1090)=TRUE," ",'2. Metadata'!B$98)</f>
        <v>CFU per 100 mL</v>
      </c>
      <c r="V1090" s="12" t="s">
        <v>8</v>
      </c>
      <c r="W1090" s="17" t="str">
        <f>IF(ISBLANK(V1090)=TRUE," ",'2. Metadata'!B$110)</f>
        <v>CFU per 100 mL</v>
      </c>
      <c r="X1090" s="19" t="s">
        <v>8</v>
      </c>
      <c r="Y1090" s="17" t="str">
        <f>IF(ISBLANK(X1090)=TRUE," ",'2. Metadata'!B$122)</f>
        <v>CFU per 100 mL</v>
      </c>
      <c r="Z1090" s="18">
        <v>0.77</v>
      </c>
      <c r="AA1090" s="17" t="str">
        <f>IF(ISBLANK(Z1090)=TRUE," ",'2. Metadata'!B$134)</f>
        <v>metres</v>
      </c>
      <c r="AB1090" s="18">
        <v>1.343</v>
      </c>
      <c r="AC1090" s="17" t="str">
        <f>IF(ISBLANK(AB1090)=TRUE," ",'2. Metadata'!B$146)</f>
        <v>metres3 per second</v>
      </c>
      <c r="AD1090" s="18" t="s">
        <v>8</v>
      </c>
      <c r="AE1090" s="17" t="str">
        <f>IF(ISBLANK(AB1090)=TRUE," ",'2. Metadata'!B$158)</f>
        <v>N/A</v>
      </c>
      <c r="AF1090" s="3" t="s">
        <v>8</v>
      </c>
      <c r="AG1090" s="28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</row>
    <row r="1091" spans="1:43">
      <c r="A1091" s="26" t="s">
        <v>1216</v>
      </c>
      <c r="B1091" s="12" t="s">
        <v>7</v>
      </c>
      <c r="C1091" s="2">
        <f>IF(ISBLANK(B1091)=TRUE," ", IF(B1091='2. Metadata'!B$1,'2. Metadata'!B$5, IF(B1091='2. Metadata'!C$1,'2. Metadata'!C$5,IF(B1091='2. Metadata'!D$1,'2. Metadata'!D$5, IF(B1091='2. Metadata'!E$1,'2. Metadata'!E$5,IF( B1091='2. Metadata'!F$1,'2. Metadata'!F$5,IF(B1091='2. Metadata'!G$1,'2. Metadata'!G$5,IF(B1091='2. Metadata'!H$1,'2. Metadata'!H$5, IF(B1091='2. Metadata'!I$1,'2. Metadata'!I$5, IF(B1091='2. Metadata'!J$1,'2. Metadata'!J$5, IF(B1091='2. Metadata'!K$1,'2. Metadata'!K$5, IF(B1091='2. Metadata'!L$1,'2. Metadata'!L$5, IF(B1091='2. Metadata'!M$1,'2. Metadata'!M$5, IF(B1091='2. Metadata'!N$1,'2. Metadata'!N$5))))))))))))))</f>
        <v>49.5197</v>
      </c>
      <c r="D1091" s="11">
        <f>IF(ISBLANK(B1091)=TRUE," ", IF(B1091='2. Metadata'!B$1,'2. Metadata'!B$6, IF(B1091='2. Metadata'!C$1,'2. Metadata'!C$6,IF(B1091='2. Metadata'!D$1,'2. Metadata'!D$6, IF(B1091='2. Metadata'!E$1,'2. Metadata'!E$6,IF( B1091='2. Metadata'!F$1,'2. Metadata'!F$6,IF(B1091='2. Metadata'!G$1,'2. Metadata'!G$6,IF(B1091='2. Metadata'!H$1,'2. Metadata'!H$6, IF(B1091='2. Metadata'!I$1,'2. Metadata'!I$6, IF(B1091='2. Metadata'!J$1,'2. Metadata'!J$6, IF(B1091='2. Metadata'!K$1,'2. Metadata'!K$6, IF(B1091='2. Metadata'!L$1,'2. Metadata'!L$6, IF(B1091='2. Metadata'!M$1,'2. Metadata'!M$6, IF(B1091='2. Metadata'!N$1,'2. Metadata'!N$6))))))))))))))</f>
        <v>-117.6369</v>
      </c>
      <c r="E1091" s="27" t="s">
        <v>8</v>
      </c>
      <c r="F1091" s="12" t="s">
        <v>8</v>
      </c>
      <c r="G1091" s="13" t="str">
        <f>IF(ISBLANK(F1091)=TRUE," ",'2. Metadata'!B$14)</f>
        <v>observation</v>
      </c>
      <c r="H1091" s="12" t="s">
        <v>8</v>
      </c>
      <c r="I1091" s="20" t="str">
        <f>IF(ISBLANK(H1091)=TRUE," ",'2. Metadata'!B$26)</f>
        <v>degrees Celsius</v>
      </c>
      <c r="J1091" s="12" t="s">
        <v>8</v>
      </c>
      <c r="K1091" s="20" t="str">
        <f>IF(ISBLANK(J1091)=TRUE," ",'2. Metadata'!B$38)</f>
        <v>degrees Celsius</v>
      </c>
      <c r="L1091" s="12" t="s">
        <v>8</v>
      </c>
      <c r="M1091" s="17" t="str">
        <f>IF(ISBLANK(L1091)=TRUE," ",'2. Metadata'!B$50)</f>
        <v>degrees Celsius</v>
      </c>
      <c r="N1091" s="12" t="s">
        <v>8</v>
      </c>
      <c r="O1091" s="17" t="str">
        <f>IF(ISBLANK(N1091)=TRUE," ",'2. Metadata'!B$62)</f>
        <v>milligrams per litre</v>
      </c>
      <c r="P1091" s="12" t="s">
        <v>8</v>
      </c>
      <c r="Q1091" s="17" t="str">
        <f>IF(ISBLANK(P1091)=TRUE," ",'2. Metadata'!B$74)</f>
        <v>microSiemens per centimetre</v>
      </c>
      <c r="R1091" s="12" t="s">
        <v>8</v>
      </c>
      <c r="S1091" s="17" t="str">
        <f>IF(ISBLANK(R1091)=TRUE," ",'2. Metadata'!B$86)</f>
        <v>NTU</v>
      </c>
      <c r="T1091" s="12" t="s">
        <v>8</v>
      </c>
      <c r="U1091" s="17" t="str">
        <f>IF(ISBLANK(T1091)=TRUE," ",'2. Metadata'!B$98)</f>
        <v>CFU per 100 mL</v>
      </c>
      <c r="V1091" s="12" t="s">
        <v>8</v>
      </c>
      <c r="W1091" s="17" t="str">
        <f>IF(ISBLANK(V1091)=TRUE," ",'2. Metadata'!B$110)</f>
        <v>CFU per 100 mL</v>
      </c>
      <c r="X1091" s="19" t="s">
        <v>8</v>
      </c>
      <c r="Y1091" s="17" t="str">
        <f>IF(ISBLANK(X1091)=TRUE," ",'2. Metadata'!B$122)</f>
        <v>CFU per 100 mL</v>
      </c>
      <c r="Z1091" s="18" t="s">
        <v>8</v>
      </c>
      <c r="AA1091" s="17" t="str">
        <f>IF(ISBLANK(Z1091)=TRUE," ",'2. Metadata'!B$134)</f>
        <v>metres</v>
      </c>
      <c r="AB1091" s="18" t="s">
        <v>8</v>
      </c>
      <c r="AC1091" s="17" t="str">
        <f>IF(ISBLANK(AB1091)=TRUE," ",'2. Metadata'!B$146)</f>
        <v>metres3 per second</v>
      </c>
      <c r="AD1091" s="18" t="s">
        <v>8</v>
      </c>
      <c r="AE1091" s="17" t="str">
        <f>IF(ISBLANK(AB1091)=TRUE," ",'2. Metadata'!B$158)</f>
        <v>N/A</v>
      </c>
      <c r="AF1091" s="3" t="s">
        <v>8</v>
      </c>
      <c r="AG1091" s="28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</row>
    <row r="1092" spans="1:43">
      <c r="A1092" s="26" t="s">
        <v>1217</v>
      </c>
      <c r="B1092" s="12" t="s">
        <v>7</v>
      </c>
      <c r="C1092" s="2">
        <f>IF(ISBLANK(B1092)=TRUE," ", IF(B1092='2. Metadata'!B$1,'2. Metadata'!B$5, IF(B1092='2. Metadata'!C$1,'2. Metadata'!C$5,IF(B1092='2. Metadata'!D$1,'2. Metadata'!D$5, IF(B1092='2. Metadata'!E$1,'2. Metadata'!E$5,IF( B1092='2. Metadata'!F$1,'2. Metadata'!F$5,IF(B1092='2. Metadata'!G$1,'2. Metadata'!G$5,IF(B1092='2. Metadata'!H$1,'2. Metadata'!H$5, IF(B1092='2. Metadata'!I$1,'2. Metadata'!I$5, IF(B1092='2. Metadata'!J$1,'2. Metadata'!J$5, IF(B1092='2. Metadata'!K$1,'2. Metadata'!K$5, IF(B1092='2. Metadata'!L$1,'2. Metadata'!L$5, IF(B1092='2. Metadata'!M$1,'2. Metadata'!M$5, IF(B1092='2. Metadata'!N$1,'2. Metadata'!N$5))))))))))))))</f>
        <v>49.5197</v>
      </c>
      <c r="D1092" s="11">
        <f>IF(ISBLANK(B1092)=TRUE," ", IF(B1092='2. Metadata'!B$1,'2. Metadata'!B$6, IF(B1092='2. Metadata'!C$1,'2. Metadata'!C$6,IF(B1092='2. Metadata'!D$1,'2. Metadata'!D$6, IF(B1092='2. Metadata'!E$1,'2. Metadata'!E$6,IF( B1092='2. Metadata'!F$1,'2. Metadata'!F$6,IF(B1092='2. Metadata'!G$1,'2. Metadata'!G$6,IF(B1092='2. Metadata'!H$1,'2. Metadata'!H$6, IF(B1092='2. Metadata'!I$1,'2. Metadata'!I$6, IF(B1092='2. Metadata'!J$1,'2. Metadata'!J$6, IF(B1092='2. Metadata'!K$1,'2. Metadata'!K$6, IF(B1092='2. Metadata'!L$1,'2. Metadata'!L$6, IF(B1092='2. Metadata'!M$1,'2. Metadata'!M$6, IF(B1092='2. Metadata'!N$1,'2. Metadata'!N$6))))))))))))))</f>
        <v>-117.6369</v>
      </c>
      <c r="E1092" s="27" t="s">
        <v>8</v>
      </c>
      <c r="F1092" s="12" t="s">
        <v>8</v>
      </c>
      <c r="G1092" s="13" t="str">
        <f>IF(ISBLANK(F1092)=TRUE," ",'2. Metadata'!B$14)</f>
        <v>observation</v>
      </c>
      <c r="H1092" s="12" t="s">
        <v>8</v>
      </c>
      <c r="I1092" s="20" t="str">
        <f>IF(ISBLANK(H1092)=TRUE," ",'2. Metadata'!B$26)</f>
        <v>degrees Celsius</v>
      </c>
      <c r="J1092" s="12" t="s">
        <v>8</v>
      </c>
      <c r="K1092" s="20" t="str">
        <f>IF(ISBLANK(J1092)=TRUE," ",'2. Metadata'!B$38)</f>
        <v>degrees Celsius</v>
      </c>
      <c r="L1092" s="12" t="s">
        <v>8</v>
      </c>
      <c r="M1092" s="17" t="str">
        <f>IF(ISBLANK(L1092)=TRUE," ",'2. Metadata'!B$50)</f>
        <v>degrees Celsius</v>
      </c>
      <c r="N1092" s="12" t="s">
        <v>8</v>
      </c>
      <c r="O1092" s="17" t="str">
        <f>IF(ISBLANK(N1092)=TRUE," ",'2. Metadata'!B$62)</f>
        <v>milligrams per litre</v>
      </c>
      <c r="P1092" s="12" t="s">
        <v>8</v>
      </c>
      <c r="Q1092" s="17" t="str">
        <f>IF(ISBLANK(P1092)=TRUE," ",'2. Metadata'!B$74)</f>
        <v>microSiemens per centimetre</v>
      </c>
      <c r="R1092" s="12" t="s">
        <v>8</v>
      </c>
      <c r="S1092" s="17" t="str">
        <f>IF(ISBLANK(R1092)=TRUE," ",'2. Metadata'!B$86)</f>
        <v>NTU</v>
      </c>
      <c r="T1092" s="12" t="s">
        <v>8</v>
      </c>
      <c r="U1092" s="17" t="str">
        <f>IF(ISBLANK(T1092)=TRUE," ",'2. Metadata'!B$98)</f>
        <v>CFU per 100 mL</v>
      </c>
      <c r="V1092" s="12" t="s">
        <v>8</v>
      </c>
      <c r="W1092" s="17" t="str">
        <f>IF(ISBLANK(V1092)=TRUE," ",'2. Metadata'!B$110)</f>
        <v>CFU per 100 mL</v>
      </c>
      <c r="X1092" s="19" t="s">
        <v>8</v>
      </c>
      <c r="Y1092" s="17" t="str">
        <f>IF(ISBLANK(X1092)=TRUE," ",'2. Metadata'!B$122)</f>
        <v>CFU per 100 mL</v>
      </c>
      <c r="Z1092" s="18" t="s">
        <v>8</v>
      </c>
      <c r="AA1092" s="17" t="str">
        <f>IF(ISBLANK(Z1092)=TRUE," ",'2. Metadata'!B$134)</f>
        <v>metres</v>
      </c>
      <c r="AB1092" s="18" t="s">
        <v>8</v>
      </c>
      <c r="AC1092" s="17" t="str">
        <f>IF(ISBLANK(AB1092)=TRUE," ",'2. Metadata'!B$146)</f>
        <v>metres3 per second</v>
      </c>
      <c r="AD1092" s="18" t="s">
        <v>8</v>
      </c>
      <c r="AE1092" s="17" t="str">
        <f>IF(ISBLANK(AB1092)=TRUE," ",'2. Metadata'!B$158)</f>
        <v>N/A</v>
      </c>
      <c r="AF1092" s="3" t="s">
        <v>8</v>
      </c>
      <c r="AG1092" s="28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</row>
    <row r="1093" spans="1:43">
      <c r="A1093" s="26" t="s">
        <v>1218</v>
      </c>
      <c r="B1093" s="12" t="s">
        <v>7</v>
      </c>
      <c r="C1093" s="2">
        <f>IF(ISBLANK(B1093)=TRUE," ", IF(B1093='2. Metadata'!B$1,'2. Metadata'!B$5, IF(B1093='2. Metadata'!C$1,'2. Metadata'!C$5,IF(B1093='2. Metadata'!D$1,'2. Metadata'!D$5, IF(B1093='2. Metadata'!E$1,'2. Metadata'!E$5,IF( B1093='2. Metadata'!F$1,'2. Metadata'!F$5,IF(B1093='2. Metadata'!G$1,'2. Metadata'!G$5,IF(B1093='2. Metadata'!H$1,'2. Metadata'!H$5, IF(B1093='2. Metadata'!I$1,'2. Metadata'!I$5, IF(B1093='2. Metadata'!J$1,'2. Metadata'!J$5, IF(B1093='2. Metadata'!K$1,'2. Metadata'!K$5, IF(B1093='2. Metadata'!L$1,'2. Metadata'!L$5, IF(B1093='2. Metadata'!M$1,'2. Metadata'!M$5, IF(B1093='2. Metadata'!N$1,'2. Metadata'!N$5))))))))))))))</f>
        <v>49.5197</v>
      </c>
      <c r="D1093" s="11">
        <f>IF(ISBLANK(B1093)=TRUE," ", IF(B1093='2. Metadata'!B$1,'2. Metadata'!B$6, IF(B1093='2. Metadata'!C$1,'2. Metadata'!C$6,IF(B1093='2. Metadata'!D$1,'2. Metadata'!D$6, IF(B1093='2. Metadata'!E$1,'2. Metadata'!E$6,IF( B1093='2. Metadata'!F$1,'2. Metadata'!F$6,IF(B1093='2. Metadata'!G$1,'2. Metadata'!G$6,IF(B1093='2. Metadata'!H$1,'2. Metadata'!H$6, IF(B1093='2. Metadata'!I$1,'2. Metadata'!I$6, IF(B1093='2. Metadata'!J$1,'2. Metadata'!J$6, IF(B1093='2. Metadata'!K$1,'2. Metadata'!K$6, IF(B1093='2. Metadata'!L$1,'2. Metadata'!L$6, IF(B1093='2. Metadata'!M$1,'2. Metadata'!M$6, IF(B1093='2. Metadata'!N$1,'2. Metadata'!N$6))))))))))))))</f>
        <v>-117.6369</v>
      </c>
      <c r="E1093" s="27" t="s">
        <v>8</v>
      </c>
      <c r="F1093" s="12" t="s">
        <v>8</v>
      </c>
      <c r="G1093" s="13" t="str">
        <f>IF(ISBLANK(F1093)=TRUE," ",'2. Metadata'!B$14)</f>
        <v>observation</v>
      </c>
      <c r="H1093" s="12" t="s">
        <v>8</v>
      </c>
      <c r="I1093" s="20" t="str">
        <f>IF(ISBLANK(H1093)=TRUE," ",'2. Metadata'!B$26)</f>
        <v>degrees Celsius</v>
      </c>
      <c r="J1093" s="12" t="s">
        <v>8</v>
      </c>
      <c r="K1093" s="20" t="str">
        <f>IF(ISBLANK(J1093)=TRUE," ",'2. Metadata'!B$38)</f>
        <v>degrees Celsius</v>
      </c>
      <c r="L1093" s="12" t="s">
        <v>8</v>
      </c>
      <c r="M1093" s="17" t="str">
        <f>IF(ISBLANK(L1093)=TRUE," ",'2. Metadata'!B$50)</f>
        <v>degrees Celsius</v>
      </c>
      <c r="N1093" s="12" t="s">
        <v>8</v>
      </c>
      <c r="O1093" s="17" t="str">
        <f>IF(ISBLANK(N1093)=TRUE," ",'2. Metadata'!B$62)</f>
        <v>milligrams per litre</v>
      </c>
      <c r="P1093" s="12" t="s">
        <v>8</v>
      </c>
      <c r="Q1093" s="17" t="str">
        <f>IF(ISBLANK(P1093)=TRUE," ",'2. Metadata'!B$74)</f>
        <v>microSiemens per centimetre</v>
      </c>
      <c r="R1093" s="12" t="s">
        <v>8</v>
      </c>
      <c r="S1093" s="17" t="str">
        <f>IF(ISBLANK(R1093)=TRUE," ",'2. Metadata'!B$86)</f>
        <v>NTU</v>
      </c>
      <c r="T1093" s="12" t="s">
        <v>8</v>
      </c>
      <c r="U1093" s="17" t="str">
        <f>IF(ISBLANK(T1093)=TRUE," ",'2. Metadata'!B$98)</f>
        <v>CFU per 100 mL</v>
      </c>
      <c r="V1093" s="12" t="s">
        <v>8</v>
      </c>
      <c r="W1093" s="17" t="str">
        <f>IF(ISBLANK(V1093)=TRUE," ",'2. Metadata'!B$110)</f>
        <v>CFU per 100 mL</v>
      </c>
      <c r="X1093" s="19" t="s">
        <v>8</v>
      </c>
      <c r="Y1093" s="17" t="str">
        <f>IF(ISBLANK(X1093)=TRUE," ",'2. Metadata'!B$122)</f>
        <v>CFU per 100 mL</v>
      </c>
      <c r="Z1093" s="18" t="s">
        <v>8</v>
      </c>
      <c r="AA1093" s="17" t="str">
        <f>IF(ISBLANK(Z1093)=TRUE," ",'2. Metadata'!B$134)</f>
        <v>metres</v>
      </c>
      <c r="AB1093" s="18" t="s">
        <v>8</v>
      </c>
      <c r="AC1093" s="17" t="str">
        <f>IF(ISBLANK(AB1093)=TRUE," ",'2. Metadata'!B$146)</f>
        <v>metres3 per second</v>
      </c>
      <c r="AD1093" s="18" t="s">
        <v>8</v>
      </c>
      <c r="AE1093" s="17" t="str">
        <f>IF(ISBLANK(AB1093)=TRUE," ",'2. Metadata'!B$158)</f>
        <v>N/A</v>
      </c>
      <c r="AF1093" s="3" t="s">
        <v>8</v>
      </c>
      <c r="AG1093" s="28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</row>
    <row r="1094" spans="1:43">
      <c r="A1094" s="26" t="s">
        <v>1219</v>
      </c>
      <c r="B1094" s="12" t="s">
        <v>7</v>
      </c>
      <c r="C1094" s="2">
        <f>IF(ISBLANK(B1094)=TRUE," ", IF(B1094='2. Metadata'!B$1,'2. Metadata'!B$5, IF(B1094='2. Metadata'!C$1,'2. Metadata'!C$5,IF(B1094='2. Metadata'!D$1,'2. Metadata'!D$5, IF(B1094='2. Metadata'!E$1,'2. Metadata'!E$5,IF( B1094='2. Metadata'!F$1,'2. Metadata'!F$5,IF(B1094='2. Metadata'!G$1,'2. Metadata'!G$5,IF(B1094='2. Metadata'!H$1,'2. Metadata'!H$5, IF(B1094='2. Metadata'!I$1,'2. Metadata'!I$5, IF(B1094='2. Metadata'!J$1,'2. Metadata'!J$5, IF(B1094='2. Metadata'!K$1,'2. Metadata'!K$5, IF(B1094='2. Metadata'!L$1,'2. Metadata'!L$5, IF(B1094='2. Metadata'!M$1,'2. Metadata'!M$5, IF(B1094='2. Metadata'!N$1,'2. Metadata'!N$5))))))))))))))</f>
        <v>49.5197</v>
      </c>
      <c r="D1094" s="11">
        <f>IF(ISBLANK(B1094)=TRUE," ", IF(B1094='2. Metadata'!B$1,'2. Metadata'!B$6, IF(B1094='2. Metadata'!C$1,'2. Metadata'!C$6,IF(B1094='2. Metadata'!D$1,'2. Metadata'!D$6, IF(B1094='2. Metadata'!E$1,'2. Metadata'!E$6,IF( B1094='2. Metadata'!F$1,'2. Metadata'!F$6,IF(B1094='2. Metadata'!G$1,'2. Metadata'!G$6,IF(B1094='2. Metadata'!H$1,'2. Metadata'!H$6, IF(B1094='2. Metadata'!I$1,'2. Metadata'!I$6, IF(B1094='2. Metadata'!J$1,'2. Metadata'!J$6, IF(B1094='2. Metadata'!K$1,'2. Metadata'!K$6, IF(B1094='2. Metadata'!L$1,'2. Metadata'!L$6, IF(B1094='2. Metadata'!M$1,'2. Metadata'!M$6, IF(B1094='2. Metadata'!N$1,'2. Metadata'!N$6))))))))))))))</f>
        <v>-117.6369</v>
      </c>
      <c r="E1094" s="27" t="s">
        <v>8</v>
      </c>
      <c r="F1094" s="12" t="s">
        <v>8</v>
      </c>
      <c r="G1094" s="13" t="str">
        <f>IF(ISBLANK(F1094)=TRUE," ",'2. Metadata'!B$14)</f>
        <v>observation</v>
      </c>
      <c r="H1094" s="12" t="s">
        <v>8</v>
      </c>
      <c r="I1094" s="20" t="str">
        <f>IF(ISBLANK(H1094)=TRUE," ",'2. Metadata'!B$26)</f>
        <v>degrees Celsius</v>
      </c>
      <c r="J1094" s="12" t="s">
        <v>8</v>
      </c>
      <c r="K1094" s="20" t="str">
        <f>IF(ISBLANK(J1094)=TRUE," ",'2. Metadata'!B$38)</f>
        <v>degrees Celsius</v>
      </c>
      <c r="L1094" s="12" t="s">
        <v>8</v>
      </c>
      <c r="M1094" s="17" t="str">
        <f>IF(ISBLANK(L1094)=TRUE," ",'2. Metadata'!B$50)</f>
        <v>degrees Celsius</v>
      </c>
      <c r="N1094" s="12" t="s">
        <v>8</v>
      </c>
      <c r="O1094" s="17" t="str">
        <f>IF(ISBLANK(N1094)=TRUE," ",'2. Metadata'!B$62)</f>
        <v>milligrams per litre</v>
      </c>
      <c r="P1094" s="12" t="s">
        <v>8</v>
      </c>
      <c r="Q1094" s="17" t="str">
        <f>IF(ISBLANK(P1094)=TRUE," ",'2. Metadata'!B$74)</f>
        <v>microSiemens per centimetre</v>
      </c>
      <c r="R1094" s="12" t="s">
        <v>8</v>
      </c>
      <c r="S1094" s="17" t="str">
        <f>IF(ISBLANK(R1094)=TRUE," ",'2. Metadata'!B$86)</f>
        <v>NTU</v>
      </c>
      <c r="T1094" s="12" t="s">
        <v>8</v>
      </c>
      <c r="U1094" s="17" t="str">
        <f>IF(ISBLANK(T1094)=TRUE," ",'2. Metadata'!B$98)</f>
        <v>CFU per 100 mL</v>
      </c>
      <c r="V1094" s="12" t="s">
        <v>8</v>
      </c>
      <c r="W1094" s="17" t="str">
        <f>IF(ISBLANK(V1094)=TRUE," ",'2. Metadata'!B$110)</f>
        <v>CFU per 100 mL</v>
      </c>
      <c r="X1094" s="19" t="s">
        <v>8</v>
      </c>
      <c r="Y1094" s="17" t="str">
        <f>IF(ISBLANK(X1094)=TRUE," ",'2. Metadata'!B$122)</f>
        <v>CFU per 100 mL</v>
      </c>
      <c r="Z1094" s="18" t="s">
        <v>8</v>
      </c>
      <c r="AA1094" s="17" t="str">
        <f>IF(ISBLANK(Z1094)=TRUE," ",'2. Metadata'!B$134)</f>
        <v>metres</v>
      </c>
      <c r="AB1094" s="18" t="s">
        <v>8</v>
      </c>
      <c r="AC1094" s="17" t="str">
        <f>IF(ISBLANK(AB1094)=TRUE," ",'2. Metadata'!B$146)</f>
        <v>metres3 per second</v>
      </c>
      <c r="AD1094" s="18" t="s">
        <v>8</v>
      </c>
      <c r="AE1094" s="17" t="str">
        <f>IF(ISBLANK(AB1094)=TRUE," ",'2. Metadata'!B$158)</f>
        <v>N/A</v>
      </c>
      <c r="AF1094" s="3" t="s">
        <v>8</v>
      </c>
      <c r="AG1094" s="28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</row>
    <row r="1095" spans="1:43">
      <c r="A1095" s="26" t="s">
        <v>1220</v>
      </c>
      <c r="B1095" s="12" t="s">
        <v>7</v>
      </c>
      <c r="C1095" s="2">
        <f>IF(ISBLANK(B1095)=TRUE," ", IF(B1095='2. Metadata'!B$1,'2. Metadata'!B$5, IF(B1095='2. Metadata'!C$1,'2. Metadata'!C$5,IF(B1095='2. Metadata'!D$1,'2. Metadata'!D$5, IF(B1095='2. Metadata'!E$1,'2. Metadata'!E$5,IF( B1095='2. Metadata'!F$1,'2. Metadata'!F$5,IF(B1095='2. Metadata'!G$1,'2. Metadata'!G$5,IF(B1095='2. Metadata'!H$1,'2. Metadata'!H$5, IF(B1095='2. Metadata'!I$1,'2. Metadata'!I$5, IF(B1095='2. Metadata'!J$1,'2. Metadata'!J$5, IF(B1095='2. Metadata'!K$1,'2. Metadata'!K$5, IF(B1095='2. Metadata'!L$1,'2. Metadata'!L$5, IF(B1095='2. Metadata'!M$1,'2. Metadata'!M$5, IF(B1095='2. Metadata'!N$1,'2. Metadata'!N$5))))))))))))))</f>
        <v>49.5197</v>
      </c>
      <c r="D1095" s="11">
        <f>IF(ISBLANK(B1095)=TRUE," ", IF(B1095='2. Metadata'!B$1,'2. Metadata'!B$6, IF(B1095='2. Metadata'!C$1,'2. Metadata'!C$6,IF(B1095='2. Metadata'!D$1,'2. Metadata'!D$6, IF(B1095='2. Metadata'!E$1,'2. Metadata'!E$6,IF( B1095='2. Metadata'!F$1,'2. Metadata'!F$6,IF(B1095='2. Metadata'!G$1,'2. Metadata'!G$6,IF(B1095='2. Metadata'!H$1,'2. Metadata'!H$6, IF(B1095='2. Metadata'!I$1,'2. Metadata'!I$6, IF(B1095='2. Metadata'!J$1,'2. Metadata'!J$6, IF(B1095='2. Metadata'!K$1,'2. Metadata'!K$6, IF(B1095='2. Metadata'!L$1,'2. Metadata'!L$6, IF(B1095='2. Metadata'!M$1,'2. Metadata'!M$6, IF(B1095='2. Metadata'!N$1,'2. Metadata'!N$6))))))))))))))</f>
        <v>-117.6369</v>
      </c>
      <c r="E1095" s="27" t="s">
        <v>8</v>
      </c>
      <c r="F1095" s="12" t="s">
        <v>8</v>
      </c>
      <c r="G1095" s="13" t="str">
        <f>IF(ISBLANK(F1095)=TRUE," ",'2. Metadata'!B$14)</f>
        <v>observation</v>
      </c>
      <c r="H1095" s="12" t="s">
        <v>8</v>
      </c>
      <c r="I1095" s="20" t="str">
        <f>IF(ISBLANK(H1095)=TRUE," ",'2. Metadata'!B$26)</f>
        <v>degrees Celsius</v>
      </c>
      <c r="J1095" s="12" t="s">
        <v>8</v>
      </c>
      <c r="K1095" s="20" t="str">
        <f>IF(ISBLANK(J1095)=TRUE," ",'2. Metadata'!B$38)</f>
        <v>degrees Celsius</v>
      </c>
      <c r="L1095" s="12" t="s">
        <v>8</v>
      </c>
      <c r="M1095" s="17" t="str">
        <f>IF(ISBLANK(L1095)=TRUE," ",'2. Metadata'!B$50)</f>
        <v>degrees Celsius</v>
      </c>
      <c r="N1095" s="12" t="s">
        <v>8</v>
      </c>
      <c r="O1095" s="17" t="str">
        <f>IF(ISBLANK(N1095)=TRUE," ",'2. Metadata'!B$62)</f>
        <v>milligrams per litre</v>
      </c>
      <c r="P1095" s="12" t="s">
        <v>8</v>
      </c>
      <c r="Q1095" s="17" t="str">
        <f>IF(ISBLANK(P1095)=TRUE," ",'2. Metadata'!B$74)</f>
        <v>microSiemens per centimetre</v>
      </c>
      <c r="R1095" s="12" t="s">
        <v>8</v>
      </c>
      <c r="S1095" s="17" t="str">
        <f>IF(ISBLANK(R1095)=TRUE," ",'2. Metadata'!B$86)</f>
        <v>NTU</v>
      </c>
      <c r="T1095" s="12" t="s">
        <v>8</v>
      </c>
      <c r="U1095" s="17" t="str">
        <f>IF(ISBLANK(T1095)=TRUE," ",'2. Metadata'!B$98)</f>
        <v>CFU per 100 mL</v>
      </c>
      <c r="V1095" s="12" t="s">
        <v>8</v>
      </c>
      <c r="W1095" s="17" t="str">
        <f>IF(ISBLANK(V1095)=TRUE," ",'2. Metadata'!B$110)</f>
        <v>CFU per 100 mL</v>
      </c>
      <c r="X1095" s="19" t="s">
        <v>8</v>
      </c>
      <c r="Y1095" s="17" t="str">
        <f>IF(ISBLANK(X1095)=TRUE," ",'2. Metadata'!B$122)</f>
        <v>CFU per 100 mL</v>
      </c>
      <c r="Z1095" s="18" t="s">
        <v>8</v>
      </c>
      <c r="AA1095" s="17" t="str">
        <f>IF(ISBLANK(Z1095)=TRUE," ",'2. Metadata'!B$134)</f>
        <v>metres</v>
      </c>
      <c r="AB1095" s="18" t="s">
        <v>8</v>
      </c>
      <c r="AC1095" s="17" t="str">
        <f>IF(ISBLANK(AB1095)=TRUE," ",'2. Metadata'!B$146)</f>
        <v>metres3 per second</v>
      </c>
      <c r="AD1095" s="18" t="s">
        <v>8</v>
      </c>
      <c r="AE1095" s="17" t="str">
        <f>IF(ISBLANK(AB1095)=TRUE," ",'2. Metadata'!B$158)</f>
        <v>N/A</v>
      </c>
      <c r="AF1095" s="3" t="s">
        <v>8</v>
      </c>
      <c r="AG1095" s="28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</row>
    <row r="1096" spans="1:43">
      <c r="A1096" s="26" t="s">
        <v>1221</v>
      </c>
      <c r="B1096" s="12" t="s">
        <v>7</v>
      </c>
      <c r="C1096" s="2">
        <f>IF(ISBLANK(B1096)=TRUE," ", IF(B1096='2. Metadata'!B$1,'2. Metadata'!B$5, IF(B1096='2. Metadata'!C$1,'2. Metadata'!C$5,IF(B1096='2. Metadata'!D$1,'2. Metadata'!D$5, IF(B1096='2. Metadata'!E$1,'2. Metadata'!E$5,IF( B1096='2. Metadata'!F$1,'2. Metadata'!F$5,IF(B1096='2. Metadata'!G$1,'2. Metadata'!G$5,IF(B1096='2. Metadata'!H$1,'2. Metadata'!H$5, IF(B1096='2. Metadata'!I$1,'2. Metadata'!I$5, IF(B1096='2. Metadata'!J$1,'2. Metadata'!J$5, IF(B1096='2. Metadata'!K$1,'2. Metadata'!K$5, IF(B1096='2. Metadata'!L$1,'2. Metadata'!L$5, IF(B1096='2. Metadata'!M$1,'2. Metadata'!M$5, IF(B1096='2. Metadata'!N$1,'2. Metadata'!N$5))))))))))))))</f>
        <v>49.5197</v>
      </c>
      <c r="D1096" s="11">
        <f>IF(ISBLANK(B1096)=TRUE," ", IF(B1096='2. Metadata'!B$1,'2. Metadata'!B$6, IF(B1096='2. Metadata'!C$1,'2. Metadata'!C$6,IF(B1096='2. Metadata'!D$1,'2. Metadata'!D$6, IF(B1096='2. Metadata'!E$1,'2. Metadata'!E$6,IF( B1096='2. Metadata'!F$1,'2. Metadata'!F$6,IF(B1096='2. Metadata'!G$1,'2. Metadata'!G$6,IF(B1096='2. Metadata'!H$1,'2. Metadata'!H$6, IF(B1096='2. Metadata'!I$1,'2. Metadata'!I$6, IF(B1096='2. Metadata'!J$1,'2. Metadata'!J$6, IF(B1096='2. Metadata'!K$1,'2. Metadata'!K$6, IF(B1096='2. Metadata'!L$1,'2. Metadata'!L$6, IF(B1096='2. Metadata'!M$1,'2. Metadata'!M$6, IF(B1096='2. Metadata'!N$1,'2. Metadata'!N$6))))))))))))))</f>
        <v>-117.6369</v>
      </c>
      <c r="E1096" s="27" t="s">
        <v>8</v>
      </c>
      <c r="F1096" s="12" t="s">
        <v>8</v>
      </c>
      <c r="G1096" s="13" t="str">
        <f>IF(ISBLANK(F1096)=TRUE," ",'2. Metadata'!B$14)</f>
        <v>observation</v>
      </c>
      <c r="H1096" s="12" t="s">
        <v>8</v>
      </c>
      <c r="I1096" s="20" t="str">
        <f>IF(ISBLANK(H1096)=TRUE," ",'2. Metadata'!B$26)</f>
        <v>degrees Celsius</v>
      </c>
      <c r="J1096" s="12" t="s">
        <v>8</v>
      </c>
      <c r="K1096" s="20" t="str">
        <f>IF(ISBLANK(J1096)=TRUE," ",'2. Metadata'!B$38)</f>
        <v>degrees Celsius</v>
      </c>
      <c r="L1096" s="12" t="s">
        <v>8</v>
      </c>
      <c r="M1096" s="17" t="str">
        <f>IF(ISBLANK(L1096)=TRUE," ",'2. Metadata'!B$50)</f>
        <v>degrees Celsius</v>
      </c>
      <c r="N1096" s="12" t="s">
        <v>8</v>
      </c>
      <c r="O1096" s="17" t="str">
        <f>IF(ISBLANK(N1096)=TRUE," ",'2. Metadata'!B$62)</f>
        <v>milligrams per litre</v>
      </c>
      <c r="P1096" s="12" t="s">
        <v>8</v>
      </c>
      <c r="Q1096" s="17" t="str">
        <f>IF(ISBLANK(P1096)=TRUE," ",'2. Metadata'!B$74)</f>
        <v>microSiemens per centimetre</v>
      </c>
      <c r="R1096" s="12" t="s">
        <v>8</v>
      </c>
      <c r="S1096" s="17" t="str">
        <f>IF(ISBLANK(R1096)=TRUE," ",'2. Metadata'!B$86)</f>
        <v>NTU</v>
      </c>
      <c r="T1096" s="12" t="s">
        <v>8</v>
      </c>
      <c r="U1096" s="17" t="str">
        <f>IF(ISBLANK(T1096)=TRUE," ",'2. Metadata'!B$98)</f>
        <v>CFU per 100 mL</v>
      </c>
      <c r="V1096" s="12" t="s">
        <v>8</v>
      </c>
      <c r="W1096" s="17" t="str">
        <f>IF(ISBLANK(V1096)=TRUE," ",'2. Metadata'!B$110)</f>
        <v>CFU per 100 mL</v>
      </c>
      <c r="X1096" s="19" t="s">
        <v>8</v>
      </c>
      <c r="Y1096" s="17" t="str">
        <f>IF(ISBLANK(X1096)=TRUE," ",'2. Metadata'!B$122)</f>
        <v>CFU per 100 mL</v>
      </c>
      <c r="Z1096" s="18" t="s">
        <v>8</v>
      </c>
      <c r="AA1096" s="17" t="str">
        <f>IF(ISBLANK(Z1096)=TRUE," ",'2. Metadata'!B$134)</f>
        <v>metres</v>
      </c>
      <c r="AB1096" s="18" t="s">
        <v>8</v>
      </c>
      <c r="AC1096" s="17" t="str">
        <f>IF(ISBLANK(AB1096)=TRUE," ",'2. Metadata'!B$146)</f>
        <v>metres3 per second</v>
      </c>
      <c r="AD1096" s="18" t="s">
        <v>8</v>
      </c>
      <c r="AE1096" s="17" t="str">
        <f>IF(ISBLANK(AB1096)=TRUE," ",'2. Metadata'!B$158)</f>
        <v>N/A</v>
      </c>
      <c r="AF1096" s="3" t="s">
        <v>8</v>
      </c>
      <c r="AG1096" s="28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</row>
    <row r="1097" spans="1:43">
      <c r="A1097" s="26" t="s">
        <v>1222</v>
      </c>
      <c r="B1097" s="12" t="s">
        <v>7</v>
      </c>
      <c r="C1097" s="2">
        <f>IF(ISBLANK(B1097)=TRUE," ", IF(B1097='2. Metadata'!B$1,'2. Metadata'!B$5, IF(B1097='2. Metadata'!C$1,'2. Metadata'!C$5,IF(B1097='2. Metadata'!D$1,'2. Metadata'!D$5, IF(B1097='2. Metadata'!E$1,'2. Metadata'!E$5,IF( B1097='2. Metadata'!F$1,'2. Metadata'!F$5,IF(B1097='2. Metadata'!G$1,'2. Metadata'!G$5,IF(B1097='2. Metadata'!H$1,'2. Metadata'!H$5, IF(B1097='2. Metadata'!I$1,'2. Metadata'!I$5, IF(B1097='2. Metadata'!J$1,'2. Metadata'!J$5, IF(B1097='2. Metadata'!K$1,'2. Metadata'!K$5, IF(B1097='2. Metadata'!L$1,'2. Metadata'!L$5, IF(B1097='2. Metadata'!M$1,'2. Metadata'!M$5, IF(B1097='2. Metadata'!N$1,'2. Metadata'!N$5))))))))))))))</f>
        <v>49.5197</v>
      </c>
      <c r="D1097" s="11">
        <f>IF(ISBLANK(B1097)=TRUE," ", IF(B1097='2. Metadata'!B$1,'2. Metadata'!B$6, IF(B1097='2. Metadata'!C$1,'2. Metadata'!C$6,IF(B1097='2. Metadata'!D$1,'2. Metadata'!D$6, IF(B1097='2. Metadata'!E$1,'2. Metadata'!E$6,IF( B1097='2. Metadata'!F$1,'2. Metadata'!F$6,IF(B1097='2. Metadata'!G$1,'2. Metadata'!G$6,IF(B1097='2. Metadata'!H$1,'2. Metadata'!H$6, IF(B1097='2. Metadata'!I$1,'2. Metadata'!I$6, IF(B1097='2. Metadata'!J$1,'2. Metadata'!J$6, IF(B1097='2. Metadata'!K$1,'2. Metadata'!K$6, IF(B1097='2. Metadata'!L$1,'2. Metadata'!L$6, IF(B1097='2. Metadata'!M$1,'2. Metadata'!M$6, IF(B1097='2. Metadata'!N$1,'2. Metadata'!N$6))))))))))))))</f>
        <v>-117.6369</v>
      </c>
      <c r="E1097" s="27" t="s">
        <v>8</v>
      </c>
      <c r="F1097" s="12" t="s">
        <v>8</v>
      </c>
      <c r="G1097" s="13" t="str">
        <f>IF(ISBLANK(F1097)=TRUE," ",'2. Metadata'!B$14)</f>
        <v>observation</v>
      </c>
      <c r="H1097" s="12" t="s">
        <v>8</v>
      </c>
      <c r="I1097" s="20" t="str">
        <f>IF(ISBLANK(H1097)=TRUE," ",'2. Metadata'!B$26)</f>
        <v>degrees Celsius</v>
      </c>
      <c r="J1097" s="12" t="s">
        <v>8</v>
      </c>
      <c r="K1097" s="20" t="str">
        <f>IF(ISBLANK(J1097)=TRUE," ",'2. Metadata'!B$38)</f>
        <v>degrees Celsius</v>
      </c>
      <c r="L1097" s="12" t="s">
        <v>8</v>
      </c>
      <c r="M1097" s="17" t="str">
        <f>IF(ISBLANK(L1097)=TRUE," ",'2. Metadata'!B$50)</f>
        <v>degrees Celsius</v>
      </c>
      <c r="N1097" s="12" t="s">
        <v>8</v>
      </c>
      <c r="O1097" s="17" t="str">
        <f>IF(ISBLANK(N1097)=TRUE," ",'2. Metadata'!B$62)</f>
        <v>milligrams per litre</v>
      </c>
      <c r="P1097" s="12" t="s">
        <v>8</v>
      </c>
      <c r="Q1097" s="17" t="str">
        <f>IF(ISBLANK(P1097)=TRUE," ",'2. Metadata'!B$74)</f>
        <v>microSiemens per centimetre</v>
      </c>
      <c r="R1097" s="12" t="s">
        <v>8</v>
      </c>
      <c r="S1097" s="17" t="str">
        <f>IF(ISBLANK(R1097)=TRUE," ",'2. Metadata'!B$86)</f>
        <v>NTU</v>
      </c>
      <c r="T1097" s="12" t="s">
        <v>8</v>
      </c>
      <c r="U1097" s="17" t="str">
        <f>IF(ISBLANK(T1097)=TRUE," ",'2. Metadata'!B$98)</f>
        <v>CFU per 100 mL</v>
      </c>
      <c r="V1097" s="12" t="s">
        <v>8</v>
      </c>
      <c r="W1097" s="17" t="str">
        <f>IF(ISBLANK(V1097)=TRUE," ",'2. Metadata'!B$110)</f>
        <v>CFU per 100 mL</v>
      </c>
      <c r="X1097" s="19" t="s">
        <v>8</v>
      </c>
      <c r="Y1097" s="17" t="str">
        <f>IF(ISBLANK(X1097)=TRUE," ",'2. Metadata'!B$122)</f>
        <v>CFU per 100 mL</v>
      </c>
      <c r="Z1097" s="18" t="s">
        <v>8</v>
      </c>
      <c r="AA1097" s="17" t="str">
        <f>IF(ISBLANK(Z1097)=TRUE," ",'2. Metadata'!B$134)</f>
        <v>metres</v>
      </c>
      <c r="AB1097" s="18" t="s">
        <v>8</v>
      </c>
      <c r="AC1097" s="17" t="str">
        <f>IF(ISBLANK(AB1097)=TRUE," ",'2. Metadata'!B$146)</f>
        <v>metres3 per second</v>
      </c>
      <c r="AD1097" s="18" t="s">
        <v>8</v>
      </c>
      <c r="AE1097" s="17" t="str">
        <f>IF(ISBLANK(AB1097)=TRUE," ",'2. Metadata'!B$158)</f>
        <v>N/A</v>
      </c>
      <c r="AF1097" s="3" t="s">
        <v>8</v>
      </c>
      <c r="AG1097" s="28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</row>
    <row r="1098" spans="1:43">
      <c r="A1098" s="26" t="s">
        <v>1223</v>
      </c>
      <c r="B1098" s="12" t="s">
        <v>7</v>
      </c>
      <c r="C1098" s="2">
        <f>IF(ISBLANK(B1098)=TRUE," ", IF(B1098='2. Metadata'!B$1,'2. Metadata'!B$5, IF(B1098='2. Metadata'!C$1,'2. Metadata'!C$5,IF(B1098='2. Metadata'!D$1,'2. Metadata'!D$5, IF(B1098='2. Metadata'!E$1,'2. Metadata'!E$5,IF( B1098='2. Metadata'!F$1,'2. Metadata'!F$5,IF(B1098='2. Metadata'!G$1,'2. Metadata'!G$5,IF(B1098='2. Metadata'!H$1,'2. Metadata'!H$5, IF(B1098='2. Metadata'!I$1,'2. Metadata'!I$5, IF(B1098='2. Metadata'!J$1,'2. Metadata'!J$5, IF(B1098='2. Metadata'!K$1,'2. Metadata'!K$5, IF(B1098='2. Metadata'!L$1,'2. Metadata'!L$5, IF(B1098='2. Metadata'!M$1,'2. Metadata'!M$5, IF(B1098='2. Metadata'!N$1,'2. Metadata'!N$5))))))))))))))</f>
        <v>49.5197</v>
      </c>
      <c r="D1098" s="11">
        <f>IF(ISBLANK(B1098)=TRUE," ", IF(B1098='2. Metadata'!B$1,'2. Metadata'!B$6, IF(B1098='2. Metadata'!C$1,'2. Metadata'!C$6,IF(B1098='2. Metadata'!D$1,'2. Metadata'!D$6, IF(B1098='2. Metadata'!E$1,'2. Metadata'!E$6,IF( B1098='2. Metadata'!F$1,'2. Metadata'!F$6,IF(B1098='2. Metadata'!G$1,'2. Metadata'!G$6,IF(B1098='2. Metadata'!H$1,'2. Metadata'!H$6, IF(B1098='2. Metadata'!I$1,'2. Metadata'!I$6, IF(B1098='2. Metadata'!J$1,'2. Metadata'!J$6, IF(B1098='2. Metadata'!K$1,'2. Metadata'!K$6, IF(B1098='2. Metadata'!L$1,'2. Metadata'!L$6, IF(B1098='2. Metadata'!M$1,'2. Metadata'!M$6, IF(B1098='2. Metadata'!N$1,'2. Metadata'!N$6))))))))))))))</f>
        <v>-117.6369</v>
      </c>
      <c r="E1098" s="27" t="s">
        <v>8</v>
      </c>
      <c r="F1098" s="12" t="s">
        <v>8</v>
      </c>
      <c r="G1098" s="13" t="str">
        <f>IF(ISBLANK(F1098)=TRUE," ",'2. Metadata'!B$14)</f>
        <v>observation</v>
      </c>
      <c r="H1098" s="12" t="s">
        <v>8</v>
      </c>
      <c r="I1098" s="20" t="str">
        <f>IF(ISBLANK(H1098)=TRUE," ",'2. Metadata'!B$26)</f>
        <v>degrees Celsius</v>
      </c>
      <c r="J1098" s="12" t="s">
        <v>8</v>
      </c>
      <c r="K1098" s="20" t="str">
        <f>IF(ISBLANK(J1098)=TRUE," ",'2. Metadata'!B$38)</f>
        <v>degrees Celsius</v>
      </c>
      <c r="L1098" s="12" t="s">
        <v>8</v>
      </c>
      <c r="M1098" s="17" t="str">
        <f>IF(ISBLANK(L1098)=TRUE," ",'2. Metadata'!B$50)</f>
        <v>degrees Celsius</v>
      </c>
      <c r="N1098" s="12" t="s">
        <v>8</v>
      </c>
      <c r="O1098" s="17" t="str">
        <f>IF(ISBLANK(N1098)=TRUE," ",'2. Metadata'!B$62)</f>
        <v>milligrams per litre</v>
      </c>
      <c r="P1098" s="12" t="s">
        <v>8</v>
      </c>
      <c r="Q1098" s="17" t="str">
        <f>IF(ISBLANK(P1098)=TRUE," ",'2. Metadata'!B$74)</f>
        <v>microSiemens per centimetre</v>
      </c>
      <c r="R1098" s="12" t="s">
        <v>8</v>
      </c>
      <c r="S1098" s="17" t="str">
        <f>IF(ISBLANK(R1098)=TRUE," ",'2. Metadata'!B$86)</f>
        <v>NTU</v>
      </c>
      <c r="T1098" s="12" t="s">
        <v>8</v>
      </c>
      <c r="U1098" s="17" t="str">
        <f>IF(ISBLANK(T1098)=TRUE," ",'2. Metadata'!B$98)</f>
        <v>CFU per 100 mL</v>
      </c>
      <c r="V1098" s="12" t="s">
        <v>8</v>
      </c>
      <c r="W1098" s="17" t="str">
        <f>IF(ISBLANK(V1098)=TRUE," ",'2. Metadata'!B$110)</f>
        <v>CFU per 100 mL</v>
      </c>
      <c r="X1098" s="19" t="s">
        <v>8</v>
      </c>
      <c r="Y1098" s="17" t="str">
        <f>IF(ISBLANK(X1098)=TRUE," ",'2. Metadata'!B$122)</f>
        <v>CFU per 100 mL</v>
      </c>
      <c r="Z1098" s="18" t="s">
        <v>8</v>
      </c>
      <c r="AA1098" s="17" t="str">
        <f>IF(ISBLANK(Z1098)=TRUE," ",'2. Metadata'!B$134)</f>
        <v>metres</v>
      </c>
      <c r="AB1098" s="18" t="s">
        <v>8</v>
      </c>
      <c r="AC1098" s="17" t="str">
        <f>IF(ISBLANK(AB1098)=TRUE," ",'2. Metadata'!B$146)</f>
        <v>metres3 per second</v>
      </c>
      <c r="AD1098" s="18" t="s">
        <v>8</v>
      </c>
      <c r="AE1098" s="17" t="str">
        <f>IF(ISBLANK(AB1098)=TRUE," ",'2. Metadata'!B$158)</f>
        <v>N/A</v>
      </c>
      <c r="AF1098" s="3" t="s">
        <v>8</v>
      </c>
      <c r="AG1098" s="28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</row>
    <row r="1099" spans="1:43">
      <c r="A1099" s="26" t="s">
        <v>1224</v>
      </c>
      <c r="B1099" s="12" t="s">
        <v>7</v>
      </c>
      <c r="C1099" s="2">
        <f>IF(ISBLANK(B1099)=TRUE," ", IF(B1099='2. Metadata'!B$1,'2. Metadata'!B$5, IF(B1099='2. Metadata'!C$1,'2. Metadata'!C$5,IF(B1099='2. Metadata'!D$1,'2. Metadata'!D$5, IF(B1099='2. Metadata'!E$1,'2. Metadata'!E$5,IF( B1099='2. Metadata'!F$1,'2. Metadata'!F$5,IF(B1099='2. Metadata'!G$1,'2. Metadata'!G$5,IF(B1099='2. Metadata'!H$1,'2. Metadata'!H$5, IF(B1099='2. Metadata'!I$1,'2. Metadata'!I$5, IF(B1099='2. Metadata'!J$1,'2. Metadata'!J$5, IF(B1099='2. Metadata'!K$1,'2. Metadata'!K$5, IF(B1099='2. Metadata'!L$1,'2. Metadata'!L$5, IF(B1099='2. Metadata'!M$1,'2. Metadata'!M$5, IF(B1099='2. Metadata'!N$1,'2. Metadata'!N$5))))))))))))))</f>
        <v>49.5197</v>
      </c>
      <c r="D1099" s="11">
        <f>IF(ISBLANK(B1099)=TRUE," ", IF(B1099='2. Metadata'!B$1,'2. Metadata'!B$6, IF(B1099='2. Metadata'!C$1,'2. Metadata'!C$6,IF(B1099='2. Metadata'!D$1,'2. Metadata'!D$6, IF(B1099='2. Metadata'!E$1,'2. Metadata'!E$6,IF( B1099='2. Metadata'!F$1,'2. Metadata'!F$6,IF(B1099='2. Metadata'!G$1,'2. Metadata'!G$6,IF(B1099='2. Metadata'!H$1,'2. Metadata'!H$6, IF(B1099='2. Metadata'!I$1,'2. Metadata'!I$6, IF(B1099='2. Metadata'!J$1,'2. Metadata'!J$6, IF(B1099='2. Metadata'!K$1,'2. Metadata'!K$6, IF(B1099='2. Metadata'!L$1,'2. Metadata'!L$6, IF(B1099='2. Metadata'!M$1,'2. Metadata'!M$6, IF(B1099='2. Metadata'!N$1,'2. Metadata'!N$6))))))))))))))</f>
        <v>-117.6369</v>
      </c>
      <c r="E1099" s="27" t="s">
        <v>8</v>
      </c>
      <c r="F1099" s="12" t="s">
        <v>8</v>
      </c>
      <c r="G1099" s="13" t="str">
        <f>IF(ISBLANK(F1099)=TRUE," ",'2. Metadata'!B$14)</f>
        <v>observation</v>
      </c>
      <c r="H1099" s="12" t="s">
        <v>8</v>
      </c>
      <c r="I1099" s="20" t="str">
        <f>IF(ISBLANK(H1099)=TRUE," ",'2. Metadata'!B$26)</f>
        <v>degrees Celsius</v>
      </c>
      <c r="J1099" s="12" t="s">
        <v>8</v>
      </c>
      <c r="K1099" s="20" t="str">
        <f>IF(ISBLANK(J1099)=TRUE," ",'2. Metadata'!B$38)</f>
        <v>degrees Celsius</v>
      </c>
      <c r="L1099" s="12" t="s">
        <v>8</v>
      </c>
      <c r="M1099" s="17" t="str">
        <f>IF(ISBLANK(L1099)=TRUE," ",'2. Metadata'!B$50)</f>
        <v>degrees Celsius</v>
      </c>
      <c r="N1099" s="12" t="s">
        <v>8</v>
      </c>
      <c r="O1099" s="17" t="str">
        <f>IF(ISBLANK(N1099)=TRUE," ",'2. Metadata'!B$62)</f>
        <v>milligrams per litre</v>
      </c>
      <c r="P1099" s="12" t="s">
        <v>8</v>
      </c>
      <c r="Q1099" s="17" t="str">
        <f>IF(ISBLANK(P1099)=TRUE," ",'2. Metadata'!B$74)</f>
        <v>microSiemens per centimetre</v>
      </c>
      <c r="R1099" s="12" t="s">
        <v>8</v>
      </c>
      <c r="S1099" s="17" t="str">
        <f>IF(ISBLANK(R1099)=TRUE," ",'2. Metadata'!B$86)</f>
        <v>NTU</v>
      </c>
      <c r="T1099" s="12" t="s">
        <v>8</v>
      </c>
      <c r="U1099" s="17" t="str">
        <f>IF(ISBLANK(T1099)=TRUE," ",'2. Metadata'!B$98)</f>
        <v>CFU per 100 mL</v>
      </c>
      <c r="V1099" s="12" t="s">
        <v>8</v>
      </c>
      <c r="W1099" s="17" t="str">
        <f>IF(ISBLANK(V1099)=TRUE," ",'2. Metadata'!B$110)</f>
        <v>CFU per 100 mL</v>
      </c>
      <c r="X1099" s="19" t="s">
        <v>8</v>
      </c>
      <c r="Y1099" s="17" t="str">
        <f>IF(ISBLANK(X1099)=TRUE," ",'2. Metadata'!B$122)</f>
        <v>CFU per 100 mL</v>
      </c>
      <c r="Z1099" s="18" t="s">
        <v>8</v>
      </c>
      <c r="AA1099" s="17" t="str">
        <f>IF(ISBLANK(Z1099)=TRUE," ",'2. Metadata'!B$134)</f>
        <v>metres</v>
      </c>
      <c r="AB1099" s="18" t="s">
        <v>8</v>
      </c>
      <c r="AC1099" s="17" t="str">
        <f>IF(ISBLANK(AB1099)=TRUE," ",'2. Metadata'!B$146)</f>
        <v>metres3 per second</v>
      </c>
      <c r="AD1099" s="18" t="s">
        <v>8</v>
      </c>
      <c r="AE1099" s="17" t="str">
        <f>IF(ISBLANK(AB1099)=TRUE," ",'2. Metadata'!B$158)</f>
        <v>N/A</v>
      </c>
      <c r="AF1099" s="3" t="s">
        <v>8</v>
      </c>
      <c r="AG1099" s="28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</row>
    <row r="1100" spans="1:43">
      <c r="A1100" s="26" t="s">
        <v>1225</v>
      </c>
      <c r="B1100" s="12" t="s">
        <v>7</v>
      </c>
      <c r="C1100" s="2">
        <f>IF(ISBLANK(B1100)=TRUE," ", IF(B1100='2. Metadata'!B$1,'2. Metadata'!B$5, IF(B1100='2. Metadata'!C$1,'2. Metadata'!C$5,IF(B1100='2. Metadata'!D$1,'2. Metadata'!D$5, IF(B1100='2. Metadata'!E$1,'2. Metadata'!E$5,IF( B1100='2. Metadata'!F$1,'2. Metadata'!F$5,IF(B1100='2. Metadata'!G$1,'2. Metadata'!G$5,IF(B1100='2. Metadata'!H$1,'2. Metadata'!H$5, IF(B1100='2. Metadata'!I$1,'2. Metadata'!I$5, IF(B1100='2. Metadata'!J$1,'2. Metadata'!J$5, IF(B1100='2. Metadata'!K$1,'2. Metadata'!K$5, IF(B1100='2. Metadata'!L$1,'2. Metadata'!L$5, IF(B1100='2. Metadata'!M$1,'2. Metadata'!M$5, IF(B1100='2. Metadata'!N$1,'2. Metadata'!N$5))))))))))))))</f>
        <v>49.5197</v>
      </c>
      <c r="D1100" s="11">
        <f>IF(ISBLANK(B1100)=TRUE," ", IF(B1100='2. Metadata'!B$1,'2. Metadata'!B$6, IF(B1100='2. Metadata'!C$1,'2. Metadata'!C$6,IF(B1100='2. Metadata'!D$1,'2. Metadata'!D$6, IF(B1100='2. Metadata'!E$1,'2. Metadata'!E$6,IF( B1100='2. Metadata'!F$1,'2. Metadata'!F$6,IF(B1100='2. Metadata'!G$1,'2. Metadata'!G$6,IF(B1100='2. Metadata'!H$1,'2. Metadata'!H$6, IF(B1100='2. Metadata'!I$1,'2. Metadata'!I$6, IF(B1100='2. Metadata'!J$1,'2. Metadata'!J$6, IF(B1100='2. Metadata'!K$1,'2. Metadata'!K$6, IF(B1100='2. Metadata'!L$1,'2. Metadata'!L$6, IF(B1100='2. Metadata'!M$1,'2. Metadata'!M$6, IF(B1100='2. Metadata'!N$1,'2. Metadata'!N$6))))))))))))))</f>
        <v>-117.6369</v>
      </c>
      <c r="E1100" s="27" t="s">
        <v>8</v>
      </c>
      <c r="F1100" s="12" t="s">
        <v>8</v>
      </c>
      <c r="G1100" s="13" t="str">
        <f>IF(ISBLANK(F1100)=TRUE," ",'2. Metadata'!B$14)</f>
        <v>observation</v>
      </c>
      <c r="H1100" s="12" t="s">
        <v>8</v>
      </c>
      <c r="I1100" s="20" t="str">
        <f>IF(ISBLANK(H1100)=TRUE," ",'2. Metadata'!B$26)</f>
        <v>degrees Celsius</v>
      </c>
      <c r="J1100" s="12" t="s">
        <v>8</v>
      </c>
      <c r="K1100" s="20" t="str">
        <f>IF(ISBLANK(J1100)=TRUE," ",'2. Metadata'!B$38)</f>
        <v>degrees Celsius</v>
      </c>
      <c r="L1100" s="12" t="s">
        <v>8</v>
      </c>
      <c r="M1100" s="17" t="str">
        <f>IF(ISBLANK(L1100)=TRUE," ",'2. Metadata'!B$50)</f>
        <v>degrees Celsius</v>
      </c>
      <c r="N1100" s="12" t="s">
        <v>8</v>
      </c>
      <c r="O1100" s="17" t="str">
        <f>IF(ISBLANK(N1100)=TRUE," ",'2. Metadata'!B$62)</f>
        <v>milligrams per litre</v>
      </c>
      <c r="P1100" s="12" t="s">
        <v>8</v>
      </c>
      <c r="Q1100" s="17" t="str">
        <f>IF(ISBLANK(P1100)=TRUE," ",'2. Metadata'!B$74)</f>
        <v>microSiemens per centimetre</v>
      </c>
      <c r="R1100" s="12" t="s">
        <v>8</v>
      </c>
      <c r="S1100" s="17" t="str">
        <f>IF(ISBLANK(R1100)=TRUE," ",'2. Metadata'!B$86)</f>
        <v>NTU</v>
      </c>
      <c r="T1100" s="12" t="s">
        <v>8</v>
      </c>
      <c r="U1100" s="17" t="str">
        <f>IF(ISBLANK(T1100)=TRUE," ",'2. Metadata'!B$98)</f>
        <v>CFU per 100 mL</v>
      </c>
      <c r="V1100" s="12" t="s">
        <v>8</v>
      </c>
      <c r="W1100" s="17" t="str">
        <f>IF(ISBLANK(V1100)=TRUE," ",'2. Metadata'!B$110)</f>
        <v>CFU per 100 mL</v>
      </c>
      <c r="X1100" s="19" t="s">
        <v>8</v>
      </c>
      <c r="Y1100" s="17" t="str">
        <f>IF(ISBLANK(X1100)=TRUE," ",'2. Metadata'!B$122)</f>
        <v>CFU per 100 mL</v>
      </c>
      <c r="Z1100" s="18" t="s">
        <v>8</v>
      </c>
      <c r="AA1100" s="17" t="str">
        <f>IF(ISBLANK(Z1100)=TRUE," ",'2. Metadata'!B$134)</f>
        <v>metres</v>
      </c>
      <c r="AB1100" s="18" t="s">
        <v>8</v>
      </c>
      <c r="AC1100" s="17" t="str">
        <f>IF(ISBLANK(AB1100)=TRUE," ",'2. Metadata'!B$146)</f>
        <v>metres3 per second</v>
      </c>
      <c r="AD1100" s="18" t="s">
        <v>8</v>
      </c>
      <c r="AE1100" s="17" t="str">
        <f>IF(ISBLANK(AB1100)=TRUE," ",'2. Metadata'!B$158)</f>
        <v>N/A</v>
      </c>
      <c r="AF1100" s="3" t="s">
        <v>8</v>
      </c>
      <c r="AG1100" s="28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</row>
    <row r="1101" spans="1:43">
      <c r="A1101" s="26" t="s">
        <v>1226</v>
      </c>
      <c r="B1101" s="12" t="s">
        <v>7</v>
      </c>
      <c r="C1101" s="2">
        <f>IF(ISBLANK(B1101)=TRUE," ", IF(B1101='2. Metadata'!B$1,'2. Metadata'!B$5, IF(B1101='2. Metadata'!C$1,'2. Metadata'!C$5,IF(B1101='2. Metadata'!D$1,'2. Metadata'!D$5, IF(B1101='2. Metadata'!E$1,'2. Metadata'!E$5,IF( B1101='2. Metadata'!F$1,'2. Metadata'!F$5,IF(B1101='2. Metadata'!G$1,'2. Metadata'!G$5,IF(B1101='2. Metadata'!H$1,'2. Metadata'!H$5, IF(B1101='2. Metadata'!I$1,'2. Metadata'!I$5, IF(B1101='2. Metadata'!J$1,'2. Metadata'!J$5, IF(B1101='2. Metadata'!K$1,'2. Metadata'!K$5, IF(B1101='2. Metadata'!L$1,'2. Metadata'!L$5, IF(B1101='2. Metadata'!M$1,'2. Metadata'!M$5, IF(B1101='2. Metadata'!N$1,'2. Metadata'!N$5))))))))))))))</f>
        <v>49.5197</v>
      </c>
      <c r="D1101" s="11">
        <f>IF(ISBLANK(B1101)=TRUE," ", IF(B1101='2. Metadata'!B$1,'2. Metadata'!B$6, IF(B1101='2. Metadata'!C$1,'2. Metadata'!C$6,IF(B1101='2. Metadata'!D$1,'2. Metadata'!D$6, IF(B1101='2. Metadata'!E$1,'2. Metadata'!E$6,IF( B1101='2. Metadata'!F$1,'2. Metadata'!F$6,IF(B1101='2. Metadata'!G$1,'2. Metadata'!G$6,IF(B1101='2. Metadata'!H$1,'2. Metadata'!H$6, IF(B1101='2. Metadata'!I$1,'2. Metadata'!I$6, IF(B1101='2. Metadata'!J$1,'2. Metadata'!J$6, IF(B1101='2. Metadata'!K$1,'2. Metadata'!K$6, IF(B1101='2. Metadata'!L$1,'2. Metadata'!L$6, IF(B1101='2. Metadata'!M$1,'2. Metadata'!M$6, IF(B1101='2. Metadata'!N$1,'2. Metadata'!N$6))))))))))))))</f>
        <v>-117.6369</v>
      </c>
      <c r="E1101" s="27" t="s">
        <v>8</v>
      </c>
      <c r="F1101" s="12" t="s">
        <v>8</v>
      </c>
      <c r="G1101" s="13" t="str">
        <f>IF(ISBLANK(F1101)=TRUE," ",'2. Metadata'!B$14)</f>
        <v>observation</v>
      </c>
      <c r="H1101" s="12" t="s">
        <v>8</v>
      </c>
      <c r="I1101" s="20" t="str">
        <f>IF(ISBLANK(H1101)=TRUE," ",'2. Metadata'!B$26)</f>
        <v>degrees Celsius</v>
      </c>
      <c r="J1101" s="12" t="s">
        <v>8</v>
      </c>
      <c r="K1101" s="20" t="str">
        <f>IF(ISBLANK(J1101)=TRUE," ",'2. Metadata'!B$38)</f>
        <v>degrees Celsius</v>
      </c>
      <c r="L1101" s="12" t="s">
        <v>8</v>
      </c>
      <c r="M1101" s="17" t="str">
        <f>IF(ISBLANK(L1101)=TRUE," ",'2. Metadata'!B$50)</f>
        <v>degrees Celsius</v>
      </c>
      <c r="N1101" s="12" t="s">
        <v>8</v>
      </c>
      <c r="O1101" s="17" t="str">
        <f>IF(ISBLANK(N1101)=TRUE," ",'2. Metadata'!B$62)</f>
        <v>milligrams per litre</v>
      </c>
      <c r="P1101" s="12" t="s">
        <v>8</v>
      </c>
      <c r="Q1101" s="17" t="str">
        <f>IF(ISBLANK(P1101)=TRUE," ",'2. Metadata'!B$74)</f>
        <v>microSiemens per centimetre</v>
      </c>
      <c r="R1101" s="12" t="s">
        <v>8</v>
      </c>
      <c r="S1101" s="17" t="str">
        <f>IF(ISBLANK(R1101)=TRUE," ",'2. Metadata'!B$86)</f>
        <v>NTU</v>
      </c>
      <c r="T1101" s="12" t="s">
        <v>8</v>
      </c>
      <c r="U1101" s="17" t="str">
        <f>IF(ISBLANK(T1101)=TRUE," ",'2. Metadata'!B$98)</f>
        <v>CFU per 100 mL</v>
      </c>
      <c r="V1101" s="12" t="s">
        <v>8</v>
      </c>
      <c r="W1101" s="17" t="str">
        <f>IF(ISBLANK(V1101)=TRUE," ",'2. Metadata'!B$110)</f>
        <v>CFU per 100 mL</v>
      </c>
      <c r="X1101" s="19" t="s">
        <v>8</v>
      </c>
      <c r="Y1101" s="17" t="str">
        <f>IF(ISBLANK(X1101)=TRUE," ",'2. Metadata'!B$122)</f>
        <v>CFU per 100 mL</v>
      </c>
      <c r="Z1101" s="18" t="s">
        <v>8</v>
      </c>
      <c r="AA1101" s="17" t="str">
        <f>IF(ISBLANK(Z1101)=TRUE," ",'2. Metadata'!B$134)</f>
        <v>metres</v>
      </c>
      <c r="AB1101" s="18" t="s">
        <v>8</v>
      </c>
      <c r="AC1101" s="17" t="str">
        <f>IF(ISBLANK(AB1101)=TRUE," ",'2. Metadata'!B$146)</f>
        <v>metres3 per second</v>
      </c>
      <c r="AD1101" s="18" t="s">
        <v>8</v>
      </c>
      <c r="AE1101" s="17" t="str">
        <f>IF(ISBLANK(AB1101)=TRUE," ",'2. Metadata'!B$158)</f>
        <v>N/A</v>
      </c>
      <c r="AF1101" s="3" t="s">
        <v>8</v>
      </c>
      <c r="AG1101" s="28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</row>
    <row r="1102" spans="1:43">
      <c r="A1102" s="26" t="s">
        <v>1227</v>
      </c>
      <c r="B1102" s="12" t="s">
        <v>7</v>
      </c>
      <c r="C1102" s="2">
        <f>IF(ISBLANK(B1102)=TRUE," ", IF(B1102='2. Metadata'!B$1,'2. Metadata'!B$5, IF(B1102='2. Metadata'!C$1,'2. Metadata'!C$5,IF(B1102='2. Metadata'!D$1,'2. Metadata'!D$5, IF(B1102='2. Metadata'!E$1,'2. Metadata'!E$5,IF( B1102='2. Metadata'!F$1,'2. Metadata'!F$5,IF(B1102='2. Metadata'!G$1,'2. Metadata'!G$5,IF(B1102='2. Metadata'!H$1,'2. Metadata'!H$5, IF(B1102='2. Metadata'!I$1,'2. Metadata'!I$5, IF(B1102='2. Metadata'!J$1,'2. Metadata'!J$5, IF(B1102='2. Metadata'!K$1,'2. Metadata'!K$5, IF(B1102='2. Metadata'!L$1,'2. Metadata'!L$5, IF(B1102='2. Metadata'!M$1,'2. Metadata'!M$5, IF(B1102='2. Metadata'!N$1,'2. Metadata'!N$5))))))))))))))</f>
        <v>49.5197</v>
      </c>
      <c r="D1102" s="11">
        <f>IF(ISBLANK(B1102)=TRUE," ", IF(B1102='2. Metadata'!B$1,'2. Metadata'!B$6, IF(B1102='2. Metadata'!C$1,'2. Metadata'!C$6,IF(B1102='2. Metadata'!D$1,'2. Metadata'!D$6, IF(B1102='2. Metadata'!E$1,'2. Metadata'!E$6,IF( B1102='2. Metadata'!F$1,'2. Metadata'!F$6,IF(B1102='2. Metadata'!G$1,'2. Metadata'!G$6,IF(B1102='2. Metadata'!H$1,'2. Metadata'!H$6, IF(B1102='2. Metadata'!I$1,'2. Metadata'!I$6, IF(B1102='2. Metadata'!J$1,'2. Metadata'!J$6, IF(B1102='2. Metadata'!K$1,'2. Metadata'!K$6, IF(B1102='2. Metadata'!L$1,'2. Metadata'!L$6, IF(B1102='2. Metadata'!M$1,'2. Metadata'!M$6, IF(B1102='2. Metadata'!N$1,'2. Metadata'!N$6))))))))))))))</f>
        <v>-117.6369</v>
      </c>
      <c r="E1102" s="27" t="s">
        <v>8</v>
      </c>
      <c r="F1102" s="12" t="s">
        <v>8</v>
      </c>
      <c r="G1102" s="13" t="str">
        <f>IF(ISBLANK(F1102)=TRUE," ",'2. Metadata'!B$14)</f>
        <v>observation</v>
      </c>
      <c r="H1102" s="12" t="s">
        <v>8</v>
      </c>
      <c r="I1102" s="20" t="str">
        <f>IF(ISBLANK(H1102)=TRUE," ",'2. Metadata'!B$26)</f>
        <v>degrees Celsius</v>
      </c>
      <c r="J1102" s="12" t="s">
        <v>8</v>
      </c>
      <c r="K1102" s="20" t="str">
        <f>IF(ISBLANK(J1102)=TRUE," ",'2. Metadata'!B$38)</f>
        <v>degrees Celsius</v>
      </c>
      <c r="L1102" s="12" t="s">
        <v>8</v>
      </c>
      <c r="M1102" s="17" t="str">
        <f>IF(ISBLANK(L1102)=TRUE," ",'2. Metadata'!B$50)</f>
        <v>degrees Celsius</v>
      </c>
      <c r="N1102" s="12" t="s">
        <v>8</v>
      </c>
      <c r="O1102" s="17" t="str">
        <f>IF(ISBLANK(N1102)=TRUE," ",'2. Metadata'!B$62)</f>
        <v>milligrams per litre</v>
      </c>
      <c r="P1102" s="12" t="s">
        <v>8</v>
      </c>
      <c r="Q1102" s="17" t="str">
        <f>IF(ISBLANK(P1102)=TRUE," ",'2. Metadata'!B$74)</f>
        <v>microSiemens per centimetre</v>
      </c>
      <c r="R1102" s="12" t="s">
        <v>8</v>
      </c>
      <c r="S1102" s="17" t="str">
        <f>IF(ISBLANK(R1102)=TRUE," ",'2. Metadata'!B$86)</f>
        <v>NTU</v>
      </c>
      <c r="T1102" s="12" t="s">
        <v>8</v>
      </c>
      <c r="U1102" s="17" t="str">
        <f>IF(ISBLANK(T1102)=TRUE," ",'2. Metadata'!B$98)</f>
        <v>CFU per 100 mL</v>
      </c>
      <c r="V1102" s="12" t="s">
        <v>8</v>
      </c>
      <c r="W1102" s="17" t="str">
        <f>IF(ISBLANK(V1102)=TRUE," ",'2. Metadata'!B$110)</f>
        <v>CFU per 100 mL</v>
      </c>
      <c r="X1102" s="19" t="s">
        <v>8</v>
      </c>
      <c r="Y1102" s="17" t="str">
        <f>IF(ISBLANK(X1102)=TRUE," ",'2. Metadata'!B$122)</f>
        <v>CFU per 100 mL</v>
      </c>
      <c r="Z1102" s="18" t="s">
        <v>8</v>
      </c>
      <c r="AA1102" s="17" t="str">
        <f>IF(ISBLANK(Z1102)=TRUE," ",'2. Metadata'!B$134)</f>
        <v>metres</v>
      </c>
      <c r="AB1102" s="18" t="s">
        <v>8</v>
      </c>
      <c r="AC1102" s="17" t="str">
        <f>IF(ISBLANK(AB1102)=TRUE," ",'2. Metadata'!B$146)</f>
        <v>metres3 per second</v>
      </c>
      <c r="AD1102" s="18" t="s">
        <v>8</v>
      </c>
      <c r="AE1102" s="17" t="str">
        <f>IF(ISBLANK(AB1102)=TRUE," ",'2. Metadata'!B$158)</f>
        <v>N/A</v>
      </c>
      <c r="AF1102" s="3" t="s">
        <v>8</v>
      </c>
      <c r="AG1102" s="28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</row>
    <row r="1103" spans="1:43">
      <c r="A1103" s="26" t="s">
        <v>1228</v>
      </c>
      <c r="B1103" s="12" t="s">
        <v>7</v>
      </c>
      <c r="C1103" s="2">
        <f>IF(ISBLANK(B1103)=TRUE," ", IF(B1103='2. Metadata'!B$1,'2. Metadata'!B$5, IF(B1103='2. Metadata'!C$1,'2. Metadata'!C$5,IF(B1103='2. Metadata'!D$1,'2. Metadata'!D$5, IF(B1103='2. Metadata'!E$1,'2. Metadata'!E$5,IF( B1103='2. Metadata'!F$1,'2. Metadata'!F$5,IF(B1103='2. Metadata'!G$1,'2. Metadata'!G$5,IF(B1103='2. Metadata'!H$1,'2. Metadata'!H$5, IF(B1103='2. Metadata'!I$1,'2. Metadata'!I$5, IF(B1103='2. Metadata'!J$1,'2. Metadata'!J$5, IF(B1103='2. Metadata'!K$1,'2. Metadata'!K$5, IF(B1103='2. Metadata'!L$1,'2. Metadata'!L$5, IF(B1103='2. Metadata'!M$1,'2. Metadata'!M$5, IF(B1103='2. Metadata'!N$1,'2. Metadata'!N$5))))))))))))))</f>
        <v>49.5197</v>
      </c>
      <c r="D1103" s="11">
        <f>IF(ISBLANK(B1103)=TRUE," ", IF(B1103='2. Metadata'!B$1,'2. Metadata'!B$6, IF(B1103='2. Metadata'!C$1,'2. Metadata'!C$6,IF(B1103='2. Metadata'!D$1,'2. Metadata'!D$6, IF(B1103='2. Metadata'!E$1,'2. Metadata'!E$6,IF( B1103='2. Metadata'!F$1,'2. Metadata'!F$6,IF(B1103='2. Metadata'!G$1,'2. Metadata'!G$6,IF(B1103='2. Metadata'!H$1,'2. Metadata'!H$6, IF(B1103='2. Metadata'!I$1,'2. Metadata'!I$6, IF(B1103='2. Metadata'!J$1,'2. Metadata'!J$6, IF(B1103='2. Metadata'!K$1,'2. Metadata'!K$6, IF(B1103='2. Metadata'!L$1,'2. Metadata'!L$6, IF(B1103='2. Metadata'!M$1,'2. Metadata'!M$6, IF(B1103='2. Metadata'!N$1,'2. Metadata'!N$6))))))))))))))</f>
        <v>-117.6369</v>
      </c>
      <c r="E1103" s="27" t="s">
        <v>8</v>
      </c>
      <c r="F1103" s="12" t="s">
        <v>8</v>
      </c>
      <c r="G1103" s="13" t="str">
        <f>IF(ISBLANK(F1103)=TRUE," ",'2. Metadata'!B$14)</f>
        <v>observation</v>
      </c>
      <c r="H1103" s="12" t="s">
        <v>8</v>
      </c>
      <c r="I1103" s="20" t="str">
        <f>IF(ISBLANK(H1103)=TRUE," ",'2. Metadata'!B$26)</f>
        <v>degrees Celsius</v>
      </c>
      <c r="J1103" s="12" t="s">
        <v>8</v>
      </c>
      <c r="K1103" s="20" t="str">
        <f>IF(ISBLANK(J1103)=TRUE," ",'2. Metadata'!B$38)</f>
        <v>degrees Celsius</v>
      </c>
      <c r="L1103" s="12" t="s">
        <v>8</v>
      </c>
      <c r="M1103" s="17" t="str">
        <f>IF(ISBLANK(L1103)=TRUE," ",'2. Metadata'!B$50)</f>
        <v>degrees Celsius</v>
      </c>
      <c r="N1103" s="12" t="s">
        <v>8</v>
      </c>
      <c r="O1103" s="17" t="str">
        <f>IF(ISBLANK(N1103)=TRUE," ",'2. Metadata'!B$62)</f>
        <v>milligrams per litre</v>
      </c>
      <c r="P1103" s="12" t="s">
        <v>8</v>
      </c>
      <c r="Q1103" s="17" t="str">
        <f>IF(ISBLANK(P1103)=TRUE," ",'2. Metadata'!B$74)</f>
        <v>microSiemens per centimetre</v>
      </c>
      <c r="R1103" s="12" t="s">
        <v>8</v>
      </c>
      <c r="S1103" s="17" t="str">
        <f>IF(ISBLANK(R1103)=TRUE," ",'2. Metadata'!B$86)</f>
        <v>NTU</v>
      </c>
      <c r="T1103" s="12" t="s">
        <v>8</v>
      </c>
      <c r="U1103" s="17" t="str">
        <f>IF(ISBLANK(T1103)=TRUE," ",'2. Metadata'!B$98)</f>
        <v>CFU per 100 mL</v>
      </c>
      <c r="V1103" s="12" t="s">
        <v>8</v>
      </c>
      <c r="W1103" s="17" t="str">
        <f>IF(ISBLANK(V1103)=TRUE," ",'2. Metadata'!B$110)</f>
        <v>CFU per 100 mL</v>
      </c>
      <c r="X1103" s="19" t="s">
        <v>8</v>
      </c>
      <c r="Y1103" s="17" t="str">
        <f>IF(ISBLANK(X1103)=TRUE," ",'2. Metadata'!B$122)</f>
        <v>CFU per 100 mL</v>
      </c>
      <c r="Z1103" s="18" t="s">
        <v>8</v>
      </c>
      <c r="AA1103" s="17" t="str">
        <f>IF(ISBLANK(Z1103)=TRUE," ",'2. Metadata'!B$134)</f>
        <v>metres</v>
      </c>
      <c r="AB1103" s="18" t="s">
        <v>8</v>
      </c>
      <c r="AC1103" s="17" t="str">
        <f>IF(ISBLANK(AB1103)=TRUE," ",'2. Metadata'!B$146)</f>
        <v>metres3 per second</v>
      </c>
      <c r="AD1103" s="18" t="s">
        <v>8</v>
      </c>
      <c r="AE1103" s="17" t="str">
        <f>IF(ISBLANK(AB1103)=TRUE," ",'2. Metadata'!B$158)</f>
        <v>N/A</v>
      </c>
      <c r="AF1103" s="3" t="s">
        <v>8</v>
      </c>
      <c r="AG1103" s="28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</row>
    <row r="1104" spans="1:43">
      <c r="A1104" s="26" t="s">
        <v>1229</v>
      </c>
      <c r="B1104" s="12" t="s">
        <v>7</v>
      </c>
      <c r="C1104" s="2">
        <f>IF(ISBLANK(B1104)=TRUE," ", IF(B1104='2. Metadata'!B$1,'2. Metadata'!B$5, IF(B1104='2. Metadata'!C$1,'2. Metadata'!C$5,IF(B1104='2. Metadata'!D$1,'2. Metadata'!D$5, IF(B1104='2. Metadata'!E$1,'2. Metadata'!E$5,IF( B1104='2. Metadata'!F$1,'2. Metadata'!F$5,IF(B1104='2. Metadata'!G$1,'2. Metadata'!G$5,IF(B1104='2. Metadata'!H$1,'2. Metadata'!H$5, IF(B1104='2. Metadata'!I$1,'2. Metadata'!I$5, IF(B1104='2. Metadata'!J$1,'2. Metadata'!J$5, IF(B1104='2. Metadata'!K$1,'2. Metadata'!K$5, IF(B1104='2. Metadata'!L$1,'2. Metadata'!L$5, IF(B1104='2. Metadata'!M$1,'2. Metadata'!M$5, IF(B1104='2. Metadata'!N$1,'2. Metadata'!N$5))))))))))))))</f>
        <v>49.5197</v>
      </c>
      <c r="D1104" s="11">
        <f>IF(ISBLANK(B1104)=TRUE," ", IF(B1104='2. Metadata'!B$1,'2. Metadata'!B$6, IF(B1104='2. Metadata'!C$1,'2. Metadata'!C$6,IF(B1104='2. Metadata'!D$1,'2. Metadata'!D$6, IF(B1104='2. Metadata'!E$1,'2. Metadata'!E$6,IF( B1104='2. Metadata'!F$1,'2. Metadata'!F$6,IF(B1104='2. Metadata'!G$1,'2. Metadata'!G$6,IF(B1104='2. Metadata'!H$1,'2. Metadata'!H$6, IF(B1104='2. Metadata'!I$1,'2. Metadata'!I$6, IF(B1104='2. Metadata'!J$1,'2. Metadata'!J$6, IF(B1104='2. Metadata'!K$1,'2. Metadata'!K$6, IF(B1104='2. Metadata'!L$1,'2. Metadata'!L$6, IF(B1104='2. Metadata'!M$1,'2. Metadata'!M$6, IF(B1104='2. Metadata'!N$1,'2. Metadata'!N$6))))))))))))))</f>
        <v>-117.6369</v>
      </c>
      <c r="E1104" s="27" t="s">
        <v>8</v>
      </c>
      <c r="F1104" s="12" t="s">
        <v>8</v>
      </c>
      <c r="G1104" s="13" t="str">
        <f>IF(ISBLANK(F1104)=TRUE," ",'2. Metadata'!B$14)</f>
        <v>observation</v>
      </c>
      <c r="H1104" s="12" t="s">
        <v>8</v>
      </c>
      <c r="I1104" s="20" t="str">
        <f>IF(ISBLANK(H1104)=TRUE," ",'2. Metadata'!B$26)</f>
        <v>degrees Celsius</v>
      </c>
      <c r="J1104" s="12" t="s">
        <v>8</v>
      </c>
      <c r="K1104" s="20" t="str">
        <f>IF(ISBLANK(J1104)=TRUE," ",'2. Metadata'!B$38)</f>
        <v>degrees Celsius</v>
      </c>
      <c r="L1104" s="12" t="s">
        <v>8</v>
      </c>
      <c r="M1104" s="17" t="str">
        <f>IF(ISBLANK(L1104)=TRUE," ",'2. Metadata'!B$50)</f>
        <v>degrees Celsius</v>
      </c>
      <c r="N1104" s="12" t="s">
        <v>8</v>
      </c>
      <c r="O1104" s="17" t="str">
        <f>IF(ISBLANK(N1104)=TRUE," ",'2. Metadata'!B$62)</f>
        <v>milligrams per litre</v>
      </c>
      <c r="P1104" s="12" t="s">
        <v>8</v>
      </c>
      <c r="Q1104" s="17" t="str">
        <f>IF(ISBLANK(P1104)=TRUE," ",'2. Metadata'!B$74)</f>
        <v>microSiemens per centimetre</v>
      </c>
      <c r="R1104" s="12" t="s">
        <v>8</v>
      </c>
      <c r="S1104" s="17" t="str">
        <f>IF(ISBLANK(R1104)=TRUE," ",'2. Metadata'!B$86)</f>
        <v>NTU</v>
      </c>
      <c r="T1104" s="12" t="s">
        <v>8</v>
      </c>
      <c r="U1104" s="17" t="str">
        <f>IF(ISBLANK(T1104)=TRUE," ",'2. Metadata'!B$98)</f>
        <v>CFU per 100 mL</v>
      </c>
      <c r="V1104" s="12" t="s">
        <v>8</v>
      </c>
      <c r="W1104" s="17" t="str">
        <f>IF(ISBLANK(V1104)=TRUE," ",'2. Metadata'!B$110)</f>
        <v>CFU per 100 mL</v>
      </c>
      <c r="X1104" s="19" t="s">
        <v>8</v>
      </c>
      <c r="Y1104" s="17" t="str">
        <f>IF(ISBLANK(X1104)=TRUE," ",'2. Metadata'!B$122)</f>
        <v>CFU per 100 mL</v>
      </c>
      <c r="Z1104" s="18" t="s">
        <v>8</v>
      </c>
      <c r="AA1104" s="17" t="str">
        <f>IF(ISBLANK(Z1104)=TRUE," ",'2. Metadata'!B$134)</f>
        <v>metres</v>
      </c>
      <c r="AB1104" s="18" t="s">
        <v>8</v>
      </c>
      <c r="AC1104" s="17" t="str">
        <f>IF(ISBLANK(AB1104)=TRUE," ",'2. Metadata'!B$146)</f>
        <v>metres3 per second</v>
      </c>
      <c r="AD1104" s="18" t="s">
        <v>8</v>
      </c>
      <c r="AE1104" s="17" t="str">
        <f>IF(ISBLANK(AB1104)=TRUE," ",'2. Metadata'!B$158)</f>
        <v>N/A</v>
      </c>
      <c r="AF1104" s="3" t="s">
        <v>8</v>
      </c>
      <c r="AG1104" s="28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</row>
    <row r="1105" spans="1:43">
      <c r="A1105" s="26" t="s">
        <v>1230</v>
      </c>
      <c r="B1105" s="12" t="s">
        <v>7</v>
      </c>
      <c r="C1105" s="2">
        <f>IF(ISBLANK(B1105)=TRUE," ", IF(B1105='2. Metadata'!B$1,'2. Metadata'!B$5, IF(B1105='2. Metadata'!C$1,'2. Metadata'!C$5,IF(B1105='2. Metadata'!D$1,'2. Metadata'!D$5, IF(B1105='2. Metadata'!E$1,'2. Metadata'!E$5,IF( B1105='2. Metadata'!F$1,'2. Metadata'!F$5,IF(B1105='2. Metadata'!G$1,'2. Metadata'!G$5,IF(B1105='2. Metadata'!H$1,'2. Metadata'!H$5, IF(B1105='2. Metadata'!I$1,'2. Metadata'!I$5, IF(B1105='2. Metadata'!J$1,'2. Metadata'!J$5, IF(B1105='2. Metadata'!K$1,'2. Metadata'!K$5, IF(B1105='2. Metadata'!L$1,'2. Metadata'!L$5, IF(B1105='2. Metadata'!M$1,'2. Metadata'!M$5, IF(B1105='2. Metadata'!N$1,'2. Metadata'!N$5))))))))))))))</f>
        <v>49.5197</v>
      </c>
      <c r="D1105" s="11">
        <f>IF(ISBLANK(B1105)=TRUE," ", IF(B1105='2. Metadata'!B$1,'2. Metadata'!B$6, IF(B1105='2. Metadata'!C$1,'2. Metadata'!C$6,IF(B1105='2. Metadata'!D$1,'2. Metadata'!D$6, IF(B1105='2. Metadata'!E$1,'2. Metadata'!E$6,IF( B1105='2. Metadata'!F$1,'2. Metadata'!F$6,IF(B1105='2. Metadata'!G$1,'2. Metadata'!G$6,IF(B1105='2. Metadata'!H$1,'2. Metadata'!H$6, IF(B1105='2. Metadata'!I$1,'2. Metadata'!I$6, IF(B1105='2. Metadata'!J$1,'2. Metadata'!J$6, IF(B1105='2. Metadata'!K$1,'2. Metadata'!K$6, IF(B1105='2. Metadata'!L$1,'2. Metadata'!L$6, IF(B1105='2. Metadata'!M$1,'2. Metadata'!M$6, IF(B1105='2. Metadata'!N$1,'2. Metadata'!N$6))))))))))))))</f>
        <v>-117.6369</v>
      </c>
      <c r="E1105" s="27" t="s">
        <v>8</v>
      </c>
      <c r="F1105" s="12" t="s">
        <v>8</v>
      </c>
      <c r="G1105" s="13" t="str">
        <f>IF(ISBLANK(F1105)=TRUE," ",'2. Metadata'!B$14)</f>
        <v>observation</v>
      </c>
      <c r="H1105" s="12" t="s">
        <v>8</v>
      </c>
      <c r="I1105" s="20" t="str">
        <f>IF(ISBLANK(H1105)=TRUE," ",'2. Metadata'!B$26)</f>
        <v>degrees Celsius</v>
      </c>
      <c r="J1105" s="12" t="s">
        <v>8</v>
      </c>
      <c r="K1105" s="20" t="str">
        <f>IF(ISBLANK(J1105)=TRUE," ",'2. Metadata'!B$38)</f>
        <v>degrees Celsius</v>
      </c>
      <c r="L1105" s="12" t="s">
        <v>8</v>
      </c>
      <c r="M1105" s="17" t="str">
        <f>IF(ISBLANK(L1105)=TRUE," ",'2. Metadata'!B$50)</f>
        <v>degrees Celsius</v>
      </c>
      <c r="N1105" s="12" t="s">
        <v>8</v>
      </c>
      <c r="O1105" s="17" t="str">
        <f>IF(ISBLANK(N1105)=TRUE," ",'2. Metadata'!B$62)</f>
        <v>milligrams per litre</v>
      </c>
      <c r="P1105" s="12" t="s">
        <v>8</v>
      </c>
      <c r="Q1105" s="17" t="str">
        <f>IF(ISBLANK(P1105)=TRUE," ",'2. Metadata'!B$74)</f>
        <v>microSiemens per centimetre</v>
      </c>
      <c r="R1105" s="12" t="s">
        <v>8</v>
      </c>
      <c r="S1105" s="17" t="str">
        <f>IF(ISBLANK(R1105)=TRUE," ",'2. Metadata'!B$86)</f>
        <v>NTU</v>
      </c>
      <c r="T1105" s="12" t="s">
        <v>8</v>
      </c>
      <c r="U1105" s="17" t="str">
        <f>IF(ISBLANK(T1105)=TRUE," ",'2. Metadata'!B$98)</f>
        <v>CFU per 100 mL</v>
      </c>
      <c r="V1105" s="12" t="s">
        <v>8</v>
      </c>
      <c r="W1105" s="17" t="str">
        <f>IF(ISBLANK(V1105)=TRUE," ",'2. Metadata'!B$110)</f>
        <v>CFU per 100 mL</v>
      </c>
      <c r="X1105" s="19" t="s">
        <v>8</v>
      </c>
      <c r="Y1105" s="17" t="str">
        <f>IF(ISBLANK(X1105)=TRUE," ",'2. Metadata'!B$122)</f>
        <v>CFU per 100 mL</v>
      </c>
      <c r="Z1105" s="18" t="s">
        <v>8</v>
      </c>
      <c r="AA1105" s="17" t="str">
        <f>IF(ISBLANK(Z1105)=TRUE," ",'2. Metadata'!B$134)</f>
        <v>metres</v>
      </c>
      <c r="AB1105" s="18" t="s">
        <v>8</v>
      </c>
      <c r="AC1105" s="17" t="str">
        <f>IF(ISBLANK(AB1105)=TRUE," ",'2. Metadata'!B$146)</f>
        <v>metres3 per second</v>
      </c>
      <c r="AD1105" s="18" t="s">
        <v>8</v>
      </c>
      <c r="AE1105" s="17" t="str">
        <f>IF(ISBLANK(AB1105)=TRUE," ",'2. Metadata'!B$158)</f>
        <v>N/A</v>
      </c>
      <c r="AF1105" s="3" t="s">
        <v>8</v>
      </c>
      <c r="AG1105" s="28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</row>
    <row r="1106" spans="1:43">
      <c r="A1106" s="26" t="s">
        <v>1231</v>
      </c>
      <c r="B1106" s="12" t="s">
        <v>7</v>
      </c>
      <c r="C1106" s="2">
        <f>IF(ISBLANK(B1106)=TRUE," ", IF(B1106='2. Metadata'!B$1,'2. Metadata'!B$5, IF(B1106='2. Metadata'!C$1,'2. Metadata'!C$5,IF(B1106='2. Metadata'!D$1,'2. Metadata'!D$5, IF(B1106='2. Metadata'!E$1,'2. Metadata'!E$5,IF( B1106='2. Metadata'!F$1,'2. Metadata'!F$5,IF(B1106='2. Metadata'!G$1,'2. Metadata'!G$5,IF(B1106='2. Metadata'!H$1,'2. Metadata'!H$5, IF(B1106='2. Metadata'!I$1,'2. Metadata'!I$5, IF(B1106='2. Metadata'!J$1,'2. Metadata'!J$5, IF(B1106='2. Metadata'!K$1,'2. Metadata'!K$5, IF(B1106='2. Metadata'!L$1,'2. Metadata'!L$5, IF(B1106='2. Metadata'!M$1,'2. Metadata'!M$5, IF(B1106='2. Metadata'!N$1,'2. Metadata'!N$5))))))))))))))</f>
        <v>49.5197</v>
      </c>
      <c r="D1106" s="11">
        <f>IF(ISBLANK(B1106)=TRUE," ", IF(B1106='2. Metadata'!B$1,'2. Metadata'!B$6, IF(B1106='2. Metadata'!C$1,'2. Metadata'!C$6,IF(B1106='2. Metadata'!D$1,'2. Metadata'!D$6, IF(B1106='2. Metadata'!E$1,'2. Metadata'!E$6,IF( B1106='2. Metadata'!F$1,'2. Metadata'!F$6,IF(B1106='2. Metadata'!G$1,'2. Metadata'!G$6,IF(B1106='2. Metadata'!H$1,'2. Metadata'!H$6, IF(B1106='2. Metadata'!I$1,'2. Metadata'!I$6, IF(B1106='2. Metadata'!J$1,'2. Metadata'!J$6, IF(B1106='2. Metadata'!K$1,'2. Metadata'!K$6, IF(B1106='2. Metadata'!L$1,'2. Metadata'!L$6, IF(B1106='2. Metadata'!M$1,'2. Metadata'!M$6, IF(B1106='2. Metadata'!N$1,'2. Metadata'!N$6))))))))))))))</f>
        <v>-117.6369</v>
      </c>
      <c r="E1106" s="27" t="s">
        <v>8</v>
      </c>
      <c r="F1106" s="12" t="s">
        <v>8</v>
      </c>
      <c r="G1106" s="13" t="str">
        <f>IF(ISBLANK(F1106)=TRUE," ",'2. Metadata'!B$14)</f>
        <v>observation</v>
      </c>
      <c r="H1106" s="12" t="s">
        <v>8</v>
      </c>
      <c r="I1106" s="20" t="str">
        <f>IF(ISBLANK(H1106)=TRUE," ",'2. Metadata'!B$26)</f>
        <v>degrees Celsius</v>
      </c>
      <c r="J1106" s="12" t="s">
        <v>8</v>
      </c>
      <c r="K1106" s="20" t="str">
        <f>IF(ISBLANK(J1106)=TRUE," ",'2. Metadata'!B$38)</f>
        <v>degrees Celsius</v>
      </c>
      <c r="L1106" s="12" t="s">
        <v>8</v>
      </c>
      <c r="M1106" s="17" t="str">
        <f>IF(ISBLANK(L1106)=TRUE," ",'2. Metadata'!B$50)</f>
        <v>degrees Celsius</v>
      </c>
      <c r="N1106" s="12" t="s">
        <v>8</v>
      </c>
      <c r="O1106" s="17" t="str">
        <f>IF(ISBLANK(N1106)=TRUE," ",'2. Metadata'!B$62)</f>
        <v>milligrams per litre</v>
      </c>
      <c r="P1106" s="12" t="s">
        <v>8</v>
      </c>
      <c r="Q1106" s="17" t="str">
        <f>IF(ISBLANK(P1106)=TRUE," ",'2. Metadata'!B$74)</f>
        <v>microSiemens per centimetre</v>
      </c>
      <c r="R1106" s="12" t="s">
        <v>8</v>
      </c>
      <c r="S1106" s="17" t="str">
        <f>IF(ISBLANK(R1106)=TRUE," ",'2. Metadata'!B$86)</f>
        <v>NTU</v>
      </c>
      <c r="T1106" s="12" t="s">
        <v>8</v>
      </c>
      <c r="U1106" s="17" t="str">
        <f>IF(ISBLANK(T1106)=TRUE," ",'2. Metadata'!B$98)</f>
        <v>CFU per 100 mL</v>
      </c>
      <c r="V1106" s="12" t="s">
        <v>8</v>
      </c>
      <c r="W1106" s="17" t="str">
        <f>IF(ISBLANK(V1106)=TRUE," ",'2. Metadata'!B$110)</f>
        <v>CFU per 100 mL</v>
      </c>
      <c r="X1106" s="19" t="s">
        <v>8</v>
      </c>
      <c r="Y1106" s="17" t="str">
        <f>IF(ISBLANK(X1106)=TRUE," ",'2. Metadata'!B$122)</f>
        <v>CFU per 100 mL</v>
      </c>
      <c r="Z1106" s="18" t="s">
        <v>8</v>
      </c>
      <c r="AA1106" s="17" t="str">
        <f>IF(ISBLANK(Z1106)=TRUE," ",'2. Metadata'!B$134)</f>
        <v>metres</v>
      </c>
      <c r="AB1106" s="18" t="s">
        <v>8</v>
      </c>
      <c r="AC1106" s="17" t="str">
        <f>IF(ISBLANK(AB1106)=TRUE," ",'2. Metadata'!B$146)</f>
        <v>metres3 per second</v>
      </c>
      <c r="AD1106" s="18" t="s">
        <v>8</v>
      </c>
      <c r="AE1106" s="17" t="str">
        <f>IF(ISBLANK(AB1106)=TRUE," ",'2. Metadata'!B$158)</f>
        <v>N/A</v>
      </c>
      <c r="AF1106" s="3" t="s">
        <v>8</v>
      </c>
      <c r="AG1106" s="28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</row>
    <row r="1107" spans="1:43">
      <c r="A1107" s="26" t="s">
        <v>1232</v>
      </c>
      <c r="B1107" s="12" t="s">
        <v>7</v>
      </c>
      <c r="C1107" s="2">
        <f>IF(ISBLANK(B1107)=TRUE," ", IF(B1107='2. Metadata'!B$1,'2. Metadata'!B$5, IF(B1107='2. Metadata'!C$1,'2. Metadata'!C$5,IF(B1107='2. Metadata'!D$1,'2. Metadata'!D$5, IF(B1107='2. Metadata'!E$1,'2. Metadata'!E$5,IF( B1107='2. Metadata'!F$1,'2. Metadata'!F$5,IF(B1107='2. Metadata'!G$1,'2. Metadata'!G$5,IF(B1107='2. Metadata'!H$1,'2. Metadata'!H$5, IF(B1107='2. Metadata'!I$1,'2. Metadata'!I$5, IF(B1107='2. Metadata'!J$1,'2. Metadata'!J$5, IF(B1107='2. Metadata'!K$1,'2. Metadata'!K$5, IF(B1107='2. Metadata'!L$1,'2. Metadata'!L$5, IF(B1107='2. Metadata'!M$1,'2. Metadata'!M$5, IF(B1107='2. Metadata'!N$1,'2. Metadata'!N$5))))))))))))))</f>
        <v>49.5197</v>
      </c>
      <c r="D1107" s="11">
        <f>IF(ISBLANK(B1107)=TRUE," ", IF(B1107='2. Metadata'!B$1,'2. Metadata'!B$6, IF(B1107='2. Metadata'!C$1,'2. Metadata'!C$6,IF(B1107='2. Metadata'!D$1,'2. Metadata'!D$6, IF(B1107='2. Metadata'!E$1,'2. Metadata'!E$6,IF( B1107='2. Metadata'!F$1,'2. Metadata'!F$6,IF(B1107='2. Metadata'!G$1,'2. Metadata'!G$6,IF(B1107='2. Metadata'!H$1,'2. Metadata'!H$6, IF(B1107='2. Metadata'!I$1,'2. Metadata'!I$6, IF(B1107='2. Metadata'!J$1,'2. Metadata'!J$6, IF(B1107='2. Metadata'!K$1,'2. Metadata'!K$6, IF(B1107='2. Metadata'!L$1,'2. Metadata'!L$6, IF(B1107='2. Metadata'!M$1,'2. Metadata'!M$6, IF(B1107='2. Metadata'!N$1,'2. Metadata'!N$6))))))))))))))</f>
        <v>-117.6369</v>
      </c>
      <c r="E1107" s="27" t="s">
        <v>8</v>
      </c>
      <c r="F1107" s="12" t="s">
        <v>8</v>
      </c>
      <c r="G1107" s="13" t="str">
        <f>IF(ISBLANK(F1107)=TRUE," ",'2. Metadata'!B$14)</f>
        <v>observation</v>
      </c>
      <c r="H1107" s="12" t="s">
        <v>8</v>
      </c>
      <c r="I1107" s="20" t="str">
        <f>IF(ISBLANK(H1107)=TRUE," ",'2. Metadata'!B$26)</f>
        <v>degrees Celsius</v>
      </c>
      <c r="J1107" s="12" t="s">
        <v>8</v>
      </c>
      <c r="K1107" s="20" t="str">
        <f>IF(ISBLANK(J1107)=TRUE," ",'2. Metadata'!B$38)</f>
        <v>degrees Celsius</v>
      </c>
      <c r="L1107" s="12" t="s">
        <v>8</v>
      </c>
      <c r="M1107" s="17" t="str">
        <f>IF(ISBLANK(L1107)=TRUE," ",'2. Metadata'!B$50)</f>
        <v>degrees Celsius</v>
      </c>
      <c r="N1107" s="12" t="s">
        <v>8</v>
      </c>
      <c r="O1107" s="17" t="str">
        <f>IF(ISBLANK(N1107)=TRUE," ",'2. Metadata'!B$62)</f>
        <v>milligrams per litre</v>
      </c>
      <c r="P1107" s="12" t="s">
        <v>8</v>
      </c>
      <c r="Q1107" s="17" t="str">
        <f>IF(ISBLANK(P1107)=TRUE," ",'2. Metadata'!B$74)</f>
        <v>microSiemens per centimetre</v>
      </c>
      <c r="R1107" s="12" t="s">
        <v>8</v>
      </c>
      <c r="S1107" s="17" t="str">
        <f>IF(ISBLANK(R1107)=TRUE," ",'2. Metadata'!B$86)</f>
        <v>NTU</v>
      </c>
      <c r="T1107" s="12" t="s">
        <v>8</v>
      </c>
      <c r="U1107" s="17" t="str">
        <f>IF(ISBLANK(T1107)=TRUE," ",'2. Metadata'!B$98)</f>
        <v>CFU per 100 mL</v>
      </c>
      <c r="V1107" s="12" t="s">
        <v>8</v>
      </c>
      <c r="W1107" s="17" t="str">
        <f>IF(ISBLANK(V1107)=TRUE," ",'2. Metadata'!B$110)</f>
        <v>CFU per 100 mL</v>
      </c>
      <c r="X1107" s="19" t="s">
        <v>8</v>
      </c>
      <c r="Y1107" s="17" t="str">
        <f>IF(ISBLANK(X1107)=TRUE," ",'2. Metadata'!B$122)</f>
        <v>CFU per 100 mL</v>
      </c>
      <c r="Z1107" s="18" t="s">
        <v>8</v>
      </c>
      <c r="AA1107" s="17" t="str">
        <f>IF(ISBLANK(Z1107)=TRUE," ",'2. Metadata'!B$134)</f>
        <v>metres</v>
      </c>
      <c r="AB1107" s="18" t="s">
        <v>8</v>
      </c>
      <c r="AC1107" s="17" t="str">
        <f>IF(ISBLANK(AB1107)=TRUE," ",'2. Metadata'!B$146)</f>
        <v>metres3 per second</v>
      </c>
      <c r="AD1107" s="18" t="s">
        <v>8</v>
      </c>
      <c r="AE1107" s="17" t="str">
        <f>IF(ISBLANK(AB1107)=TRUE," ",'2. Metadata'!B$158)</f>
        <v>N/A</v>
      </c>
      <c r="AF1107" s="3" t="s">
        <v>8</v>
      </c>
      <c r="AG1107" s="28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</row>
    <row r="1108" spans="1:43">
      <c r="A1108" s="26" t="s">
        <v>1233</v>
      </c>
      <c r="B1108" s="12" t="s">
        <v>7</v>
      </c>
      <c r="C1108" s="2">
        <f>IF(ISBLANK(B1108)=TRUE," ", IF(B1108='2. Metadata'!B$1,'2. Metadata'!B$5, IF(B1108='2. Metadata'!C$1,'2. Metadata'!C$5,IF(B1108='2. Metadata'!D$1,'2. Metadata'!D$5, IF(B1108='2. Metadata'!E$1,'2. Metadata'!E$5,IF( B1108='2. Metadata'!F$1,'2. Metadata'!F$5,IF(B1108='2. Metadata'!G$1,'2. Metadata'!G$5,IF(B1108='2. Metadata'!H$1,'2. Metadata'!H$5, IF(B1108='2. Metadata'!I$1,'2. Metadata'!I$5, IF(B1108='2. Metadata'!J$1,'2. Metadata'!J$5, IF(B1108='2. Metadata'!K$1,'2. Metadata'!K$5, IF(B1108='2. Metadata'!L$1,'2. Metadata'!L$5, IF(B1108='2. Metadata'!M$1,'2. Metadata'!M$5, IF(B1108='2. Metadata'!N$1,'2. Metadata'!N$5))))))))))))))</f>
        <v>49.5197</v>
      </c>
      <c r="D1108" s="11">
        <f>IF(ISBLANK(B1108)=TRUE," ", IF(B1108='2. Metadata'!B$1,'2. Metadata'!B$6, IF(B1108='2. Metadata'!C$1,'2. Metadata'!C$6,IF(B1108='2. Metadata'!D$1,'2. Metadata'!D$6, IF(B1108='2. Metadata'!E$1,'2. Metadata'!E$6,IF( B1108='2. Metadata'!F$1,'2. Metadata'!F$6,IF(B1108='2. Metadata'!G$1,'2. Metadata'!G$6,IF(B1108='2. Metadata'!H$1,'2. Metadata'!H$6, IF(B1108='2. Metadata'!I$1,'2. Metadata'!I$6, IF(B1108='2. Metadata'!J$1,'2. Metadata'!J$6, IF(B1108='2. Metadata'!K$1,'2. Metadata'!K$6, IF(B1108='2. Metadata'!L$1,'2. Metadata'!L$6, IF(B1108='2. Metadata'!M$1,'2. Metadata'!M$6, IF(B1108='2. Metadata'!N$1,'2. Metadata'!N$6))))))))))))))</f>
        <v>-117.6369</v>
      </c>
      <c r="E1108" s="27" t="s">
        <v>8</v>
      </c>
      <c r="F1108" s="12" t="s">
        <v>8</v>
      </c>
      <c r="G1108" s="13" t="str">
        <f>IF(ISBLANK(F1108)=TRUE," ",'2. Metadata'!B$14)</f>
        <v>observation</v>
      </c>
      <c r="H1108" s="12" t="s">
        <v>8</v>
      </c>
      <c r="I1108" s="20" t="str">
        <f>IF(ISBLANK(H1108)=TRUE," ",'2. Metadata'!B$26)</f>
        <v>degrees Celsius</v>
      </c>
      <c r="J1108" s="12" t="s">
        <v>8</v>
      </c>
      <c r="K1108" s="20" t="str">
        <f>IF(ISBLANK(J1108)=TRUE," ",'2. Metadata'!B$38)</f>
        <v>degrees Celsius</v>
      </c>
      <c r="L1108" s="12" t="s">
        <v>8</v>
      </c>
      <c r="M1108" s="17" t="str">
        <f>IF(ISBLANK(L1108)=TRUE," ",'2. Metadata'!B$50)</f>
        <v>degrees Celsius</v>
      </c>
      <c r="N1108" s="12" t="s">
        <v>8</v>
      </c>
      <c r="O1108" s="17" t="str">
        <f>IF(ISBLANK(N1108)=TRUE," ",'2. Metadata'!B$62)</f>
        <v>milligrams per litre</v>
      </c>
      <c r="P1108" s="12" t="s">
        <v>8</v>
      </c>
      <c r="Q1108" s="17" t="str">
        <f>IF(ISBLANK(P1108)=TRUE," ",'2. Metadata'!B$74)</f>
        <v>microSiemens per centimetre</v>
      </c>
      <c r="R1108" s="12" t="s">
        <v>8</v>
      </c>
      <c r="S1108" s="17" t="str">
        <f>IF(ISBLANK(R1108)=TRUE," ",'2. Metadata'!B$86)</f>
        <v>NTU</v>
      </c>
      <c r="T1108" s="12" t="s">
        <v>8</v>
      </c>
      <c r="U1108" s="17" t="str">
        <f>IF(ISBLANK(T1108)=TRUE," ",'2. Metadata'!B$98)</f>
        <v>CFU per 100 mL</v>
      </c>
      <c r="V1108" s="12" t="s">
        <v>8</v>
      </c>
      <c r="W1108" s="17" t="str">
        <f>IF(ISBLANK(V1108)=TRUE," ",'2. Metadata'!B$110)</f>
        <v>CFU per 100 mL</v>
      </c>
      <c r="X1108" s="19" t="s">
        <v>8</v>
      </c>
      <c r="Y1108" s="17" t="str">
        <f>IF(ISBLANK(X1108)=TRUE," ",'2. Metadata'!B$122)</f>
        <v>CFU per 100 mL</v>
      </c>
      <c r="Z1108" s="18" t="s">
        <v>8</v>
      </c>
      <c r="AA1108" s="17" t="str">
        <f>IF(ISBLANK(Z1108)=TRUE," ",'2. Metadata'!B$134)</f>
        <v>metres</v>
      </c>
      <c r="AB1108" s="18" t="s">
        <v>8</v>
      </c>
      <c r="AC1108" s="17" t="str">
        <f>IF(ISBLANK(AB1108)=TRUE," ",'2. Metadata'!B$146)</f>
        <v>metres3 per second</v>
      </c>
      <c r="AD1108" s="18" t="s">
        <v>8</v>
      </c>
      <c r="AE1108" s="17" t="str">
        <f>IF(ISBLANK(AB1108)=TRUE," ",'2. Metadata'!B$158)</f>
        <v>N/A</v>
      </c>
      <c r="AF1108" s="3" t="s">
        <v>8</v>
      </c>
      <c r="AG1108" s="28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</row>
    <row r="1109" spans="1:43">
      <c r="A1109" s="26" t="s">
        <v>1234</v>
      </c>
      <c r="B1109" s="12" t="s">
        <v>7</v>
      </c>
      <c r="C1109" s="2">
        <f>IF(ISBLANK(B1109)=TRUE," ", IF(B1109='2. Metadata'!B$1,'2. Metadata'!B$5, IF(B1109='2. Metadata'!C$1,'2. Metadata'!C$5,IF(B1109='2. Metadata'!D$1,'2. Metadata'!D$5, IF(B1109='2. Metadata'!E$1,'2. Metadata'!E$5,IF( B1109='2. Metadata'!F$1,'2. Metadata'!F$5,IF(B1109='2. Metadata'!G$1,'2. Metadata'!G$5,IF(B1109='2. Metadata'!H$1,'2. Metadata'!H$5, IF(B1109='2. Metadata'!I$1,'2. Metadata'!I$5, IF(B1109='2. Metadata'!J$1,'2. Metadata'!J$5, IF(B1109='2. Metadata'!K$1,'2. Metadata'!K$5, IF(B1109='2. Metadata'!L$1,'2. Metadata'!L$5, IF(B1109='2. Metadata'!M$1,'2. Metadata'!M$5, IF(B1109='2. Metadata'!N$1,'2. Metadata'!N$5))))))))))))))</f>
        <v>49.5197</v>
      </c>
      <c r="D1109" s="11">
        <f>IF(ISBLANK(B1109)=TRUE," ", IF(B1109='2. Metadata'!B$1,'2. Metadata'!B$6, IF(B1109='2. Metadata'!C$1,'2. Metadata'!C$6,IF(B1109='2. Metadata'!D$1,'2. Metadata'!D$6, IF(B1109='2. Metadata'!E$1,'2. Metadata'!E$6,IF( B1109='2. Metadata'!F$1,'2. Metadata'!F$6,IF(B1109='2. Metadata'!G$1,'2. Metadata'!G$6,IF(B1109='2. Metadata'!H$1,'2. Metadata'!H$6, IF(B1109='2. Metadata'!I$1,'2. Metadata'!I$6, IF(B1109='2. Metadata'!J$1,'2. Metadata'!J$6, IF(B1109='2. Metadata'!K$1,'2. Metadata'!K$6, IF(B1109='2. Metadata'!L$1,'2. Metadata'!L$6, IF(B1109='2. Metadata'!M$1,'2. Metadata'!M$6, IF(B1109='2. Metadata'!N$1,'2. Metadata'!N$6))))))))))))))</f>
        <v>-117.6369</v>
      </c>
      <c r="E1109" s="27" t="s">
        <v>8</v>
      </c>
      <c r="F1109" s="12" t="s">
        <v>8</v>
      </c>
      <c r="G1109" s="13" t="str">
        <f>IF(ISBLANK(F1109)=TRUE," ",'2. Metadata'!B$14)</f>
        <v>observation</v>
      </c>
      <c r="H1109" s="12" t="s">
        <v>8</v>
      </c>
      <c r="I1109" s="20" t="str">
        <f>IF(ISBLANK(H1109)=TRUE," ",'2. Metadata'!B$26)</f>
        <v>degrees Celsius</v>
      </c>
      <c r="J1109" s="12" t="s">
        <v>8</v>
      </c>
      <c r="K1109" s="20" t="str">
        <f>IF(ISBLANK(J1109)=TRUE," ",'2. Metadata'!B$38)</f>
        <v>degrees Celsius</v>
      </c>
      <c r="L1109" s="12" t="s">
        <v>8</v>
      </c>
      <c r="M1109" s="17" t="str">
        <f>IF(ISBLANK(L1109)=TRUE," ",'2. Metadata'!B$50)</f>
        <v>degrees Celsius</v>
      </c>
      <c r="N1109" s="12" t="s">
        <v>8</v>
      </c>
      <c r="O1109" s="17" t="str">
        <f>IF(ISBLANK(N1109)=TRUE," ",'2. Metadata'!B$62)</f>
        <v>milligrams per litre</v>
      </c>
      <c r="P1109" s="12" t="s">
        <v>8</v>
      </c>
      <c r="Q1109" s="17" t="str">
        <f>IF(ISBLANK(P1109)=TRUE," ",'2. Metadata'!B$74)</f>
        <v>microSiemens per centimetre</v>
      </c>
      <c r="R1109" s="12" t="s">
        <v>8</v>
      </c>
      <c r="S1109" s="17" t="str">
        <f>IF(ISBLANK(R1109)=TRUE," ",'2. Metadata'!B$86)</f>
        <v>NTU</v>
      </c>
      <c r="T1109" s="12" t="s">
        <v>8</v>
      </c>
      <c r="U1109" s="17" t="str">
        <f>IF(ISBLANK(T1109)=TRUE," ",'2. Metadata'!B$98)</f>
        <v>CFU per 100 mL</v>
      </c>
      <c r="V1109" s="12" t="s">
        <v>8</v>
      </c>
      <c r="W1109" s="17" t="str">
        <f>IF(ISBLANK(V1109)=TRUE," ",'2. Metadata'!B$110)</f>
        <v>CFU per 100 mL</v>
      </c>
      <c r="X1109" s="19" t="s">
        <v>8</v>
      </c>
      <c r="Y1109" s="17" t="str">
        <f>IF(ISBLANK(X1109)=TRUE," ",'2. Metadata'!B$122)</f>
        <v>CFU per 100 mL</v>
      </c>
      <c r="Z1109" s="18" t="s">
        <v>8</v>
      </c>
      <c r="AA1109" s="17" t="str">
        <f>IF(ISBLANK(Z1109)=TRUE," ",'2. Metadata'!B$134)</f>
        <v>metres</v>
      </c>
      <c r="AB1109" s="18" t="s">
        <v>8</v>
      </c>
      <c r="AC1109" s="17" t="str">
        <f>IF(ISBLANK(AB1109)=TRUE," ",'2. Metadata'!B$146)</f>
        <v>metres3 per second</v>
      </c>
      <c r="AD1109" s="18" t="s">
        <v>8</v>
      </c>
      <c r="AE1109" s="17" t="str">
        <f>IF(ISBLANK(AB1109)=TRUE," ",'2. Metadata'!B$158)</f>
        <v>N/A</v>
      </c>
      <c r="AF1109" s="3" t="s">
        <v>8</v>
      </c>
      <c r="AG1109" s="28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</row>
    <row r="1110" spans="1:43">
      <c r="A1110" s="26" t="s">
        <v>1235</v>
      </c>
      <c r="B1110" s="12" t="s">
        <v>7</v>
      </c>
      <c r="C1110" s="2">
        <f>IF(ISBLANK(B1110)=TRUE," ", IF(B1110='2. Metadata'!B$1,'2. Metadata'!B$5, IF(B1110='2. Metadata'!C$1,'2. Metadata'!C$5,IF(B1110='2. Metadata'!D$1,'2. Metadata'!D$5, IF(B1110='2. Metadata'!E$1,'2. Metadata'!E$5,IF( B1110='2. Metadata'!F$1,'2. Metadata'!F$5,IF(B1110='2. Metadata'!G$1,'2. Metadata'!G$5,IF(B1110='2. Metadata'!H$1,'2. Metadata'!H$5, IF(B1110='2. Metadata'!I$1,'2. Metadata'!I$5, IF(B1110='2. Metadata'!J$1,'2. Metadata'!J$5, IF(B1110='2. Metadata'!K$1,'2. Metadata'!K$5, IF(B1110='2. Metadata'!L$1,'2. Metadata'!L$5, IF(B1110='2. Metadata'!M$1,'2. Metadata'!M$5, IF(B1110='2. Metadata'!N$1,'2. Metadata'!N$5))))))))))))))</f>
        <v>49.5197</v>
      </c>
      <c r="D1110" s="11">
        <f>IF(ISBLANK(B1110)=TRUE," ", IF(B1110='2. Metadata'!B$1,'2. Metadata'!B$6, IF(B1110='2. Metadata'!C$1,'2. Metadata'!C$6,IF(B1110='2. Metadata'!D$1,'2. Metadata'!D$6, IF(B1110='2. Metadata'!E$1,'2. Metadata'!E$6,IF( B1110='2. Metadata'!F$1,'2. Metadata'!F$6,IF(B1110='2. Metadata'!G$1,'2. Metadata'!G$6,IF(B1110='2. Metadata'!H$1,'2. Metadata'!H$6, IF(B1110='2. Metadata'!I$1,'2. Metadata'!I$6, IF(B1110='2. Metadata'!J$1,'2. Metadata'!J$6, IF(B1110='2. Metadata'!K$1,'2. Metadata'!K$6, IF(B1110='2. Metadata'!L$1,'2. Metadata'!L$6, IF(B1110='2. Metadata'!M$1,'2. Metadata'!M$6, IF(B1110='2. Metadata'!N$1,'2. Metadata'!N$6))))))))))))))</f>
        <v>-117.6369</v>
      </c>
      <c r="E1110" s="27" t="s">
        <v>8</v>
      </c>
      <c r="F1110" s="12" t="s">
        <v>8</v>
      </c>
      <c r="G1110" s="13" t="str">
        <f>IF(ISBLANK(F1110)=TRUE," ",'2. Metadata'!B$14)</f>
        <v>observation</v>
      </c>
      <c r="H1110" s="12" t="s">
        <v>8</v>
      </c>
      <c r="I1110" s="20" t="str">
        <f>IF(ISBLANK(H1110)=TRUE," ",'2. Metadata'!B$26)</f>
        <v>degrees Celsius</v>
      </c>
      <c r="J1110" s="12" t="s">
        <v>8</v>
      </c>
      <c r="K1110" s="20" t="str">
        <f>IF(ISBLANK(J1110)=TRUE," ",'2. Metadata'!B$38)</f>
        <v>degrees Celsius</v>
      </c>
      <c r="L1110" s="12" t="s">
        <v>8</v>
      </c>
      <c r="M1110" s="17" t="str">
        <f>IF(ISBLANK(L1110)=TRUE," ",'2. Metadata'!B$50)</f>
        <v>degrees Celsius</v>
      </c>
      <c r="N1110" s="12" t="s">
        <v>8</v>
      </c>
      <c r="O1110" s="17" t="str">
        <f>IF(ISBLANK(N1110)=TRUE," ",'2. Metadata'!B$62)</f>
        <v>milligrams per litre</v>
      </c>
      <c r="P1110" s="12" t="s">
        <v>8</v>
      </c>
      <c r="Q1110" s="17" t="str">
        <f>IF(ISBLANK(P1110)=TRUE," ",'2. Metadata'!B$74)</f>
        <v>microSiemens per centimetre</v>
      </c>
      <c r="R1110" s="12" t="s">
        <v>8</v>
      </c>
      <c r="S1110" s="17" t="str">
        <f>IF(ISBLANK(R1110)=TRUE," ",'2. Metadata'!B$86)</f>
        <v>NTU</v>
      </c>
      <c r="T1110" s="12" t="s">
        <v>8</v>
      </c>
      <c r="U1110" s="17" t="str">
        <f>IF(ISBLANK(T1110)=TRUE," ",'2. Metadata'!B$98)</f>
        <v>CFU per 100 mL</v>
      </c>
      <c r="V1110" s="12" t="s">
        <v>8</v>
      </c>
      <c r="W1110" s="17" t="str">
        <f>IF(ISBLANK(V1110)=TRUE," ",'2. Metadata'!B$110)</f>
        <v>CFU per 100 mL</v>
      </c>
      <c r="X1110" s="19" t="s">
        <v>8</v>
      </c>
      <c r="Y1110" s="17" t="str">
        <f>IF(ISBLANK(X1110)=TRUE," ",'2. Metadata'!B$122)</f>
        <v>CFU per 100 mL</v>
      </c>
      <c r="Z1110" s="18" t="s">
        <v>8</v>
      </c>
      <c r="AA1110" s="17" t="str">
        <f>IF(ISBLANK(Z1110)=TRUE," ",'2. Metadata'!B$134)</f>
        <v>metres</v>
      </c>
      <c r="AB1110" s="18" t="s">
        <v>8</v>
      </c>
      <c r="AC1110" s="17" t="str">
        <f>IF(ISBLANK(AB1110)=TRUE," ",'2. Metadata'!B$146)</f>
        <v>metres3 per second</v>
      </c>
      <c r="AD1110" s="18" t="s">
        <v>8</v>
      </c>
      <c r="AE1110" s="17" t="str">
        <f>IF(ISBLANK(AB1110)=TRUE," ",'2. Metadata'!B$158)</f>
        <v>N/A</v>
      </c>
      <c r="AF1110" s="3" t="s">
        <v>8</v>
      </c>
      <c r="AG1110" s="28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</row>
    <row r="1111" spans="1:43">
      <c r="A1111" s="26" t="s">
        <v>1236</v>
      </c>
      <c r="B1111" s="12" t="s">
        <v>7</v>
      </c>
      <c r="C1111" s="2">
        <f>IF(ISBLANK(B1111)=TRUE," ", IF(B1111='2. Metadata'!B$1,'2. Metadata'!B$5, IF(B1111='2. Metadata'!C$1,'2. Metadata'!C$5,IF(B1111='2. Metadata'!D$1,'2. Metadata'!D$5, IF(B1111='2. Metadata'!E$1,'2. Metadata'!E$5,IF( B1111='2. Metadata'!F$1,'2. Metadata'!F$5,IF(B1111='2. Metadata'!G$1,'2. Metadata'!G$5,IF(B1111='2. Metadata'!H$1,'2. Metadata'!H$5, IF(B1111='2. Metadata'!I$1,'2. Metadata'!I$5, IF(B1111='2. Metadata'!J$1,'2. Metadata'!J$5, IF(B1111='2. Metadata'!K$1,'2. Metadata'!K$5, IF(B1111='2. Metadata'!L$1,'2. Metadata'!L$5, IF(B1111='2. Metadata'!M$1,'2. Metadata'!M$5, IF(B1111='2. Metadata'!N$1,'2. Metadata'!N$5))))))))))))))</f>
        <v>49.5197</v>
      </c>
      <c r="D1111" s="11">
        <f>IF(ISBLANK(B1111)=TRUE," ", IF(B1111='2. Metadata'!B$1,'2. Metadata'!B$6, IF(B1111='2. Metadata'!C$1,'2. Metadata'!C$6,IF(B1111='2. Metadata'!D$1,'2. Metadata'!D$6, IF(B1111='2. Metadata'!E$1,'2. Metadata'!E$6,IF( B1111='2. Metadata'!F$1,'2. Metadata'!F$6,IF(B1111='2. Metadata'!G$1,'2. Metadata'!G$6,IF(B1111='2. Metadata'!H$1,'2. Metadata'!H$6, IF(B1111='2. Metadata'!I$1,'2. Metadata'!I$6, IF(B1111='2. Metadata'!J$1,'2. Metadata'!J$6, IF(B1111='2. Metadata'!K$1,'2. Metadata'!K$6, IF(B1111='2. Metadata'!L$1,'2. Metadata'!L$6, IF(B1111='2. Metadata'!M$1,'2. Metadata'!M$6, IF(B1111='2. Metadata'!N$1,'2. Metadata'!N$6))))))))))))))</f>
        <v>-117.6369</v>
      </c>
      <c r="E1111" s="27" t="s">
        <v>8</v>
      </c>
      <c r="F1111" s="12" t="s">
        <v>8</v>
      </c>
      <c r="G1111" s="13" t="str">
        <f>IF(ISBLANK(F1111)=TRUE," ",'2. Metadata'!B$14)</f>
        <v>observation</v>
      </c>
      <c r="H1111" s="12" t="s">
        <v>8</v>
      </c>
      <c r="I1111" s="20" t="str">
        <f>IF(ISBLANK(H1111)=TRUE," ",'2. Metadata'!B$26)</f>
        <v>degrees Celsius</v>
      </c>
      <c r="J1111" s="12" t="s">
        <v>8</v>
      </c>
      <c r="K1111" s="20" t="str">
        <f>IF(ISBLANK(J1111)=TRUE," ",'2. Metadata'!B$38)</f>
        <v>degrees Celsius</v>
      </c>
      <c r="L1111" s="12" t="s">
        <v>8</v>
      </c>
      <c r="M1111" s="17" t="str">
        <f>IF(ISBLANK(L1111)=TRUE," ",'2. Metadata'!B$50)</f>
        <v>degrees Celsius</v>
      </c>
      <c r="N1111" s="12" t="s">
        <v>8</v>
      </c>
      <c r="O1111" s="17" t="str">
        <f>IF(ISBLANK(N1111)=TRUE," ",'2. Metadata'!B$62)</f>
        <v>milligrams per litre</v>
      </c>
      <c r="P1111" s="12" t="s">
        <v>8</v>
      </c>
      <c r="Q1111" s="17" t="str">
        <f>IF(ISBLANK(P1111)=TRUE," ",'2. Metadata'!B$74)</f>
        <v>microSiemens per centimetre</v>
      </c>
      <c r="R1111" s="12" t="s">
        <v>8</v>
      </c>
      <c r="S1111" s="17" t="str">
        <f>IF(ISBLANK(R1111)=TRUE," ",'2. Metadata'!B$86)</f>
        <v>NTU</v>
      </c>
      <c r="T1111" s="12" t="s">
        <v>8</v>
      </c>
      <c r="U1111" s="17" t="str">
        <f>IF(ISBLANK(T1111)=TRUE," ",'2. Metadata'!B$98)</f>
        <v>CFU per 100 mL</v>
      </c>
      <c r="V1111" s="12" t="s">
        <v>8</v>
      </c>
      <c r="W1111" s="17" t="str">
        <f>IF(ISBLANK(V1111)=TRUE," ",'2. Metadata'!B$110)</f>
        <v>CFU per 100 mL</v>
      </c>
      <c r="X1111" s="19" t="s">
        <v>8</v>
      </c>
      <c r="Y1111" s="17" t="str">
        <f>IF(ISBLANK(X1111)=TRUE," ",'2. Metadata'!B$122)</f>
        <v>CFU per 100 mL</v>
      </c>
      <c r="Z1111" s="18" t="s">
        <v>8</v>
      </c>
      <c r="AA1111" s="17" t="str">
        <f>IF(ISBLANK(Z1111)=TRUE," ",'2. Metadata'!B$134)</f>
        <v>metres</v>
      </c>
      <c r="AB1111" s="18" t="s">
        <v>8</v>
      </c>
      <c r="AC1111" s="17" t="str">
        <f>IF(ISBLANK(AB1111)=TRUE," ",'2. Metadata'!B$146)</f>
        <v>metres3 per second</v>
      </c>
      <c r="AD1111" s="18" t="s">
        <v>8</v>
      </c>
      <c r="AE1111" s="17" t="str">
        <f>IF(ISBLANK(AB1111)=TRUE," ",'2. Metadata'!B$158)</f>
        <v>N/A</v>
      </c>
      <c r="AF1111" s="3" t="s">
        <v>8</v>
      </c>
      <c r="AG1111" s="28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</row>
    <row r="1112" spans="1:43">
      <c r="A1112" s="26" t="s">
        <v>1237</v>
      </c>
      <c r="B1112" s="12" t="s">
        <v>7</v>
      </c>
      <c r="C1112" s="2">
        <f>IF(ISBLANK(B1112)=TRUE," ", IF(B1112='2. Metadata'!B$1,'2. Metadata'!B$5, IF(B1112='2. Metadata'!C$1,'2. Metadata'!C$5,IF(B1112='2. Metadata'!D$1,'2. Metadata'!D$5, IF(B1112='2. Metadata'!E$1,'2. Metadata'!E$5,IF( B1112='2. Metadata'!F$1,'2. Metadata'!F$5,IF(B1112='2. Metadata'!G$1,'2. Metadata'!G$5,IF(B1112='2. Metadata'!H$1,'2. Metadata'!H$5, IF(B1112='2. Metadata'!I$1,'2. Metadata'!I$5, IF(B1112='2. Metadata'!J$1,'2. Metadata'!J$5, IF(B1112='2. Metadata'!K$1,'2. Metadata'!K$5, IF(B1112='2. Metadata'!L$1,'2. Metadata'!L$5, IF(B1112='2. Metadata'!M$1,'2. Metadata'!M$5, IF(B1112='2. Metadata'!N$1,'2. Metadata'!N$5))))))))))))))</f>
        <v>49.5197</v>
      </c>
      <c r="D1112" s="11">
        <f>IF(ISBLANK(B1112)=TRUE," ", IF(B1112='2. Metadata'!B$1,'2. Metadata'!B$6, IF(B1112='2. Metadata'!C$1,'2. Metadata'!C$6,IF(B1112='2. Metadata'!D$1,'2. Metadata'!D$6, IF(B1112='2. Metadata'!E$1,'2. Metadata'!E$6,IF( B1112='2. Metadata'!F$1,'2. Metadata'!F$6,IF(B1112='2. Metadata'!G$1,'2. Metadata'!G$6,IF(B1112='2. Metadata'!H$1,'2. Metadata'!H$6, IF(B1112='2. Metadata'!I$1,'2. Metadata'!I$6, IF(B1112='2. Metadata'!J$1,'2. Metadata'!J$6, IF(B1112='2. Metadata'!K$1,'2. Metadata'!K$6, IF(B1112='2. Metadata'!L$1,'2. Metadata'!L$6, IF(B1112='2. Metadata'!M$1,'2. Metadata'!M$6, IF(B1112='2. Metadata'!N$1,'2. Metadata'!N$6))))))))))))))</f>
        <v>-117.6369</v>
      </c>
      <c r="E1112" s="27" t="s">
        <v>8</v>
      </c>
      <c r="F1112" s="12" t="s">
        <v>8</v>
      </c>
      <c r="G1112" s="13" t="str">
        <f>IF(ISBLANK(F1112)=TRUE," ",'2. Metadata'!B$14)</f>
        <v>observation</v>
      </c>
      <c r="H1112" s="12" t="s">
        <v>8</v>
      </c>
      <c r="I1112" s="20" t="str">
        <f>IF(ISBLANK(H1112)=TRUE," ",'2. Metadata'!B$26)</f>
        <v>degrees Celsius</v>
      </c>
      <c r="J1112" s="12" t="s">
        <v>8</v>
      </c>
      <c r="K1112" s="20" t="str">
        <f>IF(ISBLANK(J1112)=TRUE," ",'2. Metadata'!B$38)</f>
        <v>degrees Celsius</v>
      </c>
      <c r="L1112" s="12" t="s">
        <v>8</v>
      </c>
      <c r="M1112" s="17" t="str">
        <f>IF(ISBLANK(L1112)=TRUE," ",'2. Metadata'!B$50)</f>
        <v>degrees Celsius</v>
      </c>
      <c r="N1112" s="12" t="s">
        <v>8</v>
      </c>
      <c r="O1112" s="17" t="str">
        <f>IF(ISBLANK(N1112)=TRUE," ",'2. Metadata'!B$62)</f>
        <v>milligrams per litre</v>
      </c>
      <c r="P1112" s="12" t="s">
        <v>8</v>
      </c>
      <c r="Q1112" s="17" t="str">
        <f>IF(ISBLANK(P1112)=TRUE," ",'2. Metadata'!B$74)</f>
        <v>microSiemens per centimetre</v>
      </c>
      <c r="R1112" s="12" t="s">
        <v>8</v>
      </c>
      <c r="S1112" s="17" t="str">
        <f>IF(ISBLANK(R1112)=TRUE," ",'2. Metadata'!B$86)</f>
        <v>NTU</v>
      </c>
      <c r="T1112" s="12" t="s">
        <v>8</v>
      </c>
      <c r="U1112" s="17" t="str">
        <f>IF(ISBLANK(T1112)=TRUE," ",'2. Metadata'!B$98)</f>
        <v>CFU per 100 mL</v>
      </c>
      <c r="V1112" s="12" t="s">
        <v>8</v>
      </c>
      <c r="W1112" s="17" t="str">
        <f>IF(ISBLANK(V1112)=TRUE," ",'2. Metadata'!B$110)</f>
        <v>CFU per 100 mL</v>
      </c>
      <c r="X1112" s="19" t="s">
        <v>8</v>
      </c>
      <c r="Y1112" s="17" t="str">
        <f>IF(ISBLANK(X1112)=TRUE," ",'2. Metadata'!B$122)</f>
        <v>CFU per 100 mL</v>
      </c>
      <c r="Z1112" s="18" t="s">
        <v>8</v>
      </c>
      <c r="AA1112" s="17" t="str">
        <f>IF(ISBLANK(Z1112)=TRUE," ",'2. Metadata'!B$134)</f>
        <v>metres</v>
      </c>
      <c r="AB1112" s="18" t="s">
        <v>8</v>
      </c>
      <c r="AC1112" s="17" t="str">
        <f>IF(ISBLANK(AB1112)=TRUE," ",'2. Metadata'!B$146)</f>
        <v>metres3 per second</v>
      </c>
      <c r="AD1112" s="18" t="s">
        <v>8</v>
      </c>
      <c r="AE1112" s="17" t="str">
        <f>IF(ISBLANK(AB1112)=TRUE," ",'2. Metadata'!B$158)</f>
        <v>N/A</v>
      </c>
      <c r="AF1112" s="3" t="s">
        <v>8</v>
      </c>
      <c r="AG1112" s="28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</row>
    <row r="1113" spans="1:43">
      <c r="A1113" s="26" t="s">
        <v>1238</v>
      </c>
      <c r="B1113" s="12" t="s">
        <v>7</v>
      </c>
      <c r="C1113" s="2">
        <f>IF(ISBLANK(B1113)=TRUE," ", IF(B1113='2. Metadata'!B$1,'2. Metadata'!B$5, IF(B1113='2. Metadata'!C$1,'2. Metadata'!C$5,IF(B1113='2. Metadata'!D$1,'2. Metadata'!D$5, IF(B1113='2. Metadata'!E$1,'2. Metadata'!E$5,IF( B1113='2. Metadata'!F$1,'2. Metadata'!F$5,IF(B1113='2. Metadata'!G$1,'2. Metadata'!G$5,IF(B1113='2. Metadata'!H$1,'2. Metadata'!H$5, IF(B1113='2. Metadata'!I$1,'2. Metadata'!I$5, IF(B1113='2. Metadata'!J$1,'2. Metadata'!J$5, IF(B1113='2. Metadata'!K$1,'2. Metadata'!K$5, IF(B1113='2. Metadata'!L$1,'2. Metadata'!L$5, IF(B1113='2. Metadata'!M$1,'2. Metadata'!M$5, IF(B1113='2. Metadata'!N$1,'2. Metadata'!N$5))))))))))))))</f>
        <v>49.5197</v>
      </c>
      <c r="D1113" s="11">
        <f>IF(ISBLANK(B1113)=TRUE," ", IF(B1113='2. Metadata'!B$1,'2. Metadata'!B$6, IF(B1113='2. Metadata'!C$1,'2. Metadata'!C$6,IF(B1113='2. Metadata'!D$1,'2. Metadata'!D$6, IF(B1113='2. Metadata'!E$1,'2. Metadata'!E$6,IF( B1113='2. Metadata'!F$1,'2. Metadata'!F$6,IF(B1113='2. Metadata'!G$1,'2. Metadata'!G$6,IF(B1113='2. Metadata'!H$1,'2. Metadata'!H$6, IF(B1113='2. Metadata'!I$1,'2. Metadata'!I$6, IF(B1113='2. Metadata'!J$1,'2. Metadata'!J$6, IF(B1113='2. Metadata'!K$1,'2. Metadata'!K$6, IF(B1113='2. Metadata'!L$1,'2. Metadata'!L$6, IF(B1113='2. Metadata'!M$1,'2. Metadata'!M$6, IF(B1113='2. Metadata'!N$1,'2. Metadata'!N$6))))))))))))))</f>
        <v>-117.6369</v>
      </c>
      <c r="E1113" s="27" t="s">
        <v>8</v>
      </c>
      <c r="F1113" s="12" t="s">
        <v>1239</v>
      </c>
      <c r="G1113" s="13" t="str">
        <f>IF(ISBLANK(F1113)=TRUE," ",'2. Metadata'!B$14)</f>
        <v>observation</v>
      </c>
      <c r="H1113" s="12" t="s">
        <v>8</v>
      </c>
      <c r="I1113" s="20" t="str">
        <f>IF(ISBLANK(H1113)=TRUE," ",'2. Metadata'!B$26)</f>
        <v>degrees Celsius</v>
      </c>
      <c r="J1113" s="12" t="s">
        <v>8</v>
      </c>
      <c r="K1113" s="20" t="str">
        <f>IF(ISBLANK(J1113)=TRUE," ",'2. Metadata'!B$38)</f>
        <v>degrees Celsius</v>
      </c>
      <c r="L1113" s="12">
        <v>11</v>
      </c>
      <c r="M1113" s="17" t="str">
        <f>IF(ISBLANK(L1113)=TRUE," ",'2. Metadata'!B$50)</f>
        <v>degrees Celsius</v>
      </c>
      <c r="N1113" s="12" t="s">
        <v>8</v>
      </c>
      <c r="O1113" s="17" t="str">
        <f>IF(ISBLANK(N1113)=TRUE," ",'2. Metadata'!B$62)</f>
        <v>milligrams per litre</v>
      </c>
      <c r="P1113" s="12">
        <v>46.2</v>
      </c>
      <c r="Q1113" s="17" t="str">
        <f>IF(ISBLANK(P1113)=TRUE," ",'2. Metadata'!B$74)</f>
        <v>microSiemens per centimetre</v>
      </c>
      <c r="R1113" s="12">
        <v>0.25</v>
      </c>
      <c r="S1113" s="17" t="str">
        <f>IF(ISBLANK(R1113)=TRUE," ",'2. Metadata'!B$86)</f>
        <v>NTU</v>
      </c>
      <c r="T1113" s="12">
        <v>35</v>
      </c>
      <c r="U1113" s="17" t="str">
        <f>IF(ISBLANK(T1113)=TRUE," ",'2. Metadata'!B$98)</f>
        <v>CFU per 100 mL</v>
      </c>
      <c r="V1113" s="12">
        <v>28</v>
      </c>
      <c r="W1113" s="17" t="str">
        <f>IF(ISBLANK(V1113)=TRUE," ",'2. Metadata'!B$110)</f>
        <v>CFU per 100 mL</v>
      </c>
      <c r="X1113" s="19">
        <v>8</v>
      </c>
      <c r="Y1113" s="17" t="str">
        <f>IF(ISBLANK(X1113)=TRUE," ",'2. Metadata'!B$122)</f>
        <v>CFU per 100 mL</v>
      </c>
      <c r="Z1113" s="18">
        <v>0.57999999999999996</v>
      </c>
      <c r="AA1113" s="17" t="str">
        <f>IF(ISBLANK(Z1113)=TRUE," ",'2. Metadata'!B$134)</f>
        <v>metres</v>
      </c>
      <c r="AB1113" s="18">
        <v>0.36799999999999999</v>
      </c>
      <c r="AC1113" s="17" t="str">
        <f>IF(ISBLANK(AB1113)=TRUE," ",'2. Metadata'!B$146)</f>
        <v>metres3 per second</v>
      </c>
      <c r="AD1113" s="18" t="s">
        <v>8</v>
      </c>
      <c r="AE1113" s="17" t="str">
        <f>IF(ISBLANK(AB1113)=TRUE," ",'2. Metadata'!B$158)</f>
        <v>N/A</v>
      </c>
      <c r="AF1113" s="3" t="s">
        <v>8</v>
      </c>
      <c r="AG1113" s="28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</row>
    <row r="1114" spans="1:43">
      <c r="A1114" s="26" t="s">
        <v>1240</v>
      </c>
      <c r="B1114" s="12" t="s">
        <v>7</v>
      </c>
      <c r="C1114" s="2">
        <f>IF(ISBLANK(B1114)=TRUE," ", IF(B1114='2. Metadata'!B$1,'2. Metadata'!B$5, IF(B1114='2. Metadata'!C$1,'2. Metadata'!C$5,IF(B1114='2. Metadata'!D$1,'2. Metadata'!D$5, IF(B1114='2. Metadata'!E$1,'2. Metadata'!E$5,IF( B1114='2. Metadata'!F$1,'2. Metadata'!F$5,IF(B1114='2. Metadata'!G$1,'2. Metadata'!G$5,IF(B1114='2. Metadata'!H$1,'2. Metadata'!H$5, IF(B1114='2. Metadata'!I$1,'2. Metadata'!I$5, IF(B1114='2. Metadata'!J$1,'2. Metadata'!J$5, IF(B1114='2. Metadata'!K$1,'2. Metadata'!K$5, IF(B1114='2. Metadata'!L$1,'2. Metadata'!L$5, IF(B1114='2. Metadata'!M$1,'2. Metadata'!M$5, IF(B1114='2. Metadata'!N$1,'2. Metadata'!N$5))))))))))))))</f>
        <v>49.5197</v>
      </c>
      <c r="D1114" s="11">
        <f>IF(ISBLANK(B1114)=TRUE," ", IF(B1114='2. Metadata'!B$1,'2. Metadata'!B$6, IF(B1114='2. Metadata'!C$1,'2. Metadata'!C$6,IF(B1114='2. Metadata'!D$1,'2. Metadata'!D$6, IF(B1114='2. Metadata'!E$1,'2. Metadata'!E$6,IF( B1114='2. Metadata'!F$1,'2. Metadata'!F$6,IF(B1114='2. Metadata'!G$1,'2. Metadata'!G$6,IF(B1114='2. Metadata'!H$1,'2. Metadata'!H$6, IF(B1114='2. Metadata'!I$1,'2. Metadata'!I$6, IF(B1114='2. Metadata'!J$1,'2. Metadata'!J$6, IF(B1114='2. Metadata'!K$1,'2. Metadata'!K$6, IF(B1114='2. Metadata'!L$1,'2. Metadata'!L$6, IF(B1114='2. Metadata'!M$1,'2. Metadata'!M$6, IF(B1114='2. Metadata'!N$1,'2. Metadata'!N$6))))))))))))))</f>
        <v>-117.6369</v>
      </c>
      <c r="E1114" s="27" t="s">
        <v>8</v>
      </c>
      <c r="F1114" s="12" t="s">
        <v>8</v>
      </c>
      <c r="G1114" s="13" t="str">
        <f>IF(ISBLANK(F1114)=TRUE," ",'2. Metadata'!B$14)</f>
        <v>observation</v>
      </c>
      <c r="H1114" s="12" t="s">
        <v>8</v>
      </c>
      <c r="I1114" s="20" t="str">
        <f>IF(ISBLANK(H1114)=TRUE," ",'2. Metadata'!B$26)</f>
        <v>degrees Celsius</v>
      </c>
      <c r="J1114" s="12" t="s">
        <v>8</v>
      </c>
      <c r="K1114" s="20" t="str">
        <f>IF(ISBLANK(J1114)=TRUE," ",'2. Metadata'!B$38)</f>
        <v>degrees Celsius</v>
      </c>
      <c r="L1114" s="12" t="s">
        <v>8</v>
      </c>
      <c r="M1114" s="17" t="str">
        <f>IF(ISBLANK(L1114)=TRUE," ",'2. Metadata'!B$50)</f>
        <v>degrees Celsius</v>
      </c>
      <c r="N1114" s="12" t="s">
        <v>8</v>
      </c>
      <c r="O1114" s="17" t="str">
        <f>IF(ISBLANK(N1114)=TRUE," ",'2. Metadata'!B$62)</f>
        <v>milligrams per litre</v>
      </c>
      <c r="P1114" s="12" t="s">
        <v>8</v>
      </c>
      <c r="Q1114" s="17" t="str">
        <f>IF(ISBLANK(P1114)=TRUE," ",'2. Metadata'!B$74)</f>
        <v>microSiemens per centimetre</v>
      </c>
      <c r="R1114" s="12" t="s">
        <v>8</v>
      </c>
      <c r="S1114" s="17" t="str">
        <f>IF(ISBLANK(R1114)=TRUE," ",'2. Metadata'!B$86)</f>
        <v>NTU</v>
      </c>
      <c r="T1114" s="12" t="s">
        <v>8</v>
      </c>
      <c r="U1114" s="17" t="str">
        <f>IF(ISBLANK(T1114)=TRUE," ",'2. Metadata'!B$98)</f>
        <v>CFU per 100 mL</v>
      </c>
      <c r="V1114" s="12" t="s">
        <v>8</v>
      </c>
      <c r="W1114" s="17" t="str">
        <f>IF(ISBLANK(V1114)=TRUE," ",'2. Metadata'!B$110)</f>
        <v>CFU per 100 mL</v>
      </c>
      <c r="X1114" s="19" t="s">
        <v>8</v>
      </c>
      <c r="Y1114" s="17" t="str">
        <f>IF(ISBLANK(X1114)=TRUE," ",'2. Metadata'!B$122)</f>
        <v>CFU per 100 mL</v>
      </c>
      <c r="Z1114" s="18" t="s">
        <v>8</v>
      </c>
      <c r="AA1114" s="17" t="str">
        <f>IF(ISBLANK(Z1114)=TRUE," ",'2. Metadata'!B$134)</f>
        <v>metres</v>
      </c>
      <c r="AB1114" s="18" t="s">
        <v>8</v>
      </c>
      <c r="AC1114" s="17" t="str">
        <f>IF(ISBLANK(AB1114)=TRUE," ",'2. Metadata'!B$146)</f>
        <v>metres3 per second</v>
      </c>
      <c r="AD1114" s="18" t="s">
        <v>8</v>
      </c>
      <c r="AE1114" s="17" t="str">
        <f>IF(ISBLANK(AB1114)=TRUE," ",'2. Metadata'!B$158)</f>
        <v>N/A</v>
      </c>
      <c r="AF1114" s="3" t="s">
        <v>8</v>
      </c>
      <c r="AG1114" s="28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</row>
    <row r="1115" spans="1:43">
      <c r="A1115" s="26" t="s">
        <v>1241</v>
      </c>
      <c r="B1115" s="12" t="s">
        <v>7</v>
      </c>
      <c r="C1115" s="2">
        <f>IF(ISBLANK(B1115)=TRUE," ", IF(B1115='2. Metadata'!B$1,'2. Metadata'!B$5, IF(B1115='2. Metadata'!C$1,'2. Metadata'!C$5,IF(B1115='2. Metadata'!D$1,'2. Metadata'!D$5, IF(B1115='2. Metadata'!E$1,'2. Metadata'!E$5,IF( B1115='2. Metadata'!F$1,'2. Metadata'!F$5,IF(B1115='2. Metadata'!G$1,'2. Metadata'!G$5,IF(B1115='2. Metadata'!H$1,'2. Metadata'!H$5, IF(B1115='2. Metadata'!I$1,'2. Metadata'!I$5, IF(B1115='2. Metadata'!J$1,'2. Metadata'!J$5, IF(B1115='2. Metadata'!K$1,'2. Metadata'!K$5, IF(B1115='2. Metadata'!L$1,'2. Metadata'!L$5, IF(B1115='2. Metadata'!M$1,'2. Metadata'!M$5, IF(B1115='2. Metadata'!N$1,'2. Metadata'!N$5))))))))))))))</f>
        <v>49.5197</v>
      </c>
      <c r="D1115" s="11">
        <f>IF(ISBLANK(B1115)=TRUE," ", IF(B1115='2. Metadata'!B$1,'2. Metadata'!B$6, IF(B1115='2. Metadata'!C$1,'2. Metadata'!C$6,IF(B1115='2. Metadata'!D$1,'2. Metadata'!D$6, IF(B1115='2. Metadata'!E$1,'2. Metadata'!E$6,IF( B1115='2. Metadata'!F$1,'2. Metadata'!F$6,IF(B1115='2. Metadata'!G$1,'2. Metadata'!G$6,IF(B1115='2. Metadata'!H$1,'2. Metadata'!H$6, IF(B1115='2. Metadata'!I$1,'2. Metadata'!I$6, IF(B1115='2. Metadata'!J$1,'2. Metadata'!J$6, IF(B1115='2. Metadata'!K$1,'2. Metadata'!K$6, IF(B1115='2. Metadata'!L$1,'2. Metadata'!L$6, IF(B1115='2. Metadata'!M$1,'2. Metadata'!M$6, IF(B1115='2. Metadata'!N$1,'2. Metadata'!N$6))))))))))))))</f>
        <v>-117.6369</v>
      </c>
      <c r="E1115" s="27" t="s">
        <v>8</v>
      </c>
      <c r="F1115" s="12" t="s">
        <v>8</v>
      </c>
      <c r="G1115" s="13" t="str">
        <f>IF(ISBLANK(F1115)=TRUE," ",'2. Metadata'!B$14)</f>
        <v>observation</v>
      </c>
      <c r="H1115" s="12" t="s">
        <v>8</v>
      </c>
      <c r="I1115" s="20" t="str">
        <f>IF(ISBLANK(H1115)=TRUE," ",'2. Metadata'!B$26)</f>
        <v>degrees Celsius</v>
      </c>
      <c r="J1115" s="12" t="s">
        <v>8</v>
      </c>
      <c r="K1115" s="20" t="str">
        <f>IF(ISBLANK(J1115)=TRUE," ",'2. Metadata'!B$38)</f>
        <v>degrees Celsius</v>
      </c>
      <c r="L1115" s="12" t="s">
        <v>8</v>
      </c>
      <c r="M1115" s="17" t="str">
        <f>IF(ISBLANK(L1115)=TRUE," ",'2. Metadata'!B$50)</f>
        <v>degrees Celsius</v>
      </c>
      <c r="N1115" s="12" t="s">
        <v>8</v>
      </c>
      <c r="O1115" s="17" t="str">
        <f>IF(ISBLANK(N1115)=TRUE," ",'2. Metadata'!B$62)</f>
        <v>milligrams per litre</v>
      </c>
      <c r="P1115" s="12" t="s">
        <v>8</v>
      </c>
      <c r="Q1115" s="17" t="str">
        <f>IF(ISBLANK(P1115)=TRUE," ",'2. Metadata'!B$74)</f>
        <v>microSiemens per centimetre</v>
      </c>
      <c r="R1115" s="12" t="s">
        <v>8</v>
      </c>
      <c r="S1115" s="17" t="str">
        <f>IF(ISBLANK(R1115)=TRUE," ",'2. Metadata'!B$86)</f>
        <v>NTU</v>
      </c>
      <c r="T1115" s="12" t="s">
        <v>8</v>
      </c>
      <c r="U1115" s="17" t="str">
        <f>IF(ISBLANK(T1115)=TRUE," ",'2. Metadata'!B$98)</f>
        <v>CFU per 100 mL</v>
      </c>
      <c r="V1115" s="12" t="s">
        <v>8</v>
      </c>
      <c r="W1115" s="17" t="str">
        <f>IF(ISBLANK(V1115)=TRUE," ",'2. Metadata'!B$110)</f>
        <v>CFU per 100 mL</v>
      </c>
      <c r="X1115" s="19" t="s">
        <v>8</v>
      </c>
      <c r="Y1115" s="17" t="str">
        <f>IF(ISBLANK(X1115)=TRUE," ",'2. Metadata'!B$122)</f>
        <v>CFU per 100 mL</v>
      </c>
      <c r="Z1115" s="18" t="s">
        <v>8</v>
      </c>
      <c r="AA1115" s="17" t="str">
        <f>IF(ISBLANK(Z1115)=TRUE," ",'2. Metadata'!B$134)</f>
        <v>metres</v>
      </c>
      <c r="AB1115" s="18" t="s">
        <v>8</v>
      </c>
      <c r="AC1115" s="17" t="str">
        <f>IF(ISBLANK(AB1115)=TRUE," ",'2. Metadata'!B$146)</f>
        <v>metres3 per second</v>
      </c>
      <c r="AD1115" s="18" t="s">
        <v>8</v>
      </c>
      <c r="AE1115" s="17" t="str">
        <f>IF(ISBLANK(AB1115)=TRUE," ",'2. Metadata'!B$158)</f>
        <v>N/A</v>
      </c>
      <c r="AF1115" s="3" t="s">
        <v>8</v>
      </c>
      <c r="AG1115" s="28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</row>
    <row r="1116" spans="1:43">
      <c r="A1116" s="26" t="s">
        <v>1242</v>
      </c>
      <c r="B1116" s="12" t="s">
        <v>7</v>
      </c>
      <c r="C1116" s="2">
        <f>IF(ISBLANK(B1116)=TRUE," ", IF(B1116='2. Metadata'!B$1,'2. Metadata'!B$5, IF(B1116='2. Metadata'!C$1,'2. Metadata'!C$5,IF(B1116='2. Metadata'!D$1,'2. Metadata'!D$5, IF(B1116='2. Metadata'!E$1,'2. Metadata'!E$5,IF( B1116='2. Metadata'!F$1,'2. Metadata'!F$5,IF(B1116='2. Metadata'!G$1,'2. Metadata'!G$5,IF(B1116='2. Metadata'!H$1,'2. Metadata'!H$5, IF(B1116='2. Metadata'!I$1,'2. Metadata'!I$5, IF(B1116='2. Metadata'!J$1,'2. Metadata'!J$5, IF(B1116='2. Metadata'!K$1,'2. Metadata'!K$5, IF(B1116='2. Metadata'!L$1,'2. Metadata'!L$5, IF(B1116='2. Metadata'!M$1,'2. Metadata'!M$5, IF(B1116='2. Metadata'!N$1,'2. Metadata'!N$5))))))))))))))</f>
        <v>49.5197</v>
      </c>
      <c r="D1116" s="11">
        <f>IF(ISBLANK(B1116)=TRUE," ", IF(B1116='2. Metadata'!B$1,'2. Metadata'!B$6, IF(B1116='2. Metadata'!C$1,'2. Metadata'!C$6,IF(B1116='2. Metadata'!D$1,'2. Metadata'!D$6, IF(B1116='2. Metadata'!E$1,'2. Metadata'!E$6,IF( B1116='2. Metadata'!F$1,'2. Metadata'!F$6,IF(B1116='2. Metadata'!G$1,'2. Metadata'!G$6,IF(B1116='2. Metadata'!H$1,'2. Metadata'!H$6, IF(B1116='2. Metadata'!I$1,'2. Metadata'!I$6, IF(B1116='2. Metadata'!J$1,'2. Metadata'!J$6, IF(B1116='2. Metadata'!K$1,'2. Metadata'!K$6, IF(B1116='2. Metadata'!L$1,'2. Metadata'!L$6, IF(B1116='2. Metadata'!M$1,'2. Metadata'!M$6, IF(B1116='2. Metadata'!N$1,'2. Metadata'!N$6))))))))))))))</f>
        <v>-117.6369</v>
      </c>
      <c r="E1116" s="27" t="s">
        <v>8</v>
      </c>
      <c r="F1116" s="12" t="s">
        <v>8</v>
      </c>
      <c r="G1116" s="13" t="str">
        <f>IF(ISBLANK(F1116)=TRUE," ",'2. Metadata'!B$14)</f>
        <v>observation</v>
      </c>
      <c r="H1116" s="12" t="s">
        <v>8</v>
      </c>
      <c r="I1116" s="20" t="str">
        <f>IF(ISBLANK(H1116)=TRUE," ",'2. Metadata'!B$26)</f>
        <v>degrees Celsius</v>
      </c>
      <c r="J1116" s="12" t="s">
        <v>8</v>
      </c>
      <c r="K1116" s="20" t="str">
        <f>IF(ISBLANK(J1116)=TRUE," ",'2. Metadata'!B$38)</f>
        <v>degrees Celsius</v>
      </c>
      <c r="L1116" s="12" t="s">
        <v>8</v>
      </c>
      <c r="M1116" s="17" t="str">
        <f>IF(ISBLANK(L1116)=TRUE," ",'2. Metadata'!B$50)</f>
        <v>degrees Celsius</v>
      </c>
      <c r="N1116" s="12" t="s">
        <v>8</v>
      </c>
      <c r="O1116" s="17" t="str">
        <f>IF(ISBLANK(N1116)=TRUE," ",'2. Metadata'!B$62)</f>
        <v>milligrams per litre</v>
      </c>
      <c r="P1116" s="12" t="s">
        <v>8</v>
      </c>
      <c r="Q1116" s="17" t="str">
        <f>IF(ISBLANK(P1116)=TRUE," ",'2. Metadata'!B$74)</f>
        <v>microSiemens per centimetre</v>
      </c>
      <c r="R1116" s="12" t="s">
        <v>8</v>
      </c>
      <c r="S1116" s="17" t="str">
        <f>IF(ISBLANK(R1116)=TRUE," ",'2. Metadata'!B$86)</f>
        <v>NTU</v>
      </c>
      <c r="T1116" s="12" t="s">
        <v>8</v>
      </c>
      <c r="U1116" s="17" t="str">
        <f>IF(ISBLANK(T1116)=TRUE," ",'2. Metadata'!B$98)</f>
        <v>CFU per 100 mL</v>
      </c>
      <c r="V1116" s="12" t="s">
        <v>8</v>
      </c>
      <c r="W1116" s="17" t="str">
        <f>IF(ISBLANK(V1116)=TRUE," ",'2. Metadata'!B$110)</f>
        <v>CFU per 100 mL</v>
      </c>
      <c r="X1116" s="19" t="s">
        <v>8</v>
      </c>
      <c r="Y1116" s="17" t="str">
        <f>IF(ISBLANK(X1116)=TRUE," ",'2. Metadata'!B$122)</f>
        <v>CFU per 100 mL</v>
      </c>
      <c r="Z1116" s="18" t="s">
        <v>8</v>
      </c>
      <c r="AA1116" s="17" t="str">
        <f>IF(ISBLANK(Z1116)=TRUE," ",'2. Metadata'!B$134)</f>
        <v>metres</v>
      </c>
      <c r="AB1116" s="18" t="s">
        <v>8</v>
      </c>
      <c r="AC1116" s="17" t="str">
        <f>IF(ISBLANK(AB1116)=TRUE," ",'2. Metadata'!B$146)</f>
        <v>metres3 per second</v>
      </c>
      <c r="AD1116" s="18" t="s">
        <v>8</v>
      </c>
      <c r="AE1116" s="17" t="str">
        <f>IF(ISBLANK(AB1116)=TRUE," ",'2. Metadata'!B$158)</f>
        <v>N/A</v>
      </c>
      <c r="AF1116" s="3" t="s">
        <v>8</v>
      </c>
      <c r="AG1116" s="28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</row>
    <row r="1117" spans="1:43">
      <c r="A1117" s="26" t="s">
        <v>1243</v>
      </c>
      <c r="B1117" s="12" t="s">
        <v>7</v>
      </c>
      <c r="C1117" s="2">
        <f>IF(ISBLANK(B1117)=TRUE," ", IF(B1117='2. Metadata'!B$1,'2. Metadata'!B$5, IF(B1117='2. Metadata'!C$1,'2. Metadata'!C$5,IF(B1117='2. Metadata'!D$1,'2. Metadata'!D$5, IF(B1117='2. Metadata'!E$1,'2. Metadata'!E$5,IF( B1117='2. Metadata'!F$1,'2. Metadata'!F$5,IF(B1117='2. Metadata'!G$1,'2. Metadata'!G$5,IF(B1117='2. Metadata'!H$1,'2. Metadata'!H$5, IF(B1117='2. Metadata'!I$1,'2. Metadata'!I$5, IF(B1117='2. Metadata'!J$1,'2. Metadata'!J$5, IF(B1117='2. Metadata'!K$1,'2. Metadata'!K$5, IF(B1117='2. Metadata'!L$1,'2. Metadata'!L$5, IF(B1117='2. Metadata'!M$1,'2. Metadata'!M$5, IF(B1117='2. Metadata'!N$1,'2. Metadata'!N$5))))))))))))))</f>
        <v>49.5197</v>
      </c>
      <c r="D1117" s="11">
        <f>IF(ISBLANK(B1117)=TRUE," ", IF(B1117='2. Metadata'!B$1,'2. Metadata'!B$6, IF(B1117='2. Metadata'!C$1,'2. Metadata'!C$6,IF(B1117='2. Metadata'!D$1,'2. Metadata'!D$6, IF(B1117='2. Metadata'!E$1,'2. Metadata'!E$6,IF( B1117='2. Metadata'!F$1,'2. Metadata'!F$6,IF(B1117='2. Metadata'!G$1,'2. Metadata'!G$6,IF(B1117='2. Metadata'!H$1,'2. Metadata'!H$6, IF(B1117='2. Metadata'!I$1,'2. Metadata'!I$6, IF(B1117='2. Metadata'!J$1,'2. Metadata'!J$6, IF(B1117='2. Metadata'!K$1,'2. Metadata'!K$6, IF(B1117='2. Metadata'!L$1,'2. Metadata'!L$6, IF(B1117='2. Metadata'!M$1,'2. Metadata'!M$6, IF(B1117='2. Metadata'!N$1,'2. Metadata'!N$6))))))))))))))</f>
        <v>-117.6369</v>
      </c>
      <c r="E1117" s="27" t="s">
        <v>8</v>
      </c>
      <c r="F1117" s="12" t="s">
        <v>8</v>
      </c>
      <c r="G1117" s="13" t="str">
        <f>IF(ISBLANK(F1117)=TRUE," ",'2. Metadata'!B$14)</f>
        <v>observation</v>
      </c>
      <c r="H1117" s="12" t="s">
        <v>8</v>
      </c>
      <c r="I1117" s="20" t="str">
        <f>IF(ISBLANK(H1117)=TRUE," ",'2. Metadata'!B$26)</f>
        <v>degrees Celsius</v>
      </c>
      <c r="J1117" s="12" t="s">
        <v>8</v>
      </c>
      <c r="K1117" s="20" t="str">
        <f>IF(ISBLANK(J1117)=TRUE," ",'2. Metadata'!B$38)</f>
        <v>degrees Celsius</v>
      </c>
      <c r="L1117" s="12" t="s">
        <v>8</v>
      </c>
      <c r="M1117" s="17" t="str">
        <f>IF(ISBLANK(L1117)=TRUE," ",'2. Metadata'!B$50)</f>
        <v>degrees Celsius</v>
      </c>
      <c r="N1117" s="12" t="s">
        <v>8</v>
      </c>
      <c r="O1117" s="17" t="str">
        <f>IF(ISBLANK(N1117)=TRUE," ",'2. Metadata'!B$62)</f>
        <v>milligrams per litre</v>
      </c>
      <c r="P1117" s="12" t="s">
        <v>8</v>
      </c>
      <c r="Q1117" s="17" t="str">
        <f>IF(ISBLANK(P1117)=TRUE," ",'2. Metadata'!B$74)</f>
        <v>microSiemens per centimetre</v>
      </c>
      <c r="R1117" s="12" t="s">
        <v>8</v>
      </c>
      <c r="S1117" s="17" t="str">
        <f>IF(ISBLANK(R1117)=TRUE," ",'2. Metadata'!B$86)</f>
        <v>NTU</v>
      </c>
      <c r="T1117" s="12" t="s">
        <v>8</v>
      </c>
      <c r="U1117" s="17" t="str">
        <f>IF(ISBLANK(T1117)=TRUE," ",'2. Metadata'!B$98)</f>
        <v>CFU per 100 mL</v>
      </c>
      <c r="V1117" s="12" t="s">
        <v>8</v>
      </c>
      <c r="W1117" s="17" t="str">
        <f>IF(ISBLANK(V1117)=TRUE," ",'2. Metadata'!B$110)</f>
        <v>CFU per 100 mL</v>
      </c>
      <c r="X1117" s="19" t="s">
        <v>8</v>
      </c>
      <c r="Y1117" s="17" t="str">
        <f>IF(ISBLANK(X1117)=TRUE," ",'2. Metadata'!B$122)</f>
        <v>CFU per 100 mL</v>
      </c>
      <c r="Z1117" s="18" t="s">
        <v>8</v>
      </c>
      <c r="AA1117" s="17" t="str">
        <f>IF(ISBLANK(Z1117)=TRUE," ",'2. Metadata'!B$134)</f>
        <v>metres</v>
      </c>
      <c r="AB1117" s="18" t="s">
        <v>8</v>
      </c>
      <c r="AC1117" s="17" t="str">
        <f>IF(ISBLANK(AB1117)=TRUE," ",'2. Metadata'!B$146)</f>
        <v>metres3 per second</v>
      </c>
      <c r="AD1117" s="18" t="s">
        <v>8</v>
      </c>
      <c r="AE1117" s="17" t="str">
        <f>IF(ISBLANK(AB1117)=TRUE," ",'2. Metadata'!B$158)</f>
        <v>N/A</v>
      </c>
      <c r="AF1117" s="3" t="s">
        <v>8</v>
      </c>
      <c r="AG1117" s="28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</row>
    <row r="1118" spans="1:43">
      <c r="A1118" s="26" t="s">
        <v>1244</v>
      </c>
      <c r="B1118" s="12" t="s">
        <v>7</v>
      </c>
      <c r="C1118" s="2">
        <f>IF(ISBLANK(B1118)=TRUE," ", IF(B1118='2. Metadata'!B$1,'2. Metadata'!B$5, IF(B1118='2. Metadata'!C$1,'2. Metadata'!C$5,IF(B1118='2. Metadata'!D$1,'2. Metadata'!D$5, IF(B1118='2. Metadata'!E$1,'2. Metadata'!E$5,IF( B1118='2. Metadata'!F$1,'2. Metadata'!F$5,IF(B1118='2. Metadata'!G$1,'2. Metadata'!G$5,IF(B1118='2. Metadata'!H$1,'2. Metadata'!H$5, IF(B1118='2. Metadata'!I$1,'2. Metadata'!I$5, IF(B1118='2. Metadata'!J$1,'2. Metadata'!J$5, IF(B1118='2. Metadata'!K$1,'2. Metadata'!K$5, IF(B1118='2. Metadata'!L$1,'2. Metadata'!L$5, IF(B1118='2. Metadata'!M$1,'2. Metadata'!M$5, IF(B1118='2. Metadata'!N$1,'2. Metadata'!N$5))))))))))))))</f>
        <v>49.5197</v>
      </c>
      <c r="D1118" s="11">
        <f>IF(ISBLANK(B1118)=TRUE," ", IF(B1118='2. Metadata'!B$1,'2. Metadata'!B$6, IF(B1118='2. Metadata'!C$1,'2. Metadata'!C$6,IF(B1118='2. Metadata'!D$1,'2. Metadata'!D$6, IF(B1118='2. Metadata'!E$1,'2. Metadata'!E$6,IF( B1118='2. Metadata'!F$1,'2. Metadata'!F$6,IF(B1118='2. Metadata'!G$1,'2. Metadata'!G$6,IF(B1118='2. Metadata'!H$1,'2. Metadata'!H$6, IF(B1118='2. Metadata'!I$1,'2. Metadata'!I$6, IF(B1118='2. Metadata'!J$1,'2. Metadata'!J$6, IF(B1118='2. Metadata'!K$1,'2. Metadata'!K$6, IF(B1118='2. Metadata'!L$1,'2. Metadata'!L$6, IF(B1118='2. Metadata'!M$1,'2. Metadata'!M$6, IF(B1118='2. Metadata'!N$1,'2. Metadata'!N$6))))))))))))))</f>
        <v>-117.6369</v>
      </c>
      <c r="E1118" s="27" t="s">
        <v>8</v>
      </c>
      <c r="F1118" s="12" t="s">
        <v>8</v>
      </c>
      <c r="G1118" s="13" t="str">
        <f>IF(ISBLANK(F1118)=TRUE," ",'2. Metadata'!B$14)</f>
        <v>observation</v>
      </c>
      <c r="H1118" s="12" t="s">
        <v>8</v>
      </c>
      <c r="I1118" s="20" t="str">
        <f>IF(ISBLANK(H1118)=TRUE," ",'2. Metadata'!B$26)</f>
        <v>degrees Celsius</v>
      </c>
      <c r="J1118" s="12" t="s">
        <v>8</v>
      </c>
      <c r="K1118" s="20" t="str">
        <f>IF(ISBLANK(J1118)=TRUE," ",'2. Metadata'!B$38)</f>
        <v>degrees Celsius</v>
      </c>
      <c r="L1118" s="12" t="s">
        <v>8</v>
      </c>
      <c r="M1118" s="17" t="str">
        <f>IF(ISBLANK(L1118)=TRUE," ",'2. Metadata'!B$50)</f>
        <v>degrees Celsius</v>
      </c>
      <c r="N1118" s="12" t="s">
        <v>8</v>
      </c>
      <c r="O1118" s="17" t="str">
        <f>IF(ISBLANK(N1118)=TRUE," ",'2. Metadata'!B$62)</f>
        <v>milligrams per litre</v>
      </c>
      <c r="P1118" s="12" t="s">
        <v>8</v>
      </c>
      <c r="Q1118" s="17" t="str">
        <f>IF(ISBLANK(P1118)=TRUE," ",'2. Metadata'!B$74)</f>
        <v>microSiemens per centimetre</v>
      </c>
      <c r="R1118" s="12" t="s">
        <v>8</v>
      </c>
      <c r="S1118" s="17" t="str">
        <f>IF(ISBLANK(R1118)=TRUE," ",'2. Metadata'!B$86)</f>
        <v>NTU</v>
      </c>
      <c r="T1118" s="12" t="s">
        <v>8</v>
      </c>
      <c r="U1118" s="17" t="str">
        <f>IF(ISBLANK(T1118)=TRUE," ",'2. Metadata'!B$98)</f>
        <v>CFU per 100 mL</v>
      </c>
      <c r="V1118" s="12" t="s">
        <v>8</v>
      </c>
      <c r="W1118" s="17" t="str">
        <f>IF(ISBLANK(V1118)=TRUE," ",'2. Metadata'!B$110)</f>
        <v>CFU per 100 mL</v>
      </c>
      <c r="X1118" s="19" t="s">
        <v>8</v>
      </c>
      <c r="Y1118" s="17" t="str">
        <f>IF(ISBLANK(X1118)=TRUE," ",'2. Metadata'!B$122)</f>
        <v>CFU per 100 mL</v>
      </c>
      <c r="Z1118" s="18" t="s">
        <v>8</v>
      </c>
      <c r="AA1118" s="17" t="str">
        <f>IF(ISBLANK(Z1118)=TRUE," ",'2. Metadata'!B$134)</f>
        <v>metres</v>
      </c>
      <c r="AB1118" s="18" t="s">
        <v>8</v>
      </c>
      <c r="AC1118" s="17" t="str">
        <f>IF(ISBLANK(AB1118)=TRUE," ",'2. Metadata'!B$146)</f>
        <v>metres3 per second</v>
      </c>
      <c r="AD1118" s="18" t="s">
        <v>8</v>
      </c>
      <c r="AE1118" s="17" t="str">
        <f>IF(ISBLANK(AB1118)=TRUE," ",'2. Metadata'!B$158)</f>
        <v>N/A</v>
      </c>
      <c r="AF1118" s="3" t="s">
        <v>8</v>
      </c>
      <c r="AG1118" s="28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</row>
    <row r="1119" spans="1:43">
      <c r="A1119" s="26" t="s">
        <v>1245</v>
      </c>
      <c r="B1119" s="12" t="s">
        <v>7</v>
      </c>
      <c r="C1119" s="2">
        <f>IF(ISBLANK(B1119)=TRUE," ", IF(B1119='2. Metadata'!B$1,'2. Metadata'!B$5, IF(B1119='2. Metadata'!C$1,'2. Metadata'!C$5,IF(B1119='2. Metadata'!D$1,'2. Metadata'!D$5, IF(B1119='2. Metadata'!E$1,'2. Metadata'!E$5,IF( B1119='2. Metadata'!F$1,'2. Metadata'!F$5,IF(B1119='2. Metadata'!G$1,'2. Metadata'!G$5,IF(B1119='2. Metadata'!H$1,'2. Metadata'!H$5, IF(B1119='2. Metadata'!I$1,'2. Metadata'!I$5, IF(B1119='2. Metadata'!J$1,'2. Metadata'!J$5, IF(B1119='2. Metadata'!K$1,'2. Metadata'!K$5, IF(B1119='2. Metadata'!L$1,'2. Metadata'!L$5, IF(B1119='2. Metadata'!M$1,'2. Metadata'!M$5, IF(B1119='2. Metadata'!N$1,'2. Metadata'!N$5))))))))))))))</f>
        <v>49.5197</v>
      </c>
      <c r="D1119" s="11">
        <f>IF(ISBLANK(B1119)=TRUE," ", IF(B1119='2. Metadata'!B$1,'2. Metadata'!B$6, IF(B1119='2. Metadata'!C$1,'2. Metadata'!C$6,IF(B1119='2. Metadata'!D$1,'2. Metadata'!D$6, IF(B1119='2. Metadata'!E$1,'2. Metadata'!E$6,IF( B1119='2. Metadata'!F$1,'2. Metadata'!F$6,IF(B1119='2. Metadata'!G$1,'2. Metadata'!G$6,IF(B1119='2. Metadata'!H$1,'2. Metadata'!H$6, IF(B1119='2. Metadata'!I$1,'2. Metadata'!I$6, IF(B1119='2. Metadata'!J$1,'2. Metadata'!J$6, IF(B1119='2. Metadata'!K$1,'2. Metadata'!K$6, IF(B1119='2. Metadata'!L$1,'2. Metadata'!L$6, IF(B1119='2. Metadata'!M$1,'2. Metadata'!M$6, IF(B1119='2. Metadata'!N$1,'2. Metadata'!N$6))))))))))))))</f>
        <v>-117.6369</v>
      </c>
      <c r="E1119" s="27" t="s">
        <v>8</v>
      </c>
      <c r="F1119" s="12" t="s">
        <v>8</v>
      </c>
      <c r="G1119" s="13" t="str">
        <f>IF(ISBLANK(F1119)=TRUE," ",'2. Metadata'!B$14)</f>
        <v>observation</v>
      </c>
      <c r="H1119" s="12" t="s">
        <v>8</v>
      </c>
      <c r="I1119" s="20" t="str">
        <f>IF(ISBLANK(H1119)=TRUE," ",'2. Metadata'!B$26)</f>
        <v>degrees Celsius</v>
      </c>
      <c r="J1119" s="12" t="s">
        <v>8</v>
      </c>
      <c r="K1119" s="20" t="str">
        <f>IF(ISBLANK(J1119)=TRUE," ",'2. Metadata'!B$38)</f>
        <v>degrees Celsius</v>
      </c>
      <c r="L1119" s="12" t="s">
        <v>8</v>
      </c>
      <c r="M1119" s="17" t="str">
        <f>IF(ISBLANK(L1119)=TRUE," ",'2. Metadata'!B$50)</f>
        <v>degrees Celsius</v>
      </c>
      <c r="N1119" s="12" t="s">
        <v>8</v>
      </c>
      <c r="O1119" s="17" t="str">
        <f>IF(ISBLANK(N1119)=TRUE," ",'2. Metadata'!B$62)</f>
        <v>milligrams per litre</v>
      </c>
      <c r="P1119" s="12" t="s">
        <v>8</v>
      </c>
      <c r="Q1119" s="17" t="str">
        <f>IF(ISBLANK(P1119)=TRUE," ",'2. Metadata'!B$74)</f>
        <v>microSiemens per centimetre</v>
      </c>
      <c r="R1119" s="12" t="s">
        <v>8</v>
      </c>
      <c r="S1119" s="17" t="str">
        <f>IF(ISBLANK(R1119)=TRUE," ",'2. Metadata'!B$86)</f>
        <v>NTU</v>
      </c>
      <c r="T1119" s="12" t="s">
        <v>8</v>
      </c>
      <c r="U1119" s="17" t="str">
        <f>IF(ISBLANK(T1119)=TRUE," ",'2. Metadata'!B$98)</f>
        <v>CFU per 100 mL</v>
      </c>
      <c r="V1119" s="12" t="s">
        <v>8</v>
      </c>
      <c r="W1119" s="17" t="str">
        <f>IF(ISBLANK(V1119)=TRUE," ",'2. Metadata'!B$110)</f>
        <v>CFU per 100 mL</v>
      </c>
      <c r="X1119" s="19" t="s">
        <v>8</v>
      </c>
      <c r="Y1119" s="17" t="str">
        <f>IF(ISBLANK(X1119)=TRUE," ",'2. Metadata'!B$122)</f>
        <v>CFU per 100 mL</v>
      </c>
      <c r="Z1119" s="18" t="s">
        <v>8</v>
      </c>
      <c r="AA1119" s="17" t="str">
        <f>IF(ISBLANK(Z1119)=TRUE," ",'2. Metadata'!B$134)</f>
        <v>metres</v>
      </c>
      <c r="AB1119" s="18" t="s">
        <v>8</v>
      </c>
      <c r="AC1119" s="17" t="str">
        <f>IF(ISBLANK(AB1119)=TRUE," ",'2. Metadata'!B$146)</f>
        <v>metres3 per second</v>
      </c>
      <c r="AD1119" s="18" t="s">
        <v>8</v>
      </c>
      <c r="AE1119" s="17" t="str">
        <f>IF(ISBLANK(AB1119)=TRUE," ",'2. Metadata'!B$158)</f>
        <v>N/A</v>
      </c>
      <c r="AF1119" s="3" t="s">
        <v>8</v>
      </c>
      <c r="AG1119" s="28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</row>
    <row r="1120" spans="1:43">
      <c r="A1120" s="26" t="s">
        <v>1246</v>
      </c>
      <c r="B1120" s="12" t="s">
        <v>7</v>
      </c>
      <c r="C1120" s="2">
        <f>IF(ISBLANK(B1120)=TRUE," ", IF(B1120='2. Metadata'!B$1,'2. Metadata'!B$5, IF(B1120='2. Metadata'!C$1,'2. Metadata'!C$5,IF(B1120='2. Metadata'!D$1,'2. Metadata'!D$5, IF(B1120='2. Metadata'!E$1,'2. Metadata'!E$5,IF( B1120='2. Metadata'!F$1,'2. Metadata'!F$5,IF(B1120='2. Metadata'!G$1,'2. Metadata'!G$5,IF(B1120='2. Metadata'!H$1,'2. Metadata'!H$5, IF(B1120='2. Metadata'!I$1,'2. Metadata'!I$5, IF(B1120='2. Metadata'!J$1,'2. Metadata'!J$5, IF(B1120='2. Metadata'!K$1,'2. Metadata'!K$5, IF(B1120='2. Metadata'!L$1,'2. Metadata'!L$5, IF(B1120='2. Metadata'!M$1,'2. Metadata'!M$5, IF(B1120='2. Metadata'!N$1,'2. Metadata'!N$5))))))))))))))</f>
        <v>49.5197</v>
      </c>
      <c r="D1120" s="11">
        <f>IF(ISBLANK(B1120)=TRUE," ", IF(B1120='2. Metadata'!B$1,'2. Metadata'!B$6, IF(B1120='2. Metadata'!C$1,'2. Metadata'!C$6,IF(B1120='2. Metadata'!D$1,'2. Metadata'!D$6, IF(B1120='2. Metadata'!E$1,'2. Metadata'!E$6,IF( B1120='2. Metadata'!F$1,'2. Metadata'!F$6,IF(B1120='2. Metadata'!G$1,'2. Metadata'!G$6,IF(B1120='2. Metadata'!H$1,'2. Metadata'!H$6, IF(B1120='2. Metadata'!I$1,'2. Metadata'!I$6, IF(B1120='2. Metadata'!J$1,'2. Metadata'!J$6, IF(B1120='2. Metadata'!K$1,'2. Metadata'!K$6, IF(B1120='2. Metadata'!L$1,'2. Metadata'!L$6, IF(B1120='2. Metadata'!M$1,'2. Metadata'!M$6, IF(B1120='2. Metadata'!N$1,'2. Metadata'!N$6))))))))))))))</f>
        <v>-117.6369</v>
      </c>
      <c r="E1120" s="27" t="s">
        <v>8</v>
      </c>
      <c r="F1120" s="12" t="s">
        <v>8</v>
      </c>
      <c r="G1120" s="13" t="str">
        <f>IF(ISBLANK(F1120)=TRUE," ",'2. Metadata'!B$14)</f>
        <v>observation</v>
      </c>
      <c r="H1120" s="12" t="s">
        <v>8</v>
      </c>
      <c r="I1120" s="20" t="str">
        <f>IF(ISBLANK(H1120)=TRUE," ",'2. Metadata'!B$26)</f>
        <v>degrees Celsius</v>
      </c>
      <c r="J1120" s="12" t="s">
        <v>8</v>
      </c>
      <c r="K1120" s="20" t="str">
        <f>IF(ISBLANK(J1120)=TRUE," ",'2. Metadata'!B$38)</f>
        <v>degrees Celsius</v>
      </c>
      <c r="L1120" s="12" t="s">
        <v>8</v>
      </c>
      <c r="M1120" s="17" t="str">
        <f>IF(ISBLANK(L1120)=TRUE," ",'2. Metadata'!B$50)</f>
        <v>degrees Celsius</v>
      </c>
      <c r="N1120" s="12" t="s">
        <v>8</v>
      </c>
      <c r="O1120" s="17" t="str">
        <f>IF(ISBLANK(N1120)=TRUE," ",'2. Metadata'!B$62)</f>
        <v>milligrams per litre</v>
      </c>
      <c r="P1120" s="12" t="s">
        <v>8</v>
      </c>
      <c r="Q1120" s="17" t="str">
        <f>IF(ISBLANK(P1120)=TRUE," ",'2. Metadata'!B$74)</f>
        <v>microSiemens per centimetre</v>
      </c>
      <c r="R1120" s="12" t="s">
        <v>8</v>
      </c>
      <c r="S1120" s="17" t="str">
        <f>IF(ISBLANK(R1120)=TRUE," ",'2. Metadata'!B$86)</f>
        <v>NTU</v>
      </c>
      <c r="T1120" s="12" t="s">
        <v>8</v>
      </c>
      <c r="U1120" s="17" t="str">
        <f>IF(ISBLANK(T1120)=TRUE," ",'2. Metadata'!B$98)</f>
        <v>CFU per 100 mL</v>
      </c>
      <c r="V1120" s="12" t="s">
        <v>8</v>
      </c>
      <c r="W1120" s="17" t="str">
        <f>IF(ISBLANK(V1120)=TRUE," ",'2. Metadata'!B$110)</f>
        <v>CFU per 100 mL</v>
      </c>
      <c r="X1120" s="19" t="s">
        <v>8</v>
      </c>
      <c r="Y1120" s="17" t="str">
        <f>IF(ISBLANK(X1120)=TRUE," ",'2. Metadata'!B$122)</f>
        <v>CFU per 100 mL</v>
      </c>
      <c r="Z1120" s="18" t="s">
        <v>8</v>
      </c>
      <c r="AA1120" s="17" t="str">
        <f>IF(ISBLANK(Z1120)=TRUE," ",'2. Metadata'!B$134)</f>
        <v>metres</v>
      </c>
      <c r="AB1120" s="18" t="s">
        <v>8</v>
      </c>
      <c r="AC1120" s="17" t="str">
        <f>IF(ISBLANK(AB1120)=TRUE," ",'2. Metadata'!B$146)</f>
        <v>metres3 per second</v>
      </c>
      <c r="AD1120" s="18" t="s">
        <v>8</v>
      </c>
      <c r="AE1120" s="17" t="str">
        <f>IF(ISBLANK(AB1120)=TRUE," ",'2. Metadata'!B$158)</f>
        <v>N/A</v>
      </c>
      <c r="AF1120" s="3" t="s">
        <v>8</v>
      </c>
      <c r="AG1120" s="28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</row>
    <row r="1121" spans="1:43">
      <c r="A1121" s="26" t="s">
        <v>1247</v>
      </c>
      <c r="B1121" s="12" t="s">
        <v>7</v>
      </c>
      <c r="C1121" s="2">
        <f>IF(ISBLANK(B1121)=TRUE," ", IF(B1121='2. Metadata'!B$1,'2. Metadata'!B$5, IF(B1121='2. Metadata'!C$1,'2. Metadata'!C$5,IF(B1121='2. Metadata'!D$1,'2. Metadata'!D$5, IF(B1121='2. Metadata'!E$1,'2. Metadata'!E$5,IF( B1121='2. Metadata'!F$1,'2. Metadata'!F$5,IF(B1121='2. Metadata'!G$1,'2. Metadata'!G$5,IF(B1121='2. Metadata'!H$1,'2. Metadata'!H$5, IF(B1121='2. Metadata'!I$1,'2. Metadata'!I$5, IF(B1121='2. Metadata'!J$1,'2. Metadata'!J$5, IF(B1121='2. Metadata'!K$1,'2. Metadata'!K$5, IF(B1121='2. Metadata'!L$1,'2. Metadata'!L$5, IF(B1121='2. Metadata'!M$1,'2. Metadata'!M$5, IF(B1121='2. Metadata'!N$1,'2. Metadata'!N$5))))))))))))))</f>
        <v>49.5197</v>
      </c>
      <c r="D1121" s="11">
        <f>IF(ISBLANK(B1121)=TRUE," ", IF(B1121='2. Metadata'!B$1,'2. Metadata'!B$6, IF(B1121='2. Metadata'!C$1,'2. Metadata'!C$6,IF(B1121='2. Metadata'!D$1,'2. Metadata'!D$6, IF(B1121='2. Metadata'!E$1,'2. Metadata'!E$6,IF( B1121='2. Metadata'!F$1,'2. Metadata'!F$6,IF(B1121='2. Metadata'!G$1,'2. Metadata'!G$6,IF(B1121='2. Metadata'!H$1,'2. Metadata'!H$6, IF(B1121='2. Metadata'!I$1,'2. Metadata'!I$6, IF(B1121='2. Metadata'!J$1,'2. Metadata'!J$6, IF(B1121='2. Metadata'!K$1,'2. Metadata'!K$6, IF(B1121='2. Metadata'!L$1,'2. Metadata'!L$6, IF(B1121='2. Metadata'!M$1,'2. Metadata'!M$6, IF(B1121='2. Metadata'!N$1,'2. Metadata'!N$6))))))))))))))</f>
        <v>-117.6369</v>
      </c>
      <c r="E1121" s="27" t="s">
        <v>8</v>
      </c>
      <c r="F1121" s="12" t="s">
        <v>8</v>
      </c>
      <c r="G1121" s="13" t="str">
        <f>IF(ISBLANK(F1121)=TRUE," ",'2. Metadata'!B$14)</f>
        <v>observation</v>
      </c>
      <c r="H1121" s="12" t="s">
        <v>8</v>
      </c>
      <c r="I1121" s="20" t="str">
        <f>IF(ISBLANK(H1121)=TRUE," ",'2. Metadata'!B$26)</f>
        <v>degrees Celsius</v>
      </c>
      <c r="J1121" s="12" t="s">
        <v>8</v>
      </c>
      <c r="K1121" s="20" t="str">
        <f>IF(ISBLANK(J1121)=TRUE," ",'2. Metadata'!B$38)</f>
        <v>degrees Celsius</v>
      </c>
      <c r="L1121" s="12" t="s">
        <v>8</v>
      </c>
      <c r="M1121" s="17" t="str">
        <f>IF(ISBLANK(L1121)=TRUE," ",'2. Metadata'!B$50)</f>
        <v>degrees Celsius</v>
      </c>
      <c r="N1121" s="12" t="s">
        <v>8</v>
      </c>
      <c r="O1121" s="17" t="str">
        <f>IF(ISBLANK(N1121)=TRUE," ",'2. Metadata'!B$62)</f>
        <v>milligrams per litre</v>
      </c>
      <c r="P1121" s="12" t="s">
        <v>8</v>
      </c>
      <c r="Q1121" s="17" t="str">
        <f>IF(ISBLANK(P1121)=TRUE," ",'2. Metadata'!B$74)</f>
        <v>microSiemens per centimetre</v>
      </c>
      <c r="R1121" s="12" t="s">
        <v>8</v>
      </c>
      <c r="S1121" s="17" t="str">
        <f>IF(ISBLANK(R1121)=TRUE," ",'2. Metadata'!B$86)</f>
        <v>NTU</v>
      </c>
      <c r="T1121" s="12" t="s">
        <v>8</v>
      </c>
      <c r="U1121" s="17" t="str">
        <f>IF(ISBLANK(T1121)=TRUE," ",'2. Metadata'!B$98)</f>
        <v>CFU per 100 mL</v>
      </c>
      <c r="V1121" s="12" t="s">
        <v>8</v>
      </c>
      <c r="W1121" s="17" t="str">
        <f>IF(ISBLANK(V1121)=TRUE," ",'2. Metadata'!B$110)</f>
        <v>CFU per 100 mL</v>
      </c>
      <c r="X1121" s="19" t="s">
        <v>8</v>
      </c>
      <c r="Y1121" s="17" t="str">
        <f>IF(ISBLANK(X1121)=TRUE," ",'2. Metadata'!B$122)</f>
        <v>CFU per 100 mL</v>
      </c>
      <c r="Z1121" s="18" t="s">
        <v>8</v>
      </c>
      <c r="AA1121" s="17" t="str">
        <f>IF(ISBLANK(Z1121)=TRUE," ",'2. Metadata'!B$134)</f>
        <v>metres</v>
      </c>
      <c r="AB1121" s="18" t="s">
        <v>8</v>
      </c>
      <c r="AC1121" s="17" t="str">
        <f>IF(ISBLANK(AB1121)=TRUE," ",'2. Metadata'!B$146)</f>
        <v>metres3 per second</v>
      </c>
      <c r="AD1121" s="18" t="s">
        <v>8</v>
      </c>
      <c r="AE1121" s="17" t="str">
        <f>IF(ISBLANK(AB1121)=TRUE," ",'2. Metadata'!B$158)</f>
        <v>N/A</v>
      </c>
      <c r="AF1121" s="3" t="s">
        <v>8</v>
      </c>
      <c r="AG1121" s="28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</row>
    <row r="1122" spans="1:43">
      <c r="A1122" s="26" t="s">
        <v>1248</v>
      </c>
      <c r="B1122" s="12" t="s">
        <v>7</v>
      </c>
      <c r="C1122" s="2">
        <f>IF(ISBLANK(B1122)=TRUE," ", IF(B1122='2. Metadata'!B$1,'2. Metadata'!B$5, IF(B1122='2. Metadata'!C$1,'2. Metadata'!C$5,IF(B1122='2. Metadata'!D$1,'2. Metadata'!D$5, IF(B1122='2. Metadata'!E$1,'2. Metadata'!E$5,IF( B1122='2. Metadata'!F$1,'2. Metadata'!F$5,IF(B1122='2. Metadata'!G$1,'2. Metadata'!G$5,IF(B1122='2. Metadata'!H$1,'2. Metadata'!H$5, IF(B1122='2. Metadata'!I$1,'2. Metadata'!I$5, IF(B1122='2. Metadata'!J$1,'2. Metadata'!J$5, IF(B1122='2. Metadata'!K$1,'2. Metadata'!K$5, IF(B1122='2. Metadata'!L$1,'2. Metadata'!L$5, IF(B1122='2. Metadata'!M$1,'2. Metadata'!M$5, IF(B1122='2. Metadata'!N$1,'2. Metadata'!N$5))))))))))))))</f>
        <v>49.5197</v>
      </c>
      <c r="D1122" s="11">
        <f>IF(ISBLANK(B1122)=TRUE," ", IF(B1122='2. Metadata'!B$1,'2. Metadata'!B$6, IF(B1122='2. Metadata'!C$1,'2. Metadata'!C$6,IF(B1122='2. Metadata'!D$1,'2. Metadata'!D$6, IF(B1122='2. Metadata'!E$1,'2. Metadata'!E$6,IF( B1122='2. Metadata'!F$1,'2. Metadata'!F$6,IF(B1122='2. Metadata'!G$1,'2. Metadata'!G$6,IF(B1122='2. Metadata'!H$1,'2. Metadata'!H$6, IF(B1122='2. Metadata'!I$1,'2. Metadata'!I$6, IF(B1122='2. Metadata'!J$1,'2. Metadata'!J$6, IF(B1122='2. Metadata'!K$1,'2. Metadata'!K$6, IF(B1122='2. Metadata'!L$1,'2. Metadata'!L$6, IF(B1122='2. Metadata'!M$1,'2. Metadata'!M$6, IF(B1122='2. Metadata'!N$1,'2. Metadata'!N$6))))))))))))))</f>
        <v>-117.6369</v>
      </c>
      <c r="E1122" s="27" t="s">
        <v>8</v>
      </c>
      <c r="F1122" s="12" t="s">
        <v>8</v>
      </c>
      <c r="G1122" s="13" t="str">
        <f>IF(ISBLANK(F1122)=TRUE," ",'2. Metadata'!B$14)</f>
        <v>observation</v>
      </c>
      <c r="H1122" s="12" t="s">
        <v>8</v>
      </c>
      <c r="I1122" s="20" t="str">
        <f>IF(ISBLANK(H1122)=TRUE," ",'2. Metadata'!B$26)</f>
        <v>degrees Celsius</v>
      </c>
      <c r="J1122" s="12" t="s">
        <v>8</v>
      </c>
      <c r="K1122" s="20" t="str">
        <f>IF(ISBLANK(J1122)=TRUE," ",'2. Metadata'!B$38)</f>
        <v>degrees Celsius</v>
      </c>
      <c r="L1122" s="12" t="s">
        <v>8</v>
      </c>
      <c r="M1122" s="17" t="str">
        <f>IF(ISBLANK(L1122)=TRUE," ",'2. Metadata'!B$50)</f>
        <v>degrees Celsius</v>
      </c>
      <c r="N1122" s="12" t="s">
        <v>8</v>
      </c>
      <c r="O1122" s="17" t="str">
        <f>IF(ISBLANK(N1122)=TRUE," ",'2. Metadata'!B$62)</f>
        <v>milligrams per litre</v>
      </c>
      <c r="P1122" s="12" t="s">
        <v>8</v>
      </c>
      <c r="Q1122" s="17" t="str">
        <f>IF(ISBLANK(P1122)=TRUE," ",'2. Metadata'!B$74)</f>
        <v>microSiemens per centimetre</v>
      </c>
      <c r="R1122" s="12" t="s">
        <v>8</v>
      </c>
      <c r="S1122" s="17" t="str">
        <f>IF(ISBLANK(R1122)=TRUE," ",'2. Metadata'!B$86)</f>
        <v>NTU</v>
      </c>
      <c r="T1122" s="12" t="s">
        <v>8</v>
      </c>
      <c r="U1122" s="17" t="str">
        <f>IF(ISBLANK(T1122)=TRUE," ",'2. Metadata'!B$98)</f>
        <v>CFU per 100 mL</v>
      </c>
      <c r="V1122" s="12" t="s">
        <v>8</v>
      </c>
      <c r="W1122" s="17" t="str">
        <f>IF(ISBLANK(V1122)=TRUE," ",'2. Metadata'!B$110)</f>
        <v>CFU per 100 mL</v>
      </c>
      <c r="X1122" s="19" t="s">
        <v>8</v>
      </c>
      <c r="Y1122" s="17" t="str">
        <f>IF(ISBLANK(X1122)=TRUE," ",'2. Metadata'!B$122)</f>
        <v>CFU per 100 mL</v>
      </c>
      <c r="Z1122" s="18" t="s">
        <v>8</v>
      </c>
      <c r="AA1122" s="17" t="str">
        <f>IF(ISBLANK(Z1122)=TRUE," ",'2. Metadata'!B$134)</f>
        <v>metres</v>
      </c>
      <c r="AB1122" s="18" t="s">
        <v>8</v>
      </c>
      <c r="AC1122" s="17" t="str">
        <f>IF(ISBLANK(AB1122)=TRUE," ",'2. Metadata'!B$146)</f>
        <v>metres3 per second</v>
      </c>
      <c r="AD1122" s="18" t="s">
        <v>8</v>
      </c>
      <c r="AE1122" s="17" t="str">
        <f>IF(ISBLANK(AB1122)=TRUE," ",'2. Metadata'!B$158)</f>
        <v>N/A</v>
      </c>
      <c r="AF1122" s="3" t="s">
        <v>8</v>
      </c>
      <c r="AG1122" s="28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</row>
    <row r="1123" spans="1:43">
      <c r="A1123" s="26" t="s">
        <v>1249</v>
      </c>
      <c r="B1123" s="12" t="s">
        <v>7</v>
      </c>
      <c r="C1123" s="2">
        <f>IF(ISBLANK(B1123)=TRUE," ", IF(B1123='2. Metadata'!B$1,'2. Metadata'!B$5, IF(B1123='2. Metadata'!C$1,'2. Metadata'!C$5,IF(B1123='2. Metadata'!D$1,'2. Metadata'!D$5, IF(B1123='2. Metadata'!E$1,'2. Metadata'!E$5,IF( B1123='2. Metadata'!F$1,'2. Metadata'!F$5,IF(B1123='2. Metadata'!G$1,'2. Metadata'!G$5,IF(B1123='2. Metadata'!H$1,'2. Metadata'!H$5, IF(B1123='2. Metadata'!I$1,'2. Metadata'!I$5, IF(B1123='2. Metadata'!J$1,'2. Metadata'!J$5, IF(B1123='2. Metadata'!K$1,'2. Metadata'!K$5, IF(B1123='2. Metadata'!L$1,'2. Metadata'!L$5, IF(B1123='2. Metadata'!M$1,'2. Metadata'!M$5, IF(B1123='2. Metadata'!N$1,'2. Metadata'!N$5))))))))))))))</f>
        <v>49.5197</v>
      </c>
      <c r="D1123" s="11">
        <f>IF(ISBLANK(B1123)=TRUE," ", IF(B1123='2. Metadata'!B$1,'2. Metadata'!B$6, IF(B1123='2. Metadata'!C$1,'2. Metadata'!C$6,IF(B1123='2. Metadata'!D$1,'2. Metadata'!D$6, IF(B1123='2. Metadata'!E$1,'2. Metadata'!E$6,IF( B1123='2. Metadata'!F$1,'2. Metadata'!F$6,IF(B1123='2. Metadata'!G$1,'2. Metadata'!G$6,IF(B1123='2. Metadata'!H$1,'2. Metadata'!H$6, IF(B1123='2. Metadata'!I$1,'2. Metadata'!I$6, IF(B1123='2. Metadata'!J$1,'2. Metadata'!J$6, IF(B1123='2. Metadata'!K$1,'2. Metadata'!K$6, IF(B1123='2. Metadata'!L$1,'2. Metadata'!L$6, IF(B1123='2. Metadata'!M$1,'2. Metadata'!M$6, IF(B1123='2. Metadata'!N$1,'2. Metadata'!N$6))))))))))))))</f>
        <v>-117.6369</v>
      </c>
      <c r="E1123" s="27" t="s">
        <v>8</v>
      </c>
      <c r="F1123" s="12" t="s">
        <v>8</v>
      </c>
      <c r="G1123" s="13" t="str">
        <f>IF(ISBLANK(F1123)=TRUE," ",'2. Metadata'!B$14)</f>
        <v>observation</v>
      </c>
      <c r="H1123" s="12" t="s">
        <v>8</v>
      </c>
      <c r="I1123" s="20" t="str">
        <f>IF(ISBLANK(H1123)=TRUE," ",'2. Metadata'!B$26)</f>
        <v>degrees Celsius</v>
      </c>
      <c r="J1123" s="12" t="s">
        <v>8</v>
      </c>
      <c r="K1123" s="20" t="str">
        <f>IF(ISBLANK(J1123)=TRUE," ",'2. Metadata'!B$38)</f>
        <v>degrees Celsius</v>
      </c>
      <c r="L1123" s="12" t="s">
        <v>8</v>
      </c>
      <c r="M1123" s="17" t="str">
        <f>IF(ISBLANK(L1123)=TRUE," ",'2. Metadata'!B$50)</f>
        <v>degrees Celsius</v>
      </c>
      <c r="N1123" s="12" t="s">
        <v>8</v>
      </c>
      <c r="O1123" s="17" t="str">
        <f>IF(ISBLANK(N1123)=TRUE," ",'2. Metadata'!B$62)</f>
        <v>milligrams per litre</v>
      </c>
      <c r="P1123" s="12" t="s">
        <v>8</v>
      </c>
      <c r="Q1123" s="17" t="str">
        <f>IF(ISBLANK(P1123)=TRUE," ",'2. Metadata'!B$74)</f>
        <v>microSiemens per centimetre</v>
      </c>
      <c r="R1123" s="12" t="s">
        <v>8</v>
      </c>
      <c r="S1123" s="17" t="str">
        <f>IF(ISBLANK(R1123)=TRUE," ",'2. Metadata'!B$86)</f>
        <v>NTU</v>
      </c>
      <c r="T1123" s="12" t="s">
        <v>8</v>
      </c>
      <c r="U1123" s="17" t="str">
        <f>IF(ISBLANK(T1123)=TRUE," ",'2. Metadata'!B$98)</f>
        <v>CFU per 100 mL</v>
      </c>
      <c r="V1123" s="12" t="s">
        <v>8</v>
      </c>
      <c r="W1123" s="17" t="str">
        <f>IF(ISBLANK(V1123)=TRUE," ",'2. Metadata'!B$110)</f>
        <v>CFU per 100 mL</v>
      </c>
      <c r="X1123" s="19" t="s">
        <v>8</v>
      </c>
      <c r="Y1123" s="17" t="str">
        <f>IF(ISBLANK(X1123)=TRUE," ",'2. Metadata'!B$122)</f>
        <v>CFU per 100 mL</v>
      </c>
      <c r="Z1123" s="18" t="s">
        <v>8</v>
      </c>
      <c r="AA1123" s="17" t="str">
        <f>IF(ISBLANK(Z1123)=TRUE," ",'2. Metadata'!B$134)</f>
        <v>metres</v>
      </c>
      <c r="AB1123" s="18" t="s">
        <v>8</v>
      </c>
      <c r="AC1123" s="17" t="str">
        <f>IF(ISBLANK(AB1123)=TRUE," ",'2. Metadata'!B$146)</f>
        <v>metres3 per second</v>
      </c>
      <c r="AD1123" s="18" t="s">
        <v>8</v>
      </c>
      <c r="AE1123" s="17" t="str">
        <f>IF(ISBLANK(AB1123)=TRUE," ",'2. Metadata'!B$158)</f>
        <v>N/A</v>
      </c>
      <c r="AF1123" s="3" t="s">
        <v>8</v>
      </c>
      <c r="AG1123" s="28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</row>
    <row r="1124" spans="1:43">
      <c r="A1124" s="26" t="s">
        <v>1250</v>
      </c>
      <c r="B1124" s="12" t="s">
        <v>7</v>
      </c>
      <c r="C1124" s="2">
        <f>IF(ISBLANK(B1124)=TRUE," ", IF(B1124='2. Metadata'!B$1,'2. Metadata'!B$5, IF(B1124='2. Metadata'!C$1,'2. Metadata'!C$5,IF(B1124='2. Metadata'!D$1,'2. Metadata'!D$5, IF(B1124='2. Metadata'!E$1,'2. Metadata'!E$5,IF( B1124='2. Metadata'!F$1,'2. Metadata'!F$5,IF(B1124='2. Metadata'!G$1,'2. Metadata'!G$5,IF(B1124='2. Metadata'!H$1,'2. Metadata'!H$5, IF(B1124='2. Metadata'!I$1,'2. Metadata'!I$5, IF(B1124='2. Metadata'!J$1,'2. Metadata'!J$5, IF(B1124='2. Metadata'!K$1,'2. Metadata'!K$5, IF(B1124='2. Metadata'!L$1,'2. Metadata'!L$5, IF(B1124='2. Metadata'!M$1,'2. Metadata'!M$5, IF(B1124='2. Metadata'!N$1,'2. Metadata'!N$5))))))))))))))</f>
        <v>49.5197</v>
      </c>
      <c r="D1124" s="11">
        <f>IF(ISBLANK(B1124)=TRUE," ", IF(B1124='2. Metadata'!B$1,'2. Metadata'!B$6, IF(B1124='2. Metadata'!C$1,'2. Metadata'!C$6,IF(B1124='2. Metadata'!D$1,'2. Metadata'!D$6, IF(B1124='2. Metadata'!E$1,'2. Metadata'!E$6,IF( B1124='2. Metadata'!F$1,'2. Metadata'!F$6,IF(B1124='2. Metadata'!G$1,'2. Metadata'!G$6,IF(B1124='2. Metadata'!H$1,'2. Metadata'!H$6, IF(B1124='2. Metadata'!I$1,'2. Metadata'!I$6, IF(B1124='2. Metadata'!J$1,'2. Metadata'!J$6, IF(B1124='2. Metadata'!K$1,'2. Metadata'!K$6, IF(B1124='2. Metadata'!L$1,'2. Metadata'!L$6, IF(B1124='2. Metadata'!M$1,'2. Metadata'!M$6, IF(B1124='2. Metadata'!N$1,'2. Metadata'!N$6))))))))))))))</f>
        <v>-117.6369</v>
      </c>
      <c r="E1124" s="27" t="s">
        <v>8</v>
      </c>
      <c r="F1124" s="12" t="s">
        <v>8</v>
      </c>
      <c r="G1124" s="13" t="str">
        <f>IF(ISBLANK(F1124)=TRUE," ",'2. Metadata'!B$14)</f>
        <v>observation</v>
      </c>
      <c r="H1124" s="12" t="s">
        <v>8</v>
      </c>
      <c r="I1124" s="20" t="str">
        <f>IF(ISBLANK(H1124)=TRUE," ",'2. Metadata'!B$26)</f>
        <v>degrees Celsius</v>
      </c>
      <c r="J1124" s="12" t="s">
        <v>8</v>
      </c>
      <c r="K1124" s="20" t="str">
        <f>IF(ISBLANK(J1124)=TRUE," ",'2. Metadata'!B$38)</f>
        <v>degrees Celsius</v>
      </c>
      <c r="L1124" s="12" t="s">
        <v>8</v>
      </c>
      <c r="M1124" s="17" t="str">
        <f>IF(ISBLANK(L1124)=TRUE," ",'2. Metadata'!B$50)</f>
        <v>degrees Celsius</v>
      </c>
      <c r="N1124" s="12" t="s">
        <v>8</v>
      </c>
      <c r="O1124" s="17" t="str">
        <f>IF(ISBLANK(N1124)=TRUE," ",'2. Metadata'!B$62)</f>
        <v>milligrams per litre</v>
      </c>
      <c r="P1124" s="12" t="s">
        <v>8</v>
      </c>
      <c r="Q1124" s="17" t="str">
        <f>IF(ISBLANK(P1124)=TRUE," ",'2. Metadata'!B$74)</f>
        <v>microSiemens per centimetre</v>
      </c>
      <c r="R1124" s="12" t="s">
        <v>8</v>
      </c>
      <c r="S1124" s="17" t="str">
        <f>IF(ISBLANK(R1124)=TRUE," ",'2. Metadata'!B$86)</f>
        <v>NTU</v>
      </c>
      <c r="T1124" s="12" t="s">
        <v>8</v>
      </c>
      <c r="U1124" s="17" t="str">
        <f>IF(ISBLANK(T1124)=TRUE," ",'2. Metadata'!B$98)</f>
        <v>CFU per 100 mL</v>
      </c>
      <c r="V1124" s="12" t="s">
        <v>8</v>
      </c>
      <c r="W1124" s="17" t="str">
        <f>IF(ISBLANK(V1124)=TRUE," ",'2. Metadata'!B$110)</f>
        <v>CFU per 100 mL</v>
      </c>
      <c r="X1124" s="19" t="s">
        <v>8</v>
      </c>
      <c r="Y1124" s="17" t="str">
        <f>IF(ISBLANK(X1124)=TRUE," ",'2. Metadata'!B$122)</f>
        <v>CFU per 100 mL</v>
      </c>
      <c r="Z1124" s="18" t="s">
        <v>8</v>
      </c>
      <c r="AA1124" s="17" t="str">
        <f>IF(ISBLANK(Z1124)=TRUE," ",'2. Metadata'!B$134)</f>
        <v>metres</v>
      </c>
      <c r="AB1124" s="18" t="s">
        <v>8</v>
      </c>
      <c r="AC1124" s="17" t="str">
        <f>IF(ISBLANK(AB1124)=TRUE," ",'2. Metadata'!B$146)</f>
        <v>metres3 per second</v>
      </c>
      <c r="AD1124" s="18" t="s">
        <v>8</v>
      </c>
      <c r="AE1124" s="17" t="str">
        <f>IF(ISBLANK(AB1124)=TRUE," ",'2. Metadata'!B$158)</f>
        <v>N/A</v>
      </c>
      <c r="AF1124" s="3" t="s">
        <v>8</v>
      </c>
      <c r="AG1124" s="28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</row>
    <row r="1125" spans="1:43">
      <c r="A1125" s="26" t="s">
        <v>1251</v>
      </c>
      <c r="B1125" s="12" t="s">
        <v>7</v>
      </c>
      <c r="C1125" s="2">
        <f>IF(ISBLANK(B1125)=TRUE," ", IF(B1125='2. Metadata'!B$1,'2. Metadata'!B$5, IF(B1125='2. Metadata'!C$1,'2. Metadata'!C$5,IF(B1125='2. Metadata'!D$1,'2. Metadata'!D$5, IF(B1125='2. Metadata'!E$1,'2. Metadata'!E$5,IF( B1125='2. Metadata'!F$1,'2. Metadata'!F$5,IF(B1125='2. Metadata'!G$1,'2. Metadata'!G$5,IF(B1125='2. Metadata'!H$1,'2. Metadata'!H$5, IF(B1125='2. Metadata'!I$1,'2. Metadata'!I$5, IF(B1125='2. Metadata'!J$1,'2. Metadata'!J$5, IF(B1125='2. Metadata'!K$1,'2. Metadata'!K$5, IF(B1125='2. Metadata'!L$1,'2. Metadata'!L$5, IF(B1125='2. Metadata'!M$1,'2. Metadata'!M$5, IF(B1125='2. Metadata'!N$1,'2. Metadata'!N$5))))))))))))))</f>
        <v>49.5197</v>
      </c>
      <c r="D1125" s="11">
        <f>IF(ISBLANK(B1125)=TRUE," ", IF(B1125='2. Metadata'!B$1,'2. Metadata'!B$6, IF(B1125='2. Metadata'!C$1,'2. Metadata'!C$6,IF(B1125='2. Metadata'!D$1,'2. Metadata'!D$6, IF(B1125='2. Metadata'!E$1,'2. Metadata'!E$6,IF( B1125='2. Metadata'!F$1,'2. Metadata'!F$6,IF(B1125='2. Metadata'!G$1,'2. Metadata'!G$6,IF(B1125='2. Metadata'!H$1,'2. Metadata'!H$6, IF(B1125='2. Metadata'!I$1,'2. Metadata'!I$6, IF(B1125='2. Metadata'!J$1,'2. Metadata'!J$6, IF(B1125='2. Metadata'!K$1,'2. Metadata'!K$6, IF(B1125='2. Metadata'!L$1,'2. Metadata'!L$6, IF(B1125='2. Metadata'!M$1,'2. Metadata'!M$6, IF(B1125='2. Metadata'!N$1,'2. Metadata'!N$6))))))))))))))</f>
        <v>-117.6369</v>
      </c>
      <c r="E1125" s="27" t="s">
        <v>8</v>
      </c>
      <c r="F1125" s="12" t="s">
        <v>8</v>
      </c>
      <c r="G1125" s="13" t="str">
        <f>IF(ISBLANK(F1125)=TRUE," ",'2. Metadata'!B$14)</f>
        <v>observation</v>
      </c>
      <c r="H1125" s="12" t="s">
        <v>8</v>
      </c>
      <c r="I1125" s="20" t="str">
        <f>IF(ISBLANK(H1125)=TRUE," ",'2. Metadata'!B$26)</f>
        <v>degrees Celsius</v>
      </c>
      <c r="J1125" s="12" t="s">
        <v>8</v>
      </c>
      <c r="K1125" s="20" t="str">
        <f>IF(ISBLANK(J1125)=TRUE," ",'2. Metadata'!B$38)</f>
        <v>degrees Celsius</v>
      </c>
      <c r="L1125" s="12" t="s">
        <v>8</v>
      </c>
      <c r="M1125" s="17" t="str">
        <f>IF(ISBLANK(L1125)=TRUE," ",'2. Metadata'!B$50)</f>
        <v>degrees Celsius</v>
      </c>
      <c r="N1125" s="12" t="s">
        <v>8</v>
      </c>
      <c r="O1125" s="17" t="str">
        <f>IF(ISBLANK(N1125)=TRUE," ",'2. Metadata'!B$62)</f>
        <v>milligrams per litre</v>
      </c>
      <c r="P1125" s="12" t="s">
        <v>8</v>
      </c>
      <c r="Q1125" s="17" t="str">
        <f>IF(ISBLANK(P1125)=TRUE," ",'2. Metadata'!B$74)</f>
        <v>microSiemens per centimetre</v>
      </c>
      <c r="R1125" s="12" t="s">
        <v>8</v>
      </c>
      <c r="S1125" s="17" t="str">
        <f>IF(ISBLANK(R1125)=TRUE," ",'2. Metadata'!B$86)</f>
        <v>NTU</v>
      </c>
      <c r="T1125" s="12" t="s">
        <v>8</v>
      </c>
      <c r="U1125" s="17" t="str">
        <f>IF(ISBLANK(T1125)=TRUE," ",'2. Metadata'!B$98)</f>
        <v>CFU per 100 mL</v>
      </c>
      <c r="V1125" s="12" t="s">
        <v>8</v>
      </c>
      <c r="W1125" s="17" t="str">
        <f>IF(ISBLANK(V1125)=TRUE," ",'2. Metadata'!B$110)</f>
        <v>CFU per 100 mL</v>
      </c>
      <c r="X1125" s="19" t="s">
        <v>8</v>
      </c>
      <c r="Y1125" s="17" t="str">
        <f>IF(ISBLANK(X1125)=TRUE," ",'2. Metadata'!B$122)</f>
        <v>CFU per 100 mL</v>
      </c>
      <c r="Z1125" s="18" t="s">
        <v>8</v>
      </c>
      <c r="AA1125" s="17" t="str">
        <f>IF(ISBLANK(Z1125)=TRUE," ",'2. Metadata'!B$134)</f>
        <v>metres</v>
      </c>
      <c r="AB1125" s="18" t="s">
        <v>8</v>
      </c>
      <c r="AC1125" s="17" t="str">
        <f>IF(ISBLANK(AB1125)=TRUE," ",'2. Metadata'!B$146)</f>
        <v>metres3 per second</v>
      </c>
      <c r="AD1125" s="18" t="s">
        <v>8</v>
      </c>
      <c r="AE1125" s="17" t="str">
        <f>IF(ISBLANK(AB1125)=TRUE," ",'2. Metadata'!B$158)</f>
        <v>N/A</v>
      </c>
      <c r="AF1125" s="3" t="s">
        <v>8</v>
      </c>
      <c r="AG1125" s="28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</row>
    <row r="1126" spans="1:43">
      <c r="A1126" s="26" t="s">
        <v>1252</v>
      </c>
      <c r="B1126" s="12" t="s">
        <v>7</v>
      </c>
      <c r="C1126" s="2">
        <f>IF(ISBLANK(B1126)=TRUE," ", IF(B1126='2. Metadata'!B$1,'2. Metadata'!B$5, IF(B1126='2. Metadata'!C$1,'2. Metadata'!C$5,IF(B1126='2. Metadata'!D$1,'2. Metadata'!D$5, IF(B1126='2. Metadata'!E$1,'2. Metadata'!E$5,IF( B1126='2. Metadata'!F$1,'2. Metadata'!F$5,IF(B1126='2. Metadata'!G$1,'2. Metadata'!G$5,IF(B1126='2. Metadata'!H$1,'2. Metadata'!H$5, IF(B1126='2. Metadata'!I$1,'2. Metadata'!I$5, IF(B1126='2. Metadata'!J$1,'2. Metadata'!J$5, IF(B1126='2. Metadata'!K$1,'2. Metadata'!K$5, IF(B1126='2. Metadata'!L$1,'2. Metadata'!L$5, IF(B1126='2. Metadata'!M$1,'2. Metadata'!M$5, IF(B1126='2. Metadata'!N$1,'2. Metadata'!N$5))))))))))))))</f>
        <v>49.5197</v>
      </c>
      <c r="D1126" s="11">
        <f>IF(ISBLANK(B1126)=TRUE," ", IF(B1126='2. Metadata'!B$1,'2. Metadata'!B$6, IF(B1126='2. Metadata'!C$1,'2. Metadata'!C$6,IF(B1126='2. Metadata'!D$1,'2. Metadata'!D$6, IF(B1126='2. Metadata'!E$1,'2. Metadata'!E$6,IF( B1126='2. Metadata'!F$1,'2. Metadata'!F$6,IF(B1126='2. Metadata'!G$1,'2. Metadata'!G$6,IF(B1126='2. Metadata'!H$1,'2. Metadata'!H$6, IF(B1126='2. Metadata'!I$1,'2. Metadata'!I$6, IF(B1126='2. Metadata'!J$1,'2. Metadata'!J$6, IF(B1126='2. Metadata'!K$1,'2. Metadata'!K$6, IF(B1126='2. Metadata'!L$1,'2. Metadata'!L$6, IF(B1126='2. Metadata'!M$1,'2. Metadata'!M$6, IF(B1126='2. Metadata'!N$1,'2. Metadata'!N$6))))))))))))))</f>
        <v>-117.6369</v>
      </c>
      <c r="E1126" s="27" t="s">
        <v>8</v>
      </c>
      <c r="F1126" s="12" t="s">
        <v>8</v>
      </c>
      <c r="G1126" s="13" t="str">
        <f>IF(ISBLANK(F1126)=TRUE," ",'2. Metadata'!B$14)</f>
        <v>observation</v>
      </c>
      <c r="H1126" s="12" t="s">
        <v>8</v>
      </c>
      <c r="I1126" s="20" t="str">
        <f>IF(ISBLANK(H1126)=TRUE," ",'2. Metadata'!B$26)</f>
        <v>degrees Celsius</v>
      </c>
      <c r="J1126" s="12" t="s">
        <v>8</v>
      </c>
      <c r="K1126" s="20" t="str">
        <f>IF(ISBLANK(J1126)=TRUE," ",'2. Metadata'!B$38)</f>
        <v>degrees Celsius</v>
      </c>
      <c r="L1126" s="12" t="s">
        <v>8</v>
      </c>
      <c r="M1126" s="17" t="str">
        <f>IF(ISBLANK(L1126)=TRUE," ",'2. Metadata'!B$50)</f>
        <v>degrees Celsius</v>
      </c>
      <c r="N1126" s="12" t="s">
        <v>8</v>
      </c>
      <c r="O1126" s="17" t="str">
        <f>IF(ISBLANK(N1126)=TRUE," ",'2. Metadata'!B$62)</f>
        <v>milligrams per litre</v>
      </c>
      <c r="P1126" s="12" t="s">
        <v>8</v>
      </c>
      <c r="Q1126" s="17" t="str">
        <f>IF(ISBLANK(P1126)=TRUE," ",'2. Metadata'!B$74)</f>
        <v>microSiemens per centimetre</v>
      </c>
      <c r="R1126" s="12" t="s">
        <v>8</v>
      </c>
      <c r="S1126" s="17" t="str">
        <f>IF(ISBLANK(R1126)=TRUE," ",'2. Metadata'!B$86)</f>
        <v>NTU</v>
      </c>
      <c r="T1126" s="12" t="s">
        <v>8</v>
      </c>
      <c r="U1126" s="17" t="str">
        <f>IF(ISBLANK(T1126)=TRUE," ",'2. Metadata'!B$98)</f>
        <v>CFU per 100 mL</v>
      </c>
      <c r="V1126" s="12" t="s">
        <v>8</v>
      </c>
      <c r="W1126" s="17" t="str">
        <f>IF(ISBLANK(V1126)=TRUE," ",'2. Metadata'!B$110)</f>
        <v>CFU per 100 mL</v>
      </c>
      <c r="X1126" s="19" t="s">
        <v>8</v>
      </c>
      <c r="Y1126" s="17" t="str">
        <f>IF(ISBLANK(X1126)=TRUE," ",'2. Metadata'!B$122)</f>
        <v>CFU per 100 mL</v>
      </c>
      <c r="Z1126" s="18" t="s">
        <v>8</v>
      </c>
      <c r="AA1126" s="17" t="str">
        <f>IF(ISBLANK(Z1126)=TRUE," ",'2. Metadata'!B$134)</f>
        <v>metres</v>
      </c>
      <c r="AB1126" s="18" t="s">
        <v>8</v>
      </c>
      <c r="AC1126" s="17" t="str">
        <f>IF(ISBLANK(AB1126)=TRUE," ",'2. Metadata'!B$146)</f>
        <v>metres3 per second</v>
      </c>
      <c r="AD1126" s="18" t="s">
        <v>8</v>
      </c>
      <c r="AE1126" s="17" t="str">
        <f>IF(ISBLANK(AB1126)=TRUE," ",'2. Metadata'!B$158)</f>
        <v>N/A</v>
      </c>
      <c r="AF1126" s="3" t="s">
        <v>8</v>
      </c>
      <c r="AG1126" s="28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</row>
    <row r="1127" spans="1:43">
      <c r="A1127" s="26" t="s">
        <v>1253</v>
      </c>
      <c r="B1127" s="12" t="s">
        <v>7</v>
      </c>
      <c r="C1127" s="2">
        <f>IF(ISBLANK(B1127)=TRUE," ", IF(B1127='2. Metadata'!B$1,'2. Metadata'!B$5, IF(B1127='2. Metadata'!C$1,'2. Metadata'!C$5,IF(B1127='2. Metadata'!D$1,'2. Metadata'!D$5, IF(B1127='2. Metadata'!E$1,'2. Metadata'!E$5,IF( B1127='2. Metadata'!F$1,'2. Metadata'!F$5,IF(B1127='2. Metadata'!G$1,'2. Metadata'!G$5,IF(B1127='2. Metadata'!H$1,'2. Metadata'!H$5, IF(B1127='2. Metadata'!I$1,'2. Metadata'!I$5, IF(B1127='2. Metadata'!J$1,'2. Metadata'!J$5, IF(B1127='2. Metadata'!K$1,'2. Metadata'!K$5, IF(B1127='2. Metadata'!L$1,'2. Metadata'!L$5, IF(B1127='2. Metadata'!M$1,'2. Metadata'!M$5, IF(B1127='2. Metadata'!N$1,'2. Metadata'!N$5))))))))))))))</f>
        <v>49.5197</v>
      </c>
      <c r="D1127" s="11">
        <f>IF(ISBLANK(B1127)=TRUE," ", IF(B1127='2. Metadata'!B$1,'2. Metadata'!B$6, IF(B1127='2. Metadata'!C$1,'2. Metadata'!C$6,IF(B1127='2. Metadata'!D$1,'2. Metadata'!D$6, IF(B1127='2. Metadata'!E$1,'2. Metadata'!E$6,IF( B1127='2. Metadata'!F$1,'2. Metadata'!F$6,IF(B1127='2. Metadata'!G$1,'2. Metadata'!G$6,IF(B1127='2. Metadata'!H$1,'2. Metadata'!H$6, IF(B1127='2. Metadata'!I$1,'2. Metadata'!I$6, IF(B1127='2. Metadata'!J$1,'2. Metadata'!J$6, IF(B1127='2. Metadata'!K$1,'2. Metadata'!K$6, IF(B1127='2. Metadata'!L$1,'2. Metadata'!L$6, IF(B1127='2. Metadata'!M$1,'2. Metadata'!M$6, IF(B1127='2. Metadata'!N$1,'2. Metadata'!N$6))))))))))))))</f>
        <v>-117.6369</v>
      </c>
      <c r="E1127" s="27" t="s">
        <v>8</v>
      </c>
      <c r="F1127" s="12" t="s">
        <v>8</v>
      </c>
      <c r="G1127" s="13" t="str">
        <f>IF(ISBLANK(F1127)=TRUE," ",'2. Metadata'!B$14)</f>
        <v>observation</v>
      </c>
      <c r="H1127" s="12" t="s">
        <v>8</v>
      </c>
      <c r="I1127" s="20" t="str">
        <f>IF(ISBLANK(H1127)=TRUE," ",'2. Metadata'!B$26)</f>
        <v>degrees Celsius</v>
      </c>
      <c r="J1127" s="12" t="s">
        <v>8</v>
      </c>
      <c r="K1127" s="20" t="str">
        <f>IF(ISBLANK(J1127)=TRUE," ",'2. Metadata'!B$38)</f>
        <v>degrees Celsius</v>
      </c>
      <c r="L1127" s="12" t="s">
        <v>8</v>
      </c>
      <c r="M1127" s="17" t="str">
        <f>IF(ISBLANK(L1127)=TRUE," ",'2. Metadata'!B$50)</f>
        <v>degrees Celsius</v>
      </c>
      <c r="N1127" s="12" t="s">
        <v>8</v>
      </c>
      <c r="O1127" s="17" t="str">
        <f>IF(ISBLANK(N1127)=TRUE," ",'2. Metadata'!B$62)</f>
        <v>milligrams per litre</v>
      </c>
      <c r="P1127" s="12" t="s">
        <v>8</v>
      </c>
      <c r="Q1127" s="17" t="str">
        <f>IF(ISBLANK(P1127)=TRUE," ",'2. Metadata'!B$74)</f>
        <v>microSiemens per centimetre</v>
      </c>
      <c r="R1127" s="12" t="s">
        <v>8</v>
      </c>
      <c r="S1127" s="17" t="str">
        <f>IF(ISBLANK(R1127)=TRUE," ",'2. Metadata'!B$86)</f>
        <v>NTU</v>
      </c>
      <c r="T1127" s="12" t="s">
        <v>8</v>
      </c>
      <c r="U1127" s="17" t="str">
        <f>IF(ISBLANK(T1127)=TRUE," ",'2. Metadata'!B$98)</f>
        <v>CFU per 100 mL</v>
      </c>
      <c r="V1127" s="12" t="s">
        <v>8</v>
      </c>
      <c r="W1127" s="17" t="str">
        <f>IF(ISBLANK(V1127)=TRUE," ",'2. Metadata'!B$110)</f>
        <v>CFU per 100 mL</v>
      </c>
      <c r="X1127" s="19" t="s">
        <v>8</v>
      </c>
      <c r="Y1127" s="17" t="str">
        <f>IF(ISBLANK(X1127)=TRUE," ",'2. Metadata'!B$122)</f>
        <v>CFU per 100 mL</v>
      </c>
      <c r="Z1127" s="18" t="s">
        <v>8</v>
      </c>
      <c r="AA1127" s="17" t="str">
        <f>IF(ISBLANK(Z1127)=TRUE," ",'2. Metadata'!B$134)</f>
        <v>metres</v>
      </c>
      <c r="AB1127" s="18" t="s">
        <v>8</v>
      </c>
      <c r="AC1127" s="17" t="str">
        <f>IF(ISBLANK(AB1127)=TRUE," ",'2. Metadata'!B$146)</f>
        <v>metres3 per second</v>
      </c>
      <c r="AD1127" s="18" t="s">
        <v>8</v>
      </c>
      <c r="AE1127" s="17" t="str">
        <f>IF(ISBLANK(AB1127)=TRUE," ",'2. Metadata'!B$158)</f>
        <v>N/A</v>
      </c>
      <c r="AF1127" s="3" t="s">
        <v>8</v>
      </c>
      <c r="AG1127" s="28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</row>
    <row r="1128" spans="1:43">
      <c r="A1128" s="26" t="s">
        <v>1254</v>
      </c>
      <c r="B1128" s="12" t="s">
        <v>7</v>
      </c>
      <c r="C1128" s="2">
        <f>IF(ISBLANK(B1128)=TRUE," ", IF(B1128='2. Metadata'!B$1,'2. Metadata'!B$5, IF(B1128='2. Metadata'!C$1,'2. Metadata'!C$5,IF(B1128='2. Metadata'!D$1,'2. Metadata'!D$5, IF(B1128='2. Metadata'!E$1,'2. Metadata'!E$5,IF( B1128='2. Metadata'!F$1,'2. Metadata'!F$5,IF(B1128='2. Metadata'!G$1,'2. Metadata'!G$5,IF(B1128='2. Metadata'!H$1,'2. Metadata'!H$5, IF(B1128='2. Metadata'!I$1,'2. Metadata'!I$5, IF(B1128='2. Metadata'!J$1,'2. Metadata'!J$5, IF(B1128='2. Metadata'!K$1,'2. Metadata'!K$5, IF(B1128='2. Metadata'!L$1,'2. Metadata'!L$5, IF(B1128='2. Metadata'!M$1,'2. Metadata'!M$5, IF(B1128='2. Metadata'!N$1,'2. Metadata'!N$5))))))))))))))</f>
        <v>49.5197</v>
      </c>
      <c r="D1128" s="11">
        <f>IF(ISBLANK(B1128)=TRUE," ", IF(B1128='2. Metadata'!B$1,'2. Metadata'!B$6, IF(B1128='2. Metadata'!C$1,'2. Metadata'!C$6,IF(B1128='2. Metadata'!D$1,'2. Metadata'!D$6, IF(B1128='2. Metadata'!E$1,'2. Metadata'!E$6,IF( B1128='2. Metadata'!F$1,'2. Metadata'!F$6,IF(B1128='2. Metadata'!G$1,'2. Metadata'!G$6,IF(B1128='2. Metadata'!H$1,'2. Metadata'!H$6, IF(B1128='2. Metadata'!I$1,'2. Metadata'!I$6, IF(B1128='2. Metadata'!J$1,'2. Metadata'!J$6, IF(B1128='2. Metadata'!K$1,'2. Metadata'!K$6, IF(B1128='2. Metadata'!L$1,'2. Metadata'!L$6, IF(B1128='2. Metadata'!M$1,'2. Metadata'!M$6, IF(B1128='2. Metadata'!N$1,'2. Metadata'!N$6))))))))))))))</f>
        <v>-117.6369</v>
      </c>
      <c r="E1128" s="27" t="s">
        <v>8</v>
      </c>
      <c r="F1128" s="12" t="s">
        <v>8</v>
      </c>
      <c r="G1128" s="13" t="str">
        <f>IF(ISBLANK(F1128)=TRUE," ",'2. Metadata'!B$14)</f>
        <v>observation</v>
      </c>
      <c r="H1128" s="12" t="s">
        <v>8</v>
      </c>
      <c r="I1128" s="20" t="str">
        <f>IF(ISBLANK(H1128)=TRUE," ",'2. Metadata'!B$26)</f>
        <v>degrees Celsius</v>
      </c>
      <c r="J1128" s="12" t="s">
        <v>8</v>
      </c>
      <c r="K1128" s="20" t="str">
        <f>IF(ISBLANK(J1128)=TRUE," ",'2. Metadata'!B$38)</f>
        <v>degrees Celsius</v>
      </c>
      <c r="L1128" s="12" t="s">
        <v>8</v>
      </c>
      <c r="M1128" s="17" t="str">
        <f>IF(ISBLANK(L1128)=TRUE," ",'2. Metadata'!B$50)</f>
        <v>degrees Celsius</v>
      </c>
      <c r="N1128" s="12" t="s">
        <v>8</v>
      </c>
      <c r="O1128" s="17" t="str">
        <f>IF(ISBLANK(N1128)=TRUE," ",'2. Metadata'!B$62)</f>
        <v>milligrams per litre</v>
      </c>
      <c r="P1128" s="12" t="s">
        <v>8</v>
      </c>
      <c r="Q1128" s="17" t="str">
        <f>IF(ISBLANK(P1128)=TRUE," ",'2. Metadata'!B$74)</f>
        <v>microSiemens per centimetre</v>
      </c>
      <c r="R1128" s="12" t="s">
        <v>8</v>
      </c>
      <c r="S1128" s="17" t="str">
        <f>IF(ISBLANK(R1128)=TRUE," ",'2. Metadata'!B$86)</f>
        <v>NTU</v>
      </c>
      <c r="T1128" s="12" t="s">
        <v>8</v>
      </c>
      <c r="U1128" s="17" t="str">
        <f>IF(ISBLANK(T1128)=TRUE," ",'2. Metadata'!B$98)</f>
        <v>CFU per 100 mL</v>
      </c>
      <c r="V1128" s="12" t="s">
        <v>8</v>
      </c>
      <c r="W1128" s="17" t="str">
        <f>IF(ISBLANK(V1128)=TRUE," ",'2. Metadata'!B$110)</f>
        <v>CFU per 100 mL</v>
      </c>
      <c r="X1128" s="19" t="s">
        <v>8</v>
      </c>
      <c r="Y1128" s="17" t="str">
        <f>IF(ISBLANK(X1128)=TRUE," ",'2. Metadata'!B$122)</f>
        <v>CFU per 100 mL</v>
      </c>
      <c r="Z1128" s="18" t="s">
        <v>8</v>
      </c>
      <c r="AA1128" s="17" t="str">
        <f>IF(ISBLANK(Z1128)=TRUE," ",'2. Metadata'!B$134)</f>
        <v>metres</v>
      </c>
      <c r="AB1128" s="18" t="s">
        <v>8</v>
      </c>
      <c r="AC1128" s="17" t="str">
        <f>IF(ISBLANK(AB1128)=TRUE," ",'2. Metadata'!B$146)</f>
        <v>metres3 per second</v>
      </c>
      <c r="AD1128" s="18" t="s">
        <v>8</v>
      </c>
      <c r="AE1128" s="17" t="str">
        <f>IF(ISBLANK(AB1128)=TRUE," ",'2. Metadata'!B$158)</f>
        <v>N/A</v>
      </c>
      <c r="AF1128" s="3" t="s">
        <v>8</v>
      </c>
      <c r="AG1128" s="28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</row>
    <row r="1129" spans="1:43">
      <c r="A1129" s="26" t="s">
        <v>1255</v>
      </c>
      <c r="B1129" s="12" t="s">
        <v>7</v>
      </c>
      <c r="C1129" s="2">
        <f>IF(ISBLANK(B1129)=TRUE," ", IF(B1129='2. Metadata'!B$1,'2. Metadata'!B$5, IF(B1129='2. Metadata'!C$1,'2. Metadata'!C$5,IF(B1129='2. Metadata'!D$1,'2. Metadata'!D$5, IF(B1129='2. Metadata'!E$1,'2. Metadata'!E$5,IF( B1129='2. Metadata'!F$1,'2. Metadata'!F$5,IF(B1129='2. Metadata'!G$1,'2. Metadata'!G$5,IF(B1129='2. Metadata'!H$1,'2. Metadata'!H$5, IF(B1129='2. Metadata'!I$1,'2. Metadata'!I$5, IF(B1129='2. Metadata'!J$1,'2. Metadata'!J$5, IF(B1129='2. Metadata'!K$1,'2. Metadata'!K$5, IF(B1129='2. Metadata'!L$1,'2. Metadata'!L$5, IF(B1129='2. Metadata'!M$1,'2. Metadata'!M$5, IF(B1129='2. Metadata'!N$1,'2. Metadata'!N$5))))))))))))))</f>
        <v>49.5197</v>
      </c>
      <c r="D1129" s="11">
        <f>IF(ISBLANK(B1129)=TRUE," ", IF(B1129='2. Metadata'!B$1,'2. Metadata'!B$6, IF(B1129='2. Metadata'!C$1,'2. Metadata'!C$6,IF(B1129='2. Metadata'!D$1,'2. Metadata'!D$6, IF(B1129='2. Metadata'!E$1,'2. Metadata'!E$6,IF( B1129='2. Metadata'!F$1,'2. Metadata'!F$6,IF(B1129='2. Metadata'!G$1,'2. Metadata'!G$6,IF(B1129='2. Metadata'!H$1,'2. Metadata'!H$6, IF(B1129='2. Metadata'!I$1,'2. Metadata'!I$6, IF(B1129='2. Metadata'!J$1,'2. Metadata'!J$6, IF(B1129='2. Metadata'!K$1,'2. Metadata'!K$6, IF(B1129='2. Metadata'!L$1,'2. Metadata'!L$6, IF(B1129='2. Metadata'!M$1,'2. Metadata'!M$6, IF(B1129='2. Metadata'!N$1,'2. Metadata'!N$6))))))))))))))</f>
        <v>-117.6369</v>
      </c>
      <c r="E1129" s="27" t="s">
        <v>8</v>
      </c>
      <c r="F1129" s="12" t="s">
        <v>8</v>
      </c>
      <c r="G1129" s="13" t="str">
        <f>IF(ISBLANK(F1129)=TRUE," ",'2. Metadata'!B$14)</f>
        <v>observation</v>
      </c>
      <c r="H1129" s="12" t="s">
        <v>8</v>
      </c>
      <c r="I1129" s="20" t="str">
        <f>IF(ISBLANK(H1129)=TRUE," ",'2. Metadata'!B$26)</f>
        <v>degrees Celsius</v>
      </c>
      <c r="J1129" s="12" t="s">
        <v>8</v>
      </c>
      <c r="K1129" s="20" t="str">
        <f>IF(ISBLANK(J1129)=TRUE," ",'2. Metadata'!B$38)</f>
        <v>degrees Celsius</v>
      </c>
      <c r="L1129" s="12" t="s">
        <v>8</v>
      </c>
      <c r="M1129" s="17" t="str">
        <f>IF(ISBLANK(L1129)=TRUE," ",'2. Metadata'!B$50)</f>
        <v>degrees Celsius</v>
      </c>
      <c r="N1129" s="12" t="s">
        <v>8</v>
      </c>
      <c r="O1129" s="17" t="str">
        <f>IF(ISBLANK(N1129)=TRUE," ",'2. Metadata'!B$62)</f>
        <v>milligrams per litre</v>
      </c>
      <c r="P1129" s="12" t="s">
        <v>8</v>
      </c>
      <c r="Q1129" s="17" t="str">
        <f>IF(ISBLANK(P1129)=TRUE," ",'2. Metadata'!B$74)</f>
        <v>microSiemens per centimetre</v>
      </c>
      <c r="R1129" s="12" t="s">
        <v>8</v>
      </c>
      <c r="S1129" s="17" t="str">
        <f>IF(ISBLANK(R1129)=TRUE," ",'2. Metadata'!B$86)</f>
        <v>NTU</v>
      </c>
      <c r="T1129" s="12" t="s">
        <v>8</v>
      </c>
      <c r="U1129" s="17" t="str">
        <f>IF(ISBLANK(T1129)=TRUE," ",'2. Metadata'!B$98)</f>
        <v>CFU per 100 mL</v>
      </c>
      <c r="V1129" s="12" t="s">
        <v>8</v>
      </c>
      <c r="W1129" s="17" t="str">
        <f>IF(ISBLANK(V1129)=TRUE," ",'2. Metadata'!B$110)</f>
        <v>CFU per 100 mL</v>
      </c>
      <c r="X1129" s="19" t="s">
        <v>8</v>
      </c>
      <c r="Y1129" s="17" t="str">
        <f>IF(ISBLANK(X1129)=TRUE," ",'2. Metadata'!B$122)</f>
        <v>CFU per 100 mL</v>
      </c>
      <c r="Z1129" s="18" t="s">
        <v>8</v>
      </c>
      <c r="AA1129" s="17" t="str">
        <f>IF(ISBLANK(Z1129)=TRUE," ",'2. Metadata'!B$134)</f>
        <v>metres</v>
      </c>
      <c r="AB1129" s="18" t="s">
        <v>8</v>
      </c>
      <c r="AC1129" s="17" t="str">
        <f>IF(ISBLANK(AB1129)=TRUE," ",'2. Metadata'!B$146)</f>
        <v>metres3 per second</v>
      </c>
      <c r="AD1129" s="18" t="s">
        <v>8</v>
      </c>
      <c r="AE1129" s="17" t="str">
        <f>IF(ISBLANK(AB1129)=TRUE," ",'2. Metadata'!B$158)</f>
        <v>N/A</v>
      </c>
      <c r="AF1129" s="3" t="s">
        <v>8</v>
      </c>
      <c r="AG1129" s="28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</row>
    <row r="1130" spans="1:43">
      <c r="A1130" s="26" t="s">
        <v>1256</v>
      </c>
      <c r="B1130" s="12" t="s">
        <v>7</v>
      </c>
      <c r="C1130" s="2">
        <f>IF(ISBLANK(B1130)=TRUE," ", IF(B1130='2. Metadata'!B$1,'2. Metadata'!B$5, IF(B1130='2. Metadata'!C$1,'2. Metadata'!C$5,IF(B1130='2. Metadata'!D$1,'2. Metadata'!D$5, IF(B1130='2. Metadata'!E$1,'2. Metadata'!E$5,IF( B1130='2. Metadata'!F$1,'2. Metadata'!F$5,IF(B1130='2. Metadata'!G$1,'2. Metadata'!G$5,IF(B1130='2. Metadata'!H$1,'2. Metadata'!H$5, IF(B1130='2. Metadata'!I$1,'2. Metadata'!I$5, IF(B1130='2. Metadata'!J$1,'2. Metadata'!J$5, IF(B1130='2. Metadata'!K$1,'2. Metadata'!K$5, IF(B1130='2. Metadata'!L$1,'2. Metadata'!L$5, IF(B1130='2. Metadata'!M$1,'2. Metadata'!M$5, IF(B1130='2. Metadata'!N$1,'2. Metadata'!N$5))))))))))))))</f>
        <v>49.5197</v>
      </c>
      <c r="D1130" s="11">
        <f>IF(ISBLANK(B1130)=TRUE," ", IF(B1130='2. Metadata'!B$1,'2. Metadata'!B$6, IF(B1130='2. Metadata'!C$1,'2. Metadata'!C$6,IF(B1130='2. Metadata'!D$1,'2. Metadata'!D$6, IF(B1130='2. Metadata'!E$1,'2. Metadata'!E$6,IF( B1130='2. Metadata'!F$1,'2. Metadata'!F$6,IF(B1130='2. Metadata'!G$1,'2. Metadata'!G$6,IF(B1130='2. Metadata'!H$1,'2. Metadata'!H$6, IF(B1130='2. Metadata'!I$1,'2. Metadata'!I$6, IF(B1130='2. Metadata'!J$1,'2. Metadata'!J$6, IF(B1130='2. Metadata'!K$1,'2. Metadata'!K$6, IF(B1130='2. Metadata'!L$1,'2. Metadata'!L$6, IF(B1130='2. Metadata'!M$1,'2. Metadata'!M$6, IF(B1130='2. Metadata'!N$1,'2. Metadata'!N$6))))))))))))))</f>
        <v>-117.6369</v>
      </c>
      <c r="E1130" s="27" t="s">
        <v>8</v>
      </c>
      <c r="F1130" s="12" t="s">
        <v>8</v>
      </c>
      <c r="G1130" s="13" t="str">
        <f>IF(ISBLANK(F1130)=TRUE," ",'2. Metadata'!B$14)</f>
        <v>observation</v>
      </c>
      <c r="H1130" s="12" t="s">
        <v>8</v>
      </c>
      <c r="I1130" s="20" t="str">
        <f>IF(ISBLANK(H1130)=TRUE," ",'2. Metadata'!B$26)</f>
        <v>degrees Celsius</v>
      </c>
      <c r="J1130" s="12" t="s">
        <v>8</v>
      </c>
      <c r="K1130" s="20" t="str">
        <f>IF(ISBLANK(J1130)=TRUE," ",'2. Metadata'!B$38)</f>
        <v>degrees Celsius</v>
      </c>
      <c r="L1130" s="12" t="s">
        <v>8</v>
      </c>
      <c r="M1130" s="17" t="str">
        <f>IF(ISBLANK(L1130)=TRUE," ",'2. Metadata'!B$50)</f>
        <v>degrees Celsius</v>
      </c>
      <c r="N1130" s="12" t="s">
        <v>8</v>
      </c>
      <c r="O1130" s="17" t="str">
        <f>IF(ISBLANK(N1130)=TRUE," ",'2. Metadata'!B$62)</f>
        <v>milligrams per litre</v>
      </c>
      <c r="P1130" s="12" t="s">
        <v>8</v>
      </c>
      <c r="Q1130" s="17" t="str">
        <f>IF(ISBLANK(P1130)=TRUE," ",'2. Metadata'!B$74)</f>
        <v>microSiemens per centimetre</v>
      </c>
      <c r="R1130" s="12" t="s">
        <v>8</v>
      </c>
      <c r="S1130" s="17" t="str">
        <f>IF(ISBLANK(R1130)=TRUE," ",'2. Metadata'!B$86)</f>
        <v>NTU</v>
      </c>
      <c r="T1130" s="12" t="s">
        <v>8</v>
      </c>
      <c r="U1130" s="17" t="str">
        <f>IF(ISBLANK(T1130)=TRUE," ",'2. Metadata'!B$98)</f>
        <v>CFU per 100 mL</v>
      </c>
      <c r="V1130" s="12" t="s">
        <v>8</v>
      </c>
      <c r="W1130" s="17" t="str">
        <f>IF(ISBLANK(V1130)=TRUE," ",'2. Metadata'!B$110)</f>
        <v>CFU per 100 mL</v>
      </c>
      <c r="X1130" s="19" t="s">
        <v>8</v>
      </c>
      <c r="Y1130" s="17" t="str">
        <f>IF(ISBLANK(X1130)=TRUE," ",'2. Metadata'!B$122)</f>
        <v>CFU per 100 mL</v>
      </c>
      <c r="Z1130" s="18" t="s">
        <v>8</v>
      </c>
      <c r="AA1130" s="17" t="str">
        <f>IF(ISBLANK(Z1130)=TRUE," ",'2. Metadata'!B$134)</f>
        <v>metres</v>
      </c>
      <c r="AB1130" s="18" t="s">
        <v>8</v>
      </c>
      <c r="AC1130" s="17" t="str">
        <f>IF(ISBLANK(AB1130)=TRUE," ",'2. Metadata'!B$146)</f>
        <v>metres3 per second</v>
      </c>
      <c r="AD1130" s="18" t="s">
        <v>8</v>
      </c>
      <c r="AE1130" s="17" t="str">
        <f>IF(ISBLANK(AB1130)=TRUE," ",'2. Metadata'!B$158)</f>
        <v>N/A</v>
      </c>
      <c r="AF1130" s="3" t="s">
        <v>8</v>
      </c>
      <c r="AG1130" s="28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</row>
    <row r="1131" spans="1:43">
      <c r="A1131" s="26" t="s">
        <v>1257</v>
      </c>
      <c r="B1131" s="12" t="s">
        <v>7</v>
      </c>
      <c r="C1131" s="2">
        <f>IF(ISBLANK(B1131)=TRUE," ", IF(B1131='2. Metadata'!B$1,'2. Metadata'!B$5, IF(B1131='2. Metadata'!C$1,'2. Metadata'!C$5,IF(B1131='2. Metadata'!D$1,'2. Metadata'!D$5, IF(B1131='2. Metadata'!E$1,'2. Metadata'!E$5,IF( B1131='2. Metadata'!F$1,'2. Metadata'!F$5,IF(B1131='2. Metadata'!G$1,'2. Metadata'!G$5,IF(B1131='2. Metadata'!H$1,'2. Metadata'!H$5, IF(B1131='2. Metadata'!I$1,'2. Metadata'!I$5, IF(B1131='2. Metadata'!J$1,'2. Metadata'!J$5, IF(B1131='2. Metadata'!K$1,'2. Metadata'!K$5, IF(B1131='2. Metadata'!L$1,'2. Metadata'!L$5, IF(B1131='2. Metadata'!M$1,'2. Metadata'!M$5, IF(B1131='2. Metadata'!N$1,'2. Metadata'!N$5))))))))))))))</f>
        <v>49.5197</v>
      </c>
      <c r="D1131" s="11">
        <f>IF(ISBLANK(B1131)=TRUE," ", IF(B1131='2. Metadata'!B$1,'2. Metadata'!B$6, IF(B1131='2. Metadata'!C$1,'2. Metadata'!C$6,IF(B1131='2. Metadata'!D$1,'2. Metadata'!D$6, IF(B1131='2. Metadata'!E$1,'2. Metadata'!E$6,IF( B1131='2. Metadata'!F$1,'2. Metadata'!F$6,IF(B1131='2. Metadata'!G$1,'2. Metadata'!G$6,IF(B1131='2. Metadata'!H$1,'2. Metadata'!H$6, IF(B1131='2. Metadata'!I$1,'2. Metadata'!I$6, IF(B1131='2. Metadata'!J$1,'2. Metadata'!J$6, IF(B1131='2. Metadata'!K$1,'2. Metadata'!K$6, IF(B1131='2. Metadata'!L$1,'2. Metadata'!L$6, IF(B1131='2. Metadata'!M$1,'2. Metadata'!M$6, IF(B1131='2. Metadata'!N$1,'2. Metadata'!N$6))))))))))))))</f>
        <v>-117.6369</v>
      </c>
      <c r="E1131" s="27" t="s">
        <v>8</v>
      </c>
      <c r="F1131" s="12" t="s">
        <v>8</v>
      </c>
      <c r="G1131" s="13" t="str">
        <f>IF(ISBLANK(F1131)=TRUE," ",'2. Metadata'!B$14)</f>
        <v>observation</v>
      </c>
      <c r="H1131" s="12" t="s">
        <v>8</v>
      </c>
      <c r="I1131" s="20" t="str">
        <f>IF(ISBLANK(H1131)=TRUE," ",'2. Metadata'!B$26)</f>
        <v>degrees Celsius</v>
      </c>
      <c r="J1131" s="12" t="s">
        <v>8</v>
      </c>
      <c r="K1131" s="20" t="str">
        <f>IF(ISBLANK(J1131)=TRUE," ",'2. Metadata'!B$38)</f>
        <v>degrees Celsius</v>
      </c>
      <c r="L1131" s="12" t="s">
        <v>8</v>
      </c>
      <c r="M1131" s="17" t="str">
        <f>IF(ISBLANK(L1131)=TRUE," ",'2. Metadata'!B$50)</f>
        <v>degrees Celsius</v>
      </c>
      <c r="N1131" s="12" t="s">
        <v>8</v>
      </c>
      <c r="O1131" s="17" t="str">
        <f>IF(ISBLANK(N1131)=TRUE," ",'2. Metadata'!B$62)</f>
        <v>milligrams per litre</v>
      </c>
      <c r="P1131" s="12" t="s">
        <v>8</v>
      </c>
      <c r="Q1131" s="17" t="str">
        <f>IF(ISBLANK(P1131)=TRUE," ",'2. Metadata'!B$74)</f>
        <v>microSiemens per centimetre</v>
      </c>
      <c r="R1131" s="12" t="s">
        <v>8</v>
      </c>
      <c r="S1131" s="17" t="str">
        <f>IF(ISBLANK(R1131)=TRUE," ",'2. Metadata'!B$86)</f>
        <v>NTU</v>
      </c>
      <c r="T1131" s="12" t="s">
        <v>8</v>
      </c>
      <c r="U1131" s="17" t="str">
        <f>IF(ISBLANK(T1131)=TRUE," ",'2. Metadata'!B$98)</f>
        <v>CFU per 100 mL</v>
      </c>
      <c r="V1131" s="12" t="s">
        <v>8</v>
      </c>
      <c r="W1131" s="17" t="str">
        <f>IF(ISBLANK(V1131)=TRUE," ",'2. Metadata'!B$110)</f>
        <v>CFU per 100 mL</v>
      </c>
      <c r="X1131" s="19" t="s">
        <v>8</v>
      </c>
      <c r="Y1131" s="17" t="str">
        <f>IF(ISBLANK(X1131)=TRUE," ",'2. Metadata'!B$122)</f>
        <v>CFU per 100 mL</v>
      </c>
      <c r="Z1131" s="18" t="s">
        <v>8</v>
      </c>
      <c r="AA1131" s="17" t="str">
        <f>IF(ISBLANK(Z1131)=TRUE," ",'2. Metadata'!B$134)</f>
        <v>metres</v>
      </c>
      <c r="AB1131" s="18" t="s">
        <v>8</v>
      </c>
      <c r="AC1131" s="17" t="str">
        <f>IF(ISBLANK(AB1131)=TRUE," ",'2. Metadata'!B$146)</f>
        <v>metres3 per second</v>
      </c>
      <c r="AD1131" s="18" t="s">
        <v>8</v>
      </c>
      <c r="AE1131" s="17" t="str">
        <f>IF(ISBLANK(AB1131)=TRUE," ",'2. Metadata'!B$158)</f>
        <v>N/A</v>
      </c>
      <c r="AF1131" s="3" t="s">
        <v>8</v>
      </c>
      <c r="AG1131" s="28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</row>
    <row r="1132" spans="1:43">
      <c r="A1132" s="26" t="s">
        <v>1258</v>
      </c>
      <c r="B1132" s="12" t="s">
        <v>7</v>
      </c>
      <c r="C1132" s="2">
        <f>IF(ISBLANK(B1132)=TRUE," ", IF(B1132='2. Metadata'!B$1,'2. Metadata'!B$5, IF(B1132='2. Metadata'!C$1,'2. Metadata'!C$5,IF(B1132='2. Metadata'!D$1,'2. Metadata'!D$5, IF(B1132='2. Metadata'!E$1,'2. Metadata'!E$5,IF( B1132='2. Metadata'!F$1,'2. Metadata'!F$5,IF(B1132='2. Metadata'!G$1,'2. Metadata'!G$5,IF(B1132='2. Metadata'!H$1,'2. Metadata'!H$5, IF(B1132='2. Metadata'!I$1,'2. Metadata'!I$5, IF(B1132='2. Metadata'!J$1,'2. Metadata'!J$5, IF(B1132='2. Metadata'!K$1,'2. Metadata'!K$5, IF(B1132='2. Metadata'!L$1,'2. Metadata'!L$5, IF(B1132='2. Metadata'!M$1,'2. Metadata'!M$5, IF(B1132='2. Metadata'!N$1,'2. Metadata'!N$5))))))))))))))</f>
        <v>49.5197</v>
      </c>
      <c r="D1132" s="11">
        <f>IF(ISBLANK(B1132)=TRUE," ", IF(B1132='2. Metadata'!B$1,'2. Metadata'!B$6, IF(B1132='2. Metadata'!C$1,'2. Metadata'!C$6,IF(B1132='2. Metadata'!D$1,'2. Metadata'!D$6, IF(B1132='2. Metadata'!E$1,'2. Metadata'!E$6,IF( B1132='2. Metadata'!F$1,'2. Metadata'!F$6,IF(B1132='2. Metadata'!G$1,'2. Metadata'!G$6,IF(B1132='2. Metadata'!H$1,'2. Metadata'!H$6, IF(B1132='2. Metadata'!I$1,'2. Metadata'!I$6, IF(B1132='2. Metadata'!J$1,'2. Metadata'!J$6, IF(B1132='2. Metadata'!K$1,'2. Metadata'!K$6, IF(B1132='2. Metadata'!L$1,'2. Metadata'!L$6, IF(B1132='2. Metadata'!M$1,'2. Metadata'!M$6, IF(B1132='2. Metadata'!N$1,'2. Metadata'!N$6))))))))))))))</f>
        <v>-117.6369</v>
      </c>
      <c r="E1132" s="27" t="s">
        <v>8</v>
      </c>
      <c r="F1132" s="12" t="s">
        <v>8</v>
      </c>
      <c r="G1132" s="13" t="str">
        <f>IF(ISBLANK(F1132)=TRUE," ",'2. Metadata'!B$14)</f>
        <v>observation</v>
      </c>
      <c r="H1132" s="12" t="s">
        <v>8</v>
      </c>
      <c r="I1132" s="20" t="str">
        <f>IF(ISBLANK(H1132)=TRUE," ",'2. Metadata'!B$26)</f>
        <v>degrees Celsius</v>
      </c>
      <c r="J1132" s="12" t="s">
        <v>8</v>
      </c>
      <c r="K1132" s="20" t="str">
        <f>IF(ISBLANK(J1132)=TRUE," ",'2. Metadata'!B$38)</f>
        <v>degrees Celsius</v>
      </c>
      <c r="L1132" s="12" t="s">
        <v>8</v>
      </c>
      <c r="M1132" s="17" t="str">
        <f>IF(ISBLANK(L1132)=TRUE," ",'2. Metadata'!B$50)</f>
        <v>degrees Celsius</v>
      </c>
      <c r="N1132" s="12" t="s">
        <v>8</v>
      </c>
      <c r="O1132" s="17" t="str">
        <f>IF(ISBLANK(N1132)=TRUE," ",'2. Metadata'!B$62)</f>
        <v>milligrams per litre</v>
      </c>
      <c r="P1132" s="12" t="s">
        <v>8</v>
      </c>
      <c r="Q1132" s="17" t="str">
        <f>IF(ISBLANK(P1132)=TRUE," ",'2. Metadata'!B$74)</f>
        <v>microSiemens per centimetre</v>
      </c>
      <c r="R1132" s="12" t="s">
        <v>8</v>
      </c>
      <c r="S1132" s="17" t="str">
        <f>IF(ISBLANK(R1132)=TRUE," ",'2. Metadata'!B$86)</f>
        <v>NTU</v>
      </c>
      <c r="T1132" s="12" t="s">
        <v>8</v>
      </c>
      <c r="U1132" s="17" t="str">
        <f>IF(ISBLANK(T1132)=TRUE," ",'2. Metadata'!B$98)</f>
        <v>CFU per 100 mL</v>
      </c>
      <c r="V1132" s="12" t="s">
        <v>8</v>
      </c>
      <c r="W1132" s="17" t="str">
        <f>IF(ISBLANK(V1132)=TRUE," ",'2. Metadata'!B$110)</f>
        <v>CFU per 100 mL</v>
      </c>
      <c r="X1132" s="19" t="s">
        <v>8</v>
      </c>
      <c r="Y1132" s="17" t="str">
        <f>IF(ISBLANK(X1132)=TRUE," ",'2. Metadata'!B$122)</f>
        <v>CFU per 100 mL</v>
      </c>
      <c r="Z1132" s="18" t="s">
        <v>8</v>
      </c>
      <c r="AA1132" s="17" t="str">
        <f>IF(ISBLANK(Z1132)=TRUE," ",'2. Metadata'!B$134)</f>
        <v>metres</v>
      </c>
      <c r="AB1132" s="18" t="s">
        <v>8</v>
      </c>
      <c r="AC1132" s="17" t="str">
        <f>IF(ISBLANK(AB1132)=TRUE," ",'2. Metadata'!B$146)</f>
        <v>metres3 per second</v>
      </c>
      <c r="AD1132" s="18" t="s">
        <v>8</v>
      </c>
      <c r="AE1132" s="17" t="str">
        <f>IF(ISBLANK(AB1132)=TRUE," ",'2. Metadata'!B$158)</f>
        <v>N/A</v>
      </c>
      <c r="AF1132" s="3" t="s">
        <v>8</v>
      </c>
      <c r="AG1132" s="28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</row>
    <row r="1133" spans="1:43">
      <c r="A1133" s="26" t="s">
        <v>1259</v>
      </c>
      <c r="B1133" s="12" t="s">
        <v>7</v>
      </c>
      <c r="C1133" s="2">
        <f>IF(ISBLANK(B1133)=TRUE," ", IF(B1133='2. Metadata'!B$1,'2. Metadata'!B$5, IF(B1133='2. Metadata'!C$1,'2. Metadata'!C$5,IF(B1133='2. Metadata'!D$1,'2. Metadata'!D$5, IF(B1133='2. Metadata'!E$1,'2. Metadata'!E$5,IF( B1133='2. Metadata'!F$1,'2. Metadata'!F$5,IF(B1133='2. Metadata'!G$1,'2. Metadata'!G$5,IF(B1133='2. Metadata'!H$1,'2. Metadata'!H$5, IF(B1133='2. Metadata'!I$1,'2. Metadata'!I$5, IF(B1133='2. Metadata'!J$1,'2. Metadata'!J$5, IF(B1133='2. Metadata'!K$1,'2. Metadata'!K$5, IF(B1133='2. Metadata'!L$1,'2. Metadata'!L$5, IF(B1133='2. Metadata'!M$1,'2. Metadata'!M$5, IF(B1133='2. Metadata'!N$1,'2. Metadata'!N$5))))))))))))))</f>
        <v>49.5197</v>
      </c>
      <c r="D1133" s="11">
        <f>IF(ISBLANK(B1133)=TRUE," ", IF(B1133='2. Metadata'!B$1,'2. Metadata'!B$6, IF(B1133='2. Metadata'!C$1,'2. Metadata'!C$6,IF(B1133='2. Metadata'!D$1,'2. Metadata'!D$6, IF(B1133='2. Metadata'!E$1,'2. Metadata'!E$6,IF( B1133='2. Metadata'!F$1,'2. Metadata'!F$6,IF(B1133='2. Metadata'!G$1,'2. Metadata'!G$6,IF(B1133='2. Metadata'!H$1,'2. Metadata'!H$6, IF(B1133='2. Metadata'!I$1,'2. Metadata'!I$6, IF(B1133='2. Metadata'!J$1,'2. Metadata'!J$6, IF(B1133='2. Metadata'!K$1,'2. Metadata'!K$6, IF(B1133='2. Metadata'!L$1,'2. Metadata'!L$6, IF(B1133='2. Metadata'!M$1,'2. Metadata'!M$6, IF(B1133='2. Metadata'!N$1,'2. Metadata'!N$6))))))))))))))</f>
        <v>-117.6369</v>
      </c>
      <c r="E1133" s="27" t="s">
        <v>8</v>
      </c>
      <c r="F1133" s="12" t="s">
        <v>8</v>
      </c>
      <c r="G1133" s="13" t="str">
        <f>IF(ISBLANK(F1133)=TRUE," ",'2. Metadata'!B$14)</f>
        <v>observation</v>
      </c>
      <c r="H1133" s="12" t="s">
        <v>8</v>
      </c>
      <c r="I1133" s="20" t="str">
        <f>IF(ISBLANK(H1133)=TRUE," ",'2. Metadata'!B$26)</f>
        <v>degrees Celsius</v>
      </c>
      <c r="J1133" s="12" t="s">
        <v>8</v>
      </c>
      <c r="K1133" s="20" t="str">
        <f>IF(ISBLANK(J1133)=TRUE," ",'2. Metadata'!B$38)</f>
        <v>degrees Celsius</v>
      </c>
      <c r="L1133" s="12" t="s">
        <v>8</v>
      </c>
      <c r="M1133" s="17" t="str">
        <f>IF(ISBLANK(L1133)=TRUE," ",'2. Metadata'!B$50)</f>
        <v>degrees Celsius</v>
      </c>
      <c r="N1133" s="12" t="s">
        <v>8</v>
      </c>
      <c r="O1133" s="17" t="str">
        <f>IF(ISBLANK(N1133)=TRUE," ",'2. Metadata'!B$62)</f>
        <v>milligrams per litre</v>
      </c>
      <c r="P1133" s="12" t="s">
        <v>8</v>
      </c>
      <c r="Q1133" s="17" t="str">
        <f>IF(ISBLANK(P1133)=TRUE," ",'2. Metadata'!B$74)</f>
        <v>microSiemens per centimetre</v>
      </c>
      <c r="R1133" s="12" t="s">
        <v>8</v>
      </c>
      <c r="S1133" s="17" t="str">
        <f>IF(ISBLANK(R1133)=TRUE," ",'2. Metadata'!B$86)</f>
        <v>NTU</v>
      </c>
      <c r="T1133" s="12" t="s">
        <v>8</v>
      </c>
      <c r="U1133" s="17" t="str">
        <f>IF(ISBLANK(T1133)=TRUE," ",'2. Metadata'!B$98)</f>
        <v>CFU per 100 mL</v>
      </c>
      <c r="V1133" s="12" t="s">
        <v>8</v>
      </c>
      <c r="W1133" s="17" t="str">
        <f>IF(ISBLANK(V1133)=TRUE," ",'2. Metadata'!B$110)</f>
        <v>CFU per 100 mL</v>
      </c>
      <c r="X1133" s="19" t="s">
        <v>8</v>
      </c>
      <c r="Y1133" s="17" t="str">
        <f>IF(ISBLANK(X1133)=TRUE," ",'2. Metadata'!B$122)</f>
        <v>CFU per 100 mL</v>
      </c>
      <c r="Z1133" s="18" t="s">
        <v>8</v>
      </c>
      <c r="AA1133" s="17" t="str">
        <f>IF(ISBLANK(Z1133)=TRUE," ",'2. Metadata'!B$134)</f>
        <v>metres</v>
      </c>
      <c r="AB1133" s="18" t="s">
        <v>8</v>
      </c>
      <c r="AC1133" s="17" t="str">
        <f>IF(ISBLANK(AB1133)=TRUE," ",'2. Metadata'!B$146)</f>
        <v>metres3 per second</v>
      </c>
      <c r="AD1133" s="18" t="s">
        <v>8</v>
      </c>
      <c r="AE1133" s="17" t="str">
        <f>IF(ISBLANK(AB1133)=TRUE," ",'2. Metadata'!B$158)</f>
        <v>N/A</v>
      </c>
      <c r="AF1133" s="3" t="s">
        <v>8</v>
      </c>
      <c r="AG1133" s="28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</row>
    <row r="1134" spans="1:43">
      <c r="A1134" s="26" t="s">
        <v>1260</v>
      </c>
      <c r="B1134" s="12" t="s">
        <v>7</v>
      </c>
      <c r="C1134" s="2">
        <f>IF(ISBLANK(B1134)=TRUE," ", IF(B1134='2. Metadata'!B$1,'2. Metadata'!B$5, IF(B1134='2. Metadata'!C$1,'2. Metadata'!C$5,IF(B1134='2. Metadata'!D$1,'2. Metadata'!D$5, IF(B1134='2. Metadata'!E$1,'2. Metadata'!E$5,IF( B1134='2. Metadata'!F$1,'2. Metadata'!F$5,IF(B1134='2. Metadata'!G$1,'2. Metadata'!G$5,IF(B1134='2. Metadata'!H$1,'2. Metadata'!H$5, IF(B1134='2. Metadata'!I$1,'2. Metadata'!I$5, IF(B1134='2. Metadata'!J$1,'2. Metadata'!J$5, IF(B1134='2. Metadata'!K$1,'2. Metadata'!K$5, IF(B1134='2. Metadata'!L$1,'2. Metadata'!L$5, IF(B1134='2. Metadata'!M$1,'2. Metadata'!M$5, IF(B1134='2. Metadata'!N$1,'2. Metadata'!N$5))))))))))))))</f>
        <v>49.5197</v>
      </c>
      <c r="D1134" s="11">
        <f>IF(ISBLANK(B1134)=TRUE," ", IF(B1134='2. Metadata'!B$1,'2. Metadata'!B$6, IF(B1134='2. Metadata'!C$1,'2. Metadata'!C$6,IF(B1134='2. Metadata'!D$1,'2. Metadata'!D$6, IF(B1134='2. Metadata'!E$1,'2. Metadata'!E$6,IF( B1134='2. Metadata'!F$1,'2. Metadata'!F$6,IF(B1134='2. Metadata'!G$1,'2. Metadata'!G$6,IF(B1134='2. Metadata'!H$1,'2. Metadata'!H$6, IF(B1134='2. Metadata'!I$1,'2. Metadata'!I$6, IF(B1134='2. Metadata'!J$1,'2. Metadata'!J$6, IF(B1134='2. Metadata'!K$1,'2. Metadata'!K$6, IF(B1134='2. Metadata'!L$1,'2. Metadata'!L$6, IF(B1134='2. Metadata'!M$1,'2. Metadata'!M$6, IF(B1134='2. Metadata'!N$1,'2. Metadata'!N$6))))))))))))))</f>
        <v>-117.6369</v>
      </c>
      <c r="E1134" s="27" t="s">
        <v>8</v>
      </c>
      <c r="F1134" s="12" t="s">
        <v>8</v>
      </c>
      <c r="G1134" s="13" t="str">
        <f>IF(ISBLANK(F1134)=TRUE," ",'2. Metadata'!B$14)</f>
        <v>observation</v>
      </c>
      <c r="H1134" s="12" t="s">
        <v>8</v>
      </c>
      <c r="I1134" s="20" t="str">
        <f>IF(ISBLANK(H1134)=TRUE," ",'2. Metadata'!B$26)</f>
        <v>degrees Celsius</v>
      </c>
      <c r="J1134" s="12" t="s">
        <v>8</v>
      </c>
      <c r="K1134" s="20" t="str">
        <f>IF(ISBLANK(J1134)=TRUE," ",'2. Metadata'!B$38)</f>
        <v>degrees Celsius</v>
      </c>
      <c r="L1134" s="12" t="s">
        <v>8</v>
      </c>
      <c r="M1134" s="17" t="str">
        <f>IF(ISBLANK(L1134)=TRUE," ",'2. Metadata'!B$50)</f>
        <v>degrees Celsius</v>
      </c>
      <c r="N1134" s="12" t="s">
        <v>8</v>
      </c>
      <c r="O1134" s="17" t="str">
        <f>IF(ISBLANK(N1134)=TRUE," ",'2. Metadata'!B$62)</f>
        <v>milligrams per litre</v>
      </c>
      <c r="P1134" s="12" t="s">
        <v>8</v>
      </c>
      <c r="Q1134" s="17" t="str">
        <f>IF(ISBLANK(P1134)=TRUE," ",'2. Metadata'!B$74)</f>
        <v>microSiemens per centimetre</v>
      </c>
      <c r="R1134" s="12" t="s">
        <v>8</v>
      </c>
      <c r="S1134" s="17" t="str">
        <f>IF(ISBLANK(R1134)=TRUE," ",'2. Metadata'!B$86)</f>
        <v>NTU</v>
      </c>
      <c r="T1134" s="12" t="s">
        <v>8</v>
      </c>
      <c r="U1134" s="17" t="str">
        <f>IF(ISBLANK(T1134)=TRUE," ",'2. Metadata'!B$98)</f>
        <v>CFU per 100 mL</v>
      </c>
      <c r="V1134" s="12" t="s">
        <v>8</v>
      </c>
      <c r="W1134" s="17" t="str">
        <f>IF(ISBLANK(V1134)=TRUE," ",'2. Metadata'!B$110)</f>
        <v>CFU per 100 mL</v>
      </c>
      <c r="X1134" s="19" t="s">
        <v>8</v>
      </c>
      <c r="Y1134" s="17" t="str">
        <f>IF(ISBLANK(X1134)=TRUE," ",'2. Metadata'!B$122)</f>
        <v>CFU per 100 mL</v>
      </c>
      <c r="Z1134" s="18" t="s">
        <v>8</v>
      </c>
      <c r="AA1134" s="17" t="str">
        <f>IF(ISBLANK(Z1134)=TRUE," ",'2. Metadata'!B$134)</f>
        <v>metres</v>
      </c>
      <c r="AB1134" s="18" t="s">
        <v>8</v>
      </c>
      <c r="AC1134" s="17" t="str">
        <f>IF(ISBLANK(AB1134)=TRUE," ",'2. Metadata'!B$146)</f>
        <v>metres3 per second</v>
      </c>
      <c r="AD1134" s="18" t="s">
        <v>8</v>
      </c>
      <c r="AE1134" s="17" t="str">
        <f>IF(ISBLANK(AB1134)=TRUE," ",'2. Metadata'!B$158)</f>
        <v>N/A</v>
      </c>
      <c r="AF1134" s="3" t="s">
        <v>8</v>
      </c>
      <c r="AG1134" s="28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</row>
    <row r="1135" spans="1:43">
      <c r="A1135" s="26" t="s">
        <v>1261</v>
      </c>
      <c r="B1135" s="12" t="s">
        <v>7</v>
      </c>
      <c r="C1135" s="2">
        <f>IF(ISBLANK(B1135)=TRUE," ", IF(B1135='2. Metadata'!B$1,'2. Metadata'!B$5, IF(B1135='2. Metadata'!C$1,'2. Metadata'!C$5,IF(B1135='2. Metadata'!D$1,'2. Metadata'!D$5, IF(B1135='2. Metadata'!E$1,'2. Metadata'!E$5,IF( B1135='2. Metadata'!F$1,'2. Metadata'!F$5,IF(B1135='2. Metadata'!G$1,'2. Metadata'!G$5,IF(B1135='2. Metadata'!H$1,'2. Metadata'!H$5, IF(B1135='2. Metadata'!I$1,'2. Metadata'!I$5, IF(B1135='2. Metadata'!J$1,'2. Metadata'!J$5, IF(B1135='2. Metadata'!K$1,'2. Metadata'!K$5, IF(B1135='2. Metadata'!L$1,'2. Metadata'!L$5, IF(B1135='2. Metadata'!M$1,'2. Metadata'!M$5, IF(B1135='2. Metadata'!N$1,'2. Metadata'!N$5))))))))))))))</f>
        <v>49.5197</v>
      </c>
      <c r="D1135" s="11">
        <f>IF(ISBLANK(B1135)=TRUE," ", IF(B1135='2. Metadata'!B$1,'2. Metadata'!B$6, IF(B1135='2. Metadata'!C$1,'2. Metadata'!C$6,IF(B1135='2. Metadata'!D$1,'2. Metadata'!D$6, IF(B1135='2. Metadata'!E$1,'2. Metadata'!E$6,IF( B1135='2. Metadata'!F$1,'2. Metadata'!F$6,IF(B1135='2. Metadata'!G$1,'2. Metadata'!G$6,IF(B1135='2. Metadata'!H$1,'2. Metadata'!H$6, IF(B1135='2. Metadata'!I$1,'2. Metadata'!I$6, IF(B1135='2. Metadata'!J$1,'2. Metadata'!J$6, IF(B1135='2. Metadata'!K$1,'2. Metadata'!K$6, IF(B1135='2. Metadata'!L$1,'2. Metadata'!L$6, IF(B1135='2. Metadata'!M$1,'2. Metadata'!M$6, IF(B1135='2. Metadata'!N$1,'2. Metadata'!N$6))))))))))))))</f>
        <v>-117.6369</v>
      </c>
      <c r="E1135" s="27" t="s">
        <v>8</v>
      </c>
      <c r="F1135" s="12" t="s">
        <v>1262</v>
      </c>
      <c r="G1135" s="13" t="str">
        <f>IF(ISBLANK(F1135)=TRUE," ",'2. Metadata'!B$14)</f>
        <v>observation</v>
      </c>
      <c r="H1135" s="12">
        <v>18</v>
      </c>
      <c r="I1135" s="20" t="str">
        <f>IF(ISBLANK(H1135)=TRUE," ",'2. Metadata'!B$26)</f>
        <v>degrees Celsius</v>
      </c>
      <c r="J1135" s="12" t="s">
        <v>8</v>
      </c>
      <c r="K1135" s="20" t="str">
        <f>IF(ISBLANK(J1135)=TRUE," ",'2. Metadata'!B$38)</f>
        <v>degrees Celsius</v>
      </c>
      <c r="L1135" s="12">
        <v>12</v>
      </c>
      <c r="M1135" s="17" t="str">
        <f>IF(ISBLANK(L1135)=TRUE," ",'2. Metadata'!B$50)</f>
        <v>degrees Celsius</v>
      </c>
      <c r="N1135" s="12" t="s">
        <v>8</v>
      </c>
      <c r="O1135" s="17" t="str">
        <f>IF(ISBLANK(N1135)=TRUE," ",'2. Metadata'!B$62)</f>
        <v>milligrams per litre</v>
      </c>
      <c r="P1135" s="12">
        <v>20.2</v>
      </c>
      <c r="Q1135" s="17" t="str">
        <f>IF(ISBLANK(P1135)=TRUE," ",'2. Metadata'!B$74)</f>
        <v>microSiemens per centimetre</v>
      </c>
      <c r="R1135" s="12">
        <v>0.15</v>
      </c>
      <c r="S1135" s="17" t="str">
        <f>IF(ISBLANK(R1135)=TRUE," ",'2. Metadata'!B$86)</f>
        <v>NTU</v>
      </c>
      <c r="T1135" s="12" t="s">
        <v>8</v>
      </c>
      <c r="U1135" s="17" t="str">
        <f>IF(ISBLANK(T1135)=TRUE," ",'2. Metadata'!B$98)</f>
        <v>CFU per 100 mL</v>
      </c>
      <c r="V1135" s="12" t="s">
        <v>8</v>
      </c>
      <c r="W1135" s="17" t="str">
        <f>IF(ISBLANK(V1135)=TRUE," ",'2. Metadata'!B$110)</f>
        <v>CFU per 100 mL</v>
      </c>
      <c r="X1135" s="19" t="s">
        <v>8</v>
      </c>
      <c r="Y1135" s="17" t="str">
        <f>IF(ISBLANK(X1135)=TRUE," ",'2. Metadata'!B$122)</f>
        <v>CFU per 100 mL</v>
      </c>
      <c r="Z1135" s="18">
        <v>0.4</v>
      </c>
      <c r="AA1135" s="17" t="str">
        <f>IF(ISBLANK(Z1135)=TRUE," ",'2. Metadata'!B$134)</f>
        <v>metres</v>
      </c>
      <c r="AB1135" s="18">
        <v>7.3999999999999996E-2</v>
      </c>
      <c r="AC1135" s="17" t="str">
        <f>IF(ISBLANK(AB1135)=TRUE," ",'2. Metadata'!B$146)</f>
        <v>metres3 per second</v>
      </c>
      <c r="AD1135" s="18" t="s">
        <v>8</v>
      </c>
      <c r="AE1135" s="17" t="str">
        <f>IF(ISBLANK(AB1135)=TRUE," ",'2. Metadata'!B$158)</f>
        <v>N/A</v>
      </c>
      <c r="AF1135" s="3" t="s">
        <v>8</v>
      </c>
      <c r="AG1135" s="28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</row>
    <row r="1136" spans="1:43">
      <c r="A1136" s="26" t="s">
        <v>1263</v>
      </c>
      <c r="B1136" s="12" t="s">
        <v>7</v>
      </c>
      <c r="C1136" s="2">
        <f>IF(ISBLANK(B1136)=TRUE," ", IF(B1136='2. Metadata'!B$1,'2. Metadata'!B$5, IF(B1136='2. Metadata'!C$1,'2. Metadata'!C$5,IF(B1136='2. Metadata'!D$1,'2. Metadata'!D$5, IF(B1136='2. Metadata'!E$1,'2. Metadata'!E$5,IF( B1136='2. Metadata'!F$1,'2. Metadata'!F$5,IF(B1136='2. Metadata'!G$1,'2. Metadata'!G$5,IF(B1136='2. Metadata'!H$1,'2. Metadata'!H$5, IF(B1136='2. Metadata'!I$1,'2. Metadata'!I$5, IF(B1136='2. Metadata'!J$1,'2. Metadata'!J$5, IF(B1136='2. Metadata'!K$1,'2. Metadata'!K$5, IF(B1136='2. Metadata'!L$1,'2. Metadata'!L$5, IF(B1136='2. Metadata'!M$1,'2. Metadata'!M$5, IF(B1136='2. Metadata'!N$1,'2. Metadata'!N$5))))))))))))))</f>
        <v>49.5197</v>
      </c>
      <c r="D1136" s="11">
        <f>IF(ISBLANK(B1136)=TRUE," ", IF(B1136='2. Metadata'!B$1,'2. Metadata'!B$6, IF(B1136='2. Metadata'!C$1,'2. Metadata'!C$6,IF(B1136='2. Metadata'!D$1,'2. Metadata'!D$6, IF(B1136='2. Metadata'!E$1,'2. Metadata'!E$6,IF( B1136='2. Metadata'!F$1,'2. Metadata'!F$6,IF(B1136='2. Metadata'!G$1,'2. Metadata'!G$6,IF(B1136='2. Metadata'!H$1,'2. Metadata'!H$6, IF(B1136='2. Metadata'!I$1,'2. Metadata'!I$6, IF(B1136='2. Metadata'!J$1,'2. Metadata'!J$6, IF(B1136='2. Metadata'!K$1,'2. Metadata'!K$6, IF(B1136='2. Metadata'!L$1,'2. Metadata'!L$6, IF(B1136='2. Metadata'!M$1,'2. Metadata'!M$6, IF(B1136='2. Metadata'!N$1,'2. Metadata'!N$6))))))))))))))</f>
        <v>-117.6369</v>
      </c>
      <c r="E1136" s="27" t="s">
        <v>8</v>
      </c>
      <c r="F1136" s="12" t="s">
        <v>8</v>
      </c>
      <c r="G1136" s="13" t="str">
        <f>IF(ISBLANK(F1136)=TRUE," ",'2. Metadata'!B$14)</f>
        <v>observation</v>
      </c>
      <c r="H1136" s="12" t="s">
        <v>8</v>
      </c>
      <c r="I1136" s="20" t="str">
        <f>IF(ISBLANK(H1136)=TRUE," ",'2. Metadata'!B$26)</f>
        <v>degrees Celsius</v>
      </c>
      <c r="J1136" s="12" t="s">
        <v>8</v>
      </c>
      <c r="K1136" s="20" t="str">
        <f>IF(ISBLANK(J1136)=TRUE," ",'2. Metadata'!B$38)</f>
        <v>degrees Celsius</v>
      </c>
      <c r="L1136" s="12" t="s">
        <v>8</v>
      </c>
      <c r="M1136" s="17" t="str">
        <f>IF(ISBLANK(L1136)=TRUE," ",'2. Metadata'!B$50)</f>
        <v>degrees Celsius</v>
      </c>
      <c r="N1136" s="12" t="s">
        <v>8</v>
      </c>
      <c r="O1136" s="17" t="str">
        <f>IF(ISBLANK(N1136)=TRUE," ",'2. Metadata'!B$62)</f>
        <v>milligrams per litre</v>
      </c>
      <c r="P1136" s="12" t="s">
        <v>8</v>
      </c>
      <c r="Q1136" s="17" t="str">
        <f>IF(ISBLANK(P1136)=TRUE," ",'2. Metadata'!B$74)</f>
        <v>microSiemens per centimetre</v>
      </c>
      <c r="R1136" s="12" t="s">
        <v>8</v>
      </c>
      <c r="S1136" s="17" t="str">
        <f>IF(ISBLANK(R1136)=TRUE," ",'2. Metadata'!B$86)</f>
        <v>NTU</v>
      </c>
      <c r="T1136" s="12" t="s">
        <v>8</v>
      </c>
      <c r="U1136" s="17" t="str">
        <f>IF(ISBLANK(T1136)=TRUE," ",'2. Metadata'!B$98)</f>
        <v>CFU per 100 mL</v>
      </c>
      <c r="V1136" s="12" t="s">
        <v>8</v>
      </c>
      <c r="W1136" s="17" t="str">
        <f>IF(ISBLANK(V1136)=TRUE," ",'2. Metadata'!B$110)</f>
        <v>CFU per 100 mL</v>
      </c>
      <c r="X1136" s="19" t="s">
        <v>8</v>
      </c>
      <c r="Y1136" s="17" t="str">
        <f>IF(ISBLANK(X1136)=TRUE," ",'2. Metadata'!B$122)</f>
        <v>CFU per 100 mL</v>
      </c>
      <c r="Z1136" s="18" t="s">
        <v>8</v>
      </c>
      <c r="AA1136" s="17" t="str">
        <f>IF(ISBLANK(Z1136)=TRUE," ",'2. Metadata'!B$134)</f>
        <v>metres</v>
      </c>
      <c r="AB1136" s="18" t="s">
        <v>8</v>
      </c>
      <c r="AC1136" s="17" t="str">
        <f>IF(ISBLANK(AB1136)=TRUE," ",'2. Metadata'!B$146)</f>
        <v>metres3 per second</v>
      </c>
      <c r="AD1136" s="18" t="s">
        <v>8</v>
      </c>
      <c r="AE1136" s="17" t="str">
        <f>IF(ISBLANK(AB1136)=TRUE," ",'2. Metadata'!B$158)</f>
        <v>N/A</v>
      </c>
      <c r="AF1136" s="3" t="s">
        <v>8</v>
      </c>
      <c r="AG1136" s="28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</row>
    <row r="1137" spans="1:43">
      <c r="A1137" s="26" t="s">
        <v>1264</v>
      </c>
      <c r="B1137" s="12" t="s">
        <v>7</v>
      </c>
      <c r="C1137" s="2">
        <f>IF(ISBLANK(B1137)=TRUE," ", IF(B1137='2. Metadata'!B$1,'2. Metadata'!B$5, IF(B1137='2. Metadata'!C$1,'2. Metadata'!C$5,IF(B1137='2. Metadata'!D$1,'2. Metadata'!D$5, IF(B1137='2. Metadata'!E$1,'2. Metadata'!E$5,IF( B1137='2. Metadata'!F$1,'2. Metadata'!F$5,IF(B1137='2. Metadata'!G$1,'2. Metadata'!G$5,IF(B1137='2. Metadata'!H$1,'2. Metadata'!H$5, IF(B1137='2. Metadata'!I$1,'2. Metadata'!I$5, IF(B1137='2. Metadata'!J$1,'2. Metadata'!J$5, IF(B1137='2. Metadata'!K$1,'2. Metadata'!K$5, IF(B1137='2. Metadata'!L$1,'2. Metadata'!L$5, IF(B1137='2. Metadata'!M$1,'2. Metadata'!M$5, IF(B1137='2. Metadata'!N$1,'2. Metadata'!N$5))))))))))))))</f>
        <v>49.5197</v>
      </c>
      <c r="D1137" s="11">
        <f>IF(ISBLANK(B1137)=TRUE," ", IF(B1137='2. Metadata'!B$1,'2. Metadata'!B$6, IF(B1137='2. Metadata'!C$1,'2. Metadata'!C$6,IF(B1137='2. Metadata'!D$1,'2. Metadata'!D$6, IF(B1137='2. Metadata'!E$1,'2. Metadata'!E$6,IF( B1137='2. Metadata'!F$1,'2. Metadata'!F$6,IF(B1137='2. Metadata'!G$1,'2. Metadata'!G$6,IF(B1137='2. Metadata'!H$1,'2. Metadata'!H$6, IF(B1137='2. Metadata'!I$1,'2. Metadata'!I$6, IF(B1137='2. Metadata'!J$1,'2. Metadata'!J$6, IF(B1137='2. Metadata'!K$1,'2. Metadata'!K$6, IF(B1137='2. Metadata'!L$1,'2. Metadata'!L$6, IF(B1137='2. Metadata'!M$1,'2. Metadata'!M$6, IF(B1137='2. Metadata'!N$1,'2. Metadata'!N$6))))))))))))))</f>
        <v>-117.6369</v>
      </c>
      <c r="E1137" s="27" t="s">
        <v>8</v>
      </c>
      <c r="F1137" s="12" t="s">
        <v>8</v>
      </c>
      <c r="G1137" s="13" t="str">
        <f>IF(ISBLANK(F1137)=TRUE," ",'2. Metadata'!B$14)</f>
        <v>observation</v>
      </c>
      <c r="H1137" s="12" t="s">
        <v>8</v>
      </c>
      <c r="I1137" s="20" t="str">
        <f>IF(ISBLANK(H1137)=TRUE," ",'2. Metadata'!B$26)</f>
        <v>degrees Celsius</v>
      </c>
      <c r="J1137" s="12" t="s">
        <v>8</v>
      </c>
      <c r="K1137" s="20" t="str">
        <f>IF(ISBLANK(J1137)=TRUE," ",'2. Metadata'!B$38)</f>
        <v>degrees Celsius</v>
      </c>
      <c r="L1137" s="12" t="s">
        <v>8</v>
      </c>
      <c r="M1137" s="17" t="str">
        <f>IF(ISBLANK(L1137)=TRUE," ",'2. Metadata'!B$50)</f>
        <v>degrees Celsius</v>
      </c>
      <c r="N1137" s="12" t="s">
        <v>8</v>
      </c>
      <c r="O1137" s="17" t="str">
        <f>IF(ISBLANK(N1137)=TRUE," ",'2. Metadata'!B$62)</f>
        <v>milligrams per litre</v>
      </c>
      <c r="P1137" s="12" t="s">
        <v>8</v>
      </c>
      <c r="Q1137" s="17" t="str">
        <f>IF(ISBLANK(P1137)=TRUE," ",'2. Metadata'!B$74)</f>
        <v>microSiemens per centimetre</v>
      </c>
      <c r="R1137" s="12" t="s">
        <v>8</v>
      </c>
      <c r="S1137" s="17" t="str">
        <f>IF(ISBLANK(R1137)=TRUE," ",'2. Metadata'!B$86)</f>
        <v>NTU</v>
      </c>
      <c r="T1137" s="12" t="s">
        <v>8</v>
      </c>
      <c r="U1137" s="17" t="str">
        <f>IF(ISBLANK(T1137)=TRUE," ",'2. Metadata'!B$98)</f>
        <v>CFU per 100 mL</v>
      </c>
      <c r="V1137" s="12" t="s">
        <v>8</v>
      </c>
      <c r="W1137" s="17" t="str">
        <f>IF(ISBLANK(V1137)=TRUE," ",'2. Metadata'!B$110)</f>
        <v>CFU per 100 mL</v>
      </c>
      <c r="X1137" s="19" t="s">
        <v>8</v>
      </c>
      <c r="Y1137" s="17" t="str">
        <f>IF(ISBLANK(X1137)=TRUE," ",'2. Metadata'!B$122)</f>
        <v>CFU per 100 mL</v>
      </c>
      <c r="Z1137" s="18" t="s">
        <v>8</v>
      </c>
      <c r="AA1137" s="17" t="str">
        <f>IF(ISBLANK(Z1137)=TRUE," ",'2. Metadata'!B$134)</f>
        <v>metres</v>
      </c>
      <c r="AB1137" s="18" t="s">
        <v>8</v>
      </c>
      <c r="AC1137" s="17" t="str">
        <f>IF(ISBLANK(AB1137)=TRUE," ",'2. Metadata'!B$146)</f>
        <v>metres3 per second</v>
      </c>
      <c r="AD1137" s="18" t="s">
        <v>8</v>
      </c>
      <c r="AE1137" s="17" t="str">
        <f>IF(ISBLANK(AB1137)=TRUE," ",'2. Metadata'!B$158)</f>
        <v>N/A</v>
      </c>
      <c r="AF1137" s="3" t="s">
        <v>8</v>
      </c>
      <c r="AG1137" s="28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</row>
    <row r="1138" spans="1:43">
      <c r="A1138" s="26" t="s">
        <v>1265</v>
      </c>
      <c r="B1138" s="12" t="s">
        <v>7</v>
      </c>
      <c r="C1138" s="2">
        <f>IF(ISBLANK(B1138)=TRUE," ", IF(B1138='2. Metadata'!B$1,'2. Metadata'!B$5, IF(B1138='2. Metadata'!C$1,'2. Metadata'!C$5,IF(B1138='2. Metadata'!D$1,'2. Metadata'!D$5, IF(B1138='2. Metadata'!E$1,'2. Metadata'!E$5,IF( B1138='2. Metadata'!F$1,'2. Metadata'!F$5,IF(B1138='2. Metadata'!G$1,'2. Metadata'!G$5,IF(B1138='2. Metadata'!H$1,'2. Metadata'!H$5, IF(B1138='2. Metadata'!I$1,'2. Metadata'!I$5, IF(B1138='2. Metadata'!J$1,'2. Metadata'!J$5, IF(B1138='2. Metadata'!K$1,'2. Metadata'!K$5, IF(B1138='2. Metadata'!L$1,'2. Metadata'!L$5, IF(B1138='2. Metadata'!M$1,'2. Metadata'!M$5, IF(B1138='2. Metadata'!N$1,'2. Metadata'!N$5))))))))))))))</f>
        <v>49.5197</v>
      </c>
      <c r="D1138" s="11">
        <f>IF(ISBLANK(B1138)=TRUE," ", IF(B1138='2. Metadata'!B$1,'2. Metadata'!B$6, IF(B1138='2. Metadata'!C$1,'2. Metadata'!C$6,IF(B1138='2. Metadata'!D$1,'2. Metadata'!D$6, IF(B1138='2. Metadata'!E$1,'2. Metadata'!E$6,IF( B1138='2. Metadata'!F$1,'2. Metadata'!F$6,IF(B1138='2. Metadata'!G$1,'2. Metadata'!G$6,IF(B1138='2. Metadata'!H$1,'2. Metadata'!H$6, IF(B1138='2. Metadata'!I$1,'2. Metadata'!I$6, IF(B1138='2. Metadata'!J$1,'2. Metadata'!J$6, IF(B1138='2. Metadata'!K$1,'2. Metadata'!K$6, IF(B1138='2. Metadata'!L$1,'2. Metadata'!L$6, IF(B1138='2. Metadata'!M$1,'2. Metadata'!M$6, IF(B1138='2. Metadata'!N$1,'2. Metadata'!N$6))))))))))))))</f>
        <v>-117.6369</v>
      </c>
      <c r="E1138" s="27" t="s">
        <v>8</v>
      </c>
      <c r="F1138" s="12" t="s">
        <v>1266</v>
      </c>
      <c r="G1138" s="13" t="str">
        <f>IF(ISBLANK(F1138)=TRUE," ",'2. Metadata'!B$14)</f>
        <v>observation</v>
      </c>
      <c r="H1138" s="12">
        <v>20</v>
      </c>
      <c r="I1138" s="20" t="str">
        <f>IF(ISBLANK(H1138)=TRUE," ",'2. Metadata'!B$26)</f>
        <v>degrees Celsius</v>
      </c>
      <c r="J1138" s="12" t="s">
        <v>8</v>
      </c>
      <c r="K1138" s="20" t="str">
        <f>IF(ISBLANK(J1138)=TRUE," ",'2. Metadata'!B$38)</f>
        <v>degrees Celsius</v>
      </c>
      <c r="L1138" s="12">
        <v>13.5</v>
      </c>
      <c r="M1138" s="17" t="str">
        <f>IF(ISBLANK(L1138)=TRUE," ",'2. Metadata'!B$50)</f>
        <v>degrees Celsius</v>
      </c>
      <c r="N1138" s="12" t="s">
        <v>8</v>
      </c>
      <c r="O1138" s="17" t="str">
        <f>IF(ISBLANK(N1138)=TRUE," ",'2. Metadata'!B$62)</f>
        <v>milligrams per litre</v>
      </c>
      <c r="P1138" s="12">
        <v>21.2</v>
      </c>
      <c r="Q1138" s="17" t="str">
        <f>IF(ISBLANK(P1138)=TRUE," ",'2. Metadata'!B$74)</f>
        <v>microSiemens per centimetre</v>
      </c>
      <c r="R1138" s="12">
        <v>0.12</v>
      </c>
      <c r="S1138" s="17" t="str">
        <f>IF(ISBLANK(R1138)=TRUE," ",'2. Metadata'!B$86)</f>
        <v>NTU</v>
      </c>
      <c r="T1138" s="12" t="s">
        <v>8</v>
      </c>
      <c r="U1138" s="17" t="str">
        <f>IF(ISBLANK(T1138)=TRUE," ",'2. Metadata'!B$98)</f>
        <v>CFU per 100 mL</v>
      </c>
      <c r="V1138" s="12" t="s">
        <v>8</v>
      </c>
      <c r="W1138" s="17" t="str">
        <f>IF(ISBLANK(V1138)=TRUE," ",'2. Metadata'!B$110)</f>
        <v>CFU per 100 mL</v>
      </c>
      <c r="X1138" s="19" t="s">
        <v>8</v>
      </c>
      <c r="Y1138" s="17" t="str">
        <f>IF(ISBLANK(X1138)=TRUE," ",'2. Metadata'!B$122)</f>
        <v>CFU per 100 mL</v>
      </c>
      <c r="Z1138" s="18">
        <v>0.4</v>
      </c>
      <c r="AA1138" s="17" t="str">
        <f>IF(ISBLANK(Z1138)=TRUE," ",'2. Metadata'!B$134)</f>
        <v>metres</v>
      </c>
      <c r="AB1138" s="18">
        <v>7.3999999999999996E-2</v>
      </c>
      <c r="AC1138" s="17" t="str">
        <f>IF(ISBLANK(AB1138)=TRUE," ",'2. Metadata'!B$146)</f>
        <v>metres3 per second</v>
      </c>
      <c r="AD1138" s="18" t="s">
        <v>8</v>
      </c>
      <c r="AE1138" s="17" t="str">
        <f>IF(ISBLANK(AB1138)=TRUE," ",'2. Metadata'!B$158)</f>
        <v>N/A</v>
      </c>
      <c r="AF1138" s="3" t="s">
        <v>8</v>
      </c>
      <c r="AG1138" s="28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</row>
    <row r="1139" spans="1:43">
      <c r="A1139" s="26" t="s">
        <v>1267</v>
      </c>
      <c r="B1139" s="12" t="s">
        <v>7</v>
      </c>
      <c r="C1139" s="2">
        <f>IF(ISBLANK(B1139)=TRUE," ", IF(B1139='2. Metadata'!B$1,'2. Metadata'!B$5, IF(B1139='2. Metadata'!C$1,'2. Metadata'!C$5,IF(B1139='2. Metadata'!D$1,'2. Metadata'!D$5, IF(B1139='2. Metadata'!E$1,'2. Metadata'!E$5,IF( B1139='2. Metadata'!F$1,'2. Metadata'!F$5,IF(B1139='2. Metadata'!G$1,'2. Metadata'!G$5,IF(B1139='2. Metadata'!H$1,'2. Metadata'!H$5, IF(B1139='2. Metadata'!I$1,'2. Metadata'!I$5, IF(B1139='2. Metadata'!J$1,'2. Metadata'!J$5, IF(B1139='2. Metadata'!K$1,'2. Metadata'!K$5, IF(B1139='2. Metadata'!L$1,'2. Metadata'!L$5, IF(B1139='2. Metadata'!M$1,'2. Metadata'!M$5, IF(B1139='2. Metadata'!N$1,'2. Metadata'!N$5))))))))))))))</f>
        <v>49.5197</v>
      </c>
      <c r="D1139" s="11">
        <f>IF(ISBLANK(B1139)=TRUE," ", IF(B1139='2. Metadata'!B$1,'2. Metadata'!B$6, IF(B1139='2. Metadata'!C$1,'2. Metadata'!C$6,IF(B1139='2. Metadata'!D$1,'2. Metadata'!D$6, IF(B1139='2. Metadata'!E$1,'2. Metadata'!E$6,IF( B1139='2. Metadata'!F$1,'2. Metadata'!F$6,IF(B1139='2. Metadata'!G$1,'2. Metadata'!G$6,IF(B1139='2. Metadata'!H$1,'2. Metadata'!H$6, IF(B1139='2. Metadata'!I$1,'2. Metadata'!I$6, IF(B1139='2. Metadata'!J$1,'2. Metadata'!J$6, IF(B1139='2. Metadata'!K$1,'2. Metadata'!K$6, IF(B1139='2. Metadata'!L$1,'2. Metadata'!L$6, IF(B1139='2. Metadata'!M$1,'2. Metadata'!M$6, IF(B1139='2. Metadata'!N$1,'2. Metadata'!N$6))))))))))))))</f>
        <v>-117.6369</v>
      </c>
      <c r="E1139" s="27" t="s">
        <v>8</v>
      </c>
      <c r="F1139" s="12" t="s">
        <v>8</v>
      </c>
      <c r="G1139" s="13" t="str">
        <f>IF(ISBLANK(F1139)=TRUE," ",'2. Metadata'!B$14)</f>
        <v>observation</v>
      </c>
      <c r="H1139" s="12" t="s">
        <v>8</v>
      </c>
      <c r="I1139" s="20" t="str">
        <f>IF(ISBLANK(H1139)=TRUE," ",'2. Metadata'!B$26)</f>
        <v>degrees Celsius</v>
      </c>
      <c r="J1139" s="12" t="s">
        <v>8</v>
      </c>
      <c r="K1139" s="20" t="str">
        <f>IF(ISBLANK(J1139)=TRUE," ",'2. Metadata'!B$38)</f>
        <v>degrees Celsius</v>
      </c>
      <c r="L1139" s="12" t="s">
        <v>8</v>
      </c>
      <c r="M1139" s="17" t="str">
        <f>IF(ISBLANK(L1139)=TRUE," ",'2. Metadata'!B$50)</f>
        <v>degrees Celsius</v>
      </c>
      <c r="N1139" s="12" t="s">
        <v>8</v>
      </c>
      <c r="O1139" s="17" t="str">
        <f>IF(ISBLANK(N1139)=TRUE," ",'2. Metadata'!B$62)</f>
        <v>milligrams per litre</v>
      </c>
      <c r="P1139" s="12" t="s">
        <v>8</v>
      </c>
      <c r="Q1139" s="17" t="str">
        <f>IF(ISBLANK(P1139)=TRUE," ",'2. Metadata'!B$74)</f>
        <v>microSiemens per centimetre</v>
      </c>
      <c r="R1139" s="12" t="s">
        <v>8</v>
      </c>
      <c r="S1139" s="17" t="str">
        <f>IF(ISBLANK(R1139)=TRUE," ",'2. Metadata'!B$86)</f>
        <v>NTU</v>
      </c>
      <c r="T1139" s="12" t="s">
        <v>8</v>
      </c>
      <c r="U1139" s="17" t="str">
        <f>IF(ISBLANK(T1139)=TRUE," ",'2. Metadata'!B$98)</f>
        <v>CFU per 100 mL</v>
      </c>
      <c r="V1139" s="12" t="s">
        <v>8</v>
      </c>
      <c r="W1139" s="17" t="str">
        <f>IF(ISBLANK(V1139)=TRUE," ",'2. Metadata'!B$110)</f>
        <v>CFU per 100 mL</v>
      </c>
      <c r="X1139" s="19" t="s">
        <v>8</v>
      </c>
      <c r="Y1139" s="17" t="str">
        <f>IF(ISBLANK(X1139)=TRUE," ",'2. Metadata'!B$122)</f>
        <v>CFU per 100 mL</v>
      </c>
      <c r="Z1139" s="18" t="s">
        <v>8</v>
      </c>
      <c r="AA1139" s="17" t="str">
        <f>IF(ISBLANK(Z1139)=TRUE," ",'2. Metadata'!B$134)</f>
        <v>metres</v>
      </c>
      <c r="AB1139" s="18" t="s">
        <v>8</v>
      </c>
      <c r="AC1139" s="17" t="str">
        <f>IF(ISBLANK(AB1139)=TRUE," ",'2. Metadata'!B$146)</f>
        <v>metres3 per second</v>
      </c>
      <c r="AD1139" s="18" t="s">
        <v>8</v>
      </c>
      <c r="AE1139" s="17" t="str">
        <f>IF(ISBLANK(AB1139)=TRUE," ",'2. Metadata'!B$158)</f>
        <v>N/A</v>
      </c>
      <c r="AF1139" s="3" t="s">
        <v>8</v>
      </c>
      <c r="AG1139" s="28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</row>
    <row r="1140" spans="1:43">
      <c r="A1140" s="26" t="s">
        <v>1268</v>
      </c>
      <c r="B1140" s="12" t="s">
        <v>7</v>
      </c>
      <c r="C1140" s="2">
        <f>IF(ISBLANK(B1140)=TRUE," ", IF(B1140='2. Metadata'!B$1,'2. Metadata'!B$5, IF(B1140='2. Metadata'!C$1,'2. Metadata'!C$5,IF(B1140='2. Metadata'!D$1,'2. Metadata'!D$5, IF(B1140='2. Metadata'!E$1,'2. Metadata'!E$5,IF( B1140='2. Metadata'!F$1,'2. Metadata'!F$5,IF(B1140='2. Metadata'!G$1,'2. Metadata'!G$5,IF(B1140='2. Metadata'!H$1,'2. Metadata'!H$5, IF(B1140='2. Metadata'!I$1,'2. Metadata'!I$5, IF(B1140='2. Metadata'!J$1,'2. Metadata'!J$5, IF(B1140='2. Metadata'!K$1,'2. Metadata'!K$5, IF(B1140='2. Metadata'!L$1,'2. Metadata'!L$5, IF(B1140='2. Metadata'!M$1,'2. Metadata'!M$5, IF(B1140='2. Metadata'!N$1,'2. Metadata'!N$5))))))))))))))</f>
        <v>49.5197</v>
      </c>
      <c r="D1140" s="11">
        <f>IF(ISBLANK(B1140)=TRUE," ", IF(B1140='2. Metadata'!B$1,'2. Metadata'!B$6, IF(B1140='2. Metadata'!C$1,'2. Metadata'!C$6,IF(B1140='2. Metadata'!D$1,'2. Metadata'!D$6, IF(B1140='2. Metadata'!E$1,'2. Metadata'!E$6,IF( B1140='2. Metadata'!F$1,'2. Metadata'!F$6,IF(B1140='2. Metadata'!G$1,'2. Metadata'!G$6,IF(B1140='2. Metadata'!H$1,'2. Metadata'!H$6, IF(B1140='2. Metadata'!I$1,'2. Metadata'!I$6, IF(B1140='2. Metadata'!J$1,'2. Metadata'!J$6, IF(B1140='2. Metadata'!K$1,'2. Metadata'!K$6, IF(B1140='2. Metadata'!L$1,'2. Metadata'!L$6, IF(B1140='2. Metadata'!M$1,'2. Metadata'!M$6, IF(B1140='2. Metadata'!N$1,'2. Metadata'!N$6))))))))))))))</f>
        <v>-117.6369</v>
      </c>
      <c r="E1140" s="27" t="s">
        <v>8</v>
      </c>
      <c r="F1140" s="12" t="s">
        <v>8</v>
      </c>
      <c r="G1140" s="13" t="str">
        <f>IF(ISBLANK(F1140)=TRUE," ",'2. Metadata'!B$14)</f>
        <v>observation</v>
      </c>
      <c r="H1140" s="12" t="s">
        <v>8</v>
      </c>
      <c r="I1140" s="20" t="str">
        <f>IF(ISBLANK(H1140)=TRUE," ",'2. Metadata'!B$26)</f>
        <v>degrees Celsius</v>
      </c>
      <c r="J1140" s="12" t="s">
        <v>8</v>
      </c>
      <c r="K1140" s="20" t="str">
        <f>IF(ISBLANK(J1140)=TRUE," ",'2. Metadata'!B$38)</f>
        <v>degrees Celsius</v>
      </c>
      <c r="L1140" s="12" t="s">
        <v>8</v>
      </c>
      <c r="M1140" s="17" t="str">
        <f>IF(ISBLANK(L1140)=TRUE," ",'2. Metadata'!B$50)</f>
        <v>degrees Celsius</v>
      </c>
      <c r="N1140" s="12" t="s">
        <v>8</v>
      </c>
      <c r="O1140" s="17" t="str">
        <f>IF(ISBLANK(N1140)=TRUE," ",'2. Metadata'!B$62)</f>
        <v>milligrams per litre</v>
      </c>
      <c r="P1140" s="12" t="s">
        <v>8</v>
      </c>
      <c r="Q1140" s="17" t="str">
        <f>IF(ISBLANK(P1140)=TRUE," ",'2. Metadata'!B$74)</f>
        <v>microSiemens per centimetre</v>
      </c>
      <c r="R1140" s="12" t="s">
        <v>8</v>
      </c>
      <c r="S1140" s="17" t="str">
        <f>IF(ISBLANK(R1140)=TRUE," ",'2. Metadata'!B$86)</f>
        <v>NTU</v>
      </c>
      <c r="T1140" s="12" t="s">
        <v>8</v>
      </c>
      <c r="U1140" s="17" t="str">
        <f>IF(ISBLANK(T1140)=TRUE," ",'2. Metadata'!B$98)</f>
        <v>CFU per 100 mL</v>
      </c>
      <c r="V1140" s="12" t="s">
        <v>8</v>
      </c>
      <c r="W1140" s="17" t="str">
        <f>IF(ISBLANK(V1140)=TRUE," ",'2. Metadata'!B$110)</f>
        <v>CFU per 100 mL</v>
      </c>
      <c r="X1140" s="19" t="s">
        <v>8</v>
      </c>
      <c r="Y1140" s="17" t="str">
        <f>IF(ISBLANK(X1140)=TRUE," ",'2. Metadata'!B$122)</f>
        <v>CFU per 100 mL</v>
      </c>
      <c r="Z1140" s="18" t="s">
        <v>8</v>
      </c>
      <c r="AA1140" s="17" t="str">
        <f>IF(ISBLANK(Z1140)=TRUE," ",'2. Metadata'!B$134)</f>
        <v>metres</v>
      </c>
      <c r="AB1140" s="18" t="s">
        <v>8</v>
      </c>
      <c r="AC1140" s="17" t="str">
        <f>IF(ISBLANK(AB1140)=TRUE," ",'2. Metadata'!B$146)</f>
        <v>metres3 per second</v>
      </c>
      <c r="AD1140" s="18" t="s">
        <v>8</v>
      </c>
      <c r="AE1140" s="17" t="str">
        <f>IF(ISBLANK(AB1140)=TRUE," ",'2. Metadata'!B$158)</f>
        <v>N/A</v>
      </c>
      <c r="AF1140" s="3" t="s">
        <v>8</v>
      </c>
      <c r="AG1140" s="28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</row>
    <row r="1141" spans="1:43">
      <c r="A1141" s="26" t="s">
        <v>1269</v>
      </c>
      <c r="B1141" s="12" t="s">
        <v>7</v>
      </c>
      <c r="C1141" s="2">
        <f>IF(ISBLANK(B1141)=TRUE," ", IF(B1141='2. Metadata'!B$1,'2. Metadata'!B$5, IF(B1141='2. Metadata'!C$1,'2. Metadata'!C$5,IF(B1141='2. Metadata'!D$1,'2. Metadata'!D$5, IF(B1141='2. Metadata'!E$1,'2. Metadata'!E$5,IF( B1141='2. Metadata'!F$1,'2. Metadata'!F$5,IF(B1141='2. Metadata'!G$1,'2. Metadata'!G$5,IF(B1141='2. Metadata'!H$1,'2. Metadata'!H$5, IF(B1141='2. Metadata'!I$1,'2. Metadata'!I$5, IF(B1141='2. Metadata'!J$1,'2. Metadata'!J$5, IF(B1141='2. Metadata'!K$1,'2. Metadata'!K$5, IF(B1141='2. Metadata'!L$1,'2. Metadata'!L$5, IF(B1141='2. Metadata'!M$1,'2. Metadata'!M$5, IF(B1141='2. Metadata'!N$1,'2. Metadata'!N$5))))))))))))))</f>
        <v>49.5197</v>
      </c>
      <c r="D1141" s="11">
        <f>IF(ISBLANK(B1141)=TRUE," ", IF(B1141='2. Metadata'!B$1,'2. Metadata'!B$6, IF(B1141='2. Metadata'!C$1,'2. Metadata'!C$6,IF(B1141='2. Metadata'!D$1,'2. Metadata'!D$6, IF(B1141='2. Metadata'!E$1,'2. Metadata'!E$6,IF( B1141='2. Metadata'!F$1,'2. Metadata'!F$6,IF(B1141='2. Metadata'!G$1,'2. Metadata'!G$6,IF(B1141='2. Metadata'!H$1,'2. Metadata'!H$6, IF(B1141='2. Metadata'!I$1,'2. Metadata'!I$6, IF(B1141='2. Metadata'!J$1,'2. Metadata'!J$6, IF(B1141='2. Metadata'!K$1,'2. Metadata'!K$6, IF(B1141='2. Metadata'!L$1,'2. Metadata'!L$6, IF(B1141='2. Metadata'!M$1,'2. Metadata'!M$6, IF(B1141='2. Metadata'!N$1,'2. Metadata'!N$6))))))))))))))</f>
        <v>-117.6369</v>
      </c>
      <c r="E1141" s="27" t="s">
        <v>8</v>
      </c>
      <c r="F1141" s="12" t="s">
        <v>8</v>
      </c>
      <c r="G1141" s="13" t="str">
        <f>IF(ISBLANK(F1141)=TRUE," ",'2. Metadata'!B$14)</f>
        <v>observation</v>
      </c>
      <c r="H1141" s="12" t="s">
        <v>8</v>
      </c>
      <c r="I1141" s="20" t="str">
        <f>IF(ISBLANK(H1141)=TRUE," ",'2. Metadata'!B$26)</f>
        <v>degrees Celsius</v>
      </c>
      <c r="J1141" s="12" t="s">
        <v>8</v>
      </c>
      <c r="K1141" s="20" t="str">
        <f>IF(ISBLANK(J1141)=TRUE," ",'2. Metadata'!B$38)</f>
        <v>degrees Celsius</v>
      </c>
      <c r="L1141" s="12" t="s">
        <v>8</v>
      </c>
      <c r="M1141" s="17" t="str">
        <f>IF(ISBLANK(L1141)=TRUE," ",'2. Metadata'!B$50)</f>
        <v>degrees Celsius</v>
      </c>
      <c r="N1141" s="12" t="s">
        <v>8</v>
      </c>
      <c r="O1141" s="17" t="str">
        <f>IF(ISBLANK(N1141)=TRUE," ",'2. Metadata'!B$62)</f>
        <v>milligrams per litre</v>
      </c>
      <c r="P1141" s="12" t="s">
        <v>8</v>
      </c>
      <c r="Q1141" s="17" t="str">
        <f>IF(ISBLANK(P1141)=TRUE," ",'2. Metadata'!B$74)</f>
        <v>microSiemens per centimetre</v>
      </c>
      <c r="R1141" s="12" t="s">
        <v>8</v>
      </c>
      <c r="S1141" s="17" t="str">
        <f>IF(ISBLANK(R1141)=TRUE," ",'2. Metadata'!B$86)</f>
        <v>NTU</v>
      </c>
      <c r="T1141" s="12" t="s">
        <v>8</v>
      </c>
      <c r="U1141" s="17" t="str">
        <f>IF(ISBLANK(T1141)=TRUE," ",'2. Metadata'!B$98)</f>
        <v>CFU per 100 mL</v>
      </c>
      <c r="V1141" s="12" t="s">
        <v>8</v>
      </c>
      <c r="W1141" s="17" t="str">
        <f>IF(ISBLANK(V1141)=TRUE," ",'2. Metadata'!B$110)</f>
        <v>CFU per 100 mL</v>
      </c>
      <c r="X1141" s="19" t="s">
        <v>8</v>
      </c>
      <c r="Y1141" s="17" t="str">
        <f>IF(ISBLANK(X1141)=TRUE," ",'2. Metadata'!B$122)</f>
        <v>CFU per 100 mL</v>
      </c>
      <c r="Z1141" s="18" t="s">
        <v>8</v>
      </c>
      <c r="AA1141" s="17" t="str">
        <f>IF(ISBLANK(Z1141)=TRUE," ",'2. Metadata'!B$134)</f>
        <v>metres</v>
      </c>
      <c r="AB1141" s="18" t="s">
        <v>8</v>
      </c>
      <c r="AC1141" s="17" t="str">
        <f>IF(ISBLANK(AB1141)=TRUE," ",'2. Metadata'!B$146)</f>
        <v>metres3 per second</v>
      </c>
      <c r="AD1141" s="18" t="s">
        <v>8</v>
      </c>
      <c r="AE1141" s="17" t="str">
        <f>IF(ISBLANK(AB1141)=TRUE," ",'2. Metadata'!B$158)</f>
        <v>N/A</v>
      </c>
      <c r="AF1141" s="3" t="s">
        <v>8</v>
      </c>
      <c r="AG1141" s="28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</row>
    <row r="1142" spans="1:43">
      <c r="A1142" s="26" t="s">
        <v>1270</v>
      </c>
      <c r="B1142" s="12" t="s">
        <v>7</v>
      </c>
      <c r="C1142" s="2">
        <f>IF(ISBLANK(B1142)=TRUE," ", IF(B1142='2. Metadata'!B$1,'2. Metadata'!B$5, IF(B1142='2. Metadata'!C$1,'2. Metadata'!C$5,IF(B1142='2. Metadata'!D$1,'2. Metadata'!D$5, IF(B1142='2. Metadata'!E$1,'2. Metadata'!E$5,IF( B1142='2. Metadata'!F$1,'2. Metadata'!F$5,IF(B1142='2. Metadata'!G$1,'2. Metadata'!G$5,IF(B1142='2. Metadata'!H$1,'2. Metadata'!H$5, IF(B1142='2. Metadata'!I$1,'2. Metadata'!I$5, IF(B1142='2. Metadata'!J$1,'2. Metadata'!J$5, IF(B1142='2. Metadata'!K$1,'2. Metadata'!K$5, IF(B1142='2. Metadata'!L$1,'2. Metadata'!L$5, IF(B1142='2. Metadata'!M$1,'2. Metadata'!M$5, IF(B1142='2. Metadata'!N$1,'2. Metadata'!N$5))))))))))))))</f>
        <v>49.5197</v>
      </c>
      <c r="D1142" s="11">
        <f>IF(ISBLANK(B1142)=TRUE," ", IF(B1142='2. Metadata'!B$1,'2. Metadata'!B$6, IF(B1142='2. Metadata'!C$1,'2. Metadata'!C$6,IF(B1142='2. Metadata'!D$1,'2. Metadata'!D$6, IF(B1142='2. Metadata'!E$1,'2. Metadata'!E$6,IF( B1142='2. Metadata'!F$1,'2. Metadata'!F$6,IF(B1142='2. Metadata'!G$1,'2. Metadata'!G$6,IF(B1142='2. Metadata'!H$1,'2. Metadata'!H$6, IF(B1142='2. Metadata'!I$1,'2. Metadata'!I$6, IF(B1142='2. Metadata'!J$1,'2. Metadata'!J$6, IF(B1142='2. Metadata'!K$1,'2. Metadata'!K$6, IF(B1142='2. Metadata'!L$1,'2. Metadata'!L$6, IF(B1142='2. Metadata'!M$1,'2. Metadata'!M$6, IF(B1142='2. Metadata'!N$1,'2. Metadata'!N$6))))))))))))))</f>
        <v>-117.6369</v>
      </c>
      <c r="E1142" s="27" t="s">
        <v>8</v>
      </c>
      <c r="F1142" s="12" t="s">
        <v>8</v>
      </c>
      <c r="G1142" s="13" t="str">
        <f>IF(ISBLANK(F1142)=TRUE," ",'2. Metadata'!B$14)</f>
        <v>observation</v>
      </c>
      <c r="H1142" s="12" t="s">
        <v>8</v>
      </c>
      <c r="I1142" s="20" t="str">
        <f>IF(ISBLANK(H1142)=TRUE," ",'2. Metadata'!B$26)</f>
        <v>degrees Celsius</v>
      </c>
      <c r="J1142" s="12" t="s">
        <v>8</v>
      </c>
      <c r="K1142" s="20" t="str">
        <f>IF(ISBLANK(J1142)=TRUE," ",'2. Metadata'!B$38)</f>
        <v>degrees Celsius</v>
      </c>
      <c r="L1142" s="12" t="s">
        <v>8</v>
      </c>
      <c r="M1142" s="17" t="str">
        <f>IF(ISBLANK(L1142)=TRUE," ",'2. Metadata'!B$50)</f>
        <v>degrees Celsius</v>
      </c>
      <c r="N1142" s="12" t="s">
        <v>8</v>
      </c>
      <c r="O1142" s="17" t="str">
        <f>IF(ISBLANK(N1142)=TRUE," ",'2. Metadata'!B$62)</f>
        <v>milligrams per litre</v>
      </c>
      <c r="P1142" s="12" t="s">
        <v>8</v>
      </c>
      <c r="Q1142" s="17" t="str">
        <f>IF(ISBLANK(P1142)=TRUE," ",'2. Metadata'!B$74)</f>
        <v>microSiemens per centimetre</v>
      </c>
      <c r="R1142" s="12" t="s">
        <v>8</v>
      </c>
      <c r="S1142" s="17" t="str">
        <f>IF(ISBLANK(R1142)=TRUE," ",'2. Metadata'!B$86)</f>
        <v>NTU</v>
      </c>
      <c r="T1142" s="12" t="s">
        <v>8</v>
      </c>
      <c r="U1142" s="17" t="str">
        <f>IF(ISBLANK(T1142)=TRUE," ",'2. Metadata'!B$98)</f>
        <v>CFU per 100 mL</v>
      </c>
      <c r="V1142" s="12" t="s">
        <v>8</v>
      </c>
      <c r="W1142" s="17" t="str">
        <f>IF(ISBLANK(V1142)=TRUE," ",'2. Metadata'!B$110)</f>
        <v>CFU per 100 mL</v>
      </c>
      <c r="X1142" s="19" t="s">
        <v>8</v>
      </c>
      <c r="Y1142" s="17" t="str">
        <f>IF(ISBLANK(X1142)=TRUE," ",'2. Metadata'!B$122)</f>
        <v>CFU per 100 mL</v>
      </c>
      <c r="Z1142" s="18" t="s">
        <v>8</v>
      </c>
      <c r="AA1142" s="17" t="str">
        <f>IF(ISBLANK(Z1142)=TRUE," ",'2. Metadata'!B$134)</f>
        <v>metres</v>
      </c>
      <c r="AB1142" s="18" t="s">
        <v>8</v>
      </c>
      <c r="AC1142" s="17" t="str">
        <f>IF(ISBLANK(AB1142)=TRUE," ",'2. Metadata'!B$146)</f>
        <v>metres3 per second</v>
      </c>
      <c r="AD1142" s="18" t="s">
        <v>8</v>
      </c>
      <c r="AE1142" s="17" t="str">
        <f>IF(ISBLANK(AB1142)=TRUE," ",'2. Metadata'!B$158)</f>
        <v>N/A</v>
      </c>
      <c r="AF1142" s="3" t="s">
        <v>8</v>
      </c>
      <c r="AG1142" s="28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</row>
    <row r="1143" spans="1:43">
      <c r="A1143" s="26" t="s">
        <v>1271</v>
      </c>
      <c r="B1143" s="12" t="s">
        <v>7</v>
      </c>
      <c r="C1143" s="2">
        <f>IF(ISBLANK(B1143)=TRUE," ", IF(B1143='2. Metadata'!B$1,'2. Metadata'!B$5, IF(B1143='2. Metadata'!C$1,'2. Metadata'!C$5,IF(B1143='2. Metadata'!D$1,'2. Metadata'!D$5, IF(B1143='2. Metadata'!E$1,'2. Metadata'!E$5,IF( B1143='2. Metadata'!F$1,'2. Metadata'!F$5,IF(B1143='2. Metadata'!G$1,'2. Metadata'!G$5,IF(B1143='2. Metadata'!H$1,'2. Metadata'!H$5, IF(B1143='2. Metadata'!I$1,'2. Metadata'!I$5, IF(B1143='2. Metadata'!J$1,'2. Metadata'!J$5, IF(B1143='2. Metadata'!K$1,'2. Metadata'!K$5, IF(B1143='2. Metadata'!L$1,'2. Metadata'!L$5, IF(B1143='2. Metadata'!M$1,'2. Metadata'!M$5, IF(B1143='2. Metadata'!N$1,'2. Metadata'!N$5))))))))))))))</f>
        <v>49.5197</v>
      </c>
      <c r="D1143" s="11">
        <f>IF(ISBLANK(B1143)=TRUE," ", IF(B1143='2. Metadata'!B$1,'2. Metadata'!B$6, IF(B1143='2. Metadata'!C$1,'2. Metadata'!C$6,IF(B1143='2. Metadata'!D$1,'2. Metadata'!D$6, IF(B1143='2. Metadata'!E$1,'2. Metadata'!E$6,IF( B1143='2. Metadata'!F$1,'2. Metadata'!F$6,IF(B1143='2. Metadata'!G$1,'2. Metadata'!G$6,IF(B1143='2. Metadata'!H$1,'2. Metadata'!H$6, IF(B1143='2. Metadata'!I$1,'2. Metadata'!I$6, IF(B1143='2. Metadata'!J$1,'2. Metadata'!J$6, IF(B1143='2. Metadata'!K$1,'2. Metadata'!K$6, IF(B1143='2. Metadata'!L$1,'2. Metadata'!L$6, IF(B1143='2. Metadata'!M$1,'2. Metadata'!M$6, IF(B1143='2. Metadata'!N$1,'2. Metadata'!N$6))))))))))))))</f>
        <v>-117.6369</v>
      </c>
      <c r="E1143" s="27" t="s">
        <v>8</v>
      </c>
      <c r="F1143" s="12" t="s">
        <v>8</v>
      </c>
      <c r="G1143" s="13" t="str">
        <f>IF(ISBLANK(F1143)=TRUE," ",'2. Metadata'!B$14)</f>
        <v>observation</v>
      </c>
      <c r="H1143" s="12" t="s">
        <v>8</v>
      </c>
      <c r="I1143" s="20" t="str">
        <f>IF(ISBLANK(H1143)=TRUE," ",'2. Metadata'!B$26)</f>
        <v>degrees Celsius</v>
      </c>
      <c r="J1143" s="12" t="s">
        <v>8</v>
      </c>
      <c r="K1143" s="20" t="str">
        <f>IF(ISBLANK(J1143)=TRUE," ",'2. Metadata'!B$38)</f>
        <v>degrees Celsius</v>
      </c>
      <c r="L1143" s="12" t="s">
        <v>8</v>
      </c>
      <c r="M1143" s="17" t="str">
        <f>IF(ISBLANK(L1143)=TRUE," ",'2. Metadata'!B$50)</f>
        <v>degrees Celsius</v>
      </c>
      <c r="N1143" s="12" t="s">
        <v>8</v>
      </c>
      <c r="O1143" s="17" t="str">
        <f>IF(ISBLANK(N1143)=TRUE," ",'2. Metadata'!B$62)</f>
        <v>milligrams per litre</v>
      </c>
      <c r="P1143" s="12" t="s">
        <v>8</v>
      </c>
      <c r="Q1143" s="17" t="str">
        <f>IF(ISBLANK(P1143)=TRUE," ",'2. Metadata'!B$74)</f>
        <v>microSiemens per centimetre</v>
      </c>
      <c r="R1143" s="12" t="s">
        <v>8</v>
      </c>
      <c r="S1143" s="17" t="str">
        <f>IF(ISBLANK(R1143)=TRUE," ",'2. Metadata'!B$86)</f>
        <v>NTU</v>
      </c>
      <c r="T1143" s="12" t="s">
        <v>8</v>
      </c>
      <c r="U1143" s="17" t="str">
        <f>IF(ISBLANK(T1143)=TRUE," ",'2. Metadata'!B$98)</f>
        <v>CFU per 100 mL</v>
      </c>
      <c r="V1143" s="12" t="s">
        <v>8</v>
      </c>
      <c r="W1143" s="17" t="str">
        <f>IF(ISBLANK(V1143)=TRUE," ",'2. Metadata'!B$110)</f>
        <v>CFU per 100 mL</v>
      </c>
      <c r="X1143" s="19" t="s">
        <v>8</v>
      </c>
      <c r="Y1143" s="17" t="str">
        <f>IF(ISBLANK(X1143)=TRUE," ",'2. Metadata'!B$122)</f>
        <v>CFU per 100 mL</v>
      </c>
      <c r="Z1143" s="18" t="s">
        <v>8</v>
      </c>
      <c r="AA1143" s="17" t="str">
        <f>IF(ISBLANK(Z1143)=TRUE," ",'2. Metadata'!B$134)</f>
        <v>metres</v>
      </c>
      <c r="AB1143" s="18" t="s">
        <v>8</v>
      </c>
      <c r="AC1143" s="17" t="str">
        <f>IF(ISBLANK(AB1143)=TRUE," ",'2. Metadata'!B$146)</f>
        <v>metres3 per second</v>
      </c>
      <c r="AD1143" s="18" t="s">
        <v>8</v>
      </c>
      <c r="AE1143" s="17" t="str">
        <f>IF(ISBLANK(AB1143)=TRUE," ",'2. Metadata'!B$158)</f>
        <v>N/A</v>
      </c>
      <c r="AF1143" s="3" t="s">
        <v>8</v>
      </c>
      <c r="AG1143" s="28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</row>
    <row r="1144" spans="1:43">
      <c r="A1144" s="26" t="s">
        <v>1272</v>
      </c>
      <c r="B1144" s="12" t="s">
        <v>7</v>
      </c>
      <c r="C1144" s="2">
        <f>IF(ISBLANK(B1144)=TRUE," ", IF(B1144='2. Metadata'!B$1,'2. Metadata'!B$5, IF(B1144='2. Metadata'!C$1,'2. Metadata'!C$5,IF(B1144='2. Metadata'!D$1,'2. Metadata'!D$5, IF(B1144='2. Metadata'!E$1,'2. Metadata'!E$5,IF( B1144='2. Metadata'!F$1,'2. Metadata'!F$5,IF(B1144='2. Metadata'!G$1,'2. Metadata'!G$5,IF(B1144='2. Metadata'!H$1,'2. Metadata'!H$5, IF(B1144='2. Metadata'!I$1,'2. Metadata'!I$5, IF(B1144='2. Metadata'!J$1,'2. Metadata'!J$5, IF(B1144='2. Metadata'!K$1,'2. Metadata'!K$5, IF(B1144='2. Metadata'!L$1,'2. Metadata'!L$5, IF(B1144='2. Metadata'!M$1,'2. Metadata'!M$5, IF(B1144='2. Metadata'!N$1,'2. Metadata'!N$5))))))))))))))</f>
        <v>49.5197</v>
      </c>
      <c r="D1144" s="11">
        <f>IF(ISBLANK(B1144)=TRUE," ", IF(B1144='2. Metadata'!B$1,'2. Metadata'!B$6, IF(B1144='2. Metadata'!C$1,'2. Metadata'!C$6,IF(B1144='2. Metadata'!D$1,'2. Metadata'!D$6, IF(B1144='2. Metadata'!E$1,'2. Metadata'!E$6,IF( B1144='2. Metadata'!F$1,'2. Metadata'!F$6,IF(B1144='2. Metadata'!G$1,'2. Metadata'!G$6,IF(B1144='2. Metadata'!H$1,'2. Metadata'!H$6, IF(B1144='2. Metadata'!I$1,'2. Metadata'!I$6, IF(B1144='2. Metadata'!J$1,'2. Metadata'!J$6, IF(B1144='2. Metadata'!K$1,'2. Metadata'!K$6, IF(B1144='2. Metadata'!L$1,'2. Metadata'!L$6, IF(B1144='2. Metadata'!M$1,'2. Metadata'!M$6, IF(B1144='2. Metadata'!N$1,'2. Metadata'!N$6))))))))))))))</f>
        <v>-117.6369</v>
      </c>
      <c r="E1144" s="27" t="s">
        <v>8</v>
      </c>
      <c r="F1144" s="12" t="s">
        <v>8</v>
      </c>
      <c r="G1144" s="13" t="str">
        <f>IF(ISBLANK(F1144)=TRUE," ",'2. Metadata'!B$14)</f>
        <v>observation</v>
      </c>
      <c r="H1144" s="12" t="s">
        <v>8</v>
      </c>
      <c r="I1144" s="20" t="str">
        <f>IF(ISBLANK(H1144)=TRUE," ",'2. Metadata'!B$26)</f>
        <v>degrees Celsius</v>
      </c>
      <c r="J1144" s="12" t="s">
        <v>8</v>
      </c>
      <c r="K1144" s="20" t="str">
        <f>IF(ISBLANK(J1144)=TRUE," ",'2. Metadata'!B$38)</f>
        <v>degrees Celsius</v>
      </c>
      <c r="L1144" s="12" t="s">
        <v>8</v>
      </c>
      <c r="M1144" s="17" t="str">
        <f>IF(ISBLANK(L1144)=TRUE," ",'2. Metadata'!B$50)</f>
        <v>degrees Celsius</v>
      </c>
      <c r="N1144" s="12" t="s">
        <v>8</v>
      </c>
      <c r="O1144" s="17" t="str">
        <f>IF(ISBLANK(N1144)=TRUE," ",'2. Metadata'!B$62)</f>
        <v>milligrams per litre</v>
      </c>
      <c r="P1144" s="12" t="s">
        <v>8</v>
      </c>
      <c r="Q1144" s="17" t="str">
        <f>IF(ISBLANK(P1144)=TRUE," ",'2. Metadata'!B$74)</f>
        <v>microSiemens per centimetre</v>
      </c>
      <c r="R1144" s="12" t="s">
        <v>8</v>
      </c>
      <c r="S1144" s="17" t="str">
        <f>IF(ISBLANK(R1144)=TRUE," ",'2. Metadata'!B$86)</f>
        <v>NTU</v>
      </c>
      <c r="T1144" s="12" t="s">
        <v>8</v>
      </c>
      <c r="U1144" s="17" t="str">
        <f>IF(ISBLANK(T1144)=TRUE," ",'2. Metadata'!B$98)</f>
        <v>CFU per 100 mL</v>
      </c>
      <c r="V1144" s="12" t="s">
        <v>8</v>
      </c>
      <c r="W1144" s="17" t="str">
        <f>IF(ISBLANK(V1144)=TRUE," ",'2. Metadata'!B$110)</f>
        <v>CFU per 100 mL</v>
      </c>
      <c r="X1144" s="19" t="s">
        <v>8</v>
      </c>
      <c r="Y1144" s="17" t="str">
        <f>IF(ISBLANK(X1144)=TRUE," ",'2. Metadata'!B$122)</f>
        <v>CFU per 100 mL</v>
      </c>
      <c r="Z1144" s="18" t="s">
        <v>8</v>
      </c>
      <c r="AA1144" s="17" t="str">
        <f>IF(ISBLANK(Z1144)=TRUE," ",'2. Metadata'!B$134)</f>
        <v>metres</v>
      </c>
      <c r="AB1144" s="18" t="s">
        <v>8</v>
      </c>
      <c r="AC1144" s="17" t="str">
        <f>IF(ISBLANK(AB1144)=TRUE," ",'2. Metadata'!B$146)</f>
        <v>metres3 per second</v>
      </c>
      <c r="AD1144" s="18" t="s">
        <v>8</v>
      </c>
      <c r="AE1144" s="17" t="str">
        <f>IF(ISBLANK(AB1144)=TRUE," ",'2. Metadata'!B$158)</f>
        <v>N/A</v>
      </c>
      <c r="AF1144" s="3" t="s">
        <v>8</v>
      </c>
      <c r="AG1144" s="28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</row>
    <row r="1145" spans="1:43">
      <c r="A1145" s="26" t="s">
        <v>1273</v>
      </c>
      <c r="B1145" s="12" t="s">
        <v>7</v>
      </c>
      <c r="C1145" s="2">
        <f>IF(ISBLANK(B1145)=TRUE," ", IF(B1145='2. Metadata'!B$1,'2. Metadata'!B$5, IF(B1145='2. Metadata'!C$1,'2. Metadata'!C$5,IF(B1145='2. Metadata'!D$1,'2. Metadata'!D$5, IF(B1145='2. Metadata'!E$1,'2. Metadata'!E$5,IF( B1145='2. Metadata'!F$1,'2. Metadata'!F$5,IF(B1145='2. Metadata'!G$1,'2. Metadata'!G$5,IF(B1145='2. Metadata'!H$1,'2. Metadata'!H$5, IF(B1145='2. Metadata'!I$1,'2. Metadata'!I$5, IF(B1145='2. Metadata'!J$1,'2. Metadata'!J$5, IF(B1145='2. Metadata'!K$1,'2. Metadata'!K$5, IF(B1145='2. Metadata'!L$1,'2. Metadata'!L$5, IF(B1145='2. Metadata'!M$1,'2. Metadata'!M$5, IF(B1145='2. Metadata'!N$1,'2. Metadata'!N$5))))))))))))))</f>
        <v>49.5197</v>
      </c>
      <c r="D1145" s="11">
        <f>IF(ISBLANK(B1145)=TRUE," ", IF(B1145='2. Metadata'!B$1,'2. Metadata'!B$6, IF(B1145='2. Metadata'!C$1,'2. Metadata'!C$6,IF(B1145='2. Metadata'!D$1,'2. Metadata'!D$6, IF(B1145='2. Metadata'!E$1,'2. Metadata'!E$6,IF( B1145='2. Metadata'!F$1,'2. Metadata'!F$6,IF(B1145='2. Metadata'!G$1,'2. Metadata'!G$6,IF(B1145='2. Metadata'!H$1,'2. Metadata'!H$6, IF(B1145='2. Metadata'!I$1,'2. Metadata'!I$6, IF(B1145='2. Metadata'!J$1,'2. Metadata'!J$6, IF(B1145='2. Metadata'!K$1,'2. Metadata'!K$6, IF(B1145='2. Metadata'!L$1,'2. Metadata'!L$6, IF(B1145='2. Metadata'!M$1,'2. Metadata'!M$6, IF(B1145='2. Metadata'!N$1,'2. Metadata'!N$6))))))))))))))</f>
        <v>-117.6369</v>
      </c>
      <c r="E1145" s="27" t="s">
        <v>8</v>
      </c>
      <c r="F1145" s="12" t="s">
        <v>8</v>
      </c>
      <c r="G1145" s="13" t="str">
        <f>IF(ISBLANK(F1145)=TRUE," ",'2. Metadata'!B$14)</f>
        <v>observation</v>
      </c>
      <c r="H1145" s="12" t="s">
        <v>8</v>
      </c>
      <c r="I1145" s="20" t="str">
        <f>IF(ISBLANK(H1145)=TRUE," ",'2. Metadata'!B$26)</f>
        <v>degrees Celsius</v>
      </c>
      <c r="J1145" s="12" t="s">
        <v>8</v>
      </c>
      <c r="K1145" s="20" t="str">
        <f>IF(ISBLANK(J1145)=TRUE," ",'2. Metadata'!B$38)</f>
        <v>degrees Celsius</v>
      </c>
      <c r="L1145" s="12" t="s">
        <v>8</v>
      </c>
      <c r="M1145" s="17" t="str">
        <f>IF(ISBLANK(L1145)=TRUE," ",'2. Metadata'!B$50)</f>
        <v>degrees Celsius</v>
      </c>
      <c r="N1145" s="12" t="s">
        <v>8</v>
      </c>
      <c r="O1145" s="17" t="str">
        <f>IF(ISBLANK(N1145)=TRUE," ",'2. Metadata'!B$62)</f>
        <v>milligrams per litre</v>
      </c>
      <c r="P1145" s="12" t="s">
        <v>8</v>
      </c>
      <c r="Q1145" s="17" t="str">
        <f>IF(ISBLANK(P1145)=TRUE," ",'2. Metadata'!B$74)</f>
        <v>microSiemens per centimetre</v>
      </c>
      <c r="R1145" s="12" t="s">
        <v>8</v>
      </c>
      <c r="S1145" s="17" t="str">
        <f>IF(ISBLANK(R1145)=TRUE," ",'2. Metadata'!B$86)</f>
        <v>NTU</v>
      </c>
      <c r="T1145" s="12" t="s">
        <v>8</v>
      </c>
      <c r="U1145" s="17" t="str">
        <f>IF(ISBLANK(T1145)=TRUE," ",'2. Metadata'!B$98)</f>
        <v>CFU per 100 mL</v>
      </c>
      <c r="V1145" s="12" t="s">
        <v>8</v>
      </c>
      <c r="W1145" s="17" t="str">
        <f>IF(ISBLANK(V1145)=TRUE," ",'2. Metadata'!B$110)</f>
        <v>CFU per 100 mL</v>
      </c>
      <c r="X1145" s="19" t="s">
        <v>8</v>
      </c>
      <c r="Y1145" s="17" t="str">
        <f>IF(ISBLANK(X1145)=TRUE," ",'2. Metadata'!B$122)</f>
        <v>CFU per 100 mL</v>
      </c>
      <c r="Z1145" s="18" t="s">
        <v>8</v>
      </c>
      <c r="AA1145" s="17" t="str">
        <f>IF(ISBLANK(Z1145)=TRUE," ",'2. Metadata'!B$134)</f>
        <v>metres</v>
      </c>
      <c r="AB1145" s="18" t="s">
        <v>8</v>
      </c>
      <c r="AC1145" s="17" t="str">
        <f>IF(ISBLANK(AB1145)=TRUE," ",'2. Metadata'!B$146)</f>
        <v>metres3 per second</v>
      </c>
      <c r="AD1145" s="18" t="s">
        <v>8</v>
      </c>
      <c r="AE1145" s="17" t="str">
        <f>IF(ISBLANK(AB1145)=TRUE," ",'2. Metadata'!B$158)</f>
        <v>N/A</v>
      </c>
      <c r="AF1145" s="3" t="s">
        <v>8</v>
      </c>
      <c r="AG1145" s="28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</row>
    <row r="1146" spans="1:43">
      <c r="A1146" s="26" t="s">
        <v>1274</v>
      </c>
      <c r="B1146" s="12" t="s">
        <v>7</v>
      </c>
      <c r="C1146" s="2">
        <f>IF(ISBLANK(B1146)=TRUE," ", IF(B1146='2. Metadata'!B$1,'2. Metadata'!B$5, IF(B1146='2. Metadata'!C$1,'2. Metadata'!C$5,IF(B1146='2. Metadata'!D$1,'2. Metadata'!D$5, IF(B1146='2. Metadata'!E$1,'2. Metadata'!E$5,IF( B1146='2. Metadata'!F$1,'2. Metadata'!F$5,IF(B1146='2. Metadata'!G$1,'2. Metadata'!G$5,IF(B1146='2. Metadata'!H$1,'2. Metadata'!H$5, IF(B1146='2. Metadata'!I$1,'2. Metadata'!I$5, IF(B1146='2. Metadata'!J$1,'2. Metadata'!J$5, IF(B1146='2. Metadata'!K$1,'2. Metadata'!K$5, IF(B1146='2. Metadata'!L$1,'2. Metadata'!L$5, IF(B1146='2. Metadata'!M$1,'2. Metadata'!M$5, IF(B1146='2. Metadata'!N$1,'2. Metadata'!N$5))))))))))))))</f>
        <v>49.5197</v>
      </c>
      <c r="D1146" s="11">
        <f>IF(ISBLANK(B1146)=TRUE," ", IF(B1146='2. Metadata'!B$1,'2. Metadata'!B$6, IF(B1146='2. Metadata'!C$1,'2. Metadata'!C$6,IF(B1146='2. Metadata'!D$1,'2. Metadata'!D$6, IF(B1146='2. Metadata'!E$1,'2. Metadata'!E$6,IF( B1146='2. Metadata'!F$1,'2. Metadata'!F$6,IF(B1146='2. Metadata'!G$1,'2. Metadata'!G$6,IF(B1146='2. Metadata'!H$1,'2. Metadata'!H$6, IF(B1146='2. Metadata'!I$1,'2. Metadata'!I$6, IF(B1146='2. Metadata'!J$1,'2. Metadata'!J$6, IF(B1146='2. Metadata'!K$1,'2. Metadata'!K$6, IF(B1146='2. Metadata'!L$1,'2. Metadata'!L$6, IF(B1146='2. Metadata'!M$1,'2. Metadata'!M$6, IF(B1146='2. Metadata'!N$1,'2. Metadata'!N$6))))))))))))))</f>
        <v>-117.6369</v>
      </c>
      <c r="E1146" s="27" t="s">
        <v>8</v>
      </c>
      <c r="F1146" s="12" t="s">
        <v>8</v>
      </c>
      <c r="G1146" s="13" t="str">
        <f>IF(ISBLANK(F1146)=TRUE," ",'2. Metadata'!B$14)</f>
        <v>observation</v>
      </c>
      <c r="H1146" s="12">
        <v>20</v>
      </c>
      <c r="I1146" s="20" t="str">
        <f>IF(ISBLANK(H1146)=TRUE," ",'2. Metadata'!B$26)</f>
        <v>degrees Celsius</v>
      </c>
      <c r="J1146" s="12" t="s">
        <v>8</v>
      </c>
      <c r="K1146" s="20" t="str">
        <f>IF(ISBLANK(J1146)=TRUE," ",'2. Metadata'!B$38)</f>
        <v>degrees Celsius</v>
      </c>
      <c r="L1146" s="12">
        <v>13</v>
      </c>
      <c r="M1146" s="17" t="str">
        <f>IF(ISBLANK(L1146)=TRUE," ",'2. Metadata'!B$50)</f>
        <v>degrees Celsius</v>
      </c>
      <c r="N1146" s="12" t="s">
        <v>8</v>
      </c>
      <c r="O1146" s="17" t="str">
        <f>IF(ISBLANK(N1146)=TRUE," ",'2. Metadata'!B$62)</f>
        <v>milligrams per litre</v>
      </c>
      <c r="P1146" s="12">
        <v>18.600000000000001</v>
      </c>
      <c r="Q1146" s="17" t="str">
        <f>IF(ISBLANK(P1146)=TRUE," ",'2. Metadata'!B$74)</f>
        <v>microSiemens per centimetre</v>
      </c>
      <c r="R1146" s="12">
        <v>0.15</v>
      </c>
      <c r="S1146" s="17" t="str">
        <f>IF(ISBLANK(R1146)=TRUE," ",'2. Metadata'!B$86)</f>
        <v>NTU</v>
      </c>
      <c r="T1146" s="12" t="s">
        <v>8</v>
      </c>
      <c r="U1146" s="17" t="str">
        <f>IF(ISBLANK(T1146)=TRUE," ",'2. Metadata'!B$98)</f>
        <v>CFU per 100 mL</v>
      </c>
      <c r="V1146" s="12" t="s">
        <v>8</v>
      </c>
      <c r="W1146" s="17" t="str">
        <f>IF(ISBLANK(V1146)=TRUE," ",'2. Metadata'!B$110)</f>
        <v>CFU per 100 mL</v>
      </c>
      <c r="X1146" s="19" t="s">
        <v>8</v>
      </c>
      <c r="Y1146" s="17" t="str">
        <f>IF(ISBLANK(X1146)=TRUE," ",'2. Metadata'!B$122)</f>
        <v>CFU per 100 mL</v>
      </c>
      <c r="Z1146" s="18">
        <v>0.38</v>
      </c>
      <c r="AA1146" s="17" t="str">
        <f>IF(ISBLANK(Z1146)=TRUE," ",'2. Metadata'!B$134)</f>
        <v>metres</v>
      </c>
      <c r="AB1146" s="18">
        <v>5.8999999999999997E-2</v>
      </c>
      <c r="AC1146" s="17" t="str">
        <f>IF(ISBLANK(AB1146)=TRUE," ",'2. Metadata'!B$146)</f>
        <v>metres3 per second</v>
      </c>
      <c r="AD1146" s="18" t="s">
        <v>8</v>
      </c>
      <c r="AE1146" s="17" t="str">
        <f>IF(ISBLANK(AB1146)=TRUE," ",'2. Metadata'!B$158)</f>
        <v>N/A</v>
      </c>
      <c r="AF1146" s="3" t="s">
        <v>8</v>
      </c>
      <c r="AG1146" s="28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</row>
    <row r="1147" spans="1:43">
      <c r="A1147" s="26" t="s">
        <v>1275</v>
      </c>
      <c r="B1147" s="12" t="s">
        <v>7</v>
      </c>
      <c r="C1147" s="2">
        <f>IF(ISBLANK(B1147)=TRUE," ", IF(B1147='2. Metadata'!B$1,'2. Metadata'!B$5, IF(B1147='2. Metadata'!C$1,'2. Metadata'!C$5,IF(B1147='2. Metadata'!D$1,'2. Metadata'!D$5, IF(B1147='2. Metadata'!E$1,'2. Metadata'!E$5,IF( B1147='2. Metadata'!F$1,'2. Metadata'!F$5,IF(B1147='2. Metadata'!G$1,'2. Metadata'!G$5,IF(B1147='2. Metadata'!H$1,'2. Metadata'!H$5, IF(B1147='2. Metadata'!I$1,'2. Metadata'!I$5, IF(B1147='2. Metadata'!J$1,'2. Metadata'!J$5, IF(B1147='2. Metadata'!K$1,'2. Metadata'!K$5, IF(B1147='2. Metadata'!L$1,'2. Metadata'!L$5, IF(B1147='2. Metadata'!M$1,'2. Metadata'!M$5, IF(B1147='2. Metadata'!N$1,'2. Metadata'!N$5))))))))))))))</f>
        <v>49.5197</v>
      </c>
      <c r="D1147" s="11">
        <f>IF(ISBLANK(B1147)=TRUE," ", IF(B1147='2. Metadata'!B$1,'2. Metadata'!B$6, IF(B1147='2. Metadata'!C$1,'2. Metadata'!C$6,IF(B1147='2. Metadata'!D$1,'2. Metadata'!D$6, IF(B1147='2. Metadata'!E$1,'2. Metadata'!E$6,IF( B1147='2. Metadata'!F$1,'2. Metadata'!F$6,IF(B1147='2. Metadata'!G$1,'2. Metadata'!G$6,IF(B1147='2. Metadata'!H$1,'2. Metadata'!H$6, IF(B1147='2. Metadata'!I$1,'2. Metadata'!I$6, IF(B1147='2. Metadata'!J$1,'2. Metadata'!J$6, IF(B1147='2. Metadata'!K$1,'2. Metadata'!K$6, IF(B1147='2. Metadata'!L$1,'2. Metadata'!L$6, IF(B1147='2. Metadata'!M$1,'2. Metadata'!M$6, IF(B1147='2. Metadata'!N$1,'2. Metadata'!N$6))))))))))))))</f>
        <v>-117.6369</v>
      </c>
      <c r="E1147" s="27" t="s">
        <v>8</v>
      </c>
      <c r="F1147" s="12" t="s">
        <v>8</v>
      </c>
      <c r="G1147" s="13" t="str">
        <f>IF(ISBLANK(F1147)=TRUE," ",'2. Metadata'!B$14)</f>
        <v>observation</v>
      </c>
      <c r="H1147" s="12" t="s">
        <v>8</v>
      </c>
      <c r="I1147" s="20" t="str">
        <f>IF(ISBLANK(H1147)=TRUE," ",'2. Metadata'!B$26)</f>
        <v>degrees Celsius</v>
      </c>
      <c r="J1147" s="12" t="s">
        <v>8</v>
      </c>
      <c r="K1147" s="20" t="str">
        <f>IF(ISBLANK(J1147)=TRUE," ",'2. Metadata'!B$38)</f>
        <v>degrees Celsius</v>
      </c>
      <c r="L1147" s="12" t="s">
        <v>8</v>
      </c>
      <c r="M1147" s="17" t="str">
        <f>IF(ISBLANK(L1147)=TRUE," ",'2. Metadata'!B$50)</f>
        <v>degrees Celsius</v>
      </c>
      <c r="N1147" s="12" t="s">
        <v>8</v>
      </c>
      <c r="O1147" s="17" t="str">
        <f>IF(ISBLANK(N1147)=TRUE," ",'2. Metadata'!B$62)</f>
        <v>milligrams per litre</v>
      </c>
      <c r="P1147" s="12" t="s">
        <v>8</v>
      </c>
      <c r="Q1147" s="17" t="str">
        <f>IF(ISBLANK(P1147)=TRUE," ",'2. Metadata'!B$74)</f>
        <v>microSiemens per centimetre</v>
      </c>
      <c r="R1147" s="12" t="s">
        <v>8</v>
      </c>
      <c r="S1147" s="17" t="str">
        <f>IF(ISBLANK(R1147)=TRUE," ",'2. Metadata'!B$86)</f>
        <v>NTU</v>
      </c>
      <c r="T1147" s="12" t="s">
        <v>8</v>
      </c>
      <c r="U1147" s="17" t="str">
        <f>IF(ISBLANK(T1147)=TRUE," ",'2. Metadata'!B$98)</f>
        <v>CFU per 100 mL</v>
      </c>
      <c r="V1147" s="12" t="s">
        <v>8</v>
      </c>
      <c r="W1147" s="17" t="str">
        <f>IF(ISBLANK(V1147)=TRUE," ",'2. Metadata'!B$110)</f>
        <v>CFU per 100 mL</v>
      </c>
      <c r="X1147" s="19" t="s">
        <v>8</v>
      </c>
      <c r="Y1147" s="17" t="str">
        <f>IF(ISBLANK(X1147)=TRUE," ",'2. Metadata'!B$122)</f>
        <v>CFU per 100 mL</v>
      </c>
      <c r="Z1147" s="18" t="s">
        <v>8</v>
      </c>
      <c r="AA1147" s="17" t="str">
        <f>IF(ISBLANK(Z1147)=TRUE," ",'2. Metadata'!B$134)</f>
        <v>metres</v>
      </c>
      <c r="AB1147" s="18" t="s">
        <v>8</v>
      </c>
      <c r="AC1147" s="17" t="str">
        <f>IF(ISBLANK(AB1147)=TRUE," ",'2. Metadata'!B$146)</f>
        <v>metres3 per second</v>
      </c>
      <c r="AD1147" s="18" t="s">
        <v>8</v>
      </c>
      <c r="AE1147" s="17" t="str">
        <f>IF(ISBLANK(AB1147)=TRUE," ",'2. Metadata'!B$158)</f>
        <v>N/A</v>
      </c>
      <c r="AF1147" s="3" t="s">
        <v>8</v>
      </c>
      <c r="AG1147" s="28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</row>
    <row r="1148" spans="1:43">
      <c r="A1148" s="26" t="s">
        <v>1276</v>
      </c>
      <c r="B1148" s="12" t="s">
        <v>7</v>
      </c>
      <c r="C1148" s="2">
        <f>IF(ISBLANK(B1148)=TRUE," ", IF(B1148='2. Metadata'!B$1,'2. Metadata'!B$5, IF(B1148='2. Metadata'!C$1,'2. Metadata'!C$5,IF(B1148='2. Metadata'!D$1,'2. Metadata'!D$5, IF(B1148='2. Metadata'!E$1,'2. Metadata'!E$5,IF( B1148='2. Metadata'!F$1,'2. Metadata'!F$5,IF(B1148='2. Metadata'!G$1,'2. Metadata'!G$5,IF(B1148='2. Metadata'!H$1,'2. Metadata'!H$5, IF(B1148='2. Metadata'!I$1,'2. Metadata'!I$5, IF(B1148='2. Metadata'!J$1,'2. Metadata'!J$5, IF(B1148='2. Metadata'!K$1,'2. Metadata'!K$5, IF(B1148='2. Metadata'!L$1,'2. Metadata'!L$5, IF(B1148='2. Metadata'!M$1,'2. Metadata'!M$5, IF(B1148='2. Metadata'!N$1,'2. Metadata'!N$5))))))))))))))</f>
        <v>49.5197</v>
      </c>
      <c r="D1148" s="11">
        <f>IF(ISBLANK(B1148)=TRUE," ", IF(B1148='2. Metadata'!B$1,'2. Metadata'!B$6, IF(B1148='2. Metadata'!C$1,'2. Metadata'!C$6,IF(B1148='2. Metadata'!D$1,'2. Metadata'!D$6, IF(B1148='2. Metadata'!E$1,'2. Metadata'!E$6,IF( B1148='2. Metadata'!F$1,'2. Metadata'!F$6,IF(B1148='2. Metadata'!G$1,'2. Metadata'!G$6,IF(B1148='2. Metadata'!H$1,'2. Metadata'!H$6, IF(B1148='2. Metadata'!I$1,'2. Metadata'!I$6, IF(B1148='2. Metadata'!J$1,'2. Metadata'!J$6, IF(B1148='2. Metadata'!K$1,'2. Metadata'!K$6, IF(B1148='2. Metadata'!L$1,'2. Metadata'!L$6, IF(B1148='2. Metadata'!M$1,'2. Metadata'!M$6, IF(B1148='2. Metadata'!N$1,'2. Metadata'!N$6))))))))))))))</f>
        <v>-117.6369</v>
      </c>
      <c r="E1148" s="27" t="s">
        <v>8</v>
      </c>
      <c r="F1148" s="12" t="s">
        <v>8</v>
      </c>
      <c r="G1148" s="13" t="str">
        <f>IF(ISBLANK(F1148)=TRUE," ",'2. Metadata'!B$14)</f>
        <v>observation</v>
      </c>
      <c r="H1148" s="12" t="s">
        <v>8</v>
      </c>
      <c r="I1148" s="20" t="str">
        <f>IF(ISBLANK(H1148)=TRUE," ",'2. Metadata'!B$26)</f>
        <v>degrees Celsius</v>
      </c>
      <c r="J1148" s="12" t="s">
        <v>8</v>
      </c>
      <c r="K1148" s="20" t="str">
        <f>IF(ISBLANK(J1148)=TRUE," ",'2. Metadata'!B$38)</f>
        <v>degrees Celsius</v>
      </c>
      <c r="L1148" s="12" t="s">
        <v>8</v>
      </c>
      <c r="M1148" s="17" t="str">
        <f>IF(ISBLANK(L1148)=TRUE," ",'2. Metadata'!B$50)</f>
        <v>degrees Celsius</v>
      </c>
      <c r="N1148" s="12" t="s">
        <v>8</v>
      </c>
      <c r="O1148" s="17" t="str">
        <f>IF(ISBLANK(N1148)=TRUE," ",'2. Metadata'!B$62)</f>
        <v>milligrams per litre</v>
      </c>
      <c r="P1148" s="12" t="s">
        <v>8</v>
      </c>
      <c r="Q1148" s="17" t="str">
        <f>IF(ISBLANK(P1148)=TRUE," ",'2. Metadata'!B$74)</f>
        <v>microSiemens per centimetre</v>
      </c>
      <c r="R1148" s="12" t="s">
        <v>8</v>
      </c>
      <c r="S1148" s="17" t="str">
        <f>IF(ISBLANK(R1148)=TRUE," ",'2. Metadata'!B$86)</f>
        <v>NTU</v>
      </c>
      <c r="T1148" s="12" t="s">
        <v>8</v>
      </c>
      <c r="U1148" s="17" t="str">
        <f>IF(ISBLANK(T1148)=TRUE," ",'2. Metadata'!B$98)</f>
        <v>CFU per 100 mL</v>
      </c>
      <c r="V1148" s="12" t="s">
        <v>8</v>
      </c>
      <c r="W1148" s="17" t="str">
        <f>IF(ISBLANK(V1148)=TRUE," ",'2. Metadata'!B$110)</f>
        <v>CFU per 100 mL</v>
      </c>
      <c r="X1148" s="19" t="s">
        <v>8</v>
      </c>
      <c r="Y1148" s="17" t="str">
        <f>IF(ISBLANK(X1148)=TRUE," ",'2. Metadata'!B$122)</f>
        <v>CFU per 100 mL</v>
      </c>
      <c r="Z1148" s="18" t="s">
        <v>8</v>
      </c>
      <c r="AA1148" s="17" t="str">
        <f>IF(ISBLANK(Z1148)=TRUE," ",'2. Metadata'!B$134)</f>
        <v>metres</v>
      </c>
      <c r="AB1148" s="18" t="s">
        <v>8</v>
      </c>
      <c r="AC1148" s="17" t="str">
        <f>IF(ISBLANK(AB1148)=TRUE," ",'2. Metadata'!B$146)</f>
        <v>metres3 per second</v>
      </c>
      <c r="AD1148" s="18" t="s">
        <v>8</v>
      </c>
      <c r="AE1148" s="17" t="str">
        <f>IF(ISBLANK(AB1148)=TRUE," ",'2. Metadata'!B$158)</f>
        <v>N/A</v>
      </c>
      <c r="AF1148" s="3" t="s">
        <v>8</v>
      </c>
      <c r="AG1148" s="28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</row>
    <row r="1149" spans="1:43">
      <c r="A1149" s="26" t="s">
        <v>1277</v>
      </c>
      <c r="B1149" s="12" t="s">
        <v>7</v>
      </c>
      <c r="C1149" s="2">
        <f>IF(ISBLANK(B1149)=TRUE," ", IF(B1149='2. Metadata'!B$1,'2. Metadata'!B$5, IF(B1149='2. Metadata'!C$1,'2. Metadata'!C$5,IF(B1149='2. Metadata'!D$1,'2. Metadata'!D$5, IF(B1149='2. Metadata'!E$1,'2. Metadata'!E$5,IF( B1149='2. Metadata'!F$1,'2. Metadata'!F$5,IF(B1149='2. Metadata'!G$1,'2. Metadata'!G$5,IF(B1149='2. Metadata'!H$1,'2. Metadata'!H$5, IF(B1149='2. Metadata'!I$1,'2. Metadata'!I$5, IF(B1149='2. Metadata'!J$1,'2. Metadata'!J$5, IF(B1149='2. Metadata'!K$1,'2. Metadata'!K$5, IF(B1149='2. Metadata'!L$1,'2. Metadata'!L$5, IF(B1149='2. Metadata'!M$1,'2. Metadata'!M$5, IF(B1149='2. Metadata'!N$1,'2. Metadata'!N$5))))))))))))))</f>
        <v>49.5197</v>
      </c>
      <c r="D1149" s="11">
        <f>IF(ISBLANK(B1149)=TRUE," ", IF(B1149='2. Metadata'!B$1,'2. Metadata'!B$6, IF(B1149='2. Metadata'!C$1,'2. Metadata'!C$6,IF(B1149='2. Metadata'!D$1,'2. Metadata'!D$6, IF(B1149='2. Metadata'!E$1,'2. Metadata'!E$6,IF( B1149='2. Metadata'!F$1,'2. Metadata'!F$6,IF(B1149='2. Metadata'!G$1,'2. Metadata'!G$6,IF(B1149='2. Metadata'!H$1,'2. Metadata'!H$6, IF(B1149='2. Metadata'!I$1,'2. Metadata'!I$6, IF(B1149='2. Metadata'!J$1,'2. Metadata'!J$6, IF(B1149='2. Metadata'!K$1,'2. Metadata'!K$6, IF(B1149='2. Metadata'!L$1,'2. Metadata'!L$6, IF(B1149='2. Metadata'!M$1,'2. Metadata'!M$6, IF(B1149='2. Metadata'!N$1,'2. Metadata'!N$6))))))))))))))</f>
        <v>-117.6369</v>
      </c>
      <c r="E1149" s="27" t="s">
        <v>8</v>
      </c>
      <c r="F1149" s="12" t="s">
        <v>8</v>
      </c>
      <c r="G1149" s="13" t="str">
        <f>IF(ISBLANK(F1149)=TRUE," ",'2. Metadata'!B$14)</f>
        <v>observation</v>
      </c>
      <c r="H1149" s="12" t="s">
        <v>8</v>
      </c>
      <c r="I1149" s="20" t="str">
        <f>IF(ISBLANK(H1149)=TRUE," ",'2. Metadata'!B$26)</f>
        <v>degrees Celsius</v>
      </c>
      <c r="J1149" s="12" t="s">
        <v>8</v>
      </c>
      <c r="K1149" s="20" t="str">
        <f>IF(ISBLANK(J1149)=TRUE," ",'2. Metadata'!B$38)</f>
        <v>degrees Celsius</v>
      </c>
      <c r="L1149" s="12" t="s">
        <v>8</v>
      </c>
      <c r="M1149" s="17" t="str">
        <f>IF(ISBLANK(L1149)=TRUE," ",'2. Metadata'!B$50)</f>
        <v>degrees Celsius</v>
      </c>
      <c r="N1149" s="12" t="s">
        <v>8</v>
      </c>
      <c r="O1149" s="17" t="str">
        <f>IF(ISBLANK(N1149)=TRUE," ",'2. Metadata'!B$62)</f>
        <v>milligrams per litre</v>
      </c>
      <c r="P1149" s="12" t="s">
        <v>8</v>
      </c>
      <c r="Q1149" s="17" t="str">
        <f>IF(ISBLANK(P1149)=TRUE," ",'2. Metadata'!B$74)</f>
        <v>microSiemens per centimetre</v>
      </c>
      <c r="R1149" s="12" t="s">
        <v>8</v>
      </c>
      <c r="S1149" s="17" t="str">
        <f>IF(ISBLANK(R1149)=TRUE," ",'2. Metadata'!B$86)</f>
        <v>NTU</v>
      </c>
      <c r="T1149" s="12" t="s">
        <v>8</v>
      </c>
      <c r="U1149" s="17" t="str">
        <f>IF(ISBLANK(T1149)=TRUE," ",'2. Metadata'!B$98)</f>
        <v>CFU per 100 mL</v>
      </c>
      <c r="V1149" s="12" t="s">
        <v>8</v>
      </c>
      <c r="W1149" s="17" t="str">
        <f>IF(ISBLANK(V1149)=TRUE," ",'2. Metadata'!B$110)</f>
        <v>CFU per 100 mL</v>
      </c>
      <c r="X1149" s="19" t="s">
        <v>8</v>
      </c>
      <c r="Y1149" s="17" t="str">
        <f>IF(ISBLANK(X1149)=TRUE," ",'2. Metadata'!B$122)</f>
        <v>CFU per 100 mL</v>
      </c>
      <c r="Z1149" s="18" t="s">
        <v>8</v>
      </c>
      <c r="AA1149" s="17" t="str">
        <f>IF(ISBLANK(Z1149)=TRUE," ",'2. Metadata'!B$134)</f>
        <v>metres</v>
      </c>
      <c r="AB1149" s="18" t="s">
        <v>8</v>
      </c>
      <c r="AC1149" s="17" t="str">
        <f>IF(ISBLANK(AB1149)=TRUE," ",'2. Metadata'!B$146)</f>
        <v>metres3 per second</v>
      </c>
      <c r="AD1149" s="18" t="s">
        <v>8</v>
      </c>
      <c r="AE1149" s="17" t="str">
        <f>IF(ISBLANK(AB1149)=TRUE," ",'2. Metadata'!B$158)</f>
        <v>N/A</v>
      </c>
      <c r="AF1149" s="3" t="s">
        <v>8</v>
      </c>
      <c r="AG1149" s="28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</row>
    <row r="1150" spans="1:43">
      <c r="A1150" s="26" t="s">
        <v>1278</v>
      </c>
      <c r="B1150" s="12" t="s">
        <v>7</v>
      </c>
      <c r="C1150" s="2">
        <f>IF(ISBLANK(B1150)=TRUE," ", IF(B1150='2. Metadata'!B$1,'2. Metadata'!B$5, IF(B1150='2. Metadata'!C$1,'2. Metadata'!C$5,IF(B1150='2. Metadata'!D$1,'2. Metadata'!D$5, IF(B1150='2. Metadata'!E$1,'2. Metadata'!E$5,IF( B1150='2. Metadata'!F$1,'2. Metadata'!F$5,IF(B1150='2. Metadata'!G$1,'2. Metadata'!G$5,IF(B1150='2. Metadata'!H$1,'2. Metadata'!H$5, IF(B1150='2. Metadata'!I$1,'2. Metadata'!I$5, IF(B1150='2. Metadata'!J$1,'2. Metadata'!J$5, IF(B1150='2. Metadata'!K$1,'2. Metadata'!K$5, IF(B1150='2. Metadata'!L$1,'2. Metadata'!L$5, IF(B1150='2. Metadata'!M$1,'2. Metadata'!M$5, IF(B1150='2. Metadata'!N$1,'2. Metadata'!N$5))))))))))))))</f>
        <v>49.5197</v>
      </c>
      <c r="D1150" s="11">
        <f>IF(ISBLANK(B1150)=TRUE," ", IF(B1150='2. Metadata'!B$1,'2. Metadata'!B$6, IF(B1150='2. Metadata'!C$1,'2. Metadata'!C$6,IF(B1150='2. Metadata'!D$1,'2. Metadata'!D$6, IF(B1150='2. Metadata'!E$1,'2. Metadata'!E$6,IF( B1150='2. Metadata'!F$1,'2. Metadata'!F$6,IF(B1150='2. Metadata'!G$1,'2. Metadata'!G$6,IF(B1150='2. Metadata'!H$1,'2. Metadata'!H$6, IF(B1150='2. Metadata'!I$1,'2. Metadata'!I$6, IF(B1150='2. Metadata'!J$1,'2. Metadata'!J$6, IF(B1150='2. Metadata'!K$1,'2. Metadata'!K$6, IF(B1150='2. Metadata'!L$1,'2. Metadata'!L$6, IF(B1150='2. Metadata'!M$1,'2. Metadata'!M$6, IF(B1150='2. Metadata'!N$1,'2. Metadata'!N$6))))))))))))))</f>
        <v>-117.6369</v>
      </c>
      <c r="E1150" s="27" t="s">
        <v>8</v>
      </c>
      <c r="F1150" s="12" t="s">
        <v>8</v>
      </c>
      <c r="G1150" s="13" t="str">
        <f>IF(ISBLANK(F1150)=TRUE," ",'2. Metadata'!B$14)</f>
        <v>observation</v>
      </c>
      <c r="H1150" s="12" t="s">
        <v>8</v>
      </c>
      <c r="I1150" s="20" t="str">
        <f>IF(ISBLANK(H1150)=TRUE," ",'2. Metadata'!B$26)</f>
        <v>degrees Celsius</v>
      </c>
      <c r="J1150" s="12" t="s">
        <v>8</v>
      </c>
      <c r="K1150" s="20" t="str">
        <f>IF(ISBLANK(J1150)=TRUE," ",'2. Metadata'!B$38)</f>
        <v>degrees Celsius</v>
      </c>
      <c r="L1150" s="12" t="s">
        <v>8</v>
      </c>
      <c r="M1150" s="17" t="str">
        <f>IF(ISBLANK(L1150)=TRUE," ",'2. Metadata'!B$50)</f>
        <v>degrees Celsius</v>
      </c>
      <c r="N1150" s="12" t="s">
        <v>8</v>
      </c>
      <c r="O1150" s="17" t="str">
        <f>IF(ISBLANK(N1150)=TRUE," ",'2. Metadata'!B$62)</f>
        <v>milligrams per litre</v>
      </c>
      <c r="P1150" s="12" t="s">
        <v>8</v>
      </c>
      <c r="Q1150" s="17" t="str">
        <f>IF(ISBLANK(P1150)=TRUE," ",'2. Metadata'!B$74)</f>
        <v>microSiemens per centimetre</v>
      </c>
      <c r="R1150" s="12" t="s">
        <v>8</v>
      </c>
      <c r="S1150" s="17" t="str">
        <f>IF(ISBLANK(R1150)=TRUE," ",'2. Metadata'!B$86)</f>
        <v>NTU</v>
      </c>
      <c r="T1150" s="12" t="s">
        <v>8</v>
      </c>
      <c r="U1150" s="17" t="str">
        <f>IF(ISBLANK(T1150)=TRUE," ",'2. Metadata'!B$98)</f>
        <v>CFU per 100 mL</v>
      </c>
      <c r="V1150" s="12" t="s">
        <v>8</v>
      </c>
      <c r="W1150" s="17" t="str">
        <f>IF(ISBLANK(V1150)=TRUE," ",'2. Metadata'!B$110)</f>
        <v>CFU per 100 mL</v>
      </c>
      <c r="X1150" s="19" t="s">
        <v>8</v>
      </c>
      <c r="Y1150" s="17" t="str">
        <f>IF(ISBLANK(X1150)=TRUE," ",'2. Metadata'!B$122)</f>
        <v>CFU per 100 mL</v>
      </c>
      <c r="Z1150" s="18" t="s">
        <v>8</v>
      </c>
      <c r="AA1150" s="17" t="str">
        <f>IF(ISBLANK(Z1150)=TRUE," ",'2. Metadata'!B$134)</f>
        <v>metres</v>
      </c>
      <c r="AB1150" s="18" t="s">
        <v>8</v>
      </c>
      <c r="AC1150" s="17" t="str">
        <f>IF(ISBLANK(AB1150)=TRUE," ",'2. Metadata'!B$146)</f>
        <v>metres3 per second</v>
      </c>
      <c r="AD1150" s="18" t="s">
        <v>8</v>
      </c>
      <c r="AE1150" s="17" t="str">
        <f>IF(ISBLANK(AB1150)=TRUE," ",'2. Metadata'!B$158)</f>
        <v>N/A</v>
      </c>
      <c r="AF1150" s="3" t="s">
        <v>8</v>
      </c>
      <c r="AG1150" s="28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</row>
    <row r="1151" spans="1:43">
      <c r="A1151" s="26" t="s">
        <v>1279</v>
      </c>
      <c r="B1151" s="12" t="s">
        <v>7</v>
      </c>
      <c r="C1151" s="2">
        <f>IF(ISBLANK(B1151)=TRUE," ", IF(B1151='2. Metadata'!B$1,'2. Metadata'!B$5, IF(B1151='2. Metadata'!C$1,'2. Metadata'!C$5,IF(B1151='2. Metadata'!D$1,'2. Metadata'!D$5, IF(B1151='2. Metadata'!E$1,'2. Metadata'!E$5,IF( B1151='2. Metadata'!F$1,'2. Metadata'!F$5,IF(B1151='2. Metadata'!G$1,'2. Metadata'!G$5,IF(B1151='2. Metadata'!H$1,'2. Metadata'!H$5, IF(B1151='2. Metadata'!I$1,'2. Metadata'!I$5, IF(B1151='2. Metadata'!J$1,'2. Metadata'!J$5, IF(B1151='2. Metadata'!K$1,'2. Metadata'!K$5, IF(B1151='2. Metadata'!L$1,'2. Metadata'!L$5, IF(B1151='2. Metadata'!M$1,'2. Metadata'!M$5, IF(B1151='2. Metadata'!N$1,'2. Metadata'!N$5))))))))))))))</f>
        <v>49.5197</v>
      </c>
      <c r="D1151" s="11">
        <f>IF(ISBLANK(B1151)=TRUE," ", IF(B1151='2. Metadata'!B$1,'2. Metadata'!B$6, IF(B1151='2. Metadata'!C$1,'2. Metadata'!C$6,IF(B1151='2. Metadata'!D$1,'2. Metadata'!D$6, IF(B1151='2. Metadata'!E$1,'2. Metadata'!E$6,IF( B1151='2. Metadata'!F$1,'2. Metadata'!F$6,IF(B1151='2. Metadata'!G$1,'2. Metadata'!G$6,IF(B1151='2. Metadata'!H$1,'2. Metadata'!H$6, IF(B1151='2. Metadata'!I$1,'2. Metadata'!I$6, IF(B1151='2. Metadata'!J$1,'2. Metadata'!J$6, IF(B1151='2. Metadata'!K$1,'2. Metadata'!K$6, IF(B1151='2. Metadata'!L$1,'2. Metadata'!L$6, IF(B1151='2. Metadata'!M$1,'2. Metadata'!M$6, IF(B1151='2. Metadata'!N$1,'2. Metadata'!N$6))))))))))))))</f>
        <v>-117.6369</v>
      </c>
      <c r="E1151" s="27" t="s">
        <v>8</v>
      </c>
      <c r="F1151" s="12" t="s">
        <v>8</v>
      </c>
      <c r="G1151" s="13" t="str">
        <f>IF(ISBLANK(F1151)=TRUE," ",'2. Metadata'!B$14)</f>
        <v>observation</v>
      </c>
      <c r="H1151" s="12" t="s">
        <v>8</v>
      </c>
      <c r="I1151" s="20" t="str">
        <f>IF(ISBLANK(H1151)=TRUE," ",'2. Metadata'!B$26)</f>
        <v>degrees Celsius</v>
      </c>
      <c r="J1151" s="12" t="s">
        <v>8</v>
      </c>
      <c r="K1151" s="20" t="str">
        <f>IF(ISBLANK(J1151)=TRUE," ",'2. Metadata'!B$38)</f>
        <v>degrees Celsius</v>
      </c>
      <c r="L1151" s="12" t="s">
        <v>8</v>
      </c>
      <c r="M1151" s="17" t="str">
        <f>IF(ISBLANK(L1151)=TRUE," ",'2. Metadata'!B$50)</f>
        <v>degrees Celsius</v>
      </c>
      <c r="N1151" s="12" t="s">
        <v>8</v>
      </c>
      <c r="O1151" s="17" t="str">
        <f>IF(ISBLANK(N1151)=TRUE," ",'2. Metadata'!B$62)</f>
        <v>milligrams per litre</v>
      </c>
      <c r="P1151" s="12" t="s">
        <v>8</v>
      </c>
      <c r="Q1151" s="17" t="str">
        <f>IF(ISBLANK(P1151)=TRUE," ",'2. Metadata'!B$74)</f>
        <v>microSiemens per centimetre</v>
      </c>
      <c r="R1151" s="12" t="s">
        <v>8</v>
      </c>
      <c r="S1151" s="17" t="str">
        <f>IF(ISBLANK(R1151)=TRUE," ",'2. Metadata'!B$86)</f>
        <v>NTU</v>
      </c>
      <c r="T1151" s="12" t="s">
        <v>8</v>
      </c>
      <c r="U1151" s="17" t="str">
        <f>IF(ISBLANK(T1151)=TRUE," ",'2. Metadata'!B$98)</f>
        <v>CFU per 100 mL</v>
      </c>
      <c r="V1151" s="12" t="s">
        <v>8</v>
      </c>
      <c r="W1151" s="17" t="str">
        <f>IF(ISBLANK(V1151)=TRUE," ",'2. Metadata'!B$110)</f>
        <v>CFU per 100 mL</v>
      </c>
      <c r="X1151" s="19" t="s">
        <v>8</v>
      </c>
      <c r="Y1151" s="17" t="str">
        <f>IF(ISBLANK(X1151)=TRUE," ",'2. Metadata'!B$122)</f>
        <v>CFU per 100 mL</v>
      </c>
      <c r="Z1151" s="18">
        <v>0.34</v>
      </c>
      <c r="AA1151" s="17" t="str">
        <f>IF(ISBLANK(Z1151)=TRUE," ",'2. Metadata'!B$134)</f>
        <v>metres</v>
      </c>
      <c r="AB1151" s="18">
        <v>3.5999999999999997E-2</v>
      </c>
      <c r="AC1151" s="17" t="str">
        <f>IF(ISBLANK(AB1151)=TRUE," ",'2. Metadata'!B$146)</f>
        <v>metres3 per second</v>
      </c>
      <c r="AD1151" s="18" t="s">
        <v>8</v>
      </c>
      <c r="AE1151" s="17" t="str">
        <f>IF(ISBLANK(AB1151)=TRUE," ",'2. Metadata'!B$158)</f>
        <v>N/A</v>
      </c>
      <c r="AF1151" s="3" t="s">
        <v>8</v>
      </c>
      <c r="AG1151" s="28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</row>
    <row r="1152" spans="1:43">
      <c r="A1152" s="26" t="s">
        <v>1280</v>
      </c>
      <c r="B1152" s="12" t="s">
        <v>7</v>
      </c>
      <c r="C1152" s="2">
        <f>IF(ISBLANK(B1152)=TRUE," ", IF(B1152='2. Metadata'!B$1,'2. Metadata'!B$5, IF(B1152='2. Metadata'!C$1,'2. Metadata'!C$5,IF(B1152='2. Metadata'!D$1,'2. Metadata'!D$5, IF(B1152='2. Metadata'!E$1,'2. Metadata'!E$5,IF( B1152='2. Metadata'!F$1,'2. Metadata'!F$5,IF(B1152='2. Metadata'!G$1,'2. Metadata'!G$5,IF(B1152='2. Metadata'!H$1,'2. Metadata'!H$5, IF(B1152='2. Metadata'!I$1,'2. Metadata'!I$5, IF(B1152='2. Metadata'!J$1,'2. Metadata'!J$5, IF(B1152='2. Metadata'!K$1,'2. Metadata'!K$5, IF(B1152='2. Metadata'!L$1,'2. Metadata'!L$5, IF(B1152='2. Metadata'!M$1,'2. Metadata'!M$5, IF(B1152='2. Metadata'!N$1,'2. Metadata'!N$5))))))))))))))</f>
        <v>49.5197</v>
      </c>
      <c r="D1152" s="11">
        <f>IF(ISBLANK(B1152)=TRUE," ", IF(B1152='2. Metadata'!B$1,'2. Metadata'!B$6, IF(B1152='2. Metadata'!C$1,'2. Metadata'!C$6,IF(B1152='2. Metadata'!D$1,'2. Metadata'!D$6, IF(B1152='2. Metadata'!E$1,'2. Metadata'!E$6,IF( B1152='2. Metadata'!F$1,'2. Metadata'!F$6,IF(B1152='2. Metadata'!G$1,'2. Metadata'!G$6,IF(B1152='2. Metadata'!H$1,'2. Metadata'!H$6, IF(B1152='2. Metadata'!I$1,'2. Metadata'!I$6, IF(B1152='2. Metadata'!J$1,'2. Metadata'!J$6, IF(B1152='2. Metadata'!K$1,'2. Metadata'!K$6, IF(B1152='2. Metadata'!L$1,'2. Metadata'!L$6, IF(B1152='2. Metadata'!M$1,'2. Metadata'!M$6, IF(B1152='2. Metadata'!N$1,'2. Metadata'!N$6))))))))))))))</f>
        <v>-117.6369</v>
      </c>
      <c r="E1152" s="27" t="s">
        <v>8</v>
      </c>
      <c r="F1152" s="12" t="s">
        <v>8</v>
      </c>
      <c r="G1152" s="13" t="str">
        <f>IF(ISBLANK(F1152)=TRUE," ",'2. Metadata'!B$14)</f>
        <v>observation</v>
      </c>
      <c r="H1152" s="12" t="s">
        <v>8</v>
      </c>
      <c r="I1152" s="20" t="str">
        <f>IF(ISBLANK(H1152)=TRUE," ",'2. Metadata'!B$26)</f>
        <v>degrees Celsius</v>
      </c>
      <c r="J1152" s="12" t="s">
        <v>8</v>
      </c>
      <c r="K1152" s="20" t="str">
        <f>IF(ISBLANK(J1152)=TRUE," ",'2. Metadata'!B$38)</f>
        <v>degrees Celsius</v>
      </c>
      <c r="L1152" s="12" t="s">
        <v>8</v>
      </c>
      <c r="M1152" s="17" t="str">
        <f>IF(ISBLANK(L1152)=TRUE," ",'2. Metadata'!B$50)</f>
        <v>degrees Celsius</v>
      </c>
      <c r="N1152" s="12" t="s">
        <v>8</v>
      </c>
      <c r="O1152" s="17" t="str">
        <f>IF(ISBLANK(N1152)=TRUE," ",'2. Metadata'!B$62)</f>
        <v>milligrams per litre</v>
      </c>
      <c r="P1152" s="12" t="s">
        <v>8</v>
      </c>
      <c r="Q1152" s="17" t="str">
        <f>IF(ISBLANK(P1152)=TRUE," ",'2. Metadata'!B$74)</f>
        <v>microSiemens per centimetre</v>
      </c>
      <c r="R1152" s="12" t="s">
        <v>8</v>
      </c>
      <c r="S1152" s="17" t="str">
        <f>IF(ISBLANK(R1152)=TRUE," ",'2. Metadata'!B$86)</f>
        <v>NTU</v>
      </c>
      <c r="T1152" s="12" t="s">
        <v>8</v>
      </c>
      <c r="U1152" s="17" t="str">
        <f>IF(ISBLANK(T1152)=TRUE," ",'2. Metadata'!B$98)</f>
        <v>CFU per 100 mL</v>
      </c>
      <c r="V1152" s="12" t="s">
        <v>8</v>
      </c>
      <c r="W1152" s="17" t="str">
        <f>IF(ISBLANK(V1152)=TRUE," ",'2. Metadata'!B$110)</f>
        <v>CFU per 100 mL</v>
      </c>
      <c r="X1152" s="19" t="s">
        <v>8</v>
      </c>
      <c r="Y1152" s="17" t="str">
        <f>IF(ISBLANK(X1152)=TRUE," ",'2. Metadata'!B$122)</f>
        <v>CFU per 100 mL</v>
      </c>
      <c r="Z1152" s="18" t="s">
        <v>8</v>
      </c>
      <c r="AA1152" s="17" t="str">
        <f>IF(ISBLANK(Z1152)=TRUE," ",'2. Metadata'!B$134)</f>
        <v>metres</v>
      </c>
      <c r="AB1152" s="18" t="s">
        <v>8</v>
      </c>
      <c r="AC1152" s="17" t="str">
        <f>IF(ISBLANK(AB1152)=TRUE," ",'2. Metadata'!B$146)</f>
        <v>metres3 per second</v>
      </c>
      <c r="AD1152" s="18" t="s">
        <v>8</v>
      </c>
      <c r="AE1152" s="17" t="str">
        <f>IF(ISBLANK(AB1152)=TRUE," ",'2. Metadata'!B$158)</f>
        <v>N/A</v>
      </c>
      <c r="AF1152" s="3" t="s">
        <v>8</v>
      </c>
      <c r="AG1152" s="28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</row>
    <row r="1153" spans="1:43">
      <c r="A1153" s="26" t="s">
        <v>1281</v>
      </c>
      <c r="B1153" s="12" t="s">
        <v>7</v>
      </c>
      <c r="C1153" s="2">
        <f>IF(ISBLANK(B1153)=TRUE," ", IF(B1153='2. Metadata'!B$1,'2. Metadata'!B$5, IF(B1153='2. Metadata'!C$1,'2. Metadata'!C$5,IF(B1153='2. Metadata'!D$1,'2. Metadata'!D$5, IF(B1153='2. Metadata'!E$1,'2. Metadata'!E$5,IF( B1153='2. Metadata'!F$1,'2. Metadata'!F$5,IF(B1153='2. Metadata'!G$1,'2. Metadata'!G$5,IF(B1153='2. Metadata'!H$1,'2. Metadata'!H$5, IF(B1153='2. Metadata'!I$1,'2. Metadata'!I$5, IF(B1153='2. Metadata'!J$1,'2. Metadata'!J$5, IF(B1153='2. Metadata'!K$1,'2. Metadata'!K$5, IF(B1153='2. Metadata'!L$1,'2. Metadata'!L$5, IF(B1153='2. Metadata'!M$1,'2. Metadata'!M$5, IF(B1153='2. Metadata'!N$1,'2. Metadata'!N$5))))))))))))))</f>
        <v>49.5197</v>
      </c>
      <c r="D1153" s="11">
        <f>IF(ISBLANK(B1153)=TRUE," ", IF(B1153='2. Metadata'!B$1,'2. Metadata'!B$6, IF(B1153='2. Metadata'!C$1,'2. Metadata'!C$6,IF(B1153='2. Metadata'!D$1,'2. Metadata'!D$6, IF(B1153='2. Metadata'!E$1,'2. Metadata'!E$6,IF( B1153='2. Metadata'!F$1,'2. Metadata'!F$6,IF(B1153='2. Metadata'!G$1,'2. Metadata'!G$6,IF(B1153='2. Metadata'!H$1,'2. Metadata'!H$6, IF(B1153='2. Metadata'!I$1,'2. Metadata'!I$6, IF(B1153='2. Metadata'!J$1,'2. Metadata'!J$6, IF(B1153='2. Metadata'!K$1,'2. Metadata'!K$6, IF(B1153='2. Metadata'!L$1,'2. Metadata'!L$6, IF(B1153='2. Metadata'!M$1,'2. Metadata'!M$6, IF(B1153='2. Metadata'!N$1,'2. Metadata'!N$6))))))))))))))</f>
        <v>-117.6369</v>
      </c>
      <c r="E1153" s="27" t="s">
        <v>8</v>
      </c>
      <c r="F1153" s="12" t="s">
        <v>8</v>
      </c>
      <c r="G1153" s="13" t="str">
        <f>IF(ISBLANK(F1153)=TRUE," ",'2. Metadata'!B$14)</f>
        <v>observation</v>
      </c>
      <c r="H1153" s="12" t="s">
        <v>8</v>
      </c>
      <c r="I1153" s="20" t="str">
        <f>IF(ISBLANK(H1153)=TRUE," ",'2. Metadata'!B$26)</f>
        <v>degrees Celsius</v>
      </c>
      <c r="J1153" s="12" t="s">
        <v>8</v>
      </c>
      <c r="K1153" s="20" t="str">
        <f>IF(ISBLANK(J1153)=TRUE," ",'2. Metadata'!B$38)</f>
        <v>degrees Celsius</v>
      </c>
      <c r="L1153" s="12" t="s">
        <v>8</v>
      </c>
      <c r="M1153" s="17" t="str">
        <f>IF(ISBLANK(L1153)=TRUE," ",'2. Metadata'!B$50)</f>
        <v>degrees Celsius</v>
      </c>
      <c r="N1153" s="12" t="s">
        <v>8</v>
      </c>
      <c r="O1153" s="17" t="str">
        <f>IF(ISBLANK(N1153)=TRUE," ",'2. Metadata'!B$62)</f>
        <v>milligrams per litre</v>
      </c>
      <c r="P1153" s="12" t="s">
        <v>8</v>
      </c>
      <c r="Q1153" s="17" t="str">
        <f>IF(ISBLANK(P1153)=TRUE," ",'2. Metadata'!B$74)</f>
        <v>microSiemens per centimetre</v>
      </c>
      <c r="R1153" s="12" t="s">
        <v>8</v>
      </c>
      <c r="S1153" s="17" t="str">
        <f>IF(ISBLANK(R1153)=TRUE," ",'2. Metadata'!B$86)</f>
        <v>NTU</v>
      </c>
      <c r="T1153" s="12" t="s">
        <v>8</v>
      </c>
      <c r="U1153" s="17" t="str">
        <f>IF(ISBLANK(T1153)=TRUE," ",'2. Metadata'!B$98)</f>
        <v>CFU per 100 mL</v>
      </c>
      <c r="V1153" s="12" t="s">
        <v>8</v>
      </c>
      <c r="W1153" s="17" t="str">
        <f>IF(ISBLANK(V1153)=TRUE," ",'2. Metadata'!B$110)</f>
        <v>CFU per 100 mL</v>
      </c>
      <c r="X1153" s="19" t="s">
        <v>8</v>
      </c>
      <c r="Y1153" s="17" t="str">
        <f>IF(ISBLANK(X1153)=TRUE," ",'2. Metadata'!B$122)</f>
        <v>CFU per 100 mL</v>
      </c>
      <c r="Z1153" s="18" t="s">
        <v>8</v>
      </c>
      <c r="AA1153" s="17" t="str">
        <f>IF(ISBLANK(Z1153)=TRUE," ",'2. Metadata'!B$134)</f>
        <v>metres</v>
      </c>
      <c r="AB1153" s="18" t="s">
        <v>8</v>
      </c>
      <c r="AC1153" s="17" t="str">
        <f>IF(ISBLANK(AB1153)=TRUE," ",'2. Metadata'!B$146)</f>
        <v>metres3 per second</v>
      </c>
      <c r="AD1153" s="18" t="s">
        <v>8</v>
      </c>
      <c r="AE1153" s="17" t="str">
        <f>IF(ISBLANK(AB1153)=TRUE," ",'2. Metadata'!B$158)</f>
        <v>N/A</v>
      </c>
      <c r="AF1153" s="3" t="s">
        <v>8</v>
      </c>
      <c r="AG1153" s="28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</row>
    <row r="1154" spans="1:43">
      <c r="A1154" s="26" t="s">
        <v>1282</v>
      </c>
      <c r="B1154" s="12" t="s">
        <v>7</v>
      </c>
      <c r="C1154" s="2">
        <f>IF(ISBLANK(B1154)=TRUE," ", IF(B1154='2. Metadata'!B$1,'2. Metadata'!B$5, IF(B1154='2. Metadata'!C$1,'2. Metadata'!C$5,IF(B1154='2. Metadata'!D$1,'2. Metadata'!D$5, IF(B1154='2. Metadata'!E$1,'2. Metadata'!E$5,IF( B1154='2. Metadata'!F$1,'2. Metadata'!F$5,IF(B1154='2. Metadata'!G$1,'2. Metadata'!G$5,IF(B1154='2. Metadata'!H$1,'2. Metadata'!H$5, IF(B1154='2. Metadata'!I$1,'2. Metadata'!I$5, IF(B1154='2. Metadata'!J$1,'2. Metadata'!J$5, IF(B1154='2. Metadata'!K$1,'2. Metadata'!K$5, IF(B1154='2. Metadata'!L$1,'2. Metadata'!L$5, IF(B1154='2. Metadata'!M$1,'2. Metadata'!M$5, IF(B1154='2. Metadata'!N$1,'2. Metadata'!N$5))))))))))))))</f>
        <v>49.5197</v>
      </c>
      <c r="D1154" s="11">
        <f>IF(ISBLANK(B1154)=TRUE," ", IF(B1154='2. Metadata'!B$1,'2. Metadata'!B$6, IF(B1154='2. Metadata'!C$1,'2. Metadata'!C$6,IF(B1154='2. Metadata'!D$1,'2. Metadata'!D$6, IF(B1154='2. Metadata'!E$1,'2. Metadata'!E$6,IF( B1154='2. Metadata'!F$1,'2. Metadata'!F$6,IF(B1154='2. Metadata'!G$1,'2. Metadata'!G$6,IF(B1154='2. Metadata'!H$1,'2. Metadata'!H$6, IF(B1154='2. Metadata'!I$1,'2. Metadata'!I$6, IF(B1154='2. Metadata'!J$1,'2. Metadata'!J$6, IF(B1154='2. Metadata'!K$1,'2. Metadata'!K$6, IF(B1154='2. Metadata'!L$1,'2. Metadata'!L$6, IF(B1154='2. Metadata'!M$1,'2. Metadata'!M$6, IF(B1154='2. Metadata'!N$1,'2. Metadata'!N$6))))))))))))))</f>
        <v>-117.6369</v>
      </c>
      <c r="E1154" s="27" t="s">
        <v>8</v>
      </c>
      <c r="F1154" s="12" t="s">
        <v>8</v>
      </c>
      <c r="G1154" s="13" t="str">
        <f>IF(ISBLANK(F1154)=TRUE," ",'2. Metadata'!B$14)</f>
        <v>observation</v>
      </c>
      <c r="H1154" s="12" t="s">
        <v>8</v>
      </c>
      <c r="I1154" s="20" t="str">
        <f>IF(ISBLANK(H1154)=TRUE," ",'2. Metadata'!B$26)</f>
        <v>degrees Celsius</v>
      </c>
      <c r="J1154" s="12" t="s">
        <v>8</v>
      </c>
      <c r="K1154" s="20" t="str">
        <f>IF(ISBLANK(J1154)=TRUE," ",'2. Metadata'!B$38)</f>
        <v>degrees Celsius</v>
      </c>
      <c r="L1154" s="12" t="s">
        <v>8</v>
      </c>
      <c r="M1154" s="17" t="str">
        <f>IF(ISBLANK(L1154)=TRUE," ",'2. Metadata'!B$50)</f>
        <v>degrees Celsius</v>
      </c>
      <c r="N1154" s="12" t="s">
        <v>8</v>
      </c>
      <c r="O1154" s="17" t="str">
        <f>IF(ISBLANK(N1154)=TRUE," ",'2. Metadata'!B$62)</f>
        <v>milligrams per litre</v>
      </c>
      <c r="P1154" s="12" t="s">
        <v>8</v>
      </c>
      <c r="Q1154" s="17" t="str">
        <f>IF(ISBLANK(P1154)=TRUE," ",'2. Metadata'!B$74)</f>
        <v>microSiemens per centimetre</v>
      </c>
      <c r="R1154" s="12" t="s">
        <v>8</v>
      </c>
      <c r="S1154" s="17" t="str">
        <f>IF(ISBLANK(R1154)=TRUE," ",'2. Metadata'!B$86)</f>
        <v>NTU</v>
      </c>
      <c r="T1154" s="12" t="s">
        <v>8</v>
      </c>
      <c r="U1154" s="17" t="str">
        <f>IF(ISBLANK(T1154)=TRUE," ",'2. Metadata'!B$98)</f>
        <v>CFU per 100 mL</v>
      </c>
      <c r="V1154" s="12" t="s">
        <v>8</v>
      </c>
      <c r="W1154" s="17" t="str">
        <f>IF(ISBLANK(V1154)=TRUE," ",'2. Metadata'!B$110)</f>
        <v>CFU per 100 mL</v>
      </c>
      <c r="X1154" s="19" t="s">
        <v>8</v>
      </c>
      <c r="Y1154" s="17" t="str">
        <f>IF(ISBLANK(X1154)=TRUE," ",'2. Metadata'!B$122)</f>
        <v>CFU per 100 mL</v>
      </c>
      <c r="Z1154" s="18" t="s">
        <v>8</v>
      </c>
      <c r="AA1154" s="17" t="str">
        <f>IF(ISBLANK(Z1154)=TRUE," ",'2. Metadata'!B$134)</f>
        <v>metres</v>
      </c>
      <c r="AB1154" s="18" t="s">
        <v>8</v>
      </c>
      <c r="AC1154" s="17" t="str">
        <f>IF(ISBLANK(AB1154)=TRUE," ",'2. Metadata'!B$146)</f>
        <v>metres3 per second</v>
      </c>
      <c r="AD1154" s="18" t="s">
        <v>8</v>
      </c>
      <c r="AE1154" s="17" t="str">
        <f>IF(ISBLANK(AB1154)=TRUE," ",'2. Metadata'!B$158)</f>
        <v>N/A</v>
      </c>
      <c r="AF1154" s="3" t="s">
        <v>8</v>
      </c>
      <c r="AG1154" s="28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</row>
    <row r="1155" spans="1:43">
      <c r="A1155" s="26" t="s">
        <v>1283</v>
      </c>
      <c r="B1155" s="12" t="s">
        <v>7</v>
      </c>
      <c r="C1155" s="2">
        <f>IF(ISBLANK(B1155)=TRUE," ", IF(B1155='2. Metadata'!B$1,'2. Metadata'!B$5, IF(B1155='2. Metadata'!C$1,'2. Metadata'!C$5,IF(B1155='2. Metadata'!D$1,'2. Metadata'!D$5, IF(B1155='2. Metadata'!E$1,'2. Metadata'!E$5,IF( B1155='2. Metadata'!F$1,'2. Metadata'!F$5,IF(B1155='2. Metadata'!G$1,'2. Metadata'!G$5,IF(B1155='2. Metadata'!H$1,'2. Metadata'!H$5, IF(B1155='2. Metadata'!I$1,'2. Metadata'!I$5, IF(B1155='2. Metadata'!J$1,'2. Metadata'!J$5, IF(B1155='2. Metadata'!K$1,'2. Metadata'!K$5, IF(B1155='2. Metadata'!L$1,'2. Metadata'!L$5, IF(B1155='2. Metadata'!M$1,'2. Metadata'!M$5, IF(B1155='2. Metadata'!N$1,'2. Metadata'!N$5))))))))))))))</f>
        <v>49.5197</v>
      </c>
      <c r="D1155" s="11">
        <f>IF(ISBLANK(B1155)=TRUE," ", IF(B1155='2. Metadata'!B$1,'2. Metadata'!B$6, IF(B1155='2. Metadata'!C$1,'2. Metadata'!C$6,IF(B1155='2. Metadata'!D$1,'2. Metadata'!D$6, IF(B1155='2. Metadata'!E$1,'2. Metadata'!E$6,IF( B1155='2. Metadata'!F$1,'2. Metadata'!F$6,IF(B1155='2. Metadata'!G$1,'2. Metadata'!G$6,IF(B1155='2. Metadata'!H$1,'2. Metadata'!H$6, IF(B1155='2. Metadata'!I$1,'2. Metadata'!I$6, IF(B1155='2. Metadata'!J$1,'2. Metadata'!J$6, IF(B1155='2. Metadata'!K$1,'2. Metadata'!K$6, IF(B1155='2. Metadata'!L$1,'2. Metadata'!L$6, IF(B1155='2. Metadata'!M$1,'2. Metadata'!M$6, IF(B1155='2. Metadata'!N$1,'2. Metadata'!N$6))))))))))))))</f>
        <v>-117.6369</v>
      </c>
      <c r="E1155" s="27" t="s">
        <v>8</v>
      </c>
      <c r="F1155" s="12" t="s">
        <v>8</v>
      </c>
      <c r="G1155" s="13" t="str">
        <f>IF(ISBLANK(F1155)=TRUE," ",'2. Metadata'!B$14)</f>
        <v>observation</v>
      </c>
      <c r="H1155" s="12" t="s">
        <v>8</v>
      </c>
      <c r="I1155" s="20" t="str">
        <f>IF(ISBLANK(H1155)=TRUE," ",'2. Metadata'!B$26)</f>
        <v>degrees Celsius</v>
      </c>
      <c r="J1155" s="12" t="s">
        <v>8</v>
      </c>
      <c r="K1155" s="20" t="str">
        <f>IF(ISBLANK(J1155)=TRUE," ",'2. Metadata'!B$38)</f>
        <v>degrees Celsius</v>
      </c>
      <c r="L1155" s="12" t="s">
        <v>8</v>
      </c>
      <c r="M1155" s="17" t="str">
        <f>IF(ISBLANK(L1155)=TRUE," ",'2. Metadata'!B$50)</f>
        <v>degrees Celsius</v>
      </c>
      <c r="N1155" s="12" t="s">
        <v>8</v>
      </c>
      <c r="O1155" s="17" t="str">
        <f>IF(ISBLANK(N1155)=TRUE," ",'2. Metadata'!B$62)</f>
        <v>milligrams per litre</v>
      </c>
      <c r="P1155" s="12" t="s">
        <v>8</v>
      </c>
      <c r="Q1155" s="17" t="str">
        <f>IF(ISBLANK(P1155)=TRUE," ",'2. Metadata'!B$74)</f>
        <v>microSiemens per centimetre</v>
      </c>
      <c r="R1155" s="12" t="s">
        <v>8</v>
      </c>
      <c r="S1155" s="17" t="str">
        <f>IF(ISBLANK(R1155)=TRUE," ",'2. Metadata'!B$86)</f>
        <v>NTU</v>
      </c>
      <c r="T1155" s="12" t="s">
        <v>8</v>
      </c>
      <c r="U1155" s="17" t="str">
        <f>IF(ISBLANK(T1155)=TRUE," ",'2. Metadata'!B$98)</f>
        <v>CFU per 100 mL</v>
      </c>
      <c r="V1155" s="12" t="s">
        <v>8</v>
      </c>
      <c r="W1155" s="17" t="str">
        <f>IF(ISBLANK(V1155)=TRUE," ",'2. Metadata'!B$110)</f>
        <v>CFU per 100 mL</v>
      </c>
      <c r="X1155" s="19" t="s">
        <v>8</v>
      </c>
      <c r="Y1155" s="17" t="str">
        <f>IF(ISBLANK(X1155)=TRUE," ",'2. Metadata'!B$122)</f>
        <v>CFU per 100 mL</v>
      </c>
      <c r="Z1155" s="18" t="s">
        <v>8</v>
      </c>
      <c r="AA1155" s="17" t="str">
        <f>IF(ISBLANK(Z1155)=TRUE," ",'2. Metadata'!B$134)</f>
        <v>metres</v>
      </c>
      <c r="AB1155" s="18" t="s">
        <v>8</v>
      </c>
      <c r="AC1155" s="17" t="str">
        <f>IF(ISBLANK(AB1155)=TRUE," ",'2. Metadata'!B$146)</f>
        <v>metres3 per second</v>
      </c>
      <c r="AD1155" s="18" t="s">
        <v>8</v>
      </c>
      <c r="AE1155" s="17" t="str">
        <f>IF(ISBLANK(AB1155)=TRUE," ",'2. Metadata'!B$158)</f>
        <v>N/A</v>
      </c>
      <c r="AF1155" s="3" t="s">
        <v>8</v>
      </c>
      <c r="AG1155" s="28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</row>
    <row r="1156" spans="1:43">
      <c r="A1156" s="26" t="s">
        <v>1284</v>
      </c>
      <c r="B1156" s="12" t="s">
        <v>7</v>
      </c>
      <c r="C1156" s="2">
        <f>IF(ISBLANK(B1156)=TRUE," ", IF(B1156='2. Metadata'!B$1,'2. Metadata'!B$5, IF(B1156='2. Metadata'!C$1,'2. Metadata'!C$5,IF(B1156='2. Metadata'!D$1,'2. Metadata'!D$5, IF(B1156='2. Metadata'!E$1,'2. Metadata'!E$5,IF( B1156='2. Metadata'!F$1,'2. Metadata'!F$5,IF(B1156='2. Metadata'!G$1,'2. Metadata'!G$5,IF(B1156='2. Metadata'!H$1,'2. Metadata'!H$5, IF(B1156='2. Metadata'!I$1,'2. Metadata'!I$5, IF(B1156='2. Metadata'!J$1,'2. Metadata'!J$5, IF(B1156='2. Metadata'!K$1,'2. Metadata'!K$5, IF(B1156='2. Metadata'!L$1,'2. Metadata'!L$5, IF(B1156='2. Metadata'!M$1,'2. Metadata'!M$5, IF(B1156='2. Metadata'!N$1,'2. Metadata'!N$5))))))))))))))</f>
        <v>49.5197</v>
      </c>
      <c r="D1156" s="11">
        <f>IF(ISBLANK(B1156)=TRUE," ", IF(B1156='2. Metadata'!B$1,'2. Metadata'!B$6, IF(B1156='2. Metadata'!C$1,'2. Metadata'!C$6,IF(B1156='2. Metadata'!D$1,'2. Metadata'!D$6, IF(B1156='2. Metadata'!E$1,'2. Metadata'!E$6,IF( B1156='2. Metadata'!F$1,'2. Metadata'!F$6,IF(B1156='2. Metadata'!G$1,'2. Metadata'!G$6,IF(B1156='2. Metadata'!H$1,'2. Metadata'!H$6, IF(B1156='2. Metadata'!I$1,'2. Metadata'!I$6, IF(B1156='2. Metadata'!J$1,'2. Metadata'!J$6, IF(B1156='2. Metadata'!K$1,'2. Metadata'!K$6, IF(B1156='2. Metadata'!L$1,'2. Metadata'!L$6, IF(B1156='2. Metadata'!M$1,'2. Metadata'!M$6, IF(B1156='2. Metadata'!N$1,'2. Metadata'!N$6))))))))))))))</f>
        <v>-117.6369</v>
      </c>
      <c r="E1156" s="27" t="s">
        <v>8</v>
      </c>
      <c r="F1156" s="12" t="s">
        <v>8</v>
      </c>
      <c r="G1156" s="13" t="str">
        <f>IF(ISBLANK(F1156)=TRUE," ",'2. Metadata'!B$14)</f>
        <v>observation</v>
      </c>
      <c r="H1156" s="12" t="s">
        <v>8</v>
      </c>
      <c r="I1156" s="20" t="str">
        <f>IF(ISBLANK(H1156)=TRUE," ",'2. Metadata'!B$26)</f>
        <v>degrees Celsius</v>
      </c>
      <c r="J1156" s="12" t="s">
        <v>8</v>
      </c>
      <c r="K1156" s="20" t="str">
        <f>IF(ISBLANK(J1156)=TRUE," ",'2. Metadata'!B$38)</f>
        <v>degrees Celsius</v>
      </c>
      <c r="L1156" s="12" t="s">
        <v>8</v>
      </c>
      <c r="M1156" s="17" t="str">
        <f>IF(ISBLANK(L1156)=TRUE," ",'2. Metadata'!B$50)</f>
        <v>degrees Celsius</v>
      </c>
      <c r="N1156" s="12" t="s">
        <v>8</v>
      </c>
      <c r="O1156" s="17" t="str">
        <f>IF(ISBLANK(N1156)=TRUE," ",'2. Metadata'!B$62)</f>
        <v>milligrams per litre</v>
      </c>
      <c r="P1156" s="12" t="s">
        <v>8</v>
      </c>
      <c r="Q1156" s="17" t="str">
        <f>IF(ISBLANK(P1156)=TRUE," ",'2. Metadata'!B$74)</f>
        <v>microSiemens per centimetre</v>
      </c>
      <c r="R1156" s="12" t="s">
        <v>8</v>
      </c>
      <c r="S1156" s="17" t="str">
        <f>IF(ISBLANK(R1156)=TRUE," ",'2. Metadata'!B$86)</f>
        <v>NTU</v>
      </c>
      <c r="T1156" s="12" t="s">
        <v>8</v>
      </c>
      <c r="U1156" s="17" t="str">
        <f>IF(ISBLANK(T1156)=TRUE," ",'2. Metadata'!B$98)</f>
        <v>CFU per 100 mL</v>
      </c>
      <c r="V1156" s="12" t="s">
        <v>8</v>
      </c>
      <c r="W1156" s="17" t="str">
        <f>IF(ISBLANK(V1156)=TRUE," ",'2. Metadata'!B$110)</f>
        <v>CFU per 100 mL</v>
      </c>
      <c r="X1156" s="19" t="s">
        <v>8</v>
      </c>
      <c r="Y1156" s="17" t="str">
        <f>IF(ISBLANK(X1156)=TRUE," ",'2. Metadata'!B$122)</f>
        <v>CFU per 100 mL</v>
      </c>
      <c r="Z1156" s="18" t="s">
        <v>8</v>
      </c>
      <c r="AA1156" s="17" t="str">
        <f>IF(ISBLANK(Z1156)=TRUE," ",'2. Metadata'!B$134)</f>
        <v>metres</v>
      </c>
      <c r="AB1156" s="18" t="s">
        <v>8</v>
      </c>
      <c r="AC1156" s="17" t="str">
        <f>IF(ISBLANK(AB1156)=TRUE," ",'2. Metadata'!B$146)</f>
        <v>metres3 per second</v>
      </c>
      <c r="AD1156" s="18" t="s">
        <v>8</v>
      </c>
      <c r="AE1156" s="17" t="str">
        <f>IF(ISBLANK(AB1156)=TRUE," ",'2. Metadata'!B$158)</f>
        <v>N/A</v>
      </c>
      <c r="AF1156" s="3" t="s">
        <v>8</v>
      </c>
      <c r="AG1156" s="28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</row>
    <row r="1157" spans="1:43">
      <c r="A1157" s="26" t="s">
        <v>1285</v>
      </c>
      <c r="B1157" s="12" t="s">
        <v>7</v>
      </c>
      <c r="C1157" s="2">
        <f>IF(ISBLANK(B1157)=TRUE," ", IF(B1157='2. Metadata'!B$1,'2. Metadata'!B$5, IF(B1157='2. Metadata'!C$1,'2. Metadata'!C$5,IF(B1157='2. Metadata'!D$1,'2. Metadata'!D$5, IF(B1157='2. Metadata'!E$1,'2. Metadata'!E$5,IF( B1157='2. Metadata'!F$1,'2. Metadata'!F$5,IF(B1157='2. Metadata'!G$1,'2. Metadata'!G$5,IF(B1157='2. Metadata'!H$1,'2. Metadata'!H$5, IF(B1157='2. Metadata'!I$1,'2. Metadata'!I$5, IF(B1157='2. Metadata'!J$1,'2. Metadata'!J$5, IF(B1157='2. Metadata'!K$1,'2. Metadata'!K$5, IF(B1157='2. Metadata'!L$1,'2. Metadata'!L$5, IF(B1157='2. Metadata'!M$1,'2. Metadata'!M$5, IF(B1157='2. Metadata'!N$1,'2. Metadata'!N$5))))))))))))))</f>
        <v>49.5197</v>
      </c>
      <c r="D1157" s="11">
        <f>IF(ISBLANK(B1157)=TRUE," ", IF(B1157='2. Metadata'!B$1,'2. Metadata'!B$6, IF(B1157='2. Metadata'!C$1,'2. Metadata'!C$6,IF(B1157='2. Metadata'!D$1,'2. Metadata'!D$6, IF(B1157='2. Metadata'!E$1,'2. Metadata'!E$6,IF( B1157='2. Metadata'!F$1,'2. Metadata'!F$6,IF(B1157='2. Metadata'!G$1,'2. Metadata'!G$6,IF(B1157='2. Metadata'!H$1,'2. Metadata'!H$6, IF(B1157='2. Metadata'!I$1,'2. Metadata'!I$6, IF(B1157='2. Metadata'!J$1,'2. Metadata'!J$6, IF(B1157='2. Metadata'!K$1,'2. Metadata'!K$6, IF(B1157='2. Metadata'!L$1,'2. Metadata'!L$6, IF(B1157='2. Metadata'!M$1,'2. Metadata'!M$6, IF(B1157='2. Metadata'!N$1,'2. Metadata'!N$6))))))))))))))</f>
        <v>-117.6369</v>
      </c>
      <c r="E1157" s="27" t="s">
        <v>8</v>
      </c>
      <c r="F1157" s="12" t="s">
        <v>8</v>
      </c>
      <c r="G1157" s="13" t="str">
        <f>IF(ISBLANK(F1157)=TRUE," ",'2. Metadata'!B$14)</f>
        <v>observation</v>
      </c>
      <c r="H1157" s="12" t="s">
        <v>8</v>
      </c>
      <c r="I1157" s="20" t="str">
        <f>IF(ISBLANK(H1157)=TRUE," ",'2. Metadata'!B$26)</f>
        <v>degrees Celsius</v>
      </c>
      <c r="J1157" s="12" t="s">
        <v>8</v>
      </c>
      <c r="K1157" s="20" t="str">
        <f>IF(ISBLANK(J1157)=TRUE," ",'2. Metadata'!B$38)</f>
        <v>degrees Celsius</v>
      </c>
      <c r="L1157" s="12" t="s">
        <v>8</v>
      </c>
      <c r="M1157" s="17" t="str">
        <f>IF(ISBLANK(L1157)=TRUE," ",'2. Metadata'!B$50)</f>
        <v>degrees Celsius</v>
      </c>
      <c r="N1157" s="12" t="s">
        <v>8</v>
      </c>
      <c r="O1157" s="17" t="str">
        <f>IF(ISBLANK(N1157)=TRUE," ",'2. Metadata'!B$62)</f>
        <v>milligrams per litre</v>
      </c>
      <c r="P1157" s="12" t="s">
        <v>8</v>
      </c>
      <c r="Q1157" s="17" t="str">
        <f>IF(ISBLANK(P1157)=TRUE," ",'2. Metadata'!B$74)</f>
        <v>microSiemens per centimetre</v>
      </c>
      <c r="R1157" s="12" t="s">
        <v>8</v>
      </c>
      <c r="S1157" s="17" t="str">
        <f>IF(ISBLANK(R1157)=TRUE," ",'2. Metadata'!B$86)</f>
        <v>NTU</v>
      </c>
      <c r="T1157" s="12">
        <v>76</v>
      </c>
      <c r="U1157" s="17" t="str">
        <f>IF(ISBLANK(T1157)=TRUE," ",'2. Metadata'!B$98)</f>
        <v>CFU per 100 mL</v>
      </c>
      <c r="V1157" s="12" t="s">
        <v>8</v>
      </c>
      <c r="W1157" s="17" t="str">
        <f>IF(ISBLANK(V1157)=TRUE," ",'2. Metadata'!B$110)</f>
        <v>CFU per 100 mL</v>
      </c>
      <c r="X1157" s="19">
        <v>1</v>
      </c>
      <c r="Y1157" s="17" t="str">
        <f>IF(ISBLANK(X1157)=TRUE," ",'2. Metadata'!B$122)</f>
        <v>CFU per 100 mL</v>
      </c>
      <c r="Z1157" s="18" t="s">
        <v>8</v>
      </c>
      <c r="AA1157" s="17" t="str">
        <f>IF(ISBLANK(Z1157)=TRUE," ",'2. Metadata'!B$134)</f>
        <v>metres</v>
      </c>
      <c r="AB1157" s="18" t="s">
        <v>8</v>
      </c>
      <c r="AC1157" s="17" t="str">
        <f>IF(ISBLANK(AB1157)=TRUE," ",'2. Metadata'!B$146)</f>
        <v>metres3 per second</v>
      </c>
      <c r="AD1157" s="18" t="s">
        <v>8</v>
      </c>
      <c r="AE1157" s="17" t="str">
        <f>IF(ISBLANK(AB1157)=TRUE," ",'2. Metadata'!B$158)</f>
        <v>N/A</v>
      </c>
      <c r="AF1157" s="3" t="s">
        <v>8</v>
      </c>
      <c r="AG1157" s="28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</row>
    <row r="1158" spans="1:43">
      <c r="A1158" s="26" t="s">
        <v>1286</v>
      </c>
      <c r="B1158" s="12" t="s">
        <v>7</v>
      </c>
      <c r="C1158" s="2">
        <f>IF(ISBLANK(B1158)=TRUE," ", IF(B1158='2. Metadata'!B$1,'2. Metadata'!B$5, IF(B1158='2. Metadata'!C$1,'2. Metadata'!C$5,IF(B1158='2. Metadata'!D$1,'2. Metadata'!D$5, IF(B1158='2. Metadata'!E$1,'2. Metadata'!E$5,IF( B1158='2. Metadata'!F$1,'2. Metadata'!F$5,IF(B1158='2. Metadata'!G$1,'2. Metadata'!G$5,IF(B1158='2. Metadata'!H$1,'2. Metadata'!H$5, IF(B1158='2. Metadata'!I$1,'2. Metadata'!I$5, IF(B1158='2. Metadata'!J$1,'2. Metadata'!J$5, IF(B1158='2. Metadata'!K$1,'2. Metadata'!K$5, IF(B1158='2. Metadata'!L$1,'2. Metadata'!L$5, IF(B1158='2. Metadata'!M$1,'2. Metadata'!M$5, IF(B1158='2. Metadata'!N$1,'2. Metadata'!N$5))))))))))))))</f>
        <v>49.5197</v>
      </c>
      <c r="D1158" s="11">
        <f>IF(ISBLANK(B1158)=TRUE," ", IF(B1158='2. Metadata'!B$1,'2. Metadata'!B$6, IF(B1158='2. Metadata'!C$1,'2. Metadata'!C$6,IF(B1158='2. Metadata'!D$1,'2. Metadata'!D$6, IF(B1158='2. Metadata'!E$1,'2. Metadata'!E$6,IF( B1158='2. Metadata'!F$1,'2. Metadata'!F$6,IF(B1158='2. Metadata'!G$1,'2. Metadata'!G$6,IF(B1158='2. Metadata'!H$1,'2. Metadata'!H$6, IF(B1158='2. Metadata'!I$1,'2. Metadata'!I$6, IF(B1158='2. Metadata'!J$1,'2. Metadata'!J$6, IF(B1158='2. Metadata'!K$1,'2. Metadata'!K$6, IF(B1158='2. Metadata'!L$1,'2. Metadata'!L$6, IF(B1158='2. Metadata'!M$1,'2. Metadata'!M$6, IF(B1158='2. Metadata'!N$1,'2. Metadata'!N$6))))))))))))))</f>
        <v>-117.6369</v>
      </c>
      <c r="E1158" s="27" t="s">
        <v>8</v>
      </c>
      <c r="F1158" s="12" t="s">
        <v>8</v>
      </c>
      <c r="G1158" s="13" t="str">
        <f>IF(ISBLANK(F1158)=TRUE," ",'2. Metadata'!B$14)</f>
        <v>observation</v>
      </c>
      <c r="H1158" s="12" t="s">
        <v>8</v>
      </c>
      <c r="I1158" s="20" t="str">
        <f>IF(ISBLANK(H1158)=TRUE," ",'2. Metadata'!B$26)</f>
        <v>degrees Celsius</v>
      </c>
      <c r="J1158" s="12" t="s">
        <v>8</v>
      </c>
      <c r="K1158" s="20" t="str">
        <f>IF(ISBLANK(J1158)=TRUE," ",'2. Metadata'!B$38)</f>
        <v>degrees Celsius</v>
      </c>
      <c r="L1158" s="12" t="s">
        <v>8</v>
      </c>
      <c r="M1158" s="17" t="str">
        <f>IF(ISBLANK(L1158)=TRUE," ",'2. Metadata'!B$50)</f>
        <v>degrees Celsius</v>
      </c>
      <c r="N1158" s="12" t="s">
        <v>8</v>
      </c>
      <c r="O1158" s="17" t="str">
        <f>IF(ISBLANK(N1158)=TRUE," ",'2. Metadata'!B$62)</f>
        <v>milligrams per litre</v>
      </c>
      <c r="P1158" s="12" t="s">
        <v>8</v>
      </c>
      <c r="Q1158" s="17" t="str">
        <f>IF(ISBLANK(P1158)=TRUE," ",'2. Metadata'!B$74)</f>
        <v>microSiemens per centimetre</v>
      </c>
      <c r="R1158" s="12" t="s">
        <v>8</v>
      </c>
      <c r="S1158" s="17" t="str">
        <f>IF(ISBLANK(R1158)=TRUE," ",'2. Metadata'!B$86)</f>
        <v>NTU</v>
      </c>
      <c r="T1158" s="12" t="s">
        <v>8</v>
      </c>
      <c r="U1158" s="17" t="str">
        <f>IF(ISBLANK(T1158)=TRUE," ",'2. Metadata'!B$98)</f>
        <v>CFU per 100 mL</v>
      </c>
      <c r="V1158" s="12" t="s">
        <v>8</v>
      </c>
      <c r="W1158" s="17" t="str">
        <f>IF(ISBLANK(V1158)=TRUE," ",'2. Metadata'!B$110)</f>
        <v>CFU per 100 mL</v>
      </c>
      <c r="X1158" s="19" t="s">
        <v>8</v>
      </c>
      <c r="Y1158" s="17" t="str">
        <f>IF(ISBLANK(X1158)=TRUE," ",'2. Metadata'!B$122)</f>
        <v>CFU per 100 mL</v>
      </c>
      <c r="Z1158" s="18" t="s">
        <v>8</v>
      </c>
      <c r="AA1158" s="17" t="str">
        <f>IF(ISBLANK(Z1158)=TRUE," ",'2. Metadata'!B$134)</f>
        <v>metres</v>
      </c>
      <c r="AB1158" s="18" t="s">
        <v>8</v>
      </c>
      <c r="AC1158" s="17" t="str">
        <f>IF(ISBLANK(AB1158)=TRUE," ",'2. Metadata'!B$146)</f>
        <v>metres3 per second</v>
      </c>
      <c r="AD1158" s="18" t="s">
        <v>8</v>
      </c>
      <c r="AE1158" s="17" t="str">
        <f>IF(ISBLANK(AB1158)=TRUE," ",'2. Metadata'!B$158)</f>
        <v>N/A</v>
      </c>
      <c r="AF1158" s="3" t="s">
        <v>8</v>
      </c>
      <c r="AG1158" s="28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</row>
    <row r="1159" spans="1:43">
      <c r="A1159" s="26" t="s">
        <v>1287</v>
      </c>
      <c r="B1159" s="12" t="s">
        <v>7</v>
      </c>
      <c r="C1159" s="2">
        <f>IF(ISBLANK(B1159)=TRUE," ", IF(B1159='2. Metadata'!B$1,'2. Metadata'!B$5, IF(B1159='2. Metadata'!C$1,'2. Metadata'!C$5,IF(B1159='2. Metadata'!D$1,'2. Metadata'!D$5, IF(B1159='2. Metadata'!E$1,'2. Metadata'!E$5,IF( B1159='2. Metadata'!F$1,'2. Metadata'!F$5,IF(B1159='2. Metadata'!G$1,'2. Metadata'!G$5,IF(B1159='2. Metadata'!H$1,'2. Metadata'!H$5, IF(B1159='2. Metadata'!I$1,'2. Metadata'!I$5, IF(B1159='2. Metadata'!J$1,'2. Metadata'!J$5, IF(B1159='2. Metadata'!K$1,'2. Metadata'!K$5, IF(B1159='2. Metadata'!L$1,'2. Metadata'!L$5, IF(B1159='2. Metadata'!M$1,'2. Metadata'!M$5, IF(B1159='2. Metadata'!N$1,'2. Metadata'!N$5))))))))))))))</f>
        <v>49.5197</v>
      </c>
      <c r="D1159" s="11">
        <f>IF(ISBLANK(B1159)=TRUE," ", IF(B1159='2. Metadata'!B$1,'2. Metadata'!B$6, IF(B1159='2. Metadata'!C$1,'2. Metadata'!C$6,IF(B1159='2. Metadata'!D$1,'2. Metadata'!D$6, IF(B1159='2. Metadata'!E$1,'2. Metadata'!E$6,IF( B1159='2. Metadata'!F$1,'2. Metadata'!F$6,IF(B1159='2. Metadata'!G$1,'2. Metadata'!G$6,IF(B1159='2. Metadata'!H$1,'2. Metadata'!H$6, IF(B1159='2. Metadata'!I$1,'2. Metadata'!I$6, IF(B1159='2. Metadata'!J$1,'2. Metadata'!J$6, IF(B1159='2. Metadata'!K$1,'2. Metadata'!K$6, IF(B1159='2. Metadata'!L$1,'2. Metadata'!L$6, IF(B1159='2. Metadata'!M$1,'2. Metadata'!M$6, IF(B1159='2. Metadata'!N$1,'2. Metadata'!N$6))))))))))))))</f>
        <v>-117.6369</v>
      </c>
      <c r="E1159" s="27" t="s">
        <v>8</v>
      </c>
      <c r="F1159" s="12" t="s">
        <v>8</v>
      </c>
      <c r="G1159" s="13" t="str">
        <f>IF(ISBLANK(F1159)=TRUE," ",'2. Metadata'!B$14)</f>
        <v>observation</v>
      </c>
      <c r="H1159" s="12" t="s">
        <v>8</v>
      </c>
      <c r="I1159" s="20" t="str">
        <f>IF(ISBLANK(H1159)=TRUE," ",'2. Metadata'!B$26)</f>
        <v>degrees Celsius</v>
      </c>
      <c r="J1159" s="12" t="s">
        <v>8</v>
      </c>
      <c r="K1159" s="20" t="str">
        <f>IF(ISBLANK(J1159)=TRUE," ",'2. Metadata'!B$38)</f>
        <v>degrees Celsius</v>
      </c>
      <c r="L1159" s="12" t="s">
        <v>8</v>
      </c>
      <c r="M1159" s="17" t="str">
        <f>IF(ISBLANK(L1159)=TRUE," ",'2. Metadata'!B$50)</f>
        <v>degrees Celsius</v>
      </c>
      <c r="N1159" s="12" t="s">
        <v>8</v>
      </c>
      <c r="O1159" s="17" t="str">
        <f>IF(ISBLANK(N1159)=TRUE," ",'2. Metadata'!B$62)</f>
        <v>milligrams per litre</v>
      </c>
      <c r="P1159" s="12" t="s">
        <v>8</v>
      </c>
      <c r="Q1159" s="17" t="str">
        <f>IF(ISBLANK(P1159)=TRUE," ",'2. Metadata'!B$74)</f>
        <v>microSiemens per centimetre</v>
      </c>
      <c r="R1159" s="12" t="s">
        <v>8</v>
      </c>
      <c r="S1159" s="17" t="str">
        <f>IF(ISBLANK(R1159)=TRUE," ",'2. Metadata'!B$86)</f>
        <v>NTU</v>
      </c>
      <c r="T1159" s="12" t="s">
        <v>8</v>
      </c>
      <c r="U1159" s="17" t="str">
        <f>IF(ISBLANK(T1159)=TRUE," ",'2. Metadata'!B$98)</f>
        <v>CFU per 100 mL</v>
      </c>
      <c r="V1159" s="12" t="s">
        <v>8</v>
      </c>
      <c r="W1159" s="17" t="str">
        <f>IF(ISBLANK(V1159)=TRUE," ",'2. Metadata'!B$110)</f>
        <v>CFU per 100 mL</v>
      </c>
      <c r="X1159" s="19" t="s">
        <v>8</v>
      </c>
      <c r="Y1159" s="17" t="str">
        <f>IF(ISBLANK(X1159)=TRUE," ",'2. Metadata'!B$122)</f>
        <v>CFU per 100 mL</v>
      </c>
      <c r="Z1159" s="18" t="s">
        <v>8</v>
      </c>
      <c r="AA1159" s="17" t="str">
        <f>IF(ISBLANK(Z1159)=TRUE," ",'2. Metadata'!B$134)</f>
        <v>metres</v>
      </c>
      <c r="AB1159" s="18" t="s">
        <v>8</v>
      </c>
      <c r="AC1159" s="17" t="str">
        <f>IF(ISBLANK(AB1159)=TRUE," ",'2. Metadata'!B$146)</f>
        <v>metres3 per second</v>
      </c>
      <c r="AD1159" s="18" t="s">
        <v>8</v>
      </c>
      <c r="AE1159" s="17" t="str">
        <f>IF(ISBLANK(AB1159)=TRUE," ",'2. Metadata'!B$158)</f>
        <v>N/A</v>
      </c>
      <c r="AF1159" s="3" t="s">
        <v>8</v>
      </c>
      <c r="AG1159" s="28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</row>
    <row r="1160" spans="1:43">
      <c r="A1160" s="26" t="s">
        <v>1288</v>
      </c>
      <c r="B1160" s="12" t="s">
        <v>7</v>
      </c>
      <c r="C1160" s="2">
        <f>IF(ISBLANK(B1160)=TRUE," ", IF(B1160='2. Metadata'!B$1,'2. Metadata'!B$5, IF(B1160='2. Metadata'!C$1,'2. Metadata'!C$5,IF(B1160='2. Metadata'!D$1,'2. Metadata'!D$5, IF(B1160='2. Metadata'!E$1,'2. Metadata'!E$5,IF( B1160='2. Metadata'!F$1,'2. Metadata'!F$5,IF(B1160='2. Metadata'!G$1,'2. Metadata'!G$5,IF(B1160='2. Metadata'!H$1,'2. Metadata'!H$5, IF(B1160='2. Metadata'!I$1,'2. Metadata'!I$5, IF(B1160='2. Metadata'!J$1,'2. Metadata'!J$5, IF(B1160='2. Metadata'!K$1,'2. Metadata'!K$5, IF(B1160='2. Metadata'!L$1,'2. Metadata'!L$5, IF(B1160='2. Metadata'!M$1,'2. Metadata'!M$5, IF(B1160='2. Metadata'!N$1,'2. Metadata'!N$5))))))))))))))</f>
        <v>49.5197</v>
      </c>
      <c r="D1160" s="11">
        <f>IF(ISBLANK(B1160)=TRUE," ", IF(B1160='2. Metadata'!B$1,'2. Metadata'!B$6, IF(B1160='2. Metadata'!C$1,'2. Metadata'!C$6,IF(B1160='2. Metadata'!D$1,'2. Metadata'!D$6, IF(B1160='2. Metadata'!E$1,'2. Metadata'!E$6,IF( B1160='2. Metadata'!F$1,'2. Metadata'!F$6,IF(B1160='2. Metadata'!G$1,'2. Metadata'!G$6,IF(B1160='2. Metadata'!H$1,'2. Metadata'!H$6, IF(B1160='2. Metadata'!I$1,'2. Metadata'!I$6, IF(B1160='2. Metadata'!J$1,'2. Metadata'!J$6, IF(B1160='2. Metadata'!K$1,'2. Metadata'!K$6, IF(B1160='2. Metadata'!L$1,'2. Metadata'!L$6, IF(B1160='2. Metadata'!M$1,'2. Metadata'!M$6, IF(B1160='2. Metadata'!N$1,'2. Metadata'!N$6))))))))))))))</f>
        <v>-117.6369</v>
      </c>
      <c r="E1160" s="27" t="s">
        <v>8</v>
      </c>
      <c r="F1160" s="12" t="s">
        <v>8</v>
      </c>
      <c r="G1160" s="13" t="str">
        <f>IF(ISBLANK(F1160)=TRUE," ",'2. Metadata'!B$14)</f>
        <v>observation</v>
      </c>
      <c r="H1160" s="12" t="s">
        <v>8</v>
      </c>
      <c r="I1160" s="20" t="str">
        <f>IF(ISBLANK(H1160)=TRUE," ",'2. Metadata'!B$26)</f>
        <v>degrees Celsius</v>
      </c>
      <c r="J1160" s="12" t="s">
        <v>8</v>
      </c>
      <c r="K1160" s="20" t="str">
        <f>IF(ISBLANK(J1160)=TRUE," ",'2. Metadata'!B$38)</f>
        <v>degrees Celsius</v>
      </c>
      <c r="L1160" s="12" t="s">
        <v>8</v>
      </c>
      <c r="M1160" s="17" t="str">
        <f>IF(ISBLANK(L1160)=TRUE," ",'2. Metadata'!B$50)</f>
        <v>degrees Celsius</v>
      </c>
      <c r="N1160" s="12" t="s">
        <v>8</v>
      </c>
      <c r="O1160" s="17" t="str">
        <f>IF(ISBLANK(N1160)=TRUE," ",'2. Metadata'!B$62)</f>
        <v>milligrams per litre</v>
      </c>
      <c r="P1160" s="12" t="s">
        <v>8</v>
      </c>
      <c r="Q1160" s="17" t="str">
        <f>IF(ISBLANK(P1160)=TRUE," ",'2. Metadata'!B$74)</f>
        <v>microSiemens per centimetre</v>
      </c>
      <c r="R1160" s="12" t="s">
        <v>8</v>
      </c>
      <c r="S1160" s="17" t="str">
        <f>IF(ISBLANK(R1160)=TRUE," ",'2. Metadata'!B$86)</f>
        <v>NTU</v>
      </c>
      <c r="T1160" s="12" t="s">
        <v>8</v>
      </c>
      <c r="U1160" s="17" t="str">
        <f>IF(ISBLANK(T1160)=TRUE," ",'2. Metadata'!B$98)</f>
        <v>CFU per 100 mL</v>
      </c>
      <c r="V1160" s="12" t="s">
        <v>8</v>
      </c>
      <c r="W1160" s="17" t="str">
        <f>IF(ISBLANK(V1160)=TRUE," ",'2. Metadata'!B$110)</f>
        <v>CFU per 100 mL</v>
      </c>
      <c r="X1160" s="19" t="s">
        <v>8</v>
      </c>
      <c r="Y1160" s="17" t="str">
        <f>IF(ISBLANK(X1160)=TRUE," ",'2. Metadata'!B$122)</f>
        <v>CFU per 100 mL</v>
      </c>
      <c r="Z1160" s="18" t="s">
        <v>8</v>
      </c>
      <c r="AA1160" s="17" t="str">
        <f>IF(ISBLANK(Z1160)=TRUE," ",'2. Metadata'!B$134)</f>
        <v>metres</v>
      </c>
      <c r="AB1160" s="18" t="s">
        <v>8</v>
      </c>
      <c r="AC1160" s="17" t="str">
        <f>IF(ISBLANK(AB1160)=TRUE," ",'2. Metadata'!B$146)</f>
        <v>metres3 per second</v>
      </c>
      <c r="AD1160" s="18" t="s">
        <v>8</v>
      </c>
      <c r="AE1160" s="17" t="str">
        <f>IF(ISBLANK(AB1160)=TRUE," ",'2. Metadata'!B$158)</f>
        <v>N/A</v>
      </c>
      <c r="AF1160" s="3" t="s">
        <v>8</v>
      </c>
      <c r="AG1160" s="28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</row>
    <row r="1161" spans="1:43">
      <c r="A1161" s="26" t="s">
        <v>1289</v>
      </c>
      <c r="B1161" s="12" t="s">
        <v>7</v>
      </c>
      <c r="C1161" s="2">
        <f>IF(ISBLANK(B1161)=TRUE," ", IF(B1161='2. Metadata'!B$1,'2. Metadata'!B$5, IF(B1161='2. Metadata'!C$1,'2. Metadata'!C$5,IF(B1161='2. Metadata'!D$1,'2. Metadata'!D$5, IF(B1161='2. Metadata'!E$1,'2. Metadata'!E$5,IF( B1161='2. Metadata'!F$1,'2. Metadata'!F$5,IF(B1161='2. Metadata'!G$1,'2. Metadata'!G$5,IF(B1161='2. Metadata'!H$1,'2. Metadata'!H$5, IF(B1161='2. Metadata'!I$1,'2. Metadata'!I$5, IF(B1161='2. Metadata'!J$1,'2. Metadata'!J$5, IF(B1161='2. Metadata'!K$1,'2. Metadata'!K$5, IF(B1161='2. Metadata'!L$1,'2. Metadata'!L$5, IF(B1161='2. Metadata'!M$1,'2. Metadata'!M$5, IF(B1161='2. Metadata'!N$1,'2. Metadata'!N$5))))))))))))))</f>
        <v>49.5197</v>
      </c>
      <c r="D1161" s="11">
        <f>IF(ISBLANK(B1161)=TRUE," ", IF(B1161='2. Metadata'!B$1,'2. Metadata'!B$6, IF(B1161='2. Metadata'!C$1,'2. Metadata'!C$6,IF(B1161='2. Metadata'!D$1,'2. Metadata'!D$6, IF(B1161='2. Metadata'!E$1,'2. Metadata'!E$6,IF( B1161='2. Metadata'!F$1,'2. Metadata'!F$6,IF(B1161='2. Metadata'!G$1,'2. Metadata'!G$6,IF(B1161='2. Metadata'!H$1,'2. Metadata'!H$6, IF(B1161='2. Metadata'!I$1,'2. Metadata'!I$6, IF(B1161='2. Metadata'!J$1,'2. Metadata'!J$6, IF(B1161='2. Metadata'!K$1,'2. Metadata'!K$6, IF(B1161='2. Metadata'!L$1,'2. Metadata'!L$6, IF(B1161='2. Metadata'!M$1,'2. Metadata'!M$6, IF(B1161='2. Metadata'!N$1,'2. Metadata'!N$6))))))))))))))</f>
        <v>-117.6369</v>
      </c>
      <c r="E1161" s="27" t="s">
        <v>8</v>
      </c>
      <c r="F1161" s="12" t="s">
        <v>8</v>
      </c>
      <c r="G1161" s="13" t="str">
        <f>IF(ISBLANK(F1161)=TRUE," ",'2. Metadata'!B$14)</f>
        <v>observation</v>
      </c>
      <c r="H1161" s="12" t="s">
        <v>8</v>
      </c>
      <c r="I1161" s="20" t="str">
        <f>IF(ISBLANK(H1161)=TRUE," ",'2. Metadata'!B$26)</f>
        <v>degrees Celsius</v>
      </c>
      <c r="J1161" s="12" t="s">
        <v>8</v>
      </c>
      <c r="K1161" s="20" t="str">
        <f>IF(ISBLANK(J1161)=TRUE," ",'2. Metadata'!B$38)</f>
        <v>degrees Celsius</v>
      </c>
      <c r="L1161" s="12" t="s">
        <v>8</v>
      </c>
      <c r="M1161" s="17" t="str">
        <f>IF(ISBLANK(L1161)=TRUE," ",'2. Metadata'!B$50)</f>
        <v>degrees Celsius</v>
      </c>
      <c r="N1161" s="12" t="s">
        <v>8</v>
      </c>
      <c r="O1161" s="17" t="str">
        <f>IF(ISBLANK(N1161)=TRUE," ",'2. Metadata'!B$62)</f>
        <v>milligrams per litre</v>
      </c>
      <c r="P1161" s="12" t="s">
        <v>8</v>
      </c>
      <c r="Q1161" s="17" t="str">
        <f>IF(ISBLANK(P1161)=TRUE," ",'2. Metadata'!B$74)</f>
        <v>microSiemens per centimetre</v>
      </c>
      <c r="R1161" s="12" t="s">
        <v>8</v>
      </c>
      <c r="S1161" s="17" t="str">
        <f>IF(ISBLANK(R1161)=TRUE," ",'2. Metadata'!B$86)</f>
        <v>NTU</v>
      </c>
      <c r="T1161" s="12" t="s">
        <v>8</v>
      </c>
      <c r="U1161" s="17" t="str">
        <f>IF(ISBLANK(T1161)=TRUE," ",'2. Metadata'!B$98)</f>
        <v>CFU per 100 mL</v>
      </c>
      <c r="V1161" s="12" t="s">
        <v>8</v>
      </c>
      <c r="W1161" s="17" t="str">
        <f>IF(ISBLANK(V1161)=TRUE," ",'2. Metadata'!B$110)</f>
        <v>CFU per 100 mL</v>
      </c>
      <c r="X1161" s="19" t="s">
        <v>8</v>
      </c>
      <c r="Y1161" s="17" t="str">
        <f>IF(ISBLANK(X1161)=TRUE," ",'2. Metadata'!B$122)</f>
        <v>CFU per 100 mL</v>
      </c>
      <c r="Z1161" s="18" t="s">
        <v>8</v>
      </c>
      <c r="AA1161" s="17" t="str">
        <f>IF(ISBLANK(Z1161)=TRUE," ",'2. Metadata'!B$134)</f>
        <v>metres</v>
      </c>
      <c r="AB1161" s="18" t="s">
        <v>8</v>
      </c>
      <c r="AC1161" s="17" t="str">
        <f>IF(ISBLANK(AB1161)=TRUE," ",'2. Metadata'!B$146)</f>
        <v>metres3 per second</v>
      </c>
      <c r="AD1161" s="18" t="s">
        <v>8</v>
      </c>
      <c r="AE1161" s="17" t="str">
        <f>IF(ISBLANK(AB1161)=TRUE," ",'2. Metadata'!B$158)</f>
        <v>N/A</v>
      </c>
      <c r="AF1161" s="3" t="s">
        <v>8</v>
      </c>
      <c r="AG1161" s="28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</row>
    <row r="1162" spans="1:43">
      <c r="A1162" s="26" t="s">
        <v>1290</v>
      </c>
      <c r="B1162" s="12" t="s">
        <v>7</v>
      </c>
      <c r="C1162" s="2">
        <f>IF(ISBLANK(B1162)=TRUE," ", IF(B1162='2. Metadata'!B$1,'2. Metadata'!B$5, IF(B1162='2. Metadata'!C$1,'2. Metadata'!C$5,IF(B1162='2. Metadata'!D$1,'2. Metadata'!D$5, IF(B1162='2. Metadata'!E$1,'2. Metadata'!E$5,IF( B1162='2. Metadata'!F$1,'2. Metadata'!F$5,IF(B1162='2. Metadata'!G$1,'2. Metadata'!G$5,IF(B1162='2. Metadata'!H$1,'2. Metadata'!H$5, IF(B1162='2. Metadata'!I$1,'2. Metadata'!I$5, IF(B1162='2. Metadata'!J$1,'2. Metadata'!J$5, IF(B1162='2. Metadata'!K$1,'2. Metadata'!K$5, IF(B1162='2. Metadata'!L$1,'2. Metadata'!L$5, IF(B1162='2. Metadata'!M$1,'2. Metadata'!M$5, IF(B1162='2. Metadata'!N$1,'2. Metadata'!N$5))))))))))))))</f>
        <v>49.5197</v>
      </c>
      <c r="D1162" s="11">
        <f>IF(ISBLANK(B1162)=TRUE," ", IF(B1162='2. Metadata'!B$1,'2. Metadata'!B$6, IF(B1162='2. Metadata'!C$1,'2. Metadata'!C$6,IF(B1162='2. Metadata'!D$1,'2. Metadata'!D$6, IF(B1162='2. Metadata'!E$1,'2. Metadata'!E$6,IF( B1162='2. Metadata'!F$1,'2. Metadata'!F$6,IF(B1162='2. Metadata'!G$1,'2. Metadata'!G$6,IF(B1162='2. Metadata'!H$1,'2. Metadata'!H$6, IF(B1162='2. Metadata'!I$1,'2. Metadata'!I$6, IF(B1162='2. Metadata'!J$1,'2. Metadata'!J$6, IF(B1162='2. Metadata'!K$1,'2. Metadata'!K$6, IF(B1162='2. Metadata'!L$1,'2. Metadata'!L$6, IF(B1162='2. Metadata'!M$1,'2. Metadata'!M$6, IF(B1162='2. Metadata'!N$1,'2. Metadata'!N$6))))))))))))))</f>
        <v>-117.6369</v>
      </c>
      <c r="E1162" s="27" t="s">
        <v>8</v>
      </c>
      <c r="F1162" s="12" t="s">
        <v>8</v>
      </c>
      <c r="G1162" s="13" t="str">
        <f>IF(ISBLANK(F1162)=TRUE," ",'2. Metadata'!B$14)</f>
        <v>observation</v>
      </c>
      <c r="H1162" s="12" t="s">
        <v>8</v>
      </c>
      <c r="I1162" s="20" t="str">
        <f>IF(ISBLANK(H1162)=TRUE," ",'2. Metadata'!B$26)</f>
        <v>degrees Celsius</v>
      </c>
      <c r="J1162" s="12" t="s">
        <v>8</v>
      </c>
      <c r="K1162" s="20" t="str">
        <f>IF(ISBLANK(J1162)=TRUE," ",'2. Metadata'!B$38)</f>
        <v>degrees Celsius</v>
      </c>
      <c r="L1162" s="12" t="s">
        <v>8</v>
      </c>
      <c r="M1162" s="17" t="str">
        <f>IF(ISBLANK(L1162)=TRUE," ",'2. Metadata'!B$50)</f>
        <v>degrees Celsius</v>
      </c>
      <c r="N1162" s="12" t="s">
        <v>8</v>
      </c>
      <c r="O1162" s="17" t="str">
        <f>IF(ISBLANK(N1162)=TRUE," ",'2. Metadata'!B$62)</f>
        <v>milligrams per litre</v>
      </c>
      <c r="P1162" s="12" t="s">
        <v>8</v>
      </c>
      <c r="Q1162" s="17" t="str">
        <f>IF(ISBLANK(P1162)=TRUE," ",'2. Metadata'!B$74)</f>
        <v>microSiemens per centimetre</v>
      </c>
      <c r="R1162" s="12" t="s">
        <v>8</v>
      </c>
      <c r="S1162" s="17" t="str">
        <f>IF(ISBLANK(R1162)=TRUE," ",'2. Metadata'!B$86)</f>
        <v>NTU</v>
      </c>
      <c r="T1162" s="12" t="s">
        <v>8</v>
      </c>
      <c r="U1162" s="17" t="str">
        <f>IF(ISBLANK(T1162)=TRUE," ",'2. Metadata'!B$98)</f>
        <v>CFU per 100 mL</v>
      </c>
      <c r="V1162" s="12" t="s">
        <v>8</v>
      </c>
      <c r="W1162" s="17" t="str">
        <f>IF(ISBLANK(V1162)=TRUE," ",'2. Metadata'!B$110)</f>
        <v>CFU per 100 mL</v>
      </c>
      <c r="X1162" s="19" t="s">
        <v>8</v>
      </c>
      <c r="Y1162" s="17" t="str">
        <f>IF(ISBLANK(X1162)=TRUE," ",'2. Metadata'!B$122)</f>
        <v>CFU per 100 mL</v>
      </c>
      <c r="Z1162" s="18" t="s">
        <v>8</v>
      </c>
      <c r="AA1162" s="17" t="str">
        <f>IF(ISBLANK(Z1162)=TRUE," ",'2. Metadata'!B$134)</f>
        <v>metres</v>
      </c>
      <c r="AB1162" s="18" t="s">
        <v>8</v>
      </c>
      <c r="AC1162" s="17" t="str">
        <f>IF(ISBLANK(AB1162)=TRUE," ",'2. Metadata'!B$146)</f>
        <v>metres3 per second</v>
      </c>
      <c r="AD1162" s="18" t="s">
        <v>8</v>
      </c>
      <c r="AE1162" s="17" t="str">
        <f>IF(ISBLANK(AB1162)=TRUE," ",'2. Metadata'!B$158)</f>
        <v>N/A</v>
      </c>
      <c r="AF1162" s="3" t="s">
        <v>8</v>
      </c>
      <c r="AG1162" s="28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</row>
    <row r="1163" spans="1:43">
      <c r="A1163" s="26" t="s">
        <v>1291</v>
      </c>
      <c r="B1163" s="12" t="s">
        <v>7</v>
      </c>
      <c r="C1163" s="2">
        <f>IF(ISBLANK(B1163)=TRUE," ", IF(B1163='2. Metadata'!B$1,'2. Metadata'!B$5, IF(B1163='2. Metadata'!C$1,'2. Metadata'!C$5,IF(B1163='2. Metadata'!D$1,'2. Metadata'!D$5, IF(B1163='2. Metadata'!E$1,'2. Metadata'!E$5,IF( B1163='2. Metadata'!F$1,'2. Metadata'!F$5,IF(B1163='2. Metadata'!G$1,'2. Metadata'!G$5,IF(B1163='2. Metadata'!H$1,'2. Metadata'!H$5, IF(B1163='2. Metadata'!I$1,'2. Metadata'!I$5, IF(B1163='2. Metadata'!J$1,'2. Metadata'!J$5, IF(B1163='2. Metadata'!K$1,'2. Metadata'!K$5, IF(B1163='2. Metadata'!L$1,'2. Metadata'!L$5, IF(B1163='2. Metadata'!M$1,'2. Metadata'!M$5, IF(B1163='2. Metadata'!N$1,'2. Metadata'!N$5))))))))))))))</f>
        <v>49.5197</v>
      </c>
      <c r="D1163" s="11">
        <f>IF(ISBLANK(B1163)=TRUE," ", IF(B1163='2. Metadata'!B$1,'2. Metadata'!B$6, IF(B1163='2. Metadata'!C$1,'2. Metadata'!C$6,IF(B1163='2. Metadata'!D$1,'2. Metadata'!D$6, IF(B1163='2. Metadata'!E$1,'2. Metadata'!E$6,IF( B1163='2. Metadata'!F$1,'2. Metadata'!F$6,IF(B1163='2. Metadata'!G$1,'2. Metadata'!G$6,IF(B1163='2. Metadata'!H$1,'2. Metadata'!H$6, IF(B1163='2. Metadata'!I$1,'2. Metadata'!I$6, IF(B1163='2. Metadata'!J$1,'2. Metadata'!J$6, IF(B1163='2. Metadata'!K$1,'2. Metadata'!K$6, IF(B1163='2. Metadata'!L$1,'2. Metadata'!L$6, IF(B1163='2. Metadata'!M$1,'2. Metadata'!M$6, IF(B1163='2. Metadata'!N$1,'2. Metadata'!N$6))))))))))))))</f>
        <v>-117.6369</v>
      </c>
      <c r="E1163" s="27" t="s">
        <v>8</v>
      </c>
      <c r="F1163" s="12" t="s">
        <v>1292</v>
      </c>
      <c r="G1163" s="13" t="str">
        <f>IF(ISBLANK(F1163)=TRUE," ",'2. Metadata'!B$14)</f>
        <v>observation</v>
      </c>
      <c r="H1163" s="12" t="s">
        <v>8</v>
      </c>
      <c r="I1163" s="20" t="str">
        <f>IF(ISBLANK(H1163)=TRUE," ",'2. Metadata'!B$26)</f>
        <v>degrees Celsius</v>
      </c>
      <c r="J1163" s="12" t="s">
        <v>8</v>
      </c>
      <c r="K1163" s="20" t="str">
        <f>IF(ISBLANK(J1163)=TRUE," ",'2. Metadata'!B$38)</f>
        <v>degrees Celsius</v>
      </c>
      <c r="L1163" s="12" t="s">
        <v>8</v>
      </c>
      <c r="M1163" s="17" t="str">
        <f>IF(ISBLANK(L1163)=TRUE," ",'2. Metadata'!B$50)</f>
        <v>degrees Celsius</v>
      </c>
      <c r="N1163" s="12" t="s">
        <v>8</v>
      </c>
      <c r="O1163" s="17" t="str">
        <f>IF(ISBLANK(N1163)=TRUE," ",'2. Metadata'!B$62)</f>
        <v>milligrams per litre</v>
      </c>
      <c r="P1163" s="12" t="s">
        <v>8</v>
      </c>
      <c r="Q1163" s="17" t="str">
        <f>IF(ISBLANK(P1163)=TRUE," ",'2. Metadata'!B$74)</f>
        <v>microSiemens per centimetre</v>
      </c>
      <c r="R1163" s="12" t="s">
        <v>8</v>
      </c>
      <c r="S1163" s="17" t="str">
        <f>IF(ISBLANK(R1163)=TRUE," ",'2. Metadata'!B$86)</f>
        <v>NTU</v>
      </c>
      <c r="T1163" s="12" t="s">
        <v>8</v>
      </c>
      <c r="U1163" s="17" t="str">
        <f>IF(ISBLANK(T1163)=TRUE," ",'2. Metadata'!B$98)</f>
        <v>CFU per 100 mL</v>
      </c>
      <c r="V1163" s="12" t="s">
        <v>8</v>
      </c>
      <c r="W1163" s="17" t="str">
        <f>IF(ISBLANK(V1163)=TRUE," ",'2. Metadata'!B$110)</f>
        <v>CFU per 100 mL</v>
      </c>
      <c r="X1163" s="19" t="s">
        <v>8</v>
      </c>
      <c r="Y1163" s="17" t="str">
        <f>IF(ISBLANK(X1163)=TRUE," ",'2. Metadata'!B$122)</f>
        <v>CFU per 100 mL</v>
      </c>
      <c r="Z1163" s="18" t="s">
        <v>8</v>
      </c>
      <c r="AA1163" s="17" t="str">
        <f>IF(ISBLANK(Z1163)=TRUE," ",'2. Metadata'!B$134)</f>
        <v>metres</v>
      </c>
      <c r="AB1163" s="18" t="s">
        <v>8</v>
      </c>
      <c r="AC1163" s="17" t="str">
        <f>IF(ISBLANK(AB1163)=TRUE," ",'2. Metadata'!B$146)</f>
        <v>metres3 per second</v>
      </c>
      <c r="AD1163" s="18" t="s">
        <v>8</v>
      </c>
      <c r="AE1163" s="17" t="str">
        <f>IF(ISBLANK(AB1163)=TRUE," ",'2. Metadata'!B$158)</f>
        <v>N/A</v>
      </c>
      <c r="AF1163" s="3" t="s">
        <v>8</v>
      </c>
      <c r="AG1163" s="28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</row>
    <row r="1164" spans="1:43">
      <c r="A1164" s="26" t="s">
        <v>1293</v>
      </c>
      <c r="B1164" s="12" t="s">
        <v>7</v>
      </c>
      <c r="C1164" s="2">
        <f>IF(ISBLANK(B1164)=TRUE," ", IF(B1164='2. Metadata'!B$1,'2. Metadata'!B$5, IF(B1164='2. Metadata'!C$1,'2. Metadata'!C$5,IF(B1164='2. Metadata'!D$1,'2. Metadata'!D$5, IF(B1164='2. Metadata'!E$1,'2. Metadata'!E$5,IF( B1164='2. Metadata'!F$1,'2. Metadata'!F$5,IF(B1164='2. Metadata'!G$1,'2. Metadata'!G$5,IF(B1164='2. Metadata'!H$1,'2. Metadata'!H$5, IF(B1164='2. Metadata'!I$1,'2. Metadata'!I$5, IF(B1164='2. Metadata'!J$1,'2. Metadata'!J$5, IF(B1164='2. Metadata'!K$1,'2. Metadata'!K$5, IF(B1164='2. Metadata'!L$1,'2. Metadata'!L$5, IF(B1164='2. Metadata'!M$1,'2. Metadata'!M$5, IF(B1164='2. Metadata'!N$1,'2. Metadata'!N$5))))))))))))))</f>
        <v>49.5197</v>
      </c>
      <c r="D1164" s="11">
        <f>IF(ISBLANK(B1164)=TRUE," ", IF(B1164='2. Metadata'!B$1,'2. Metadata'!B$6, IF(B1164='2. Metadata'!C$1,'2. Metadata'!C$6,IF(B1164='2. Metadata'!D$1,'2. Metadata'!D$6, IF(B1164='2. Metadata'!E$1,'2. Metadata'!E$6,IF( B1164='2. Metadata'!F$1,'2. Metadata'!F$6,IF(B1164='2. Metadata'!G$1,'2. Metadata'!G$6,IF(B1164='2. Metadata'!H$1,'2. Metadata'!H$6, IF(B1164='2. Metadata'!I$1,'2. Metadata'!I$6, IF(B1164='2. Metadata'!J$1,'2. Metadata'!J$6, IF(B1164='2. Metadata'!K$1,'2. Metadata'!K$6, IF(B1164='2. Metadata'!L$1,'2. Metadata'!L$6, IF(B1164='2. Metadata'!M$1,'2. Metadata'!M$6, IF(B1164='2. Metadata'!N$1,'2. Metadata'!N$6))))))))))))))</f>
        <v>-117.6369</v>
      </c>
      <c r="E1164" s="27" t="s">
        <v>8</v>
      </c>
      <c r="F1164" s="12" t="s">
        <v>8</v>
      </c>
      <c r="G1164" s="13" t="str">
        <f>IF(ISBLANK(F1164)=TRUE," ",'2. Metadata'!B$14)</f>
        <v>observation</v>
      </c>
      <c r="H1164" s="12" t="s">
        <v>8</v>
      </c>
      <c r="I1164" s="20" t="str">
        <f>IF(ISBLANK(H1164)=TRUE," ",'2. Metadata'!B$26)</f>
        <v>degrees Celsius</v>
      </c>
      <c r="J1164" s="12" t="s">
        <v>8</v>
      </c>
      <c r="K1164" s="20" t="str">
        <f>IF(ISBLANK(J1164)=TRUE," ",'2. Metadata'!B$38)</f>
        <v>degrees Celsius</v>
      </c>
      <c r="L1164" s="12" t="s">
        <v>8</v>
      </c>
      <c r="M1164" s="17" t="str">
        <f>IF(ISBLANK(L1164)=TRUE," ",'2. Metadata'!B$50)</f>
        <v>degrees Celsius</v>
      </c>
      <c r="N1164" s="12" t="s">
        <v>8</v>
      </c>
      <c r="O1164" s="17" t="str">
        <f>IF(ISBLANK(N1164)=TRUE," ",'2. Metadata'!B$62)</f>
        <v>milligrams per litre</v>
      </c>
      <c r="P1164" s="12" t="s">
        <v>8</v>
      </c>
      <c r="Q1164" s="17" t="str">
        <f>IF(ISBLANK(P1164)=TRUE," ",'2. Metadata'!B$74)</f>
        <v>microSiemens per centimetre</v>
      </c>
      <c r="R1164" s="12" t="s">
        <v>8</v>
      </c>
      <c r="S1164" s="17" t="str">
        <f>IF(ISBLANK(R1164)=TRUE," ",'2. Metadata'!B$86)</f>
        <v>NTU</v>
      </c>
      <c r="T1164" s="12" t="s">
        <v>8</v>
      </c>
      <c r="U1164" s="17" t="str">
        <f>IF(ISBLANK(T1164)=TRUE," ",'2. Metadata'!B$98)</f>
        <v>CFU per 100 mL</v>
      </c>
      <c r="V1164" s="12" t="s">
        <v>8</v>
      </c>
      <c r="W1164" s="17" t="str">
        <f>IF(ISBLANK(V1164)=TRUE," ",'2. Metadata'!B$110)</f>
        <v>CFU per 100 mL</v>
      </c>
      <c r="X1164" s="19" t="s">
        <v>8</v>
      </c>
      <c r="Y1164" s="17" t="str">
        <f>IF(ISBLANK(X1164)=TRUE," ",'2. Metadata'!B$122)</f>
        <v>CFU per 100 mL</v>
      </c>
      <c r="Z1164" s="18" t="s">
        <v>8</v>
      </c>
      <c r="AA1164" s="17" t="str">
        <f>IF(ISBLANK(Z1164)=TRUE," ",'2. Metadata'!B$134)</f>
        <v>metres</v>
      </c>
      <c r="AB1164" s="18" t="s">
        <v>8</v>
      </c>
      <c r="AC1164" s="17" t="str">
        <f>IF(ISBLANK(AB1164)=TRUE," ",'2. Metadata'!B$146)</f>
        <v>metres3 per second</v>
      </c>
      <c r="AD1164" s="18" t="s">
        <v>8</v>
      </c>
      <c r="AE1164" s="17" t="str">
        <f>IF(ISBLANK(AB1164)=TRUE," ",'2. Metadata'!B$158)</f>
        <v>N/A</v>
      </c>
      <c r="AF1164" s="3" t="s">
        <v>8</v>
      </c>
      <c r="AG1164" s="28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</row>
    <row r="1165" spans="1:43">
      <c r="A1165" s="26" t="s">
        <v>1294</v>
      </c>
      <c r="B1165" s="12" t="s">
        <v>7</v>
      </c>
      <c r="C1165" s="2">
        <f>IF(ISBLANK(B1165)=TRUE," ", IF(B1165='2. Metadata'!B$1,'2. Metadata'!B$5, IF(B1165='2. Metadata'!C$1,'2. Metadata'!C$5,IF(B1165='2. Metadata'!D$1,'2. Metadata'!D$5, IF(B1165='2. Metadata'!E$1,'2. Metadata'!E$5,IF( B1165='2. Metadata'!F$1,'2. Metadata'!F$5,IF(B1165='2. Metadata'!G$1,'2. Metadata'!G$5,IF(B1165='2. Metadata'!H$1,'2. Metadata'!H$5, IF(B1165='2. Metadata'!I$1,'2. Metadata'!I$5, IF(B1165='2. Metadata'!J$1,'2. Metadata'!J$5, IF(B1165='2. Metadata'!K$1,'2. Metadata'!K$5, IF(B1165='2. Metadata'!L$1,'2. Metadata'!L$5, IF(B1165='2. Metadata'!M$1,'2. Metadata'!M$5, IF(B1165='2. Metadata'!N$1,'2. Metadata'!N$5))))))))))))))</f>
        <v>49.5197</v>
      </c>
      <c r="D1165" s="11">
        <f>IF(ISBLANK(B1165)=TRUE," ", IF(B1165='2. Metadata'!B$1,'2. Metadata'!B$6, IF(B1165='2. Metadata'!C$1,'2. Metadata'!C$6,IF(B1165='2. Metadata'!D$1,'2. Metadata'!D$6, IF(B1165='2. Metadata'!E$1,'2. Metadata'!E$6,IF( B1165='2. Metadata'!F$1,'2. Metadata'!F$6,IF(B1165='2. Metadata'!G$1,'2. Metadata'!G$6,IF(B1165='2. Metadata'!H$1,'2. Metadata'!H$6, IF(B1165='2. Metadata'!I$1,'2. Metadata'!I$6, IF(B1165='2. Metadata'!J$1,'2. Metadata'!J$6, IF(B1165='2. Metadata'!K$1,'2. Metadata'!K$6, IF(B1165='2. Metadata'!L$1,'2. Metadata'!L$6, IF(B1165='2. Metadata'!M$1,'2. Metadata'!M$6, IF(B1165='2. Metadata'!N$1,'2. Metadata'!N$6))))))))))))))</f>
        <v>-117.6369</v>
      </c>
      <c r="E1165" s="27" t="s">
        <v>8</v>
      </c>
      <c r="F1165" s="12" t="s">
        <v>8</v>
      </c>
      <c r="G1165" s="13" t="str">
        <f>IF(ISBLANK(F1165)=TRUE," ",'2. Metadata'!B$14)</f>
        <v>observation</v>
      </c>
      <c r="H1165" s="12" t="s">
        <v>8</v>
      </c>
      <c r="I1165" s="20" t="str">
        <f>IF(ISBLANK(H1165)=TRUE," ",'2. Metadata'!B$26)</f>
        <v>degrees Celsius</v>
      </c>
      <c r="J1165" s="12" t="s">
        <v>8</v>
      </c>
      <c r="K1165" s="20" t="str">
        <f>IF(ISBLANK(J1165)=TRUE," ",'2. Metadata'!B$38)</f>
        <v>degrees Celsius</v>
      </c>
      <c r="L1165" s="12" t="s">
        <v>8</v>
      </c>
      <c r="M1165" s="17" t="str">
        <f>IF(ISBLANK(L1165)=TRUE," ",'2. Metadata'!B$50)</f>
        <v>degrees Celsius</v>
      </c>
      <c r="N1165" s="12" t="s">
        <v>8</v>
      </c>
      <c r="O1165" s="17" t="str">
        <f>IF(ISBLANK(N1165)=TRUE," ",'2. Metadata'!B$62)</f>
        <v>milligrams per litre</v>
      </c>
      <c r="P1165" s="12" t="s">
        <v>8</v>
      </c>
      <c r="Q1165" s="17" t="str">
        <f>IF(ISBLANK(P1165)=TRUE," ",'2. Metadata'!B$74)</f>
        <v>microSiemens per centimetre</v>
      </c>
      <c r="R1165" s="12" t="s">
        <v>8</v>
      </c>
      <c r="S1165" s="17" t="str">
        <f>IF(ISBLANK(R1165)=TRUE," ",'2. Metadata'!B$86)</f>
        <v>NTU</v>
      </c>
      <c r="T1165" s="12" t="s">
        <v>8</v>
      </c>
      <c r="U1165" s="17" t="str">
        <f>IF(ISBLANK(T1165)=TRUE," ",'2. Metadata'!B$98)</f>
        <v>CFU per 100 mL</v>
      </c>
      <c r="V1165" s="12" t="s">
        <v>8</v>
      </c>
      <c r="W1165" s="17" t="str">
        <f>IF(ISBLANK(V1165)=TRUE," ",'2. Metadata'!B$110)</f>
        <v>CFU per 100 mL</v>
      </c>
      <c r="X1165" s="19" t="s">
        <v>8</v>
      </c>
      <c r="Y1165" s="17" t="str">
        <f>IF(ISBLANK(X1165)=TRUE," ",'2. Metadata'!B$122)</f>
        <v>CFU per 100 mL</v>
      </c>
      <c r="Z1165" s="18" t="s">
        <v>8</v>
      </c>
      <c r="AA1165" s="17" t="str">
        <f>IF(ISBLANK(Z1165)=TRUE," ",'2. Metadata'!B$134)</f>
        <v>metres</v>
      </c>
      <c r="AB1165" s="18" t="s">
        <v>8</v>
      </c>
      <c r="AC1165" s="17" t="str">
        <f>IF(ISBLANK(AB1165)=TRUE," ",'2. Metadata'!B$146)</f>
        <v>metres3 per second</v>
      </c>
      <c r="AD1165" s="18" t="s">
        <v>8</v>
      </c>
      <c r="AE1165" s="17" t="str">
        <f>IF(ISBLANK(AB1165)=TRUE," ",'2. Metadata'!B$158)</f>
        <v>N/A</v>
      </c>
      <c r="AF1165" s="3" t="s">
        <v>8</v>
      </c>
      <c r="AG1165" s="28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</row>
    <row r="1166" spans="1:43">
      <c r="A1166" s="26" t="s">
        <v>1295</v>
      </c>
      <c r="B1166" s="12" t="s">
        <v>7</v>
      </c>
      <c r="C1166" s="2">
        <f>IF(ISBLANK(B1166)=TRUE," ", IF(B1166='2. Metadata'!B$1,'2. Metadata'!B$5, IF(B1166='2. Metadata'!C$1,'2. Metadata'!C$5,IF(B1166='2. Metadata'!D$1,'2. Metadata'!D$5, IF(B1166='2. Metadata'!E$1,'2. Metadata'!E$5,IF( B1166='2. Metadata'!F$1,'2. Metadata'!F$5,IF(B1166='2. Metadata'!G$1,'2. Metadata'!G$5,IF(B1166='2. Metadata'!H$1,'2. Metadata'!H$5, IF(B1166='2. Metadata'!I$1,'2. Metadata'!I$5, IF(B1166='2. Metadata'!J$1,'2. Metadata'!J$5, IF(B1166='2. Metadata'!K$1,'2. Metadata'!K$5, IF(B1166='2. Metadata'!L$1,'2. Metadata'!L$5, IF(B1166='2. Metadata'!M$1,'2. Metadata'!M$5, IF(B1166='2. Metadata'!N$1,'2. Metadata'!N$5))))))))))))))</f>
        <v>49.5197</v>
      </c>
      <c r="D1166" s="11">
        <f>IF(ISBLANK(B1166)=TRUE," ", IF(B1166='2. Metadata'!B$1,'2. Metadata'!B$6, IF(B1166='2. Metadata'!C$1,'2. Metadata'!C$6,IF(B1166='2. Metadata'!D$1,'2. Metadata'!D$6, IF(B1166='2. Metadata'!E$1,'2. Metadata'!E$6,IF( B1166='2. Metadata'!F$1,'2. Metadata'!F$6,IF(B1166='2. Metadata'!G$1,'2. Metadata'!G$6,IF(B1166='2. Metadata'!H$1,'2. Metadata'!H$6, IF(B1166='2. Metadata'!I$1,'2. Metadata'!I$6, IF(B1166='2. Metadata'!J$1,'2. Metadata'!J$6, IF(B1166='2. Metadata'!K$1,'2. Metadata'!K$6, IF(B1166='2. Metadata'!L$1,'2. Metadata'!L$6, IF(B1166='2. Metadata'!M$1,'2. Metadata'!M$6, IF(B1166='2. Metadata'!N$1,'2. Metadata'!N$6))))))))))))))</f>
        <v>-117.6369</v>
      </c>
      <c r="E1166" s="27" t="s">
        <v>8</v>
      </c>
      <c r="F1166" s="12" t="s">
        <v>8</v>
      </c>
      <c r="G1166" s="13" t="str">
        <f>IF(ISBLANK(F1166)=TRUE," ",'2. Metadata'!B$14)</f>
        <v>observation</v>
      </c>
      <c r="H1166" s="12" t="s">
        <v>8</v>
      </c>
      <c r="I1166" s="20" t="str">
        <f>IF(ISBLANK(H1166)=TRUE," ",'2. Metadata'!B$26)</f>
        <v>degrees Celsius</v>
      </c>
      <c r="J1166" s="12" t="s">
        <v>8</v>
      </c>
      <c r="K1166" s="20" t="str">
        <f>IF(ISBLANK(J1166)=TRUE," ",'2. Metadata'!B$38)</f>
        <v>degrees Celsius</v>
      </c>
      <c r="L1166" s="12" t="s">
        <v>8</v>
      </c>
      <c r="M1166" s="17" t="str">
        <f>IF(ISBLANK(L1166)=TRUE," ",'2. Metadata'!B$50)</f>
        <v>degrees Celsius</v>
      </c>
      <c r="N1166" s="12" t="s">
        <v>8</v>
      </c>
      <c r="O1166" s="17" t="str">
        <f>IF(ISBLANK(N1166)=TRUE," ",'2. Metadata'!B$62)</f>
        <v>milligrams per litre</v>
      </c>
      <c r="P1166" s="12" t="s">
        <v>8</v>
      </c>
      <c r="Q1166" s="17" t="str">
        <f>IF(ISBLANK(P1166)=TRUE," ",'2. Metadata'!B$74)</f>
        <v>microSiemens per centimetre</v>
      </c>
      <c r="R1166" s="12" t="s">
        <v>8</v>
      </c>
      <c r="S1166" s="17" t="str">
        <f>IF(ISBLANK(R1166)=TRUE," ",'2. Metadata'!B$86)</f>
        <v>NTU</v>
      </c>
      <c r="T1166" s="12" t="s">
        <v>8</v>
      </c>
      <c r="U1166" s="17" t="str">
        <f>IF(ISBLANK(T1166)=TRUE," ",'2. Metadata'!B$98)</f>
        <v>CFU per 100 mL</v>
      </c>
      <c r="V1166" s="12" t="s">
        <v>8</v>
      </c>
      <c r="W1166" s="17" t="str">
        <f>IF(ISBLANK(V1166)=TRUE," ",'2. Metadata'!B$110)</f>
        <v>CFU per 100 mL</v>
      </c>
      <c r="X1166" s="19" t="s">
        <v>8</v>
      </c>
      <c r="Y1166" s="17" t="str">
        <f>IF(ISBLANK(X1166)=TRUE," ",'2. Metadata'!B$122)</f>
        <v>CFU per 100 mL</v>
      </c>
      <c r="Z1166" s="18" t="s">
        <v>8</v>
      </c>
      <c r="AA1166" s="17" t="str">
        <f>IF(ISBLANK(Z1166)=TRUE," ",'2. Metadata'!B$134)</f>
        <v>metres</v>
      </c>
      <c r="AB1166" s="18" t="s">
        <v>8</v>
      </c>
      <c r="AC1166" s="17" t="str">
        <f>IF(ISBLANK(AB1166)=TRUE," ",'2. Metadata'!B$146)</f>
        <v>metres3 per second</v>
      </c>
      <c r="AD1166" s="18" t="s">
        <v>8</v>
      </c>
      <c r="AE1166" s="17" t="str">
        <f>IF(ISBLANK(AB1166)=TRUE," ",'2. Metadata'!B$158)</f>
        <v>N/A</v>
      </c>
      <c r="AF1166" s="3" t="s">
        <v>8</v>
      </c>
      <c r="AG1166" s="28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</row>
    <row r="1167" spans="1:43">
      <c r="A1167" s="26" t="s">
        <v>1296</v>
      </c>
      <c r="B1167" s="12" t="s">
        <v>7</v>
      </c>
      <c r="C1167" s="2">
        <f>IF(ISBLANK(B1167)=TRUE," ", IF(B1167='2. Metadata'!B$1,'2. Metadata'!B$5, IF(B1167='2. Metadata'!C$1,'2. Metadata'!C$5,IF(B1167='2. Metadata'!D$1,'2. Metadata'!D$5, IF(B1167='2. Metadata'!E$1,'2. Metadata'!E$5,IF( B1167='2. Metadata'!F$1,'2. Metadata'!F$5,IF(B1167='2. Metadata'!G$1,'2. Metadata'!G$5,IF(B1167='2. Metadata'!H$1,'2. Metadata'!H$5, IF(B1167='2. Metadata'!I$1,'2. Metadata'!I$5, IF(B1167='2. Metadata'!J$1,'2. Metadata'!J$5, IF(B1167='2. Metadata'!K$1,'2. Metadata'!K$5, IF(B1167='2. Metadata'!L$1,'2. Metadata'!L$5, IF(B1167='2. Metadata'!M$1,'2. Metadata'!M$5, IF(B1167='2. Metadata'!N$1,'2. Metadata'!N$5))))))))))))))</f>
        <v>49.5197</v>
      </c>
      <c r="D1167" s="11">
        <f>IF(ISBLANK(B1167)=TRUE," ", IF(B1167='2. Metadata'!B$1,'2. Metadata'!B$6, IF(B1167='2. Metadata'!C$1,'2. Metadata'!C$6,IF(B1167='2. Metadata'!D$1,'2. Metadata'!D$6, IF(B1167='2. Metadata'!E$1,'2. Metadata'!E$6,IF( B1167='2. Metadata'!F$1,'2. Metadata'!F$6,IF(B1167='2. Metadata'!G$1,'2. Metadata'!G$6,IF(B1167='2. Metadata'!H$1,'2. Metadata'!H$6, IF(B1167='2. Metadata'!I$1,'2. Metadata'!I$6, IF(B1167='2. Metadata'!J$1,'2. Metadata'!J$6, IF(B1167='2. Metadata'!K$1,'2. Metadata'!K$6, IF(B1167='2. Metadata'!L$1,'2. Metadata'!L$6, IF(B1167='2. Metadata'!M$1,'2. Metadata'!M$6, IF(B1167='2. Metadata'!N$1,'2. Metadata'!N$6))))))))))))))</f>
        <v>-117.6369</v>
      </c>
      <c r="E1167" s="27" t="s">
        <v>8</v>
      </c>
      <c r="F1167" s="12" t="s">
        <v>8</v>
      </c>
      <c r="G1167" s="13" t="str">
        <f>IF(ISBLANK(F1167)=TRUE," ",'2. Metadata'!B$14)</f>
        <v>observation</v>
      </c>
      <c r="H1167" s="12" t="s">
        <v>8</v>
      </c>
      <c r="I1167" s="20" t="str">
        <f>IF(ISBLANK(H1167)=TRUE," ",'2. Metadata'!B$26)</f>
        <v>degrees Celsius</v>
      </c>
      <c r="J1167" s="12" t="s">
        <v>8</v>
      </c>
      <c r="K1167" s="20" t="str">
        <f>IF(ISBLANK(J1167)=TRUE," ",'2. Metadata'!B$38)</f>
        <v>degrees Celsius</v>
      </c>
      <c r="L1167" s="12" t="s">
        <v>8</v>
      </c>
      <c r="M1167" s="17" t="str">
        <f>IF(ISBLANK(L1167)=TRUE," ",'2. Metadata'!B$50)</f>
        <v>degrees Celsius</v>
      </c>
      <c r="N1167" s="12" t="s">
        <v>8</v>
      </c>
      <c r="O1167" s="17" t="str">
        <f>IF(ISBLANK(N1167)=TRUE," ",'2. Metadata'!B$62)</f>
        <v>milligrams per litre</v>
      </c>
      <c r="P1167" s="12" t="s">
        <v>8</v>
      </c>
      <c r="Q1167" s="17" t="str">
        <f>IF(ISBLANK(P1167)=TRUE," ",'2. Metadata'!B$74)</f>
        <v>microSiemens per centimetre</v>
      </c>
      <c r="R1167" s="12" t="s">
        <v>8</v>
      </c>
      <c r="S1167" s="17" t="str">
        <f>IF(ISBLANK(R1167)=TRUE," ",'2. Metadata'!B$86)</f>
        <v>NTU</v>
      </c>
      <c r="T1167" s="12" t="s">
        <v>8</v>
      </c>
      <c r="U1167" s="17" t="str">
        <f>IF(ISBLANK(T1167)=TRUE," ",'2. Metadata'!B$98)</f>
        <v>CFU per 100 mL</v>
      </c>
      <c r="V1167" s="12" t="s">
        <v>8</v>
      </c>
      <c r="W1167" s="17" t="str">
        <f>IF(ISBLANK(V1167)=TRUE," ",'2. Metadata'!B$110)</f>
        <v>CFU per 100 mL</v>
      </c>
      <c r="X1167" s="19" t="s">
        <v>8</v>
      </c>
      <c r="Y1167" s="17" t="str">
        <f>IF(ISBLANK(X1167)=TRUE," ",'2. Metadata'!B$122)</f>
        <v>CFU per 100 mL</v>
      </c>
      <c r="Z1167" s="18" t="s">
        <v>8</v>
      </c>
      <c r="AA1167" s="17" t="str">
        <f>IF(ISBLANK(Z1167)=TRUE," ",'2. Metadata'!B$134)</f>
        <v>metres</v>
      </c>
      <c r="AB1167" s="18" t="s">
        <v>8</v>
      </c>
      <c r="AC1167" s="17" t="str">
        <f>IF(ISBLANK(AB1167)=TRUE," ",'2. Metadata'!B$146)</f>
        <v>metres3 per second</v>
      </c>
      <c r="AD1167" s="18" t="s">
        <v>8</v>
      </c>
      <c r="AE1167" s="17" t="str">
        <f>IF(ISBLANK(AB1167)=TRUE," ",'2. Metadata'!B$158)</f>
        <v>N/A</v>
      </c>
      <c r="AF1167" s="3" t="s">
        <v>8</v>
      </c>
      <c r="AG1167" s="28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</row>
    <row r="1168" spans="1:43">
      <c r="A1168" s="26" t="s">
        <v>1297</v>
      </c>
      <c r="B1168" s="12" t="s">
        <v>7</v>
      </c>
      <c r="C1168" s="2">
        <f>IF(ISBLANK(B1168)=TRUE," ", IF(B1168='2. Metadata'!B$1,'2. Metadata'!B$5, IF(B1168='2. Metadata'!C$1,'2. Metadata'!C$5,IF(B1168='2. Metadata'!D$1,'2. Metadata'!D$5, IF(B1168='2. Metadata'!E$1,'2. Metadata'!E$5,IF( B1168='2. Metadata'!F$1,'2. Metadata'!F$5,IF(B1168='2. Metadata'!G$1,'2. Metadata'!G$5,IF(B1168='2. Metadata'!H$1,'2. Metadata'!H$5, IF(B1168='2. Metadata'!I$1,'2. Metadata'!I$5, IF(B1168='2. Metadata'!J$1,'2. Metadata'!J$5, IF(B1168='2. Metadata'!K$1,'2. Metadata'!K$5, IF(B1168='2. Metadata'!L$1,'2. Metadata'!L$5, IF(B1168='2. Metadata'!M$1,'2. Metadata'!M$5, IF(B1168='2. Metadata'!N$1,'2. Metadata'!N$5))))))))))))))</f>
        <v>49.5197</v>
      </c>
      <c r="D1168" s="11">
        <f>IF(ISBLANK(B1168)=TRUE," ", IF(B1168='2. Metadata'!B$1,'2. Metadata'!B$6, IF(B1168='2. Metadata'!C$1,'2. Metadata'!C$6,IF(B1168='2. Metadata'!D$1,'2. Metadata'!D$6, IF(B1168='2. Metadata'!E$1,'2. Metadata'!E$6,IF( B1168='2. Metadata'!F$1,'2. Metadata'!F$6,IF(B1168='2. Metadata'!G$1,'2. Metadata'!G$6,IF(B1168='2. Metadata'!H$1,'2. Metadata'!H$6, IF(B1168='2. Metadata'!I$1,'2. Metadata'!I$6, IF(B1168='2. Metadata'!J$1,'2. Metadata'!J$6, IF(B1168='2. Metadata'!K$1,'2. Metadata'!K$6, IF(B1168='2. Metadata'!L$1,'2. Metadata'!L$6, IF(B1168='2. Metadata'!M$1,'2. Metadata'!M$6, IF(B1168='2. Metadata'!N$1,'2. Metadata'!N$6))))))))))))))</f>
        <v>-117.6369</v>
      </c>
      <c r="E1168" s="27" t="s">
        <v>8</v>
      </c>
      <c r="F1168" s="12" t="s">
        <v>8</v>
      </c>
      <c r="G1168" s="13" t="str">
        <f>IF(ISBLANK(F1168)=TRUE," ",'2. Metadata'!B$14)</f>
        <v>observation</v>
      </c>
      <c r="H1168" s="12" t="s">
        <v>8</v>
      </c>
      <c r="I1168" s="20" t="str">
        <f>IF(ISBLANK(H1168)=TRUE," ",'2. Metadata'!B$26)</f>
        <v>degrees Celsius</v>
      </c>
      <c r="J1168" s="12" t="s">
        <v>8</v>
      </c>
      <c r="K1168" s="20" t="str">
        <f>IF(ISBLANK(J1168)=TRUE," ",'2. Metadata'!B$38)</f>
        <v>degrees Celsius</v>
      </c>
      <c r="L1168" s="12" t="s">
        <v>8</v>
      </c>
      <c r="M1168" s="17" t="str">
        <f>IF(ISBLANK(L1168)=TRUE," ",'2. Metadata'!B$50)</f>
        <v>degrees Celsius</v>
      </c>
      <c r="N1168" s="12" t="s">
        <v>8</v>
      </c>
      <c r="O1168" s="17" t="str">
        <f>IF(ISBLANK(N1168)=TRUE," ",'2. Metadata'!B$62)</f>
        <v>milligrams per litre</v>
      </c>
      <c r="P1168" s="12" t="s">
        <v>8</v>
      </c>
      <c r="Q1168" s="17" t="str">
        <f>IF(ISBLANK(P1168)=TRUE," ",'2. Metadata'!B$74)</f>
        <v>microSiemens per centimetre</v>
      </c>
      <c r="R1168" s="12" t="s">
        <v>8</v>
      </c>
      <c r="S1168" s="17" t="str">
        <f>IF(ISBLANK(R1168)=TRUE," ",'2. Metadata'!B$86)</f>
        <v>NTU</v>
      </c>
      <c r="T1168" s="12" t="s">
        <v>8</v>
      </c>
      <c r="U1168" s="17" t="str">
        <f>IF(ISBLANK(T1168)=TRUE," ",'2. Metadata'!B$98)</f>
        <v>CFU per 100 mL</v>
      </c>
      <c r="V1168" s="12" t="s">
        <v>8</v>
      </c>
      <c r="W1168" s="17" t="str">
        <f>IF(ISBLANK(V1168)=TRUE," ",'2. Metadata'!B$110)</f>
        <v>CFU per 100 mL</v>
      </c>
      <c r="X1168" s="19" t="s">
        <v>8</v>
      </c>
      <c r="Y1168" s="17" t="str">
        <f>IF(ISBLANK(X1168)=TRUE," ",'2. Metadata'!B$122)</f>
        <v>CFU per 100 mL</v>
      </c>
      <c r="Z1168" s="18" t="s">
        <v>8</v>
      </c>
      <c r="AA1168" s="17" t="str">
        <f>IF(ISBLANK(Z1168)=TRUE," ",'2. Metadata'!B$134)</f>
        <v>metres</v>
      </c>
      <c r="AB1168" s="18" t="s">
        <v>8</v>
      </c>
      <c r="AC1168" s="17" t="str">
        <f>IF(ISBLANK(AB1168)=TRUE," ",'2. Metadata'!B$146)</f>
        <v>metres3 per second</v>
      </c>
      <c r="AD1168" s="18" t="s">
        <v>8</v>
      </c>
      <c r="AE1168" s="17" t="str">
        <f>IF(ISBLANK(AB1168)=TRUE," ",'2. Metadata'!B$158)</f>
        <v>N/A</v>
      </c>
      <c r="AF1168" s="3" t="s">
        <v>8</v>
      </c>
      <c r="AG1168" s="28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</row>
    <row r="1169" spans="1:43">
      <c r="A1169" s="26" t="s">
        <v>1298</v>
      </c>
      <c r="B1169" s="12" t="s">
        <v>7</v>
      </c>
      <c r="C1169" s="2">
        <f>IF(ISBLANK(B1169)=TRUE," ", IF(B1169='2. Metadata'!B$1,'2. Metadata'!B$5, IF(B1169='2. Metadata'!C$1,'2. Metadata'!C$5,IF(B1169='2. Metadata'!D$1,'2. Metadata'!D$5, IF(B1169='2. Metadata'!E$1,'2. Metadata'!E$5,IF( B1169='2. Metadata'!F$1,'2. Metadata'!F$5,IF(B1169='2. Metadata'!G$1,'2. Metadata'!G$5,IF(B1169='2. Metadata'!H$1,'2. Metadata'!H$5, IF(B1169='2. Metadata'!I$1,'2. Metadata'!I$5, IF(B1169='2. Metadata'!J$1,'2. Metadata'!J$5, IF(B1169='2. Metadata'!K$1,'2. Metadata'!K$5, IF(B1169='2. Metadata'!L$1,'2. Metadata'!L$5, IF(B1169='2. Metadata'!M$1,'2. Metadata'!M$5, IF(B1169='2. Metadata'!N$1,'2. Metadata'!N$5))))))))))))))</f>
        <v>49.5197</v>
      </c>
      <c r="D1169" s="11">
        <f>IF(ISBLANK(B1169)=TRUE," ", IF(B1169='2. Metadata'!B$1,'2. Metadata'!B$6, IF(B1169='2. Metadata'!C$1,'2. Metadata'!C$6,IF(B1169='2. Metadata'!D$1,'2. Metadata'!D$6, IF(B1169='2. Metadata'!E$1,'2. Metadata'!E$6,IF( B1169='2. Metadata'!F$1,'2. Metadata'!F$6,IF(B1169='2. Metadata'!G$1,'2. Metadata'!G$6,IF(B1169='2. Metadata'!H$1,'2. Metadata'!H$6, IF(B1169='2. Metadata'!I$1,'2. Metadata'!I$6, IF(B1169='2. Metadata'!J$1,'2. Metadata'!J$6, IF(B1169='2. Metadata'!K$1,'2. Metadata'!K$6, IF(B1169='2. Metadata'!L$1,'2. Metadata'!L$6, IF(B1169='2. Metadata'!M$1,'2. Metadata'!M$6, IF(B1169='2. Metadata'!N$1,'2. Metadata'!N$6))))))))))))))</f>
        <v>-117.6369</v>
      </c>
      <c r="E1169" s="27" t="s">
        <v>8</v>
      </c>
      <c r="F1169" s="12" t="s">
        <v>8</v>
      </c>
      <c r="G1169" s="13" t="str">
        <f>IF(ISBLANK(F1169)=TRUE," ",'2. Metadata'!B$14)</f>
        <v>observation</v>
      </c>
      <c r="H1169" s="12" t="s">
        <v>8</v>
      </c>
      <c r="I1169" s="20" t="str">
        <f>IF(ISBLANK(H1169)=TRUE," ",'2. Metadata'!B$26)</f>
        <v>degrees Celsius</v>
      </c>
      <c r="J1169" s="12" t="s">
        <v>8</v>
      </c>
      <c r="K1169" s="20" t="str">
        <f>IF(ISBLANK(J1169)=TRUE," ",'2. Metadata'!B$38)</f>
        <v>degrees Celsius</v>
      </c>
      <c r="L1169" s="12" t="s">
        <v>8</v>
      </c>
      <c r="M1169" s="17" t="str">
        <f>IF(ISBLANK(L1169)=TRUE," ",'2. Metadata'!B$50)</f>
        <v>degrees Celsius</v>
      </c>
      <c r="N1169" s="12" t="s">
        <v>8</v>
      </c>
      <c r="O1169" s="17" t="str">
        <f>IF(ISBLANK(N1169)=TRUE," ",'2. Metadata'!B$62)</f>
        <v>milligrams per litre</v>
      </c>
      <c r="P1169" s="12" t="s">
        <v>8</v>
      </c>
      <c r="Q1169" s="17" t="str">
        <f>IF(ISBLANK(P1169)=TRUE," ",'2. Metadata'!B$74)</f>
        <v>microSiemens per centimetre</v>
      </c>
      <c r="R1169" s="12" t="s">
        <v>8</v>
      </c>
      <c r="S1169" s="17" t="str">
        <f>IF(ISBLANK(R1169)=TRUE," ",'2. Metadata'!B$86)</f>
        <v>NTU</v>
      </c>
      <c r="T1169" s="12" t="s">
        <v>8</v>
      </c>
      <c r="U1169" s="17" t="str">
        <f>IF(ISBLANK(T1169)=TRUE," ",'2. Metadata'!B$98)</f>
        <v>CFU per 100 mL</v>
      </c>
      <c r="V1169" s="12" t="s">
        <v>8</v>
      </c>
      <c r="W1169" s="17" t="str">
        <f>IF(ISBLANK(V1169)=TRUE," ",'2. Metadata'!B$110)</f>
        <v>CFU per 100 mL</v>
      </c>
      <c r="X1169" s="19" t="s">
        <v>8</v>
      </c>
      <c r="Y1169" s="17" t="str">
        <f>IF(ISBLANK(X1169)=TRUE," ",'2. Metadata'!B$122)</f>
        <v>CFU per 100 mL</v>
      </c>
      <c r="Z1169" s="18" t="s">
        <v>8</v>
      </c>
      <c r="AA1169" s="17" t="str">
        <f>IF(ISBLANK(Z1169)=TRUE," ",'2. Metadata'!B$134)</f>
        <v>metres</v>
      </c>
      <c r="AB1169" s="18" t="s">
        <v>8</v>
      </c>
      <c r="AC1169" s="17" t="str">
        <f>IF(ISBLANK(AB1169)=TRUE," ",'2. Metadata'!B$146)</f>
        <v>metres3 per second</v>
      </c>
      <c r="AD1169" s="18" t="s">
        <v>8</v>
      </c>
      <c r="AE1169" s="17" t="str">
        <f>IF(ISBLANK(AB1169)=TRUE," ",'2. Metadata'!B$158)</f>
        <v>N/A</v>
      </c>
      <c r="AF1169" s="3" t="s">
        <v>8</v>
      </c>
      <c r="AG1169" s="28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</row>
    <row r="1170" spans="1:43">
      <c r="A1170" s="26" t="s">
        <v>1299</v>
      </c>
      <c r="B1170" s="12" t="s">
        <v>7</v>
      </c>
      <c r="C1170" s="2">
        <f>IF(ISBLANK(B1170)=TRUE," ", IF(B1170='2. Metadata'!B$1,'2. Metadata'!B$5, IF(B1170='2. Metadata'!C$1,'2. Metadata'!C$5,IF(B1170='2. Metadata'!D$1,'2. Metadata'!D$5, IF(B1170='2. Metadata'!E$1,'2. Metadata'!E$5,IF( B1170='2. Metadata'!F$1,'2. Metadata'!F$5,IF(B1170='2. Metadata'!G$1,'2. Metadata'!G$5,IF(B1170='2. Metadata'!H$1,'2. Metadata'!H$5, IF(B1170='2. Metadata'!I$1,'2. Metadata'!I$5, IF(B1170='2. Metadata'!J$1,'2. Metadata'!J$5, IF(B1170='2. Metadata'!K$1,'2. Metadata'!K$5, IF(B1170='2. Metadata'!L$1,'2. Metadata'!L$5, IF(B1170='2. Metadata'!M$1,'2. Metadata'!M$5, IF(B1170='2. Metadata'!N$1,'2. Metadata'!N$5))))))))))))))</f>
        <v>49.5197</v>
      </c>
      <c r="D1170" s="11">
        <f>IF(ISBLANK(B1170)=TRUE," ", IF(B1170='2. Metadata'!B$1,'2. Metadata'!B$6, IF(B1170='2. Metadata'!C$1,'2. Metadata'!C$6,IF(B1170='2. Metadata'!D$1,'2. Metadata'!D$6, IF(B1170='2. Metadata'!E$1,'2. Metadata'!E$6,IF( B1170='2. Metadata'!F$1,'2. Metadata'!F$6,IF(B1170='2. Metadata'!G$1,'2. Metadata'!G$6,IF(B1170='2. Metadata'!H$1,'2. Metadata'!H$6, IF(B1170='2. Metadata'!I$1,'2. Metadata'!I$6, IF(B1170='2. Metadata'!J$1,'2. Metadata'!J$6, IF(B1170='2. Metadata'!K$1,'2. Metadata'!K$6, IF(B1170='2. Metadata'!L$1,'2. Metadata'!L$6, IF(B1170='2. Metadata'!M$1,'2. Metadata'!M$6, IF(B1170='2. Metadata'!N$1,'2. Metadata'!N$6))))))))))))))</f>
        <v>-117.6369</v>
      </c>
      <c r="E1170" s="27" t="s">
        <v>8</v>
      </c>
      <c r="F1170" s="12" t="s">
        <v>8</v>
      </c>
      <c r="G1170" s="13" t="str">
        <f>IF(ISBLANK(F1170)=TRUE," ",'2. Metadata'!B$14)</f>
        <v>observation</v>
      </c>
      <c r="H1170" s="12" t="s">
        <v>8</v>
      </c>
      <c r="I1170" s="20" t="str">
        <f>IF(ISBLANK(H1170)=TRUE," ",'2. Metadata'!B$26)</f>
        <v>degrees Celsius</v>
      </c>
      <c r="J1170" s="12" t="s">
        <v>8</v>
      </c>
      <c r="K1170" s="20" t="str">
        <f>IF(ISBLANK(J1170)=TRUE," ",'2. Metadata'!B$38)</f>
        <v>degrees Celsius</v>
      </c>
      <c r="L1170" s="12" t="s">
        <v>8</v>
      </c>
      <c r="M1170" s="17" t="str">
        <f>IF(ISBLANK(L1170)=TRUE," ",'2. Metadata'!B$50)</f>
        <v>degrees Celsius</v>
      </c>
      <c r="N1170" s="12" t="s">
        <v>8</v>
      </c>
      <c r="O1170" s="17" t="str">
        <f>IF(ISBLANK(N1170)=TRUE," ",'2. Metadata'!B$62)</f>
        <v>milligrams per litre</v>
      </c>
      <c r="P1170" s="12" t="s">
        <v>8</v>
      </c>
      <c r="Q1170" s="17" t="str">
        <f>IF(ISBLANK(P1170)=TRUE," ",'2. Metadata'!B$74)</f>
        <v>microSiemens per centimetre</v>
      </c>
      <c r="R1170" s="12" t="s">
        <v>8</v>
      </c>
      <c r="S1170" s="17" t="str">
        <f>IF(ISBLANK(R1170)=TRUE," ",'2. Metadata'!B$86)</f>
        <v>NTU</v>
      </c>
      <c r="T1170" s="12" t="s">
        <v>8</v>
      </c>
      <c r="U1170" s="17" t="str">
        <f>IF(ISBLANK(T1170)=TRUE," ",'2. Metadata'!B$98)</f>
        <v>CFU per 100 mL</v>
      </c>
      <c r="V1170" s="12" t="s">
        <v>8</v>
      </c>
      <c r="W1170" s="17" t="str">
        <f>IF(ISBLANK(V1170)=TRUE," ",'2. Metadata'!B$110)</f>
        <v>CFU per 100 mL</v>
      </c>
      <c r="X1170" s="19" t="s">
        <v>8</v>
      </c>
      <c r="Y1170" s="17" t="str">
        <f>IF(ISBLANK(X1170)=TRUE," ",'2. Metadata'!B$122)</f>
        <v>CFU per 100 mL</v>
      </c>
      <c r="Z1170" s="18" t="s">
        <v>8</v>
      </c>
      <c r="AA1170" s="17" t="str">
        <f>IF(ISBLANK(Z1170)=TRUE," ",'2. Metadata'!B$134)</f>
        <v>metres</v>
      </c>
      <c r="AB1170" s="18" t="s">
        <v>8</v>
      </c>
      <c r="AC1170" s="17" t="str">
        <f>IF(ISBLANK(AB1170)=TRUE," ",'2. Metadata'!B$146)</f>
        <v>metres3 per second</v>
      </c>
      <c r="AD1170" s="18" t="s">
        <v>8</v>
      </c>
      <c r="AE1170" s="17" t="str">
        <f>IF(ISBLANK(AB1170)=TRUE," ",'2. Metadata'!B$158)</f>
        <v>N/A</v>
      </c>
      <c r="AF1170" s="3" t="s">
        <v>8</v>
      </c>
      <c r="AG1170" s="28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</row>
    <row r="1171" spans="1:43">
      <c r="A1171" s="26" t="s">
        <v>1300</v>
      </c>
      <c r="B1171" s="12" t="s">
        <v>7</v>
      </c>
      <c r="C1171" s="2">
        <f>IF(ISBLANK(B1171)=TRUE," ", IF(B1171='2. Metadata'!B$1,'2. Metadata'!B$5, IF(B1171='2. Metadata'!C$1,'2. Metadata'!C$5,IF(B1171='2. Metadata'!D$1,'2. Metadata'!D$5, IF(B1171='2. Metadata'!E$1,'2. Metadata'!E$5,IF( B1171='2. Metadata'!F$1,'2. Metadata'!F$5,IF(B1171='2. Metadata'!G$1,'2. Metadata'!G$5,IF(B1171='2. Metadata'!H$1,'2. Metadata'!H$5, IF(B1171='2. Metadata'!I$1,'2. Metadata'!I$5, IF(B1171='2. Metadata'!J$1,'2. Metadata'!J$5, IF(B1171='2. Metadata'!K$1,'2. Metadata'!K$5, IF(B1171='2. Metadata'!L$1,'2. Metadata'!L$5, IF(B1171='2. Metadata'!M$1,'2. Metadata'!M$5, IF(B1171='2. Metadata'!N$1,'2. Metadata'!N$5))))))))))))))</f>
        <v>49.5197</v>
      </c>
      <c r="D1171" s="11">
        <f>IF(ISBLANK(B1171)=TRUE," ", IF(B1171='2. Metadata'!B$1,'2. Metadata'!B$6, IF(B1171='2. Metadata'!C$1,'2. Metadata'!C$6,IF(B1171='2. Metadata'!D$1,'2. Metadata'!D$6, IF(B1171='2. Metadata'!E$1,'2. Metadata'!E$6,IF( B1171='2. Metadata'!F$1,'2. Metadata'!F$6,IF(B1171='2. Metadata'!G$1,'2. Metadata'!G$6,IF(B1171='2. Metadata'!H$1,'2. Metadata'!H$6, IF(B1171='2. Metadata'!I$1,'2. Metadata'!I$6, IF(B1171='2. Metadata'!J$1,'2. Metadata'!J$6, IF(B1171='2. Metadata'!K$1,'2. Metadata'!K$6, IF(B1171='2. Metadata'!L$1,'2. Metadata'!L$6, IF(B1171='2. Metadata'!M$1,'2. Metadata'!M$6, IF(B1171='2. Metadata'!N$1,'2. Metadata'!N$6))))))))))))))</f>
        <v>-117.6369</v>
      </c>
      <c r="E1171" s="27" t="s">
        <v>8</v>
      </c>
      <c r="F1171" s="12" t="s">
        <v>8</v>
      </c>
      <c r="G1171" s="13" t="str">
        <f>IF(ISBLANK(F1171)=TRUE," ",'2. Metadata'!B$14)</f>
        <v>observation</v>
      </c>
      <c r="H1171" s="12" t="s">
        <v>8</v>
      </c>
      <c r="I1171" s="20" t="str">
        <f>IF(ISBLANK(H1171)=TRUE," ",'2. Metadata'!B$26)</f>
        <v>degrees Celsius</v>
      </c>
      <c r="J1171" s="12" t="s">
        <v>8</v>
      </c>
      <c r="K1171" s="20" t="str">
        <f>IF(ISBLANK(J1171)=TRUE," ",'2. Metadata'!B$38)</f>
        <v>degrees Celsius</v>
      </c>
      <c r="L1171" s="12" t="s">
        <v>8</v>
      </c>
      <c r="M1171" s="17" t="str">
        <f>IF(ISBLANK(L1171)=TRUE," ",'2. Metadata'!B$50)</f>
        <v>degrees Celsius</v>
      </c>
      <c r="N1171" s="12" t="s">
        <v>8</v>
      </c>
      <c r="O1171" s="17" t="str">
        <f>IF(ISBLANK(N1171)=TRUE," ",'2. Metadata'!B$62)</f>
        <v>milligrams per litre</v>
      </c>
      <c r="P1171" s="12" t="s">
        <v>8</v>
      </c>
      <c r="Q1171" s="17" t="str">
        <f>IF(ISBLANK(P1171)=TRUE," ",'2. Metadata'!B$74)</f>
        <v>microSiemens per centimetre</v>
      </c>
      <c r="R1171" s="12" t="s">
        <v>8</v>
      </c>
      <c r="S1171" s="17" t="str">
        <f>IF(ISBLANK(R1171)=TRUE," ",'2. Metadata'!B$86)</f>
        <v>NTU</v>
      </c>
      <c r="T1171" s="12" t="s">
        <v>8</v>
      </c>
      <c r="U1171" s="17" t="str">
        <f>IF(ISBLANK(T1171)=TRUE," ",'2. Metadata'!B$98)</f>
        <v>CFU per 100 mL</v>
      </c>
      <c r="V1171" s="12" t="s">
        <v>8</v>
      </c>
      <c r="W1171" s="17" t="str">
        <f>IF(ISBLANK(V1171)=TRUE," ",'2. Metadata'!B$110)</f>
        <v>CFU per 100 mL</v>
      </c>
      <c r="X1171" s="19" t="s">
        <v>8</v>
      </c>
      <c r="Y1171" s="17" t="str">
        <f>IF(ISBLANK(X1171)=TRUE," ",'2. Metadata'!B$122)</f>
        <v>CFU per 100 mL</v>
      </c>
      <c r="Z1171" s="18" t="s">
        <v>8</v>
      </c>
      <c r="AA1171" s="17" t="str">
        <f>IF(ISBLANK(Z1171)=TRUE," ",'2. Metadata'!B$134)</f>
        <v>metres</v>
      </c>
      <c r="AB1171" s="18" t="s">
        <v>8</v>
      </c>
      <c r="AC1171" s="17" t="str">
        <f>IF(ISBLANK(AB1171)=TRUE," ",'2. Metadata'!B$146)</f>
        <v>metres3 per second</v>
      </c>
      <c r="AD1171" s="18" t="s">
        <v>8</v>
      </c>
      <c r="AE1171" s="17" t="str">
        <f>IF(ISBLANK(AB1171)=TRUE," ",'2. Metadata'!B$158)</f>
        <v>N/A</v>
      </c>
      <c r="AF1171" s="3" t="s">
        <v>8</v>
      </c>
      <c r="AG1171" s="28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</row>
    <row r="1172" spans="1:43">
      <c r="A1172" s="26" t="s">
        <v>1301</v>
      </c>
      <c r="B1172" s="12" t="s">
        <v>7</v>
      </c>
      <c r="C1172" s="2">
        <f>IF(ISBLANK(B1172)=TRUE," ", IF(B1172='2. Metadata'!B$1,'2. Metadata'!B$5, IF(B1172='2. Metadata'!C$1,'2. Metadata'!C$5,IF(B1172='2. Metadata'!D$1,'2. Metadata'!D$5, IF(B1172='2. Metadata'!E$1,'2. Metadata'!E$5,IF( B1172='2. Metadata'!F$1,'2. Metadata'!F$5,IF(B1172='2. Metadata'!G$1,'2. Metadata'!G$5,IF(B1172='2. Metadata'!H$1,'2. Metadata'!H$5, IF(B1172='2. Metadata'!I$1,'2. Metadata'!I$5, IF(B1172='2. Metadata'!J$1,'2. Metadata'!J$5, IF(B1172='2. Metadata'!K$1,'2. Metadata'!K$5, IF(B1172='2. Metadata'!L$1,'2. Metadata'!L$5, IF(B1172='2. Metadata'!M$1,'2. Metadata'!M$5, IF(B1172='2. Metadata'!N$1,'2. Metadata'!N$5))))))))))))))</f>
        <v>49.5197</v>
      </c>
      <c r="D1172" s="11">
        <f>IF(ISBLANK(B1172)=TRUE," ", IF(B1172='2. Metadata'!B$1,'2. Metadata'!B$6, IF(B1172='2. Metadata'!C$1,'2. Metadata'!C$6,IF(B1172='2. Metadata'!D$1,'2. Metadata'!D$6, IF(B1172='2. Metadata'!E$1,'2. Metadata'!E$6,IF( B1172='2. Metadata'!F$1,'2. Metadata'!F$6,IF(B1172='2. Metadata'!G$1,'2. Metadata'!G$6,IF(B1172='2. Metadata'!H$1,'2. Metadata'!H$6, IF(B1172='2. Metadata'!I$1,'2. Metadata'!I$6, IF(B1172='2. Metadata'!J$1,'2. Metadata'!J$6, IF(B1172='2. Metadata'!K$1,'2. Metadata'!K$6, IF(B1172='2. Metadata'!L$1,'2. Metadata'!L$6, IF(B1172='2. Metadata'!M$1,'2. Metadata'!M$6, IF(B1172='2. Metadata'!N$1,'2. Metadata'!N$6))))))))))))))</f>
        <v>-117.6369</v>
      </c>
      <c r="E1172" s="27" t="s">
        <v>8</v>
      </c>
      <c r="F1172" s="12" t="s">
        <v>8</v>
      </c>
      <c r="G1172" s="13" t="str">
        <f>IF(ISBLANK(F1172)=TRUE," ",'2. Metadata'!B$14)</f>
        <v>observation</v>
      </c>
      <c r="H1172" s="12" t="s">
        <v>8</v>
      </c>
      <c r="I1172" s="20" t="str">
        <f>IF(ISBLANK(H1172)=TRUE," ",'2. Metadata'!B$26)</f>
        <v>degrees Celsius</v>
      </c>
      <c r="J1172" s="12" t="s">
        <v>8</v>
      </c>
      <c r="K1172" s="20" t="str">
        <f>IF(ISBLANK(J1172)=TRUE," ",'2. Metadata'!B$38)</f>
        <v>degrees Celsius</v>
      </c>
      <c r="L1172" s="12" t="s">
        <v>8</v>
      </c>
      <c r="M1172" s="17" t="str">
        <f>IF(ISBLANK(L1172)=TRUE," ",'2. Metadata'!B$50)</f>
        <v>degrees Celsius</v>
      </c>
      <c r="N1172" s="12" t="s">
        <v>8</v>
      </c>
      <c r="O1172" s="17" t="str">
        <f>IF(ISBLANK(N1172)=TRUE," ",'2. Metadata'!B$62)</f>
        <v>milligrams per litre</v>
      </c>
      <c r="P1172" s="12" t="s">
        <v>8</v>
      </c>
      <c r="Q1172" s="17" t="str">
        <f>IF(ISBLANK(P1172)=TRUE," ",'2. Metadata'!B$74)</f>
        <v>microSiemens per centimetre</v>
      </c>
      <c r="R1172" s="12" t="s">
        <v>8</v>
      </c>
      <c r="S1172" s="17" t="str">
        <f>IF(ISBLANK(R1172)=TRUE," ",'2. Metadata'!B$86)</f>
        <v>NTU</v>
      </c>
      <c r="T1172" s="12" t="s">
        <v>8</v>
      </c>
      <c r="U1172" s="17" t="str">
        <f>IF(ISBLANK(T1172)=TRUE," ",'2. Metadata'!B$98)</f>
        <v>CFU per 100 mL</v>
      </c>
      <c r="V1172" s="12" t="s">
        <v>8</v>
      </c>
      <c r="W1172" s="17" t="str">
        <f>IF(ISBLANK(V1172)=TRUE," ",'2. Metadata'!B$110)</f>
        <v>CFU per 100 mL</v>
      </c>
      <c r="X1172" s="19" t="s">
        <v>8</v>
      </c>
      <c r="Y1172" s="17" t="str">
        <f>IF(ISBLANK(X1172)=TRUE," ",'2. Metadata'!B$122)</f>
        <v>CFU per 100 mL</v>
      </c>
      <c r="Z1172" s="18" t="s">
        <v>8</v>
      </c>
      <c r="AA1172" s="17" t="str">
        <f>IF(ISBLANK(Z1172)=TRUE," ",'2. Metadata'!B$134)</f>
        <v>metres</v>
      </c>
      <c r="AB1172" s="18" t="s">
        <v>8</v>
      </c>
      <c r="AC1172" s="17" t="str">
        <f>IF(ISBLANK(AB1172)=TRUE," ",'2. Metadata'!B$146)</f>
        <v>metres3 per second</v>
      </c>
      <c r="AD1172" s="18" t="s">
        <v>8</v>
      </c>
      <c r="AE1172" s="17" t="str">
        <f>IF(ISBLANK(AB1172)=TRUE," ",'2. Metadata'!B$158)</f>
        <v>N/A</v>
      </c>
      <c r="AF1172" s="3" t="s">
        <v>8</v>
      </c>
      <c r="AG1172" s="28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</row>
    <row r="1173" spans="1:43">
      <c r="A1173" s="26" t="s">
        <v>1302</v>
      </c>
      <c r="B1173" s="12" t="s">
        <v>7</v>
      </c>
      <c r="C1173" s="2">
        <f>IF(ISBLANK(B1173)=TRUE," ", IF(B1173='2. Metadata'!B$1,'2. Metadata'!B$5, IF(B1173='2. Metadata'!C$1,'2. Metadata'!C$5,IF(B1173='2. Metadata'!D$1,'2. Metadata'!D$5, IF(B1173='2. Metadata'!E$1,'2. Metadata'!E$5,IF( B1173='2. Metadata'!F$1,'2. Metadata'!F$5,IF(B1173='2. Metadata'!G$1,'2. Metadata'!G$5,IF(B1173='2. Metadata'!H$1,'2. Metadata'!H$5, IF(B1173='2. Metadata'!I$1,'2. Metadata'!I$5, IF(B1173='2. Metadata'!J$1,'2. Metadata'!J$5, IF(B1173='2. Metadata'!K$1,'2. Metadata'!K$5, IF(B1173='2. Metadata'!L$1,'2. Metadata'!L$5, IF(B1173='2. Metadata'!M$1,'2. Metadata'!M$5, IF(B1173='2. Metadata'!N$1,'2. Metadata'!N$5))))))))))))))</f>
        <v>49.5197</v>
      </c>
      <c r="D1173" s="11">
        <f>IF(ISBLANK(B1173)=TRUE," ", IF(B1173='2. Metadata'!B$1,'2. Metadata'!B$6, IF(B1173='2. Metadata'!C$1,'2. Metadata'!C$6,IF(B1173='2. Metadata'!D$1,'2. Metadata'!D$6, IF(B1173='2. Metadata'!E$1,'2. Metadata'!E$6,IF( B1173='2. Metadata'!F$1,'2. Metadata'!F$6,IF(B1173='2. Metadata'!G$1,'2. Metadata'!G$6,IF(B1173='2. Metadata'!H$1,'2. Metadata'!H$6, IF(B1173='2. Metadata'!I$1,'2. Metadata'!I$6, IF(B1173='2. Metadata'!J$1,'2. Metadata'!J$6, IF(B1173='2. Metadata'!K$1,'2. Metadata'!K$6, IF(B1173='2. Metadata'!L$1,'2. Metadata'!L$6, IF(B1173='2. Metadata'!M$1,'2. Metadata'!M$6, IF(B1173='2. Metadata'!N$1,'2. Metadata'!N$6))))))))))))))</f>
        <v>-117.6369</v>
      </c>
      <c r="E1173" s="27" t="s">
        <v>8</v>
      </c>
      <c r="F1173" s="12" t="s">
        <v>8</v>
      </c>
      <c r="G1173" s="13" t="str">
        <f>IF(ISBLANK(F1173)=TRUE," ",'2. Metadata'!B$14)</f>
        <v>observation</v>
      </c>
      <c r="H1173" s="12" t="s">
        <v>8</v>
      </c>
      <c r="I1173" s="20" t="str">
        <f>IF(ISBLANK(H1173)=TRUE," ",'2. Metadata'!B$26)</f>
        <v>degrees Celsius</v>
      </c>
      <c r="J1173" s="12" t="s">
        <v>8</v>
      </c>
      <c r="K1173" s="20" t="str">
        <f>IF(ISBLANK(J1173)=TRUE," ",'2. Metadata'!B$38)</f>
        <v>degrees Celsius</v>
      </c>
      <c r="L1173" s="12" t="s">
        <v>8</v>
      </c>
      <c r="M1173" s="17" t="str">
        <f>IF(ISBLANK(L1173)=TRUE," ",'2. Metadata'!B$50)</f>
        <v>degrees Celsius</v>
      </c>
      <c r="N1173" s="12" t="s">
        <v>8</v>
      </c>
      <c r="O1173" s="17" t="str">
        <f>IF(ISBLANK(N1173)=TRUE," ",'2. Metadata'!B$62)</f>
        <v>milligrams per litre</v>
      </c>
      <c r="P1173" s="12" t="s">
        <v>8</v>
      </c>
      <c r="Q1173" s="17" t="str">
        <f>IF(ISBLANK(P1173)=TRUE," ",'2. Metadata'!B$74)</f>
        <v>microSiemens per centimetre</v>
      </c>
      <c r="R1173" s="12" t="s">
        <v>8</v>
      </c>
      <c r="S1173" s="17" t="str">
        <f>IF(ISBLANK(R1173)=TRUE," ",'2. Metadata'!B$86)</f>
        <v>NTU</v>
      </c>
      <c r="T1173" s="12" t="s">
        <v>8</v>
      </c>
      <c r="U1173" s="17" t="str">
        <f>IF(ISBLANK(T1173)=TRUE," ",'2. Metadata'!B$98)</f>
        <v>CFU per 100 mL</v>
      </c>
      <c r="V1173" s="12" t="s">
        <v>8</v>
      </c>
      <c r="W1173" s="17" t="str">
        <f>IF(ISBLANK(V1173)=TRUE," ",'2. Metadata'!B$110)</f>
        <v>CFU per 100 mL</v>
      </c>
      <c r="X1173" s="19" t="s">
        <v>8</v>
      </c>
      <c r="Y1173" s="17" t="str">
        <f>IF(ISBLANK(X1173)=TRUE," ",'2. Metadata'!B$122)</f>
        <v>CFU per 100 mL</v>
      </c>
      <c r="Z1173" s="18" t="s">
        <v>8</v>
      </c>
      <c r="AA1173" s="17" t="str">
        <f>IF(ISBLANK(Z1173)=TRUE," ",'2. Metadata'!B$134)</f>
        <v>metres</v>
      </c>
      <c r="AB1173" s="18" t="s">
        <v>8</v>
      </c>
      <c r="AC1173" s="17" t="str">
        <f>IF(ISBLANK(AB1173)=TRUE," ",'2. Metadata'!B$146)</f>
        <v>metres3 per second</v>
      </c>
      <c r="AD1173" s="18" t="s">
        <v>8</v>
      </c>
      <c r="AE1173" s="17" t="str">
        <f>IF(ISBLANK(AB1173)=TRUE," ",'2. Metadata'!B$158)</f>
        <v>N/A</v>
      </c>
      <c r="AF1173" s="3" t="s">
        <v>8</v>
      </c>
      <c r="AG1173" s="28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</row>
    <row r="1174" spans="1:43">
      <c r="A1174" s="26" t="s">
        <v>1303</v>
      </c>
      <c r="B1174" s="12" t="s">
        <v>7</v>
      </c>
      <c r="C1174" s="2">
        <f>IF(ISBLANK(B1174)=TRUE," ", IF(B1174='2. Metadata'!B$1,'2. Metadata'!B$5, IF(B1174='2. Metadata'!C$1,'2. Metadata'!C$5,IF(B1174='2. Metadata'!D$1,'2. Metadata'!D$5, IF(B1174='2. Metadata'!E$1,'2. Metadata'!E$5,IF( B1174='2. Metadata'!F$1,'2. Metadata'!F$5,IF(B1174='2. Metadata'!G$1,'2. Metadata'!G$5,IF(B1174='2. Metadata'!H$1,'2. Metadata'!H$5, IF(B1174='2. Metadata'!I$1,'2. Metadata'!I$5, IF(B1174='2. Metadata'!J$1,'2. Metadata'!J$5, IF(B1174='2. Metadata'!K$1,'2. Metadata'!K$5, IF(B1174='2. Metadata'!L$1,'2. Metadata'!L$5, IF(B1174='2. Metadata'!M$1,'2. Metadata'!M$5, IF(B1174='2. Metadata'!N$1,'2. Metadata'!N$5))))))))))))))</f>
        <v>49.5197</v>
      </c>
      <c r="D1174" s="11">
        <f>IF(ISBLANK(B1174)=TRUE," ", IF(B1174='2. Metadata'!B$1,'2. Metadata'!B$6, IF(B1174='2. Metadata'!C$1,'2. Metadata'!C$6,IF(B1174='2. Metadata'!D$1,'2. Metadata'!D$6, IF(B1174='2. Metadata'!E$1,'2. Metadata'!E$6,IF( B1174='2. Metadata'!F$1,'2. Metadata'!F$6,IF(B1174='2. Metadata'!G$1,'2. Metadata'!G$6,IF(B1174='2. Metadata'!H$1,'2. Metadata'!H$6, IF(B1174='2. Metadata'!I$1,'2. Metadata'!I$6, IF(B1174='2. Metadata'!J$1,'2. Metadata'!J$6, IF(B1174='2. Metadata'!K$1,'2. Metadata'!K$6, IF(B1174='2. Metadata'!L$1,'2. Metadata'!L$6, IF(B1174='2. Metadata'!M$1,'2. Metadata'!M$6, IF(B1174='2. Metadata'!N$1,'2. Metadata'!N$6))))))))))))))</f>
        <v>-117.6369</v>
      </c>
      <c r="E1174" s="27" t="s">
        <v>8</v>
      </c>
      <c r="F1174" s="12" t="s">
        <v>8</v>
      </c>
      <c r="G1174" s="13" t="str">
        <f>IF(ISBLANK(F1174)=TRUE," ",'2. Metadata'!B$14)</f>
        <v>observation</v>
      </c>
      <c r="H1174" s="12" t="s">
        <v>8</v>
      </c>
      <c r="I1174" s="20" t="str">
        <f>IF(ISBLANK(H1174)=TRUE," ",'2. Metadata'!B$26)</f>
        <v>degrees Celsius</v>
      </c>
      <c r="J1174" s="12" t="s">
        <v>8</v>
      </c>
      <c r="K1174" s="20" t="str">
        <f>IF(ISBLANK(J1174)=TRUE," ",'2. Metadata'!B$38)</f>
        <v>degrees Celsius</v>
      </c>
      <c r="L1174" s="12" t="s">
        <v>8</v>
      </c>
      <c r="M1174" s="17" t="str">
        <f>IF(ISBLANK(L1174)=TRUE," ",'2. Metadata'!B$50)</f>
        <v>degrees Celsius</v>
      </c>
      <c r="N1174" s="12" t="s">
        <v>8</v>
      </c>
      <c r="O1174" s="17" t="str">
        <f>IF(ISBLANK(N1174)=TRUE," ",'2. Metadata'!B$62)</f>
        <v>milligrams per litre</v>
      </c>
      <c r="P1174" s="12" t="s">
        <v>8</v>
      </c>
      <c r="Q1174" s="17" t="str">
        <f>IF(ISBLANK(P1174)=TRUE," ",'2. Metadata'!B$74)</f>
        <v>microSiemens per centimetre</v>
      </c>
      <c r="R1174" s="12" t="s">
        <v>8</v>
      </c>
      <c r="S1174" s="17" t="str">
        <f>IF(ISBLANK(R1174)=TRUE," ",'2. Metadata'!B$86)</f>
        <v>NTU</v>
      </c>
      <c r="T1174" s="12" t="s">
        <v>8</v>
      </c>
      <c r="U1174" s="17" t="str">
        <f>IF(ISBLANK(T1174)=TRUE," ",'2. Metadata'!B$98)</f>
        <v>CFU per 100 mL</v>
      </c>
      <c r="V1174" s="12" t="s">
        <v>8</v>
      </c>
      <c r="W1174" s="17" t="str">
        <f>IF(ISBLANK(V1174)=TRUE," ",'2. Metadata'!B$110)</f>
        <v>CFU per 100 mL</v>
      </c>
      <c r="X1174" s="19" t="s">
        <v>8</v>
      </c>
      <c r="Y1174" s="17" t="str">
        <f>IF(ISBLANK(X1174)=TRUE," ",'2. Metadata'!B$122)</f>
        <v>CFU per 100 mL</v>
      </c>
      <c r="Z1174" s="18" t="s">
        <v>8</v>
      </c>
      <c r="AA1174" s="17" t="str">
        <f>IF(ISBLANK(Z1174)=TRUE," ",'2. Metadata'!B$134)</f>
        <v>metres</v>
      </c>
      <c r="AB1174" s="18" t="s">
        <v>8</v>
      </c>
      <c r="AC1174" s="17" t="str">
        <f>IF(ISBLANK(AB1174)=TRUE," ",'2. Metadata'!B$146)</f>
        <v>metres3 per second</v>
      </c>
      <c r="AD1174" s="18" t="s">
        <v>8</v>
      </c>
      <c r="AE1174" s="17" t="str">
        <f>IF(ISBLANK(AB1174)=TRUE," ",'2. Metadata'!B$158)</f>
        <v>N/A</v>
      </c>
      <c r="AF1174" s="3" t="s">
        <v>8</v>
      </c>
      <c r="AG1174" s="28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</row>
    <row r="1175" spans="1:43">
      <c r="A1175" s="26" t="s">
        <v>1304</v>
      </c>
      <c r="B1175" s="12" t="s">
        <v>7</v>
      </c>
      <c r="C1175" s="2">
        <f>IF(ISBLANK(B1175)=TRUE," ", IF(B1175='2. Metadata'!B$1,'2. Metadata'!B$5, IF(B1175='2. Metadata'!C$1,'2. Metadata'!C$5,IF(B1175='2. Metadata'!D$1,'2. Metadata'!D$5, IF(B1175='2. Metadata'!E$1,'2. Metadata'!E$5,IF( B1175='2. Metadata'!F$1,'2. Metadata'!F$5,IF(B1175='2. Metadata'!G$1,'2. Metadata'!G$5,IF(B1175='2. Metadata'!H$1,'2. Metadata'!H$5, IF(B1175='2. Metadata'!I$1,'2. Metadata'!I$5, IF(B1175='2. Metadata'!J$1,'2. Metadata'!J$5, IF(B1175='2. Metadata'!K$1,'2. Metadata'!K$5, IF(B1175='2. Metadata'!L$1,'2. Metadata'!L$5, IF(B1175='2. Metadata'!M$1,'2. Metadata'!M$5, IF(B1175='2. Metadata'!N$1,'2. Metadata'!N$5))))))))))))))</f>
        <v>49.5197</v>
      </c>
      <c r="D1175" s="11">
        <f>IF(ISBLANK(B1175)=TRUE," ", IF(B1175='2. Metadata'!B$1,'2. Metadata'!B$6, IF(B1175='2. Metadata'!C$1,'2. Metadata'!C$6,IF(B1175='2. Metadata'!D$1,'2. Metadata'!D$6, IF(B1175='2. Metadata'!E$1,'2. Metadata'!E$6,IF( B1175='2. Metadata'!F$1,'2. Metadata'!F$6,IF(B1175='2. Metadata'!G$1,'2. Metadata'!G$6,IF(B1175='2. Metadata'!H$1,'2. Metadata'!H$6, IF(B1175='2. Metadata'!I$1,'2. Metadata'!I$6, IF(B1175='2. Metadata'!J$1,'2. Metadata'!J$6, IF(B1175='2. Metadata'!K$1,'2. Metadata'!K$6, IF(B1175='2. Metadata'!L$1,'2. Metadata'!L$6, IF(B1175='2. Metadata'!M$1,'2. Metadata'!M$6, IF(B1175='2. Metadata'!N$1,'2. Metadata'!N$6))))))))))))))</f>
        <v>-117.6369</v>
      </c>
      <c r="E1175" s="27" t="s">
        <v>8</v>
      </c>
      <c r="F1175" s="12" t="s">
        <v>8</v>
      </c>
      <c r="G1175" s="13" t="str">
        <f>IF(ISBLANK(F1175)=TRUE," ",'2. Metadata'!B$14)</f>
        <v>observation</v>
      </c>
      <c r="H1175" s="12" t="s">
        <v>8</v>
      </c>
      <c r="I1175" s="20" t="str">
        <f>IF(ISBLANK(H1175)=TRUE," ",'2. Metadata'!B$26)</f>
        <v>degrees Celsius</v>
      </c>
      <c r="J1175" s="12" t="s">
        <v>8</v>
      </c>
      <c r="K1175" s="20" t="str">
        <f>IF(ISBLANK(J1175)=TRUE," ",'2. Metadata'!B$38)</f>
        <v>degrees Celsius</v>
      </c>
      <c r="L1175" s="12" t="s">
        <v>8</v>
      </c>
      <c r="M1175" s="17" t="str">
        <f>IF(ISBLANK(L1175)=TRUE," ",'2. Metadata'!B$50)</f>
        <v>degrees Celsius</v>
      </c>
      <c r="N1175" s="12" t="s">
        <v>8</v>
      </c>
      <c r="O1175" s="17" t="str">
        <f>IF(ISBLANK(N1175)=TRUE," ",'2. Metadata'!B$62)</f>
        <v>milligrams per litre</v>
      </c>
      <c r="P1175" s="12" t="s">
        <v>8</v>
      </c>
      <c r="Q1175" s="17" t="str">
        <f>IF(ISBLANK(P1175)=TRUE," ",'2. Metadata'!B$74)</f>
        <v>microSiemens per centimetre</v>
      </c>
      <c r="R1175" s="12" t="s">
        <v>8</v>
      </c>
      <c r="S1175" s="17" t="str">
        <f>IF(ISBLANK(R1175)=TRUE," ",'2. Metadata'!B$86)</f>
        <v>NTU</v>
      </c>
      <c r="T1175" s="12" t="s">
        <v>8</v>
      </c>
      <c r="U1175" s="17" t="str">
        <f>IF(ISBLANK(T1175)=TRUE," ",'2. Metadata'!B$98)</f>
        <v>CFU per 100 mL</v>
      </c>
      <c r="V1175" s="12" t="s">
        <v>8</v>
      </c>
      <c r="W1175" s="17" t="str">
        <f>IF(ISBLANK(V1175)=TRUE," ",'2. Metadata'!B$110)</f>
        <v>CFU per 100 mL</v>
      </c>
      <c r="X1175" s="19" t="s">
        <v>8</v>
      </c>
      <c r="Y1175" s="17" t="str">
        <f>IF(ISBLANK(X1175)=TRUE," ",'2. Metadata'!B$122)</f>
        <v>CFU per 100 mL</v>
      </c>
      <c r="Z1175" s="18" t="s">
        <v>8</v>
      </c>
      <c r="AA1175" s="17" t="str">
        <f>IF(ISBLANK(Z1175)=TRUE," ",'2. Metadata'!B$134)</f>
        <v>metres</v>
      </c>
      <c r="AB1175" s="18" t="s">
        <v>8</v>
      </c>
      <c r="AC1175" s="17" t="str">
        <f>IF(ISBLANK(AB1175)=TRUE," ",'2. Metadata'!B$146)</f>
        <v>metres3 per second</v>
      </c>
      <c r="AD1175" s="18" t="s">
        <v>8</v>
      </c>
      <c r="AE1175" s="17" t="str">
        <f>IF(ISBLANK(AB1175)=TRUE," ",'2. Metadata'!B$158)</f>
        <v>N/A</v>
      </c>
      <c r="AF1175" s="3" t="s">
        <v>8</v>
      </c>
      <c r="AG1175" s="28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</row>
    <row r="1176" spans="1:43">
      <c r="A1176" s="26" t="s">
        <v>1305</v>
      </c>
      <c r="B1176" s="12" t="s">
        <v>7</v>
      </c>
      <c r="C1176" s="2">
        <f>IF(ISBLANK(B1176)=TRUE," ", IF(B1176='2. Metadata'!B$1,'2. Metadata'!B$5, IF(B1176='2. Metadata'!C$1,'2. Metadata'!C$5,IF(B1176='2. Metadata'!D$1,'2. Metadata'!D$5, IF(B1176='2. Metadata'!E$1,'2. Metadata'!E$5,IF( B1176='2. Metadata'!F$1,'2. Metadata'!F$5,IF(B1176='2. Metadata'!G$1,'2. Metadata'!G$5,IF(B1176='2. Metadata'!H$1,'2. Metadata'!H$5, IF(B1176='2. Metadata'!I$1,'2. Metadata'!I$5, IF(B1176='2. Metadata'!J$1,'2. Metadata'!J$5, IF(B1176='2. Metadata'!K$1,'2. Metadata'!K$5, IF(B1176='2. Metadata'!L$1,'2. Metadata'!L$5, IF(B1176='2. Metadata'!M$1,'2. Metadata'!M$5, IF(B1176='2. Metadata'!N$1,'2. Metadata'!N$5))))))))))))))</f>
        <v>49.5197</v>
      </c>
      <c r="D1176" s="11">
        <f>IF(ISBLANK(B1176)=TRUE," ", IF(B1176='2. Metadata'!B$1,'2. Metadata'!B$6, IF(B1176='2. Metadata'!C$1,'2. Metadata'!C$6,IF(B1176='2. Metadata'!D$1,'2. Metadata'!D$6, IF(B1176='2. Metadata'!E$1,'2. Metadata'!E$6,IF( B1176='2. Metadata'!F$1,'2. Metadata'!F$6,IF(B1176='2. Metadata'!G$1,'2. Metadata'!G$6,IF(B1176='2. Metadata'!H$1,'2. Metadata'!H$6, IF(B1176='2. Metadata'!I$1,'2. Metadata'!I$6, IF(B1176='2. Metadata'!J$1,'2. Metadata'!J$6, IF(B1176='2. Metadata'!K$1,'2. Metadata'!K$6, IF(B1176='2. Metadata'!L$1,'2. Metadata'!L$6, IF(B1176='2. Metadata'!M$1,'2. Metadata'!M$6, IF(B1176='2. Metadata'!N$1,'2. Metadata'!N$6))))))))))))))</f>
        <v>-117.6369</v>
      </c>
      <c r="E1176" s="27" t="s">
        <v>8</v>
      </c>
      <c r="F1176" s="12" t="s">
        <v>1306</v>
      </c>
      <c r="G1176" s="13" t="str">
        <f>IF(ISBLANK(F1176)=TRUE," ",'2. Metadata'!B$14)</f>
        <v>observation</v>
      </c>
      <c r="H1176" s="12">
        <v>17.5</v>
      </c>
      <c r="I1176" s="20" t="str">
        <f>IF(ISBLANK(H1176)=TRUE," ",'2. Metadata'!B$26)</f>
        <v>degrees Celsius</v>
      </c>
      <c r="J1176" s="12" t="s">
        <v>8</v>
      </c>
      <c r="K1176" s="20" t="str">
        <f>IF(ISBLANK(J1176)=TRUE," ",'2. Metadata'!B$38)</f>
        <v>degrees Celsius</v>
      </c>
      <c r="L1176" s="12">
        <v>12</v>
      </c>
      <c r="M1176" s="17" t="str">
        <f>IF(ISBLANK(L1176)=TRUE," ",'2. Metadata'!B$50)</f>
        <v>degrees Celsius</v>
      </c>
      <c r="N1176" s="12" t="s">
        <v>8</v>
      </c>
      <c r="O1176" s="17" t="str">
        <f>IF(ISBLANK(N1176)=TRUE," ",'2. Metadata'!B$62)</f>
        <v>milligrams per litre</v>
      </c>
      <c r="P1176" s="12">
        <v>31.2</v>
      </c>
      <c r="Q1176" s="17" t="str">
        <f>IF(ISBLANK(P1176)=TRUE," ",'2. Metadata'!B$74)</f>
        <v>microSiemens per centimetre</v>
      </c>
      <c r="R1176" s="12">
        <v>0.15</v>
      </c>
      <c r="S1176" s="17" t="str">
        <f>IF(ISBLANK(R1176)=TRUE," ",'2. Metadata'!B$86)</f>
        <v>NTU</v>
      </c>
      <c r="T1176" s="12">
        <v>36</v>
      </c>
      <c r="U1176" s="17" t="str">
        <f>IF(ISBLANK(T1176)=TRUE," ",'2. Metadata'!B$98)</f>
        <v>CFU per 100 mL</v>
      </c>
      <c r="V1176" s="12">
        <v>1</v>
      </c>
      <c r="W1176" s="17" t="str">
        <f>IF(ISBLANK(V1176)=TRUE," ",'2. Metadata'!B$110)</f>
        <v>CFU per 100 mL</v>
      </c>
      <c r="X1176" s="19">
        <v>2</v>
      </c>
      <c r="Y1176" s="17" t="str">
        <f>IF(ISBLANK(X1176)=TRUE," ",'2. Metadata'!B$122)</f>
        <v>CFU per 100 mL</v>
      </c>
      <c r="Z1176" s="18">
        <v>0.27</v>
      </c>
      <c r="AA1176" s="17" t="str">
        <f>IF(ISBLANK(Z1176)=TRUE," ",'2. Metadata'!B$134)</f>
        <v>metres</v>
      </c>
      <c r="AB1176" s="18">
        <v>1.2999999999999999E-2</v>
      </c>
      <c r="AC1176" s="17" t="str">
        <f>IF(ISBLANK(AB1176)=TRUE," ",'2. Metadata'!B$146)</f>
        <v>metres3 per second</v>
      </c>
      <c r="AD1176" s="18" t="s">
        <v>8</v>
      </c>
      <c r="AE1176" s="17" t="str">
        <f>IF(ISBLANK(AB1176)=TRUE," ",'2. Metadata'!B$158)</f>
        <v>N/A</v>
      </c>
      <c r="AF1176" s="3" t="s">
        <v>8</v>
      </c>
      <c r="AG1176" s="28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</row>
    <row r="1177" spans="1:43">
      <c r="A1177" s="26" t="s">
        <v>1307</v>
      </c>
      <c r="B1177" s="12" t="s">
        <v>7</v>
      </c>
      <c r="C1177" s="2">
        <f>IF(ISBLANK(B1177)=TRUE," ", IF(B1177='2. Metadata'!B$1,'2. Metadata'!B$5, IF(B1177='2. Metadata'!C$1,'2. Metadata'!C$5,IF(B1177='2. Metadata'!D$1,'2. Metadata'!D$5, IF(B1177='2. Metadata'!E$1,'2. Metadata'!E$5,IF( B1177='2. Metadata'!F$1,'2. Metadata'!F$5,IF(B1177='2. Metadata'!G$1,'2. Metadata'!G$5,IF(B1177='2. Metadata'!H$1,'2. Metadata'!H$5, IF(B1177='2. Metadata'!I$1,'2. Metadata'!I$5, IF(B1177='2. Metadata'!J$1,'2. Metadata'!J$5, IF(B1177='2. Metadata'!K$1,'2. Metadata'!K$5, IF(B1177='2. Metadata'!L$1,'2. Metadata'!L$5, IF(B1177='2. Metadata'!M$1,'2. Metadata'!M$5, IF(B1177='2. Metadata'!N$1,'2. Metadata'!N$5))))))))))))))</f>
        <v>49.5197</v>
      </c>
      <c r="D1177" s="11">
        <f>IF(ISBLANK(B1177)=TRUE," ", IF(B1177='2. Metadata'!B$1,'2. Metadata'!B$6, IF(B1177='2. Metadata'!C$1,'2. Metadata'!C$6,IF(B1177='2. Metadata'!D$1,'2. Metadata'!D$6, IF(B1177='2. Metadata'!E$1,'2. Metadata'!E$6,IF( B1177='2. Metadata'!F$1,'2. Metadata'!F$6,IF(B1177='2. Metadata'!G$1,'2. Metadata'!G$6,IF(B1177='2. Metadata'!H$1,'2. Metadata'!H$6, IF(B1177='2. Metadata'!I$1,'2. Metadata'!I$6, IF(B1177='2. Metadata'!J$1,'2. Metadata'!J$6, IF(B1177='2. Metadata'!K$1,'2. Metadata'!K$6, IF(B1177='2. Metadata'!L$1,'2. Metadata'!L$6, IF(B1177='2. Metadata'!M$1,'2. Metadata'!M$6, IF(B1177='2. Metadata'!N$1,'2. Metadata'!N$6))))))))))))))</f>
        <v>-117.6369</v>
      </c>
      <c r="E1177" s="27" t="s">
        <v>8</v>
      </c>
      <c r="F1177" s="12" t="s">
        <v>1306</v>
      </c>
      <c r="G1177" s="13" t="str">
        <f>IF(ISBLANK(F1177)=TRUE," ",'2. Metadata'!B$14)</f>
        <v>observation</v>
      </c>
      <c r="H1177" s="12" t="s">
        <v>8</v>
      </c>
      <c r="I1177" s="20" t="str">
        <f>IF(ISBLANK(H1177)=TRUE," ",'2. Metadata'!B$26)</f>
        <v>degrees Celsius</v>
      </c>
      <c r="J1177" s="12" t="s">
        <v>8</v>
      </c>
      <c r="K1177" s="20" t="str">
        <f>IF(ISBLANK(J1177)=TRUE," ",'2. Metadata'!B$38)</f>
        <v>degrees Celsius</v>
      </c>
      <c r="L1177" s="12">
        <v>11</v>
      </c>
      <c r="M1177" s="17" t="str">
        <f>IF(ISBLANK(L1177)=TRUE," ",'2. Metadata'!B$50)</f>
        <v>degrees Celsius</v>
      </c>
      <c r="N1177" s="12" t="s">
        <v>8</v>
      </c>
      <c r="O1177" s="17" t="str">
        <f>IF(ISBLANK(N1177)=TRUE," ",'2. Metadata'!B$62)</f>
        <v>milligrams per litre</v>
      </c>
      <c r="P1177" s="12">
        <v>26.6</v>
      </c>
      <c r="Q1177" s="17" t="str">
        <f>IF(ISBLANK(P1177)=TRUE," ",'2. Metadata'!B$74)</f>
        <v>microSiemens per centimetre</v>
      </c>
      <c r="R1177" s="12">
        <v>0.2</v>
      </c>
      <c r="S1177" s="17" t="str">
        <f>IF(ISBLANK(R1177)=TRUE," ",'2. Metadata'!B$86)</f>
        <v>NTU</v>
      </c>
      <c r="T1177" s="12" t="s">
        <v>8</v>
      </c>
      <c r="U1177" s="17" t="str">
        <f>IF(ISBLANK(T1177)=TRUE," ",'2. Metadata'!B$98)</f>
        <v>CFU per 100 mL</v>
      </c>
      <c r="V1177" s="12" t="s">
        <v>8</v>
      </c>
      <c r="W1177" s="17" t="str">
        <f>IF(ISBLANK(V1177)=TRUE," ",'2. Metadata'!B$110)</f>
        <v>CFU per 100 mL</v>
      </c>
      <c r="X1177" s="19" t="s">
        <v>8</v>
      </c>
      <c r="Y1177" s="17" t="str">
        <f>IF(ISBLANK(X1177)=TRUE," ",'2. Metadata'!B$122)</f>
        <v>CFU per 100 mL</v>
      </c>
      <c r="Z1177" s="18">
        <v>0.32</v>
      </c>
      <c r="AA1177" s="17" t="str">
        <f>IF(ISBLANK(Z1177)=TRUE," ",'2. Metadata'!B$134)</f>
        <v>metres</v>
      </c>
      <c r="AB1177" s="18">
        <v>2.7E-2</v>
      </c>
      <c r="AC1177" s="17" t="str">
        <f>IF(ISBLANK(AB1177)=TRUE," ",'2. Metadata'!B$146)</f>
        <v>metres3 per second</v>
      </c>
      <c r="AD1177" s="18" t="s">
        <v>8</v>
      </c>
      <c r="AE1177" s="17" t="str">
        <f>IF(ISBLANK(AB1177)=TRUE," ",'2. Metadata'!B$158)</f>
        <v>N/A</v>
      </c>
      <c r="AF1177" s="3" t="s">
        <v>8</v>
      </c>
      <c r="AG1177" s="28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</row>
    <row r="1178" spans="1:43">
      <c r="A1178" s="26" t="s">
        <v>1308</v>
      </c>
      <c r="B1178" s="12" t="s">
        <v>7</v>
      </c>
      <c r="C1178" s="2">
        <f>IF(ISBLANK(B1178)=TRUE," ", IF(B1178='2. Metadata'!B$1,'2. Metadata'!B$5, IF(B1178='2. Metadata'!C$1,'2. Metadata'!C$5,IF(B1178='2. Metadata'!D$1,'2. Metadata'!D$5, IF(B1178='2. Metadata'!E$1,'2. Metadata'!E$5,IF( B1178='2. Metadata'!F$1,'2. Metadata'!F$5,IF(B1178='2. Metadata'!G$1,'2. Metadata'!G$5,IF(B1178='2. Metadata'!H$1,'2. Metadata'!H$5, IF(B1178='2. Metadata'!I$1,'2. Metadata'!I$5, IF(B1178='2. Metadata'!J$1,'2. Metadata'!J$5, IF(B1178='2. Metadata'!K$1,'2. Metadata'!K$5, IF(B1178='2. Metadata'!L$1,'2. Metadata'!L$5, IF(B1178='2. Metadata'!M$1,'2. Metadata'!M$5, IF(B1178='2. Metadata'!N$1,'2. Metadata'!N$5))))))))))))))</f>
        <v>49.5197</v>
      </c>
      <c r="D1178" s="11">
        <f>IF(ISBLANK(B1178)=TRUE," ", IF(B1178='2. Metadata'!B$1,'2. Metadata'!B$6, IF(B1178='2. Metadata'!C$1,'2. Metadata'!C$6,IF(B1178='2. Metadata'!D$1,'2. Metadata'!D$6, IF(B1178='2. Metadata'!E$1,'2. Metadata'!E$6,IF( B1178='2. Metadata'!F$1,'2. Metadata'!F$6,IF(B1178='2. Metadata'!G$1,'2. Metadata'!G$6,IF(B1178='2. Metadata'!H$1,'2. Metadata'!H$6, IF(B1178='2. Metadata'!I$1,'2. Metadata'!I$6, IF(B1178='2. Metadata'!J$1,'2. Metadata'!J$6, IF(B1178='2. Metadata'!K$1,'2. Metadata'!K$6, IF(B1178='2. Metadata'!L$1,'2. Metadata'!L$6, IF(B1178='2. Metadata'!M$1,'2. Metadata'!M$6, IF(B1178='2. Metadata'!N$1,'2. Metadata'!N$6))))))))))))))</f>
        <v>-117.6369</v>
      </c>
      <c r="E1178" s="27" t="s">
        <v>8</v>
      </c>
      <c r="F1178" s="12" t="s">
        <v>1309</v>
      </c>
      <c r="G1178" s="13" t="str">
        <f>IF(ISBLANK(F1178)=TRUE," ",'2. Metadata'!B$14)</f>
        <v>observation</v>
      </c>
      <c r="H1178" s="12">
        <v>12</v>
      </c>
      <c r="I1178" s="20" t="str">
        <f>IF(ISBLANK(H1178)=TRUE," ",'2. Metadata'!B$26)</f>
        <v>degrees Celsius</v>
      </c>
      <c r="J1178" s="12" t="s">
        <v>8</v>
      </c>
      <c r="K1178" s="20" t="str">
        <f>IF(ISBLANK(J1178)=TRUE," ",'2. Metadata'!B$38)</f>
        <v>degrees Celsius</v>
      </c>
      <c r="L1178" s="12">
        <v>10.5</v>
      </c>
      <c r="M1178" s="17" t="str">
        <f>IF(ISBLANK(L1178)=TRUE," ",'2. Metadata'!B$50)</f>
        <v>degrees Celsius</v>
      </c>
      <c r="N1178" s="12" t="s">
        <v>8</v>
      </c>
      <c r="O1178" s="17" t="str">
        <f>IF(ISBLANK(N1178)=TRUE," ",'2. Metadata'!B$62)</f>
        <v>milligrams per litre</v>
      </c>
      <c r="P1178" s="12">
        <v>17.8</v>
      </c>
      <c r="Q1178" s="17" t="str">
        <f>IF(ISBLANK(P1178)=TRUE," ",'2. Metadata'!B$74)</f>
        <v>microSiemens per centimetre</v>
      </c>
      <c r="R1178" s="12">
        <v>0.2</v>
      </c>
      <c r="S1178" s="17" t="str">
        <f>IF(ISBLANK(R1178)=TRUE," ",'2. Metadata'!B$86)</f>
        <v>NTU</v>
      </c>
      <c r="T1178" s="12" t="s">
        <v>8</v>
      </c>
      <c r="U1178" s="17" t="str">
        <f>IF(ISBLANK(T1178)=TRUE," ",'2. Metadata'!B$98)</f>
        <v>CFU per 100 mL</v>
      </c>
      <c r="V1178" s="12" t="s">
        <v>8</v>
      </c>
      <c r="W1178" s="17" t="str">
        <f>IF(ISBLANK(V1178)=TRUE," ",'2. Metadata'!B$110)</f>
        <v>CFU per 100 mL</v>
      </c>
      <c r="X1178" s="19" t="s">
        <v>8</v>
      </c>
      <c r="Y1178" s="17" t="str">
        <f>IF(ISBLANK(X1178)=TRUE," ",'2. Metadata'!B$122)</f>
        <v>CFU per 100 mL</v>
      </c>
      <c r="Z1178" s="18">
        <v>0.3</v>
      </c>
      <c r="AA1178" s="17" t="str">
        <f>IF(ISBLANK(Z1178)=TRUE," ",'2. Metadata'!B$134)</f>
        <v>metres</v>
      </c>
      <c r="AB1178" s="18">
        <v>2.1000000000000001E-2</v>
      </c>
      <c r="AC1178" s="17" t="str">
        <f>IF(ISBLANK(AB1178)=TRUE," ",'2. Metadata'!B$146)</f>
        <v>metres3 per second</v>
      </c>
      <c r="AD1178" s="18" t="s">
        <v>8</v>
      </c>
      <c r="AE1178" s="17" t="str">
        <f>IF(ISBLANK(AB1178)=TRUE," ",'2. Metadata'!B$158)</f>
        <v>N/A</v>
      </c>
      <c r="AF1178" s="3" t="s">
        <v>8</v>
      </c>
      <c r="AG1178" s="28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</row>
    <row r="1179" spans="1:43">
      <c r="A1179" s="26" t="s">
        <v>1310</v>
      </c>
      <c r="B1179" s="12" t="s">
        <v>7</v>
      </c>
      <c r="C1179" s="2">
        <f>IF(ISBLANK(B1179)=TRUE," ", IF(B1179='2. Metadata'!B$1,'2. Metadata'!B$5, IF(B1179='2. Metadata'!C$1,'2. Metadata'!C$5,IF(B1179='2. Metadata'!D$1,'2. Metadata'!D$5, IF(B1179='2. Metadata'!E$1,'2. Metadata'!E$5,IF( B1179='2. Metadata'!F$1,'2. Metadata'!F$5,IF(B1179='2. Metadata'!G$1,'2. Metadata'!G$5,IF(B1179='2. Metadata'!H$1,'2. Metadata'!H$5, IF(B1179='2. Metadata'!I$1,'2. Metadata'!I$5, IF(B1179='2. Metadata'!J$1,'2. Metadata'!J$5, IF(B1179='2. Metadata'!K$1,'2. Metadata'!K$5, IF(B1179='2. Metadata'!L$1,'2. Metadata'!L$5, IF(B1179='2. Metadata'!M$1,'2. Metadata'!M$5, IF(B1179='2. Metadata'!N$1,'2. Metadata'!N$5))))))))))))))</f>
        <v>49.5197</v>
      </c>
      <c r="D1179" s="11">
        <f>IF(ISBLANK(B1179)=TRUE," ", IF(B1179='2. Metadata'!B$1,'2. Metadata'!B$6, IF(B1179='2. Metadata'!C$1,'2. Metadata'!C$6,IF(B1179='2. Metadata'!D$1,'2. Metadata'!D$6, IF(B1179='2. Metadata'!E$1,'2. Metadata'!E$6,IF( B1179='2. Metadata'!F$1,'2. Metadata'!F$6,IF(B1179='2. Metadata'!G$1,'2. Metadata'!G$6,IF(B1179='2. Metadata'!H$1,'2. Metadata'!H$6, IF(B1179='2. Metadata'!I$1,'2. Metadata'!I$6, IF(B1179='2. Metadata'!J$1,'2. Metadata'!J$6, IF(B1179='2. Metadata'!K$1,'2. Metadata'!K$6, IF(B1179='2. Metadata'!L$1,'2. Metadata'!L$6, IF(B1179='2. Metadata'!M$1,'2. Metadata'!M$6, IF(B1179='2. Metadata'!N$1,'2. Metadata'!N$6))))))))))))))</f>
        <v>-117.6369</v>
      </c>
      <c r="E1179" s="27" t="s">
        <v>8</v>
      </c>
      <c r="F1179" s="12" t="s">
        <v>8</v>
      </c>
      <c r="G1179" s="13" t="str">
        <f>IF(ISBLANK(F1179)=TRUE," ",'2. Metadata'!B$14)</f>
        <v>observation</v>
      </c>
      <c r="H1179" s="12" t="s">
        <v>8</v>
      </c>
      <c r="I1179" s="20" t="str">
        <f>IF(ISBLANK(H1179)=TRUE," ",'2. Metadata'!B$26)</f>
        <v>degrees Celsius</v>
      </c>
      <c r="J1179" s="12" t="s">
        <v>8</v>
      </c>
      <c r="K1179" s="20" t="str">
        <f>IF(ISBLANK(J1179)=TRUE," ",'2. Metadata'!B$38)</f>
        <v>degrees Celsius</v>
      </c>
      <c r="L1179" s="12" t="s">
        <v>8</v>
      </c>
      <c r="M1179" s="17" t="str">
        <f>IF(ISBLANK(L1179)=TRUE," ",'2. Metadata'!B$50)</f>
        <v>degrees Celsius</v>
      </c>
      <c r="N1179" s="12" t="s">
        <v>8</v>
      </c>
      <c r="O1179" s="17" t="str">
        <f>IF(ISBLANK(N1179)=TRUE," ",'2. Metadata'!B$62)</f>
        <v>milligrams per litre</v>
      </c>
      <c r="P1179" s="12" t="s">
        <v>8</v>
      </c>
      <c r="Q1179" s="17" t="str">
        <f>IF(ISBLANK(P1179)=TRUE," ",'2. Metadata'!B$74)</f>
        <v>microSiemens per centimetre</v>
      </c>
      <c r="R1179" s="12" t="s">
        <v>8</v>
      </c>
      <c r="S1179" s="17" t="str">
        <f>IF(ISBLANK(R1179)=TRUE," ",'2. Metadata'!B$86)</f>
        <v>NTU</v>
      </c>
      <c r="T1179" s="12" t="s">
        <v>8</v>
      </c>
      <c r="U1179" s="17" t="str">
        <f>IF(ISBLANK(T1179)=TRUE," ",'2. Metadata'!B$98)</f>
        <v>CFU per 100 mL</v>
      </c>
      <c r="V1179" s="12" t="s">
        <v>8</v>
      </c>
      <c r="W1179" s="17" t="str">
        <f>IF(ISBLANK(V1179)=TRUE," ",'2. Metadata'!B$110)</f>
        <v>CFU per 100 mL</v>
      </c>
      <c r="X1179" s="19" t="s">
        <v>8</v>
      </c>
      <c r="Y1179" s="17" t="str">
        <f>IF(ISBLANK(X1179)=TRUE," ",'2. Metadata'!B$122)</f>
        <v>CFU per 100 mL</v>
      </c>
      <c r="Z1179" s="18" t="s">
        <v>8</v>
      </c>
      <c r="AA1179" s="17" t="str">
        <f>IF(ISBLANK(Z1179)=TRUE," ",'2. Metadata'!B$134)</f>
        <v>metres</v>
      </c>
      <c r="AB1179" s="18" t="s">
        <v>8</v>
      </c>
      <c r="AC1179" s="17" t="str">
        <f>IF(ISBLANK(AB1179)=TRUE," ",'2. Metadata'!B$146)</f>
        <v>metres3 per second</v>
      </c>
      <c r="AD1179" s="18" t="s">
        <v>8</v>
      </c>
      <c r="AE1179" s="17" t="str">
        <f>IF(ISBLANK(AB1179)=TRUE," ",'2. Metadata'!B$158)</f>
        <v>N/A</v>
      </c>
      <c r="AF1179" s="3" t="s">
        <v>8</v>
      </c>
      <c r="AG1179" s="28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</row>
    <row r="1180" spans="1:43">
      <c r="A1180" s="26" t="s">
        <v>1311</v>
      </c>
      <c r="B1180" s="12" t="s">
        <v>7</v>
      </c>
      <c r="C1180" s="2">
        <f>IF(ISBLANK(B1180)=TRUE," ", IF(B1180='2. Metadata'!B$1,'2. Metadata'!B$5, IF(B1180='2. Metadata'!C$1,'2. Metadata'!C$5,IF(B1180='2. Metadata'!D$1,'2. Metadata'!D$5, IF(B1180='2. Metadata'!E$1,'2. Metadata'!E$5,IF( B1180='2. Metadata'!F$1,'2. Metadata'!F$5,IF(B1180='2. Metadata'!G$1,'2. Metadata'!G$5,IF(B1180='2. Metadata'!H$1,'2. Metadata'!H$5, IF(B1180='2. Metadata'!I$1,'2. Metadata'!I$5, IF(B1180='2. Metadata'!J$1,'2. Metadata'!J$5, IF(B1180='2. Metadata'!K$1,'2. Metadata'!K$5, IF(B1180='2. Metadata'!L$1,'2. Metadata'!L$5, IF(B1180='2. Metadata'!M$1,'2. Metadata'!M$5, IF(B1180='2. Metadata'!N$1,'2. Metadata'!N$5))))))))))))))</f>
        <v>49.5197</v>
      </c>
      <c r="D1180" s="11">
        <f>IF(ISBLANK(B1180)=TRUE," ", IF(B1180='2. Metadata'!B$1,'2. Metadata'!B$6, IF(B1180='2. Metadata'!C$1,'2. Metadata'!C$6,IF(B1180='2. Metadata'!D$1,'2. Metadata'!D$6, IF(B1180='2. Metadata'!E$1,'2. Metadata'!E$6,IF( B1180='2. Metadata'!F$1,'2. Metadata'!F$6,IF(B1180='2. Metadata'!G$1,'2. Metadata'!G$6,IF(B1180='2. Metadata'!H$1,'2. Metadata'!H$6, IF(B1180='2. Metadata'!I$1,'2. Metadata'!I$6, IF(B1180='2. Metadata'!J$1,'2. Metadata'!J$6, IF(B1180='2. Metadata'!K$1,'2. Metadata'!K$6, IF(B1180='2. Metadata'!L$1,'2. Metadata'!L$6, IF(B1180='2. Metadata'!M$1,'2. Metadata'!M$6, IF(B1180='2. Metadata'!N$1,'2. Metadata'!N$6))))))))))))))</f>
        <v>-117.6369</v>
      </c>
      <c r="E1180" s="27" t="s">
        <v>8</v>
      </c>
      <c r="F1180" s="12" t="s">
        <v>8</v>
      </c>
      <c r="G1180" s="13" t="str">
        <f>IF(ISBLANK(F1180)=TRUE," ",'2. Metadata'!B$14)</f>
        <v>observation</v>
      </c>
      <c r="H1180" s="12" t="s">
        <v>8</v>
      </c>
      <c r="I1180" s="20" t="str">
        <f>IF(ISBLANK(H1180)=TRUE," ",'2. Metadata'!B$26)</f>
        <v>degrees Celsius</v>
      </c>
      <c r="J1180" s="12" t="s">
        <v>8</v>
      </c>
      <c r="K1180" s="20" t="str">
        <f>IF(ISBLANK(J1180)=TRUE," ",'2. Metadata'!B$38)</f>
        <v>degrees Celsius</v>
      </c>
      <c r="L1180" s="12" t="s">
        <v>8</v>
      </c>
      <c r="M1180" s="17" t="str">
        <f>IF(ISBLANK(L1180)=TRUE," ",'2. Metadata'!B$50)</f>
        <v>degrees Celsius</v>
      </c>
      <c r="N1180" s="12" t="s">
        <v>8</v>
      </c>
      <c r="O1180" s="17" t="str">
        <f>IF(ISBLANK(N1180)=TRUE," ",'2. Metadata'!B$62)</f>
        <v>milligrams per litre</v>
      </c>
      <c r="P1180" s="12" t="s">
        <v>8</v>
      </c>
      <c r="Q1180" s="17" t="str">
        <f>IF(ISBLANK(P1180)=TRUE," ",'2. Metadata'!B$74)</f>
        <v>microSiemens per centimetre</v>
      </c>
      <c r="R1180" s="12" t="s">
        <v>8</v>
      </c>
      <c r="S1180" s="17" t="str">
        <f>IF(ISBLANK(R1180)=TRUE," ",'2. Metadata'!B$86)</f>
        <v>NTU</v>
      </c>
      <c r="T1180" s="12" t="s">
        <v>8</v>
      </c>
      <c r="U1180" s="17" t="str">
        <f>IF(ISBLANK(T1180)=TRUE," ",'2. Metadata'!B$98)</f>
        <v>CFU per 100 mL</v>
      </c>
      <c r="V1180" s="12" t="s">
        <v>8</v>
      </c>
      <c r="W1180" s="17" t="str">
        <f>IF(ISBLANK(V1180)=TRUE," ",'2. Metadata'!B$110)</f>
        <v>CFU per 100 mL</v>
      </c>
      <c r="X1180" s="19" t="s">
        <v>8</v>
      </c>
      <c r="Y1180" s="17" t="str">
        <f>IF(ISBLANK(X1180)=TRUE," ",'2. Metadata'!B$122)</f>
        <v>CFU per 100 mL</v>
      </c>
      <c r="Z1180" s="18" t="s">
        <v>8</v>
      </c>
      <c r="AA1180" s="17" t="str">
        <f>IF(ISBLANK(Z1180)=TRUE," ",'2. Metadata'!B$134)</f>
        <v>metres</v>
      </c>
      <c r="AB1180" s="18" t="s">
        <v>8</v>
      </c>
      <c r="AC1180" s="17" t="str">
        <f>IF(ISBLANK(AB1180)=TRUE," ",'2. Metadata'!B$146)</f>
        <v>metres3 per second</v>
      </c>
      <c r="AD1180" s="18" t="s">
        <v>8</v>
      </c>
      <c r="AE1180" s="17" t="str">
        <f>IF(ISBLANK(AB1180)=TRUE," ",'2. Metadata'!B$158)</f>
        <v>N/A</v>
      </c>
      <c r="AF1180" s="3" t="s">
        <v>8</v>
      </c>
      <c r="AG1180" s="28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</row>
    <row r="1181" spans="1:43">
      <c r="A1181" s="26" t="s">
        <v>1312</v>
      </c>
      <c r="B1181" s="12" t="s">
        <v>7</v>
      </c>
      <c r="C1181" s="2">
        <f>IF(ISBLANK(B1181)=TRUE," ", IF(B1181='2. Metadata'!B$1,'2. Metadata'!B$5, IF(B1181='2. Metadata'!C$1,'2. Metadata'!C$5,IF(B1181='2. Metadata'!D$1,'2. Metadata'!D$5, IF(B1181='2. Metadata'!E$1,'2. Metadata'!E$5,IF( B1181='2. Metadata'!F$1,'2. Metadata'!F$5,IF(B1181='2. Metadata'!G$1,'2. Metadata'!G$5,IF(B1181='2. Metadata'!H$1,'2. Metadata'!H$5, IF(B1181='2. Metadata'!I$1,'2. Metadata'!I$5, IF(B1181='2. Metadata'!J$1,'2. Metadata'!J$5, IF(B1181='2. Metadata'!K$1,'2. Metadata'!K$5, IF(B1181='2. Metadata'!L$1,'2. Metadata'!L$5, IF(B1181='2. Metadata'!M$1,'2. Metadata'!M$5, IF(B1181='2. Metadata'!N$1,'2. Metadata'!N$5))))))))))))))</f>
        <v>49.5197</v>
      </c>
      <c r="D1181" s="11">
        <f>IF(ISBLANK(B1181)=TRUE," ", IF(B1181='2. Metadata'!B$1,'2. Metadata'!B$6, IF(B1181='2. Metadata'!C$1,'2. Metadata'!C$6,IF(B1181='2. Metadata'!D$1,'2. Metadata'!D$6, IF(B1181='2. Metadata'!E$1,'2. Metadata'!E$6,IF( B1181='2. Metadata'!F$1,'2. Metadata'!F$6,IF(B1181='2. Metadata'!G$1,'2. Metadata'!G$6,IF(B1181='2. Metadata'!H$1,'2. Metadata'!H$6, IF(B1181='2. Metadata'!I$1,'2. Metadata'!I$6, IF(B1181='2. Metadata'!J$1,'2. Metadata'!J$6, IF(B1181='2. Metadata'!K$1,'2. Metadata'!K$6, IF(B1181='2. Metadata'!L$1,'2. Metadata'!L$6, IF(B1181='2. Metadata'!M$1,'2. Metadata'!M$6, IF(B1181='2. Metadata'!N$1,'2. Metadata'!N$6))))))))))))))</f>
        <v>-117.6369</v>
      </c>
      <c r="E1181" s="27" t="s">
        <v>8</v>
      </c>
      <c r="F1181" s="12" t="s">
        <v>8</v>
      </c>
      <c r="G1181" s="13" t="str">
        <f>IF(ISBLANK(F1181)=TRUE," ",'2. Metadata'!B$14)</f>
        <v>observation</v>
      </c>
      <c r="H1181" s="12" t="s">
        <v>8</v>
      </c>
      <c r="I1181" s="20" t="str">
        <f>IF(ISBLANK(H1181)=TRUE," ",'2. Metadata'!B$26)</f>
        <v>degrees Celsius</v>
      </c>
      <c r="J1181" s="12" t="s">
        <v>8</v>
      </c>
      <c r="K1181" s="20" t="str">
        <f>IF(ISBLANK(J1181)=TRUE," ",'2. Metadata'!B$38)</f>
        <v>degrees Celsius</v>
      </c>
      <c r="L1181" s="12" t="s">
        <v>8</v>
      </c>
      <c r="M1181" s="17" t="str">
        <f>IF(ISBLANK(L1181)=TRUE," ",'2. Metadata'!B$50)</f>
        <v>degrees Celsius</v>
      </c>
      <c r="N1181" s="12" t="s">
        <v>8</v>
      </c>
      <c r="O1181" s="17" t="str">
        <f>IF(ISBLANK(N1181)=TRUE," ",'2. Metadata'!B$62)</f>
        <v>milligrams per litre</v>
      </c>
      <c r="P1181" s="12" t="s">
        <v>8</v>
      </c>
      <c r="Q1181" s="17" t="str">
        <f>IF(ISBLANK(P1181)=TRUE," ",'2. Metadata'!B$74)</f>
        <v>microSiemens per centimetre</v>
      </c>
      <c r="R1181" s="12" t="s">
        <v>8</v>
      </c>
      <c r="S1181" s="17" t="str">
        <f>IF(ISBLANK(R1181)=TRUE," ",'2. Metadata'!B$86)</f>
        <v>NTU</v>
      </c>
      <c r="T1181" s="12" t="s">
        <v>8</v>
      </c>
      <c r="U1181" s="17" t="str">
        <f>IF(ISBLANK(T1181)=TRUE," ",'2. Metadata'!B$98)</f>
        <v>CFU per 100 mL</v>
      </c>
      <c r="V1181" s="12" t="s">
        <v>8</v>
      </c>
      <c r="W1181" s="17" t="str">
        <f>IF(ISBLANK(V1181)=TRUE," ",'2. Metadata'!B$110)</f>
        <v>CFU per 100 mL</v>
      </c>
      <c r="X1181" s="19" t="s">
        <v>8</v>
      </c>
      <c r="Y1181" s="17" t="str">
        <f>IF(ISBLANK(X1181)=TRUE," ",'2. Metadata'!B$122)</f>
        <v>CFU per 100 mL</v>
      </c>
      <c r="Z1181" s="18" t="s">
        <v>8</v>
      </c>
      <c r="AA1181" s="17" t="str">
        <f>IF(ISBLANK(Z1181)=TRUE," ",'2. Metadata'!B$134)</f>
        <v>metres</v>
      </c>
      <c r="AB1181" s="18" t="s">
        <v>8</v>
      </c>
      <c r="AC1181" s="17" t="str">
        <f>IF(ISBLANK(AB1181)=TRUE," ",'2. Metadata'!B$146)</f>
        <v>metres3 per second</v>
      </c>
      <c r="AD1181" s="18" t="s">
        <v>8</v>
      </c>
      <c r="AE1181" s="17" t="str">
        <f>IF(ISBLANK(AB1181)=TRUE," ",'2. Metadata'!B$158)</f>
        <v>N/A</v>
      </c>
      <c r="AF1181" s="3" t="s">
        <v>8</v>
      </c>
      <c r="AG1181" s="28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</row>
    <row r="1182" spans="1:43">
      <c r="A1182" s="26" t="s">
        <v>1313</v>
      </c>
      <c r="B1182" s="12" t="s">
        <v>7</v>
      </c>
      <c r="C1182" s="2">
        <f>IF(ISBLANK(B1182)=TRUE," ", IF(B1182='2. Metadata'!B$1,'2. Metadata'!B$5, IF(B1182='2. Metadata'!C$1,'2. Metadata'!C$5,IF(B1182='2. Metadata'!D$1,'2. Metadata'!D$5, IF(B1182='2. Metadata'!E$1,'2. Metadata'!E$5,IF( B1182='2. Metadata'!F$1,'2. Metadata'!F$5,IF(B1182='2. Metadata'!G$1,'2. Metadata'!G$5,IF(B1182='2. Metadata'!H$1,'2. Metadata'!H$5, IF(B1182='2. Metadata'!I$1,'2. Metadata'!I$5, IF(B1182='2. Metadata'!J$1,'2. Metadata'!J$5, IF(B1182='2. Metadata'!K$1,'2. Metadata'!K$5, IF(B1182='2. Metadata'!L$1,'2. Metadata'!L$5, IF(B1182='2. Metadata'!M$1,'2. Metadata'!M$5, IF(B1182='2. Metadata'!N$1,'2. Metadata'!N$5))))))))))))))</f>
        <v>49.5197</v>
      </c>
      <c r="D1182" s="11">
        <f>IF(ISBLANK(B1182)=TRUE," ", IF(B1182='2. Metadata'!B$1,'2. Metadata'!B$6, IF(B1182='2. Metadata'!C$1,'2. Metadata'!C$6,IF(B1182='2. Metadata'!D$1,'2. Metadata'!D$6, IF(B1182='2. Metadata'!E$1,'2. Metadata'!E$6,IF( B1182='2. Metadata'!F$1,'2. Metadata'!F$6,IF(B1182='2. Metadata'!G$1,'2. Metadata'!G$6,IF(B1182='2. Metadata'!H$1,'2. Metadata'!H$6, IF(B1182='2. Metadata'!I$1,'2. Metadata'!I$6, IF(B1182='2. Metadata'!J$1,'2. Metadata'!J$6, IF(B1182='2. Metadata'!K$1,'2. Metadata'!K$6, IF(B1182='2. Metadata'!L$1,'2. Metadata'!L$6, IF(B1182='2. Metadata'!M$1,'2. Metadata'!M$6, IF(B1182='2. Metadata'!N$1,'2. Metadata'!N$6))))))))))))))</f>
        <v>-117.6369</v>
      </c>
      <c r="E1182" s="27" t="s">
        <v>8</v>
      </c>
      <c r="F1182" s="12" t="s">
        <v>8</v>
      </c>
      <c r="G1182" s="13" t="str">
        <f>IF(ISBLANK(F1182)=TRUE," ",'2. Metadata'!B$14)</f>
        <v>observation</v>
      </c>
      <c r="H1182" s="12" t="s">
        <v>8</v>
      </c>
      <c r="I1182" s="20" t="str">
        <f>IF(ISBLANK(H1182)=TRUE," ",'2. Metadata'!B$26)</f>
        <v>degrees Celsius</v>
      </c>
      <c r="J1182" s="12" t="s">
        <v>8</v>
      </c>
      <c r="K1182" s="20" t="str">
        <f>IF(ISBLANK(J1182)=TRUE," ",'2. Metadata'!B$38)</f>
        <v>degrees Celsius</v>
      </c>
      <c r="L1182" s="12" t="s">
        <v>8</v>
      </c>
      <c r="M1182" s="17" t="str">
        <f>IF(ISBLANK(L1182)=TRUE," ",'2. Metadata'!B$50)</f>
        <v>degrees Celsius</v>
      </c>
      <c r="N1182" s="12" t="s">
        <v>8</v>
      </c>
      <c r="O1182" s="17" t="str">
        <f>IF(ISBLANK(N1182)=TRUE," ",'2. Metadata'!B$62)</f>
        <v>milligrams per litre</v>
      </c>
      <c r="P1182" s="12" t="s">
        <v>8</v>
      </c>
      <c r="Q1182" s="17" t="str">
        <f>IF(ISBLANK(P1182)=TRUE," ",'2. Metadata'!B$74)</f>
        <v>microSiemens per centimetre</v>
      </c>
      <c r="R1182" s="12" t="s">
        <v>8</v>
      </c>
      <c r="S1182" s="17" t="str">
        <f>IF(ISBLANK(R1182)=TRUE," ",'2. Metadata'!B$86)</f>
        <v>NTU</v>
      </c>
      <c r="T1182" s="12" t="s">
        <v>8</v>
      </c>
      <c r="U1182" s="17" t="str">
        <f>IF(ISBLANK(T1182)=TRUE," ",'2. Metadata'!B$98)</f>
        <v>CFU per 100 mL</v>
      </c>
      <c r="V1182" s="12" t="s">
        <v>8</v>
      </c>
      <c r="W1182" s="17" t="str">
        <f>IF(ISBLANK(V1182)=TRUE," ",'2. Metadata'!B$110)</f>
        <v>CFU per 100 mL</v>
      </c>
      <c r="X1182" s="19" t="s">
        <v>8</v>
      </c>
      <c r="Y1182" s="17" t="str">
        <f>IF(ISBLANK(X1182)=TRUE," ",'2. Metadata'!B$122)</f>
        <v>CFU per 100 mL</v>
      </c>
      <c r="Z1182" s="18" t="s">
        <v>8</v>
      </c>
      <c r="AA1182" s="17" t="str">
        <f>IF(ISBLANK(Z1182)=TRUE," ",'2. Metadata'!B$134)</f>
        <v>metres</v>
      </c>
      <c r="AB1182" s="18" t="s">
        <v>8</v>
      </c>
      <c r="AC1182" s="17" t="str">
        <f>IF(ISBLANK(AB1182)=TRUE," ",'2. Metadata'!B$146)</f>
        <v>metres3 per second</v>
      </c>
      <c r="AD1182" s="18" t="s">
        <v>8</v>
      </c>
      <c r="AE1182" s="17" t="str">
        <f>IF(ISBLANK(AB1182)=TRUE," ",'2. Metadata'!B$158)</f>
        <v>N/A</v>
      </c>
      <c r="AF1182" s="3" t="s">
        <v>8</v>
      </c>
      <c r="AG1182" s="28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</row>
    <row r="1183" spans="1:43">
      <c r="A1183" s="26" t="s">
        <v>1314</v>
      </c>
      <c r="B1183" s="12" t="s">
        <v>7</v>
      </c>
      <c r="C1183" s="2">
        <f>IF(ISBLANK(B1183)=TRUE," ", IF(B1183='2. Metadata'!B$1,'2. Metadata'!B$5, IF(B1183='2. Metadata'!C$1,'2. Metadata'!C$5,IF(B1183='2. Metadata'!D$1,'2. Metadata'!D$5, IF(B1183='2. Metadata'!E$1,'2. Metadata'!E$5,IF( B1183='2. Metadata'!F$1,'2. Metadata'!F$5,IF(B1183='2. Metadata'!G$1,'2. Metadata'!G$5,IF(B1183='2. Metadata'!H$1,'2. Metadata'!H$5, IF(B1183='2. Metadata'!I$1,'2. Metadata'!I$5, IF(B1183='2. Metadata'!J$1,'2. Metadata'!J$5, IF(B1183='2. Metadata'!K$1,'2. Metadata'!K$5, IF(B1183='2. Metadata'!L$1,'2. Metadata'!L$5, IF(B1183='2. Metadata'!M$1,'2. Metadata'!M$5, IF(B1183='2. Metadata'!N$1,'2. Metadata'!N$5))))))))))))))</f>
        <v>49.5197</v>
      </c>
      <c r="D1183" s="11">
        <f>IF(ISBLANK(B1183)=TRUE," ", IF(B1183='2. Metadata'!B$1,'2. Metadata'!B$6, IF(B1183='2. Metadata'!C$1,'2. Metadata'!C$6,IF(B1183='2. Metadata'!D$1,'2. Metadata'!D$6, IF(B1183='2. Metadata'!E$1,'2. Metadata'!E$6,IF( B1183='2. Metadata'!F$1,'2. Metadata'!F$6,IF(B1183='2. Metadata'!G$1,'2. Metadata'!G$6,IF(B1183='2. Metadata'!H$1,'2. Metadata'!H$6, IF(B1183='2. Metadata'!I$1,'2. Metadata'!I$6, IF(B1183='2. Metadata'!J$1,'2. Metadata'!J$6, IF(B1183='2. Metadata'!K$1,'2. Metadata'!K$6, IF(B1183='2. Metadata'!L$1,'2. Metadata'!L$6, IF(B1183='2. Metadata'!M$1,'2. Metadata'!M$6, IF(B1183='2. Metadata'!N$1,'2. Metadata'!N$6))))))))))))))</f>
        <v>-117.6369</v>
      </c>
      <c r="E1183" s="27" t="s">
        <v>8</v>
      </c>
      <c r="F1183" s="12" t="s">
        <v>8</v>
      </c>
      <c r="G1183" s="13" t="str">
        <f>IF(ISBLANK(F1183)=TRUE," ",'2. Metadata'!B$14)</f>
        <v>observation</v>
      </c>
      <c r="H1183" s="12" t="s">
        <v>8</v>
      </c>
      <c r="I1183" s="20" t="str">
        <f>IF(ISBLANK(H1183)=TRUE," ",'2. Metadata'!B$26)</f>
        <v>degrees Celsius</v>
      </c>
      <c r="J1183" s="12" t="s">
        <v>8</v>
      </c>
      <c r="K1183" s="20" t="str">
        <f>IF(ISBLANK(J1183)=TRUE," ",'2. Metadata'!B$38)</f>
        <v>degrees Celsius</v>
      </c>
      <c r="L1183" s="12" t="s">
        <v>8</v>
      </c>
      <c r="M1183" s="17" t="str">
        <f>IF(ISBLANK(L1183)=TRUE," ",'2. Metadata'!B$50)</f>
        <v>degrees Celsius</v>
      </c>
      <c r="N1183" s="12" t="s">
        <v>8</v>
      </c>
      <c r="O1183" s="17" t="str">
        <f>IF(ISBLANK(N1183)=TRUE," ",'2. Metadata'!B$62)</f>
        <v>milligrams per litre</v>
      </c>
      <c r="P1183" s="12" t="s">
        <v>8</v>
      </c>
      <c r="Q1183" s="17" t="str">
        <f>IF(ISBLANK(P1183)=TRUE," ",'2. Metadata'!B$74)</f>
        <v>microSiemens per centimetre</v>
      </c>
      <c r="R1183" s="12" t="s">
        <v>8</v>
      </c>
      <c r="S1183" s="17" t="str">
        <f>IF(ISBLANK(R1183)=TRUE," ",'2. Metadata'!B$86)</f>
        <v>NTU</v>
      </c>
      <c r="T1183" s="12" t="s">
        <v>8</v>
      </c>
      <c r="U1183" s="17" t="str">
        <f>IF(ISBLANK(T1183)=TRUE," ",'2. Metadata'!B$98)</f>
        <v>CFU per 100 mL</v>
      </c>
      <c r="V1183" s="12" t="s">
        <v>8</v>
      </c>
      <c r="W1183" s="17" t="str">
        <f>IF(ISBLANK(V1183)=TRUE," ",'2. Metadata'!B$110)</f>
        <v>CFU per 100 mL</v>
      </c>
      <c r="X1183" s="19" t="s">
        <v>8</v>
      </c>
      <c r="Y1183" s="17" t="str">
        <f>IF(ISBLANK(X1183)=TRUE," ",'2. Metadata'!B$122)</f>
        <v>CFU per 100 mL</v>
      </c>
      <c r="Z1183" s="18" t="s">
        <v>8</v>
      </c>
      <c r="AA1183" s="17" t="str">
        <f>IF(ISBLANK(Z1183)=TRUE," ",'2. Metadata'!B$134)</f>
        <v>metres</v>
      </c>
      <c r="AB1183" s="18" t="s">
        <v>8</v>
      </c>
      <c r="AC1183" s="17" t="str">
        <f>IF(ISBLANK(AB1183)=TRUE," ",'2. Metadata'!B$146)</f>
        <v>metres3 per second</v>
      </c>
      <c r="AD1183" s="18" t="s">
        <v>8</v>
      </c>
      <c r="AE1183" s="17" t="str">
        <f>IF(ISBLANK(AB1183)=TRUE," ",'2. Metadata'!B$158)</f>
        <v>N/A</v>
      </c>
      <c r="AF1183" s="3" t="s">
        <v>8</v>
      </c>
      <c r="AG1183" s="28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</row>
    <row r="1184" spans="1:43">
      <c r="A1184" s="26" t="s">
        <v>1315</v>
      </c>
      <c r="B1184" s="12" t="s">
        <v>7</v>
      </c>
      <c r="C1184" s="2">
        <f>IF(ISBLANK(B1184)=TRUE," ", IF(B1184='2. Metadata'!B$1,'2. Metadata'!B$5, IF(B1184='2. Metadata'!C$1,'2. Metadata'!C$5,IF(B1184='2. Metadata'!D$1,'2. Metadata'!D$5, IF(B1184='2. Metadata'!E$1,'2. Metadata'!E$5,IF( B1184='2. Metadata'!F$1,'2. Metadata'!F$5,IF(B1184='2. Metadata'!G$1,'2. Metadata'!G$5,IF(B1184='2. Metadata'!H$1,'2. Metadata'!H$5, IF(B1184='2. Metadata'!I$1,'2. Metadata'!I$5, IF(B1184='2. Metadata'!J$1,'2. Metadata'!J$5, IF(B1184='2. Metadata'!K$1,'2. Metadata'!K$5, IF(B1184='2. Metadata'!L$1,'2. Metadata'!L$5, IF(B1184='2. Metadata'!M$1,'2. Metadata'!M$5, IF(B1184='2. Metadata'!N$1,'2. Metadata'!N$5))))))))))))))</f>
        <v>49.5197</v>
      </c>
      <c r="D1184" s="11">
        <f>IF(ISBLANK(B1184)=TRUE," ", IF(B1184='2. Metadata'!B$1,'2. Metadata'!B$6, IF(B1184='2. Metadata'!C$1,'2. Metadata'!C$6,IF(B1184='2. Metadata'!D$1,'2. Metadata'!D$6, IF(B1184='2. Metadata'!E$1,'2. Metadata'!E$6,IF( B1184='2. Metadata'!F$1,'2. Metadata'!F$6,IF(B1184='2. Metadata'!G$1,'2. Metadata'!G$6,IF(B1184='2. Metadata'!H$1,'2. Metadata'!H$6, IF(B1184='2. Metadata'!I$1,'2. Metadata'!I$6, IF(B1184='2. Metadata'!J$1,'2. Metadata'!J$6, IF(B1184='2. Metadata'!K$1,'2. Metadata'!K$6, IF(B1184='2. Metadata'!L$1,'2. Metadata'!L$6, IF(B1184='2. Metadata'!M$1,'2. Metadata'!M$6, IF(B1184='2. Metadata'!N$1,'2. Metadata'!N$6))))))))))))))</f>
        <v>-117.6369</v>
      </c>
      <c r="E1184" s="27" t="s">
        <v>8</v>
      </c>
      <c r="F1184" s="12" t="s">
        <v>8</v>
      </c>
      <c r="G1184" s="13" t="str">
        <f>IF(ISBLANK(F1184)=TRUE," ",'2. Metadata'!B$14)</f>
        <v>observation</v>
      </c>
      <c r="H1184" s="12" t="s">
        <v>8</v>
      </c>
      <c r="I1184" s="20" t="str">
        <f>IF(ISBLANK(H1184)=TRUE," ",'2. Metadata'!B$26)</f>
        <v>degrees Celsius</v>
      </c>
      <c r="J1184" s="12" t="s">
        <v>8</v>
      </c>
      <c r="K1184" s="20" t="str">
        <f>IF(ISBLANK(J1184)=TRUE," ",'2. Metadata'!B$38)</f>
        <v>degrees Celsius</v>
      </c>
      <c r="L1184" s="12" t="s">
        <v>8</v>
      </c>
      <c r="M1184" s="17" t="str">
        <f>IF(ISBLANK(L1184)=TRUE," ",'2. Metadata'!B$50)</f>
        <v>degrees Celsius</v>
      </c>
      <c r="N1184" s="12" t="s">
        <v>8</v>
      </c>
      <c r="O1184" s="17" t="str">
        <f>IF(ISBLANK(N1184)=TRUE," ",'2. Metadata'!B$62)</f>
        <v>milligrams per litre</v>
      </c>
      <c r="P1184" s="12" t="s">
        <v>8</v>
      </c>
      <c r="Q1184" s="17" t="str">
        <f>IF(ISBLANK(P1184)=TRUE," ",'2. Metadata'!B$74)</f>
        <v>microSiemens per centimetre</v>
      </c>
      <c r="R1184" s="12" t="s">
        <v>8</v>
      </c>
      <c r="S1184" s="17" t="str">
        <f>IF(ISBLANK(R1184)=TRUE," ",'2. Metadata'!B$86)</f>
        <v>NTU</v>
      </c>
      <c r="T1184" s="12" t="s">
        <v>8</v>
      </c>
      <c r="U1184" s="17" t="str">
        <f>IF(ISBLANK(T1184)=TRUE," ",'2. Metadata'!B$98)</f>
        <v>CFU per 100 mL</v>
      </c>
      <c r="V1184" s="12" t="s">
        <v>8</v>
      </c>
      <c r="W1184" s="17" t="str">
        <f>IF(ISBLANK(V1184)=TRUE," ",'2. Metadata'!B$110)</f>
        <v>CFU per 100 mL</v>
      </c>
      <c r="X1184" s="19" t="s">
        <v>8</v>
      </c>
      <c r="Y1184" s="17" t="str">
        <f>IF(ISBLANK(X1184)=TRUE," ",'2. Metadata'!B$122)</f>
        <v>CFU per 100 mL</v>
      </c>
      <c r="Z1184" s="18" t="s">
        <v>8</v>
      </c>
      <c r="AA1184" s="17" t="str">
        <f>IF(ISBLANK(Z1184)=TRUE," ",'2. Metadata'!B$134)</f>
        <v>metres</v>
      </c>
      <c r="AB1184" s="18" t="s">
        <v>8</v>
      </c>
      <c r="AC1184" s="17" t="str">
        <f>IF(ISBLANK(AB1184)=TRUE," ",'2. Metadata'!B$146)</f>
        <v>metres3 per second</v>
      </c>
      <c r="AD1184" s="18" t="s">
        <v>8</v>
      </c>
      <c r="AE1184" s="17" t="str">
        <f>IF(ISBLANK(AB1184)=TRUE," ",'2. Metadata'!B$158)</f>
        <v>N/A</v>
      </c>
      <c r="AF1184" s="3" t="s">
        <v>8</v>
      </c>
      <c r="AG1184" s="28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</row>
    <row r="1185" spans="1:43">
      <c r="A1185" s="26" t="s">
        <v>1316</v>
      </c>
      <c r="B1185" s="12" t="s">
        <v>7</v>
      </c>
      <c r="C1185" s="2">
        <f>IF(ISBLANK(B1185)=TRUE," ", IF(B1185='2. Metadata'!B$1,'2. Metadata'!B$5, IF(B1185='2. Metadata'!C$1,'2. Metadata'!C$5,IF(B1185='2. Metadata'!D$1,'2. Metadata'!D$5, IF(B1185='2. Metadata'!E$1,'2. Metadata'!E$5,IF( B1185='2. Metadata'!F$1,'2. Metadata'!F$5,IF(B1185='2. Metadata'!G$1,'2. Metadata'!G$5,IF(B1185='2. Metadata'!H$1,'2. Metadata'!H$5, IF(B1185='2. Metadata'!I$1,'2. Metadata'!I$5, IF(B1185='2. Metadata'!J$1,'2. Metadata'!J$5, IF(B1185='2. Metadata'!K$1,'2. Metadata'!K$5, IF(B1185='2. Metadata'!L$1,'2. Metadata'!L$5, IF(B1185='2. Metadata'!M$1,'2. Metadata'!M$5, IF(B1185='2. Metadata'!N$1,'2. Metadata'!N$5))))))))))))))</f>
        <v>49.5197</v>
      </c>
      <c r="D1185" s="11">
        <f>IF(ISBLANK(B1185)=TRUE," ", IF(B1185='2. Metadata'!B$1,'2. Metadata'!B$6, IF(B1185='2. Metadata'!C$1,'2. Metadata'!C$6,IF(B1185='2. Metadata'!D$1,'2. Metadata'!D$6, IF(B1185='2. Metadata'!E$1,'2. Metadata'!E$6,IF( B1185='2. Metadata'!F$1,'2. Metadata'!F$6,IF(B1185='2. Metadata'!G$1,'2. Metadata'!G$6,IF(B1185='2. Metadata'!H$1,'2. Metadata'!H$6, IF(B1185='2. Metadata'!I$1,'2. Metadata'!I$6, IF(B1185='2. Metadata'!J$1,'2. Metadata'!J$6, IF(B1185='2. Metadata'!K$1,'2. Metadata'!K$6, IF(B1185='2. Metadata'!L$1,'2. Metadata'!L$6, IF(B1185='2. Metadata'!M$1,'2. Metadata'!M$6, IF(B1185='2. Metadata'!N$1,'2. Metadata'!N$6))))))))))))))</f>
        <v>-117.6369</v>
      </c>
      <c r="E1185" s="27" t="s">
        <v>8</v>
      </c>
      <c r="F1185" s="12" t="s">
        <v>8</v>
      </c>
      <c r="G1185" s="13" t="str">
        <f>IF(ISBLANK(F1185)=TRUE," ",'2. Metadata'!B$14)</f>
        <v>observation</v>
      </c>
      <c r="H1185" s="12" t="s">
        <v>8</v>
      </c>
      <c r="I1185" s="20" t="str">
        <f>IF(ISBLANK(H1185)=TRUE," ",'2. Metadata'!B$26)</f>
        <v>degrees Celsius</v>
      </c>
      <c r="J1185" s="12" t="s">
        <v>8</v>
      </c>
      <c r="K1185" s="20" t="str">
        <f>IF(ISBLANK(J1185)=TRUE," ",'2. Metadata'!B$38)</f>
        <v>degrees Celsius</v>
      </c>
      <c r="L1185" s="12" t="s">
        <v>8</v>
      </c>
      <c r="M1185" s="17" t="str">
        <f>IF(ISBLANK(L1185)=TRUE," ",'2. Metadata'!B$50)</f>
        <v>degrees Celsius</v>
      </c>
      <c r="N1185" s="12" t="s">
        <v>8</v>
      </c>
      <c r="O1185" s="17" t="str">
        <f>IF(ISBLANK(N1185)=TRUE," ",'2. Metadata'!B$62)</f>
        <v>milligrams per litre</v>
      </c>
      <c r="P1185" s="12" t="s">
        <v>8</v>
      </c>
      <c r="Q1185" s="17" t="str">
        <f>IF(ISBLANK(P1185)=TRUE," ",'2. Metadata'!B$74)</f>
        <v>microSiemens per centimetre</v>
      </c>
      <c r="R1185" s="12" t="s">
        <v>8</v>
      </c>
      <c r="S1185" s="17" t="str">
        <f>IF(ISBLANK(R1185)=TRUE," ",'2. Metadata'!B$86)</f>
        <v>NTU</v>
      </c>
      <c r="T1185" s="12" t="s">
        <v>8</v>
      </c>
      <c r="U1185" s="17" t="str">
        <f>IF(ISBLANK(T1185)=TRUE," ",'2. Metadata'!B$98)</f>
        <v>CFU per 100 mL</v>
      </c>
      <c r="V1185" s="12" t="s">
        <v>8</v>
      </c>
      <c r="W1185" s="17" t="str">
        <f>IF(ISBLANK(V1185)=TRUE," ",'2. Metadata'!B$110)</f>
        <v>CFU per 100 mL</v>
      </c>
      <c r="X1185" s="19" t="s">
        <v>8</v>
      </c>
      <c r="Y1185" s="17" t="str">
        <f>IF(ISBLANK(X1185)=TRUE," ",'2. Metadata'!B$122)</f>
        <v>CFU per 100 mL</v>
      </c>
      <c r="Z1185" s="18" t="s">
        <v>8</v>
      </c>
      <c r="AA1185" s="17" t="str">
        <f>IF(ISBLANK(Z1185)=TRUE," ",'2. Metadata'!B$134)</f>
        <v>metres</v>
      </c>
      <c r="AB1185" s="18" t="s">
        <v>8</v>
      </c>
      <c r="AC1185" s="17" t="str">
        <f>IF(ISBLANK(AB1185)=TRUE," ",'2. Metadata'!B$146)</f>
        <v>metres3 per second</v>
      </c>
      <c r="AD1185" s="18" t="s">
        <v>8</v>
      </c>
      <c r="AE1185" s="17" t="str">
        <f>IF(ISBLANK(AB1185)=TRUE," ",'2. Metadata'!B$158)</f>
        <v>N/A</v>
      </c>
      <c r="AF1185" s="3" t="s">
        <v>8</v>
      </c>
      <c r="AG1185" s="28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</row>
    <row r="1186" spans="1:43">
      <c r="A1186" s="26" t="s">
        <v>1317</v>
      </c>
      <c r="B1186" s="12" t="s">
        <v>7</v>
      </c>
      <c r="C1186" s="2">
        <f>IF(ISBLANK(B1186)=TRUE," ", IF(B1186='2. Metadata'!B$1,'2. Metadata'!B$5, IF(B1186='2. Metadata'!C$1,'2. Metadata'!C$5,IF(B1186='2. Metadata'!D$1,'2. Metadata'!D$5, IF(B1186='2. Metadata'!E$1,'2. Metadata'!E$5,IF( B1186='2. Metadata'!F$1,'2. Metadata'!F$5,IF(B1186='2. Metadata'!G$1,'2. Metadata'!G$5,IF(B1186='2. Metadata'!H$1,'2. Metadata'!H$5, IF(B1186='2. Metadata'!I$1,'2. Metadata'!I$5, IF(B1186='2. Metadata'!J$1,'2. Metadata'!J$5, IF(B1186='2. Metadata'!K$1,'2. Metadata'!K$5, IF(B1186='2. Metadata'!L$1,'2. Metadata'!L$5, IF(B1186='2. Metadata'!M$1,'2. Metadata'!M$5, IF(B1186='2. Metadata'!N$1,'2. Metadata'!N$5))))))))))))))</f>
        <v>49.5197</v>
      </c>
      <c r="D1186" s="11">
        <f>IF(ISBLANK(B1186)=TRUE," ", IF(B1186='2. Metadata'!B$1,'2. Metadata'!B$6, IF(B1186='2. Metadata'!C$1,'2. Metadata'!C$6,IF(B1186='2. Metadata'!D$1,'2. Metadata'!D$6, IF(B1186='2. Metadata'!E$1,'2. Metadata'!E$6,IF( B1186='2. Metadata'!F$1,'2. Metadata'!F$6,IF(B1186='2. Metadata'!G$1,'2. Metadata'!G$6,IF(B1186='2. Metadata'!H$1,'2. Metadata'!H$6, IF(B1186='2. Metadata'!I$1,'2. Metadata'!I$6, IF(B1186='2. Metadata'!J$1,'2. Metadata'!J$6, IF(B1186='2. Metadata'!K$1,'2. Metadata'!K$6, IF(B1186='2. Metadata'!L$1,'2. Metadata'!L$6, IF(B1186='2. Metadata'!M$1,'2. Metadata'!M$6, IF(B1186='2. Metadata'!N$1,'2. Metadata'!N$6))))))))))))))</f>
        <v>-117.6369</v>
      </c>
      <c r="E1186" s="27" t="s">
        <v>8</v>
      </c>
      <c r="F1186" s="12" t="s">
        <v>8</v>
      </c>
      <c r="G1186" s="13" t="str">
        <f>IF(ISBLANK(F1186)=TRUE," ",'2. Metadata'!B$14)</f>
        <v>observation</v>
      </c>
      <c r="H1186" s="12">
        <v>11.5</v>
      </c>
      <c r="I1186" s="20" t="str">
        <f>IF(ISBLANK(H1186)=TRUE," ",'2. Metadata'!B$26)</f>
        <v>degrees Celsius</v>
      </c>
      <c r="J1186" s="12" t="s">
        <v>8</v>
      </c>
      <c r="K1186" s="20" t="str">
        <f>IF(ISBLANK(J1186)=TRUE," ",'2. Metadata'!B$38)</f>
        <v>degrees Celsius</v>
      </c>
      <c r="L1186" s="12">
        <v>9</v>
      </c>
      <c r="M1186" s="17" t="str">
        <f>IF(ISBLANK(L1186)=TRUE," ",'2. Metadata'!B$50)</f>
        <v>degrees Celsius</v>
      </c>
      <c r="N1186" s="12" t="s">
        <v>8</v>
      </c>
      <c r="O1186" s="17" t="str">
        <f>IF(ISBLANK(N1186)=TRUE," ",'2. Metadata'!B$62)</f>
        <v>milligrams per litre</v>
      </c>
      <c r="P1186" s="12">
        <v>31.2</v>
      </c>
      <c r="Q1186" s="17" t="str">
        <f>IF(ISBLANK(P1186)=TRUE," ",'2. Metadata'!B$74)</f>
        <v>microSiemens per centimetre</v>
      </c>
      <c r="R1186" s="12">
        <v>0.15</v>
      </c>
      <c r="S1186" s="17" t="str">
        <f>IF(ISBLANK(R1186)=TRUE," ",'2. Metadata'!B$86)</f>
        <v>NTU</v>
      </c>
      <c r="T1186" s="12" t="s">
        <v>8</v>
      </c>
      <c r="U1186" s="17" t="str">
        <f>IF(ISBLANK(T1186)=TRUE," ",'2. Metadata'!B$98)</f>
        <v>CFU per 100 mL</v>
      </c>
      <c r="V1186" s="12" t="s">
        <v>8</v>
      </c>
      <c r="W1186" s="17" t="str">
        <f>IF(ISBLANK(V1186)=TRUE," ",'2. Metadata'!B$110)</f>
        <v>CFU per 100 mL</v>
      </c>
      <c r="X1186" s="19" t="s">
        <v>8</v>
      </c>
      <c r="Y1186" s="17" t="str">
        <f>IF(ISBLANK(X1186)=TRUE," ",'2. Metadata'!B$122)</f>
        <v>CFU per 100 mL</v>
      </c>
      <c r="Z1186" s="18">
        <v>0.28999999999999998</v>
      </c>
      <c r="AA1186" s="17" t="str">
        <f>IF(ISBLANK(Z1186)=TRUE," ",'2. Metadata'!B$134)</f>
        <v>metres</v>
      </c>
      <c r="AB1186" s="18">
        <v>1.7999999999999999E-2</v>
      </c>
      <c r="AC1186" s="17" t="str">
        <f>IF(ISBLANK(AB1186)=TRUE," ",'2. Metadata'!B$146)</f>
        <v>metres3 per second</v>
      </c>
      <c r="AD1186" s="18" t="s">
        <v>8</v>
      </c>
      <c r="AE1186" s="17" t="str">
        <f>IF(ISBLANK(AB1186)=TRUE," ",'2. Metadata'!B$158)</f>
        <v>N/A</v>
      </c>
      <c r="AF1186" s="3" t="s">
        <v>8</v>
      </c>
      <c r="AG1186" s="28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</row>
    <row r="1187" spans="1:43">
      <c r="A1187" s="26" t="s">
        <v>1318</v>
      </c>
      <c r="B1187" s="12" t="s">
        <v>7</v>
      </c>
      <c r="C1187" s="2">
        <f>IF(ISBLANK(B1187)=TRUE," ", IF(B1187='2. Metadata'!B$1,'2. Metadata'!B$5, IF(B1187='2. Metadata'!C$1,'2. Metadata'!C$5,IF(B1187='2. Metadata'!D$1,'2. Metadata'!D$5, IF(B1187='2. Metadata'!E$1,'2. Metadata'!E$5,IF( B1187='2. Metadata'!F$1,'2. Metadata'!F$5,IF(B1187='2. Metadata'!G$1,'2. Metadata'!G$5,IF(B1187='2. Metadata'!H$1,'2. Metadata'!H$5, IF(B1187='2. Metadata'!I$1,'2. Metadata'!I$5, IF(B1187='2. Metadata'!J$1,'2. Metadata'!J$5, IF(B1187='2. Metadata'!K$1,'2. Metadata'!K$5, IF(B1187='2. Metadata'!L$1,'2. Metadata'!L$5, IF(B1187='2. Metadata'!M$1,'2. Metadata'!M$5, IF(B1187='2. Metadata'!N$1,'2. Metadata'!N$5))))))))))))))</f>
        <v>49.5197</v>
      </c>
      <c r="D1187" s="11">
        <f>IF(ISBLANK(B1187)=TRUE," ", IF(B1187='2. Metadata'!B$1,'2. Metadata'!B$6, IF(B1187='2. Metadata'!C$1,'2. Metadata'!C$6,IF(B1187='2. Metadata'!D$1,'2. Metadata'!D$6, IF(B1187='2. Metadata'!E$1,'2. Metadata'!E$6,IF( B1187='2. Metadata'!F$1,'2. Metadata'!F$6,IF(B1187='2. Metadata'!G$1,'2. Metadata'!G$6,IF(B1187='2. Metadata'!H$1,'2. Metadata'!H$6, IF(B1187='2. Metadata'!I$1,'2. Metadata'!I$6, IF(B1187='2. Metadata'!J$1,'2. Metadata'!J$6, IF(B1187='2. Metadata'!K$1,'2. Metadata'!K$6, IF(B1187='2. Metadata'!L$1,'2. Metadata'!L$6, IF(B1187='2. Metadata'!M$1,'2. Metadata'!M$6, IF(B1187='2. Metadata'!N$1,'2. Metadata'!N$6))))))))))))))</f>
        <v>-117.6369</v>
      </c>
      <c r="E1187" s="27" t="s">
        <v>8</v>
      </c>
      <c r="F1187" s="12" t="s">
        <v>8</v>
      </c>
      <c r="G1187" s="13" t="str">
        <f>IF(ISBLANK(F1187)=TRUE," ",'2. Metadata'!B$14)</f>
        <v>observation</v>
      </c>
      <c r="H1187" s="12" t="s">
        <v>8</v>
      </c>
      <c r="I1187" s="20" t="str">
        <f>IF(ISBLANK(H1187)=TRUE," ",'2. Metadata'!B$26)</f>
        <v>degrees Celsius</v>
      </c>
      <c r="J1187" s="12" t="s">
        <v>8</v>
      </c>
      <c r="K1187" s="20" t="str">
        <f>IF(ISBLANK(J1187)=TRUE," ",'2. Metadata'!B$38)</f>
        <v>degrees Celsius</v>
      </c>
      <c r="L1187" s="12" t="s">
        <v>8</v>
      </c>
      <c r="M1187" s="17" t="str">
        <f>IF(ISBLANK(L1187)=TRUE," ",'2. Metadata'!B$50)</f>
        <v>degrees Celsius</v>
      </c>
      <c r="N1187" s="12" t="s">
        <v>8</v>
      </c>
      <c r="O1187" s="17" t="str">
        <f>IF(ISBLANK(N1187)=TRUE," ",'2. Metadata'!B$62)</f>
        <v>milligrams per litre</v>
      </c>
      <c r="P1187" s="12" t="s">
        <v>8</v>
      </c>
      <c r="Q1187" s="17" t="str">
        <f>IF(ISBLANK(P1187)=TRUE," ",'2. Metadata'!B$74)</f>
        <v>microSiemens per centimetre</v>
      </c>
      <c r="R1187" s="12" t="s">
        <v>8</v>
      </c>
      <c r="S1187" s="17" t="str">
        <f>IF(ISBLANK(R1187)=TRUE," ",'2. Metadata'!B$86)</f>
        <v>NTU</v>
      </c>
      <c r="T1187" s="12" t="s">
        <v>8</v>
      </c>
      <c r="U1187" s="17" t="str">
        <f>IF(ISBLANK(T1187)=TRUE," ",'2. Metadata'!B$98)</f>
        <v>CFU per 100 mL</v>
      </c>
      <c r="V1187" s="12" t="s">
        <v>8</v>
      </c>
      <c r="W1187" s="17" t="str">
        <f>IF(ISBLANK(V1187)=TRUE," ",'2. Metadata'!B$110)</f>
        <v>CFU per 100 mL</v>
      </c>
      <c r="X1187" s="19" t="s">
        <v>8</v>
      </c>
      <c r="Y1187" s="17" t="str">
        <f>IF(ISBLANK(X1187)=TRUE," ",'2. Metadata'!B$122)</f>
        <v>CFU per 100 mL</v>
      </c>
      <c r="Z1187" s="18" t="s">
        <v>8</v>
      </c>
      <c r="AA1187" s="17" t="str">
        <f>IF(ISBLANK(Z1187)=TRUE," ",'2. Metadata'!B$134)</f>
        <v>metres</v>
      </c>
      <c r="AB1187" s="18" t="s">
        <v>8</v>
      </c>
      <c r="AC1187" s="17" t="str">
        <f>IF(ISBLANK(AB1187)=TRUE," ",'2. Metadata'!B$146)</f>
        <v>metres3 per second</v>
      </c>
      <c r="AD1187" s="18" t="s">
        <v>8</v>
      </c>
      <c r="AE1187" s="17" t="str">
        <f>IF(ISBLANK(AB1187)=TRUE," ",'2. Metadata'!B$158)</f>
        <v>N/A</v>
      </c>
      <c r="AF1187" s="3" t="s">
        <v>8</v>
      </c>
      <c r="AG1187" s="28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</row>
    <row r="1188" spans="1:43">
      <c r="A1188" s="26" t="s">
        <v>1319</v>
      </c>
      <c r="B1188" s="12" t="s">
        <v>7</v>
      </c>
      <c r="C1188" s="2">
        <f>IF(ISBLANK(B1188)=TRUE," ", IF(B1188='2. Metadata'!B$1,'2. Metadata'!B$5, IF(B1188='2. Metadata'!C$1,'2. Metadata'!C$5,IF(B1188='2. Metadata'!D$1,'2. Metadata'!D$5, IF(B1188='2. Metadata'!E$1,'2. Metadata'!E$5,IF( B1188='2. Metadata'!F$1,'2. Metadata'!F$5,IF(B1188='2. Metadata'!G$1,'2. Metadata'!G$5,IF(B1188='2. Metadata'!H$1,'2. Metadata'!H$5, IF(B1188='2. Metadata'!I$1,'2. Metadata'!I$5, IF(B1188='2. Metadata'!J$1,'2. Metadata'!J$5, IF(B1188='2. Metadata'!K$1,'2. Metadata'!K$5, IF(B1188='2. Metadata'!L$1,'2. Metadata'!L$5, IF(B1188='2. Metadata'!M$1,'2. Metadata'!M$5, IF(B1188='2. Metadata'!N$1,'2. Metadata'!N$5))))))))))))))</f>
        <v>49.5197</v>
      </c>
      <c r="D1188" s="11">
        <f>IF(ISBLANK(B1188)=TRUE," ", IF(B1188='2. Metadata'!B$1,'2. Metadata'!B$6, IF(B1188='2. Metadata'!C$1,'2. Metadata'!C$6,IF(B1188='2. Metadata'!D$1,'2. Metadata'!D$6, IF(B1188='2. Metadata'!E$1,'2. Metadata'!E$6,IF( B1188='2. Metadata'!F$1,'2. Metadata'!F$6,IF(B1188='2. Metadata'!G$1,'2. Metadata'!G$6,IF(B1188='2. Metadata'!H$1,'2. Metadata'!H$6, IF(B1188='2. Metadata'!I$1,'2. Metadata'!I$6, IF(B1188='2. Metadata'!J$1,'2. Metadata'!J$6, IF(B1188='2. Metadata'!K$1,'2. Metadata'!K$6, IF(B1188='2. Metadata'!L$1,'2. Metadata'!L$6, IF(B1188='2. Metadata'!M$1,'2. Metadata'!M$6, IF(B1188='2. Metadata'!N$1,'2. Metadata'!N$6))))))))))))))</f>
        <v>-117.6369</v>
      </c>
      <c r="E1188" s="27" t="s">
        <v>8</v>
      </c>
      <c r="F1188" s="12" t="s">
        <v>8</v>
      </c>
      <c r="G1188" s="13" t="str">
        <f>IF(ISBLANK(F1188)=TRUE," ",'2. Metadata'!B$14)</f>
        <v>observation</v>
      </c>
      <c r="H1188" s="12" t="s">
        <v>8</v>
      </c>
      <c r="I1188" s="20" t="str">
        <f>IF(ISBLANK(H1188)=TRUE," ",'2. Metadata'!B$26)</f>
        <v>degrees Celsius</v>
      </c>
      <c r="J1188" s="12" t="s">
        <v>8</v>
      </c>
      <c r="K1188" s="20" t="str">
        <f>IF(ISBLANK(J1188)=TRUE," ",'2. Metadata'!B$38)</f>
        <v>degrees Celsius</v>
      </c>
      <c r="L1188" s="12" t="s">
        <v>8</v>
      </c>
      <c r="M1188" s="17" t="str">
        <f>IF(ISBLANK(L1188)=TRUE," ",'2. Metadata'!B$50)</f>
        <v>degrees Celsius</v>
      </c>
      <c r="N1188" s="12" t="s">
        <v>8</v>
      </c>
      <c r="O1188" s="17" t="str">
        <f>IF(ISBLANK(N1188)=TRUE," ",'2. Metadata'!B$62)</f>
        <v>milligrams per litre</v>
      </c>
      <c r="P1188" s="12" t="s">
        <v>8</v>
      </c>
      <c r="Q1188" s="17" t="str">
        <f>IF(ISBLANK(P1188)=TRUE," ",'2. Metadata'!B$74)</f>
        <v>microSiemens per centimetre</v>
      </c>
      <c r="R1188" s="12" t="s">
        <v>8</v>
      </c>
      <c r="S1188" s="17" t="str">
        <f>IF(ISBLANK(R1188)=TRUE," ",'2. Metadata'!B$86)</f>
        <v>NTU</v>
      </c>
      <c r="T1188" s="12" t="s">
        <v>8</v>
      </c>
      <c r="U1188" s="17" t="str">
        <f>IF(ISBLANK(T1188)=TRUE," ",'2. Metadata'!B$98)</f>
        <v>CFU per 100 mL</v>
      </c>
      <c r="V1188" s="12" t="s">
        <v>8</v>
      </c>
      <c r="W1188" s="17" t="str">
        <f>IF(ISBLANK(V1188)=TRUE," ",'2. Metadata'!B$110)</f>
        <v>CFU per 100 mL</v>
      </c>
      <c r="X1188" s="19" t="s">
        <v>8</v>
      </c>
      <c r="Y1188" s="17" t="str">
        <f>IF(ISBLANK(X1188)=TRUE," ",'2. Metadata'!B$122)</f>
        <v>CFU per 100 mL</v>
      </c>
      <c r="Z1188" s="18" t="s">
        <v>8</v>
      </c>
      <c r="AA1188" s="17" t="str">
        <f>IF(ISBLANK(Z1188)=TRUE," ",'2. Metadata'!B$134)</f>
        <v>metres</v>
      </c>
      <c r="AB1188" s="18" t="s">
        <v>8</v>
      </c>
      <c r="AC1188" s="17" t="str">
        <f>IF(ISBLANK(AB1188)=TRUE," ",'2. Metadata'!B$146)</f>
        <v>metres3 per second</v>
      </c>
      <c r="AD1188" s="18" t="s">
        <v>8</v>
      </c>
      <c r="AE1188" s="17" t="str">
        <f>IF(ISBLANK(AB1188)=TRUE," ",'2. Metadata'!B$158)</f>
        <v>N/A</v>
      </c>
      <c r="AF1188" s="3" t="s">
        <v>8</v>
      </c>
      <c r="AG1188" s="28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</row>
    <row r="1189" spans="1:43">
      <c r="A1189" s="26" t="s">
        <v>1320</v>
      </c>
      <c r="B1189" s="12" t="s">
        <v>7</v>
      </c>
      <c r="C1189" s="2">
        <f>IF(ISBLANK(B1189)=TRUE," ", IF(B1189='2. Metadata'!B$1,'2. Metadata'!B$5, IF(B1189='2. Metadata'!C$1,'2. Metadata'!C$5,IF(B1189='2. Metadata'!D$1,'2. Metadata'!D$5, IF(B1189='2. Metadata'!E$1,'2. Metadata'!E$5,IF( B1189='2. Metadata'!F$1,'2. Metadata'!F$5,IF(B1189='2. Metadata'!G$1,'2. Metadata'!G$5,IF(B1189='2. Metadata'!H$1,'2. Metadata'!H$5, IF(B1189='2. Metadata'!I$1,'2. Metadata'!I$5, IF(B1189='2. Metadata'!J$1,'2. Metadata'!J$5, IF(B1189='2. Metadata'!K$1,'2. Metadata'!K$5, IF(B1189='2. Metadata'!L$1,'2. Metadata'!L$5, IF(B1189='2. Metadata'!M$1,'2. Metadata'!M$5, IF(B1189='2. Metadata'!N$1,'2. Metadata'!N$5))))))))))))))</f>
        <v>49.5197</v>
      </c>
      <c r="D1189" s="11">
        <f>IF(ISBLANK(B1189)=TRUE," ", IF(B1189='2. Metadata'!B$1,'2. Metadata'!B$6, IF(B1189='2. Metadata'!C$1,'2. Metadata'!C$6,IF(B1189='2. Metadata'!D$1,'2. Metadata'!D$6, IF(B1189='2. Metadata'!E$1,'2. Metadata'!E$6,IF( B1189='2. Metadata'!F$1,'2. Metadata'!F$6,IF(B1189='2. Metadata'!G$1,'2. Metadata'!G$6,IF(B1189='2. Metadata'!H$1,'2. Metadata'!H$6, IF(B1189='2. Metadata'!I$1,'2. Metadata'!I$6, IF(B1189='2. Metadata'!J$1,'2. Metadata'!J$6, IF(B1189='2. Metadata'!K$1,'2. Metadata'!K$6, IF(B1189='2. Metadata'!L$1,'2. Metadata'!L$6, IF(B1189='2. Metadata'!M$1,'2. Metadata'!M$6, IF(B1189='2. Metadata'!N$1,'2. Metadata'!N$6))))))))))))))</f>
        <v>-117.6369</v>
      </c>
      <c r="E1189" s="27" t="s">
        <v>8</v>
      </c>
      <c r="F1189" s="12" t="s">
        <v>8</v>
      </c>
      <c r="G1189" s="13" t="str">
        <f>IF(ISBLANK(F1189)=TRUE," ",'2. Metadata'!B$14)</f>
        <v>observation</v>
      </c>
      <c r="H1189" s="12" t="s">
        <v>8</v>
      </c>
      <c r="I1189" s="20" t="str">
        <f>IF(ISBLANK(H1189)=TRUE," ",'2. Metadata'!B$26)</f>
        <v>degrees Celsius</v>
      </c>
      <c r="J1189" s="12" t="s">
        <v>8</v>
      </c>
      <c r="K1189" s="20" t="str">
        <f>IF(ISBLANK(J1189)=TRUE," ",'2. Metadata'!B$38)</f>
        <v>degrees Celsius</v>
      </c>
      <c r="L1189" s="12" t="s">
        <v>8</v>
      </c>
      <c r="M1189" s="17" t="str">
        <f>IF(ISBLANK(L1189)=TRUE," ",'2. Metadata'!B$50)</f>
        <v>degrees Celsius</v>
      </c>
      <c r="N1189" s="12" t="s">
        <v>8</v>
      </c>
      <c r="O1189" s="17" t="str">
        <f>IF(ISBLANK(N1189)=TRUE," ",'2. Metadata'!B$62)</f>
        <v>milligrams per litre</v>
      </c>
      <c r="P1189" s="12" t="s">
        <v>8</v>
      </c>
      <c r="Q1189" s="17" t="str">
        <f>IF(ISBLANK(P1189)=TRUE," ",'2. Metadata'!B$74)</f>
        <v>microSiemens per centimetre</v>
      </c>
      <c r="R1189" s="12" t="s">
        <v>8</v>
      </c>
      <c r="S1189" s="17" t="str">
        <f>IF(ISBLANK(R1189)=TRUE," ",'2. Metadata'!B$86)</f>
        <v>NTU</v>
      </c>
      <c r="T1189" s="12" t="s">
        <v>8</v>
      </c>
      <c r="U1189" s="17" t="str">
        <f>IF(ISBLANK(T1189)=TRUE," ",'2. Metadata'!B$98)</f>
        <v>CFU per 100 mL</v>
      </c>
      <c r="V1189" s="12" t="s">
        <v>8</v>
      </c>
      <c r="W1189" s="17" t="str">
        <f>IF(ISBLANK(V1189)=TRUE," ",'2. Metadata'!B$110)</f>
        <v>CFU per 100 mL</v>
      </c>
      <c r="X1189" s="19" t="s">
        <v>8</v>
      </c>
      <c r="Y1189" s="17" t="str">
        <f>IF(ISBLANK(X1189)=TRUE," ",'2. Metadata'!B$122)</f>
        <v>CFU per 100 mL</v>
      </c>
      <c r="Z1189" s="18" t="s">
        <v>8</v>
      </c>
      <c r="AA1189" s="17" t="str">
        <f>IF(ISBLANK(Z1189)=TRUE," ",'2. Metadata'!B$134)</f>
        <v>metres</v>
      </c>
      <c r="AB1189" s="18" t="s">
        <v>8</v>
      </c>
      <c r="AC1189" s="17" t="str">
        <f>IF(ISBLANK(AB1189)=TRUE," ",'2. Metadata'!B$146)</f>
        <v>metres3 per second</v>
      </c>
      <c r="AD1189" s="18" t="s">
        <v>8</v>
      </c>
      <c r="AE1189" s="17" t="str">
        <f>IF(ISBLANK(AB1189)=TRUE," ",'2. Metadata'!B$158)</f>
        <v>N/A</v>
      </c>
      <c r="AF1189" s="3" t="s">
        <v>8</v>
      </c>
      <c r="AG1189" s="28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</row>
    <row r="1190" spans="1:43">
      <c r="A1190" s="26" t="s">
        <v>1321</v>
      </c>
      <c r="B1190" s="12" t="s">
        <v>7</v>
      </c>
      <c r="C1190" s="2">
        <f>IF(ISBLANK(B1190)=TRUE," ", IF(B1190='2. Metadata'!B$1,'2. Metadata'!B$5, IF(B1190='2. Metadata'!C$1,'2. Metadata'!C$5,IF(B1190='2. Metadata'!D$1,'2. Metadata'!D$5, IF(B1190='2. Metadata'!E$1,'2. Metadata'!E$5,IF( B1190='2. Metadata'!F$1,'2. Metadata'!F$5,IF(B1190='2. Metadata'!G$1,'2. Metadata'!G$5,IF(B1190='2. Metadata'!H$1,'2. Metadata'!H$5, IF(B1190='2. Metadata'!I$1,'2. Metadata'!I$5, IF(B1190='2. Metadata'!J$1,'2. Metadata'!J$5, IF(B1190='2. Metadata'!K$1,'2. Metadata'!K$5, IF(B1190='2. Metadata'!L$1,'2. Metadata'!L$5, IF(B1190='2. Metadata'!M$1,'2. Metadata'!M$5, IF(B1190='2. Metadata'!N$1,'2. Metadata'!N$5))))))))))))))</f>
        <v>49.5197</v>
      </c>
      <c r="D1190" s="11">
        <f>IF(ISBLANK(B1190)=TRUE," ", IF(B1190='2. Metadata'!B$1,'2. Metadata'!B$6, IF(B1190='2. Metadata'!C$1,'2. Metadata'!C$6,IF(B1190='2. Metadata'!D$1,'2. Metadata'!D$6, IF(B1190='2. Metadata'!E$1,'2. Metadata'!E$6,IF( B1190='2. Metadata'!F$1,'2. Metadata'!F$6,IF(B1190='2. Metadata'!G$1,'2. Metadata'!G$6,IF(B1190='2. Metadata'!H$1,'2. Metadata'!H$6, IF(B1190='2. Metadata'!I$1,'2. Metadata'!I$6, IF(B1190='2. Metadata'!J$1,'2. Metadata'!J$6, IF(B1190='2. Metadata'!K$1,'2. Metadata'!K$6, IF(B1190='2. Metadata'!L$1,'2. Metadata'!L$6, IF(B1190='2. Metadata'!M$1,'2. Metadata'!M$6, IF(B1190='2. Metadata'!N$1,'2. Metadata'!N$6))))))))))))))</f>
        <v>-117.6369</v>
      </c>
      <c r="E1190" s="27" t="s">
        <v>8</v>
      </c>
      <c r="F1190" s="12" t="s">
        <v>8</v>
      </c>
      <c r="G1190" s="13" t="str">
        <f>IF(ISBLANK(F1190)=TRUE," ",'2. Metadata'!B$14)</f>
        <v>observation</v>
      </c>
      <c r="H1190" s="12" t="s">
        <v>8</v>
      </c>
      <c r="I1190" s="20" t="str">
        <f>IF(ISBLANK(H1190)=TRUE," ",'2. Metadata'!B$26)</f>
        <v>degrees Celsius</v>
      </c>
      <c r="J1190" s="12" t="s">
        <v>8</v>
      </c>
      <c r="K1190" s="20" t="str">
        <f>IF(ISBLANK(J1190)=TRUE," ",'2. Metadata'!B$38)</f>
        <v>degrees Celsius</v>
      </c>
      <c r="L1190" s="12" t="s">
        <v>8</v>
      </c>
      <c r="M1190" s="17" t="str">
        <f>IF(ISBLANK(L1190)=TRUE," ",'2. Metadata'!B$50)</f>
        <v>degrees Celsius</v>
      </c>
      <c r="N1190" s="12" t="s">
        <v>8</v>
      </c>
      <c r="O1190" s="17" t="str">
        <f>IF(ISBLANK(N1190)=TRUE," ",'2. Metadata'!B$62)</f>
        <v>milligrams per litre</v>
      </c>
      <c r="P1190" s="12" t="s">
        <v>8</v>
      </c>
      <c r="Q1190" s="17" t="str">
        <f>IF(ISBLANK(P1190)=TRUE," ",'2. Metadata'!B$74)</f>
        <v>microSiemens per centimetre</v>
      </c>
      <c r="R1190" s="12" t="s">
        <v>8</v>
      </c>
      <c r="S1190" s="17" t="str">
        <f>IF(ISBLANK(R1190)=TRUE," ",'2. Metadata'!B$86)</f>
        <v>NTU</v>
      </c>
      <c r="T1190" s="12" t="s">
        <v>8</v>
      </c>
      <c r="U1190" s="17" t="str">
        <f>IF(ISBLANK(T1190)=TRUE," ",'2. Metadata'!B$98)</f>
        <v>CFU per 100 mL</v>
      </c>
      <c r="V1190" s="12" t="s">
        <v>8</v>
      </c>
      <c r="W1190" s="17" t="str">
        <f>IF(ISBLANK(V1190)=TRUE," ",'2. Metadata'!B$110)</f>
        <v>CFU per 100 mL</v>
      </c>
      <c r="X1190" s="19" t="s">
        <v>8</v>
      </c>
      <c r="Y1190" s="17" t="str">
        <f>IF(ISBLANK(X1190)=TRUE," ",'2. Metadata'!B$122)</f>
        <v>CFU per 100 mL</v>
      </c>
      <c r="Z1190" s="18" t="s">
        <v>8</v>
      </c>
      <c r="AA1190" s="17" t="str">
        <f>IF(ISBLANK(Z1190)=TRUE," ",'2. Metadata'!B$134)</f>
        <v>metres</v>
      </c>
      <c r="AB1190" s="18" t="s">
        <v>8</v>
      </c>
      <c r="AC1190" s="17" t="str">
        <f>IF(ISBLANK(AB1190)=TRUE," ",'2. Metadata'!B$146)</f>
        <v>metres3 per second</v>
      </c>
      <c r="AD1190" s="18" t="s">
        <v>8</v>
      </c>
      <c r="AE1190" s="17" t="str">
        <f>IF(ISBLANK(AB1190)=TRUE," ",'2. Metadata'!B$158)</f>
        <v>N/A</v>
      </c>
      <c r="AF1190" s="3" t="s">
        <v>8</v>
      </c>
      <c r="AG1190" s="28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</row>
    <row r="1191" spans="1:43">
      <c r="A1191" s="26" t="s">
        <v>1322</v>
      </c>
      <c r="B1191" s="12" t="s">
        <v>7</v>
      </c>
      <c r="C1191" s="2">
        <f>IF(ISBLANK(B1191)=TRUE," ", IF(B1191='2. Metadata'!B$1,'2. Metadata'!B$5, IF(B1191='2. Metadata'!C$1,'2. Metadata'!C$5,IF(B1191='2. Metadata'!D$1,'2. Metadata'!D$5, IF(B1191='2. Metadata'!E$1,'2. Metadata'!E$5,IF( B1191='2. Metadata'!F$1,'2. Metadata'!F$5,IF(B1191='2. Metadata'!G$1,'2. Metadata'!G$5,IF(B1191='2. Metadata'!H$1,'2. Metadata'!H$5, IF(B1191='2. Metadata'!I$1,'2. Metadata'!I$5, IF(B1191='2. Metadata'!J$1,'2. Metadata'!J$5, IF(B1191='2. Metadata'!K$1,'2. Metadata'!K$5, IF(B1191='2. Metadata'!L$1,'2. Metadata'!L$5, IF(B1191='2. Metadata'!M$1,'2. Metadata'!M$5, IF(B1191='2. Metadata'!N$1,'2. Metadata'!N$5))))))))))))))</f>
        <v>49.5197</v>
      </c>
      <c r="D1191" s="11">
        <f>IF(ISBLANK(B1191)=TRUE," ", IF(B1191='2. Metadata'!B$1,'2. Metadata'!B$6, IF(B1191='2. Metadata'!C$1,'2. Metadata'!C$6,IF(B1191='2. Metadata'!D$1,'2. Metadata'!D$6, IF(B1191='2. Metadata'!E$1,'2. Metadata'!E$6,IF( B1191='2. Metadata'!F$1,'2. Metadata'!F$6,IF(B1191='2. Metadata'!G$1,'2. Metadata'!G$6,IF(B1191='2. Metadata'!H$1,'2. Metadata'!H$6, IF(B1191='2. Metadata'!I$1,'2. Metadata'!I$6, IF(B1191='2. Metadata'!J$1,'2. Metadata'!J$6, IF(B1191='2. Metadata'!K$1,'2. Metadata'!K$6, IF(B1191='2. Metadata'!L$1,'2. Metadata'!L$6, IF(B1191='2. Metadata'!M$1,'2. Metadata'!M$6, IF(B1191='2. Metadata'!N$1,'2. Metadata'!N$6))))))))))))))</f>
        <v>-117.6369</v>
      </c>
      <c r="E1191" s="27" t="s">
        <v>8</v>
      </c>
      <c r="F1191" s="12" t="s">
        <v>8</v>
      </c>
      <c r="G1191" s="13" t="str">
        <f>IF(ISBLANK(F1191)=TRUE," ",'2. Metadata'!B$14)</f>
        <v>observation</v>
      </c>
      <c r="H1191" s="12" t="s">
        <v>8</v>
      </c>
      <c r="I1191" s="20" t="str">
        <f>IF(ISBLANK(H1191)=TRUE," ",'2. Metadata'!B$26)</f>
        <v>degrees Celsius</v>
      </c>
      <c r="J1191" s="12" t="s">
        <v>8</v>
      </c>
      <c r="K1191" s="20" t="str">
        <f>IF(ISBLANK(J1191)=TRUE," ",'2. Metadata'!B$38)</f>
        <v>degrees Celsius</v>
      </c>
      <c r="L1191" s="12" t="s">
        <v>8</v>
      </c>
      <c r="M1191" s="17" t="str">
        <f>IF(ISBLANK(L1191)=TRUE," ",'2. Metadata'!B$50)</f>
        <v>degrees Celsius</v>
      </c>
      <c r="N1191" s="12" t="s">
        <v>8</v>
      </c>
      <c r="O1191" s="17" t="str">
        <f>IF(ISBLANK(N1191)=TRUE," ",'2. Metadata'!B$62)</f>
        <v>milligrams per litre</v>
      </c>
      <c r="P1191" s="12" t="s">
        <v>8</v>
      </c>
      <c r="Q1191" s="17" t="str">
        <f>IF(ISBLANK(P1191)=TRUE," ",'2. Metadata'!B$74)</f>
        <v>microSiemens per centimetre</v>
      </c>
      <c r="R1191" s="12" t="s">
        <v>8</v>
      </c>
      <c r="S1191" s="17" t="str">
        <f>IF(ISBLANK(R1191)=TRUE," ",'2. Metadata'!B$86)</f>
        <v>NTU</v>
      </c>
      <c r="T1191" s="12" t="s">
        <v>8</v>
      </c>
      <c r="U1191" s="17" t="str">
        <f>IF(ISBLANK(T1191)=TRUE," ",'2. Metadata'!B$98)</f>
        <v>CFU per 100 mL</v>
      </c>
      <c r="V1191" s="12" t="s">
        <v>8</v>
      </c>
      <c r="W1191" s="17" t="str">
        <f>IF(ISBLANK(V1191)=TRUE," ",'2. Metadata'!B$110)</f>
        <v>CFU per 100 mL</v>
      </c>
      <c r="X1191" s="19" t="s">
        <v>8</v>
      </c>
      <c r="Y1191" s="17" t="str">
        <f>IF(ISBLANK(X1191)=TRUE," ",'2. Metadata'!B$122)</f>
        <v>CFU per 100 mL</v>
      </c>
      <c r="Z1191" s="18" t="s">
        <v>8</v>
      </c>
      <c r="AA1191" s="17" t="str">
        <f>IF(ISBLANK(Z1191)=TRUE," ",'2. Metadata'!B$134)</f>
        <v>metres</v>
      </c>
      <c r="AB1191" s="18" t="s">
        <v>8</v>
      </c>
      <c r="AC1191" s="17" t="str">
        <f>IF(ISBLANK(AB1191)=TRUE," ",'2. Metadata'!B$146)</f>
        <v>metres3 per second</v>
      </c>
      <c r="AD1191" s="18" t="s">
        <v>8</v>
      </c>
      <c r="AE1191" s="17" t="str">
        <f>IF(ISBLANK(AB1191)=TRUE," ",'2. Metadata'!B$158)</f>
        <v>N/A</v>
      </c>
      <c r="AF1191" s="3" t="s">
        <v>8</v>
      </c>
      <c r="AG1191" s="28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</row>
    <row r="1192" spans="1:43">
      <c r="A1192" s="26" t="s">
        <v>1323</v>
      </c>
      <c r="B1192" s="12" t="s">
        <v>7</v>
      </c>
      <c r="C1192" s="2">
        <f>IF(ISBLANK(B1192)=TRUE," ", IF(B1192='2. Metadata'!B$1,'2. Metadata'!B$5, IF(B1192='2. Metadata'!C$1,'2. Metadata'!C$5,IF(B1192='2. Metadata'!D$1,'2. Metadata'!D$5, IF(B1192='2. Metadata'!E$1,'2. Metadata'!E$5,IF( B1192='2. Metadata'!F$1,'2. Metadata'!F$5,IF(B1192='2. Metadata'!G$1,'2. Metadata'!G$5,IF(B1192='2. Metadata'!H$1,'2. Metadata'!H$5, IF(B1192='2. Metadata'!I$1,'2. Metadata'!I$5, IF(B1192='2. Metadata'!J$1,'2. Metadata'!J$5, IF(B1192='2. Metadata'!K$1,'2. Metadata'!K$5, IF(B1192='2. Metadata'!L$1,'2. Metadata'!L$5, IF(B1192='2. Metadata'!M$1,'2. Metadata'!M$5, IF(B1192='2. Metadata'!N$1,'2. Metadata'!N$5))))))))))))))</f>
        <v>49.5197</v>
      </c>
      <c r="D1192" s="11">
        <f>IF(ISBLANK(B1192)=TRUE," ", IF(B1192='2. Metadata'!B$1,'2. Metadata'!B$6, IF(B1192='2. Metadata'!C$1,'2. Metadata'!C$6,IF(B1192='2. Metadata'!D$1,'2. Metadata'!D$6, IF(B1192='2. Metadata'!E$1,'2. Metadata'!E$6,IF( B1192='2. Metadata'!F$1,'2. Metadata'!F$6,IF(B1192='2. Metadata'!G$1,'2. Metadata'!G$6,IF(B1192='2. Metadata'!H$1,'2. Metadata'!H$6, IF(B1192='2. Metadata'!I$1,'2. Metadata'!I$6, IF(B1192='2. Metadata'!J$1,'2. Metadata'!J$6, IF(B1192='2. Metadata'!K$1,'2. Metadata'!K$6, IF(B1192='2. Metadata'!L$1,'2. Metadata'!L$6, IF(B1192='2. Metadata'!M$1,'2. Metadata'!M$6, IF(B1192='2. Metadata'!N$1,'2. Metadata'!N$6))))))))))))))</f>
        <v>-117.6369</v>
      </c>
      <c r="E1192" s="27" t="s">
        <v>8</v>
      </c>
      <c r="F1192" s="12" t="s">
        <v>8</v>
      </c>
      <c r="G1192" s="13" t="str">
        <f>IF(ISBLANK(F1192)=TRUE," ",'2. Metadata'!B$14)</f>
        <v>observation</v>
      </c>
      <c r="H1192" s="12" t="s">
        <v>8</v>
      </c>
      <c r="I1192" s="20" t="str">
        <f>IF(ISBLANK(H1192)=TRUE," ",'2. Metadata'!B$26)</f>
        <v>degrees Celsius</v>
      </c>
      <c r="J1192" s="12" t="s">
        <v>8</v>
      </c>
      <c r="K1192" s="20" t="str">
        <f>IF(ISBLANK(J1192)=TRUE," ",'2. Metadata'!B$38)</f>
        <v>degrees Celsius</v>
      </c>
      <c r="L1192" s="12" t="s">
        <v>8</v>
      </c>
      <c r="M1192" s="17" t="str">
        <f>IF(ISBLANK(L1192)=TRUE," ",'2. Metadata'!B$50)</f>
        <v>degrees Celsius</v>
      </c>
      <c r="N1192" s="12" t="s">
        <v>8</v>
      </c>
      <c r="O1192" s="17" t="str">
        <f>IF(ISBLANK(N1192)=TRUE," ",'2. Metadata'!B$62)</f>
        <v>milligrams per litre</v>
      </c>
      <c r="P1192" s="12" t="s">
        <v>8</v>
      </c>
      <c r="Q1192" s="17" t="str">
        <f>IF(ISBLANK(P1192)=TRUE," ",'2. Metadata'!B$74)</f>
        <v>microSiemens per centimetre</v>
      </c>
      <c r="R1192" s="12" t="s">
        <v>8</v>
      </c>
      <c r="S1192" s="17" t="str">
        <f>IF(ISBLANK(R1192)=TRUE," ",'2. Metadata'!B$86)</f>
        <v>NTU</v>
      </c>
      <c r="T1192" s="12" t="s">
        <v>8</v>
      </c>
      <c r="U1192" s="17" t="str">
        <f>IF(ISBLANK(T1192)=TRUE," ",'2. Metadata'!B$98)</f>
        <v>CFU per 100 mL</v>
      </c>
      <c r="V1192" s="12" t="s">
        <v>8</v>
      </c>
      <c r="W1192" s="17" t="str">
        <f>IF(ISBLANK(V1192)=TRUE," ",'2. Metadata'!B$110)</f>
        <v>CFU per 100 mL</v>
      </c>
      <c r="X1192" s="19" t="s">
        <v>8</v>
      </c>
      <c r="Y1192" s="17" t="str">
        <f>IF(ISBLANK(X1192)=TRUE," ",'2. Metadata'!B$122)</f>
        <v>CFU per 100 mL</v>
      </c>
      <c r="Z1192" s="18" t="s">
        <v>8</v>
      </c>
      <c r="AA1192" s="17" t="str">
        <f>IF(ISBLANK(Z1192)=TRUE," ",'2. Metadata'!B$134)</f>
        <v>metres</v>
      </c>
      <c r="AB1192" s="18" t="s">
        <v>8</v>
      </c>
      <c r="AC1192" s="17" t="str">
        <f>IF(ISBLANK(AB1192)=TRUE," ",'2. Metadata'!B$146)</f>
        <v>metres3 per second</v>
      </c>
      <c r="AD1192" s="18" t="s">
        <v>8</v>
      </c>
      <c r="AE1192" s="17" t="str">
        <f>IF(ISBLANK(AB1192)=TRUE," ",'2. Metadata'!B$158)</f>
        <v>N/A</v>
      </c>
      <c r="AF1192" s="3" t="s">
        <v>8</v>
      </c>
      <c r="AG1192" s="28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</row>
    <row r="1193" spans="1:43">
      <c r="A1193" s="26" t="s">
        <v>1324</v>
      </c>
      <c r="B1193" s="12" t="s">
        <v>7</v>
      </c>
      <c r="C1193" s="2">
        <f>IF(ISBLANK(B1193)=TRUE," ", IF(B1193='2. Metadata'!B$1,'2. Metadata'!B$5, IF(B1193='2. Metadata'!C$1,'2. Metadata'!C$5,IF(B1193='2. Metadata'!D$1,'2. Metadata'!D$5, IF(B1193='2. Metadata'!E$1,'2. Metadata'!E$5,IF( B1193='2. Metadata'!F$1,'2. Metadata'!F$5,IF(B1193='2. Metadata'!G$1,'2. Metadata'!G$5,IF(B1193='2. Metadata'!H$1,'2. Metadata'!H$5, IF(B1193='2. Metadata'!I$1,'2. Metadata'!I$5, IF(B1193='2. Metadata'!J$1,'2. Metadata'!J$5, IF(B1193='2. Metadata'!K$1,'2. Metadata'!K$5, IF(B1193='2. Metadata'!L$1,'2. Metadata'!L$5, IF(B1193='2. Metadata'!M$1,'2. Metadata'!M$5, IF(B1193='2. Metadata'!N$1,'2. Metadata'!N$5))))))))))))))</f>
        <v>49.5197</v>
      </c>
      <c r="D1193" s="11">
        <f>IF(ISBLANK(B1193)=TRUE," ", IF(B1193='2. Metadata'!B$1,'2. Metadata'!B$6, IF(B1193='2. Metadata'!C$1,'2. Metadata'!C$6,IF(B1193='2. Metadata'!D$1,'2. Metadata'!D$6, IF(B1193='2. Metadata'!E$1,'2. Metadata'!E$6,IF( B1193='2. Metadata'!F$1,'2. Metadata'!F$6,IF(B1193='2. Metadata'!G$1,'2. Metadata'!G$6,IF(B1193='2. Metadata'!H$1,'2. Metadata'!H$6, IF(B1193='2. Metadata'!I$1,'2. Metadata'!I$6, IF(B1193='2. Metadata'!J$1,'2. Metadata'!J$6, IF(B1193='2. Metadata'!K$1,'2. Metadata'!K$6, IF(B1193='2. Metadata'!L$1,'2. Metadata'!L$6, IF(B1193='2. Metadata'!M$1,'2. Metadata'!M$6, IF(B1193='2. Metadata'!N$1,'2. Metadata'!N$6))))))))))))))</f>
        <v>-117.6369</v>
      </c>
      <c r="E1193" s="27" t="s">
        <v>8</v>
      </c>
      <c r="F1193" s="12" t="s">
        <v>8</v>
      </c>
      <c r="G1193" s="13" t="str">
        <f>IF(ISBLANK(F1193)=TRUE," ",'2. Metadata'!B$14)</f>
        <v>observation</v>
      </c>
      <c r="H1193" s="12" t="s">
        <v>8</v>
      </c>
      <c r="I1193" s="20" t="str">
        <f>IF(ISBLANK(H1193)=TRUE," ",'2. Metadata'!B$26)</f>
        <v>degrees Celsius</v>
      </c>
      <c r="J1193" s="12" t="s">
        <v>8</v>
      </c>
      <c r="K1193" s="20" t="str">
        <f>IF(ISBLANK(J1193)=TRUE," ",'2. Metadata'!B$38)</f>
        <v>degrees Celsius</v>
      </c>
      <c r="L1193" s="12" t="s">
        <v>8</v>
      </c>
      <c r="M1193" s="17" t="str">
        <f>IF(ISBLANK(L1193)=TRUE," ",'2. Metadata'!B$50)</f>
        <v>degrees Celsius</v>
      </c>
      <c r="N1193" s="12" t="s">
        <v>8</v>
      </c>
      <c r="O1193" s="17" t="str">
        <f>IF(ISBLANK(N1193)=TRUE," ",'2. Metadata'!B$62)</f>
        <v>milligrams per litre</v>
      </c>
      <c r="P1193" s="12" t="s">
        <v>8</v>
      </c>
      <c r="Q1193" s="17" t="str">
        <f>IF(ISBLANK(P1193)=TRUE," ",'2. Metadata'!B$74)</f>
        <v>microSiemens per centimetre</v>
      </c>
      <c r="R1193" s="12" t="s">
        <v>8</v>
      </c>
      <c r="S1193" s="17" t="str">
        <f>IF(ISBLANK(R1193)=TRUE," ",'2. Metadata'!B$86)</f>
        <v>NTU</v>
      </c>
      <c r="T1193" s="12" t="s">
        <v>8</v>
      </c>
      <c r="U1193" s="17" t="str">
        <f>IF(ISBLANK(T1193)=TRUE," ",'2. Metadata'!B$98)</f>
        <v>CFU per 100 mL</v>
      </c>
      <c r="V1193" s="12" t="s">
        <v>8</v>
      </c>
      <c r="W1193" s="17" t="str">
        <f>IF(ISBLANK(V1193)=TRUE," ",'2. Metadata'!B$110)</f>
        <v>CFU per 100 mL</v>
      </c>
      <c r="X1193" s="19" t="s">
        <v>8</v>
      </c>
      <c r="Y1193" s="17" t="str">
        <f>IF(ISBLANK(X1193)=TRUE," ",'2. Metadata'!B$122)</f>
        <v>CFU per 100 mL</v>
      </c>
      <c r="Z1193" s="18" t="s">
        <v>8</v>
      </c>
      <c r="AA1193" s="17" t="str">
        <f>IF(ISBLANK(Z1193)=TRUE," ",'2. Metadata'!B$134)</f>
        <v>metres</v>
      </c>
      <c r="AB1193" s="18" t="s">
        <v>8</v>
      </c>
      <c r="AC1193" s="17" t="str">
        <f>IF(ISBLANK(AB1193)=TRUE," ",'2. Metadata'!B$146)</f>
        <v>metres3 per second</v>
      </c>
      <c r="AD1193" s="18" t="s">
        <v>8</v>
      </c>
      <c r="AE1193" s="17" t="str">
        <f>IF(ISBLANK(AB1193)=TRUE," ",'2. Metadata'!B$158)</f>
        <v>N/A</v>
      </c>
      <c r="AF1193" s="3" t="s">
        <v>8</v>
      </c>
      <c r="AG1193" s="28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</row>
    <row r="1194" spans="1:43">
      <c r="A1194" s="26" t="s">
        <v>1325</v>
      </c>
      <c r="B1194" s="12" t="s">
        <v>7</v>
      </c>
      <c r="C1194" s="2">
        <f>IF(ISBLANK(B1194)=TRUE," ", IF(B1194='2. Metadata'!B$1,'2. Metadata'!B$5, IF(B1194='2. Metadata'!C$1,'2. Metadata'!C$5,IF(B1194='2. Metadata'!D$1,'2. Metadata'!D$5, IF(B1194='2. Metadata'!E$1,'2. Metadata'!E$5,IF( B1194='2. Metadata'!F$1,'2. Metadata'!F$5,IF(B1194='2. Metadata'!G$1,'2. Metadata'!G$5,IF(B1194='2. Metadata'!H$1,'2. Metadata'!H$5, IF(B1194='2. Metadata'!I$1,'2. Metadata'!I$5, IF(B1194='2. Metadata'!J$1,'2. Metadata'!J$5, IF(B1194='2. Metadata'!K$1,'2. Metadata'!K$5, IF(B1194='2. Metadata'!L$1,'2. Metadata'!L$5, IF(B1194='2. Metadata'!M$1,'2. Metadata'!M$5, IF(B1194='2. Metadata'!N$1,'2. Metadata'!N$5))))))))))))))</f>
        <v>49.5197</v>
      </c>
      <c r="D1194" s="11">
        <f>IF(ISBLANK(B1194)=TRUE," ", IF(B1194='2. Metadata'!B$1,'2. Metadata'!B$6, IF(B1194='2. Metadata'!C$1,'2. Metadata'!C$6,IF(B1194='2. Metadata'!D$1,'2. Metadata'!D$6, IF(B1194='2. Metadata'!E$1,'2. Metadata'!E$6,IF( B1194='2. Metadata'!F$1,'2. Metadata'!F$6,IF(B1194='2. Metadata'!G$1,'2. Metadata'!G$6,IF(B1194='2. Metadata'!H$1,'2. Metadata'!H$6, IF(B1194='2. Metadata'!I$1,'2. Metadata'!I$6, IF(B1194='2. Metadata'!J$1,'2. Metadata'!J$6, IF(B1194='2. Metadata'!K$1,'2. Metadata'!K$6, IF(B1194='2. Metadata'!L$1,'2. Metadata'!L$6, IF(B1194='2. Metadata'!M$1,'2. Metadata'!M$6, IF(B1194='2. Metadata'!N$1,'2. Metadata'!N$6))))))))))))))</f>
        <v>-117.6369</v>
      </c>
      <c r="E1194" s="27" t="s">
        <v>8</v>
      </c>
      <c r="F1194" s="12" t="s">
        <v>8</v>
      </c>
      <c r="G1194" s="13" t="str">
        <f>IF(ISBLANK(F1194)=TRUE," ",'2. Metadata'!B$14)</f>
        <v>observation</v>
      </c>
      <c r="H1194" s="12" t="s">
        <v>8</v>
      </c>
      <c r="I1194" s="20" t="str">
        <f>IF(ISBLANK(H1194)=TRUE," ",'2. Metadata'!B$26)</f>
        <v>degrees Celsius</v>
      </c>
      <c r="J1194" s="12" t="s">
        <v>8</v>
      </c>
      <c r="K1194" s="20" t="str">
        <f>IF(ISBLANK(J1194)=TRUE," ",'2. Metadata'!B$38)</f>
        <v>degrees Celsius</v>
      </c>
      <c r="L1194" s="12" t="s">
        <v>8</v>
      </c>
      <c r="M1194" s="17" t="str">
        <f>IF(ISBLANK(L1194)=TRUE," ",'2. Metadata'!B$50)</f>
        <v>degrees Celsius</v>
      </c>
      <c r="N1194" s="12" t="s">
        <v>8</v>
      </c>
      <c r="O1194" s="17" t="str">
        <f>IF(ISBLANK(N1194)=TRUE," ",'2. Metadata'!B$62)</f>
        <v>milligrams per litre</v>
      </c>
      <c r="P1194" s="12" t="s">
        <v>8</v>
      </c>
      <c r="Q1194" s="17" t="str">
        <f>IF(ISBLANK(P1194)=TRUE," ",'2. Metadata'!B$74)</f>
        <v>microSiemens per centimetre</v>
      </c>
      <c r="R1194" s="12" t="s">
        <v>8</v>
      </c>
      <c r="S1194" s="17" t="str">
        <f>IF(ISBLANK(R1194)=TRUE," ",'2. Metadata'!B$86)</f>
        <v>NTU</v>
      </c>
      <c r="T1194" s="12" t="s">
        <v>8</v>
      </c>
      <c r="U1194" s="17" t="str">
        <f>IF(ISBLANK(T1194)=TRUE," ",'2. Metadata'!B$98)</f>
        <v>CFU per 100 mL</v>
      </c>
      <c r="V1194" s="12" t="s">
        <v>8</v>
      </c>
      <c r="W1194" s="17" t="str">
        <f>IF(ISBLANK(V1194)=TRUE," ",'2. Metadata'!B$110)</f>
        <v>CFU per 100 mL</v>
      </c>
      <c r="X1194" s="19" t="s">
        <v>8</v>
      </c>
      <c r="Y1194" s="17" t="str">
        <f>IF(ISBLANK(X1194)=TRUE," ",'2. Metadata'!B$122)</f>
        <v>CFU per 100 mL</v>
      </c>
      <c r="Z1194" s="18" t="s">
        <v>8</v>
      </c>
      <c r="AA1194" s="17" t="str">
        <f>IF(ISBLANK(Z1194)=TRUE," ",'2. Metadata'!B$134)</f>
        <v>metres</v>
      </c>
      <c r="AB1194" s="18" t="s">
        <v>8</v>
      </c>
      <c r="AC1194" s="17" t="str">
        <f>IF(ISBLANK(AB1194)=TRUE," ",'2. Metadata'!B$146)</f>
        <v>metres3 per second</v>
      </c>
      <c r="AD1194" s="18" t="s">
        <v>8</v>
      </c>
      <c r="AE1194" s="17" t="str">
        <f>IF(ISBLANK(AB1194)=TRUE," ",'2. Metadata'!B$158)</f>
        <v>N/A</v>
      </c>
      <c r="AF1194" s="3" t="s">
        <v>8</v>
      </c>
      <c r="AG1194" s="28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</row>
    <row r="1195" spans="1:43">
      <c r="A1195" s="26" t="s">
        <v>1326</v>
      </c>
      <c r="B1195" s="12" t="s">
        <v>7</v>
      </c>
      <c r="C1195" s="2">
        <f>IF(ISBLANK(B1195)=TRUE," ", IF(B1195='2. Metadata'!B$1,'2. Metadata'!B$5, IF(B1195='2. Metadata'!C$1,'2. Metadata'!C$5,IF(B1195='2. Metadata'!D$1,'2. Metadata'!D$5, IF(B1195='2. Metadata'!E$1,'2. Metadata'!E$5,IF( B1195='2. Metadata'!F$1,'2. Metadata'!F$5,IF(B1195='2. Metadata'!G$1,'2. Metadata'!G$5,IF(B1195='2. Metadata'!H$1,'2. Metadata'!H$5, IF(B1195='2. Metadata'!I$1,'2. Metadata'!I$5, IF(B1195='2. Metadata'!J$1,'2. Metadata'!J$5, IF(B1195='2. Metadata'!K$1,'2. Metadata'!K$5, IF(B1195='2. Metadata'!L$1,'2. Metadata'!L$5, IF(B1195='2. Metadata'!M$1,'2. Metadata'!M$5, IF(B1195='2. Metadata'!N$1,'2. Metadata'!N$5))))))))))))))</f>
        <v>49.5197</v>
      </c>
      <c r="D1195" s="11">
        <f>IF(ISBLANK(B1195)=TRUE," ", IF(B1195='2. Metadata'!B$1,'2. Metadata'!B$6, IF(B1195='2. Metadata'!C$1,'2. Metadata'!C$6,IF(B1195='2. Metadata'!D$1,'2. Metadata'!D$6, IF(B1195='2. Metadata'!E$1,'2. Metadata'!E$6,IF( B1195='2. Metadata'!F$1,'2. Metadata'!F$6,IF(B1195='2. Metadata'!G$1,'2. Metadata'!G$6,IF(B1195='2. Metadata'!H$1,'2. Metadata'!H$6, IF(B1195='2. Metadata'!I$1,'2. Metadata'!I$6, IF(B1195='2. Metadata'!J$1,'2. Metadata'!J$6, IF(B1195='2. Metadata'!K$1,'2. Metadata'!K$6, IF(B1195='2. Metadata'!L$1,'2. Metadata'!L$6, IF(B1195='2. Metadata'!M$1,'2. Metadata'!M$6, IF(B1195='2. Metadata'!N$1,'2. Metadata'!N$6))))))))))))))</f>
        <v>-117.6369</v>
      </c>
      <c r="E1195" s="27" t="s">
        <v>8</v>
      </c>
      <c r="F1195" s="12" t="s">
        <v>8</v>
      </c>
      <c r="G1195" s="13" t="str">
        <f>IF(ISBLANK(F1195)=TRUE," ",'2. Metadata'!B$14)</f>
        <v>observation</v>
      </c>
      <c r="H1195" s="12" t="s">
        <v>8</v>
      </c>
      <c r="I1195" s="20" t="str">
        <f>IF(ISBLANK(H1195)=TRUE," ",'2. Metadata'!B$26)</f>
        <v>degrees Celsius</v>
      </c>
      <c r="J1195" s="12" t="s">
        <v>8</v>
      </c>
      <c r="K1195" s="20" t="str">
        <f>IF(ISBLANK(J1195)=TRUE," ",'2. Metadata'!B$38)</f>
        <v>degrees Celsius</v>
      </c>
      <c r="L1195" s="12" t="s">
        <v>8</v>
      </c>
      <c r="M1195" s="17" t="str">
        <f>IF(ISBLANK(L1195)=TRUE," ",'2. Metadata'!B$50)</f>
        <v>degrees Celsius</v>
      </c>
      <c r="N1195" s="12" t="s">
        <v>8</v>
      </c>
      <c r="O1195" s="17" t="str">
        <f>IF(ISBLANK(N1195)=TRUE," ",'2. Metadata'!B$62)</f>
        <v>milligrams per litre</v>
      </c>
      <c r="P1195" s="12" t="s">
        <v>8</v>
      </c>
      <c r="Q1195" s="17" t="str">
        <f>IF(ISBLANK(P1195)=TRUE," ",'2. Metadata'!B$74)</f>
        <v>microSiemens per centimetre</v>
      </c>
      <c r="R1195" s="12" t="s">
        <v>8</v>
      </c>
      <c r="S1195" s="17" t="str">
        <f>IF(ISBLANK(R1195)=TRUE," ",'2. Metadata'!B$86)</f>
        <v>NTU</v>
      </c>
      <c r="T1195" s="12" t="s">
        <v>8</v>
      </c>
      <c r="U1195" s="17" t="str">
        <f>IF(ISBLANK(T1195)=TRUE," ",'2. Metadata'!B$98)</f>
        <v>CFU per 100 mL</v>
      </c>
      <c r="V1195" s="12" t="s">
        <v>8</v>
      </c>
      <c r="W1195" s="17" t="str">
        <f>IF(ISBLANK(V1195)=TRUE," ",'2. Metadata'!B$110)</f>
        <v>CFU per 100 mL</v>
      </c>
      <c r="X1195" s="19" t="s">
        <v>8</v>
      </c>
      <c r="Y1195" s="17" t="str">
        <f>IF(ISBLANK(X1195)=TRUE," ",'2. Metadata'!B$122)</f>
        <v>CFU per 100 mL</v>
      </c>
      <c r="Z1195" s="18" t="s">
        <v>8</v>
      </c>
      <c r="AA1195" s="17" t="str">
        <f>IF(ISBLANK(Z1195)=TRUE," ",'2. Metadata'!B$134)</f>
        <v>metres</v>
      </c>
      <c r="AB1195" s="18" t="s">
        <v>8</v>
      </c>
      <c r="AC1195" s="17" t="str">
        <f>IF(ISBLANK(AB1195)=TRUE," ",'2. Metadata'!B$146)</f>
        <v>metres3 per second</v>
      </c>
      <c r="AD1195" s="18" t="s">
        <v>8</v>
      </c>
      <c r="AE1195" s="17" t="str">
        <f>IF(ISBLANK(AB1195)=TRUE," ",'2. Metadata'!B$158)</f>
        <v>N/A</v>
      </c>
      <c r="AF1195" s="3" t="s">
        <v>8</v>
      </c>
      <c r="AG1195" s="28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</row>
    <row r="1196" spans="1:43">
      <c r="A1196" s="26" t="s">
        <v>1327</v>
      </c>
      <c r="B1196" s="12" t="s">
        <v>7</v>
      </c>
      <c r="C1196" s="2">
        <f>IF(ISBLANK(B1196)=TRUE," ", IF(B1196='2. Metadata'!B$1,'2. Metadata'!B$5, IF(B1196='2. Metadata'!C$1,'2. Metadata'!C$5,IF(B1196='2. Metadata'!D$1,'2. Metadata'!D$5, IF(B1196='2. Metadata'!E$1,'2. Metadata'!E$5,IF( B1196='2. Metadata'!F$1,'2. Metadata'!F$5,IF(B1196='2. Metadata'!G$1,'2. Metadata'!G$5,IF(B1196='2. Metadata'!H$1,'2. Metadata'!H$5, IF(B1196='2. Metadata'!I$1,'2. Metadata'!I$5, IF(B1196='2. Metadata'!J$1,'2. Metadata'!J$5, IF(B1196='2. Metadata'!K$1,'2. Metadata'!K$5, IF(B1196='2. Metadata'!L$1,'2. Metadata'!L$5, IF(B1196='2. Metadata'!M$1,'2. Metadata'!M$5, IF(B1196='2. Metadata'!N$1,'2. Metadata'!N$5))))))))))))))</f>
        <v>49.5197</v>
      </c>
      <c r="D1196" s="11">
        <f>IF(ISBLANK(B1196)=TRUE," ", IF(B1196='2. Metadata'!B$1,'2. Metadata'!B$6, IF(B1196='2. Metadata'!C$1,'2. Metadata'!C$6,IF(B1196='2. Metadata'!D$1,'2. Metadata'!D$6, IF(B1196='2. Metadata'!E$1,'2. Metadata'!E$6,IF( B1196='2. Metadata'!F$1,'2. Metadata'!F$6,IF(B1196='2. Metadata'!G$1,'2. Metadata'!G$6,IF(B1196='2. Metadata'!H$1,'2. Metadata'!H$6, IF(B1196='2. Metadata'!I$1,'2. Metadata'!I$6, IF(B1196='2. Metadata'!J$1,'2. Metadata'!J$6, IF(B1196='2. Metadata'!K$1,'2. Metadata'!K$6, IF(B1196='2. Metadata'!L$1,'2. Metadata'!L$6, IF(B1196='2. Metadata'!M$1,'2. Metadata'!M$6, IF(B1196='2. Metadata'!N$1,'2. Metadata'!N$6))))))))))))))</f>
        <v>-117.6369</v>
      </c>
      <c r="E1196" s="27" t="s">
        <v>8</v>
      </c>
      <c r="F1196" s="12" t="s">
        <v>8</v>
      </c>
      <c r="G1196" s="13" t="str">
        <f>IF(ISBLANK(F1196)=TRUE," ",'2. Metadata'!B$14)</f>
        <v>observation</v>
      </c>
      <c r="H1196" s="12" t="s">
        <v>8</v>
      </c>
      <c r="I1196" s="20" t="str">
        <f>IF(ISBLANK(H1196)=TRUE," ",'2. Metadata'!B$26)</f>
        <v>degrees Celsius</v>
      </c>
      <c r="J1196" s="12" t="s">
        <v>8</v>
      </c>
      <c r="K1196" s="20" t="str">
        <f>IF(ISBLANK(J1196)=TRUE," ",'2. Metadata'!B$38)</f>
        <v>degrees Celsius</v>
      </c>
      <c r="L1196" s="12" t="s">
        <v>8</v>
      </c>
      <c r="M1196" s="17" t="str">
        <f>IF(ISBLANK(L1196)=TRUE," ",'2. Metadata'!B$50)</f>
        <v>degrees Celsius</v>
      </c>
      <c r="N1196" s="12" t="s">
        <v>8</v>
      </c>
      <c r="O1196" s="17" t="str">
        <f>IF(ISBLANK(N1196)=TRUE," ",'2. Metadata'!B$62)</f>
        <v>milligrams per litre</v>
      </c>
      <c r="P1196" s="12" t="s">
        <v>8</v>
      </c>
      <c r="Q1196" s="17" t="str">
        <f>IF(ISBLANK(P1196)=TRUE," ",'2. Metadata'!B$74)</f>
        <v>microSiemens per centimetre</v>
      </c>
      <c r="R1196" s="12" t="s">
        <v>8</v>
      </c>
      <c r="S1196" s="17" t="str">
        <f>IF(ISBLANK(R1196)=TRUE," ",'2. Metadata'!B$86)</f>
        <v>NTU</v>
      </c>
      <c r="T1196" s="12" t="s">
        <v>8</v>
      </c>
      <c r="U1196" s="17" t="str">
        <f>IF(ISBLANK(T1196)=TRUE," ",'2. Metadata'!B$98)</f>
        <v>CFU per 100 mL</v>
      </c>
      <c r="V1196" s="12" t="s">
        <v>8</v>
      </c>
      <c r="W1196" s="17" t="str">
        <f>IF(ISBLANK(V1196)=TRUE," ",'2. Metadata'!B$110)</f>
        <v>CFU per 100 mL</v>
      </c>
      <c r="X1196" s="19" t="s">
        <v>8</v>
      </c>
      <c r="Y1196" s="17" t="str">
        <f>IF(ISBLANK(X1196)=TRUE," ",'2. Metadata'!B$122)</f>
        <v>CFU per 100 mL</v>
      </c>
      <c r="Z1196" s="18" t="s">
        <v>8</v>
      </c>
      <c r="AA1196" s="17" t="str">
        <f>IF(ISBLANK(Z1196)=TRUE," ",'2. Metadata'!B$134)</f>
        <v>metres</v>
      </c>
      <c r="AB1196" s="18" t="s">
        <v>8</v>
      </c>
      <c r="AC1196" s="17" t="str">
        <f>IF(ISBLANK(AB1196)=TRUE," ",'2. Metadata'!B$146)</f>
        <v>metres3 per second</v>
      </c>
      <c r="AD1196" s="18" t="s">
        <v>8</v>
      </c>
      <c r="AE1196" s="17" t="str">
        <f>IF(ISBLANK(AB1196)=TRUE," ",'2. Metadata'!B$158)</f>
        <v>N/A</v>
      </c>
      <c r="AF1196" s="3" t="s">
        <v>8</v>
      </c>
      <c r="AG1196" s="28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</row>
    <row r="1197" spans="1:43">
      <c r="A1197" s="26" t="s">
        <v>1328</v>
      </c>
      <c r="B1197" s="12" t="s">
        <v>7</v>
      </c>
      <c r="C1197" s="2">
        <f>IF(ISBLANK(B1197)=TRUE," ", IF(B1197='2. Metadata'!B$1,'2. Metadata'!B$5, IF(B1197='2. Metadata'!C$1,'2. Metadata'!C$5,IF(B1197='2. Metadata'!D$1,'2. Metadata'!D$5, IF(B1197='2. Metadata'!E$1,'2. Metadata'!E$5,IF( B1197='2. Metadata'!F$1,'2. Metadata'!F$5,IF(B1197='2. Metadata'!G$1,'2. Metadata'!G$5,IF(B1197='2. Metadata'!H$1,'2. Metadata'!H$5, IF(B1197='2. Metadata'!I$1,'2. Metadata'!I$5, IF(B1197='2. Metadata'!J$1,'2. Metadata'!J$5, IF(B1197='2. Metadata'!K$1,'2. Metadata'!K$5, IF(B1197='2. Metadata'!L$1,'2. Metadata'!L$5, IF(B1197='2. Metadata'!M$1,'2. Metadata'!M$5, IF(B1197='2. Metadata'!N$1,'2. Metadata'!N$5))))))))))))))</f>
        <v>49.5197</v>
      </c>
      <c r="D1197" s="11">
        <f>IF(ISBLANK(B1197)=TRUE," ", IF(B1197='2. Metadata'!B$1,'2. Metadata'!B$6, IF(B1197='2. Metadata'!C$1,'2. Metadata'!C$6,IF(B1197='2. Metadata'!D$1,'2. Metadata'!D$6, IF(B1197='2. Metadata'!E$1,'2. Metadata'!E$6,IF( B1197='2. Metadata'!F$1,'2. Metadata'!F$6,IF(B1197='2. Metadata'!G$1,'2. Metadata'!G$6,IF(B1197='2. Metadata'!H$1,'2. Metadata'!H$6, IF(B1197='2. Metadata'!I$1,'2. Metadata'!I$6, IF(B1197='2. Metadata'!J$1,'2. Metadata'!J$6, IF(B1197='2. Metadata'!K$1,'2. Metadata'!K$6, IF(B1197='2. Metadata'!L$1,'2. Metadata'!L$6, IF(B1197='2. Metadata'!M$1,'2. Metadata'!M$6, IF(B1197='2. Metadata'!N$1,'2. Metadata'!N$6))))))))))))))</f>
        <v>-117.6369</v>
      </c>
      <c r="E1197" s="27" t="s">
        <v>8</v>
      </c>
      <c r="F1197" s="12" t="s">
        <v>8</v>
      </c>
      <c r="G1197" s="13" t="str">
        <f>IF(ISBLANK(F1197)=TRUE," ",'2. Metadata'!B$14)</f>
        <v>observation</v>
      </c>
      <c r="H1197" s="12">
        <v>10</v>
      </c>
      <c r="I1197" s="20" t="str">
        <f>IF(ISBLANK(H1197)=TRUE," ",'2. Metadata'!B$26)</f>
        <v>degrees Celsius</v>
      </c>
      <c r="J1197" s="12" t="s">
        <v>8</v>
      </c>
      <c r="K1197" s="20" t="str">
        <f>IF(ISBLANK(J1197)=TRUE," ",'2. Metadata'!B$38)</f>
        <v>degrees Celsius</v>
      </c>
      <c r="L1197" s="12">
        <v>8.5</v>
      </c>
      <c r="M1197" s="17" t="str">
        <f>IF(ISBLANK(L1197)=TRUE," ",'2. Metadata'!B$50)</f>
        <v>degrees Celsius</v>
      </c>
      <c r="N1197" s="12" t="s">
        <v>8</v>
      </c>
      <c r="O1197" s="17" t="str">
        <f>IF(ISBLANK(N1197)=TRUE," ",'2. Metadata'!B$62)</f>
        <v>milligrams per litre</v>
      </c>
      <c r="P1197" s="12" t="s">
        <v>8</v>
      </c>
      <c r="Q1197" s="17" t="str">
        <f>IF(ISBLANK(P1197)=TRUE," ",'2. Metadata'!B$74)</f>
        <v>microSiemens per centimetre</v>
      </c>
      <c r="R1197" s="12" t="s">
        <v>8</v>
      </c>
      <c r="S1197" s="17" t="str">
        <f>IF(ISBLANK(R1197)=TRUE," ",'2. Metadata'!B$86)</f>
        <v>NTU</v>
      </c>
      <c r="T1197" s="12" t="s">
        <v>8</v>
      </c>
      <c r="U1197" s="17" t="str">
        <f>IF(ISBLANK(T1197)=TRUE," ",'2. Metadata'!B$98)</f>
        <v>CFU per 100 mL</v>
      </c>
      <c r="V1197" s="12" t="s">
        <v>8</v>
      </c>
      <c r="W1197" s="17" t="str">
        <f>IF(ISBLANK(V1197)=TRUE," ",'2. Metadata'!B$110)</f>
        <v>CFU per 100 mL</v>
      </c>
      <c r="X1197" s="19" t="s">
        <v>8</v>
      </c>
      <c r="Y1197" s="17" t="str">
        <f>IF(ISBLANK(X1197)=TRUE," ",'2. Metadata'!B$122)</f>
        <v>CFU per 100 mL</v>
      </c>
      <c r="Z1197" s="18">
        <v>0.31</v>
      </c>
      <c r="AA1197" s="17" t="str">
        <f>IF(ISBLANK(Z1197)=TRUE," ",'2. Metadata'!B$134)</f>
        <v>metres</v>
      </c>
      <c r="AB1197" s="18">
        <v>2.4E-2</v>
      </c>
      <c r="AC1197" s="17" t="str">
        <f>IF(ISBLANK(AB1197)=TRUE," ",'2. Metadata'!B$146)</f>
        <v>metres3 per second</v>
      </c>
      <c r="AD1197" s="18" t="s">
        <v>8</v>
      </c>
      <c r="AE1197" s="17" t="str">
        <f>IF(ISBLANK(AB1197)=TRUE," ",'2. Metadata'!B$158)</f>
        <v>N/A</v>
      </c>
      <c r="AF1197" s="3" t="s">
        <v>8</v>
      </c>
      <c r="AG1197" s="28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</row>
    <row r="1198" spans="1:43">
      <c r="A1198" s="26" t="s">
        <v>1329</v>
      </c>
      <c r="B1198" s="12" t="s">
        <v>7</v>
      </c>
      <c r="C1198" s="2">
        <f>IF(ISBLANK(B1198)=TRUE," ", IF(B1198='2. Metadata'!B$1,'2. Metadata'!B$5, IF(B1198='2. Metadata'!C$1,'2. Metadata'!C$5,IF(B1198='2. Metadata'!D$1,'2. Metadata'!D$5, IF(B1198='2. Metadata'!E$1,'2. Metadata'!E$5,IF( B1198='2. Metadata'!F$1,'2. Metadata'!F$5,IF(B1198='2. Metadata'!G$1,'2. Metadata'!G$5,IF(B1198='2. Metadata'!H$1,'2. Metadata'!H$5, IF(B1198='2. Metadata'!I$1,'2. Metadata'!I$5, IF(B1198='2. Metadata'!J$1,'2. Metadata'!J$5, IF(B1198='2. Metadata'!K$1,'2. Metadata'!K$5, IF(B1198='2. Metadata'!L$1,'2. Metadata'!L$5, IF(B1198='2. Metadata'!M$1,'2. Metadata'!M$5, IF(B1198='2. Metadata'!N$1,'2. Metadata'!N$5))))))))))))))</f>
        <v>49.5197</v>
      </c>
      <c r="D1198" s="11">
        <f>IF(ISBLANK(B1198)=TRUE," ", IF(B1198='2. Metadata'!B$1,'2. Metadata'!B$6, IF(B1198='2. Metadata'!C$1,'2. Metadata'!C$6,IF(B1198='2. Metadata'!D$1,'2. Metadata'!D$6, IF(B1198='2. Metadata'!E$1,'2. Metadata'!E$6,IF( B1198='2. Metadata'!F$1,'2. Metadata'!F$6,IF(B1198='2. Metadata'!G$1,'2. Metadata'!G$6,IF(B1198='2. Metadata'!H$1,'2. Metadata'!H$6, IF(B1198='2. Metadata'!I$1,'2. Metadata'!I$6, IF(B1198='2. Metadata'!J$1,'2. Metadata'!J$6, IF(B1198='2. Metadata'!K$1,'2. Metadata'!K$6, IF(B1198='2. Metadata'!L$1,'2. Metadata'!L$6, IF(B1198='2. Metadata'!M$1,'2. Metadata'!M$6, IF(B1198='2. Metadata'!N$1,'2. Metadata'!N$6))))))))))))))</f>
        <v>-117.6369</v>
      </c>
      <c r="E1198" s="27" t="s">
        <v>8</v>
      </c>
      <c r="F1198" s="12" t="s">
        <v>8</v>
      </c>
      <c r="G1198" s="13" t="str">
        <f>IF(ISBLANK(F1198)=TRUE," ",'2. Metadata'!B$14)</f>
        <v>observation</v>
      </c>
      <c r="H1198" s="12" t="s">
        <v>8</v>
      </c>
      <c r="I1198" s="20" t="str">
        <f>IF(ISBLANK(H1198)=TRUE," ",'2. Metadata'!B$26)</f>
        <v>degrees Celsius</v>
      </c>
      <c r="J1198" s="12" t="s">
        <v>8</v>
      </c>
      <c r="K1198" s="20" t="str">
        <f>IF(ISBLANK(J1198)=TRUE," ",'2. Metadata'!B$38)</f>
        <v>degrees Celsius</v>
      </c>
      <c r="L1198" s="12">
        <v>8.5</v>
      </c>
      <c r="M1198" s="17" t="str">
        <f>IF(ISBLANK(L1198)=TRUE," ",'2. Metadata'!B$50)</f>
        <v>degrees Celsius</v>
      </c>
      <c r="N1198" s="12" t="s">
        <v>8</v>
      </c>
      <c r="O1198" s="17" t="str">
        <f>IF(ISBLANK(N1198)=TRUE," ",'2. Metadata'!B$62)</f>
        <v>milligrams per litre</v>
      </c>
      <c r="P1198" s="12" t="s">
        <v>8</v>
      </c>
      <c r="Q1198" s="17" t="str">
        <f>IF(ISBLANK(P1198)=TRUE," ",'2. Metadata'!B$74)</f>
        <v>microSiemens per centimetre</v>
      </c>
      <c r="R1198" s="12" t="s">
        <v>8</v>
      </c>
      <c r="S1198" s="17" t="str">
        <f>IF(ISBLANK(R1198)=TRUE," ",'2. Metadata'!B$86)</f>
        <v>NTU</v>
      </c>
      <c r="T1198" s="12">
        <v>12</v>
      </c>
      <c r="U1198" s="17" t="str">
        <f>IF(ISBLANK(T1198)=TRUE," ",'2. Metadata'!B$98)</f>
        <v>CFU per 100 mL</v>
      </c>
      <c r="V1198" s="12">
        <v>0</v>
      </c>
      <c r="W1198" s="17" t="str">
        <f>IF(ISBLANK(V1198)=TRUE," ",'2. Metadata'!B$110)</f>
        <v>CFU per 100 mL</v>
      </c>
      <c r="X1198" s="19">
        <v>2</v>
      </c>
      <c r="Y1198" s="17" t="str">
        <f>IF(ISBLANK(X1198)=TRUE," ",'2. Metadata'!B$122)</f>
        <v>CFU per 100 mL</v>
      </c>
      <c r="Z1198" s="18">
        <v>0.31</v>
      </c>
      <c r="AA1198" s="17" t="str">
        <f>IF(ISBLANK(Z1198)=TRUE," ",'2. Metadata'!B$134)</f>
        <v>metres</v>
      </c>
      <c r="AB1198" s="18">
        <v>2.4E-2</v>
      </c>
      <c r="AC1198" s="17" t="str">
        <f>IF(ISBLANK(AB1198)=TRUE," ",'2. Metadata'!B$146)</f>
        <v>metres3 per second</v>
      </c>
      <c r="AD1198" s="18" t="s">
        <v>8</v>
      </c>
      <c r="AE1198" s="17" t="str">
        <f>IF(ISBLANK(AB1198)=TRUE," ",'2. Metadata'!B$158)</f>
        <v>N/A</v>
      </c>
      <c r="AF1198" s="3" t="s">
        <v>8</v>
      </c>
      <c r="AG1198" s="28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</row>
    <row r="1199" spans="1:43">
      <c r="A1199" s="26" t="s">
        <v>1330</v>
      </c>
      <c r="B1199" s="12" t="s">
        <v>7</v>
      </c>
      <c r="C1199" s="2">
        <f>IF(ISBLANK(B1199)=TRUE," ", IF(B1199='2. Metadata'!B$1,'2. Metadata'!B$5, IF(B1199='2. Metadata'!C$1,'2. Metadata'!C$5,IF(B1199='2. Metadata'!D$1,'2. Metadata'!D$5, IF(B1199='2. Metadata'!E$1,'2. Metadata'!E$5,IF( B1199='2. Metadata'!F$1,'2. Metadata'!F$5,IF(B1199='2. Metadata'!G$1,'2. Metadata'!G$5,IF(B1199='2. Metadata'!H$1,'2. Metadata'!H$5, IF(B1199='2. Metadata'!I$1,'2. Metadata'!I$5, IF(B1199='2. Metadata'!J$1,'2. Metadata'!J$5, IF(B1199='2. Metadata'!K$1,'2. Metadata'!K$5, IF(B1199='2. Metadata'!L$1,'2. Metadata'!L$5, IF(B1199='2. Metadata'!M$1,'2. Metadata'!M$5, IF(B1199='2. Metadata'!N$1,'2. Metadata'!N$5))))))))))))))</f>
        <v>49.5197</v>
      </c>
      <c r="D1199" s="11">
        <f>IF(ISBLANK(B1199)=TRUE," ", IF(B1199='2. Metadata'!B$1,'2. Metadata'!B$6, IF(B1199='2. Metadata'!C$1,'2. Metadata'!C$6,IF(B1199='2. Metadata'!D$1,'2. Metadata'!D$6, IF(B1199='2. Metadata'!E$1,'2. Metadata'!E$6,IF( B1199='2. Metadata'!F$1,'2. Metadata'!F$6,IF(B1199='2. Metadata'!G$1,'2. Metadata'!G$6,IF(B1199='2. Metadata'!H$1,'2. Metadata'!H$6, IF(B1199='2. Metadata'!I$1,'2. Metadata'!I$6, IF(B1199='2. Metadata'!J$1,'2. Metadata'!J$6, IF(B1199='2. Metadata'!K$1,'2. Metadata'!K$6, IF(B1199='2. Metadata'!L$1,'2. Metadata'!L$6, IF(B1199='2. Metadata'!M$1,'2. Metadata'!M$6, IF(B1199='2. Metadata'!N$1,'2. Metadata'!N$6))))))))))))))</f>
        <v>-117.6369</v>
      </c>
      <c r="E1199" s="27" t="s">
        <v>8</v>
      </c>
      <c r="F1199" s="12" t="s">
        <v>8</v>
      </c>
      <c r="G1199" s="13" t="str">
        <f>IF(ISBLANK(F1199)=TRUE," ",'2. Metadata'!B$14)</f>
        <v>observation</v>
      </c>
      <c r="H1199" s="12" t="s">
        <v>8</v>
      </c>
      <c r="I1199" s="20" t="str">
        <f>IF(ISBLANK(H1199)=TRUE," ",'2. Metadata'!B$26)</f>
        <v>degrees Celsius</v>
      </c>
      <c r="J1199" s="12" t="s">
        <v>8</v>
      </c>
      <c r="K1199" s="20" t="str">
        <f>IF(ISBLANK(J1199)=TRUE," ",'2. Metadata'!B$38)</f>
        <v>degrees Celsius</v>
      </c>
      <c r="L1199" s="12" t="s">
        <v>8</v>
      </c>
      <c r="M1199" s="17" t="str">
        <f>IF(ISBLANK(L1199)=TRUE," ",'2. Metadata'!B$50)</f>
        <v>degrees Celsius</v>
      </c>
      <c r="N1199" s="12" t="s">
        <v>8</v>
      </c>
      <c r="O1199" s="17" t="str">
        <f>IF(ISBLANK(N1199)=TRUE," ",'2. Metadata'!B$62)</f>
        <v>milligrams per litre</v>
      </c>
      <c r="P1199" s="12" t="s">
        <v>8</v>
      </c>
      <c r="Q1199" s="17" t="str">
        <f>IF(ISBLANK(P1199)=TRUE," ",'2. Metadata'!B$74)</f>
        <v>microSiemens per centimetre</v>
      </c>
      <c r="R1199" s="12" t="s">
        <v>8</v>
      </c>
      <c r="S1199" s="17" t="str">
        <f>IF(ISBLANK(R1199)=TRUE," ",'2. Metadata'!B$86)</f>
        <v>NTU</v>
      </c>
      <c r="T1199" s="12" t="s">
        <v>8</v>
      </c>
      <c r="U1199" s="17" t="str">
        <f>IF(ISBLANK(T1199)=TRUE," ",'2. Metadata'!B$98)</f>
        <v>CFU per 100 mL</v>
      </c>
      <c r="V1199" s="12" t="s">
        <v>8</v>
      </c>
      <c r="W1199" s="17" t="str">
        <f>IF(ISBLANK(V1199)=TRUE," ",'2. Metadata'!B$110)</f>
        <v>CFU per 100 mL</v>
      </c>
      <c r="X1199" s="19" t="s">
        <v>8</v>
      </c>
      <c r="Y1199" s="17" t="str">
        <f>IF(ISBLANK(X1199)=TRUE," ",'2. Metadata'!B$122)</f>
        <v>CFU per 100 mL</v>
      </c>
      <c r="Z1199" s="18" t="s">
        <v>8</v>
      </c>
      <c r="AA1199" s="17" t="str">
        <f>IF(ISBLANK(Z1199)=TRUE," ",'2. Metadata'!B$134)</f>
        <v>metres</v>
      </c>
      <c r="AB1199" s="18" t="s">
        <v>8</v>
      </c>
      <c r="AC1199" s="17" t="str">
        <f>IF(ISBLANK(AB1199)=TRUE," ",'2. Metadata'!B$146)</f>
        <v>metres3 per second</v>
      </c>
      <c r="AD1199" s="18" t="s">
        <v>8</v>
      </c>
      <c r="AE1199" s="17" t="str">
        <f>IF(ISBLANK(AB1199)=TRUE," ",'2. Metadata'!B$158)</f>
        <v>N/A</v>
      </c>
      <c r="AF1199" s="3" t="s">
        <v>8</v>
      </c>
      <c r="AG1199" s="28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</row>
    <row r="1200" spans="1:43">
      <c r="A1200" s="26" t="s">
        <v>1331</v>
      </c>
      <c r="B1200" s="12" t="s">
        <v>7</v>
      </c>
      <c r="C1200" s="2">
        <f>IF(ISBLANK(B1200)=TRUE," ", IF(B1200='2. Metadata'!B$1,'2. Metadata'!B$5, IF(B1200='2. Metadata'!C$1,'2. Metadata'!C$5,IF(B1200='2. Metadata'!D$1,'2. Metadata'!D$5, IF(B1200='2. Metadata'!E$1,'2. Metadata'!E$5,IF( B1200='2. Metadata'!F$1,'2. Metadata'!F$5,IF(B1200='2. Metadata'!G$1,'2. Metadata'!G$5,IF(B1200='2. Metadata'!H$1,'2. Metadata'!H$5, IF(B1200='2. Metadata'!I$1,'2. Metadata'!I$5, IF(B1200='2. Metadata'!J$1,'2. Metadata'!J$5, IF(B1200='2. Metadata'!K$1,'2. Metadata'!K$5, IF(B1200='2. Metadata'!L$1,'2. Metadata'!L$5, IF(B1200='2. Metadata'!M$1,'2. Metadata'!M$5, IF(B1200='2. Metadata'!N$1,'2. Metadata'!N$5))))))))))))))</f>
        <v>49.5197</v>
      </c>
      <c r="D1200" s="11">
        <f>IF(ISBLANK(B1200)=TRUE," ", IF(B1200='2. Metadata'!B$1,'2. Metadata'!B$6, IF(B1200='2. Metadata'!C$1,'2. Metadata'!C$6,IF(B1200='2. Metadata'!D$1,'2. Metadata'!D$6, IF(B1200='2. Metadata'!E$1,'2. Metadata'!E$6,IF( B1200='2. Metadata'!F$1,'2. Metadata'!F$6,IF(B1200='2. Metadata'!G$1,'2. Metadata'!G$6,IF(B1200='2. Metadata'!H$1,'2. Metadata'!H$6, IF(B1200='2. Metadata'!I$1,'2. Metadata'!I$6, IF(B1200='2. Metadata'!J$1,'2. Metadata'!J$6, IF(B1200='2. Metadata'!K$1,'2. Metadata'!K$6, IF(B1200='2. Metadata'!L$1,'2. Metadata'!L$6, IF(B1200='2. Metadata'!M$1,'2. Metadata'!M$6, IF(B1200='2. Metadata'!N$1,'2. Metadata'!N$6))))))))))))))</f>
        <v>-117.6369</v>
      </c>
      <c r="E1200" s="27" t="s">
        <v>8</v>
      </c>
      <c r="F1200" s="12" t="s">
        <v>8</v>
      </c>
      <c r="G1200" s="13" t="str">
        <f>IF(ISBLANK(F1200)=TRUE," ",'2. Metadata'!B$14)</f>
        <v>observation</v>
      </c>
      <c r="H1200" s="12" t="s">
        <v>8</v>
      </c>
      <c r="I1200" s="20" t="str">
        <f>IF(ISBLANK(H1200)=TRUE," ",'2. Metadata'!B$26)</f>
        <v>degrees Celsius</v>
      </c>
      <c r="J1200" s="12" t="s">
        <v>8</v>
      </c>
      <c r="K1200" s="20" t="str">
        <f>IF(ISBLANK(J1200)=TRUE," ",'2. Metadata'!B$38)</f>
        <v>degrees Celsius</v>
      </c>
      <c r="L1200" s="12" t="s">
        <v>8</v>
      </c>
      <c r="M1200" s="17" t="str">
        <f>IF(ISBLANK(L1200)=TRUE," ",'2. Metadata'!B$50)</f>
        <v>degrees Celsius</v>
      </c>
      <c r="N1200" s="12" t="s">
        <v>8</v>
      </c>
      <c r="O1200" s="17" t="str">
        <f>IF(ISBLANK(N1200)=TRUE," ",'2. Metadata'!B$62)</f>
        <v>milligrams per litre</v>
      </c>
      <c r="P1200" s="12" t="s">
        <v>8</v>
      </c>
      <c r="Q1200" s="17" t="str">
        <f>IF(ISBLANK(P1200)=TRUE," ",'2. Metadata'!B$74)</f>
        <v>microSiemens per centimetre</v>
      </c>
      <c r="R1200" s="12" t="s">
        <v>8</v>
      </c>
      <c r="S1200" s="17" t="str">
        <f>IF(ISBLANK(R1200)=TRUE," ",'2. Metadata'!B$86)</f>
        <v>NTU</v>
      </c>
      <c r="T1200" s="12" t="s">
        <v>8</v>
      </c>
      <c r="U1200" s="17" t="str">
        <f>IF(ISBLANK(T1200)=TRUE," ",'2. Metadata'!B$98)</f>
        <v>CFU per 100 mL</v>
      </c>
      <c r="V1200" s="12" t="s">
        <v>8</v>
      </c>
      <c r="W1200" s="17" t="str">
        <f>IF(ISBLANK(V1200)=TRUE," ",'2. Metadata'!B$110)</f>
        <v>CFU per 100 mL</v>
      </c>
      <c r="X1200" s="19" t="s">
        <v>8</v>
      </c>
      <c r="Y1200" s="17" t="str">
        <f>IF(ISBLANK(X1200)=TRUE," ",'2. Metadata'!B$122)</f>
        <v>CFU per 100 mL</v>
      </c>
      <c r="Z1200" s="18" t="s">
        <v>8</v>
      </c>
      <c r="AA1200" s="17" t="str">
        <f>IF(ISBLANK(Z1200)=TRUE," ",'2. Metadata'!B$134)</f>
        <v>metres</v>
      </c>
      <c r="AB1200" s="18" t="s">
        <v>8</v>
      </c>
      <c r="AC1200" s="17" t="str">
        <f>IF(ISBLANK(AB1200)=TRUE," ",'2. Metadata'!B$146)</f>
        <v>metres3 per second</v>
      </c>
      <c r="AD1200" s="18" t="s">
        <v>8</v>
      </c>
      <c r="AE1200" s="17" t="str">
        <f>IF(ISBLANK(AB1200)=TRUE," ",'2. Metadata'!B$158)</f>
        <v>N/A</v>
      </c>
      <c r="AF1200" s="3" t="s">
        <v>8</v>
      </c>
      <c r="AG1200" s="28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</row>
    <row r="1201" spans="1:43">
      <c r="A1201" s="26" t="s">
        <v>1332</v>
      </c>
      <c r="B1201" s="12" t="s">
        <v>7</v>
      </c>
      <c r="C1201" s="2">
        <f>IF(ISBLANK(B1201)=TRUE," ", IF(B1201='2. Metadata'!B$1,'2. Metadata'!B$5, IF(B1201='2. Metadata'!C$1,'2. Metadata'!C$5,IF(B1201='2. Metadata'!D$1,'2. Metadata'!D$5, IF(B1201='2. Metadata'!E$1,'2. Metadata'!E$5,IF( B1201='2. Metadata'!F$1,'2. Metadata'!F$5,IF(B1201='2. Metadata'!G$1,'2. Metadata'!G$5,IF(B1201='2. Metadata'!H$1,'2. Metadata'!H$5, IF(B1201='2. Metadata'!I$1,'2. Metadata'!I$5, IF(B1201='2. Metadata'!J$1,'2. Metadata'!J$5, IF(B1201='2. Metadata'!K$1,'2. Metadata'!K$5, IF(B1201='2. Metadata'!L$1,'2. Metadata'!L$5, IF(B1201='2. Metadata'!M$1,'2. Metadata'!M$5, IF(B1201='2. Metadata'!N$1,'2. Metadata'!N$5))))))))))))))</f>
        <v>49.5197</v>
      </c>
      <c r="D1201" s="11">
        <f>IF(ISBLANK(B1201)=TRUE," ", IF(B1201='2. Metadata'!B$1,'2. Metadata'!B$6, IF(B1201='2. Metadata'!C$1,'2. Metadata'!C$6,IF(B1201='2. Metadata'!D$1,'2. Metadata'!D$6, IF(B1201='2. Metadata'!E$1,'2. Metadata'!E$6,IF( B1201='2. Metadata'!F$1,'2. Metadata'!F$6,IF(B1201='2. Metadata'!G$1,'2. Metadata'!G$6,IF(B1201='2. Metadata'!H$1,'2. Metadata'!H$6, IF(B1201='2. Metadata'!I$1,'2. Metadata'!I$6, IF(B1201='2. Metadata'!J$1,'2. Metadata'!J$6, IF(B1201='2. Metadata'!K$1,'2. Metadata'!K$6, IF(B1201='2. Metadata'!L$1,'2. Metadata'!L$6, IF(B1201='2. Metadata'!M$1,'2. Metadata'!M$6, IF(B1201='2. Metadata'!N$1,'2. Metadata'!N$6))))))))))))))</f>
        <v>-117.6369</v>
      </c>
      <c r="E1201" s="27" t="s">
        <v>8</v>
      </c>
      <c r="F1201" s="12" t="s">
        <v>8</v>
      </c>
      <c r="G1201" s="13" t="str">
        <f>IF(ISBLANK(F1201)=TRUE," ",'2. Metadata'!B$14)</f>
        <v>observation</v>
      </c>
      <c r="H1201" s="12" t="s">
        <v>8</v>
      </c>
      <c r="I1201" s="20" t="str">
        <f>IF(ISBLANK(H1201)=TRUE," ",'2. Metadata'!B$26)</f>
        <v>degrees Celsius</v>
      </c>
      <c r="J1201" s="12" t="s">
        <v>8</v>
      </c>
      <c r="K1201" s="20" t="str">
        <f>IF(ISBLANK(J1201)=TRUE," ",'2. Metadata'!B$38)</f>
        <v>degrees Celsius</v>
      </c>
      <c r="L1201" s="12" t="s">
        <v>8</v>
      </c>
      <c r="M1201" s="17" t="str">
        <f>IF(ISBLANK(L1201)=TRUE," ",'2. Metadata'!B$50)</f>
        <v>degrees Celsius</v>
      </c>
      <c r="N1201" s="12" t="s">
        <v>8</v>
      </c>
      <c r="O1201" s="17" t="str">
        <f>IF(ISBLANK(N1201)=TRUE," ",'2. Metadata'!B$62)</f>
        <v>milligrams per litre</v>
      </c>
      <c r="P1201" s="12" t="s">
        <v>8</v>
      </c>
      <c r="Q1201" s="17" t="str">
        <f>IF(ISBLANK(P1201)=TRUE," ",'2. Metadata'!B$74)</f>
        <v>microSiemens per centimetre</v>
      </c>
      <c r="R1201" s="12" t="s">
        <v>8</v>
      </c>
      <c r="S1201" s="17" t="str">
        <f>IF(ISBLANK(R1201)=TRUE," ",'2. Metadata'!B$86)</f>
        <v>NTU</v>
      </c>
      <c r="T1201" s="12" t="s">
        <v>8</v>
      </c>
      <c r="U1201" s="17" t="str">
        <f>IF(ISBLANK(T1201)=TRUE," ",'2. Metadata'!B$98)</f>
        <v>CFU per 100 mL</v>
      </c>
      <c r="V1201" s="12" t="s">
        <v>8</v>
      </c>
      <c r="W1201" s="17" t="str">
        <f>IF(ISBLANK(V1201)=TRUE," ",'2. Metadata'!B$110)</f>
        <v>CFU per 100 mL</v>
      </c>
      <c r="X1201" s="19" t="s">
        <v>8</v>
      </c>
      <c r="Y1201" s="17" t="str">
        <f>IF(ISBLANK(X1201)=TRUE," ",'2. Metadata'!B$122)</f>
        <v>CFU per 100 mL</v>
      </c>
      <c r="Z1201" s="18" t="s">
        <v>8</v>
      </c>
      <c r="AA1201" s="17" t="str">
        <f>IF(ISBLANK(Z1201)=TRUE," ",'2. Metadata'!B$134)</f>
        <v>metres</v>
      </c>
      <c r="AB1201" s="18" t="s">
        <v>8</v>
      </c>
      <c r="AC1201" s="17" t="str">
        <f>IF(ISBLANK(AB1201)=TRUE," ",'2. Metadata'!B$146)</f>
        <v>metres3 per second</v>
      </c>
      <c r="AD1201" s="18" t="s">
        <v>8</v>
      </c>
      <c r="AE1201" s="17" t="str">
        <f>IF(ISBLANK(AB1201)=TRUE," ",'2. Metadata'!B$158)</f>
        <v>N/A</v>
      </c>
      <c r="AF1201" s="3" t="s">
        <v>8</v>
      </c>
      <c r="AG1201" s="28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</row>
    <row r="1202" spans="1:43">
      <c r="A1202" s="26" t="s">
        <v>1333</v>
      </c>
      <c r="B1202" s="12" t="s">
        <v>7</v>
      </c>
      <c r="C1202" s="2">
        <f>IF(ISBLANK(B1202)=TRUE," ", IF(B1202='2. Metadata'!B$1,'2. Metadata'!B$5, IF(B1202='2. Metadata'!C$1,'2. Metadata'!C$5,IF(B1202='2. Metadata'!D$1,'2. Metadata'!D$5, IF(B1202='2. Metadata'!E$1,'2. Metadata'!E$5,IF( B1202='2. Metadata'!F$1,'2. Metadata'!F$5,IF(B1202='2. Metadata'!G$1,'2. Metadata'!G$5,IF(B1202='2. Metadata'!H$1,'2. Metadata'!H$5, IF(B1202='2. Metadata'!I$1,'2. Metadata'!I$5, IF(B1202='2. Metadata'!J$1,'2. Metadata'!J$5, IF(B1202='2. Metadata'!K$1,'2. Metadata'!K$5, IF(B1202='2. Metadata'!L$1,'2. Metadata'!L$5, IF(B1202='2. Metadata'!M$1,'2. Metadata'!M$5, IF(B1202='2. Metadata'!N$1,'2. Metadata'!N$5))))))))))))))</f>
        <v>49.5197</v>
      </c>
      <c r="D1202" s="11">
        <f>IF(ISBLANK(B1202)=TRUE," ", IF(B1202='2. Metadata'!B$1,'2. Metadata'!B$6, IF(B1202='2. Metadata'!C$1,'2. Metadata'!C$6,IF(B1202='2. Metadata'!D$1,'2. Metadata'!D$6, IF(B1202='2. Metadata'!E$1,'2. Metadata'!E$6,IF( B1202='2. Metadata'!F$1,'2. Metadata'!F$6,IF(B1202='2. Metadata'!G$1,'2. Metadata'!G$6,IF(B1202='2. Metadata'!H$1,'2. Metadata'!H$6, IF(B1202='2. Metadata'!I$1,'2. Metadata'!I$6, IF(B1202='2. Metadata'!J$1,'2. Metadata'!J$6, IF(B1202='2. Metadata'!K$1,'2. Metadata'!K$6, IF(B1202='2. Metadata'!L$1,'2. Metadata'!L$6, IF(B1202='2. Metadata'!M$1,'2. Metadata'!M$6, IF(B1202='2. Metadata'!N$1,'2. Metadata'!N$6))))))))))))))</f>
        <v>-117.6369</v>
      </c>
      <c r="E1202" s="27" t="s">
        <v>8</v>
      </c>
      <c r="F1202" s="12" t="s">
        <v>8</v>
      </c>
      <c r="G1202" s="13" t="str">
        <f>IF(ISBLANK(F1202)=TRUE," ",'2. Metadata'!B$14)</f>
        <v>observation</v>
      </c>
      <c r="H1202" s="12" t="s">
        <v>8</v>
      </c>
      <c r="I1202" s="20" t="str">
        <f>IF(ISBLANK(H1202)=TRUE," ",'2. Metadata'!B$26)</f>
        <v>degrees Celsius</v>
      </c>
      <c r="J1202" s="12" t="s">
        <v>8</v>
      </c>
      <c r="K1202" s="20" t="str">
        <f>IF(ISBLANK(J1202)=TRUE," ",'2. Metadata'!B$38)</f>
        <v>degrees Celsius</v>
      </c>
      <c r="L1202" s="12" t="s">
        <v>8</v>
      </c>
      <c r="M1202" s="17" t="str">
        <f>IF(ISBLANK(L1202)=TRUE," ",'2. Metadata'!B$50)</f>
        <v>degrees Celsius</v>
      </c>
      <c r="N1202" s="12" t="s">
        <v>8</v>
      </c>
      <c r="O1202" s="17" t="str">
        <f>IF(ISBLANK(N1202)=TRUE," ",'2. Metadata'!B$62)</f>
        <v>milligrams per litre</v>
      </c>
      <c r="P1202" s="12" t="s">
        <v>8</v>
      </c>
      <c r="Q1202" s="17" t="str">
        <f>IF(ISBLANK(P1202)=TRUE," ",'2. Metadata'!B$74)</f>
        <v>microSiemens per centimetre</v>
      </c>
      <c r="R1202" s="12" t="s">
        <v>8</v>
      </c>
      <c r="S1202" s="17" t="str">
        <f>IF(ISBLANK(R1202)=TRUE," ",'2. Metadata'!B$86)</f>
        <v>NTU</v>
      </c>
      <c r="T1202" s="12" t="s">
        <v>8</v>
      </c>
      <c r="U1202" s="17" t="str">
        <f>IF(ISBLANK(T1202)=TRUE," ",'2. Metadata'!B$98)</f>
        <v>CFU per 100 mL</v>
      </c>
      <c r="V1202" s="12" t="s">
        <v>8</v>
      </c>
      <c r="W1202" s="17" t="str">
        <f>IF(ISBLANK(V1202)=TRUE," ",'2. Metadata'!B$110)</f>
        <v>CFU per 100 mL</v>
      </c>
      <c r="X1202" s="19" t="s">
        <v>8</v>
      </c>
      <c r="Y1202" s="17" t="str">
        <f>IF(ISBLANK(X1202)=TRUE," ",'2. Metadata'!B$122)</f>
        <v>CFU per 100 mL</v>
      </c>
      <c r="Z1202" s="18" t="s">
        <v>8</v>
      </c>
      <c r="AA1202" s="17" t="str">
        <f>IF(ISBLANK(Z1202)=TRUE," ",'2. Metadata'!B$134)</f>
        <v>metres</v>
      </c>
      <c r="AB1202" s="18" t="s">
        <v>8</v>
      </c>
      <c r="AC1202" s="17" t="str">
        <f>IF(ISBLANK(AB1202)=TRUE," ",'2. Metadata'!B$146)</f>
        <v>metres3 per second</v>
      </c>
      <c r="AD1202" s="18" t="s">
        <v>8</v>
      </c>
      <c r="AE1202" s="17" t="str">
        <f>IF(ISBLANK(AB1202)=TRUE," ",'2. Metadata'!B$158)</f>
        <v>N/A</v>
      </c>
      <c r="AF1202" s="3" t="s">
        <v>8</v>
      </c>
      <c r="AG1202" s="28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</row>
    <row r="1203" spans="1:43">
      <c r="A1203" s="26" t="s">
        <v>1334</v>
      </c>
      <c r="B1203" s="12" t="s">
        <v>7</v>
      </c>
      <c r="C1203" s="2">
        <f>IF(ISBLANK(B1203)=TRUE," ", IF(B1203='2. Metadata'!B$1,'2. Metadata'!B$5, IF(B1203='2. Metadata'!C$1,'2. Metadata'!C$5,IF(B1203='2. Metadata'!D$1,'2. Metadata'!D$5, IF(B1203='2. Metadata'!E$1,'2. Metadata'!E$5,IF( B1203='2. Metadata'!F$1,'2. Metadata'!F$5,IF(B1203='2. Metadata'!G$1,'2. Metadata'!G$5,IF(B1203='2. Metadata'!H$1,'2. Metadata'!H$5, IF(B1203='2. Metadata'!I$1,'2. Metadata'!I$5, IF(B1203='2. Metadata'!J$1,'2. Metadata'!J$5, IF(B1203='2. Metadata'!K$1,'2. Metadata'!K$5, IF(B1203='2. Metadata'!L$1,'2. Metadata'!L$5, IF(B1203='2. Metadata'!M$1,'2. Metadata'!M$5, IF(B1203='2. Metadata'!N$1,'2. Metadata'!N$5))))))))))))))</f>
        <v>49.5197</v>
      </c>
      <c r="D1203" s="11">
        <f>IF(ISBLANK(B1203)=TRUE," ", IF(B1203='2. Metadata'!B$1,'2. Metadata'!B$6, IF(B1203='2. Metadata'!C$1,'2. Metadata'!C$6,IF(B1203='2. Metadata'!D$1,'2. Metadata'!D$6, IF(B1203='2. Metadata'!E$1,'2. Metadata'!E$6,IF( B1203='2. Metadata'!F$1,'2. Metadata'!F$6,IF(B1203='2. Metadata'!G$1,'2. Metadata'!G$6,IF(B1203='2. Metadata'!H$1,'2. Metadata'!H$6, IF(B1203='2. Metadata'!I$1,'2. Metadata'!I$6, IF(B1203='2. Metadata'!J$1,'2. Metadata'!J$6, IF(B1203='2. Metadata'!K$1,'2. Metadata'!K$6, IF(B1203='2. Metadata'!L$1,'2. Metadata'!L$6, IF(B1203='2. Metadata'!M$1,'2. Metadata'!M$6, IF(B1203='2. Metadata'!N$1,'2. Metadata'!N$6))))))))))))))</f>
        <v>-117.6369</v>
      </c>
      <c r="E1203" s="27" t="s">
        <v>8</v>
      </c>
      <c r="F1203" s="12" t="s">
        <v>8</v>
      </c>
      <c r="G1203" s="13" t="str">
        <f>IF(ISBLANK(F1203)=TRUE," ",'2. Metadata'!B$14)</f>
        <v>observation</v>
      </c>
      <c r="H1203" s="12" t="s">
        <v>8</v>
      </c>
      <c r="I1203" s="20" t="str">
        <f>IF(ISBLANK(H1203)=TRUE," ",'2. Metadata'!B$26)</f>
        <v>degrees Celsius</v>
      </c>
      <c r="J1203" s="12" t="s">
        <v>8</v>
      </c>
      <c r="K1203" s="20" t="str">
        <f>IF(ISBLANK(J1203)=TRUE," ",'2. Metadata'!B$38)</f>
        <v>degrees Celsius</v>
      </c>
      <c r="L1203" s="12" t="s">
        <v>8</v>
      </c>
      <c r="M1203" s="17" t="str">
        <f>IF(ISBLANK(L1203)=TRUE," ",'2. Metadata'!B$50)</f>
        <v>degrees Celsius</v>
      </c>
      <c r="N1203" s="12" t="s">
        <v>8</v>
      </c>
      <c r="O1203" s="17" t="str">
        <f>IF(ISBLANK(N1203)=TRUE," ",'2. Metadata'!B$62)</f>
        <v>milligrams per litre</v>
      </c>
      <c r="P1203" s="12" t="s">
        <v>8</v>
      </c>
      <c r="Q1203" s="17" t="str">
        <f>IF(ISBLANK(P1203)=TRUE," ",'2. Metadata'!B$74)</f>
        <v>microSiemens per centimetre</v>
      </c>
      <c r="R1203" s="12" t="s">
        <v>8</v>
      </c>
      <c r="S1203" s="17" t="str">
        <f>IF(ISBLANK(R1203)=TRUE," ",'2. Metadata'!B$86)</f>
        <v>NTU</v>
      </c>
      <c r="T1203" s="12" t="s">
        <v>8</v>
      </c>
      <c r="U1203" s="17" t="str">
        <f>IF(ISBLANK(T1203)=TRUE," ",'2. Metadata'!B$98)</f>
        <v>CFU per 100 mL</v>
      </c>
      <c r="V1203" s="12" t="s">
        <v>8</v>
      </c>
      <c r="W1203" s="17" t="str">
        <f>IF(ISBLANK(V1203)=TRUE," ",'2. Metadata'!B$110)</f>
        <v>CFU per 100 mL</v>
      </c>
      <c r="X1203" s="19" t="s">
        <v>8</v>
      </c>
      <c r="Y1203" s="17" t="str">
        <f>IF(ISBLANK(X1203)=TRUE," ",'2. Metadata'!B$122)</f>
        <v>CFU per 100 mL</v>
      </c>
      <c r="Z1203" s="18" t="s">
        <v>8</v>
      </c>
      <c r="AA1203" s="17" t="str">
        <f>IF(ISBLANK(Z1203)=TRUE," ",'2. Metadata'!B$134)</f>
        <v>metres</v>
      </c>
      <c r="AB1203" s="18" t="s">
        <v>8</v>
      </c>
      <c r="AC1203" s="17" t="str">
        <f>IF(ISBLANK(AB1203)=TRUE," ",'2. Metadata'!B$146)</f>
        <v>metres3 per second</v>
      </c>
      <c r="AD1203" s="18" t="s">
        <v>8</v>
      </c>
      <c r="AE1203" s="17" t="str">
        <f>IF(ISBLANK(AB1203)=TRUE," ",'2. Metadata'!B$158)</f>
        <v>N/A</v>
      </c>
      <c r="AF1203" s="3" t="s">
        <v>8</v>
      </c>
      <c r="AG1203" s="28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</row>
    <row r="1204" spans="1:43">
      <c r="A1204" s="26" t="s">
        <v>1335</v>
      </c>
      <c r="B1204" s="12" t="s">
        <v>7</v>
      </c>
      <c r="C1204" s="2">
        <f>IF(ISBLANK(B1204)=TRUE," ", IF(B1204='2. Metadata'!B$1,'2. Metadata'!B$5, IF(B1204='2. Metadata'!C$1,'2. Metadata'!C$5,IF(B1204='2. Metadata'!D$1,'2. Metadata'!D$5, IF(B1204='2. Metadata'!E$1,'2. Metadata'!E$5,IF( B1204='2. Metadata'!F$1,'2. Metadata'!F$5,IF(B1204='2. Metadata'!G$1,'2. Metadata'!G$5,IF(B1204='2. Metadata'!H$1,'2. Metadata'!H$5, IF(B1204='2. Metadata'!I$1,'2. Metadata'!I$5, IF(B1204='2. Metadata'!J$1,'2. Metadata'!J$5, IF(B1204='2. Metadata'!K$1,'2. Metadata'!K$5, IF(B1204='2. Metadata'!L$1,'2. Metadata'!L$5, IF(B1204='2. Metadata'!M$1,'2. Metadata'!M$5, IF(B1204='2. Metadata'!N$1,'2. Metadata'!N$5))))))))))))))</f>
        <v>49.5197</v>
      </c>
      <c r="D1204" s="11">
        <f>IF(ISBLANK(B1204)=TRUE," ", IF(B1204='2. Metadata'!B$1,'2. Metadata'!B$6, IF(B1204='2. Metadata'!C$1,'2. Metadata'!C$6,IF(B1204='2. Metadata'!D$1,'2. Metadata'!D$6, IF(B1204='2. Metadata'!E$1,'2. Metadata'!E$6,IF( B1204='2. Metadata'!F$1,'2. Metadata'!F$6,IF(B1204='2. Metadata'!G$1,'2. Metadata'!G$6,IF(B1204='2. Metadata'!H$1,'2. Metadata'!H$6, IF(B1204='2. Metadata'!I$1,'2. Metadata'!I$6, IF(B1204='2. Metadata'!J$1,'2. Metadata'!J$6, IF(B1204='2. Metadata'!K$1,'2. Metadata'!K$6, IF(B1204='2. Metadata'!L$1,'2. Metadata'!L$6, IF(B1204='2. Metadata'!M$1,'2. Metadata'!M$6, IF(B1204='2. Metadata'!N$1,'2. Metadata'!N$6))))))))))))))</f>
        <v>-117.6369</v>
      </c>
      <c r="E1204" s="27" t="s">
        <v>8</v>
      </c>
      <c r="F1204" s="12" t="s">
        <v>8</v>
      </c>
      <c r="G1204" s="13" t="str">
        <f>IF(ISBLANK(F1204)=TRUE," ",'2. Metadata'!B$14)</f>
        <v>observation</v>
      </c>
      <c r="H1204" s="12" t="s">
        <v>8</v>
      </c>
      <c r="I1204" s="20" t="str">
        <f>IF(ISBLANK(H1204)=TRUE," ",'2. Metadata'!B$26)</f>
        <v>degrees Celsius</v>
      </c>
      <c r="J1204" s="12" t="s">
        <v>8</v>
      </c>
      <c r="K1204" s="20" t="str">
        <f>IF(ISBLANK(J1204)=TRUE," ",'2. Metadata'!B$38)</f>
        <v>degrees Celsius</v>
      </c>
      <c r="L1204" s="12" t="s">
        <v>8</v>
      </c>
      <c r="M1204" s="17" t="str">
        <f>IF(ISBLANK(L1204)=TRUE," ",'2. Metadata'!B$50)</f>
        <v>degrees Celsius</v>
      </c>
      <c r="N1204" s="12" t="s">
        <v>8</v>
      </c>
      <c r="O1204" s="17" t="str">
        <f>IF(ISBLANK(N1204)=TRUE," ",'2. Metadata'!B$62)</f>
        <v>milligrams per litre</v>
      </c>
      <c r="P1204" s="12" t="s">
        <v>8</v>
      </c>
      <c r="Q1204" s="17" t="str">
        <f>IF(ISBLANK(P1204)=TRUE," ",'2. Metadata'!B$74)</f>
        <v>microSiemens per centimetre</v>
      </c>
      <c r="R1204" s="12" t="s">
        <v>8</v>
      </c>
      <c r="S1204" s="17" t="str">
        <f>IF(ISBLANK(R1204)=TRUE," ",'2. Metadata'!B$86)</f>
        <v>NTU</v>
      </c>
      <c r="T1204" s="12" t="s">
        <v>8</v>
      </c>
      <c r="U1204" s="17" t="str">
        <f>IF(ISBLANK(T1204)=TRUE," ",'2. Metadata'!B$98)</f>
        <v>CFU per 100 mL</v>
      </c>
      <c r="V1204" s="12" t="s">
        <v>8</v>
      </c>
      <c r="W1204" s="17" t="str">
        <f>IF(ISBLANK(V1204)=TRUE," ",'2. Metadata'!B$110)</f>
        <v>CFU per 100 mL</v>
      </c>
      <c r="X1204" s="19" t="s">
        <v>8</v>
      </c>
      <c r="Y1204" s="17" t="str">
        <f>IF(ISBLANK(X1204)=TRUE," ",'2. Metadata'!B$122)</f>
        <v>CFU per 100 mL</v>
      </c>
      <c r="Z1204" s="18" t="s">
        <v>8</v>
      </c>
      <c r="AA1204" s="17" t="str">
        <f>IF(ISBLANK(Z1204)=TRUE," ",'2. Metadata'!B$134)</f>
        <v>metres</v>
      </c>
      <c r="AB1204" s="18" t="s">
        <v>8</v>
      </c>
      <c r="AC1204" s="17" t="str">
        <f>IF(ISBLANK(AB1204)=TRUE," ",'2. Metadata'!B$146)</f>
        <v>metres3 per second</v>
      </c>
      <c r="AD1204" s="18" t="s">
        <v>8</v>
      </c>
      <c r="AE1204" s="17" t="str">
        <f>IF(ISBLANK(AB1204)=TRUE," ",'2. Metadata'!B$158)</f>
        <v>N/A</v>
      </c>
      <c r="AF1204" s="3" t="s">
        <v>8</v>
      </c>
      <c r="AG1204" s="28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</row>
    <row r="1205" spans="1:43">
      <c r="A1205" s="26" t="s">
        <v>1336</v>
      </c>
      <c r="B1205" s="12" t="s">
        <v>7</v>
      </c>
      <c r="C1205" s="2">
        <f>IF(ISBLANK(B1205)=TRUE," ", IF(B1205='2. Metadata'!B$1,'2. Metadata'!B$5, IF(B1205='2. Metadata'!C$1,'2. Metadata'!C$5,IF(B1205='2. Metadata'!D$1,'2. Metadata'!D$5, IF(B1205='2. Metadata'!E$1,'2. Metadata'!E$5,IF( B1205='2. Metadata'!F$1,'2. Metadata'!F$5,IF(B1205='2. Metadata'!G$1,'2. Metadata'!G$5,IF(B1205='2. Metadata'!H$1,'2. Metadata'!H$5, IF(B1205='2. Metadata'!I$1,'2. Metadata'!I$5, IF(B1205='2. Metadata'!J$1,'2. Metadata'!J$5, IF(B1205='2. Metadata'!K$1,'2. Metadata'!K$5, IF(B1205='2. Metadata'!L$1,'2. Metadata'!L$5, IF(B1205='2. Metadata'!M$1,'2. Metadata'!M$5, IF(B1205='2. Metadata'!N$1,'2. Metadata'!N$5))))))))))))))</f>
        <v>49.5197</v>
      </c>
      <c r="D1205" s="11">
        <f>IF(ISBLANK(B1205)=TRUE," ", IF(B1205='2. Metadata'!B$1,'2. Metadata'!B$6, IF(B1205='2. Metadata'!C$1,'2. Metadata'!C$6,IF(B1205='2. Metadata'!D$1,'2. Metadata'!D$6, IF(B1205='2. Metadata'!E$1,'2. Metadata'!E$6,IF( B1205='2. Metadata'!F$1,'2. Metadata'!F$6,IF(B1205='2. Metadata'!G$1,'2. Metadata'!G$6,IF(B1205='2. Metadata'!H$1,'2. Metadata'!H$6, IF(B1205='2. Metadata'!I$1,'2. Metadata'!I$6, IF(B1205='2. Metadata'!J$1,'2. Metadata'!J$6, IF(B1205='2. Metadata'!K$1,'2. Metadata'!K$6, IF(B1205='2. Metadata'!L$1,'2. Metadata'!L$6, IF(B1205='2. Metadata'!M$1,'2. Metadata'!M$6, IF(B1205='2. Metadata'!N$1,'2. Metadata'!N$6))))))))))))))</f>
        <v>-117.6369</v>
      </c>
      <c r="E1205" s="27" t="s">
        <v>8</v>
      </c>
      <c r="F1205" s="12" t="s">
        <v>8</v>
      </c>
      <c r="G1205" s="13" t="str">
        <f>IF(ISBLANK(F1205)=TRUE," ",'2. Metadata'!B$14)</f>
        <v>observation</v>
      </c>
      <c r="H1205" s="12" t="s">
        <v>8</v>
      </c>
      <c r="I1205" s="20" t="str">
        <f>IF(ISBLANK(H1205)=TRUE," ",'2. Metadata'!B$26)</f>
        <v>degrees Celsius</v>
      </c>
      <c r="J1205" s="12" t="s">
        <v>8</v>
      </c>
      <c r="K1205" s="20" t="str">
        <f>IF(ISBLANK(J1205)=TRUE," ",'2. Metadata'!B$38)</f>
        <v>degrees Celsius</v>
      </c>
      <c r="L1205" s="12" t="s">
        <v>8</v>
      </c>
      <c r="M1205" s="17" t="str">
        <f>IF(ISBLANK(L1205)=TRUE," ",'2. Metadata'!B$50)</f>
        <v>degrees Celsius</v>
      </c>
      <c r="N1205" s="12" t="s">
        <v>8</v>
      </c>
      <c r="O1205" s="17" t="str">
        <f>IF(ISBLANK(N1205)=TRUE," ",'2. Metadata'!B$62)</f>
        <v>milligrams per litre</v>
      </c>
      <c r="P1205" s="12" t="s">
        <v>8</v>
      </c>
      <c r="Q1205" s="17" t="str">
        <f>IF(ISBLANK(P1205)=TRUE," ",'2. Metadata'!B$74)</f>
        <v>microSiemens per centimetre</v>
      </c>
      <c r="R1205" s="12" t="s">
        <v>8</v>
      </c>
      <c r="S1205" s="17" t="str">
        <f>IF(ISBLANK(R1205)=TRUE," ",'2. Metadata'!B$86)</f>
        <v>NTU</v>
      </c>
      <c r="T1205" s="12" t="s">
        <v>8</v>
      </c>
      <c r="U1205" s="17" t="str">
        <f>IF(ISBLANK(T1205)=TRUE," ",'2. Metadata'!B$98)</f>
        <v>CFU per 100 mL</v>
      </c>
      <c r="V1205" s="12" t="s">
        <v>8</v>
      </c>
      <c r="W1205" s="17" t="str">
        <f>IF(ISBLANK(V1205)=TRUE," ",'2. Metadata'!B$110)</f>
        <v>CFU per 100 mL</v>
      </c>
      <c r="X1205" s="19" t="s">
        <v>8</v>
      </c>
      <c r="Y1205" s="17" t="str">
        <f>IF(ISBLANK(X1205)=TRUE," ",'2. Metadata'!B$122)</f>
        <v>CFU per 100 mL</v>
      </c>
      <c r="Z1205" s="18" t="s">
        <v>8</v>
      </c>
      <c r="AA1205" s="17" t="str">
        <f>IF(ISBLANK(Z1205)=TRUE," ",'2. Metadata'!B$134)</f>
        <v>metres</v>
      </c>
      <c r="AB1205" s="18" t="s">
        <v>8</v>
      </c>
      <c r="AC1205" s="17" t="str">
        <f>IF(ISBLANK(AB1205)=TRUE," ",'2. Metadata'!B$146)</f>
        <v>metres3 per second</v>
      </c>
      <c r="AD1205" s="18" t="s">
        <v>8</v>
      </c>
      <c r="AE1205" s="17" t="str">
        <f>IF(ISBLANK(AB1205)=TRUE," ",'2. Metadata'!B$158)</f>
        <v>N/A</v>
      </c>
      <c r="AF1205" s="3" t="s">
        <v>8</v>
      </c>
      <c r="AG1205" s="28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</row>
    <row r="1206" spans="1:43">
      <c r="A1206" s="26" t="s">
        <v>1337</v>
      </c>
      <c r="B1206" s="12" t="s">
        <v>7</v>
      </c>
      <c r="C1206" s="2">
        <f>IF(ISBLANK(B1206)=TRUE," ", IF(B1206='2. Metadata'!B$1,'2. Metadata'!B$5, IF(B1206='2. Metadata'!C$1,'2. Metadata'!C$5,IF(B1206='2. Metadata'!D$1,'2. Metadata'!D$5, IF(B1206='2. Metadata'!E$1,'2. Metadata'!E$5,IF( B1206='2. Metadata'!F$1,'2. Metadata'!F$5,IF(B1206='2. Metadata'!G$1,'2. Metadata'!G$5,IF(B1206='2. Metadata'!H$1,'2. Metadata'!H$5, IF(B1206='2. Metadata'!I$1,'2. Metadata'!I$5, IF(B1206='2. Metadata'!J$1,'2. Metadata'!J$5, IF(B1206='2. Metadata'!K$1,'2. Metadata'!K$5, IF(B1206='2. Metadata'!L$1,'2. Metadata'!L$5, IF(B1206='2. Metadata'!M$1,'2. Metadata'!M$5, IF(B1206='2. Metadata'!N$1,'2. Metadata'!N$5))))))))))))))</f>
        <v>49.5197</v>
      </c>
      <c r="D1206" s="11">
        <f>IF(ISBLANK(B1206)=TRUE," ", IF(B1206='2. Metadata'!B$1,'2. Metadata'!B$6, IF(B1206='2. Metadata'!C$1,'2. Metadata'!C$6,IF(B1206='2. Metadata'!D$1,'2. Metadata'!D$6, IF(B1206='2. Metadata'!E$1,'2. Metadata'!E$6,IF( B1206='2. Metadata'!F$1,'2. Metadata'!F$6,IF(B1206='2. Metadata'!G$1,'2. Metadata'!G$6,IF(B1206='2. Metadata'!H$1,'2. Metadata'!H$6, IF(B1206='2. Metadata'!I$1,'2. Metadata'!I$6, IF(B1206='2. Metadata'!J$1,'2. Metadata'!J$6, IF(B1206='2. Metadata'!K$1,'2. Metadata'!K$6, IF(B1206='2. Metadata'!L$1,'2. Metadata'!L$6, IF(B1206='2. Metadata'!M$1,'2. Metadata'!M$6, IF(B1206='2. Metadata'!N$1,'2. Metadata'!N$6))))))))))))))</f>
        <v>-117.6369</v>
      </c>
      <c r="E1206" s="27" t="s">
        <v>8</v>
      </c>
      <c r="F1206" s="12" t="s">
        <v>8</v>
      </c>
      <c r="G1206" s="13" t="str">
        <f>IF(ISBLANK(F1206)=TRUE," ",'2. Metadata'!B$14)</f>
        <v>observation</v>
      </c>
      <c r="H1206" s="12" t="s">
        <v>8</v>
      </c>
      <c r="I1206" s="20" t="str">
        <f>IF(ISBLANK(H1206)=TRUE," ",'2. Metadata'!B$26)</f>
        <v>degrees Celsius</v>
      </c>
      <c r="J1206" s="12" t="s">
        <v>8</v>
      </c>
      <c r="K1206" s="20" t="str">
        <f>IF(ISBLANK(J1206)=TRUE," ",'2. Metadata'!B$38)</f>
        <v>degrees Celsius</v>
      </c>
      <c r="L1206" s="12" t="s">
        <v>8</v>
      </c>
      <c r="M1206" s="17" t="str">
        <f>IF(ISBLANK(L1206)=TRUE," ",'2. Metadata'!B$50)</f>
        <v>degrees Celsius</v>
      </c>
      <c r="N1206" s="12" t="s">
        <v>8</v>
      </c>
      <c r="O1206" s="17" t="str">
        <f>IF(ISBLANK(N1206)=TRUE," ",'2. Metadata'!B$62)</f>
        <v>milligrams per litre</v>
      </c>
      <c r="P1206" s="12" t="s">
        <v>8</v>
      </c>
      <c r="Q1206" s="17" t="str">
        <f>IF(ISBLANK(P1206)=TRUE," ",'2. Metadata'!B$74)</f>
        <v>microSiemens per centimetre</v>
      </c>
      <c r="R1206" s="12" t="s">
        <v>8</v>
      </c>
      <c r="S1206" s="17" t="str">
        <f>IF(ISBLANK(R1206)=TRUE," ",'2. Metadata'!B$86)</f>
        <v>NTU</v>
      </c>
      <c r="T1206" s="12" t="s">
        <v>8</v>
      </c>
      <c r="U1206" s="17" t="str">
        <f>IF(ISBLANK(T1206)=TRUE," ",'2. Metadata'!B$98)</f>
        <v>CFU per 100 mL</v>
      </c>
      <c r="V1206" s="12" t="s">
        <v>8</v>
      </c>
      <c r="W1206" s="17" t="str">
        <f>IF(ISBLANK(V1206)=TRUE," ",'2. Metadata'!B$110)</f>
        <v>CFU per 100 mL</v>
      </c>
      <c r="X1206" s="19" t="s">
        <v>8</v>
      </c>
      <c r="Y1206" s="17" t="str">
        <f>IF(ISBLANK(X1206)=TRUE," ",'2. Metadata'!B$122)</f>
        <v>CFU per 100 mL</v>
      </c>
      <c r="Z1206" s="18" t="s">
        <v>8</v>
      </c>
      <c r="AA1206" s="17" t="str">
        <f>IF(ISBLANK(Z1206)=TRUE," ",'2. Metadata'!B$134)</f>
        <v>metres</v>
      </c>
      <c r="AB1206" s="18" t="s">
        <v>8</v>
      </c>
      <c r="AC1206" s="17" t="str">
        <f>IF(ISBLANK(AB1206)=TRUE," ",'2. Metadata'!B$146)</f>
        <v>metres3 per second</v>
      </c>
      <c r="AD1206" s="18" t="s">
        <v>8</v>
      </c>
      <c r="AE1206" s="17" t="str">
        <f>IF(ISBLANK(AB1206)=TRUE," ",'2. Metadata'!B$158)</f>
        <v>N/A</v>
      </c>
      <c r="AF1206" s="3" t="s">
        <v>8</v>
      </c>
      <c r="AG1206" s="28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</row>
    <row r="1207" spans="1:43">
      <c r="A1207" s="26" t="s">
        <v>1338</v>
      </c>
      <c r="B1207" s="12" t="s">
        <v>7</v>
      </c>
      <c r="C1207" s="2">
        <f>IF(ISBLANK(B1207)=TRUE," ", IF(B1207='2. Metadata'!B$1,'2. Metadata'!B$5, IF(B1207='2. Metadata'!C$1,'2. Metadata'!C$5,IF(B1207='2. Metadata'!D$1,'2. Metadata'!D$5, IF(B1207='2. Metadata'!E$1,'2. Metadata'!E$5,IF( B1207='2. Metadata'!F$1,'2. Metadata'!F$5,IF(B1207='2. Metadata'!G$1,'2. Metadata'!G$5,IF(B1207='2. Metadata'!H$1,'2. Metadata'!H$5, IF(B1207='2. Metadata'!I$1,'2. Metadata'!I$5, IF(B1207='2. Metadata'!J$1,'2. Metadata'!J$5, IF(B1207='2. Metadata'!K$1,'2. Metadata'!K$5, IF(B1207='2. Metadata'!L$1,'2. Metadata'!L$5, IF(B1207='2. Metadata'!M$1,'2. Metadata'!M$5, IF(B1207='2. Metadata'!N$1,'2. Metadata'!N$5))))))))))))))</f>
        <v>49.5197</v>
      </c>
      <c r="D1207" s="11">
        <f>IF(ISBLANK(B1207)=TRUE," ", IF(B1207='2. Metadata'!B$1,'2. Metadata'!B$6, IF(B1207='2. Metadata'!C$1,'2. Metadata'!C$6,IF(B1207='2. Metadata'!D$1,'2. Metadata'!D$6, IF(B1207='2. Metadata'!E$1,'2. Metadata'!E$6,IF( B1207='2. Metadata'!F$1,'2. Metadata'!F$6,IF(B1207='2. Metadata'!G$1,'2. Metadata'!G$6,IF(B1207='2. Metadata'!H$1,'2. Metadata'!H$6, IF(B1207='2. Metadata'!I$1,'2. Metadata'!I$6, IF(B1207='2. Metadata'!J$1,'2. Metadata'!J$6, IF(B1207='2. Metadata'!K$1,'2. Metadata'!K$6, IF(B1207='2. Metadata'!L$1,'2. Metadata'!L$6, IF(B1207='2. Metadata'!M$1,'2. Metadata'!M$6, IF(B1207='2. Metadata'!N$1,'2. Metadata'!N$6))))))))))))))</f>
        <v>-117.6369</v>
      </c>
      <c r="E1207" s="27" t="s">
        <v>8</v>
      </c>
      <c r="F1207" s="12" t="s">
        <v>8</v>
      </c>
      <c r="G1207" s="13" t="str">
        <f>IF(ISBLANK(F1207)=TRUE," ",'2. Metadata'!B$14)</f>
        <v>observation</v>
      </c>
      <c r="H1207" s="12" t="s">
        <v>8</v>
      </c>
      <c r="I1207" s="20" t="str">
        <f>IF(ISBLANK(H1207)=TRUE," ",'2. Metadata'!B$26)</f>
        <v>degrees Celsius</v>
      </c>
      <c r="J1207" s="12" t="s">
        <v>8</v>
      </c>
      <c r="K1207" s="20" t="str">
        <f>IF(ISBLANK(J1207)=TRUE," ",'2. Metadata'!B$38)</f>
        <v>degrees Celsius</v>
      </c>
      <c r="L1207" s="12" t="s">
        <v>8</v>
      </c>
      <c r="M1207" s="17" t="str">
        <f>IF(ISBLANK(L1207)=TRUE," ",'2. Metadata'!B$50)</f>
        <v>degrees Celsius</v>
      </c>
      <c r="N1207" s="12" t="s">
        <v>8</v>
      </c>
      <c r="O1207" s="17" t="str">
        <f>IF(ISBLANK(N1207)=TRUE," ",'2. Metadata'!B$62)</f>
        <v>milligrams per litre</v>
      </c>
      <c r="P1207" s="12" t="s">
        <v>8</v>
      </c>
      <c r="Q1207" s="17" t="str">
        <f>IF(ISBLANK(P1207)=TRUE," ",'2. Metadata'!B$74)</f>
        <v>microSiemens per centimetre</v>
      </c>
      <c r="R1207" s="12" t="s">
        <v>8</v>
      </c>
      <c r="S1207" s="17" t="str">
        <f>IF(ISBLANK(R1207)=TRUE," ",'2. Metadata'!B$86)</f>
        <v>NTU</v>
      </c>
      <c r="T1207" s="12" t="s">
        <v>8</v>
      </c>
      <c r="U1207" s="17" t="str">
        <f>IF(ISBLANK(T1207)=TRUE," ",'2. Metadata'!B$98)</f>
        <v>CFU per 100 mL</v>
      </c>
      <c r="V1207" s="12" t="s">
        <v>8</v>
      </c>
      <c r="W1207" s="17" t="str">
        <f>IF(ISBLANK(V1207)=TRUE," ",'2. Metadata'!B$110)</f>
        <v>CFU per 100 mL</v>
      </c>
      <c r="X1207" s="19" t="s">
        <v>8</v>
      </c>
      <c r="Y1207" s="17" t="str">
        <f>IF(ISBLANK(X1207)=TRUE," ",'2. Metadata'!B$122)</f>
        <v>CFU per 100 mL</v>
      </c>
      <c r="Z1207" s="18" t="s">
        <v>8</v>
      </c>
      <c r="AA1207" s="17" t="str">
        <f>IF(ISBLANK(Z1207)=TRUE," ",'2. Metadata'!B$134)</f>
        <v>metres</v>
      </c>
      <c r="AB1207" s="18" t="s">
        <v>8</v>
      </c>
      <c r="AC1207" s="17" t="str">
        <f>IF(ISBLANK(AB1207)=TRUE," ",'2. Metadata'!B$146)</f>
        <v>metres3 per second</v>
      </c>
      <c r="AD1207" s="18" t="s">
        <v>8</v>
      </c>
      <c r="AE1207" s="17" t="str">
        <f>IF(ISBLANK(AB1207)=TRUE," ",'2. Metadata'!B$158)</f>
        <v>N/A</v>
      </c>
      <c r="AF1207" s="3" t="s">
        <v>8</v>
      </c>
      <c r="AG1207" s="28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</row>
    <row r="1208" spans="1:43">
      <c r="A1208" s="26" t="s">
        <v>1339</v>
      </c>
      <c r="B1208" s="12" t="s">
        <v>7</v>
      </c>
      <c r="C1208" s="2">
        <f>IF(ISBLANK(B1208)=TRUE," ", IF(B1208='2. Metadata'!B$1,'2. Metadata'!B$5, IF(B1208='2. Metadata'!C$1,'2. Metadata'!C$5,IF(B1208='2. Metadata'!D$1,'2. Metadata'!D$5, IF(B1208='2. Metadata'!E$1,'2. Metadata'!E$5,IF( B1208='2. Metadata'!F$1,'2. Metadata'!F$5,IF(B1208='2. Metadata'!G$1,'2. Metadata'!G$5,IF(B1208='2. Metadata'!H$1,'2. Metadata'!H$5, IF(B1208='2. Metadata'!I$1,'2. Metadata'!I$5, IF(B1208='2. Metadata'!J$1,'2. Metadata'!J$5, IF(B1208='2. Metadata'!K$1,'2. Metadata'!K$5, IF(B1208='2. Metadata'!L$1,'2. Metadata'!L$5, IF(B1208='2. Metadata'!M$1,'2. Metadata'!M$5, IF(B1208='2. Metadata'!N$1,'2. Metadata'!N$5))))))))))))))</f>
        <v>49.5197</v>
      </c>
      <c r="D1208" s="11">
        <f>IF(ISBLANK(B1208)=TRUE," ", IF(B1208='2. Metadata'!B$1,'2. Metadata'!B$6, IF(B1208='2. Metadata'!C$1,'2. Metadata'!C$6,IF(B1208='2. Metadata'!D$1,'2. Metadata'!D$6, IF(B1208='2. Metadata'!E$1,'2. Metadata'!E$6,IF( B1208='2. Metadata'!F$1,'2. Metadata'!F$6,IF(B1208='2. Metadata'!G$1,'2. Metadata'!G$6,IF(B1208='2. Metadata'!H$1,'2. Metadata'!H$6, IF(B1208='2. Metadata'!I$1,'2. Metadata'!I$6, IF(B1208='2. Metadata'!J$1,'2. Metadata'!J$6, IF(B1208='2. Metadata'!K$1,'2. Metadata'!K$6, IF(B1208='2. Metadata'!L$1,'2. Metadata'!L$6, IF(B1208='2. Metadata'!M$1,'2. Metadata'!M$6, IF(B1208='2. Metadata'!N$1,'2. Metadata'!N$6))))))))))))))</f>
        <v>-117.6369</v>
      </c>
      <c r="E1208" s="27" t="s">
        <v>8</v>
      </c>
      <c r="F1208" s="12" t="s">
        <v>1340</v>
      </c>
      <c r="G1208" s="13" t="str">
        <f>IF(ISBLANK(F1208)=TRUE," ",'2. Metadata'!B$14)</f>
        <v>observation</v>
      </c>
      <c r="H1208" s="12" t="s">
        <v>8</v>
      </c>
      <c r="I1208" s="20" t="str">
        <f>IF(ISBLANK(H1208)=TRUE," ",'2. Metadata'!B$26)</f>
        <v>degrees Celsius</v>
      </c>
      <c r="J1208" s="12" t="s">
        <v>8</v>
      </c>
      <c r="K1208" s="20" t="str">
        <f>IF(ISBLANK(J1208)=TRUE," ",'2. Metadata'!B$38)</f>
        <v>degrees Celsius</v>
      </c>
      <c r="L1208" s="12" t="s">
        <v>8</v>
      </c>
      <c r="M1208" s="17" t="str">
        <f>IF(ISBLANK(L1208)=TRUE," ",'2. Metadata'!B$50)</f>
        <v>degrees Celsius</v>
      </c>
      <c r="N1208" s="12" t="s">
        <v>8</v>
      </c>
      <c r="O1208" s="17" t="str">
        <f>IF(ISBLANK(N1208)=TRUE," ",'2. Metadata'!B$62)</f>
        <v>milligrams per litre</v>
      </c>
      <c r="P1208" s="12" t="s">
        <v>8</v>
      </c>
      <c r="Q1208" s="17" t="str">
        <f>IF(ISBLANK(P1208)=TRUE," ",'2. Metadata'!B$74)</f>
        <v>microSiemens per centimetre</v>
      </c>
      <c r="R1208" s="12" t="s">
        <v>8</v>
      </c>
      <c r="S1208" s="17" t="str">
        <f>IF(ISBLANK(R1208)=TRUE," ",'2. Metadata'!B$86)</f>
        <v>NTU</v>
      </c>
      <c r="T1208" s="12">
        <v>11</v>
      </c>
      <c r="U1208" s="17" t="str">
        <f>IF(ISBLANK(T1208)=TRUE," ",'2. Metadata'!B$98)</f>
        <v>CFU per 100 mL</v>
      </c>
      <c r="V1208" s="12">
        <v>1</v>
      </c>
      <c r="W1208" s="17" t="str">
        <f>IF(ISBLANK(V1208)=TRUE," ",'2. Metadata'!B$110)</f>
        <v>CFU per 100 mL</v>
      </c>
      <c r="X1208" s="19">
        <v>2</v>
      </c>
      <c r="Y1208" s="17" t="str">
        <f>IF(ISBLANK(X1208)=TRUE," ",'2. Metadata'!B$122)</f>
        <v>CFU per 100 mL</v>
      </c>
      <c r="Z1208" s="18" t="s">
        <v>8</v>
      </c>
      <c r="AA1208" s="17" t="str">
        <f>IF(ISBLANK(Z1208)=TRUE," ",'2. Metadata'!B$134)</f>
        <v>metres</v>
      </c>
      <c r="AB1208" s="18" t="s">
        <v>8</v>
      </c>
      <c r="AC1208" s="17" t="str">
        <f>IF(ISBLANK(AB1208)=TRUE," ",'2. Metadata'!B$146)</f>
        <v>metres3 per second</v>
      </c>
      <c r="AD1208" s="18" t="s">
        <v>8</v>
      </c>
      <c r="AE1208" s="17" t="str">
        <f>IF(ISBLANK(AB1208)=TRUE," ",'2. Metadata'!B$158)</f>
        <v>N/A</v>
      </c>
      <c r="AF1208" s="3" t="s">
        <v>8</v>
      </c>
      <c r="AG1208" s="28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</row>
    <row r="1209" spans="1:43">
      <c r="A1209" s="26" t="s">
        <v>1341</v>
      </c>
      <c r="B1209" s="12" t="s">
        <v>7</v>
      </c>
      <c r="C1209" s="2">
        <f>IF(ISBLANK(B1209)=TRUE," ", IF(B1209='2. Metadata'!B$1,'2. Metadata'!B$5, IF(B1209='2. Metadata'!C$1,'2. Metadata'!C$5,IF(B1209='2. Metadata'!D$1,'2. Metadata'!D$5, IF(B1209='2. Metadata'!E$1,'2. Metadata'!E$5,IF( B1209='2. Metadata'!F$1,'2. Metadata'!F$5,IF(B1209='2. Metadata'!G$1,'2. Metadata'!G$5,IF(B1209='2. Metadata'!H$1,'2. Metadata'!H$5, IF(B1209='2. Metadata'!I$1,'2. Metadata'!I$5, IF(B1209='2. Metadata'!J$1,'2. Metadata'!J$5, IF(B1209='2. Metadata'!K$1,'2. Metadata'!K$5, IF(B1209='2. Metadata'!L$1,'2. Metadata'!L$5, IF(B1209='2. Metadata'!M$1,'2. Metadata'!M$5, IF(B1209='2. Metadata'!N$1,'2. Metadata'!N$5))))))))))))))</f>
        <v>49.5197</v>
      </c>
      <c r="D1209" s="11">
        <f>IF(ISBLANK(B1209)=TRUE," ", IF(B1209='2. Metadata'!B$1,'2. Metadata'!B$6, IF(B1209='2. Metadata'!C$1,'2. Metadata'!C$6,IF(B1209='2. Metadata'!D$1,'2. Metadata'!D$6, IF(B1209='2. Metadata'!E$1,'2. Metadata'!E$6,IF( B1209='2. Metadata'!F$1,'2. Metadata'!F$6,IF(B1209='2. Metadata'!G$1,'2. Metadata'!G$6,IF(B1209='2. Metadata'!H$1,'2. Metadata'!H$6, IF(B1209='2. Metadata'!I$1,'2. Metadata'!I$6, IF(B1209='2. Metadata'!J$1,'2. Metadata'!J$6, IF(B1209='2. Metadata'!K$1,'2. Metadata'!K$6, IF(B1209='2. Metadata'!L$1,'2. Metadata'!L$6, IF(B1209='2. Metadata'!M$1,'2. Metadata'!M$6, IF(B1209='2. Metadata'!N$1,'2. Metadata'!N$6))))))))))))))</f>
        <v>-117.6369</v>
      </c>
      <c r="E1209" s="27" t="s">
        <v>8</v>
      </c>
      <c r="F1209" s="12" t="s">
        <v>8</v>
      </c>
      <c r="G1209" s="13" t="str">
        <f>IF(ISBLANK(F1209)=TRUE," ",'2. Metadata'!B$14)</f>
        <v>observation</v>
      </c>
      <c r="H1209" s="12" t="s">
        <v>8</v>
      </c>
      <c r="I1209" s="20" t="str">
        <f>IF(ISBLANK(H1209)=TRUE," ",'2. Metadata'!B$26)</f>
        <v>degrees Celsius</v>
      </c>
      <c r="J1209" s="12" t="s">
        <v>8</v>
      </c>
      <c r="K1209" s="20" t="str">
        <f>IF(ISBLANK(J1209)=TRUE," ",'2. Metadata'!B$38)</f>
        <v>degrees Celsius</v>
      </c>
      <c r="L1209" s="12" t="s">
        <v>8</v>
      </c>
      <c r="M1209" s="17" t="str">
        <f>IF(ISBLANK(L1209)=TRUE," ",'2. Metadata'!B$50)</f>
        <v>degrees Celsius</v>
      </c>
      <c r="N1209" s="12" t="s">
        <v>8</v>
      </c>
      <c r="O1209" s="17" t="str">
        <f>IF(ISBLANK(N1209)=TRUE," ",'2. Metadata'!B$62)</f>
        <v>milligrams per litre</v>
      </c>
      <c r="P1209" s="12" t="s">
        <v>8</v>
      </c>
      <c r="Q1209" s="17" t="str">
        <f>IF(ISBLANK(P1209)=TRUE," ",'2. Metadata'!B$74)</f>
        <v>microSiemens per centimetre</v>
      </c>
      <c r="R1209" s="12" t="s">
        <v>8</v>
      </c>
      <c r="S1209" s="17" t="str">
        <f>IF(ISBLANK(R1209)=TRUE," ",'2. Metadata'!B$86)</f>
        <v>NTU</v>
      </c>
      <c r="T1209" s="12" t="s">
        <v>8</v>
      </c>
      <c r="U1209" s="17" t="str">
        <f>IF(ISBLANK(T1209)=TRUE," ",'2. Metadata'!B$98)</f>
        <v>CFU per 100 mL</v>
      </c>
      <c r="V1209" s="12" t="s">
        <v>8</v>
      </c>
      <c r="W1209" s="17" t="str">
        <f>IF(ISBLANK(V1209)=TRUE," ",'2. Metadata'!B$110)</f>
        <v>CFU per 100 mL</v>
      </c>
      <c r="X1209" s="19" t="s">
        <v>8</v>
      </c>
      <c r="Y1209" s="17" t="str">
        <f>IF(ISBLANK(X1209)=TRUE," ",'2. Metadata'!B$122)</f>
        <v>CFU per 100 mL</v>
      </c>
      <c r="Z1209" s="18" t="s">
        <v>8</v>
      </c>
      <c r="AA1209" s="17" t="str">
        <f>IF(ISBLANK(Z1209)=TRUE," ",'2. Metadata'!B$134)</f>
        <v>metres</v>
      </c>
      <c r="AB1209" s="18" t="s">
        <v>8</v>
      </c>
      <c r="AC1209" s="17" t="str">
        <f>IF(ISBLANK(AB1209)=TRUE," ",'2. Metadata'!B$146)</f>
        <v>metres3 per second</v>
      </c>
      <c r="AD1209" s="18" t="s">
        <v>8</v>
      </c>
      <c r="AE1209" s="17" t="str">
        <f>IF(ISBLANK(AB1209)=TRUE," ",'2. Metadata'!B$158)</f>
        <v>N/A</v>
      </c>
      <c r="AF1209" s="3" t="s">
        <v>8</v>
      </c>
      <c r="AG1209" s="28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</row>
    <row r="1210" spans="1:43">
      <c r="A1210" s="26" t="s">
        <v>1342</v>
      </c>
      <c r="B1210" s="12" t="s">
        <v>7</v>
      </c>
      <c r="C1210" s="2">
        <f>IF(ISBLANK(B1210)=TRUE," ", IF(B1210='2. Metadata'!B$1,'2. Metadata'!B$5, IF(B1210='2. Metadata'!C$1,'2. Metadata'!C$5,IF(B1210='2. Metadata'!D$1,'2. Metadata'!D$5, IF(B1210='2. Metadata'!E$1,'2. Metadata'!E$5,IF( B1210='2. Metadata'!F$1,'2. Metadata'!F$5,IF(B1210='2. Metadata'!G$1,'2. Metadata'!G$5,IF(B1210='2. Metadata'!H$1,'2. Metadata'!H$5, IF(B1210='2. Metadata'!I$1,'2. Metadata'!I$5, IF(B1210='2. Metadata'!J$1,'2. Metadata'!J$5, IF(B1210='2. Metadata'!K$1,'2. Metadata'!K$5, IF(B1210='2. Metadata'!L$1,'2. Metadata'!L$5, IF(B1210='2. Metadata'!M$1,'2. Metadata'!M$5, IF(B1210='2. Metadata'!N$1,'2. Metadata'!N$5))))))))))))))</f>
        <v>49.5197</v>
      </c>
      <c r="D1210" s="11">
        <f>IF(ISBLANK(B1210)=TRUE," ", IF(B1210='2. Metadata'!B$1,'2. Metadata'!B$6, IF(B1210='2. Metadata'!C$1,'2. Metadata'!C$6,IF(B1210='2. Metadata'!D$1,'2. Metadata'!D$6, IF(B1210='2. Metadata'!E$1,'2. Metadata'!E$6,IF( B1210='2. Metadata'!F$1,'2. Metadata'!F$6,IF(B1210='2. Metadata'!G$1,'2. Metadata'!G$6,IF(B1210='2. Metadata'!H$1,'2. Metadata'!H$6, IF(B1210='2. Metadata'!I$1,'2. Metadata'!I$6, IF(B1210='2. Metadata'!J$1,'2. Metadata'!J$6, IF(B1210='2. Metadata'!K$1,'2. Metadata'!K$6, IF(B1210='2. Metadata'!L$1,'2. Metadata'!L$6, IF(B1210='2. Metadata'!M$1,'2. Metadata'!M$6, IF(B1210='2. Metadata'!N$1,'2. Metadata'!N$6))))))))))))))</f>
        <v>-117.6369</v>
      </c>
      <c r="E1210" s="27" t="s">
        <v>8</v>
      </c>
      <c r="F1210" s="12" t="s">
        <v>8</v>
      </c>
      <c r="G1210" s="13" t="str">
        <f>IF(ISBLANK(F1210)=TRUE," ",'2. Metadata'!B$14)</f>
        <v>observation</v>
      </c>
      <c r="H1210" s="12" t="s">
        <v>8</v>
      </c>
      <c r="I1210" s="20" t="str">
        <f>IF(ISBLANK(H1210)=TRUE," ",'2. Metadata'!B$26)</f>
        <v>degrees Celsius</v>
      </c>
      <c r="J1210" s="12" t="s">
        <v>8</v>
      </c>
      <c r="K1210" s="20" t="str">
        <f>IF(ISBLANK(J1210)=TRUE," ",'2. Metadata'!B$38)</f>
        <v>degrees Celsius</v>
      </c>
      <c r="L1210" s="12" t="s">
        <v>8</v>
      </c>
      <c r="M1210" s="17" t="str">
        <f>IF(ISBLANK(L1210)=TRUE," ",'2. Metadata'!B$50)</f>
        <v>degrees Celsius</v>
      </c>
      <c r="N1210" s="12" t="s">
        <v>8</v>
      </c>
      <c r="O1210" s="17" t="str">
        <f>IF(ISBLANK(N1210)=TRUE," ",'2. Metadata'!B$62)</f>
        <v>milligrams per litre</v>
      </c>
      <c r="P1210" s="12" t="s">
        <v>8</v>
      </c>
      <c r="Q1210" s="17" t="str">
        <f>IF(ISBLANK(P1210)=TRUE," ",'2. Metadata'!B$74)</f>
        <v>microSiemens per centimetre</v>
      </c>
      <c r="R1210" s="12" t="s">
        <v>8</v>
      </c>
      <c r="S1210" s="17" t="str">
        <f>IF(ISBLANK(R1210)=TRUE," ",'2. Metadata'!B$86)</f>
        <v>NTU</v>
      </c>
      <c r="T1210" s="12" t="s">
        <v>8</v>
      </c>
      <c r="U1210" s="17" t="str">
        <f>IF(ISBLANK(T1210)=TRUE," ",'2. Metadata'!B$98)</f>
        <v>CFU per 100 mL</v>
      </c>
      <c r="V1210" s="12" t="s">
        <v>8</v>
      </c>
      <c r="W1210" s="17" t="str">
        <f>IF(ISBLANK(V1210)=TRUE," ",'2. Metadata'!B$110)</f>
        <v>CFU per 100 mL</v>
      </c>
      <c r="X1210" s="19" t="s">
        <v>8</v>
      </c>
      <c r="Y1210" s="17" t="str">
        <f>IF(ISBLANK(X1210)=TRUE," ",'2. Metadata'!B$122)</f>
        <v>CFU per 100 mL</v>
      </c>
      <c r="Z1210" s="18" t="s">
        <v>8</v>
      </c>
      <c r="AA1210" s="17" t="str">
        <f>IF(ISBLANK(Z1210)=TRUE," ",'2. Metadata'!B$134)</f>
        <v>metres</v>
      </c>
      <c r="AB1210" s="18" t="s">
        <v>8</v>
      </c>
      <c r="AC1210" s="17" t="str">
        <f>IF(ISBLANK(AB1210)=TRUE," ",'2. Metadata'!B$146)</f>
        <v>metres3 per second</v>
      </c>
      <c r="AD1210" s="18" t="s">
        <v>8</v>
      </c>
      <c r="AE1210" s="17" t="str">
        <f>IF(ISBLANK(AB1210)=TRUE," ",'2. Metadata'!B$158)</f>
        <v>N/A</v>
      </c>
      <c r="AF1210" s="3" t="s">
        <v>8</v>
      </c>
      <c r="AG1210" s="28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</row>
    <row r="1211" spans="1:43">
      <c r="A1211" s="26" t="s">
        <v>1343</v>
      </c>
      <c r="B1211" s="12" t="s">
        <v>7</v>
      </c>
      <c r="C1211" s="2">
        <f>IF(ISBLANK(B1211)=TRUE," ", IF(B1211='2. Metadata'!B$1,'2. Metadata'!B$5, IF(B1211='2. Metadata'!C$1,'2. Metadata'!C$5,IF(B1211='2. Metadata'!D$1,'2. Metadata'!D$5, IF(B1211='2. Metadata'!E$1,'2. Metadata'!E$5,IF( B1211='2. Metadata'!F$1,'2. Metadata'!F$5,IF(B1211='2. Metadata'!G$1,'2. Metadata'!G$5,IF(B1211='2. Metadata'!H$1,'2. Metadata'!H$5, IF(B1211='2. Metadata'!I$1,'2. Metadata'!I$5, IF(B1211='2. Metadata'!J$1,'2. Metadata'!J$5, IF(B1211='2. Metadata'!K$1,'2. Metadata'!K$5, IF(B1211='2. Metadata'!L$1,'2. Metadata'!L$5, IF(B1211='2. Metadata'!M$1,'2. Metadata'!M$5, IF(B1211='2. Metadata'!N$1,'2. Metadata'!N$5))))))))))))))</f>
        <v>49.5197</v>
      </c>
      <c r="D1211" s="11">
        <f>IF(ISBLANK(B1211)=TRUE," ", IF(B1211='2. Metadata'!B$1,'2. Metadata'!B$6, IF(B1211='2. Metadata'!C$1,'2. Metadata'!C$6,IF(B1211='2. Metadata'!D$1,'2. Metadata'!D$6, IF(B1211='2. Metadata'!E$1,'2. Metadata'!E$6,IF( B1211='2. Metadata'!F$1,'2. Metadata'!F$6,IF(B1211='2. Metadata'!G$1,'2. Metadata'!G$6,IF(B1211='2. Metadata'!H$1,'2. Metadata'!H$6, IF(B1211='2. Metadata'!I$1,'2. Metadata'!I$6, IF(B1211='2. Metadata'!J$1,'2. Metadata'!J$6, IF(B1211='2. Metadata'!K$1,'2. Metadata'!K$6, IF(B1211='2. Metadata'!L$1,'2. Metadata'!L$6, IF(B1211='2. Metadata'!M$1,'2. Metadata'!M$6, IF(B1211='2. Metadata'!N$1,'2. Metadata'!N$6))))))))))))))</f>
        <v>-117.6369</v>
      </c>
      <c r="E1211" s="27" t="s">
        <v>8</v>
      </c>
      <c r="F1211" s="12" t="s">
        <v>8</v>
      </c>
      <c r="G1211" s="13" t="str">
        <f>IF(ISBLANK(F1211)=TRUE," ",'2. Metadata'!B$14)</f>
        <v>observation</v>
      </c>
      <c r="H1211" s="12" t="s">
        <v>8</v>
      </c>
      <c r="I1211" s="20" t="str">
        <f>IF(ISBLANK(H1211)=TRUE," ",'2. Metadata'!B$26)</f>
        <v>degrees Celsius</v>
      </c>
      <c r="J1211" s="12" t="s">
        <v>8</v>
      </c>
      <c r="K1211" s="20" t="str">
        <f>IF(ISBLANK(J1211)=TRUE," ",'2. Metadata'!B$38)</f>
        <v>degrees Celsius</v>
      </c>
      <c r="L1211" s="12" t="s">
        <v>8</v>
      </c>
      <c r="M1211" s="17" t="str">
        <f>IF(ISBLANK(L1211)=TRUE," ",'2. Metadata'!B$50)</f>
        <v>degrees Celsius</v>
      </c>
      <c r="N1211" s="12" t="s">
        <v>8</v>
      </c>
      <c r="O1211" s="17" t="str">
        <f>IF(ISBLANK(N1211)=TRUE," ",'2. Metadata'!B$62)</f>
        <v>milligrams per litre</v>
      </c>
      <c r="P1211" s="12" t="s">
        <v>8</v>
      </c>
      <c r="Q1211" s="17" t="str">
        <f>IF(ISBLANK(P1211)=TRUE," ",'2. Metadata'!B$74)</f>
        <v>microSiemens per centimetre</v>
      </c>
      <c r="R1211" s="12" t="s">
        <v>8</v>
      </c>
      <c r="S1211" s="17" t="str">
        <f>IF(ISBLANK(R1211)=TRUE," ",'2. Metadata'!B$86)</f>
        <v>NTU</v>
      </c>
      <c r="T1211" s="12" t="s">
        <v>8</v>
      </c>
      <c r="U1211" s="17" t="str">
        <f>IF(ISBLANK(T1211)=TRUE," ",'2. Metadata'!B$98)</f>
        <v>CFU per 100 mL</v>
      </c>
      <c r="V1211" s="12" t="s">
        <v>8</v>
      </c>
      <c r="W1211" s="17" t="str">
        <f>IF(ISBLANK(V1211)=TRUE," ",'2. Metadata'!B$110)</f>
        <v>CFU per 100 mL</v>
      </c>
      <c r="X1211" s="19" t="s">
        <v>8</v>
      </c>
      <c r="Y1211" s="17" t="str">
        <f>IF(ISBLANK(X1211)=TRUE," ",'2. Metadata'!B$122)</f>
        <v>CFU per 100 mL</v>
      </c>
      <c r="Z1211" s="18" t="s">
        <v>8</v>
      </c>
      <c r="AA1211" s="17" t="str">
        <f>IF(ISBLANK(Z1211)=TRUE," ",'2. Metadata'!B$134)</f>
        <v>metres</v>
      </c>
      <c r="AB1211" s="18" t="s">
        <v>8</v>
      </c>
      <c r="AC1211" s="17" t="str">
        <f>IF(ISBLANK(AB1211)=TRUE," ",'2. Metadata'!B$146)</f>
        <v>metres3 per second</v>
      </c>
      <c r="AD1211" s="18" t="s">
        <v>8</v>
      </c>
      <c r="AE1211" s="17" t="str">
        <f>IF(ISBLANK(AB1211)=TRUE," ",'2. Metadata'!B$158)</f>
        <v>N/A</v>
      </c>
      <c r="AF1211" s="3" t="s">
        <v>8</v>
      </c>
      <c r="AG1211" s="28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</row>
    <row r="1212" spans="1:43">
      <c r="A1212" s="26" t="s">
        <v>1344</v>
      </c>
      <c r="B1212" s="12" t="s">
        <v>7</v>
      </c>
      <c r="C1212" s="2">
        <f>IF(ISBLANK(B1212)=TRUE," ", IF(B1212='2. Metadata'!B$1,'2. Metadata'!B$5, IF(B1212='2. Metadata'!C$1,'2. Metadata'!C$5,IF(B1212='2. Metadata'!D$1,'2. Metadata'!D$5, IF(B1212='2. Metadata'!E$1,'2. Metadata'!E$5,IF( B1212='2. Metadata'!F$1,'2. Metadata'!F$5,IF(B1212='2. Metadata'!G$1,'2. Metadata'!G$5,IF(B1212='2. Metadata'!H$1,'2. Metadata'!H$5, IF(B1212='2. Metadata'!I$1,'2. Metadata'!I$5, IF(B1212='2. Metadata'!J$1,'2. Metadata'!J$5, IF(B1212='2. Metadata'!K$1,'2. Metadata'!K$5, IF(B1212='2. Metadata'!L$1,'2. Metadata'!L$5, IF(B1212='2. Metadata'!M$1,'2. Metadata'!M$5, IF(B1212='2. Metadata'!N$1,'2. Metadata'!N$5))))))))))))))</f>
        <v>49.5197</v>
      </c>
      <c r="D1212" s="11">
        <f>IF(ISBLANK(B1212)=TRUE," ", IF(B1212='2. Metadata'!B$1,'2. Metadata'!B$6, IF(B1212='2. Metadata'!C$1,'2. Metadata'!C$6,IF(B1212='2. Metadata'!D$1,'2. Metadata'!D$6, IF(B1212='2. Metadata'!E$1,'2. Metadata'!E$6,IF( B1212='2. Metadata'!F$1,'2. Metadata'!F$6,IF(B1212='2. Metadata'!G$1,'2. Metadata'!G$6,IF(B1212='2. Metadata'!H$1,'2. Metadata'!H$6, IF(B1212='2. Metadata'!I$1,'2. Metadata'!I$6, IF(B1212='2. Metadata'!J$1,'2. Metadata'!J$6, IF(B1212='2. Metadata'!K$1,'2. Metadata'!K$6, IF(B1212='2. Metadata'!L$1,'2. Metadata'!L$6, IF(B1212='2. Metadata'!M$1,'2. Metadata'!M$6, IF(B1212='2. Metadata'!N$1,'2. Metadata'!N$6))))))))))))))</f>
        <v>-117.6369</v>
      </c>
      <c r="E1212" s="27" t="s">
        <v>8</v>
      </c>
      <c r="F1212" s="12" t="s">
        <v>8</v>
      </c>
      <c r="G1212" s="13" t="str">
        <f>IF(ISBLANK(F1212)=TRUE," ",'2. Metadata'!B$14)</f>
        <v>observation</v>
      </c>
      <c r="H1212" s="12">
        <v>7</v>
      </c>
      <c r="I1212" s="20" t="str">
        <f>IF(ISBLANK(H1212)=TRUE," ",'2. Metadata'!B$26)</f>
        <v>degrees Celsius</v>
      </c>
      <c r="J1212" s="12" t="s">
        <v>8</v>
      </c>
      <c r="K1212" s="20" t="str">
        <f>IF(ISBLANK(J1212)=TRUE," ",'2. Metadata'!B$38)</f>
        <v>degrees Celsius</v>
      </c>
      <c r="L1212" s="12">
        <v>6</v>
      </c>
      <c r="M1212" s="17" t="str">
        <f>IF(ISBLANK(L1212)=TRUE," ",'2. Metadata'!B$50)</f>
        <v>degrees Celsius</v>
      </c>
      <c r="N1212" s="12" t="s">
        <v>8</v>
      </c>
      <c r="O1212" s="17" t="str">
        <f>IF(ISBLANK(N1212)=TRUE," ",'2. Metadata'!B$62)</f>
        <v>milligrams per litre</v>
      </c>
      <c r="P1212" s="12">
        <v>64.2</v>
      </c>
      <c r="Q1212" s="17" t="str">
        <f>IF(ISBLANK(P1212)=TRUE," ",'2. Metadata'!B$74)</f>
        <v>microSiemens per centimetre</v>
      </c>
      <c r="R1212" s="12">
        <v>0.2</v>
      </c>
      <c r="S1212" s="17" t="str">
        <f>IF(ISBLANK(R1212)=TRUE," ",'2. Metadata'!B$86)</f>
        <v>NTU</v>
      </c>
      <c r="T1212" s="12" t="s">
        <v>8</v>
      </c>
      <c r="U1212" s="17" t="str">
        <f>IF(ISBLANK(T1212)=TRUE," ",'2. Metadata'!B$98)</f>
        <v>CFU per 100 mL</v>
      </c>
      <c r="V1212" s="12" t="s">
        <v>8</v>
      </c>
      <c r="W1212" s="17" t="str">
        <f>IF(ISBLANK(V1212)=TRUE," ",'2. Metadata'!B$110)</f>
        <v>CFU per 100 mL</v>
      </c>
      <c r="X1212" s="19" t="s">
        <v>8</v>
      </c>
      <c r="Y1212" s="17" t="str">
        <f>IF(ISBLANK(X1212)=TRUE," ",'2. Metadata'!B$122)</f>
        <v>CFU per 100 mL</v>
      </c>
      <c r="Z1212" s="18">
        <v>0.59</v>
      </c>
      <c r="AA1212" s="17" t="str">
        <f>IF(ISBLANK(Z1212)=TRUE," ",'2. Metadata'!B$134)</f>
        <v>metres</v>
      </c>
      <c r="AB1212" s="18">
        <v>0.41199999999999998</v>
      </c>
      <c r="AC1212" s="17" t="str">
        <f>IF(ISBLANK(AB1212)=TRUE," ",'2. Metadata'!B$146)</f>
        <v>metres3 per second</v>
      </c>
      <c r="AD1212" s="18" t="s">
        <v>8</v>
      </c>
      <c r="AE1212" s="17" t="str">
        <f>IF(ISBLANK(AB1212)=TRUE," ",'2. Metadata'!B$158)</f>
        <v>N/A</v>
      </c>
      <c r="AF1212" s="3" t="s">
        <v>8</v>
      </c>
      <c r="AG1212" s="28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</row>
    <row r="1213" spans="1:43">
      <c r="A1213" s="26" t="s">
        <v>1345</v>
      </c>
      <c r="B1213" s="12" t="s">
        <v>7</v>
      </c>
      <c r="C1213" s="2">
        <f>IF(ISBLANK(B1213)=TRUE," ", IF(B1213='2. Metadata'!B$1,'2. Metadata'!B$5, IF(B1213='2. Metadata'!C$1,'2. Metadata'!C$5,IF(B1213='2. Metadata'!D$1,'2. Metadata'!D$5, IF(B1213='2. Metadata'!E$1,'2. Metadata'!E$5,IF( B1213='2. Metadata'!F$1,'2. Metadata'!F$5,IF(B1213='2. Metadata'!G$1,'2. Metadata'!G$5,IF(B1213='2. Metadata'!H$1,'2. Metadata'!H$5, IF(B1213='2. Metadata'!I$1,'2. Metadata'!I$5, IF(B1213='2. Metadata'!J$1,'2. Metadata'!J$5, IF(B1213='2. Metadata'!K$1,'2. Metadata'!K$5, IF(B1213='2. Metadata'!L$1,'2. Metadata'!L$5, IF(B1213='2. Metadata'!M$1,'2. Metadata'!M$5, IF(B1213='2. Metadata'!N$1,'2. Metadata'!N$5))))))))))))))</f>
        <v>49.5197</v>
      </c>
      <c r="D1213" s="11">
        <f>IF(ISBLANK(B1213)=TRUE," ", IF(B1213='2. Metadata'!B$1,'2. Metadata'!B$6, IF(B1213='2. Metadata'!C$1,'2. Metadata'!C$6,IF(B1213='2. Metadata'!D$1,'2. Metadata'!D$6, IF(B1213='2. Metadata'!E$1,'2. Metadata'!E$6,IF( B1213='2. Metadata'!F$1,'2. Metadata'!F$6,IF(B1213='2. Metadata'!G$1,'2. Metadata'!G$6,IF(B1213='2. Metadata'!H$1,'2. Metadata'!H$6, IF(B1213='2. Metadata'!I$1,'2. Metadata'!I$6, IF(B1213='2. Metadata'!J$1,'2. Metadata'!J$6, IF(B1213='2. Metadata'!K$1,'2. Metadata'!K$6, IF(B1213='2. Metadata'!L$1,'2. Metadata'!L$6, IF(B1213='2. Metadata'!M$1,'2. Metadata'!M$6, IF(B1213='2. Metadata'!N$1,'2. Metadata'!N$6))))))))))))))</f>
        <v>-117.6369</v>
      </c>
      <c r="E1213" s="27" t="s">
        <v>8</v>
      </c>
      <c r="F1213" s="12" t="s">
        <v>8</v>
      </c>
      <c r="G1213" s="13" t="str">
        <f>IF(ISBLANK(F1213)=TRUE," ",'2. Metadata'!B$14)</f>
        <v>observation</v>
      </c>
      <c r="H1213" s="12" t="s">
        <v>8</v>
      </c>
      <c r="I1213" s="20" t="str">
        <f>IF(ISBLANK(H1213)=TRUE," ",'2. Metadata'!B$26)</f>
        <v>degrees Celsius</v>
      </c>
      <c r="J1213" s="12" t="s">
        <v>8</v>
      </c>
      <c r="K1213" s="20" t="str">
        <f>IF(ISBLANK(J1213)=TRUE," ",'2. Metadata'!B$38)</f>
        <v>degrees Celsius</v>
      </c>
      <c r="L1213" s="12" t="s">
        <v>8</v>
      </c>
      <c r="M1213" s="17" t="str">
        <f>IF(ISBLANK(L1213)=TRUE," ",'2. Metadata'!B$50)</f>
        <v>degrees Celsius</v>
      </c>
      <c r="N1213" s="12" t="s">
        <v>8</v>
      </c>
      <c r="O1213" s="17" t="str">
        <f>IF(ISBLANK(N1213)=TRUE," ",'2. Metadata'!B$62)</f>
        <v>milligrams per litre</v>
      </c>
      <c r="P1213" s="12" t="s">
        <v>8</v>
      </c>
      <c r="Q1213" s="17" t="str">
        <f>IF(ISBLANK(P1213)=TRUE," ",'2. Metadata'!B$74)</f>
        <v>microSiemens per centimetre</v>
      </c>
      <c r="R1213" s="12" t="s">
        <v>8</v>
      </c>
      <c r="S1213" s="17" t="str">
        <f>IF(ISBLANK(R1213)=TRUE," ",'2. Metadata'!B$86)</f>
        <v>NTU</v>
      </c>
      <c r="T1213" s="12" t="s">
        <v>8</v>
      </c>
      <c r="U1213" s="17" t="str">
        <f>IF(ISBLANK(T1213)=TRUE," ",'2. Metadata'!B$98)</f>
        <v>CFU per 100 mL</v>
      </c>
      <c r="V1213" s="12" t="s">
        <v>8</v>
      </c>
      <c r="W1213" s="17" t="str">
        <f>IF(ISBLANK(V1213)=TRUE," ",'2. Metadata'!B$110)</f>
        <v>CFU per 100 mL</v>
      </c>
      <c r="X1213" s="19" t="s">
        <v>8</v>
      </c>
      <c r="Y1213" s="17" t="str">
        <f>IF(ISBLANK(X1213)=TRUE," ",'2. Metadata'!B$122)</f>
        <v>CFU per 100 mL</v>
      </c>
      <c r="Z1213" s="18" t="s">
        <v>8</v>
      </c>
      <c r="AA1213" s="17" t="str">
        <f>IF(ISBLANK(Z1213)=TRUE," ",'2. Metadata'!B$134)</f>
        <v>metres</v>
      </c>
      <c r="AB1213" s="18" t="s">
        <v>8</v>
      </c>
      <c r="AC1213" s="17" t="str">
        <f>IF(ISBLANK(AB1213)=TRUE," ",'2. Metadata'!B$146)</f>
        <v>metres3 per second</v>
      </c>
      <c r="AD1213" s="18" t="s">
        <v>8</v>
      </c>
      <c r="AE1213" s="17" t="str">
        <f>IF(ISBLANK(AB1213)=TRUE," ",'2. Metadata'!B$158)</f>
        <v>N/A</v>
      </c>
      <c r="AF1213" s="3" t="s">
        <v>8</v>
      </c>
      <c r="AG1213" s="28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</row>
    <row r="1214" spans="1:43">
      <c r="A1214" s="26" t="s">
        <v>1346</v>
      </c>
      <c r="B1214" s="12" t="s">
        <v>7</v>
      </c>
      <c r="C1214" s="2">
        <f>IF(ISBLANK(B1214)=TRUE," ", IF(B1214='2. Metadata'!B$1,'2. Metadata'!B$5, IF(B1214='2. Metadata'!C$1,'2. Metadata'!C$5,IF(B1214='2. Metadata'!D$1,'2. Metadata'!D$5, IF(B1214='2. Metadata'!E$1,'2. Metadata'!E$5,IF( B1214='2. Metadata'!F$1,'2. Metadata'!F$5,IF(B1214='2. Metadata'!G$1,'2. Metadata'!G$5,IF(B1214='2. Metadata'!H$1,'2. Metadata'!H$5, IF(B1214='2. Metadata'!I$1,'2. Metadata'!I$5, IF(B1214='2. Metadata'!J$1,'2. Metadata'!J$5, IF(B1214='2. Metadata'!K$1,'2. Metadata'!K$5, IF(B1214='2. Metadata'!L$1,'2. Metadata'!L$5, IF(B1214='2. Metadata'!M$1,'2. Metadata'!M$5, IF(B1214='2. Metadata'!N$1,'2. Metadata'!N$5))))))))))))))</f>
        <v>49.5197</v>
      </c>
      <c r="D1214" s="11">
        <f>IF(ISBLANK(B1214)=TRUE," ", IF(B1214='2. Metadata'!B$1,'2. Metadata'!B$6, IF(B1214='2. Metadata'!C$1,'2. Metadata'!C$6,IF(B1214='2. Metadata'!D$1,'2. Metadata'!D$6, IF(B1214='2. Metadata'!E$1,'2. Metadata'!E$6,IF( B1214='2. Metadata'!F$1,'2. Metadata'!F$6,IF(B1214='2. Metadata'!G$1,'2. Metadata'!G$6,IF(B1214='2. Metadata'!H$1,'2. Metadata'!H$6, IF(B1214='2. Metadata'!I$1,'2. Metadata'!I$6, IF(B1214='2. Metadata'!J$1,'2. Metadata'!J$6, IF(B1214='2. Metadata'!K$1,'2. Metadata'!K$6, IF(B1214='2. Metadata'!L$1,'2. Metadata'!L$6, IF(B1214='2. Metadata'!M$1,'2. Metadata'!M$6, IF(B1214='2. Metadata'!N$1,'2. Metadata'!N$6))))))))))))))</f>
        <v>-117.6369</v>
      </c>
      <c r="E1214" s="27" t="s">
        <v>8</v>
      </c>
      <c r="F1214" s="12" t="s">
        <v>8</v>
      </c>
      <c r="G1214" s="13" t="str">
        <f>IF(ISBLANK(F1214)=TRUE," ",'2. Metadata'!B$14)</f>
        <v>observation</v>
      </c>
      <c r="H1214" s="12" t="s">
        <v>8</v>
      </c>
      <c r="I1214" s="20" t="str">
        <f>IF(ISBLANK(H1214)=TRUE," ",'2. Metadata'!B$26)</f>
        <v>degrees Celsius</v>
      </c>
      <c r="J1214" s="12" t="s">
        <v>8</v>
      </c>
      <c r="K1214" s="20" t="str">
        <f>IF(ISBLANK(J1214)=TRUE," ",'2. Metadata'!B$38)</f>
        <v>degrees Celsius</v>
      </c>
      <c r="L1214" s="12" t="s">
        <v>8</v>
      </c>
      <c r="M1214" s="17" t="str">
        <f>IF(ISBLANK(L1214)=TRUE," ",'2. Metadata'!B$50)</f>
        <v>degrees Celsius</v>
      </c>
      <c r="N1214" s="12" t="s">
        <v>8</v>
      </c>
      <c r="O1214" s="17" t="str">
        <f>IF(ISBLANK(N1214)=TRUE," ",'2. Metadata'!B$62)</f>
        <v>milligrams per litre</v>
      </c>
      <c r="P1214" s="12" t="s">
        <v>8</v>
      </c>
      <c r="Q1214" s="17" t="str">
        <f>IF(ISBLANK(P1214)=TRUE," ",'2. Metadata'!B$74)</f>
        <v>microSiemens per centimetre</v>
      </c>
      <c r="R1214" s="12" t="s">
        <v>8</v>
      </c>
      <c r="S1214" s="17" t="str">
        <f>IF(ISBLANK(R1214)=TRUE," ",'2. Metadata'!B$86)</f>
        <v>NTU</v>
      </c>
      <c r="T1214" s="12" t="s">
        <v>8</v>
      </c>
      <c r="U1214" s="17" t="str">
        <f>IF(ISBLANK(T1214)=TRUE," ",'2. Metadata'!B$98)</f>
        <v>CFU per 100 mL</v>
      </c>
      <c r="V1214" s="12" t="s">
        <v>8</v>
      </c>
      <c r="W1214" s="17" t="str">
        <f>IF(ISBLANK(V1214)=TRUE," ",'2. Metadata'!B$110)</f>
        <v>CFU per 100 mL</v>
      </c>
      <c r="X1214" s="19" t="s">
        <v>8</v>
      </c>
      <c r="Y1214" s="17" t="str">
        <f>IF(ISBLANK(X1214)=TRUE," ",'2. Metadata'!B$122)</f>
        <v>CFU per 100 mL</v>
      </c>
      <c r="Z1214" s="18" t="s">
        <v>8</v>
      </c>
      <c r="AA1214" s="17" t="str">
        <f>IF(ISBLANK(Z1214)=TRUE," ",'2. Metadata'!B$134)</f>
        <v>metres</v>
      </c>
      <c r="AB1214" s="18" t="s">
        <v>8</v>
      </c>
      <c r="AC1214" s="17" t="str">
        <f>IF(ISBLANK(AB1214)=TRUE," ",'2. Metadata'!B$146)</f>
        <v>metres3 per second</v>
      </c>
      <c r="AD1214" s="18" t="s">
        <v>8</v>
      </c>
      <c r="AE1214" s="17" t="str">
        <f>IF(ISBLANK(AB1214)=TRUE," ",'2. Metadata'!B$158)</f>
        <v>N/A</v>
      </c>
      <c r="AF1214" s="3" t="s">
        <v>8</v>
      </c>
      <c r="AG1214" s="28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</row>
    <row r="1215" spans="1:43">
      <c r="A1215" s="26" t="s">
        <v>1347</v>
      </c>
      <c r="B1215" s="12" t="s">
        <v>7</v>
      </c>
      <c r="C1215" s="2">
        <f>IF(ISBLANK(B1215)=TRUE," ", IF(B1215='2. Metadata'!B$1,'2. Metadata'!B$5, IF(B1215='2. Metadata'!C$1,'2. Metadata'!C$5,IF(B1215='2. Metadata'!D$1,'2. Metadata'!D$5, IF(B1215='2. Metadata'!E$1,'2. Metadata'!E$5,IF( B1215='2. Metadata'!F$1,'2. Metadata'!F$5,IF(B1215='2. Metadata'!G$1,'2. Metadata'!G$5,IF(B1215='2. Metadata'!H$1,'2. Metadata'!H$5, IF(B1215='2. Metadata'!I$1,'2. Metadata'!I$5, IF(B1215='2. Metadata'!J$1,'2. Metadata'!J$5, IF(B1215='2. Metadata'!K$1,'2. Metadata'!K$5, IF(B1215='2. Metadata'!L$1,'2. Metadata'!L$5, IF(B1215='2. Metadata'!M$1,'2. Metadata'!M$5, IF(B1215='2. Metadata'!N$1,'2. Metadata'!N$5))))))))))))))</f>
        <v>49.5197</v>
      </c>
      <c r="D1215" s="11">
        <f>IF(ISBLANK(B1215)=TRUE," ", IF(B1215='2. Metadata'!B$1,'2. Metadata'!B$6, IF(B1215='2. Metadata'!C$1,'2. Metadata'!C$6,IF(B1215='2. Metadata'!D$1,'2. Metadata'!D$6, IF(B1215='2. Metadata'!E$1,'2. Metadata'!E$6,IF( B1215='2. Metadata'!F$1,'2. Metadata'!F$6,IF(B1215='2. Metadata'!G$1,'2. Metadata'!G$6,IF(B1215='2. Metadata'!H$1,'2. Metadata'!H$6, IF(B1215='2. Metadata'!I$1,'2. Metadata'!I$6, IF(B1215='2. Metadata'!J$1,'2. Metadata'!J$6, IF(B1215='2. Metadata'!K$1,'2. Metadata'!K$6, IF(B1215='2. Metadata'!L$1,'2. Metadata'!L$6, IF(B1215='2. Metadata'!M$1,'2. Metadata'!M$6, IF(B1215='2. Metadata'!N$1,'2. Metadata'!N$6))))))))))))))</f>
        <v>-117.6369</v>
      </c>
      <c r="E1215" s="27" t="s">
        <v>8</v>
      </c>
      <c r="F1215" s="12" t="s">
        <v>8</v>
      </c>
      <c r="G1215" s="13" t="str">
        <f>IF(ISBLANK(F1215)=TRUE," ",'2. Metadata'!B$14)</f>
        <v>observation</v>
      </c>
      <c r="H1215" s="12" t="s">
        <v>8</v>
      </c>
      <c r="I1215" s="20" t="str">
        <f>IF(ISBLANK(H1215)=TRUE," ",'2. Metadata'!B$26)</f>
        <v>degrees Celsius</v>
      </c>
      <c r="J1215" s="12" t="s">
        <v>8</v>
      </c>
      <c r="K1215" s="20" t="str">
        <f>IF(ISBLANK(J1215)=TRUE," ",'2. Metadata'!B$38)</f>
        <v>degrees Celsius</v>
      </c>
      <c r="L1215" s="12" t="s">
        <v>8</v>
      </c>
      <c r="M1215" s="17" t="str">
        <f>IF(ISBLANK(L1215)=TRUE," ",'2. Metadata'!B$50)</f>
        <v>degrees Celsius</v>
      </c>
      <c r="N1215" s="12" t="s">
        <v>8</v>
      </c>
      <c r="O1215" s="17" t="str">
        <f>IF(ISBLANK(N1215)=TRUE," ",'2. Metadata'!B$62)</f>
        <v>milligrams per litre</v>
      </c>
      <c r="P1215" s="12" t="s">
        <v>8</v>
      </c>
      <c r="Q1215" s="17" t="str">
        <f>IF(ISBLANK(P1215)=TRUE," ",'2. Metadata'!B$74)</f>
        <v>microSiemens per centimetre</v>
      </c>
      <c r="R1215" s="12" t="s">
        <v>8</v>
      </c>
      <c r="S1215" s="17" t="str">
        <f>IF(ISBLANK(R1215)=TRUE," ",'2. Metadata'!B$86)</f>
        <v>NTU</v>
      </c>
      <c r="T1215" s="12" t="s">
        <v>8</v>
      </c>
      <c r="U1215" s="17" t="str">
        <f>IF(ISBLANK(T1215)=TRUE," ",'2. Metadata'!B$98)</f>
        <v>CFU per 100 mL</v>
      </c>
      <c r="V1215" s="12" t="s">
        <v>8</v>
      </c>
      <c r="W1215" s="17" t="str">
        <f>IF(ISBLANK(V1215)=TRUE," ",'2. Metadata'!B$110)</f>
        <v>CFU per 100 mL</v>
      </c>
      <c r="X1215" s="19" t="s">
        <v>8</v>
      </c>
      <c r="Y1215" s="17" t="str">
        <f>IF(ISBLANK(X1215)=TRUE," ",'2. Metadata'!B$122)</f>
        <v>CFU per 100 mL</v>
      </c>
      <c r="Z1215" s="18" t="s">
        <v>8</v>
      </c>
      <c r="AA1215" s="17" t="str">
        <f>IF(ISBLANK(Z1215)=TRUE," ",'2. Metadata'!B$134)</f>
        <v>metres</v>
      </c>
      <c r="AB1215" s="18" t="s">
        <v>8</v>
      </c>
      <c r="AC1215" s="17" t="str">
        <f>IF(ISBLANK(AB1215)=TRUE," ",'2. Metadata'!B$146)</f>
        <v>metres3 per second</v>
      </c>
      <c r="AD1215" s="18" t="s">
        <v>8</v>
      </c>
      <c r="AE1215" s="17" t="str">
        <f>IF(ISBLANK(AB1215)=TRUE," ",'2. Metadata'!B$158)</f>
        <v>N/A</v>
      </c>
      <c r="AF1215" s="3" t="s">
        <v>8</v>
      </c>
      <c r="AG1215" s="28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</row>
    <row r="1216" spans="1:43">
      <c r="A1216" s="26" t="s">
        <v>1348</v>
      </c>
      <c r="B1216" s="12" t="s">
        <v>7</v>
      </c>
      <c r="C1216" s="2">
        <f>IF(ISBLANK(B1216)=TRUE," ", IF(B1216='2. Metadata'!B$1,'2. Metadata'!B$5, IF(B1216='2. Metadata'!C$1,'2. Metadata'!C$5,IF(B1216='2. Metadata'!D$1,'2. Metadata'!D$5, IF(B1216='2. Metadata'!E$1,'2. Metadata'!E$5,IF( B1216='2. Metadata'!F$1,'2. Metadata'!F$5,IF(B1216='2. Metadata'!G$1,'2. Metadata'!G$5,IF(B1216='2. Metadata'!H$1,'2. Metadata'!H$5, IF(B1216='2. Metadata'!I$1,'2. Metadata'!I$5, IF(B1216='2. Metadata'!J$1,'2. Metadata'!J$5, IF(B1216='2. Metadata'!K$1,'2. Metadata'!K$5, IF(B1216='2. Metadata'!L$1,'2. Metadata'!L$5, IF(B1216='2. Metadata'!M$1,'2. Metadata'!M$5, IF(B1216='2. Metadata'!N$1,'2. Metadata'!N$5))))))))))))))</f>
        <v>49.5197</v>
      </c>
      <c r="D1216" s="11">
        <f>IF(ISBLANK(B1216)=TRUE," ", IF(B1216='2. Metadata'!B$1,'2. Metadata'!B$6, IF(B1216='2. Metadata'!C$1,'2. Metadata'!C$6,IF(B1216='2. Metadata'!D$1,'2. Metadata'!D$6, IF(B1216='2. Metadata'!E$1,'2. Metadata'!E$6,IF( B1216='2. Metadata'!F$1,'2. Metadata'!F$6,IF(B1216='2. Metadata'!G$1,'2. Metadata'!G$6,IF(B1216='2. Metadata'!H$1,'2. Metadata'!H$6, IF(B1216='2. Metadata'!I$1,'2. Metadata'!I$6, IF(B1216='2. Metadata'!J$1,'2. Metadata'!J$6, IF(B1216='2. Metadata'!K$1,'2. Metadata'!K$6, IF(B1216='2. Metadata'!L$1,'2. Metadata'!L$6, IF(B1216='2. Metadata'!M$1,'2. Metadata'!M$6, IF(B1216='2. Metadata'!N$1,'2. Metadata'!N$6))))))))))))))</f>
        <v>-117.6369</v>
      </c>
      <c r="E1216" s="27" t="s">
        <v>8</v>
      </c>
      <c r="F1216" s="12" t="s">
        <v>8</v>
      </c>
      <c r="G1216" s="13" t="str">
        <f>IF(ISBLANK(F1216)=TRUE," ",'2. Metadata'!B$14)</f>
        <v>observation</v>
      </c>
      <c r="H1216" s="12" t="s">
        <v>8</v>
      </c>
      <c r="I1216" s="20" t="str">
        <f>IF(ISBLANK(H1216)=TRUE," ",'2. Metadata'!B$26)</f>
        <v>degrees Celsius</v>
      </c>
      <c r="J1216" s="12" t="s">
        <v>8</v>
      </c>
      <c r="K1216" s="20" t="str">
        <f>IF(ISBLANK(J1216)=TRUE," ",'2. Metadata'!B$38)</f>
        <v>degrees Celsius</v>
      </c>
      <c r="L1216" s="12" t="s">
        <v>8</v>
      </c>
      <c r="M1216" s="17" t="str">
        <f>IF(ISBLANK(L1216)=TRUE," ",'2. Metadata'!B$50)</f>
        <v>degrees Celsius</v>
      </c>
      <c r="N1216" s="12" t="s">
        <v>8</v>
      </c>
      <c r="O1216" s="17" t="str">
        <f>IF(ISBLANK(N1216)=TRUE," ",'2. Metadata'!B$62)</f>
        <v>milligrams per litre</v>
      </c>
      <c r="P1216" s="12" t="s">
        <v>8</v>
      </c>
      <c r="Q1216" s="17" t="str">
        <f>IF(ISBLANK(P1216)=TRUE," ",'2. Metadata'!B$74)</f>
        <v>microSiemens per centimetre</v>
      </c>
      <c r="R1216" s="12" t="s">
        <v>8</v>
      </c>
      <c r="S1216" s="17" t="str">
        <f>IF(ISBLANK(R1216)=TRUE," ",'2. Metadata'!B$86)</f>
        <v>NTU</v>
      </c>
      <c r="T1216" s="12" t="s">
        <v>8</v>
      </c>
      <c r="U1216" s="17" t="str">
        <f>IF(ISBLANK(T1216)=TRUE," ",'2. Metadata'!B$98)</f>
        <v>CFU per 100 mL</v>
      </c>
      <c r="V1216" s="12" t="s">
        <v>8</v>
      </c>
      <c r="W1216" s="17" t="str">
        <f>IF(ISBLANK(V1216)=TRUE," ",'2. Metadata'!B$110)</f>
        <v>CFU per 100 mL</v>
      </c>
      <c r="X1216" s="19" t="s">
        <v>8</v>
      </c>
      <c r="Y1216" s="17" t="str">
        <f>IF(ISBLANK(X1216)=TRUE," ",'2. Metadata'!B$122)</f>
        <v>CFU per 100 mL</v>
      </c>
      <c r="Z1216" s="18" t="s">
        <v>8</v>
      </c>
      <c r="AA1216" s="17" t="str">
        <f>IF(ISBLANK(Z1216)=TRUE," ",'2. Metadata'!B$134)</f>
        <v>metres</v>
      </c>
      <c r="AB1216" s="18" t="s">
        <v>8</v>
      </c>
      <c r="AC1216" s="17" t="str">
        <f>IF(ISBLANK(AB1216)=TRUE," ",'2. Metadata'!B$146)</f>
        <v>metres3 per second</v>
      </c>
      <c r="AD1216" s="18" t="s">
        <v>8</v>
      </c>
      <c r="AE1216" s="17" t="str">
        <f>IF(ISBLANK(AB1216)=TRUE," ",'2. Metadata'!B$158)</f>
        <v>N/A</v>
      </c>
      <c r="AF1216" s="3" t="s">
        <v>8</v>
      </c>
      <c r="AG1216" s="28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</row>
    <row r="1217" spans="1:43">
      <c r="A1217" s="26" t="s">
        <v>1349</v>
      </c>
      <c r="B1217" s="12" t="s">
        <v>7</v>
      </c>
      <c r="C1217" s="2">
        <f>IF(ISBLANK(B1217)=TRUE," ", IF(B1217='2. Metadata'!B$1,'2. Metadata'!B$5, IF(B1217='2. Metadata'!C$1,'2. Metadata'!C$5,IF(B1217='2. Metadata'!D$1,'2. Metadata'!D$5, IF(B1217='2. Metadata'!E$1,'2. Metadata'!E$5,IF( B1217='2. Metadata'!F$1,'2. Metadata'!F$5,IF(B1217='2. Metadata'!G$1,'2. Metadata'!G$5,IF(B1217='2. Metadata'!H$1,'2. Metadata'!H$5, IF(B1217='2. Metadata'!I$1,'2. Metadata'!I$5, IF(B1217='2. Metadata'!J$1,'2. Metadata'!J$5, IF(B1217='2. Metadata'!K$1,'2. Metadata'!K$5, IF(B1217='2. Metadata'!L$1,'2. Metadata'!L$5, IF(B1217='2. Metadata'!M$1,'2. Metadata'!M$5, IF(B1217='2. Metadata'!N$1,'2. Metadata'!N$5))))))))))))))</f>
        <v>49.5197</v>
      </c>
      <c r="D1217" s="11">
        <f>IF(ISBLANK(B1217)=TRUE," ", IF(B1217='2. Metadata'!B$1,'2. Metadata'!B$6, IF(B1217='2. Metadata'!C$1,'2. Metadata'!C$6,IF(B1217='2. Metadata'!D$1,'2. Metadata'!D$6, IF(B1217='2. Metadata'!E$1,'2. Metadata'!E$6,IF( B1217='2. Metadata'!F$1,'2. Metadata'!F$6,IF(B1217='2. Metadata'!G$1,'2. Metadata'!G$6,IF(B1217='2. Metadata'!H$1,'2. Metadata'!H$6, IF(B1217='2. Metadata'!I$1,'2. Metadata'!I$6, IF(B1217='2. Metadata'!J$1,'2. Metadata'!J$6, IF(B1217='2. Metadata'!K$1,'2. Metadata'!K$6, IF(B1217='2. Metadata'!L$1,'2. Metadata'!L$6, IF(B1217='2. Metadata'!M$1,'2. Metadata'!M$6, IF(B1217='2. Metadata'!N$1,'2. Metadata'!N$6))))))))))))))</f>
        <v>-117.6369</v>
      </c>
      <c r="E1217" s="27" t="s">
        <v>8</v>
      </c>
      <c r="F1217" s="12" t="s">
        <v>8</v>
      </c>
      <c r="G1217" s="13" t="str">
        <f>IF(ISBLANK(F1217)=TRUE," ",'2. Metadata'!B$14)</f>
        <v>observation</v>
      </c>
      <c r="H1217" s="12" t="s">
        <v>8</v>
      </c>
      <c r="I1217" s="20" t="str">
        <f>IF(ISBLANK(H1217)=TRUE," ",'2. Metadata'!B$26)</f>
        <v>degrees Celsius</v>
      </c>
      <c r="J1217" s="12" t="s">
        <v>8</v>
      </c>
      <c r="K1217" s="20" t="str">
        <f>IF(ISBLANK(J1217)=TRUE," ",'2. Metadata'!B$38)</f>
        <v>degrees Celsius</v>
      </c>
      <c r="L1217" s="12" t="s">
        <v>8</v>
      </c>
      <c r="M1217" s="17" t="str">
        <f>IF(ISBLANK(L1217)=TRUE," ",'2. Metadata'!B$50)</f>
        <v>degrees Celsius</v>
      </c>
      <c r="N1217" s="12" t="s">
        <v>8</v>
      </c>
      <c r="O1217" s="17" t="str">
        <f>IF(ISBLANK(N1217)=TRUE," ",'2. Metadata'!B$62)</f>
        <v>milligrams per litre</v>
      </c>
      <c r="P1217" s="12" t="s">
        <v>8</v>
      </c>
      <c r="Q1217" s="17" t="str">
        <f>IF(ISBLANK(P1217)=TRUE," ",'2. Metadata'!B$74)</f>
        <v>microSiemens per centimetre</v>
      </c>
      <c r="R1217" s="12" t="s">
        <v>8</v>
      </c>
      <c r="S1217" s="17" t="str">
        <f>IF(ISBLANK(R1217)=TRUE," ",'2. Metadata'!B$86)</f>
        <v>NTU</v>
      </c>
      <c r="T1217" s="12" t="s">
        <v>8</v>
      </c>
      <c r="U1217" s="17" t="str">
        <f>IF(ISBLANK(T1217)=TRUE," ",'2. Metadata'!B$98)</f>
        <v>CFU per 100 mL</v>
      </c>
      <c r="V1217" s="12" t="s">
        <v>8</v>
      </c>
      <c r="W1217" s="17" t="str">
        <f>IF(ISBLANK(V1217)=TRUE," ",'2. Metadata'!B$110)</f>
        <v>CFU per 100 mL</v>
      </c>
      <c r="X1217" s="19" t="s">
        <v>8</v>
      </c>
      <c r="Y1217" s="17" t="str">
        <f>IF(ISBLANK(X1217)=TRUE," ",'2. Metadata'!B$122)</f>
        <v>CFU per 100 mL</v>
      </c>
      <c r="Z1217" s="18" t="s">
        <v>8</v>
      </c>
      <c r="AA1217" s="17" t="str">
        <f>IF(ISBLANK(Z1217)=TRUE," ",'2. Metadata'!B$134)</f>
        <v>metres</v>
      </c>
      <c r="AB1217" s="18" t="s">
        <v>8</v>
      </c>
      <c r="AC1217" s="17" t="str">
        <f>IF(ISBLANK(AB1217)=TRUE," ",'2. Metadata'!B$146)</f>
        <v>metres3 per second</v>
      </c>
      <c r="AD1217" s="18" t="s">
        <v>8</v>
      </c>
      <c r="AE1217" s="17" t="str">
        <f>IF(ISBLANK(AB1217)=TRUE," ",'2. Metadata'!B$158)</f>
        <v>N/A</v>
      </c>
      <c r="AF1217" s="3" t="s">
        <v>8</v>
      </c>
      <c r="AG1217" s="28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</row>
    <row r="1218" spans="1:43">
      <c r="A1218" s="26" t="s">
        <v>1350</v>
      </c>
      <c r="B1218" s="12" t="s">
        <v>7</v>
      </c>
      <c r="C1218" s="2">
        <f>IF(ISBLANK(B1218)=TRUE," ", IF(B1218='2. Metadata'!B$1,'2. Metadata'!B$5, IF(B1218='2. Metadata'!C$1,'2. Metadata'!C$5,IF(B1218='2. Metadata'!D$1,'2. Metadata'!D$5, IF(B1218='2. Metadata'!E$1,'2. Metadata'!E$5,IF( B1218='2. Metadata'!F$1,'2. Metadata'!F$5,IF(B1218='2. Metadata'!G$1,'2. Metadata'!G$5,IF(B1218='2. Metadata'!H$1,'2. Metadata'!H$5, IF(B1218='2. Metadata'!I$1,'2. Metadata'!I$5, IF(B1218='2. Metadata'!J$1,'2. Metadata'!J$5, IF(B1218='2. Metadata'!K$1,'2. Metadata'!K$5, IF(B1218='2. Metadata'!L$1,'2. Metadata'!L$5, IF(B1218='2. Metadata'!M$1,'2. Metadata'!M$5, IF(B1218='2. Metadata'!N$1,'2. Metadata'!N$5))))))))))))))</f>
        <v>49.5197</v>
      </c>
      <c r="D1218" s="11">
        <f>IF(ISBLANK(B1218)=TRUE," ", IF(B1218='2. Metadata'!B$1,'2. Metadata'!B$6, IF(B1218='2. Metadata'!C$1,'2. Metadata'!C$6,IF(B1218='2. Metadata'!D$1,'2. Metadata'!D$6, IF(B1218='2. Metadata'!E$1,'2. Metadata'!E$6,IF( B1218='2. Metadata'!F$1,'2. Metadata'!F$6,IF(B1218='2. Metadata'!G$1,'2. Metadata'!G$6,IF(B1218='2. Metadata'!H$1,'2. Metadata'!H$6, IF(B1218='2. Metadata'!I$1,'2. Metadata'!I$6, IF(B1218='2. Metadata'!J$1,'2. Metadata'!J$6, IF(B1218='2. Metadata'!K$1,'2. Metadata'!K$6, IF(B1218='2. Metadata'!L$1,'2. Metadata'!L$6, IF(B1218='2. Metadata'!M$1,'2. Metadata'!M$6, IF(B1218='2. Metadata'!N$1,'2. Metadata'!N$6))))))))))))))</f>
        <v>-117.6369</v>
      </c>
      <c r="E1218" s="27" t="s">
        <v>8</v>
      </c>
      <c r="F1218" s="12" t="s">
        <v>8</v>
      </c>
      <c r="G1218" s="13" t="str">
        <f>IF(ISBLANK(F1218)=TRUE," ",'2. Metadata'!B$14)</f>
        <v>observation</v>
      </c>
      <c r="H1218" s="12" t="s">
        <v>8</v>
      </c>
      <c r="I1218" s="20" t="str">
        <f>IF(ISBLANK(H1218)=TRUE," ",'2. Metadata'!B$26)</f>
        <v>degrees Celsius</v>
      </c>
      <c r="J1218" s="12" t="s">
        <v>8</v>
      </c>
      <c r="K1218" s="20" t="str">
        <f>IF(ISBLANK(J1218)=TRUE," ",'2. Metadata'!B$38)</f>
        <v>degrees Celsius</v>
      </c>
      <c r="L1218" s="12" t="s">
        <v>8</v>
      </c>
      <c r="M1218" s="17" t="str">
        <f>IF(ISBLANK(L1218)=TRUE," ",'2. Metadata'!B$50)</f>
        <v>degrees Celsius</v>
      </c>
      <c r="N1218" s="12" t="s">
        <v>8</v>
      </c>
      <c r="O1218" s="17" t="str">
        <f>IF(ISBLANK(N1218)=TRUE," ",'2. Metadata'!B$62)</f>
        <v>milligrams per litre</v>
      </c>
      <c r="P1218" s="12" t="s">
        <v>8</v>
      </c>
      <c r="Q1218" s="17" t="str">
        <f>IF(ISBLANK(P1218)=TRUE," ",'2. Metadata'!B$74)</f>
        <v>microSiemens per centimetre</v>
      </c>
      <c r="R1218" s="12" t="s">
        <v>8</v>
      </c>
      <c r="S1218" s="17" t="str">
        <f>IF(ISBLANK(R1218)=TRUE," ",'2. Metadata'!B$86)</f>
        <v>NTU</v>
      </c>
      <c r="T1218" s="12" t="s">
        <v>8</v>
      </c>
      <c r="U1218" s="17" t="str">
        <f>IF(ISBLANK(T1218)=TRUE," ",'2. Metadata'!B$98)</f>
        <v>CFU per 100 mL</v>
      </c>
      <c r="V1218" s="12" t="s">
        <v>8</v>
      </c>
      <c r="W1218" s="17" t="str">
        <f>IF(ISBLANK(V1218)=TRUE," ",'2. Metadata'!B$110)</f>
        <v>CFU per 100 mL</v>
      </c>
      <c r="X1218" s="19" t="s">
        <v>8</v>
      </c>
      <c r="Y1218" s="17" t="str">
        <f>IF(ISBLANK(X1218)=TRUE," ",'2. Metadata'!B$122)</f>
        <v>CFU per 100 mL</v>
      </c>
      <c r="Z1218" s="18" t="s">
        <v>8</v>
      </c>
      <c r="AA1218" s="17" t="str">
        <f>IF(ISBLANK(Z1218)=TRUE," ",'2. Metadata'!B$134)</f>
        <v>metres</v>
      </c>
      <c r="AB1218" s="18" t="s">
        <v>8</v>
      </c>
      <c r="AC1218" s="17" t="str">
        <f>IF(ISBLANK(AB1218)=TRUE," ",'2. Metadata'!B$146)</f>
        <v>metres3 per second</v>
      </c>
      <c r="AD1218" s="18" t="s">
        <v>8</v>
      </c>
      <c r="AE1218" s="17" t="str">
        <f>IF(ISBLANK(AB1218)=TRUE," ",'2. Metadata'!B$158)</f>
        <v>N/A</v>
      </c>
      <c r="AF1218" s="3" t="s">
        <v>8</v>
      </c>
      <c r="AG1218" s="28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</row>
    <row r="1219" spans="1:43">
      <c r="A1219" s="26" t="s">
        <v>1351</v>
      </c>
      <c r="B1219" s="12" t="s">
        <v>7</v>
      </c>
      <c r="C1219" s="2">
        <f>IF(ISBLANK(B1219)=TRUE," ", IF(B1219='2. Metadata'!B$1,'2. Metadata'!B$5, IF(B1219='2. Metadata'!C$1,'2. Metadata'!C$5,IF(B1219='2. Metadata'!D$1,'2. Metadata'!D$5, IF(B1219='2. Metadata'!E$1,'2. Metadata'!E$5,IF( B1219='2. Metadata'!F$1,'2. Metadata'!F$5,IF(B1219='2. Metadata'!G$1,'2. Metadata'!G$5,IF(B1219='2. Metadata'!H$1,'2. Metadata'!H$5, IF(B1219='2. Metadata'!I$1,'2. Metadata'!I$5, IF(B1219='2. Metadata'!J$1,'2. Metadata'!J$5, IF(B1219='2. Metadata'!K$1,'2. Metadata'!K$5, IF(B1219='2. Metadata'!L$1,'2. Metadata'!L$5, IF(B1219='2. Metadata'!M$1,'2. Metadata'!M$5, IF(B1219='2. Metadata'!N$1,'2. Metadata'!N$5))))))))))))))</f>
        <v>49.5197</v>
      </c>
      <c r="D1219" s="11">
        <f>IF(ISBLANK(B1219)=TRUE," ", IF(B1219='2. Metadata'!B$1,'2. Metadata'!B$6, IF(B1219='2. Metadata'!C$1,'2. Metadata'!C$6,IF(B1219='2. Metadata'!D$1,'2. Metadata'!D$6, IF(B1219='2. Metadata'!E$1,'2. Metadata'!E$6,IF( B1219='2. Metadata'!F$1,'2. Metadata'!F$6,IF(B1219='2. Metadata'!G$1,'2. Metadata'!G$6,IF(B1219='2. Metadata'!H$1,'2. Metadata'!H$6, IF(B1219='2. Metadata'!I$1,'2. Metadata'!I$6, IF(B1219='2. Metadata'!J$1,'2. Metadata'!J$6, IF(B1219='2. Metadata'!K$1,'2. Metadata'!K$6, IF(B1219='2. Metadata'!L$1,'2. Metadata'!L$6, IF(B1219='2. Metadata'!M$1,'2. Metadata'!M$6, IF(B1219='2. Metadata'!N$1,'2. Metadata'!N$6))))))))))))))</f>
        <v>-117.6369</v>
      </c>
      <c r="E1219" s="27" t="s">
        <v>8</v>
      </c>
      <c r="F1219" s="12" t="s">
        <v>8</v>
      </c>
      <c r="G1219" s="13" t="str">
        <f>IF(ISBLANK(F1219)=TRUE," ",'2. Metadata'!B$14)</f>
        <v>observation</v>
      </c>
      <c r="H1219" s="12" t="s">
        <v>8</v>
      </c>
      <c r="I1219" s="20" t="str">
        <f>IF(ISBLANK(H1219)=TRUE," ",'2. Metadata'!B$26)</f>
        <v>degrees Celsius</v>
      </c>
      <c r="J1219" s="12" t="s">
        <v>8</v>
      </c>
      <c r="K1219" s="20" t="str">
        <f>IF(ISBLANK(J1219)=TRUE," ",'2. Metadata'!B$38)</f>
        <v>degrees Celsius</v>
      </c>
      <c r="L1219" s="12" t="s">
        <v>8</v>
      </c>
      <c r="M1219" s="17" t="str">
        <f>IF(ISBLANK(L1219)=TRUE," ",'2. Metadata'!B$50)</f>
        <v>degrees Celsius</v>
      </c>
      <c r="N1219" s="12" t="s">
        <v>8</v>
      </c>
      <c r="O1219" s="17" t="str">
        <f>IF(ISBLANK(N1219)=TRUE," ",'2. Metadata'!B$62)</f>
        <v>milligrams per litre</v>
      </c>
      <c r="P1219" s="12" t="s">
        <v>8</v>
      </c>
      <c r="Q1219" s="17" t="str">
        <f>IF(ISBLANK(P1219)=TRUE," ",'2. Metadata'!B$74)</f>
        <v>microSiemens per centimetre</v>
      </c>
      <c r="R1219" s="12" t="s">
        <v>8</v>
      </c>
      <c r="S1219" s="17" t="str">
        <f>IF(ISBLANK(R1219)=TRUE," ",'2. Metadata'!B$86)</f>
        <v>NTU</v>
      </c>
      <c r="T1219" s="12" t="s">
        <v>8</v>
      </c>
      <c r="U1219" s="17" t="str">
        <f>IF(ISBLANK(T1219)=TRUE," ",'2. Metadata'!B$98)</f>
        <v>CFU per 100 mL</v>
      </c>
      <c r="V1219" s="12" t="s">
        <v>8</v>
      </c>
      <c r="W1219" s="17" t="str">
        <f>IF(ISBLANK(V1219)=TRUE," ",'2. Metadata'!B$110)</f>
        <v>CFU per 100 mL</v>
      </c>
      <c r="X1219" s="19" t="s">
        <v>8</v>
      </c>
      <c r="Y1219" s="17" t="str">
        <f>IF(ISBLANK(X1219)=TRUE," ",'2. Metadata'!B$122)</f>
        <v>CFU per 100 mL</v>
      </c>
      <c r="Z1219" s="18" t="s">
        <v>8</v>
      </c>
      <c r="AA1219" s="17" t="str">
        <f>IF(ISBLANK(Z1219)=TRUE," ",'2. Metadata'!B$134)</f>
        <v>metres</v>
      </c>
      <c r="AB1219" s="18" t="s">
        <v>8</v>
      </c>
      <c r="AC1219" s="17" t="str">
        <f>IF(ISBLANK(AB1219)=TRUE," ",'2. Metadata'!B$146)</f>
        <v>metres3 per second</v>
      </c>
      <c r="AD1219" s="18" t="s">
        <v>8</v>
      </c>
      <c r="AE1219" s="17" t="str">
        <f>IF(ISBLANK(AB1219)=TRUE," ",'2. Metadata'!B$158)</f>
        <v>N/A</v>
      </c>
      <c r="AF1219" s="3" t="s">
        <v>8</v>
      </c>
      <c r="AG1219" s="28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</row>
    <row r="1220" spans="1:43">
      <c r="A1220" s="26" t="s">
        <v>1352</v>
      </c>
      <c r="B1220" s="12" t="s">
        <v>7</v>
      </c>
      <c r="C1220" s="2">
        <f>IF(ISBLANK(B1220)=TRUE," ", IF(B1220='2. Metadata'!B$1,'2. Metadata'!B$5, IF(B1220='2. Metadata'!C$1,'2. Metadata'!C$5,IF(B1220='2. Metadata'!D$1,'2. Metadata'!D$5, IF(B1220='2. Metadata'!E$1,'2. Metadata'!E$5,IF( B1220='2. Metadata'!F$1,'2. Metadata'!F$5,IF(B1220='2. Metadata'!G$1,'2. Metadata'!G$5,IF(B1220='2. Metadata'!H$1,'2. Metadata'!H$5, IF(B1220='2. Metadata'!I$1,'2. Metadata'!I$5, IF(B1220='2. Metadata'!J$1,'2. Metadata'!J$5, IF(B1220='2. Metadata'!K$1,'2. Metadata'!K$5, IF(B1220='2. Metadata'!L$1,'2. Metadata'!L$5, IF(B1220='2. Metadata'!M$1,'2. Metadata'!M$5, IF(B1220='2. Metadata'!N$1,'2. Metadata'!N$5))))))))))))))</f>
        <v>49.5197</v>
      </c>
      <c r="D1220" s="11">
        <f>IF(ISBLANK(B1220)=TRUE," ", IF(B1220='2. Metadata'!B$1,'2. Metadata'!B$6, IF(B1220='2. Metadata'!C$1,'2. Metadata'!C$6,IF(B1220='2. Metadata'!D$1,'2. Metadata'!D$6, IF(B1220='2. Metadata'!E$1,'2. Metadata'!E$6,IF( B1220='2. Metadata'!F$1,'2. Metadata'!F$6,IF(B1220='2. Metadata'!G$1,'2. Metadata'!G$6,IF(B1220='2. Metadata'!H$1,'2. Metadata'!H$6, IF(B1220='2. Metadata'!I$1,'2. Metadata'!I$6, IF(B1220='2. Metadata'!J$1,'2. Metadata'!J$6, IF(B1220='2. Metadata'!K$1,'2. Metadata'!K$6, IF(B1220='2. Metadata'!L$1,'2. Metadata'!L$6, IF(B1220='2. Metadata'!M$1,'2. Metadata'!M$6, IF(B1220='2. Metadata'!N$1,'2. Metadata'!N$6))))))))))))))</f>
        <v>-117.6369</v>
      </c>
      <c r="E1220" s="27" t="s">
        <v>8</v>
      </c>
      <c r="F1220" s="12" t="s">
        <v>30</v>
      </c>
      <c r="G1220" s="13" t="str">
        <f>IF(ISBLANK(F1220)=TRUE," ",'2. Metadata'!B$14)</f>
        <v>observation</v>
      </c>
      <c r="H1220" s="12">
        <v>7.5</v>
      </c>
      <c r="I1220" s="20" t="str">
        <f>IF(ISBLANK(H1220)=TRUE," ",'2. Metadata'!B$26)</f>
        <v>degrees Celsius</v>
      </c>
      <c r="J1220" s="12" t="s">
        <v>8</v>
      </c>
      <c r="K1220" s="20" t="str">
        <f>IF(ISBLANK(J1220)=TRUE," ",'2. Metadata'!B$38)</f>
        <v>degrees Celsius</v>
      </c>
      <c r="L1220" s="12">
        <v>5.5</v>
      </c>
      <c r="M1220" s="17" t="str">
        <f>IF(ISBLANK(L1220)=TRUE," ",'2. Metadata'!B$50)</f>
        <v>degrees Celsius</v>
      </c>
      <c r="N1220" s="12" t="s">
        <v>8</v>
      </c>
      <c r="O1220" s="17" t="str">
        <f>IF(ISBLANK(N1220)=TRUE," ",'2. Metadata'!B$62)</f>
        <v>milligrams per litre</v>
      </c>
      <c r="P1220" s="12">
        <v>13.4</v>
      </c>
      <c r="Q1220" s="17" t="str">
        <f>IF(ISBLANK(P1220)=TRUE," ",'2. Metadata'!B$74)</f>
        <v>microSiemens per centimetre</v>
      </c>
      <c r="R1220" s="12">
        <v>0.4</v>
      </c>
      <c r="S1220" s="17" t="str">
        <f>IF(ISBLANK(R1220)=TRUE," ",'2. Metadata'!B$86)</f>
        <v>NTU</v>
      </c>
      <c r="T1220" s="12" t="s">
        <v>8</v>
      </c>
      <c r="U1220" s="17" t="str">
        <f>IF(ISBLANK(T1220)=TRUE," ",'2. Metadata'!B$98)</f>
        <v>CFU per 100 mL</v>
      </c>
      <c r="V1220" s="12" t="s">
        <v>8</v>
      </c>
      <c r="W1220" s="17" t="str">
        <f>IF(ISBLANK(V1220)=TRUE," ",'2. Metadata'!B$110)</f>
        <v>CFU per 100 mL</v>
      </c>
      <c r="X1220" s="19" t="s">
        <v>8</v>
      </c>
      <c r="Y1220" s="17" t="str">
        <f>IF(ISBLANK(X1220)=TRUE," ",'2. Metadata'!B$122)</f>
        <v>CFU per 100 mL</v>
      </c>
      <c r="Z1220" s="18">
        <v>1</v>
      </c>
      <c r="AA1220" s="17" t="str">
        <f>IF(ISBLANK(Z1220)=TRUE," ",'2. Metadata'!B$134)</f>
        <v>metres</v>
      </c>
      <c r="AB1220" s="18">
        <v>4.2809999999999997</v>
      </c>
      <c r="AC1220" s="17" t="str">
        <f>IF(ISBLANK(AB1220)=TRUE," ",'2. Metadata'!B$146)</f>
        <v>metres3 per second</v>
      </c>
      <c r="AD1220" s="18" t="s">
        <v>8</v>
      </c>
      <c r="AE1220" s="17" t="str">
        <f>IF(ISBLANK(AB1220)=TRUE," ",'2. Metadata'!B$158)</f>
        <v>N/A</v>
      </c>
      <c r="AF1220" s="3" t="s">
        <v>8</v>
      </c>
      <c r="AG1220" s="28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</row>
    <row r="1221" spans="1:43">
      <c r="A1221" s="26" t="s">
        <v>1353</v>
      </c>
      <c r="B1221" s="12" t="s">
        <v>7</v>
      </c>
      <c r="C1221" s="2">
        <f>IF(ISBLANK(B1221)=TRUE," ", IF(B1221='2. Metadata'!B$1,'2. Metadata'!B$5, IF(B1221='2. Metadata'!C$1,'2. Metadata'!C$5,IF(B1221='2. Metadata'!D$1,'2. Metadata'!D$5, IF(B1221='2. Metadata'!E$1,'2. Metadata'!E$5,IF( B1221='2. Metadata'!F$1,'2. Metadata'!F$5,IF(B1221='2. Metadata'!G$1,'2. Metadata'!G$5,IF(B1221='2. Metadata'!H$1,'2. Metadata'!H$5, IF(B1221='2. Metadata'!I$1,'2. Metadata'!I$5, IF(B1221='2. Metadata'!J$1,'2. Metadata'!J$5, IF(B1221='2. Metadata'!K$1,'2. Metadata'!K$5, IF(B1221='2. Metadata'!L$1,'2. Metadata'!L$5, IF(B1221='2. Metadata'!M$1,'2. Metadata'!M$5, IF(B1221='2. Metadata'!N$1,'2. Metadata'!N$5))))))))))))))</f>
        <v>49.5197</v>
      </c>
      <c r="D1221" s="11">
        <f>IF(ISBLANK(B1221)=TRUE," ", IF(B1221='2. Metadata'!B$1,'2. Metadata'!B$6, IF(B1221='2. Metadata'!C$1,'2. Metadata'!C$6,IF(B1221='2. Metadata'!D$1,'2. Metadata'!D$6, IF(B1221='2. Metadata'!E$1,'2. Metadata'!E$6,IF( B1221='2. Metadata'!F$1,'2. Metadata'!F$6,IF(B1221='2. Metadata'!G$1,'2. Metadata'!G$6,IF(B1221='2. Metadata'!H$1,'2. Metadata'!H$6, IF(B1221='2. Metadata'!I$1,'2. Metadata'!I$6, IF(B1221='2. Metadata'!J$1,'2. Metadata'!J$6, IF(B1221='2. Metadata'!K$1,'2. Metadata'!K$6, IF(B1221='2. Metadata'!L$1,'2. Metadata'!L$6, IF(B1221='2. Metadata'!M$1,'2. Metadata'!M$6, IF(B1221='2. Metadata'!N$1,'2. Metadata'!N$6))))))))))))))</f>
        <v>-117.6369</v>
      </c>
      <c r="E1221" s="27" t="s">
        <v>8</v>
      </c>
      <c r="F1221" s="12" t="s">
        <v>8</v>
      </c>
      <c r="G1221" s="13" t="str">
        <f>IF(ISBLANK(F1221)=TRUE," ",'2. Metadata'!B$14)</f>
        <v>observation</v>
      </c>
      <c r="H1221" s="12" t="s">
        <v>8</v>
      </c>
      <c r="I1221" s="20" t="str">
        <f>IF(ISBLANK(H1221)=TRUE," ",'2. Metadata'!B$26)</f>
        <v>degrees Celsius</v>
      </c>
      <c r="J1221" s="12" t="s">
        <v>8</v>
      </c>
      <c r="K1221" s="20" t="str">
        <f>IF(ISBLANK(J1221)=TRUE," ",'2. Metadata'!B$38)</f>
        <v>degrees Celsius</v>
      </c>
      <c r="L1221" s="12" t="s">
        <v>8</v>
      </c>
      <c r="M1221" s="17" t="str">
        <f>IF(ISBLANK(L1221)=TRUE," ",'2. Metadata'!B$50)</f>
        <v>degrees Celsius</v>
      </c>
      <c r="N1221" s="12" t="s">
        <v>8</v>
      </c>
      <c r="O1221" s="17" t="str">
        <f>IF(ISBLANK(N1221)=TRUE," ",'2. Metadata'!B$62)</f>
        <v>milligrams per litre</v>
      </c>
      <c r="P1221" s="12" t="s">
        <v>8</v>
      </c>
      <c r="Q1221" s="17" t="str">
        <f>IF(ISBLANK(P1221)=TRUE," ",'2. Metadata'!B$74)</f>
        <v>microSiemens per centimetre</v>
      </c>
      <c r="R1221" s="12" t="s">
        <v>8</v>
      </c>
      <c r="S1221" s="17" t="str">
        <f>IF(ISBLANK(R1221)=TRUE," ",'2. Metadata'!B$86)</f>
        <v>NTU</v>
      </c>
      <c r="T1221" s="12" t="s">
        <v>8</v>
      </c>
      <c r="U1221" s="17" t="str">
        <f>IF(ISBLANK(T1221)=TRUE," ",'2. Metadata'!B$98)</f>
        <v>CFU per 100 mL</v>
      </c>
      <c r="V1221" s="12" t="s">
        <v>8</v>
      </c>
      <c r="W1221" s="17" t="str">
        <f>IF(ISBLANK(V1221)=TRUE," ",'2. Metadata'!B$110)</f>
        <v>CFU per 100 mL</v>
      </c>
      <c r="X1221" s="19" t="s">
        <v>8</v>
      </c>
      <c r="Y1221" s="17" t="str">
        <f>IF(ISBLANK(X1221)=TRUE," ",'2. Metadata'!B$122)</f>
        <v>CFU per 100 mL</v>
      </c>
      <c r="Z1221" s="18" t="s">
        <v>8</v>
      </c>
      <c r="AA1221" s="17" t="str">
        <f>IF(ISBLANK(Z1221)=TRUE," ",'2. Metadata'!B$134)</f>
        <v>metres</v>
      </c>
      <c r="AB1221" s="18" t="s">
        <v>8</v>
      </c>
      <c r="AC1221" s="17" t="str">
        <f>IF(ISBLANK(AB1221)=TRUE," ",'2. Metadata'!B$146)</f>
        <v>metres3 per second</v>
      </c>
      <c r="AD1221" s="18" t="s">
        <v>8</v>
      </c>
      <c r="AE1221" s="17" t="str">
        <f>IF(ISBLANK(AB1221)=TRUE," ",'2. Metadata'!B$158)</f>
        <v>N/A</v>
      </c>
      <c r="AF1221" s="3" t="s">
        <v>8</v>
      </c>
      <c r="AG1221" s="28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</row>
    <row r="1222" spans="1:43">
      <c r="A1222" s="26" t="s">
        <v>1354</v>
      </c>
      <c r="B1222" s="12" t="s">
        <v>7</v>
      </c>
      <c r="C1222" s="2">
        <f>IF(ISBLANK(B1222)=TRUE," ", IF(B1222='2. Metadata'!B$1,'2. Metadata'!B$5, IF(B1222='2. Metadata'!C$1,'2. Metadata'!C$5,IF(B1222='2. Metadata'!D$1,'2. Metadata'!D$5, IF(B1222='2. Metadata'!E$1,'2. Metadata'!E$5,IF( B1222='2. Metadata'!F$1,'2. Metadata'!F$5,IF(B1222='2. Metadata'!G$1,'2. Metadata'!G$5,IF(B1222='2. Metadata'!H$1,'2. Metadata'!H$5, IF(B1222='2. Metadata'!I$1,'2. Metadata'!I$5, IF(B1222='2. Metadata'!J$1,'2. Metadata'!J$5, IF(B1222='2. Metadata'!K$1,'2. Metadata'!K$5, IF(B1222='2. Metadata'!L$1,'2. Metadata'!L$5, IF(B1222='2. Metadata'!M$1,'2. Metadata'!M$5, IF(B1222='2. Metadata'!N$1,'2. Metadata'!N$5))))))))))))))</f>
        <v>49.5197</v>
      </c>
      <c r="D1222" s="11">
        <f>IF(ISBLANK(B1222)=TRUE," ", IF(B1222='2. Metadata'!B$1,'2. Metadata'!B$6, IF(B1222='2. Metadata'!C$1,'2. Metadata'!C$6,IF(B1222='2. Metadata'!D$1,'2. Metadata'!D$6, IF(B1222='2. Metadata'!E$1,'2. Metadata'!E$6,IF( B1222='2. Metadata'!F$1,'2. Metadata'!F$6,IF(B1222='2. Metadata'!G$1,'2. Metadata'!G$6,IF(B1222='2. Metadata'!H$1,'2. Metadata'!H$6, IF(B1222='2. Metadata'!I$1,'2. Metadata'!I$6, IF(B1222='2. Metadata'!J$1,'2. Metadata'!J$6, IF(B1222='2. Metadata'!K$1,'2. Metadata'!K$6, IF(B1222='2. Metadata'!L$1,'2. Metadata'!L$6, IF(B1222='2. Metadata'!M$1,'2. Metadata'!M$6, IF(B1222='2. Metadata'!N$1,'2. Metadata'!N$6))))))))))))))</f>
        <v>-117.6369</v>
      </c>
      <c r="E1222" s="27" t="s">
        <v>8</v>
      </c>
      <c r="F1222" s="12" t="s">
        <v>8</v>
      </c>
      <c r="G1222" s="13" t="str">
        <f>IF(ISBLANK(F1222)=TRUE," ",'2. Metadata'!B$14)</f>
        <v>observation</v>
      </c>
      <c r="H1222" s="12" t="s">
        <v>8</v>
      </c>
      <c r="I1222" s="20" t="str">
        <f>IF(ISBLANK(H1222)=TRUE," ",'2. Metadata'!B$26)</f>
        <v>degrees Celsius</v>
      </c>
      <c r="J1222" s="12" t="s">
        <v>8</v>
      </c>
      <c r="K1222" s="20" t="str">
        <f>IF(ISBLANK(J1222)=TRUE," ",'2. Metadata'!B$38)</f>
        <v>degrees Celsius</v>
      </c>
      <c r="L1222" s="12" t="s">
        <v>8</v>
      </c>
      <c r="M1222" s="17" t="str">
        <f>IF(ISBLANK(L1222)=TRUE," ",'2. Metadata'!B$50)</f>
        <v>degrees Celsius</v>
      </c>
      <c r="N1222" s="12" t="s">
        <v>8</v>
      </c>
      <c r="O1222" s="17" t="str">
        <f>IF(ISBLANK(N1222)=TRUE," ",'2. Metadata'!B$62)</f>
        <v>milligrams per litre</v>
      </c>
      <c r="P1222" s="12" t="s">
        <v>8</v>
      </c>
      <c r="Q1222" s="17" t="str">
        <f>IF(ISBLANK(P1222)=TRUE," ",'2. Metadata'!B$74)</f>
        <v>microSiemens per centimetre</v>
      </c>
      <c r="R1222" s="12" t="s">
        <v>8</v>
      </c>
      <c r="S1222" s="17" t="str">
        <f>IF(ISBLANK(R1222)=TRUE," ",'2. Metadata'!B$86)</f>
        <v>NTU</v>
      </c>
      <c r="T1222" s="12" t="s">
        <v>8</v>
      </c>
      <c r="U1222" s="17" t="str">
        <f>IF(ISBLANK(T1222)=TRUE," ",'2. Metadata'!B$98)</f>
        <v>CFU per 100 mL</v>
      </c>
      <c r="V1222" s="12" t="s">
        <v>8</v>
      </c>
      <c r="W1222" s="17" t="str">
        <f>IF(ISBLANK(V1222)=TRUE," ",'2. Metadata'!B$110)</f>
        <v>CFU per 100 mL</v>
      </c>
      <c r="X1222" s="19" t="s">
        <v>8</v>
      </c>
      <c r="Y1222" s="17" t="str">
        <f>IF(ISBLANK(X1222)=TRUE," ",'2. Metadata'!B$122)</f>
        <v>CFU per 100 mL</v>
      </c>
      <c r="Z1222" s="18" t="s">
        <v>8</v>
      </c>
      <c r="AA1222" s="17" t="str">
        <f>IF(ISBLANK(Z1222)=TRUE," ",'2. Metadata'!B$134)</f>
        <v>metres</v>
      </c>
      <c r="AB1222" s="18" t="s">
        <v>8</v>
      </c>
      <c r="AC1222" s="17" t="str">
        <f>IF(ISBLANK(AB1222)=TRUE," ",'2. Metadata'!B$146)</f>
        <v>metres3 per second</v>
      </c>
      <c r="AD1222" s="18" t="s">
        <v>8</v>
      </c>
      <c r="AE1222" s="17" t="str">
        <f>IF(ISBLANK(AB1222)=TRUE," ",'2. Metadata'!B$158)</f>
        <v>N/A</v>
      </c>
      <c r="AF1222" s="3" t="s">
        <v>8</v>
      </c>
      <c r="AG1222" s="28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</row>
    <row r="1223" spans="1:43">
      <c r="A1223" s="26" t="s">
        <v>1355</v>
      </c>
      <c r="B1223" s="12" t="s">
        <v>7</v>
      </c>
      <c r="C1223" s="2">
        <f>IF(ISBLANK(B1223)=TRUE," ", IF(B1223='2. Metadata'!B$1,'2. Metadata'!B$5, IF(B1223='2. Metadata'!C$1,'2. Metadata'!C$5,IF(B1223='2. Metadata'!D$1,'2. Metadata'!D$5, IF(B1223='2. Metadata'!E$1,'2. Metadata'!E$5,IF( B1223='2. Metadata'!F$1,'2. Metadata'!F$5,IF(B1223='2. Metadata'!G$1,'2. Metadata'!G$5,IF(B1223='2. Metadata'!H$1,'2. Metadata'!H$5, IF(B1223='2. Metadata'!I$1,'2. Metadata'!I$5, IF(B1223='2. Metadata'!J$1,'2. Metadata'!J$5, IF(B1223='2. Metadata'!K$1,'2. Metadata'!K$5, IF(B1223='2. Metadata'!L$1,'2. Metadata'!L$5, IF(B1223='2. Metadata'!M$1,'2. Metadata'!M$5, IF(B1223='2. Metadata'!N$1,'2. Metadata'!N$5))))))))))))))</f>
        <v>49.5197</v>
      </c>
      <c r="D1223" s="11">
        <f>IF(ISBLANK(B1223)=TRUE," ", IF(B1223='2. Metadata'!B$1,'2. Metadata'!B$6, IF(B1223='2. Metadata'!C$1,'2. Metadata'!C$6,IF(B1223='2. Metadata'!D$1,'2. Metadata'!D$6, IF(B1223='2. Metadata'!E$1,'2. Metadata'!E$6,IF( B1223='2. Metadata'!F$1,'2. Metadata'!F$6,IF(B1223='2. Metadata'!G$1,'2. Metadata'!G$6,IF(B1223='2. Metadata'!H$1,'2. Metadata'!H$6, IF(B1223='2. Metadata'!I$1,'2. Metadata'!I$6, IF(B1223='2. Metadata'!J$1,'2. Metadata'!J$6, IF(B1223='2. Metadata'!K$1,'2. Metadata'!K$6, IF(B1223='2. Metadata'!L$1,'2. Metadata'!L$6, IF(B1223='2. Metadata'!M$1,'2. Metadata'!M$6, IF(B1223='2. Metadata'!N$1,'2. Metadata'!N$6))))))))))))))</f>
        <v>-117.6369</v>
      </c>
      <c r="E1223" s="27" t="s">
        <v>8</v>
      </c>
      <c r="F1223" s="12" t="s">
        <v>8</v>
      </c>
      <c r="G1223" s="13" t="str">
        <f>IF(ISBLANK(F1223)=TRUE," ",'2. Metadata'!B$14)</f>
        <v>observation</v>
      </c>
      <c r="H1223" s="12" t="s">
        <v>8</v>
      </c>
      <c r="I1223" s="20" t="str">
        <f>IF(ISBLANK(H1223)=TRUE," ",'2. Metadata'!B$26)</f>
        <v>degrees Celsius</v>
      </c>
      <c r="J1223" s="12" t="s">
        <v>8</v>
      </c>
      <c r="K1223" s="20" t="str">
        <f>IF(ISBLANK(J1223)=TRUE," ",'2. Metadata'!B$38)</f>
        <v>degrees Celsius</v>
      </c>
      <c r="L1223" s="12" t="s">
        <v>8</v>
      </c>
      <c r="M1223" s="17" t="str">
        <f>IF(ISBLANK(L1223)=TRUE," ",'2. Metadata'!B$50)</f>
        <v>degrees Celsius</v>
      </c>
      <c r="N1223" s="12" t="s">
        <v>8</v>
      </c>
      <c r="O1223" s="17" t="str">
        <f>IF(ISBLANK(N1223)=TRUE," ",'2. Metadata'!B$62)</f>
        <v>milligrams per litre</v>
      </c>
      <c r="P1223" s="12" t="s">
        <v>8</v>
      </c>
      <c r="Q1223" s="17" t="str">
        <f>IF(ISBLANK(P1223)=TRUE," ",'2. Metadata'!B$74)</f>
        <v>microSiemens per centimetre</v>
      </c>
      <c r="R1223" s="12" t="s">
        <v>8</v>
      </c>
      <c r="S1223" s="17" t="str">
        <f>IF(ISBLANK(R1223)=TRUE," ",'2. Metadata'!B$86)</f>
        <v>NTU</v>
      </c>
      <c r="T1223" s="12" t="s">
        <v>8</v>
      </c>
      <c r="U1223" s="17" t="str">
        <f>IF(ISBLANK(T1223)=TRUE," ",'2. Metadata'!B$98)</f>
        <v>CFU per 100 mL</v>
      </c>
      <c r="V1223" s="12" t="s">
        <v>8</v>
      </c>
      <c r="W1223" s="17" t="str">
        <f>IF(ISBLANK(V1223)=TRUE," ",'2. Metadata'!B$110)</f>
        <v>CFU per 100 mL</v>
      </c>
      <c r="X1223" s="19" t="s">
        <v>8</v>
      </c>
      <c r="Y1223" s="17" t="str">
        <f>IF(ISBLANK(X1223)=TRUE," ",'2. Metadata'!B$122)</f>
        <v>CFU per 100 mL</v>
      </c>
      <c r="Z1223" s="18" t="s">
        <v>8</v>
      </c>
      <c r="AA1223" s="17" t="str">
        <f>IF(ISBLANK(Z1223)=TRUE," ",'2. Metadata'!B$134)</f>
        <v>metres</v>
      </c>
      <c r="AB1223" s="18" t="s">
        <v>8</v>
      </c>
      <c r="AC1223" s="17" t="str">
        <f>IF(ISBLANK(AB1223)=TRUE," ",'2. Metadata'!B$146)</f>
        <v>metres3 per second</v>
      </c>
      <c r="AD1223" s="18" t="s">
        <v>8</v>
      </c>
      <c r="AE1223" s="17" t="str">
        <f>IF(ISBLANK(AB1223)=TRUE," ",'2. Metadata'!B$158)</f>
        <v>N/A</v>
      </c>
      <c r="AF1223" s="3" t="s">
        <v>8</v>
      </c>
      <c r="AG1223" s="28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</row>
    <row r="1224" spans="1:43">
      <c r="A1224" s="26" t="s">
        <v>1356</v>
      </c>
      <c r="B1224" s="12" t="s">
        <v>7</v>
      </c>
      <c r="C1224" s="2">
        <f>IF(ISBLANK(B1224)=TRUE," ", IF(B1224='2. Metadata'!B$1,'2. Metadata'!B$5, IF(B1224='2. Metadata'!C$1,'2. Metadata'!C$5,IF(B1224='2. Metadata'!D$1,'2. Metadata'!D$5, IF(B1224='2. Metadata'!E$1,'2. Metadata'!E$5,IF( B1224='2. Metadata'!F$1,'2. Metadata'!F$5,IF(B1224='2. Metadata'!G$1,'2. Metadata'!G$5,IF(B1224='2. Metadata'!H$1,'2. Metadata'!H$5, IF(B1224='2. Metadata'!I$1,'2. Metadata'!I$5, IF(B1224='2. Metadata'!J$1,'2. Metadata'!J$5, IF(B1224='2. Metadata'!K$1,'2. Metadata'!K$5, IF(B1224='2. Metadata'!L$1,'2. Metadata'!L$5, IF(B1224='2. Metadata'!M$1,'2. Metadata'!M$5, IF(B1224='2. Metadata'!N$1,'2. Metadata'!N$5))))))))))))))</f>
        <v>49.5197</v>
      </c>
      <c r="D1224" s="11">
        <f>IF(ISBLANK(B1224)=TRUE," ", IF(B1224='2. Metadata'!B$1,'2. Metadata'!B$6, IF(B1224='2. Metadata'!C$1,'2. Metadata'!C$6,IF(B1224='2. Metadata'!D$1,'2. Metadata'!D$6, IF(B1224='2. Metadata'!E$1,'2. Metadata'!E$6,IF( B1224='2. Metadata'!F$1,'2. Metadata'!F$6,IF(B1224='2. Metadata'!G$1,'2. Metadata'!G$6,IF(B1224='2. Metadata'!H$1,'2. Metadata'!H$6, IF(B1224='2. Metadata'!I$1,'2. Metadata'!I$6, IF(B1224='2. Metadata'!J$1,'2. Metadata'!J$6, IF(B1224='2. Metadata'!K$1,'2. Metadata'!K$6, IF(B1224='2. Metadata'!L$1,'2. Metadata'!L$6, IF(B1224='2. Metadata'!M$1,'2. Metadata'!M$6, IF(B1224='2. Metadata'!N$1,'2. Metadata'!N$6))))))))))))))</f>
        <v>-117.6369</v>
      </c>
      <c r="E1224" s="27" t="s">
        <v>8</v>
      </c>
      <c r="F1224" s="12" t="s">
        <v>1357</v>
      </c>
      <c r="G1224" s="13" t="str">
        <f>IF(ISBLANK(F1224)=TRUE," ",'2. Metadata'!B$14)</f>
        <v>observation</v>
      </c>
      <c r="H1224" s="12" t="s">
        <v>8</v>
      </c>
      <c r="I1224" s="20" t="str">
        <f>IF(ISBLANK(H1224)=TRUE," ",'2. Metadata'!B$26)</f>
        <v>degrees Celsius</v>
      </c>
      <c r="J1224" s="12" t="s">
        <v>8</v>
      </c>
      <c r="K1224" s="20" t="str">
        <f>IF(ISBLANK(J1224)=TRUE," ",'2. Metadata'!B$38)</f>
        <v>degrees Celsius</v>
      </c>
      <c r="L1224" s="12" t="s">
        <v>8</v>
      </c>
      <c r="M1224" s="17" t="str">
        <f>IF(ISBLANK(L1224)=TRUE," ",'2. Metadata'!B$50)</f>
        <v>degrees Celsius</v>
      </c>
      <c r="N1224" s="12" t="s">
        <v>8</v>
      </c>
      <c r="O1224" s="17" t="str">
        <f>IF(ISBLANK(N1224)=TRUE," ",'2. Metadata'!B$62)</f>
        <v>milligrams per litre</v>
      </c>
      <c r="P1224" s="12" t="s">
        <v>8</v>
      </c>
      <c r="Q1224" s="17" t="str">
        <f>IF(ISBLANK(P1224)=TRUE," ",'2. Metadata'!B$74)</f>
        <v>microSiemens per centimetre</v>
      </c>
      <c r="R1224" s="12" t="s">
        <v>8</v>
      </c>
      <c r="S1224" s="17" t="str">
        <f>IF(ISBLANK(R1224)=TRUE," ",'2. Metadata'!B$86)</f>
        <v>NTU</v>
      </c>
      <c r="T1224" s="12" t="s">
        <v>8</v>
      </c>
      <c r="U1224" s="17" t="str">
        <f>IF(ISBLANK(T1224)=TRUE," ",'2. Metadata'!B$98)</f>
        <v>CFU per 100 mL</v>
      </c>
      <c r="V1224" s="12" t="s">
        <v>8</v>
      </c>
      <c r="W1224" s="17" t="str">
        <f>IF(ISBLANK(V1224)=TRUE," ",'2. Metadata'!B$110)</f>
        <v>CFU per 100 mL</v>
      </c>
      <c r="X1224" s="19" t="s">
        <v>8</v>
      </c>
      <c r="Y1224" s="17" t="str">
        <f>IF(ISBLANK(X1224)=TRUE," ",'2. Metadata'!B$122)</f>
        <v>CFU per 100 mL</v>
      </c>
      <c r="Z1224" s="18" t="s">
        <v>8</v>
      </c>
      <c r="AA1224" s="17" t="str">
        <f>IF(ISBLANK(Z1224)=TRUE," ",'2. Metadata'!B$134)</f>
        <v>metres</v>
      </c>
      <c r="AB1224" s="18" t="s">
        <v>8</v>
      </c>
      <c r="AC1224" s="17" t="str">
        <f>IF(ISBLANK(AB1224)=TRUE," ",'2. Metadata'!B$146)</f>
        <v>metres3 per second</v>
      </c>
      <c r="AD1224" s="18" t="s">
        <v>8</v>
      </c>
      <c r="AE1224" s="17" t="str">
        <f>IF(ISBLANK(AB1224)=TRUE," ",'2. Metadata'!B$158)</f>
        <v>N/A</v>
      </c>
      <c r="AF1224" s="3" t="s">
        <v>8</v>
      </c>
      <c r="AG1224" s="28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</row>
    <row r="1225" spans="1:43">
      <c r="A1225" s="26" t="s">
        <v>1358</v>
      </c>
      <c r="B1225" s="12" t="s">
        <v>7</v>
      </c>
      <c r="C1225" s="2">
        <f>IF(ISBLANK(B1225)=TRUE," ", IF(B1225='2. Metadata'!B$1,'2. Metadata'!B$5, IF(B1225='2. Metadata'!C$1,'2. Metadata'!C$5,IF(B1225='2. Metadata'!D$1,'2. Metadata'!D$5, IF(B1225='2. Metadata'!E$1,'2. Metadata'!E$5,IF( B1225='2. Metadata'!F$1,'2. Metadata'!F$5,IF(B1225='2. Metadata'!G$1,'2. Metadata'!G$5,IF(B1225='2. Metadata'!H$1,'2. Metadata'!H$5, IF(B1225='2. Metadata'!I$1,'2. Metadata'!I$5, IF(B1225='2. Metadata'!J$1,'2. Metadata'!J$5, IF(B1225='2. Metadata'!K$1,'2. Metadata'!K$5, IF(B1225='2. Metadata'!L$1,'2. Metadata'!L$5, IF(B1225='2. Metadata'!M$1,'2. Metadata'!M$5, IF(B1225='2. Metadata'!N$1,'2. Metadata'!N$5))))))))))))))</f>
        <v>49.5197</v>
      </c>
      <c r="D1225" s="11">
        <f>IF(ISBLANK(B1225)=TRUE," ", IF(B1225='2. Metadata'!B$1,'2. Metadata'!B$6, IF(B1225='2. Metadata'!C$1,'2. Metadata'!C$6,IF(B1225='2. Metadata'!D$1,'2. Metadata'!D$6, IF(B1225='2. Metadata'!E$1,'2. Metadata'!E$6,IF( B1225='2. Metadata'!F$1,'2. Metadata'!F$6,IF(B1225='2. Metadata'!G$1,'2. Metadata'!G$6,IF(B1225='2. Metadata'!H$1,'2. Metadata'!H$6, IF(B1225='2. Metadata'!I$1,'2. Metadata'!I$6, IF(B1225='2. Metadata'!J$1,'2. Metadata'!J$6, IF(B1225='2. Metadata'!K$1,'2. Metadata'!K$6, IF(B1225='2. Metadata'!L$1,'2. Metadata'!L$6, IF(B1225='2. Metadata'!M$1,'2. Metadata'!M$6, IF(B1225='2. Metadata'!N$1,'2. Metadata'!N$6))))))))))))))</f>
        <v>-117.6369</v>
      </c>
      <c r="E1225" s="27" t="s">
        <v>8</v>
      </c>
      <c r="F1225" s="12" t="s">
        <v>8</v>
      </c>
      <c r="G1225" s="13" t="str">
        <f>IF(ISBLANK(F1225)=TRUE," ",'2. Metadata'!B$14)</f>
        <v>observation</v>
      </c>
      <c r="H1225" s="12" t="s">
        <v>8</v>
      </c>
      <c r="I1225" s="20" t="str">
        <f>IF(ISBLANK(H1225)=TRUE," ",'2. Metadata'!B$26)</f>
        <v>degrees Celsius</v>
      </c>
      <c r="J1225" s="12" t="s">
        <v>8</v>
      </c>
      <c r="K1225" s="20" t="str">
        <f>IF(ISBLANK(J1225)=TRUE," ",'2. Metadata'!B$38)</f>
        <v>degrees Celsius</v>
      </c>
      <c r="L1225" s="12" t="s">
        <v>8</v>
      </c>
      <c r="M1225" s="17" t="str">
        <f>IF(ISBLANK(L1225)=TRUE," ",'2. Metadata'!B$50)</f>
        <v>degrees Celsius</v>
      </c>
      <c r="N1225" s="12" t="s">
        <v>8</v>
      </c>
      <c r="O1225" s="17" t="str">
        <f>IF(ISBLANK(N1225)=TRUE," ",'2. Metadata'!B$62)</f>
        <v>milligrams per litre</v>
      </c>
      <c r="P1225" s="12" t="s">
        <v>8</v>
      </c>
      <c r="Q1225" s="17" t="str">
        <f>IF(ISBLANK(P1225)=TRUE," ",'2. Metadata'!B$74)</f>
        <v>microSiemens per centimetre</v>
      </c>
      <c r="R1225" s="12" t="s">
        <v>8</v>
      </c>
      <c r="S1225" s="17" t="str">
        <f>IF(ISBLANK(R1225)=TRUE," ",'2. Metadata'!B$86)</f>
        <v>NTU</v>
      </c>
      <c r="T1225" s="12" t="s">
        <v>8</v>
      </c>
      <c r="U1225" s="17" t="str">
        <f>IF(ISBLANK(T1225)=TRUE," ",'2. Metadata'!B$98)</f>
        <v>CFU per 100 mL</v>
      </c>
      <c r="V1225" s="12" t="s">
        <v>8</v>
      </c>
      <c r="W1225" s="17" t="str">
        <f>IF(ISBLANK(V1225)=TRUE," ",'2. Metadata'!B$110)</f>
        <v>CFU per 100 mL</v>
      </c>
      <c r="X1225" s="19" t="s">
        <v>8</v>
      </c>
      <c r="Y1225" s="17" t="str">
        <f>IF(ISBLANK(X1225)=TRUE," ",'2. Metadata'!B$122)</f>
        <v>CFU per 100 mL</v>
      </c>
      <c r="Z1225" s="18" t="s">
        <v>8</v>
      </c>
      <c r="AA1225" s="17" t="str">
        <f>IF(ISBLANK(Z1225)=TRUE," ",'2. Metadata'!B$134)</f>
        <v>metres</v>
      </c>
      <c r="AB1225" s="18" t="s">
        <v>8</v>
      </c>
      <c r="AC1225" s="17" t="str">
        <f>IF(ISBLANK(AB1225)=TRUE," ",'2. Metadata'!B$146)</f>
        <v>metres3 per second</v>
      </c>
      <c r="AD1225" s="18" t="s">
        <v>8</v>
      </c>
      <c r="AE1225" s="17" t="str">
        <f>IF(ISBLANK(AB1225)=TRUE," ",'2. Metadata'!B$158)</f>
        <v>N/A</v>
      </c>
      <c r="AF1225" s="3" t="s">
        <v>8</v>
      </c>
      <c r="AG1225" s="28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</row>
    <row r="1226" spans="1:43">
      <c r="A1226" s="26" t="s">
        <v>1359</v>
      </c>
      <c r="B1226" s="12" t="s">
        <v>7</v>
      </c>
      <c r="C1226" s="2">
        <f>IF(ISBLANK(B1226)=TRUE," ", IF(B1226='2. Metadata'!B$1,'2. Metadata'!B$5, IF(B1226='2. Metadata'!C$1,'2. Metadata'!C$5,IF(B1226='2. Metadata'!D$1,'2. Metadata'!D$5, IF(B1226='2. Metadata'!E$1,'2. Metadata'!E$5,IF( B1226='2. Metadata'!F$1,'2. Metadata'!F$5,IF(B1226='2. Metadata'!G$1,'2. Metadata'!G$5,IF(B1226='2. Metadata'!H$1,'2. Metadata'!H$5, IF(B1226='2. Metadata'!I$1,'2. Metadata'!I$5, IF(B1226='2. Metadata'!J$1,'2. Metadata'!J$5, IF(B1226='2. Metadata'!K$1,'2. Metadata'!K$5, IF(B1226='2. Metadata'!L$1,'2. Metadata'!L$5, IF(B1226='2. Metadata'!M$1,'2. Metadata'!M$5, IF(B1226='2. Metadata'!N$1,'2. Metadata'!N$5))))))))))))))</f>
        <v>49.5197</v>
      </c>
      <c r="D1226" s="11">
        <f>IF(ISBLANK(B1226)=TRUE," ", IF(B1226='2. Metadata'!B$1,'2. Metadata'!B$6, IF(B1226='2. Metadata'!C$1,'2. Metadata'!C$6,IF(B1226='2. Metadata'!D$1,'2. Metadata'!D$6, IF(B1226='2. Metadata'!E$1,'2. Metadata'!E$6,IF( B1226='2. Metadata'!F$1,'2. Metadata'!F$6,IF(B1226='2. Metadata'!G$1,'2. Metadata'!G$6,IF(B1226='2. Metadata'!H$1,'2. Metadata'!H$6, IF(B1226='2. Metadata'!I$1,'2. Metadata'!I$6, IF(B1226='2. Metadata'!J$1,'2. Metadata'!J$6, IF(B1226='2. Metadata'!K$1,'2. Metadata'!K$6, IF(B1226='2. Metadata'!L$1,'2. Metadata'!L$6, IF(B1226='2. Metadata'!M$1,'2. Metadata'!M$6, IF(B1226='2. Metadata'!N$1,'2. Metadata'!N$6))))))))))))))</f>
        <v>-117.6369</v>
      </c>
      <c r="E1226" s="27" t="s">
        <v>8</v>
      </c>
      <c r="F1226" s="12" t="s">
        <v>8</v>
      </c>
      <c r="G1226" s="13" t="str">
        <f>IF(ISBLANK(F1226)=TRUE," ",'2. Metadata'!B$14)</f>
        <v>observation</v>
      </c>
      <c r="H1226" s="12" t="s">
        <v>8</v>
      </c>
      <c r="I1226" s="20" t="str">
        <f>IF(ISBLANK(H1226)=TRUE," ",'2. Metadata'!B$26)</f>
        <v>degrees Celsius</v>
      </c>
      <c r="J1226" s="12" t="s">
        <v>8</v>
      </c>
      <c r="K1226" s="20" t="str">
        <f>IF(ISBLANK(J1226)=TRUE," ",'2. Metadata'!B$38)</f>
        <v>degrees Celsius</v>
      </c>
      <c r="L1226" s="12" t="s">
        <v>8</v>
      </c>
      <c r="M1226" s="17" t="str">
        <f>IF(ISBLANK(L1226)=TRUE," ",'2. Metadata'!B$50)</f>
        <v>degrees Celsius</v>
      </c>
      <c r="N1226" s="12" t="s">
        <v>8</v>
      </c>
      <c r="O1226" s="17" t="str">
        <f>IF(ISBLANK(N1226)=TRUE," ",'2. Metadata'!B$62)</f>
        <v>milligrams per litre</v>
      </c>
      <c r="P1226" s="12" t="s">
        <v>8</v>
      </c>
      <c r="Q1226" s="17" t="str">
        <f>IF(ISBLANK(P1226)=TRUE," ",'2. Metadata'!B$74)</f>
        <v>microSiemens per centimetre</v>
      </c>
      <c r="R1226" s="12" t="s">
        <v>8</v>
      </c>
      <c r="S1226" s="17" t="str">
        <f>IF(ISBLANK(R1226)=TRUE," ",'2. Metadata'!B$86)</f>
        <v>NTU</v>
      </c>
      <c r="T1226" s="12" t="s">
        <v>8</v>
      </c>
      <c r="U1226" s="17" t="str">
        <f>IF(ISBLANK(T1226)=TRUE," ",'2. Metadata'!B$98)</f>
        <v>CFU per 100 mL</v>
      </c>
      <c r="V1226" s="12" t="s">
        <v>8</v>
      </c>
      <c r="W1226" s="17" t="str">
        <f>IF(ISBLANK(V1226)=TRUE," ",'2. Metadata'!B$110)</f>
        <v>CFU per 100 mL</v>
      </c>
      <c r="X1226" s="19" t="s">
        <v>8</v>
      </c>
      <c r="Y1226" s="17" t="str">
        <f>IF(ISBLANK(X1226)=TRUE," ",'2. Metadata'!B$122)</f>
        <v>CFU per 100 mL</v>
      </c>
      <c r="Z1226" s="18" t="s">
        <v>8</v>
      </c>
      <c r="AA1226" s="17" t="str">
        <f>IF(ISBLANK(Z1226)=TRUE," ",'2. Metadata'!B$134)</f>
        <v>metres</v>
      </c>
      <c r="AB1226" s="18" t="s">
        <v>8</v>
      </c>
      <c r="AC1226" s="17" t="str">
        <f>IF(ISBLANK(AB1226)=TRUE," ",'2. Metadata'!B$146)</f>
        <v>metres3 per second</v>
      </c>
      <c r="AD1226" s="18" t="s">
        <v>8</v>
      </c>
      <c r="AE1226" s="17" t="str">
        <f>IF(ISBLANK(AB1226)=TRUE," ",'2. Metadata'!B$158)</f>
        <v>N/A</v>
      </c>
      <c r="AF1226" s="3" t="s">
        <v>8</v>
      </c>
      <c r="AG1226" s="28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</row>
    <row r="1227" spans="1:43">
      <c r="A1227" s="26" t="s">
        <v>1360</v>
      </c>
      <c r="B1227" s="12" t="s">
        <v>7</v>
      </c>
      <c r="C1227" s="2">
        <f>IF(ISBLANK(B1227)=TRUE," ", IF(B1227='2. Metadata'!B$1,'2. Metadata'!B$5, IF(B1227='2. Metadata'!C$1,'2. Metadata'!C$5,IF(B1227='2. Metadata'!D$1,'2. Metadata'!D$5, IF(B1227='2. Metadata'!E$1,'2. Metadata'!E$5,IF( B1227='2. Metadata'!F$1,'2. Metadata'!F$5,IF(B1227='2. Metadata'!G$1,'2. Metadata'!G$5,IF(B1227='2. Metadata'!H$1,'2. Metadata'!H$5, IF(B1227='2. Metadata'!I$1,'2. Metadata'!I$5, IF(B1227='2. Metadata'!J$1,'2. Metadata'!J$5, IF(B1227='2. Metadata'!K$1,'2. Metadata'!K$5, IF(B1227='2. Metadata'!L$1,'2. Metadata'!L$5, IF(B1227='2. Metadata'!M$1,'2. Metadata'!M$5, IF(B1227='2. Metadata'!N$1,'2. Metadata'!N$5))))))))))))))</f>
        <v>49.5197</v>
      </c>
      <c r="D1227" s="11">
        <f>IF(ISBLANK(B1227)=TRUE," ", IF(B1227='2. Metadata'!B$1,'2. Metadata'!B$6, IF(B1227='2. Metadata'!C$1,'2. Metadata'!C$6,IF(B1227='2. Metadata'!D$1,'2. Metadata'!D$6, IF(B1227='2. Metadata'!E$1,'2. Metadata'!E$6,IF( B1227='2. Metadata'!F$1,'2. Metadata'!F$6,IF(B1227='2. Metadata'!G$1,'2. Metadata'!G$6,IF(B1227='2. Metadata'!H$1,'2. Metadata'!H$6, IF(B1227='2. Metadata'!I$1,'2. Metadata'!I$6, IF(B1227='2. Metadata'!J$1,'2. Metadata'!J$6, IF(B1227='2. Metadata'!K$1,'2. Metadata'!K$6, IF(B1227='2. Metadata'!L$1,'2. Metadata'!L$6, IF(B1227='2. Metadata'!M$1,'2. Metadata'!M$6, IF(B1227='2. Metadata'!N$1,'2. Metadata'!N$6))))))))))))))</f>
        <v>-117.6369</v>
      </c>
      <c r="E1227" s="27" t="s">
        <v>8</v>
      </c>
      <c r="F1227" s="12" t="s">
        <v>8</v>
      </c>
      <c r="G1227" s="13" t="str">
        <f>IF(ISBLANK(F1227)=TRUE," ",'2. Metadata'!B$14)</f>
        <v>observation</v>
      </c>
      <c r="H1227" s="12" t="s">
        <v>8</v>
      </c>
      <c r="I1227" s="20" t="str">
        <f>IF(ISBLANK(H1227)=TRUE," ",'2. Metadata'!B$26)</f>
        <v>degrees Celsius</v>
      </c>
      <c r="J1227" s="12" t="s">
        <v>8</v>
      </c>
      <c r="K1227" s="20" t="str">
        <f>IF(ISBLANK(J1227)=TRUE," ",'2. Metadata'!B$38)</f>
        <v>degrees Celsius</v>
      </c>
      <c r="L1227" s="12" t="s">
        <v>8</v>
      </c>
      <c r="M1227" s="17" t="str">
        <f>IF(ISBLANK(L1227)=TRUE," ",'2. Metadata'!B$50)</f>
        <v>degrees Celsius</v>
      </c>
      <c r="N1227" s="12" t="s">
        <v>8</v>
      </c>
      <c r="O1227" s="17" t="str">
        <f>IF(ISBLANK(N1227)=TRUE," ",'2. Metadata'!B$62)</f>
        <v>milligrams per litre</v>
      </c>
      <c r="P1227" s="12" t="s">
        <v>8</v>
      </c>
      <c r="Q1227" s="17" t="str">
        <f>IF(ISBLANK(P1227)=TRUE," ",'2. Metadata'!B$74)</f>
        <v>microSiemens per centimetre</v>
      </c>
      <c r="R1227" s="12" t="s">
        <v>8</v>
      </c>
      <c r="S1227" s="17" t="str">
        <f>IF(ISBLANK(R1227)=TRUE," ",'2. Metadata'!B$86)</f>
        <v>NTU</v>
      </c>
      <c r="T1227" s="12" t="s">
        <v>8</v>
      </c>
      <c r="U1227" s="17" t="str">
        <f>IF(ISBLANK(T1227)=TRUE," ",'2. Metadata'!B$98)</f>
        <v>CFU per 100 mL</v>
      </c>
      <c r="V1227" s="12" t="s">
        <v>8</v>
      </c>
      <c r="W1227" s="17" t="str">
        <f>IF(ISBLANK(V1227)=TRUE," ",'2. Metadata'!B$110)</f>
        <v>CFU per 100 mL</v>
      </c>
      <c r="X1227" s="19" t="s">
        <v>8</v>
      </c>
      <c r="Y1227" s="17" t="str">
        <f>IF(ISBLANK(X1227)=TRUE," ",'2. Metadata'!B$122)</f>
        <v>CFU per 100 mL</v>
      </c>
      <c r="Z1227" s="18" t="s">
        <v>8</v>
      </c>
      <c r="AA1227" s="17" t="str">
        <f>IF(ISBLANK(Z1227)=TRUE," ",'2. Metadata'!B$134)</f>
        <v>metres</v>
      </c>
      <c r="AB1227" s="18" t="s">
        <v>8</v>
      </c>
      <c r="AC1227" s="17" t="str">
        <f>IF(ISBLANK(AB1227)=TRUE," ",'2. Metadata'!B$146)</f>
        <v>metres3 per second</v>
      </c>
      <c r="AD1227" s="18" t="s">
        <v>8</v>
      </c>
      <c r="AE1227" s="17" t="str">
        <f>IF(ISBLANK(AB1227)=TRUE," ",'2. Metadata'!B$158)</f>
        <v>N/A</v>
      </c>
      <c r="AF1227" s="3" t="s">
        <v>8</v>
      </c>
      <c r="AG1227" s="28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</row>
    <row r="1228" spans="1:43">
      <c r="A1228" s="26" t="s">
        <v>1361</v>
      </c>
      <c r="B1228" s="12" t="s">
        <v>7</v>
      </c>
      <c r="C1228" s="2">
        <f>IF(ISBLANK(B1228)=TRUE," ", IF(B1228='2. Metadata'!B$1,'2. Metadata'!B$5, IF(B1228='2. Metadata'!C$1,'2. Metadata'!C$5,IF(B1228='2. Metadata'!D$1,'2. Metadata'!D$5, IF(B1228='2. Metadata'!E$1,'2. Metadata'!E$5,IF( B1228='2. Metadata'!F$1,'2. Metadata'!F$5,IF(B1228='2. Metadata'!G$1,'2. Metadata'!G$5,IF(B1228='2. Metadata'!H$1,'2. Metadata'!H$5, IF(B1228='2. Metadata'!I$1,'2. Metadata'!I$5, IF(B1228='2. Metadata'!J$1,'2. Metadata'!J$5, IF(B1228='2. Metadata'!K$1,'2. Metadata'!K$5, IF(B1228='2. Metadata'!L$1,'2. Metadata'!L$5, IF(B1228='2. Metadata'!M$1,'2. Metadata'!M$5, IF(B1228='2. Metadata'!N$1,'2. Metadata'!N$5))))))))))))))</f>
        <v>49.5197</v>
      </c>
      <c r="D1228" s="11">
        <f>IF(ISBLANK(B1228)=TRUE," ", IF(B1228='2. Metadata'!B$1,'2. Metadata'!B$6, IF(B1228='2. Metadata'!C$1,'2. Metadata'!C$6,IF(B1228='2. Metadata'!D$1,'2. Metadata'!D$6, IF(B1228='2. Metadata'!E$1,'2. Metadata'!E$6,IF( B1228='2. Metadata'!F$1,'2. Metadata'!F$6,IF(B1228='2. Metadata'!G$1,'2. Metadata'!G$6,IF(B1228='2. Metadata'!H$1,'2. Metadata'!H$6, IF(B1228='2. Metadata'!I$1,'2. Metadata'!I$6, IF(B1228='2. Metadata'!J$1,'2. Metadata'!J$6, IF(B1228='2. Metadata'!K$1,'2. Metadata'!K$6, IF(B1228='2. Metadata'!L$1,'2. Metadata'!L$6, IF(B1228='2. Metadata'!M$1,'2. Metadata'!M$6, IF(B1228='2. Metadata'!N$1,'2. Metadata'!N$6))))))))))))))</f>
        <v>-117.6369</v>
      </c>
      <c r="E1228" s="27" t="s">
        <v>8</v>
      </c>
      <c r="F1228" s="12" t="s">
        <v>8</v>
      </c>
      <c r="G1228" s="13" t="str">
        <f>IF(ISBLANK(F1228)=TRUE," ",'2. Metadata'!B$14)</f>
        <v>observation</v>
      </c>
      <c r="H1228" s="12" t="s">
        <v>8</v>
      </c>
      <c r="I1228" s="20" t="str">
        <f>IF(ISBLANK(H1228)=TRUE," ",'2. Metadata'!B$26)</f>
        <v>degrees Celsius</v>
      </c>
      <c r="J1228" s="12" t="s">
        <v>8</v>
      </c>
      <c r="K1228" s="20" t="str">
        <f>IF(ISBLANK(J1228)=TRUE," ",'2. Metadata'!B$38)</f>
        <v>degrees Celsius</v>
      </c>
      <c r="L1228" s="12" t="s">
        <v>8</v>
      </c>
      <c r="M1228" s="17" t="str">
        <f>IF(ISBLANK(L1228)=TRUE," ",'2. Metadata'!B$50)</f>
        <v>degrees Celsius</v>
      </c>
      <c r="N1228" s="12" t="s">
        <v>8</v>
      </c>
      <c r="O1228" s="17" t="str">
        <f>IF(ISBLANK(N1228)=TRUE," ",'2. Metadata'!B$62)</f>
        <v>milligrams per litre</v>
      </c>
      <c r="P1228" s="12" t="s">
        <v>8</v>
      </c>
      <c r="Q1228" s="17" t="str">
        <f>IF(ISBLANK(P1228)=TRUE," ",'2. Metadata'!B$74)</f>
        <v>microSiemens per centimetre</v>
      </c>
      <c r="R1228" s="12" t="s">
        <v>8</v>
      </c>
      <c r="S1228" s="17" t="str">
        <f>IF(ISBLANK(R1228)=TRUE," ",'2. Metadata'!B$86)</f>
        <v>NTU</v>
      </c>
      <c r="T1228" s="12" t="s">
        <v>8</v>
      </c>
      <c r="U1228" s="17" t="str">
        <f>IF(ISBLANK(T1228)=TRUE," ",'2. Metadata'!B$98)</f>
        <v>CFU per 100 mL</v>
      </c>
      <c r="V1228" s="12" t="s">
        <v>8</v>
      </c>
      <c r="W1228" s="17" t="str">
        <f>IF(ISBLANK(V1228)=TRUE," ",'2. Metadata'!B$110)</f>
        <v>CFU per 100 mL</v>
      </c>
      <c r="X1228" s="19" t="s">
        <v>8</v>
      </c>
      <c r="Y1228" s="17" t="str">
        <f>IF(ISBLANK(X1228)=TRUE," ",'2. Metadata'!B$122)</f>
        <v>CFU per 100 mL</v>
      </c>
      <c r="Z1228" s="18" t="s">
        <v>8</v>
      </c>
      <c r="AA1228" s="17" t="str">
        <f>IF(ISBLANK(Z1228)=TRUE," ",'2. Metadata'!B$134)</f>
        <v>metres</v>
      </c>
      <c r="AB1228" s="18" t="s">
        <v>8</v>
      </c>
      <c r="AC1228" s="17" t="str">
        <f>IF(ISBLANK(AB1228)=TRUE," ",'2. Metadata'!B$146)</f>
        <v>metres3 per second</v>
      </c>
      <c r="AD1228" s="18" t="s">
        <v>8</v>
      </c>
      <c r="AE1228" s="17" t="str">
        <f>IF(ISBLANK(AB1228)=TRUE," ",'2. Metadata'!B$158)</f>
        <v>N/A</v>
      </c>
      <c r="AF1228" s="3" t="s">
        <v>8</v>
      </c>
      <c r="AG1228" s="28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</row>
    <row r="1229" spans="1:43">
      <c r="A1229" s="26" t="s">
        <v>1362</v>
      </c>
      <c r="B1229" s="12" t="s">
        <v>7</v>
      </c>
      <c r="C1229" s="2">
        <f>IF(ISBLANK(B1229)=TRUE," ", IF(B1229='2. Metadata'!B$1,'2. Metadata'!B$5, IF(B1229='2. Metadata'!C$1,'2. Metadata'!C$5,IF(B1229='2. Metadata'!D$1,'2. Metadata'!D$5, IF(B1229='2. Metadata'!E$1,'2. Metadata'!E$5,IF( B1229='2. Metadata'!F$1,'2. Metadata'!F$5,IF(B1229='2. Metadata'!G$1,'2. Metadata'!G$5,IF(B1229='2. Metadata'!H$1,'2. Metadata'!H$5, IF(B1229='2. Metadata'!I$1,'2. Metadata'!I$5, IF(B1229='2. Metadata'!J$1,'2. Metadata'!J$5, IF(B1229='2. Metadata'!K$1,'2. Metadata'!K$5, IF(B1229='2. Metadata'!L$1,'2. Metadata'!L$5, IF(B1229='2. Metadata'!M$1,'2. Metadata'!M$5, IF(B1229='2. Metadata'!N$1,'2. Metadata'!N$5))))))))))))))</f>
        <v>49.5197</v>
      </c>
      <c r="D1229" s="11">
        <f>IF(ISBLANK(B1229)=TRUE," ", IF(B1229='2. Metadata'!B$1,'2. Metadata'!B$6, IF(B1229='2. Metadata'!C$1,'2. Metadata'!C$6,IF(B1229='2. Metadata'!D$1,'2. Metadata'!D$6, IF(B1229='2. Metadata'!E$1,'2. Metadata'!E$6,IF( B1229='2. Metadata'!F$1,'2. Metadata'!F$6,IF(B1229='2. Metadata'!G$1,'2. Metadata'!G$6,IF(B1229='2. Metadata'!H$1,'2. Metadata'!H$6, IF(B1229='2. Metadata'!I$1,'2. Metadata'!I$6, IF(B1229='2. Metadata'!J$1,'2. Metadata'!J$6, IF(B1229='2. Metadata'!K$1,'2. Metadata'!K$6, IF(B1229='2. Metadata'!L$1,'2. Metadata'!L$6, IF(B1229='2. Metadata'!M$1,'2. Metadata'!M$6, IF(B1229='2. Metadata'!N$1,'2. Metadata'!N$6))))))))))))))</f>
        <v>-117.6369</v>
      </c>
      <c r="E1229" s="27" t="s">
        <v>8</v>
      </c>
      <c r="F1229" s="12" t="s">
        <v>8</v>
      </c>
      <c r="G1229" s="13" t="str">
        <f>IF(ISBLANK(F1229)=TRUE," ",'2. Metadata'!B$14)</f>
        <v>observation</v>
      </c>
      <c r="H1229" s="12" t="s">
        <v>8</v>
      </c>
      <c r="I1229" s="20" t="str">
        <f>IF(ISBLANK(H1229)=TRUE," ",'2. Metadata'!B$26)</f>
        <v>degrees Celsius</v>
      </c>
      <c r="J1229" s="12" t="s">
        <v>8</v>
      </c>
      <c r="K1229" s="20" t="str">
        <f>IF(ISBLANK(J1229)=TRUE," ",'2. Metadata'!B$38)</f>
        <v>degrees Celsius</v>
      </c>
      <c r="L1229" s="12" t="s">
        <v>8</v>
      </c>
      <c r="M1229" s="17" t="str">
        <f>IF(ISBLANK(L1229)=TRUE," ",'2. Metadata'!B$50)</f>
        <v>degrees Celsius</v>
      </c>
      <c r="N1229" s="12" t="s">
        <v>8</v>
      </c>
      <c r="O1229" s="17" t="str">
        <f>IF(ISBLANK(N1229)=TRUE," ",'2. Metadata'!B$62)</f>
        <v>milligrams per litre</v>
      </c>
      <c r="P1229" s="12" t="s">
        <v>8</v>
      </c>
      <c r="Q1229" s="17" t="str">
        <f>IF(ISBLANK(P1229)=TRUE," ",'2. Metadata'!B$74)</f>
        <v>microSiemens per centimetre</v>
      </c>
      <c r="R1229" s="12" t="s">
        <v>8</v>
      </c>
      <c r="S1229" s="17" t="str">
        <f>IF(ISBLANK(R1229)=TRUE," ",'2. Metadata'!B$86)</f>
        <v>NTU</v>
      </c>
      <c r="T1229" s="12" t="s">
        <v>8</v>
      </c>
      <c r="U1229" s="17" t="str">
        <f>IF(ISBLANK(T1229)=TRUE," ",'2. Metadata'!B$98)</f>
        <v>CFU per 100 mL</v>
      </c>
      <c r="V1229" s="12" t="s">
        <v>8</v>
      </c>
      <c r="W1229" s="17" t="str">
        <f>IF(ISBLANK(V1229)=TRUE," ",'2. Metadata'!B$110)</f>
        <v>CFU per 100 mL</v>
      </c>
      <c r="X1229" s="19" t="s">
        <v>8</v>
      </c>
      <c r="Y1229" s="17" t="str">
        <f>IF(ISBLANK(X1229)=TRUE," ",'2. Metadata'!B$122)</f>
        <v>CFU per 100 mL</v>
      </c>
      <c r="Z1229" s="18" t="s">
        <v>8</v>
      </c>
      <c r="AA1229" s="17" t="str">
        <f>IF(ISBLANK(Z1229)=TRUE," ",'2. Metadata'!B$134)</f>
        <v>metres</v>
      </c>
      <c r="AB1229" s="18" t="s">
        <v>8</v>
      </c>
      <c r="AC1229" s="17" t="str">
        <f>IF(ISBLANK(AB1229)=TRUE," ",'2. Metadata'!B$146)</f>
        <v>metres3 per second</v>
      </c>
      <c r="AD1229" s="18" t="s">
        <v>8</v>
      </c>
      <c r="AE1229" s="17" t="str">
        <f>IF(ISBLANK(AB1229)=TRUE," ",'2. Metadata'!B$158)</f>
        <v>N/A</v>
      </c>
      <c r="AF1229" s="3" t="s">
        <v>8</v>
      </c>
      <c r="AG1229" s="28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</row>
    <row r="1230" spans="1:43">
      <c r="A1230" s="26" t="s">
        <v>1363</v>
      </c>
      <c r="B1230" s="12" t="s">
        <v>7</v>
      </c>
      <c r="C1230" s="2">
        <f>IF(ISBLANK(B1230)=TRUE," ", IF(B1230='2. Metadata'!B$1,'2. Metadata'!B$5, IF(B1230='2. Metadata'!C$1,'2. Metadata'!C$5,IF(B1230='2. Metadata'!D$1,'2. Metadata'!D$5, IF(B1230='2. Metadata'!E$1,'2. Metadata'!E$5,IF( B1230='2. Metadata'!F$1,'2. Metadata'!F$5,IF(B1230='2. Metadata'!G$1,'2. Metadata'!G$5,IF(B1230='2. Metadata'!H$1,'2. Metadata'!H$5, IF(B1230='2. Metadata'!I$1,'2. Metadata'!I$5, IF(B1230='2. Metadata'!J$1,'2. Metadata'!J$5, IF(B1230='2. Metadata'!K$1,'2. Metadata'!K$5, IF(B1230='2. Metadata'!L$1,'2. Metadata'!L$5, IF(B1230='2. Metadata'!M$1,'2. Metadata'!M$5, IF(B1230='2. Metadata'!N$1,'2. Metadata'!N$5))))))))))))))</f>
        <v>49.5197</v>
      </c>
      <c r="D1230" s="11">
        <f>IF(ISBLANK(B1230)=TRUE," ", IF(B1230='2. Metadata'!B$1,'2. Metadata'!B$6, IF(B1230='2. Metadata'!C$1,'2. Metadata'!C$6,IF(B1230='2. Metadata'!D$1,'2. Metadata'!D$6, IF(B1230='2. Metadata'!E$1,'2. Metadata'!E$6,IF( B1230='2. Metadata'!F$1,'2. Metadata'!F$6,IF(B1230='2. Metadata'!G$1,'2. Metadata'!G$6,IF(B1230='2. Metadata'!H$1,'2. Metadata'!H$6, IF(B1230='2. Metadata'!I$1,'2. Metadata'!I$6, IF(B1230='2. Metadata'!J$1,'2. Metadata'!J$6, IF(B1230='2. Metadata'!K$1,'2. Metadata'!K$6, IF(B1230='2. Metadata'!L$1,'2. Metadata'!L$6, IF(B1230='2. Metadata'!M$1,'2. Metadata'!M$6, IF(B1230='2. Metadata'!N$1,'2. Metadata'!N$6))))))))))))))</f>
        <v>-117.6369</v>
      </c>
      <c r="E1230" s="27" t="s">
        <v>8</v>
      </c>
      <c r="F1230" s="12" t="s">
        <v>8</v>
      </c>
      <c r="G1230" s="13" t="str">
        <f>IF(ISBLANK(F1230)=TRUE," ",'2. Metadata'!B$14)</f>
        <v>observation</v>
      </c>
      <c r="H1230" s="12" t="s">
        <v>8</v>
      </c>
      <c r="I1230" s="20" t="str">
        <f>IF(ISBLANK(H1230)=TRUE," ",'2. Metadata'!B$26)</f>
        <v>degrees Celsius</v>
      </c>
      <c r="J1230" s="12" t="s">
        <v>8</v>
      </c>
      <c r="K1230" s="20" t="str">
        <f>IF(ISBLANK(J1230)=TRUE," ",'2. Metadata'!B$38)</f>
        <v>degrees Celsius</v>
      </c>
      <c r="L1230" s="12" t="s">
        <v>8</v>
      </c>
      <c r="M1230" s="17" t="str">
        <f>IF(ISBLANK(L1230)=TRUE," ",'2. Metadata'!B$50)</f>
        <v>degrees Celsius</v>
      </c>
      <c r="N1230" s="12" t="s">
        <v>8</v>
      </c>
      <c r="O1230" s="17" t="str">
        <f>IF(ISBLANK(N1230)=TRUE," ",'2. Metadata'!B$62)</f>
        <v>milligrams per litre</v>
      </c>
      <c r="P1230" s="12" t="s">
        <v>8</v>
      </c>
      <c r="Q1230" s="17" t="str">
        <f>IF(ISBLANK(P1230)=TRUE," ",'2. Metadata'!B$74)</f>
        <v>microSiemens per centimetre</v>
      </c>
      <c r="R1230" s="12" t="s">
        <v>8</v>
      </c>
      <c r="S1230" s="17" t="str">
        <f>IF(ISBLANK(R1230)=TRUE," ",'2. Metadata'!B$86)</f>
        <v>NTU</v>
      </c>
      <c r="T1230" s="12" t="s">
        <v>8</v>
      </c>
      <c r="U1230" s="17" t="str">
        <f>IF(ISBLANK(T1230)=TRUE," ",'2. Metadata'!B$98)</f>
        <v>CFU per 100 mL</v>
      </c>
      <c r="V1230" s="12" t="s">
        <v>8</v>
      </c>
      <c r="W1230" s="17" t="str">
        <f>IF(ISBLANK(V1230)=TRUE," ",'2. Metadata'!B$110)</f>
        <v>CFU per 100 mL</v>
      </c>
      <c r="X1230" s="19" t="s">
        <v>8</v>
      </c>
      <c r="Y1230" s="17" t="str">
        <f>IF(ISBLANK(X1230)=TRUE," ",'2. Metadata'!B$122)</f>
        <v>CFU per 100 mL</v>
      </c>
      <c r="Z1230" s="18" t="s">
        <v>8</v>
      </c>
      <c r="AA1230" s="17" t="str">
        <f>IF(ISBLANK(Z1230)=TRUE," ",'2. Metadata'!B$134)</f>
        <v>metres</v>
      </c>
      <c r="AB1230" s="18" t="s">
        <v>8</v>
      </c>
      <c r="AC1230" s="17" t="str">
        <f>IF(ISBLANK(AB1230)=TRUE," ",'2. Metadata'!B$146)</f>
        <v>metres3 per second</v>
      </c>
      <c r="AD1230" s="18" t="s">
        <v>8</v>
      </c>
      <c r="AE1230" s="17" t="str">
        <f>IF(ISBLANK(AB1230)=TRUE," ",'2. Metadata'!B$158)</f>
        <v>N/A</v>
      </c>
      <c r="AF1230" s="3" t="s">
        <v>8</v>
      </c>
      <c r="AG1230" s="28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</row>
    <row r="1231" spans="1:43">
      <c r="A1231" s="26" t="s">
        <v>1364</v>
      </c>
      <c r="B1231" s="12" t="s">
        <v>7</v>
      </c>
      <c r="C1231" s="2">
        <f>IF(ISBLANK(B1231)=TRUE," ", IF(B1231='2. Metadata'!B$1,'2. Metadata'!B$5, IF(B1231='2. Metadata'!C$1,'2. Metadata'!C$5,IF(B1231='2. Metadata'!D$1,'2. Metadata'!D$5, IF(B1231='2. Metadata'!E$1,'2. Metadata'!E$5,IF( B1231='2. Metadata'!F$1,'2. Metadata'!F$5,IF(B1231='2. Metadata'!G$1,'2. Metadata'!G$5,IF(B1231='2. Metadata'!H$1,'2. Metadata'!H$5, IF(B1231='2. Metadata'!I$1,'2. Metadata'!I$5, IF(B1231='2. Metadata'!J$1,'2. Metadata'!J$5, IF(B1231='2. Metadata'!K$1,'2. Metadata'!K$5, IF(B1231='2. Metadata'!L$1,'2. Metadata'!L$5, IF(B1231='2. Metadata'!M$1,'2. Metadata'!M$5, IF(B1231='2. Metadata'!N$1,'2. Metadata'!N$5))))))))))))))</f>
        <v>49.5197</v>
      </c>
      <c r="D1231" s="11">
        <f>IF(ISBLANK(B1231)=TRUE," ", IF(B1231='2. Metadata'!B$1,'2. Metadata'!B$6, IF(B1231='2. Metadata'!C$1,'2. Metadata'!C$6,IF(B1231='2. Metadata'!D$1,'2. Metadata'!D$6, IF(B1231='2. Metadata'!E$1,'2. Metadata'!E$6,IF( B1231='2. Metadata'!F$1,'2. Metadata'!F$6,IF(B1231='2. Metadata'!G$1,'2. Metadata'!G$6,IF(B1231='2. Metadata'!H$1,'2. Metadata'!H$6, IF(B1231='2. Metadata'!I$1,'2. Metadata'!I$6, IF(B1231='2. Metadata'!J$1,'2. Metadata'!J$6, IF(B1231='2. Metadata'!K$1,'2. Metadata'!K$6, IF(B1231='2. Metadata'!L$1,'2. Metadata'!L$6, IF(B1231='2. Metadata'!M$1,'2. Metadata'!M$6, IF(B1231='2. Metadata'!N$1,'2. Metadata'!N$6))))))))))))))</f>
        <v>-117.6369</v>
      </c>
      <c r="E1231" s="27" t="s">
        <v>8</v>
      </c>
      <c r="F1231" s="12" t="s">
        <v>8</v>
      </c>
      <c r="G1231" s="13" t="str">
        <f>IF(ISBLANK(F1231)=TRUE," ",'2. Metadata'!B$14)</f>
        <v>observation</v>
      </c>
      <c r="H1231" s="12" t="s">
        <v>8</v>
      </c>
      <c r="I1231" s="20" t="str">
        <f>IF(ISBLANK(H1231)=TRUE," ",'2. Metadata'!B$26)</f>
        <v>degrees Celsius</v>
      </c>
      <c r="J1231" s="12" t="s">
        <v>8</v>
      </c>
      <c r="K1231" s="20" t="str">
        <f>IF(ISBLANK(J1231)=TRUE," ",'2. Metadata'!B$38)</f>
        <v>degrees Celsius</v>
      </c>
      <c r="L1231" s="12" t="s">
        <v>8</v>
      </c>
      <c r="M1231" s="17" t="str">
        <f>IF(ISBLANK(L1231)=TRUE," ",'2. Metadata'!B$50)</f>
        <v>degrees Celsius</v>
      </c>
      <c r="N1231" s="12" t="s">
        <v>8</v>
      </c>
      <c r="O1231" s="17" t="str">
        <f>IF(ISBLANK(N1231)=TRUE," ",'2. Metadata'!B$62)</f>
        <v>milligrams per litre</v>
      </c>
      <c r="P1231" s="12" t="s">
        <v>8</v>
      </c>
      <c r="Q1231" s="17" t="str">
        <f>IF(ISBLANK(P1231)=TRUE," ",'2. Metadata'!B$74)</f>
        <v>microSiemens per centimetre</v>
      </c>
      <c r="R1231" s="12" t="s">
        <v>8</v>
      </c>
      <c r="S1231" s="17" t="str">
        <f>IF(ISBLANK(R1231)=TRUE," ",'2. Metadata'!B$86)</f>
        <v>NTU</v>
      </c>
      <c r="T1231" s="12" t="s">
        <v>8</v>
      </c>
      <c r="U1231" s="17" t="str">
        <f>IF(ISBLANK(T1231)=TRUE," ",'2. Metadata'!B$98)</f>
        <v>CFU per 100 mL</v>
      </c>
      <c r="V1231" s="12" t="s">
        <v>8</v>
      </c>
      <c r="W1231" s="17" t="str">
        <f>IF(ISBLANK(V1231)=TRUE," ",'2. Metadata'!B$110)</f>
        <v>CFU per 100 mL</v>
      </c>
      <c r="X1231" s="19" t="s">
        <v>8</v>
      </c>
      <c r="Y1231" s="17" t="str">
        <f>IF(ISBLANK(X1231)=TRUE," ",'2. Metadata'!B$122)</f>
        <v>CFU per 100 mL</v>
      </c>
      <c r="Z1231" s="18" t="s">
        <v>8</v>
      </c>
      <c r="AA1231" s="17" t="str">
        <f>IF(ISBLANK(Z1231)=TRUE," ",'2. Metadata'!B$134)</f>
        <v>metres</v>
      </c>
      <c r="AB1231" s="18" t="s">
        <v>8</v>
      </c>
      <c r="AC1231" s="17" t="str">
        <f>IF(ISBLANK(AB1231)=TRUE," ",'2. Metadata'!B$146)</f>
        <v>metres3 per second</v>
      </c>
      <c r="AD1231" s="18" t="s">
        <v>8</v>
      </c>
      <c r="AE1231" s="17" t="str">
        <f>IF(ISBLANK(AB1231)=TRUE," ",'2. Metadata'!B$158)</f>
        <v>N/A</v>
      </c>
      <c r="AF1231" s="3" t="s">
        <v>8</v>
      </c>
      <c r="AG1231" s="28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</row>
    <row r="1232" spans="1:43">
      <c r="A1232" s="26" t="s">
        <v>1365</v>
      </c>
      <c r="B1232" s="12" t="s">
        <v>7</v>
      </c>
      <c r="C1232" s="2">
        <f>IF(ISBLANK(B1232)=TRUE," ", IF(B1232='2. Metadata'!B$1,'2. Metadata'!B$5, IF(B1232='2. Metadata'!C$1,'2. Metadata'!C$5,IF(B1232='2. Metadata'!D$1,'2. Metadata'!D$5, IF(B1232='2. Metadata'!E$1,'2. Metadata'!E$5,IF( B1232='2. Metadata'!F$1,'2. Metadata'!F$5,IF(B1232='2. Metadata'!G$1,'2. Metadata'!G$5,IF(B1232='2. Metadata'!H$1,'2. Metadata'!H$5, IF(B1232='2. Metadata'!I$1,'2. Metadata'!I$5, IF(B1232='2. Metadata'!J$1,'2. Metadata'!J$5, IF(B1232='2. Metadata'!K$1,'2. Metadata'!K$5, IF(B1232='2. Metadata'!L$1,'2. Metadata'!L$5, IF(B1232='2. Metadata'!M$1,'2. Metadata'!M$5, IF(B1232='2. Metadata'!N$1,'2. Metadata'!N$5))))))))))))))</f>
        <v>49.5197</v>
      </c>
      <c r="D1232" s="11">
        <f>IF(ISBLANK(B1232)=TRUE," ", IF(B1232='2. Metadata'!B$1,'2. Metadata'!B$6, IF(B1232='2. Metadata'!C$1,'2. Metadata'!C$6,IF(B1232='2. Metadata'!D$1,'2. Metadata'!D$6, IF(B1232='2. Metadata'!E$1,'2. Metadata'!E$6,IF( B1232='2. Metadata'!F$1,'2. Metadata'!F$6,IF(B1232='2. Metadata'!G$1,'2. Metadata'!G$6,IF(B1232='2. Metadata'!H$1,'2. Metadata'!H$6, IF(B1232='2. Metadata'!I$1,'2. Metadata'!I$6, IF(B1232='2. Metadata'!J$1,'2. Metadata'!J$6, IF(B1232='2. Metadata'!K$1,'2. Metadata'!K$6, IF(B1232='2. Metadata'!L$1,'2. Metadata'!L$6, IF(B1232='2. Metadata'!M$1,'2. Metadata'!M$6, IF(B1232='2. Metadata'!N$1,'2. Metadata'!N$6))))))))))))))</f>
        <v>-117.6369</v>
      </c>
      <c r="E1232" s="27" t="s">
        <v>8</v>
      </c>
      <c r="F1232" s="12" t="s">
        <v>8</v>
      </c>
      <c r="G1232" s="13" t="str">
        <f>IF(ISBLANK(F1232)=TRUE," ",'2. Metadata'!B$14)</f>
        <v>observation</v>
      </c>
      <c r="H1232" s="12" t="s">
        <v>8</v>
      </c>
      <c r="I1232" s="20" t="str">
        <f>IF(ISBLANK(H1232)=TRUE," ",'2. Metadata'!B$26)</f>
        <v>degrees Celsius</v>
      </c>
      <c r="J1232" s="12" t="s">
        <v>8</v>
      </c>
      <c r="K1232" s="20" t="str">
        <f>IF(ISBLANK(J1232)=TRUE," ",'2. Metadata'!B$38)</f>
        <v>degrees Celsius</v>
      </c>
      <c r="L1232" s="12" t="s">
        <v>8</v>
      </c>
      <c r="M1232" s="17" t="str">
        <f>IF(ISBLANK(L1232)=TRUE," ",'2. Metadata'!B$50)</f>
        <v>degrees Celsius</v>
      </c>
      <c r="N1232" s="12" t="s">
        <v>8</v>
      </c>
      <c r="O1232" s="17" t="str">
        <f>IF(ISBLANK(N1232)=TRUE," ",'2. Metadata'!B$62)</f>
        <v>milligrams per litre</v>
      </c>
      <c r="P1232" s="12" t="s">
        <v>8</v>
      </c>
      <c r="Q1232" s="17" t="str">
        <f>IF(ISBLANK(P1232)=TRUE," ",'2. Metadata'!B$74)</f>
        <v>microSiemens per centimetre</v>
      </c>
      <c r="R1232" s="12" t="s">
        <v>8</v>
      </c>
      <c r="S1232" s="17" t="str">
        <f>IF(ISBLANK(R1232)=TRUE," ",'2. Metadata'!B$86)</f>
        <v>NTU</v>
      </c>
      <c r="T1232" s="12" t="s">
        <v>8</v>
      </c>
      <c r="U1232" s="17" t="str">
        <f>IF(ISBLANK(T1232)=TRUE," ",'2. Metadata'!B$98)</f>
        <v>CFU per 100 mL</v>
      </c>
      <c r="V1232" s="12" t="s">
        <v>8</v>
      </c>
      <c r="W1232" s="17" t="str">
        <f>IF(ISBLANK(V1232)=TRUE," ",'2. Metadata'!B$110)</f>
        <v>CFU per 100 mL</v>
      </c>
      <c r="X1232" s="19" t="s">
        <v>8</v>
      </c>
      <c r="Y1232" s="17" t="str">
        <f>IF(ISBLANK(X1232)=TRUE," ",'2. Metadata'!B$122)</f>
        <v>CFU per 100 mL</v>
      </c>
      <c r="Z1232" s="18" t="s">
        <v>8</v>
      </c>
      <c r="AA1232" s="17" t="str">
        <f>IF(ISBLANK(Z1232)=TRUE," ",'2. Metadata'!B$134)</f>
        <v>metres</v>
      </c>
      <c r="AB1232" s="18" t="s">
        <v>8</v>
      </c>
      <c r="AC1232" s="17" t="str">
        <f>IF(ISBLANK(AB1232)=TRUE," ",'2. Metadata'!B$146)</f>
        <v>metres3 per second</v>
      </c>
      <c r="AD1232" s="18" t="s">
        <v>8</v>
      </c>
      <c r="AE1232" s="17" t="str">
        <f>IF(ISBLANK(AB1232)=TRUE," ",'2. Metadata'!B$158)</f>
        <v>N/A</v>
      </c>
      <c r="AF1232" s="3" t="s">
        <v>8</v>
      </c>
      <c r="AG1232" s="28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</row>
    <row r="1233" spans="1:43">
      <c r="A1233" s="26" t="s">
        <v>1366</v>
      </c>
      <c r="B1233" s="12" t="s">
        <v>7</v>
      </c>
      <c r="C1233" s="2">
        <f>IF(ISBLANK(B1233)=TRUE," ", IF(B1233='2. Metadata'!B$1,'2. Metadata'!B$5, IF(B1233='2. Metadata'!C$1,'2. Metadata'!C$5,IF(B1233='2. Metadata'!D$1,'2. Metadata'!D$5, IF(B1233='2. Metadata'!E$1,'2. Metadata'!E$5,IF( B1233='2. Metadata'!F$1,'2. Metadata'!F$5,IF(B1233='2. Metadata'!G$1,'2. Metadata'!G$5,IF(B1233='2. Metadata'!H$1,'2. Metadata'!H$5, IF(B1233='2. Metadata'!I$1,'2. Metadata'!I$5, IF(B1233='2. Metadata'!J$1,'2. Metadata'!J$5, IF(B1233='2. Metadata'!K$1,'2. Metadata'!K$5, IF(B1233='2. Metadata'!L$1,'2. Metadata'!L$5, IF(B1233='2. Metadata'!M$1,'2. Metadata'!M$5, IF(B1233='2. Metadata'!N$1,'2. Metadata'!N$5))))))))))))))</f>
        <v>49.5197</v>
      </c>
      <c r="D1233" s="11">
        <f>IF(ISBLANK(B1233)=TRUE," ", IF(B1233='2. Metadata'!B$1,'2. Metadata'!B$6, IF(B1233='2. Metadata'!C$1,'2. Metadata'!C$6,IF(B1233='2. Metadata'!D$1,'2. Metadata'!D$6, IF(B1233='2. Metadata'!E$1,'2. Metadata'!E$6,IF( B1233='2. Metadata'!F$1,'2. Metadata'!F$6,IF(B1233='2. Metadata'!G$1,'2. Metadata'!G$6,IF(B1233='2. Metadata'!H$1,'2. Metadata'!H$6, IF(B1233='2. Metadata'!I$1,'2. Metadata'!I$6, IF(B1233='2. Metadata'!J$1,'2. Metadata'!J$6, IF(B1233='2. Metadata'!K$1,'2. Metadata'!K$6, IF(B1233='2. Metadata'!L$1,'2. Metadata'!L$6, IF(B1233='2. Metadata'!M$1,'2. Metadata'!M$6, IF(B1233='2. Metadata'!N$1,'2. Metadata'!N$6))))))))))))))</f>
        <v>-117.6369</v>
      </c>
      <c r="E1233" s="27" t="s">
        <v>8</v>
      </c>
      <c r="F1233" s="12" t="s">
        <v>8</v>
      </c>
      <c r="G1233" s="13" t="str">
        <f>IF(ISBLANK(F1233)=TRUE," ",'2. Metadata'!B$14)</f>
        <v>observation</v>
      </c>
      <c r="H1233" s="12" t="s">
        <v>8</v>
      </c>
      <c r="I1233" s="20" t="str">
        <f>IF(ISBLANK(H1233)=TRUE," ",'2. Metadata'!B$26)</f>
        <v>degrees Celsius</v>
      </c>
      <c r="J1233" s="12" t="s">
        <v>8</v>
      </c>
      <c r="K1233" s="20" t="str">
        <f>IF(ISBLANK(J1233)=TRUE," ",'2. Metadata'!B$38)</f>
        <v>degrees Celsius</v>
      </c>
      <c r="L1233" s="12" t="s">
        <v>8</v>
      </c>
      <c r="M1233" s="17" t="str">
        <f>IF(ISBLANK(L1233)=TRUE," ",'2. Metadata'!B$50)</f>
        <v>degrees Celsius</v>
      </c>
      <c r="N1233" s="12" t="s">
        <v>8</v>
      </c>
      <c r="O1233" s="17" t="str">
        <f>IF(ISBLANK(N1233)=TRUE," ",'2. Metadata'!B$62)</f>
        <v>milligrams per litre</v>
      </c>
      <c r="P1233" s="12" t="s">
        <v>8</v>
      </c>
      <c r="Q1233" s="17" t="str">
        <f>IF(ISBLANK(P1233)=TRUE," ",'2. Metadata'!B$74)</f>
        <v>microSiemens per centimetre</v>
      </c>
      <c r="R1233" s="12" t="s">
        <v>8</v>
      </c>
      <c r="S1233" s="17" t="str">
        <f>IF(ISBLANK(R1233)=TRUE," ",'2. Metadata'!B$86)</f>
        <v>NTU</v>
      </c>
      <c r="T1233" s="12" t="s">
        <v>8</v>
      </c>
      <c r="U1233" s="17" t="str">
        <f>IF(ISBLANK(T1233)=TRUE," ",'2. Metadata'!B$98)</f>
        <v>CFU per 100 mL</v>
      </c>
      <c r="V1233" s="12" t="s">
        <v>8</v>
      </c>
      <c r="W1233" s="17" t="str">
        <f>IF(ISBLANK(V1233)=TRUE," ",'2. Metadata'!B$110)</f>
        <v>CFU per 100 mL</v>
      </c>
      <c r="X1233" s="19" t="s">
        <v>8</v>
      </c>
      <c r="Y1233" s="17" t="str">
        <f>IF(ISBLANK(X1233)=TRUE," ",'2. Metadata'!B$122)</f>
        <v>CFU per 100 mL</v>
      </c>
      <c r="Z1233" s="18" t="s">
        <v>8</v>
      </c>
      <c r="AA1233" s="17" t="str">
        <f>IF(ISBLANK(Z1233)=TRUE," ",'2. Metadata'!B$134)</f>
        <v>metres</v>
      </c>
      <c r="AB1233" s="18" t="s">
        <v>8</v>
      </c>
      <c r="AC1233" s="17" t="str">
        <f>IF(ISBLANK(AB1233)=TRUE," ",'2. Metadata'!B$146)</f>
        <v>metres3 per second</v>
      </c>
      <c r="AD1233" s="18" t="s">
        <v>8</v>
      </c>
      <c r="AE1233" s="17" t="str">
        <f>IF(ISBLANK(AB1233)=TRUE," ",'2. Metadata'!B$158)</f>
        <v>N/A</v>
      </c>
      <c r="AF1233" s="3" t="s">
        <v>8</v>
      </c>
      <c r="AG1233" s="28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</row>
    <row r="1234" spans="1:43">
      <c r="A1234" s="26" t="s">
        <v>1367</v>
      </c>
      <c r="B1234" s="12" t="s">
        <v>7</v>
      </c>
      <c r="C1234" s="2">
        <f>IF(ISBLANK(B1234)=TRUE," ", IF(B1234='2. Metadata'!B$1,'2. Metadata'!B$5, IF(B1234='2. Metadata'!C$1,'2. Metadata'!C$5,IF(B1234='2. Metadata'!D$1,'2. Metadata'!D$5, IF(B1234='2. Metadata'!E$1,'2. Metadata'!E$5,IF( B1234='2. Metadata'!F$1,'2. Metadata'!F$5,IF(B1234='2. Metadata'!G$1,'2. Metadata'!G$5,IF(B1234='2. Metadata'!H$1,'2. Metadata'!H$5, IF(B1234='2. Metadata'!I$1,'2. Metadata'!I$5, IF(B1234='2. Metadata'!J$1,'2. Metadata'!J$5, IF(B1234='2. Metadata'!K$1,'2. Metadata'!K$5, IF(B1234='2. Metadata'!L$1,'2. Metadata'!L$5, IF(B1234='2. Metadata'!M$1,'2. Metadata'!M$5, IF(B1234='2. Metadata'!N$1,'2. Metadata'!N$5))))))))))))))</f>
        <v>49.5197</v>
      </c>
      <c r="D1234" s="11">
        <f>IF(ISBLANK(B1234)=TRUE," ", IF(B1234='2. Metadata'!B$1,'2. Metadata'!B$6, IF(B1234='2. Metadata'!C$1,'2. Metadata'!C$6,IF(B1234='2. Metadata'!D$1,'2. Metadata'!D$6, IF(B1234='2. Metadata'!E$1,'2. Metadata'!E$6,IF( B1234='2. Metadata'!F$1,'2. Metadata'!F$6,IF(B1234='2. Metadata'!G$1,'2. Metadata'!G$6,IF(B1234='2. Metadata'!H$1,'2. Metadata'!H$6, IF(B1234='2. Metadata'!I$1,'2. Metadata'!I$6, IF(B1234='2. Metadata'!J$1,'2. Metadata'!J$6, IF(B1234='2. Metadata'!K$1,'2. Metadata'!K$6, IF(B1234='2. Metadata'!L$1,'2. Metadata'!L$6, IF(B1234='2. Metadata'!M$1,'2. Metadata'!M$6, IF(B1234='2. Metadata'!N$1,'2. Metadata'!N$6))))))))))))))</f>
        <v>-117.6369</v>
      </c>
      <c r="E1234" s="27" t="s">
        <v>8</v>
      </c>
      <c r="F1234" s="12" t="s">
        <v>8</v>
      </c>
      <c r="G1234" s="13" t="str">
        <f>IF(ISBLANK(F1234)=TRUE," ",'2. Metadata'!B$14)</f>
        <v>observation</v>
      </c>
      <c r="H1234" s="12" t="s">
        <v>8</v>
      </c>
      <c r="I1234" s="20" t="str">
        <f>IF(ISBLANK(H1234)=TRUE," ",'2. Metadata'!B$26)</f>
        <v>degrees Celsius</v>
      </c>
      <c r="J1234" s="12" t="s">
        <v>8</v>
      </c>
      <c r="K1234" s="20" t="str">
        <f>IF(ISBLANK(J1234)=TRUE," ",'2. Metadata'!B$38)</f>
        <v>degrees Celsius</v>
      </c>
      <c r="L1234" s="12" t="s">
        <v>8</v>
      </c>
      <c r="M1234" s="17" t="str">
        <f>IF(ISBLANK(L1234)=TRUE," ",'2. Metadata'!B$50)</f>
        <v>degrees Celsius</v>
      </c>
      <c r="N1234" s="12" t="s">
        <v>8</v>
      </c>
      <c r="O1234" s="17" t="str">
        <f>IF(ISBLANK(N1234)=TRUE," ",'2. Metadata'!B$62)</f>
        <v>milligrams per litre</v>
      </c>
      <c r="P1234" s="12" t="s">
        <v>8</v>
      </c>
      <c r="Q1234" s="17" t="str">
        <f>IF(ISBLANK(P1234)=TRUE," ",'2. Metadata'!B$74)</f>
        <v>microSiemens per centimetre</v>
      </c>
      <c r="R1234" s="12" t="s">
        <v>8</v>
      </c>
      <c r="S1234" s="17" t="str">
        <f>IF(ISBLANK(R1234)=TRUE," ",'2. Metadata'!B$86)</f>
        <v>NTU</v>
      </c>
      <c r="T1234" s="12" t="s">
        <v>8</v>
      </c>
      <c r="U1234" s="17" t="str">
        <f>IF(ISBLANK(T1234)=TRUE," ",'2. Metadata'!B$98)</f>
        <v>CFU per 100 mL</v>
      </c>
      <c r="V1234" s="12" t="s">
        <v>8</v>
      </c>
      <c r="W1234" s="17" t="str">
        <f>IF(ISBLANK(V1234)=TRUE," ",'2. Metadata'!B$110)</f>
        <v>CFU per 100 mL</v>
      </c>
      <c r="X1234" s="19" t="s">
        <v>8</v>
      </c>
      <c r="Y1234" s="17" t="str">
        <f>IF(ISBLANK(X1234)=TRUE," ",'2. Metadata'!B$122)</f>
        <v>CFU per 100 mL</v>
      </c>
      <c r="Z1234" s="18" t="s">
        <v>8</v>
      </c>
      <c r="AA1234" s="17" t="str">
        <f>IF(ISBLANK(Z1234)=TRUE," ",'2. Metadata'!B$134)</f>
        <v>metres</v>
      </c>
      <c r="AB1234" s="18" t="s">
        <v>8</v>
      </c>
      <c r="AC1234" s="17" t="str">
        <f>IF(ISBLANK(AB1234)=TRUE," ",'2. Metadata'!B$146)</f>
        <v>metres3 per second</v>
      </c>
      <c r="AD1234" s="18" t="s">
        <v>8</v>
      </c>
      <c r="AE1234" s="17" t="str">
        <f>IF(ISBLANK(AB1234)=TRUE," ",'2. Metadata'!B$158)</f>
        <v>N/A</v>
      </c>
      <c r="AF1234" s="3" t="s">
        <v>8</v>
      </c>
      <c r="AG1234" s="28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</row>
    <row r="1235" spans="1:43">
      <c r="A1235" s="26" t="s">
        <v>1368</v>
      </c>
      <c r="B1235" s="12" t="s">
        <v>7</v>
      </c>
      <c r="C1235" s="2">
        <f>IF(ISBLANK(B1235)=TRUE," ", IF(B1235='2. Metadata'!B$1,'2. Metadata'!B$5, IF(B1235='2. Metadata'!C$1,'2. Metadata'!C$5,IF(B1235='2. Metadata'!D$1,'2. Metadata'!D$5, IF(B1235='2. Metadata'!E$1,'2. Metadata'!E$5,IF( B1235='2. Metadata'!F$1,'2. Metadata'!F$5,IF(B1235='2. Metadata'!G$1,'2. Metadata'!G$5,IF(B1235='2. Metadata'!H$1,'2. Metadata'!H$5, IF(B1235='2. Metadata'!I$1,'2. Metadata'!I$5, IF(B1235='2. Metadata'!J$1,'2. Metadata'!J$5, IF(B1235='2. Metadata'!K$1,'2. Metadata'!K$5, IF(B1235='2. Metadata'!L$1,'2. Metadata'!L$5, IF(B1235='2. Metadata'!M$1,'2. Metadata'!M$5, IF(B1235='2. Metadata'!N$1,'2. Metadata'!N$5))))))))))))))</f>
        <v>49.5197</v>
      </c>
      <c r="D1235" s="11">
        <f>IF(ISBLANK(B1235)=TRUE," ", IF(B1235='2. Metadata'!B$1,'2. Metadata'!B$6, IF(B1235='2. Metadata'!C$1,'2. Metadata'!C$6,IF(B1235='2. Metadata'!D$1,'2. Metadata'!D$6, IF(B1235='2. Metadata'!E$1,'2. Metadata'!E$6,IF( B1235='2. Metadata'!F$1,'2. Metadata'!F$6,IF(B1235='2. Metadata'!G$1,'2. Metadata'!G$6,IF(B1235='2. Metadata'!H$1,'2. Metadata'!H$6, IF(B1235='2. Metadata'!I$1,'2. Metadata'!I$6, IF(B1235='2. Metadata'!J$1,'2. Metadata'!J$6, IF(B1235='2. Metadata'!K$1,'2. Metadata'!K$6, IF(B1235='2. Metadata'!L$1,'2. Metadata'!L$6, IF(B1235='2. Metadata'!M$1,'2. Metadata'!M$6, IF(B1235='2. Metadata'!N$1,'2. Metadata'!N$6))))))))))))))</f>
        <v>-117.6369</v>
      </c>
      <c r="E1235" s="27" t="s">
        <v>8</v>
      </c>
      <c r="F1235" s="12" t="s">
        <v>8</v>
      </c>
      <c r="G1235" s="13" t="str">
        <f>IF(ISBLANK(F1235)=TRUE," ",'2. Metadata'!B$14)</f>
        <v>observation</v>
      </c>
      <c r="H1235" s="12" t="s">
        <v>8</v>
      </c>
      <c r="I1235" s="20" t="str">
        <f>IF(ISBLANK(H1235)=TRUE," ",'2. Metadata'!B$26)</f>
        <v>degrees Celsius</v>
      </c>
      <c r="J1235" s="12" t="s">
        <v>8</v>
      </c>
      <c r="K1235" s="20" t="str">
        <f>IF(ISBLANK(J1235)=TRUE," ",'2. Metadata'!B$38)</f>
        <v>degrees Celsius</v>
      </c>
      <c r="L1235" s="12" t="s">
        <v>8</v>
      </c>
      <c r="M1235" s="17" t="str">
        <f>IF(ISBLANK(L1235)=TRUE," ",'2. Metadata'!B$50)</f>
        <v>degrees Celsius</v>
      </c>
      <c r="N1235" s="12" t="s">
        <v>8</v>
      </c>
      <c r="O1235" s="17" t="str">
        <f>IF(ISBLANK(N1235)=TRUE," ",'2. Metadata'!B$62)</f>
        <v>milligrams per litre</v>
      </c>
      <c r="P1235" s="12" t="s">
        <v>8</v>
      </c>
      <c r="Q1235" s="17" t="str">
        <f>IF(ISBLANK(P1235)=TRUE," ",'2. Metadata'!B$74)</f>
        <v>microSiemens per centimetre</v>
      </c>
      <c r="R1235" s="12" t="s">
        <v>8</v>
      </c>
      <c r="S1235" s="17" t="str">
        <f>IF(ISBLANK(R1235)=TRUE," ",'2. Metadata'!B$86)</f>
        <v>NTU</v>
      </c>
      <c r="T1235" s="12" t="s">
        <v>8</v>
      </c>
      <c r="U1235" s="17" t="str">
        <f>IF(ISBLANK(T1235)=TRUE," ",'2. Metadata'!B$98)</f>
        <v>CFU per 100 mL</v>
      </c>
      <c r="V1235" s="12" t="s">
        <v>8</v>
      </c>
      <c r="W1235" s="17" t="str">
        <f>IF(ISBLANK(V1235)=TRUE," ",'2. Metadata'!B$110)</f>
        <v>CFU per 100 mL</v>
      </c>
      <c r="X1235" s="19" t="s">
        <v>8</v>
      </c>
      <c r="Y1235" s="17" t="str">
        <f>IF(ISBLANK(X1235)=TRUE," ",'2. Metadata'!B$122)</f>
        <v>CFU per 100 mL</v>
      </c>
      <c r="Z1235" s="18" t="s">
        <v>8</v>
      </c>
      <c r="AA1235" s="17" t="str">
        <f>IF(ISBLANK(Z1235)=TRUE," ",'2. Metadata'!B$134)</f>
        <v>metres</v>
      </c>
      <c r="AB1235" s="18" t="s">
        <v>8</v>
      </c>
      <c r="AC1235" s="17" t="str">
        <f>IF(ISBLANK(AB1235)=TRUE," ",'2. Metadata'!B$146)</f>
        <v>metres3 per second</v>
      </c>
      <c r="AD1235" s="18" t="s">
        <v>8</v>
      </c>
      <c r="AE1235" s="17" t="str">
        <f>IF(ISBLANK(AB1235)=TRUE," ",'2. Metadata'!B$158)</f>
        <v>N/A</v>
      </c>
      <c r="AF1235" s="3" t="s">
        <v>8</v>
      </c>
      <c r="AG1235" s="28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</row>
    <row r="1236" spans="1:43">
      <c r="A1236" s="26" t="s">
        <v>1369</v>
      </c>
      <c r="B1236" s="12" t="s">
        <v>7</v>
      </c>
      <c r="C1236" s="2">
        <f>IF(ISBLANK(B1236)=TRUE," ", IF(B1236='2. Metadata'!B$1,'2. Metadata'!B$5, IF(B1236='2. Metadata'!C$1,'2. Metadata'!C$5,IF(B1236='2. Metadata'!D$1,'2. Metadata'!D$5, IF(B1236='2. Metadata'!E$1,'2. Metadata'!E$5,IF( B1236='2. Metadata'!F$1,'2. Metadata'!F$5,IF(B1236='2. Metadata'!G$1,'2. Metadata'!G$5,IF(B1236='2. Metadata'!H$1,'2. Metadata'!H$5, IF(B1236='2. Metadata'!I$1,'2. Metadata'!I$5, IF(B1236='2. Metadata'!J$1,'2. Metadata'!J$5, IF(B1236='2. Metadata'!K$1,'2. Metadata'!K$5, IF(B1236='2. Metadata'!L$1,'2. Metadata'!L$5, IF(B1236='2. Metadata'!M$1,'2. Metadata'!M$5, IF(B1236='2. Metadata'!N$1,'2. Metadata'!N$5))))))))))))))</f>
        <v>49.5197</v>
      </c>
      <c r="D1236" s="11">
        <f>IF(ISBLANK(B1236)=TRUE," ", IF(B1236='2. Metadata'!B$1,'2. Metadata'!B$6, IF(B1236='2. Metadata'!C$1,'2. Metadata'!C$6,IF(B1236='2. Metadata'!D$1,'2. Metadata'!D$6, IF(B1236='2. Metadata'!E$1,'2. Metadata'!E$6,IF( B1236='2. Metadata'!F$1,'2. Metadata'!F$6,IF(B1236='2. Metadata'!G$1,'2. Metadata'!G$6,IF(B1236='2. Metadata'!H$1,'2. Metadata'!H$6, IF(B1236='2. Metadata'!I$1,'2. Metadata'!I$6, IF(B1236='2. Metadata'!J$1,'2. Metadata'!J$6, IF(B1236='2. Metadata'!K$1,'2. Metadata'!K$6, IF(B1236='2. Metadata'!L$1,'2. Metadata'!L$6, IF(B1236='2. Metadata'!M$1,'2. Metadata'!M$6, IF(B1236='2. Metadata'!N$1,'2. Metadata'!N$6))))))))))))))</f>
        <v>-117.6369</v>
      </c>
      <c r="E1236" s="27" t="s">
        <v>8</v>
      </c>
      <c r="F1236" s="12" t="s">
        <v>8</v>
      </c>
      <c r="G1236" s="13" t="str">
        <f>IF(ISBLANK(F1236)=TRUE," ",'2. Metadata'!B$14)</f>
        <v>observation</v>
      </c>
      <c r="H1236" s="12" t="s">
        <v>8</v>
      </c>
      <c r="I1236" s="20" t="str">
        <f>IF(ISBLANK(H1236)=TRUE," ",'2. Metadata'!B$26)</f>
        <v>degrees Celsius</v>
      </c>
      <c r="J1236" s="12" t="s">
        <v>8</v>
      </c>
      <c r="K1236" s="20" t="str">
        <f>IF(ISBLANK(J1236)=TRUE," ",'2. Metadata'!B$38)</f>
        <v>degrees Celsius</v>
      </c>
      <c r="L1236" s="12" t="s">
        <v>8</v>
      </c>
      <c r="M1236" s="17" t="str">
        <f>IF(ISBLANK(L1236)=TRUE," ",'2. Metadata'!B$50)</f>
        <v>degrees Celsius</v>
      </c>
      <c r="N1236" s="12" t="s">
        <v>8</v>
      </c>
      <c r="O1236" s="17" t="str">
        <f>IF(ISBLANK(N1236)=TRUE," ",'2. Metadata'!B$62)</f>
        <v>milligrams per litre</v>
      </c>
      <c r="P1236" s="12" t="s">
        <v>8</v>
      </c>
      <c r="Q1236" s="17" t="str">
        <f>IF(ISBLANK(P1236)=TRUE," ",'2. Metadata'!B$74)</f>
        <v>microSiemens per centimetre</v>
      </c>
      <c r="R1236" s="12" t="s">
        <v>8</v>
      </c>
      <c r="S1236" s="17" t="str">
        <f>IF(ISBLANK(R1236)=TRUE," ",'2. Metadata'!B$86)</f>
        <v>NTU</v>
      </c>
      <c r="T1236" s="12" t="s">
        <v>8</v>
      </c>
      <c r="U1236" s="17" t="str">
        <f>IF(ISBLANK(T1236)=TRUE," ",'2. Metadata'!B$98)</f>
        <v>CFU per 100 mL</v>
      </c>
      <c r="V1236" s="12" t="s">
        <v>8</v>
      </c>
      <c r="W1236" s="17" t="str">
        <f>IF(ISBLANK(V1236)=TRUE," ",'2. Metadata'!B$110)</f>
        <v>CFU per 100 mL</v>
      </c>
      <c r="X1236" s="19" t="s">
        <v>8</v>
      </c>
      <c r="Y1236" s="17" t="str">
        <f>IF(ISBLANK(X1236)=TRUE," ",'2. Metadata'!B$122)</f>
        <v>CFU per 100 mL</v>
      </c>
      <c r="Z1236" s="18" t="s">
        <v>8</v>
      </c>
      <c r="AA1236" s="17" t="str">
        <f>IF(ISBLANK(Z1236)=TRUE," ",'2. Metadata'!B$134)</f>
        <v>metres</v>
      </c>
      <c r="AB1236" s="18" t="s">
        <v>8</v>
      </c>
      <c r="AC1236" s="17" t="str">
        <f>IF(ISBLANK(AB1236)=TRUE," ",'2. Metadata'!B$146)</f>
        <v>metres3 per second</v>
      </c>
      <c r="AD1236" s="18" t="s">
        <v>8</v>
      </c>
      <c r="AE1236" s="17" t="str">
        <f>IF(ISBLANK(AB1236)=TRUE," ",'2. Metadata'!B$158)</f>
        <v>N/A</v>
      </c>
      <c r="AF1236" s="3" t="s">
        <v>8</v>
      </c>
      <c r="AG1236" s="28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</row>
    <row r="1237" spans="1:43">
      <c r="A1237" s="26" t="s">
        <v>1370</v>
      </c>
      <c r="B1237" s="12" t="s">
        <v>7</v>
      </c>
      <c r="C1237" s="2">
        <f>IF(ISBLANK(B1237)=TRUE," ", IF(B1237='2. Metadata'!B$1,'2. Metadata'!B$5, IF(B1237='2. Metadata'!C$1,'2. Metadata'!C$5,IF(B1237='2. Metadata'!D$1,'2. Metadata'!D$5, IF(B1237='2. Metadata'!E$1,'2. Metadata'!E$5,IF( B1237='2. Metadata'!F$1,'2. Metadata'!F$5,IF(B1237='2. Metadata'!G$1,'2. Metadata'!G$5,IF(B1237='2. Metadata'!H$1,'2. Metadata'!H$5, IF(B1237='2. Metadata'!I$1,'2. Metadata'!I$5, IF(B1237='2. Metadata'!J$1,'2. Metadata'!J$5, IF(B1237='2. Metadata'!K$1,'2. Metadata'!K$5, IF(B1237='2. Metadata'!L$1,'2. Metadata'!L$5, IF(B1237='2. Metadata'!M$1,'2. Metadata'!M$5, IF(B1237='2. Metadata'!N$1,'2. Metadata'!N$5))))))))))))))</f>
        <v>49.5197</v>
      </c>
      <c r="D1237" s="11">
        <f>IF(ISBLANK(B1237)=TRUE," ", IF(B1237='2. Metadata'!B$1,'2. Metadata'!B$6, IF(B1237='2. Metadata'!C$1,'2. Metadata'!C$6,IF(B1237='2. Metadata'!D$1,'2. Metadata'!D$6, IF(B1237='2. Metadata'!E$1,'2. Metadata'!E$6,IF( B1237='2. Metadata'!F$1,'2. Metadata'!F$6,IF(B1237='2. Metadata'!G$1,'2. Metadata'!G$6,IF(B1237='2. Metadata'!H$1,'2. Metadata'!H$6, IF(B1237='2. Metadata'!I$1,'2. Metadata'!I$6, IF(B1237='2. Metadata'!J$1,'2. Metadata'!J$6, IF(B1237='2. Metadata'!K$1,'2. Metadata'!K$6, IF(B1237='2. Metadata'!L$1,'2. Metadata'!L$6, IF(B1237='2. Metadata'!M$1,'2. Metadata'!M$6, IF(B1237='2. Metadata'!N$1,'2. Metadata'!N$6))))))))))))))</f>
        <v>-117.6369</v>
      </c>
      <c r="E1237" s="27" t="s">
        <v>8</v>
      </c>
      <c r="F1237" s="12" t="s">
        <v>8</v>
      </c>
      <c r="G1237" s="13" t="str">
        <f>IF(ISBLANK(F1237)=TRUE," ",'2. Metadata'!B$14)</f>
        <v>observation</v>
      </c>
      <c r="H1237" s="12" t="s">
        <v>8</v>
      </c>
      <c r="I1237" s="20" t="str">
        <f>IF(ISBLANK(H1237)=TRUE," ",'2. Metadata'!B$26)</f>
        <v>degrees Celsius</v>
      </c>
      <c r="J1237" s="12" t="s">
        <v>8</v>
      </c>
      <c r="K1237" s="20" t="str">
        <f>IF(ISBLANK(J1237)=TRUE," ",'2. Metadata'!B$38)</f>
        <v>degrees Celsius</v>
      </c>
      <c r="L1237" s="12" t="s">
        <v>8</v>
      </c>
      <c r="M1237" s="17" t="str">
        <f>IF(ISBLANK(L1237)=TRUE," ",'2. Metadata'!B$50)</f>
        <v>degrees Celsius</v>
      </c>
      <c r="N1237" s="12" t="s">
        <v>8</v>
      </c>
      <c r="O1237" s="17" t="str">
        <f>IF(ISBLANK(N1237)=TRUE," ",'2. Metadata'!B$62)</f>
        <v>milligrams per litre</v>
      </c>
      <c r="P1237" s="12" t="s">
        <v>8</v>
      </c>
      <c r="Q1237" s="17" t="str">
        <f>IF(ISBLANK(P1237)=TRUE," ",'2. Metadata'!B$74)</f>
        <v>microSiemens per centimetre</v>
      </c>
      <c r="R1237" s="12" t="s">
        <v>8</v>
      </c>
      <c r="S1237" s="17" t="str">
        <f>IF(ISBLANK(R1237)=TRUE," ",'2. Metadata'!B$86)</f>
        <v>NTU</v>
      </c>
      <c r="T1237" s="12" t="s">
        <v>8</v>
      </c>
      <c r="U1237" s="17" t="str">
        <f>IF(ISBLANK(T1237)=TRUE," ",'2. Metadata'!B$98)</f>
        <v>CFU per 100 mL</v>
      </c>
      <c r="V1237" s="12" t="s">
        <v>8</v>
      </c>
      <c r="W1237" s="17" t="str">
        <f>IF(ISBLANK(V1237)=TRUE," ",'2. Metadata'!B$110)</f>
        <v>CFU per 100 mL</v>
      </c>
      <c r="X1237" s="19" t="s">
        <v>8</v>
      </c>
      <c r="Y1237" s="17" t="str">
        <f>IF(ISBLANK(X1237)=TRUE," ",'2. Metadata'!B$122)</f>
        <v>CFU per 100 mL</v>
      </c>
      <c r="Z1237" s="18" t="s">
        <v>8</v>
      </c>
      <c r="AA1237" s="17" t="str">
        <f>IF(ISBLANK(Z1237)=TRUE," ",'2. Metadata'!B$134)</f>
        <v>metres</v>
      </c>
      <c r="AB1237" s="18" t="s">
        <v>8</v>
      </c>
      <c r="AC1237" s="17" t="str">
        <f>IF(ISBLANK(AB1237)=TRUE," ",'2. Metadata'!B$146)</f>
        <v>metres3 per second</v>
      </c>
      <c r="AD1237" s="18" t="s">
        <v>8</v>
      </c>
      <c r="AE1237" s="17" t="str">
        <f>IF(ISBLANK(AB1237)=TRUE," ",'2. Metadata'!B$158)</f>
        <v>N/A</v>
      </c>
      <c r="AF1237" s="3" t="s">
        <v>8</v>
      </c>
      <c r="AG1237" s="28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</row>
    <row r="1238" spans="1:43">
      <c r="A1238" s="26" t="s">
        <v>1371</v>
      </c>
      <c r="B1238" s="12" t="s">
        <v>7</v>
      </c>
      <c r="C1238" s="2">
        <f>IF(ISBLANK(B1238)=TRUE," ", IF(B1238='2. Metadata'!B$1,'2. Metadata'!B$5, IF(B1238='2. Metadata'!C$1,'2. Metadata'!C$5,IF(B1238='2. Metadata'!D$1,'2. Metadata'!D$5, IF(B1238='2. Metadata'!E$1,'2. Metadata'!E$5,IF( B1238='2. Metadata'!F$1,'2. Metadata'!F$5,IF(B1238='2. Metadata'!G$1,'2. Metadata'!G$5,IF(B1238='2. Metadata'!H$1,'2. Metadata'!H$5, IF(B1238='2. Metadata'!I$1,'2. Metadata'!I$5, IF(B1238='2. Metadata'!J$1,'2. Metadata'!J$5, IF(B1238='2. Metadata'!K$1,'2. Metadata'!K$5, IF(B1238='2. Metadata'!L$1,'2. Metadata'!L$5, IF(B1238='2. Metadata'!M$1,'2. Metadata'!M$5, IF(B1238='2. Metadata'!N$1,'2. Metadata'!N$5))))))))))))))</f>
        <v>49.5197</v>
      </c>
      <c r="D1238" s="11">
        <f>IF(ISBLANK(B1238)=TRUE," ", IF(B1238='2. Metadata'!B$1,'2. Metadata'!B$6, IF(B1238='2. Metadata'!C$1,'2. Metadata'!C$6,IF(B1238='2. Metadata'!D$1,'2. Metadata'!D$6, IF(B1238='2. Metadata'!E$1,'2. Metadata'!E$6,IF( B1238='2. Metadata'!F$1,'2. Metadata'!F$6,IF(B1238='2. Metadata'!G$1,'2. Metadata'!G$6,IF(B1238='2. Metadata'!H$1,'2. Metadata'!H$6, IF(B1238='2. Metadata'!I$1,'2. Metadata'!I$6, IF(B1238='2. Metadata'!J$1,'2. Metadata'!J$6, IF(B1238='2. Metadata'!K$1,'2. Metadata'!K$6, IF(B1238='2. Metadata'!L$1,'2. Metadata'!L$6, IF(B1238='2. Metadata'!M$1,'2. Metadata'!M$6, IF(B1238='2. Metadata'!N$1,'2. Metadata'!N$6))))))))))))))</f>
        <v>-117.6369</v>
      </c>
      <c r="E1238" s="27" t="s">
        <v>8</v>
      </c>
      <c r="F1238" s="12" t="s">
        <v>203</v>
      </c>
      <c r="G1238" s="13" t="str">
        <f>IF(ISBLANK(F1238)=TRUE," ",'2. Metadata'!B$14)</f>
        <v>observation</v>
      </c>
      <c r="H1238" s="12">
        <v>6</v>
      </c>
      <c r="I1238" s="20" t="str">
        <f>IF(ISBLANK(H1238)=TRUE," ",'2. Metadata'!B$26)</f>
        <v>degrees Celsius</v>
      </c>
      <c r="J1238" s="12" t="s">
        <v>8</v>
      </c>
      <c r="K1238" s="20" t="str">
        <f>IF(ISBLANK(J1238)=TRUE," ",'2. Metadata'!B$38)</f>
        <v>degrees Celsius</v>
      </c>
      <c r="L1238" s="12">
        <v>5</v>
      </c>
      <c r="M1238" s="17" t="str">
        <f>IF(ISBLANK(L1238)=TRUE," ",'2. Metadata'!B$50)</f>
        <v>degrees Celsius</v>
      </c>
      <c r="N1238" s="12" t="s">
        <v>8</v>
      </c>
      <c r="O1238" s="17" t="str">
        <f>IF(ISBLANK(N1238)=TRUE," ",'2. Metadata'!B$62)</f>
        <v>milligrams per litre</v>
      </c>
      <c r="P1238" s="12">
        <v>17.8</v>
      </c>
      <c r="Q1238" s="17" t="str">
        <f>IF(ISBLANK(P1238)=TRUE," ",'2. Metadata'!B$74)</f>
        <v>microSiemens per centimetre</v>
      </c>
      <c r="R1238" s="12">
        <v>0.32</v>
      </c>
      <c r="S1238" s="17" t="str">
        <f>IF(ISBLANK(R1238)=TRUE," ",'2. Metadata'!B$86)</f>
        <v>NTU</v>
      </c>
      <c r="T1238" s="12" t="s">
        <v>8</v>
      </c>
      <c r="U1238" s="17" t="str">
        <f>IF(ISBLANK(T1238)=TRUE," ",'2. Metadata'!B$98)</f>
        <v>CFU per 100 mL</v>
      </c>
      <c r="V1238" s="12" t="s">
        <v>8</v>
      </c>
      <c r="W1238" s="17" t="str">
        <f>IF(ISBLANK(V1238)=TRUE," ",'2. Metadata'!B$110)</f>
        <v>CFU per 100 mL</v>
      </c>
      <c r="X1238" s="19" t="s">
        <v>8</v>
      </c>
      <c r="Y1238" s="17" t="str">
        <f>IF(ISBLANK(X1238)=TRUE," ",'2. Metadata'!B$122)</f>
        <v>CFU per 100 mL</v>
      </c>
      <c r="Z1238" s="18">
        <v>0.9</v>
      </c>
      <c r="AA1238" s="17" t="str">
        <f>IF(ISBLANK(Z1238)=TRUE," ",'2. Metadata'!B$134)</f>
        <v>metres</v>
      </c>
      <c r="AB1238" s="18">
        <v>2.6829999999999998</v>
      </c>
      <c r="AC1238" s="17" t="str">
        <f>IF(ISBLANK(AB1238)=TRUE," ",'2. Metadata'!B$146)</f>
        <v>metres3 per second</v>
      </c>
      <c r="AD1238" s="18" t="s">
        <v>8</v>
      </c>
      <c r="AE1238" s="17" t="str">
        <f>IF(ISBLANK(AB1238)=TRUE," ",'2. Metadata'!B$158)</f>
        <v>N/A</v>
      </c>
      <c r="AF1238" s="3" t="s">
        <v>8</v>
      </c>
      <c r="AG1238" s="28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</row>
    <row r="1239" spans="1:43">
      <c r="A1239" s="26" t="s">
        <v>1372</v>
      </c>
      <c r="B1239" s="12" t="s">
        <v>7</v>
      </c>
      <c r="C1239" s="2">
        <f>IF(ISBLANK(B1239)=TRUE," ", IF(B1239='2. Metadata'!B$1,'2. Metadata'!B$5, IF(B1239='2. Metadata'!C$1,'2. Metadata'!C$5,IF(B1239='2. Metadata'!D$1,'2. Metadata'!D$5, IF(B1239='2. Metadata'!E$1,'2. Metadata'!E$5,IF( B1239='2. Metadata'!F$1,'2. Metadata'!F$5,IF(B1239='2. Metadata'!G$1,'2. Metadata'!G$5,IF(B1239='2. Metadata'!H$1,'2. Metadata'!H$5, IF(B1239='2. Metadata'!I$1,'2. Metadata'!I$5, IF(B1239='2. Metadata'!J$1,'2. Metadata'!J$5, IF(B1239='2. Metadata'!K$1,'2. Metadata'!K$5, IF(B1239='2. Metadata'!L$1,'2. Metadata'!L$5, IF(B1239='2. Metadata'!M$1,'2. Metadata'!M$5, IF(B1239='2. Metadata'!N$1,'2. Metadata'!N$5))))))))))))))</f>
        <v>49.5197</v>
      </c>
      <c r="D1239" s="11">
        <f>IF(ISBLANK(B1239)=TRUE," ", IF(B1239='2. Metadata'!B$1,'2. Metadata'!B$6, IF(B1239='2. Metadata'!C$1,'2. Metadata'!C$6,IF(B1239='2. Metadata'!D$1,'2. Metadata'!D$6, IF(B1239='2. Metadata'!E$1,'2. Metadata'!E$6,IF( B1239='2. Metadata'!F$1,'2. Metadata'!F$6,IF(B1239='2. Metadata'!G$1,'2. Metadata'!G$6,IF(B1239='2. Metadata'!H$1,'2. Metadata'!H$6, IF(B1239='2. Metadata'!I$1,'2. Metadata'!I$6, IF(B1239='2. Metadata'!J$1,'2. Metadata'!J$6, IF(B1239='2. Metadata'!K$1,'2. Metadata'!K$6, IF(B1239='2. Metadata'!L$1,'2. Metadata'!L$6, IF(B1239='2. Metadata'!M$1,'2. Metadata'!M$6, IF(B1239='2. Metadata'!N$1,'2. Metadata'!N$6))))))))))))))</f>
        <v>-117.6369</v>
      </c>
      <c r="E1239" s="27" t="s">
        <v>8</v>
      </c>
      <c r="F1239" s="12" t="s">
        <v>8</v>
      </c>
      <c r="G1239" s="13" t="str">
        <f>IF(ISBLANK(F1239)=TRUE," ",'2. Metadata'!B$14)</f>
        <v>observation</v>
      </c>
      <c r="H1239" s="12" t="s">
        <v>8</v>
      </c>
      <c r="I1239" s="20" t="str">
        <f>IF(ISBLANK(H1239)=TRUE," ",'2. Metadata'!B$26)</f>
        <v>degrees Celsius</v>
      </c>
      <c r="J1239" s="12" t="s">
        <v>8</v>
      </c>
      <c r="K1239" s="20" t="str">
        <f>IF(ISBLANK(J1239)=TRUE," ",'2. Metadata'!B$38)</f>
        <v>degrees Celsius</v>
      </c>
      <c r="L1239" s="12" t="s">
        <v>8</v>
      </c>
      <c r="M1239" s="17" t="str">
        <f>IF(ISBLANK(L1239)=TRUE," ",'2. Metadata'!B$50)</f>
        <v>degrees Celsius</v>
      </c>
      <c r="N1239" s="12" t="s">
        <v>8</v>
      </c>
      <c r="O1239" s="17" t="str">
        <f>IF(ISBLANK(N1239)=TRUE," ",'2. Metadata'!B$62)</f>
        <v>milligrams per litre</v>
      </c>
      <c r="P1239" s="12" t="s">
        <v>8</v>
      </c>
      <c r="Q1239" s="17" t="str">
        <f>IF(ISBLANK(P1239)=TRUE," ",'2. Metadata'!B$74)</f>
        <v>microSiemens per centimetre</v>
      </c>
      <c r="R1239" s="12" t="s">
        <v>8</v>
      </c>
      <c r="S1239" s="17" t="str">
        <f>IF(ISBLANK(R1239)=TRUE," ",'2. Metadata'!B$86)</f>
        <v>NTU</v>
      </c>
      <c r="T1239" s="12" t="s">
        <v>8</v>
      </c>
      <c r="U1239" s="17" t="str">
        <f>IF(ISBLANK(T1239)=TRUE," ",'2. Metadata'!B$98)</f>
        <v>CFU per 100 mL</v>
      </c>
      <c r="V1239" s="12" t="s">
        <v>8</v>
      </c>
      <c r="W1239" s="17" t="str">
        <f>IF(ISBLANK(V1239)=TRUE," ",'2. Metadata'!B$110)</f>
        <v>CFU per 100 mL</v>
      </c>
      <c r="X1239" s="19" t="s">
        <v>8</v>
      </c>
      <c r="Y1239" s="17" t="str">
        <f>IF(ISBLANK(X1239)=TRUE," ",'2. Metadata'!B$122)</f>
        <v>CFU per 100 mL</v>
      </c>
      <c r="Z1239" s="18" t="s">
        <v>8</v>
      </c>
      <c r="AA1239" s="17" t="str">
        <f>IF(ISBLANK(Z1239)=TRUE," ",'2. Metadata'!B$134)</f>
        <v>metres</v>
      </c>
      <c r="AB1239" s="18" t="s">
        <v>8</v>
      </c>
      <c r="AC1239" s="17" t="str">
        <f>IF(ISBLANK(AB1239)=TRUE," ",'2. Metadata'!B$146)</f>
        <v>metres3 per second</v>
      </c>
      <c r="AD1239" s="18" t="s">
        <v>8</v>
      </c>
      <c r="AE1239" s="17" t="str">
        <f>IF(ISBLANK(AB1239)=TRUE," ",'2. Metadata'!B$158)</f>
        <v>N/A</v>
      </c>
      <c r="AF1239" s="3" t="s">
        <v>8</v>
      </c>
      <c r="AG1239" s="28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</row>
    <row r="1240" spans="1:43">
      <c r="A1240" s="26" t="s">
        <v>1373</v>
      </c>
      <c r="B1240" s="12" t="s">
        <v>7</v>
      </c>
      <c r="C1240" s="2">
        <f>IF(ISBLANK(B1240)=TRUE," ", IF(B1240='2. Metadata'!B$1,'2. Metadata'!B$5, IF(B1240='2. Metadata'!C$1,'2. Metadata'!C$5,IF(B1240='2. Metadata'!D$1,'2. Metadata'!D$5, IF(B1240='2. Metadata'!E$1,'2. Metadata'!E$5,IF( B1240='2. Metadata'!F$1,'2. Metadata'!F$5,IF(B1240='2. Metadata'!G$1,'2. Metadata'!G$5,IF(B1240='2. Metadata'!H$1,'2. Metadata'!H$5, IF(B1240='2. Metadata'!I$1,'2. Metadata'!I$5, IF(B1240='2. Metadata'!J$1,'2. Metadata'!J$5, IF(B1240='2. Metadata'!K$1,'2. Metadata'!K$5, IF(B1240='2. Metadata'!L$1,'2. Metadata'!L$5, IF(B1240='2. Metadata'!M$1,'2. Metadata'!M$5, IF(B1240='2. Metadata'!N$1,'2. Metadata'!N$5))))))))))))))</f>
        <v>49.5197</v>
      </c>
      <c r="D1240" s="11">
        <f>IF(ISBLANK(B1240)=TRUE," ", IF(B1240='2. Metadata'!B$1,'2. Metadata'!B$6, IF(B1240='2. Metadata'!C$1,'2. Metadata'!C$6,IF(B1240='2. Metadata'!D$1,'2. Metadata'!D$6, IF(B1240='2. Metadata'!E$1,'2. Metadata'!E$6,IF( B1240='2. Metadata'!F$1,'2. Metadata'!F$6,IF(B1240='2. Metadata'!G$1,'2. Metadata'!G$6,IF(B1240='2. Metadata'!H$1,'2. Metadata'!H$6, IF(B1240='2. Metadata'!I$1,'2. Metadata'!I$6, IF(B1240='2. Metadata'!J$1,'2. Metadata'!J$6, IF(B1240='2. Metadata'!K$1,'2. Metadata'!K$6, IF(B1240='2. Metadata'!L$1,'2. Metadata'!L$6, IF(B1240='2. Metadata'!M$1,'2. Metadata'!M$6, IF(B1240='2. Metadata'!N$1,'2. Metadata'!N$6))))))))))))))</f>
        <v>-117.6369</v>
      </c>
      <c r="E1240" s="27" t="s">
        <v>8</v>
      </c>
      <c r="F1240" s="12" t="s">
        <v>8</v>
      </c>
      <c r="G1240" s="13" t="str">
        <f>IF(ISBLANK(F1240)=TRUE," ",'2. Metadata'!B$14)</f>
        <v>observation</v>
      </c>
      <c r="H1240" s="12" t="s">
        <v>8</v>
      </c>
      <c r="I1240" s="20" t="str">
        <f>IF(ISBLANK(H1240)=TRUE," ",'2. Metadata'!B$26)</f>
        <v>degrees Celsius</v>
      </c>
      <c r="J1240" s="12" t="s">
        <v>8</v>
      </c>
      <c r="K1240" s="20" t="str">
        <f>IF(ISBLANK(J1240)=TRUE," ",'2. Metadata'!B$38)</f>
        <v>degrees Celsius</v>
      </c>
      <c r="L1240" s="12" t="s">
        <v>8</v>
      </c>
      <c r="M1240" s="17" t="str">
        <f>IF(ISBLANK(L1240)=TRUE," ",'2. Metadata'!B$50)</f>
        <v>degrees Celsius</v>
      </c>
      <c r="N1240" s="12" t="s">
        <v>8</v>
      </c>
      <c r="O1240" s="17" t="str">
        <f>IF(ISBLANK(N1240)=TRUE," ",'2. Metadata'!B$62)</f>
        <v>milligrams per litre</v>
      </c>
      <c r="P1240" s="12" t="s">
        <v>8</v>
      </c>
      <c r="Q1240" s="17" t="str">
        <f>IF(ISBLANK(P1240)=TRUE," ",'2. Metadata'!B$74)</f>
        <v>microSiemens per centimetre</v>
      </c>
      <c r="R1240" s="12" t="s">
        <v>8</v>
      </c>
      <c r="S1240" s="17" t="str">
        <f>IF(ISBLANK(R1240)=TRUE," ",'2. Metadata'!B$86)</f>
        <v>NTU</v>
      </c>
      <c r="T1240" s="12" t="s">
        <v>8</v>
      </c>
      <c r="U1240" s="17" t="str">
        <f>IF(ISBLANK(T1240)=TRUE," ",'2. Metadata'!B$98)</f>
        <v>CFU per 100 mL</v>
      </c>
      <c r="V1240" s="12" t="s">
        <v>8</v>
      </c>
      <c r="W1240" s="17" t="str">
        <f>IF(ISBLANK(V1240)=TRUE," ",'2. Metadata'!B$110)</f>
        <v>CFU per 100 mL</v>
      </c>
      <c r="X1240" s="19" t="s">
        <v>8</v>
      </c>
      <c r="Y1240" s="17" t="str">
        <f>IF(ISBLANK(X1240)=TRUE," ",'2. Metadata'!B$122)</f>
        <v>CFU per 100 mL</v>
      </c>
      <c r="Z1240" s="18" t="s">
        <v>8</v>
      </c>
      <c r="AA1240" s="17" t="str">
        <f>IF(ISBLANK(Z1240)=TRUE," ",'2. Metadata'!B$134)</f>
        <v>metres</v>
      </c>
      <c r="AB1240" s="18" t="s">
        <v>8</v>
      </c>
      <c r="AC1240" s="17" t="str">
        <f>IF(ISBLANK(AB1240)=TRUE," ",'2. Metadata'!B$146)</f>
        <v>metres3 per second</v>
      </c>
      <c r="AD1240" s="18" t="s">
        <v>8</v>
      </c>
      <c r="AE1240" s="17" t="str">
        <f>IF(ISBLANK(AB1240)=TRUE," ",'2. Metadata'!B$158)</f>
        <v>N/A</v>
      </c>
      <c r="AF1240" s="3" t="s">
        <v>8</v>
      </c>
      <c r="AG1240" s="28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</row>
    <row r="1241" spans="1:43">
      <c r="A1241" s="26" t="s">
        <v>1374</v>
      </c>
      <c r="B1241" s="12" t="s">
        <v>7</v>
      </c>
      <c r="C1241" s="2">
        <f>IF(ISBLANK(B1241)=TRUE," ", IF(B1241='2. Metadata'!B$1,'2. Metadata'!B$5, IF(B1241='2. Metadata'!C$1,'2. Metadata'!C$5,IF(B1241='2. Metadata'!D$1,'2. Metadata'!D$5, IF(B1241='2. Metadata'!E$1,'2. Metadata'!E$5,IF( B1241='2. Metadata'!F$1,'2. Metadata'!F$5,IF(B1241='2. Metadata'!G$1,'2. Metadata'!G$5,IF(B1241='2. Metadata'!H$1,'2. Metadata'!H$5, IF(B1241='2. Metadata'!I$1,'2. Metadata'!I$5, IF(B1241='2. Metadata'!J$1,'2. Metadata'!J$5, IF(B1241='2. Metadata'!K$1,'2. Metadata'!K$5, IF(B1241='2. Metadata'!L$1,'2. Metadata'!L$5, IF(B1241='2. Metadata'!M$1,'2. Metadata'!M$5, IF(B1241='2. Metadata'!N$1,'2. Metadata'!N$5))))))))))))))</f>
        <v>49.5197</v>
      </c>
      <c r="D1241" s="11">
        <f>IF(ISBLANK(B1241)=TRUE," ", IF(B1241='2. Metadata'!B$1,'2. Metadata'!B$6, IF(B1241='2. Metadata'!C$1,'2. Metadata'!C$6,IF(B1241='2. Metadata'!D$1,'2. Metadata'!D$6, IF(B1241='2. Metadata'!E$1,'2. Metadata'!E$6,IF( B1241='2. Metadata'!F$1,'2. Metadata'!F$6,IF(B1241='2. Metadata'!G$1,'2. Metadata'!G$6,IF(B1241='2. Metadata'!H$1,'2. Metadata'!H$6, IF(B1241='2. Metadata'!I$1,'2. Metadata'!I$6, IF(B1241='2. Metadata'!J$1,'2. Metadata'!J$6, IF(B1241='2. Metadata'!K$1,'2. Metadata'!K$6, IF(B1241='2. Metadata'!L$1,'2. Metadata'!L$6, IF(B1241='2. Metadata'!M$1,'2. Metadata'!M$6, IF(B1241='2. Metadata'!N$1,'2. Metadata'!N$6))))))))))))))</f>
        <v>-117.6369</v>
      </c>
      <c r="E1241" s="27" t="s">
        <v>8</v>
      </c>
      <c r="F1241" s="12" t="s">
        <v>8</v>
      </c>
      <c r="G1241" s="13" t="str">
        <f>IF(ISBLANK(F1241)=TRUE," ",'2. Metadata'!B$14)</f>
        <v>observation</v>
      </c>
      <c r="H1241" s="12" t="s">
        <v>8</v>
      </c>
      <c r="I1241" s="20" t="str">
        <f>IF(ISBLANK(H1241)=TRUE," ",'2. Metadata'!B$26)</f>
        <v>degrees Celsius</v>
      </c>
      <c r="J1241" s="12" t="s">
        <v>8</v>
      </c>
      <c r="K1241" s="20" t="str">
        <f>IF(ISBLANK(J1241)=TRUE," ",'2. Metadata'!B$38)</f>
        <v>degrees Celsius</v>
      </c>
      <c r="L1241" s="12" t="s">
        <v>8</v>
      </c>
      <c r="M1241" s="17" t="str">
        <f>IF(ISBLANK(L1241)=TRUE," ",'2. Metadata'!B$50)</f>
        <v>degrees Celsius</v>
      </c>
      <c r="N1241" s="12" t="s">
        <v>8</v>
      </c>
      <c r="O1241" s="17" t="str">
        <f>IF(ISBLANK(N1241)=TRUE," ",'2. Metadata'!B$62)</f>
        <v>milligrams per litre</v>
      </c>
      <c r="P1241" s="12" t="s">
        <v>8</v>
      </c>
      <c r="Q1241" s="17" t="str">
        <f>IF(ISBLANK(P1241)=TRUE," ",'2. Metadata'!B$74)</f>
        <v>microSiemens per centimetre</v>
      </c>
      <c r="R1241" s="12" t="s">
        <v>8</v>
      </c>
      <c r="S1241" s="17" t="str">
        <f>IF(ISBLANK(R1241)=TRUE," ",'2. Metadata'!B$86)</f>
        <v>NTU</v>
      </c>
      <c r="T1241" s="12" t="s">
        <v>8</v>
      </c>
      <c r="U1241" s="17" t="str">
        <f>IF(ISBLANK(T1241)=TRUE," ",'2. Metadata'!B$98)</f>
        <v>CFU per 100 mL</v>
      </c>
      <c r="V1241" s="12" t="s">
        <v>8</v>
      </c>
      <c r="W1241" s="17" t="str">
        <f>IF(ISBLANK(V1241)=TRUE," ",'2. Metadata'!B$110)</f>
        <v>CFU per 100 mL</v>
      </c>
      <c r="X1241" s="19" t="s">
        <v>8</v>
      </c>
      <c r="Y1241" s="17" t="str">
        <f>IF(ISBLANK(X1241)=TRUE," ",'2. Metadata'!B$122)</f>
        <v>CFU per 100 mL</v>
      </c>
      <c r="Z1241" s="18" t="s">
        <v>8</v>
      </c>
      <c r="AA1241" s="17" t="str">
        <f>IF(ISBLANK(Z1241)=TRUE," ",'2. Metadata'!B$134)</f>
        <v>metres</v>
      </c>
      <c r="AB1241" s="18" t="s">
        <v>8</v>
      </c>
      <c r="AC1241" s="17" t="str">
        <f>IF(ISBLANK(AB1241)=TRUE," ",'2. Metadata'!B$146)</f>
        <v>metres3 per second</v>
      </c>
      <c r="AD1241" s="18" t="s">
        <v>8</v>
      </c>
      <c r="AE1241" s="17" t="str">
        <f>IF(ISBLANK(AB1241)=TRUE," ",'2. Metadata'!B$158)</f>
        <v>N/A</v>
      </c>
      <c r="AF1241" s="3" t="s">
        <v>8</v>
      </c>
      <c r="AG1241" s="28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</row>
    <row r="1242" spans="1:43">
      <c r="A1242" s="26" t="s">
        <v>1375</v>
      </c>
      <c r="B1242" s="12" t="s">
        <v>7</v>
      </c>
      <c r="C1242" s="2">
        <f>IF(ISBLANK(B1242)=TRUE," ", IF(B1242='2. Metadata'!B$1,'2. Metadata'!B$5, IF(B1242='2. Metadata'!C$1,'2. Metadata'!C$5,IF(B1242='2. Metadata'!D$1,'2. Metadata'!D$5, IF(B1242='2. Metadata'!E$1,'2. Metadata'!E$5,IF( B1242='2. Metadata'!F$1,'2. Metadata'!F$5,IF(B1242='2. Metadata'!G$1,'2. Metadata'!G$5,IF(B1242='2. Metadata'!H$1,'2. Metadata'!H$5, IF(B1242='2. Metadata'!I$1,'2. Metadata'!I$5, IF(B1242='2. Metadata'!J$1,'2. Metadata'!J$5, IF(B1242='2. Metadata'!K$1,'2. Metadata'!K$5, IF(B1242='2. Metadata'!L$1,'2. Metadata'!L$5, IF(B1242='2. Metadata'!M$1,'2. Metadata'!M$5, IF(B1242='2. Metadata'!N$1,'2. Metadata'!N$5))))))))))))))</f>
        <v>49.5197</v>
      </c>
      <c r="D1242" s="11">
        <f>IF(ISBLANK(B1242)=TRUE," ", IF(B1242='2. Metadata'!B$1,'2. Metadata'!B$6, IF(B1242='2. Metadata'!C$1,'2. Metadata'!C$6,IF(B1242='2. Metadata'!D$1,'2. Metadata'!D$6, IF(B1242='2. Metadata'!E$1,'2. Metadata'!E$6,IF( B1242='2. Metadata'!F$1,'2. Metadata'!F$6,IF(B1242='2. Metadata'!G$1,'2. Metadata'!G$6,IF(B1242='2. Metadata'!H$1,'2. Metadata'!H$6, IF(B1242='2. Metadata'!I$1,'2. Metadata'!I$6, IF(B1242='2. Metadata'!J$1,'2. Metadata'!J$6, IF(B1242='2. Metadata'!K$1,'2. Metadata'!K$6, IF(B1242='2. Metadata'!L$1,'2. Metadata'!L$6, IF(B1242='2. Metadata'!M$1,'2. Metadata'!M$6, IF(B1242='2. Metadata'!N$1,'2. Metadata'!N$6))))))))))))))</f>
        <v>-117.6369</v>
      </c>
      <c r="E1242" s="27" t="s">
        <v>8</v>
      </c>
      <c r="F1242" s="12" t="s">
        <v>8</v>
      </c>
      <c r="G1242" s="13" t="str">
        <f>IF(ISBLANK(F1242)=TRUE," ",'2. Metadata'!B$14)</f>
        <v>observation</v>
      </c>
      <c r="H1242" s="12" t="s">
        <v>8</v>
      </c>
      <c r="I1242" s="20" t="str">
        <f>IF(ISBLANK(H1242)=TRUE," ",'2. Metadata'!B$26)</f>
        <v>degrees Celsius</v>
      </c>
      <c r="J1242" s="12" t="s">
        <v>8</v>
      </c>
      <c r="K1242" s="20" t="str">
        <f>IF(ISBLANK(J1242)=TRUE," ",'2. Metadata'!B$38)</f>
        <v>degrees Celsius</v>
      </c>
      <c r="L1242" s="12" t="s">
        <v>8</v>
      </c>
      <c r="M1242" s="17" t="str">
        <f>IF(ISBLANK(L1242)=TRUE," ",'2. Metadata'!B$50)</f>
        <v>degrees Celsius</v>
      </c>
      <c r="N1242" s="12" t="s">
        <v>8</v>
      </c>
      <c r="O1242" s="17" t="str">
        <f>IF(ISBLANK(N1242)=TRUE," ",'2. Metadata'!B$62)</f>
        <v>milligrams per litre</v>
      </c>
      <c r="P1242" s="12" t="s">
        <v>8</v>
      </c>
      <c r="Q1242" s="17" t="str">
        <f>IF(ISBLANK(P1242)=TRUE," ",'2. Metadata'!B$74)</f>
        <v>microSiemens per centimetre</v>
      </c>
      <c r="R1242" s="12" t="s">
        <v>8</v>
      </c>
      <c r="S1242" s="17" t="str">
        <f>IF(ISBLANK(R1242)=TRUE," ",'2. Metadata'!B$86)</f>
        <v>NTU</v>
      </c>
      <c r="T1242" s="12" t="s">
        <v>8</v>
      </c>
      <c r="U1242" s="17" t="str">
        <f>IF(ISBLANK(T1242)=TRUE," ",'2. Metadata'!B$98)</f>
        <v>CFU per 100 mL</v>
      </c>
      <c r="V1242" s="12" t="s">
        <v>8</v>
      </c>
      <c r="W1242" s="17" t="str">
        <f>IF(ISBLANK(V1242)=TRUE," ",'2. Metadata'!B$110)</f>
        <v>CFU per 100 mL</v>
      </c>
      <c r="X1242" s="19" t="s">
        <v>8</v>
      </c>
      <c r="Y1242" s="17" t="str">
        <f>IF(ISBLANK(X1242)=TRUE," ",'2. Metadata'!B$122)</f>
        <v>CFU per 100 mL</v>
      </c>
      <c r="Z1242" s="18" t="s">
        <v>8</v>
      </c>
      <c r="AA1242" s="17" t="str">
        <f>IF(ISBLANK(Z1242)=TRUE," ",'2. Metadata'!B$134)</f>
        <v>metres</v>
      </c>
      <c r="AB1242" s="18" t="s">
        <v>8</v>
      </c>
      <c r="AC1242" s="17" t="str">
        <f>IF(ISBLANK(AB1242)=TRUE," ",'2. Metadata'!B$146)</f>
        <v>metres3 per second</v>
      </c>
      <c r="AD1242" s="18" t="s">
        <v>8</v>
      </c>
      <c r="AE1242" s="17" t="str">
        <f>IF(ISBLANK(AB1242)=TRUE," ",'2. Metadata'!B$158)</f>
        <v>N/A</v>
      </c>
      <c r="AF1242" s="3" t="s">
        <v>8</v>
      </c>
      <c r="AG1242" s="28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</row>
    <row r="1243" spans="1:43">
      <c r="A1243" s="26" t="s">
        <v>1376</v>
      </c>
      <c r="B1243" s="12" t="s">
        <v>7</v>
      </c>
      <c r="C1243" s="2">
        <f>IF(ISBLANK(B1243)=TRUE," ", IF(B1243='2. Metadata'!B$1,'2. Metadata'!B$5, IF(B1243='2. Metadata'!C$1,'2. Metadata'!C$5,IF(B1243='2. Metadata'!D$1,'2. Metadata'!D$5, IF(B1243='2. Metadata'!E$1,'2. Metadata'!E$5,IF( B1243='2. Metadata'!F$1,'2. Metadata'!F$5,IF(B1243='2. Metadata'!G$1,'2. Metadata'!G$5,IF(B1243='2. Metadata'!H$1,'2. Metadata'!H$5, IF(B1243='2. Metadata'!I$1,'2. Metadata'!I$5, IF(B1243='2. Metadata'!J$1,'2. Metadata'!J$5, IF(B1243='2. Metadata'!K$1,'2. Metadata'!K$5, IF(B1243='2. Metadata'!L$1,'2. Metadata'!L$5, IF(B1243='2. Metadata'!M$1,'2. Metadata'!M$5, IF(B1243='2. Metadata'!N$1,'2. Metadata'!N$5))))))))))))))</f>
        <v>49.5197</v>
      </c>
      <c r="D1243" s="11">
        <f>IF(ISBLANK(B1243)=TRUE," ", IF(B1243='2. Metadata'!B$1,'2. Metadata'!B$6, IF(B1243='2. Metadata'!C$1,'2. Metadata'!C$6,IF(B1243='2. Metadata'!D$1,'2. Metadata'!D$6, IF(B1243='2. Metadata'!E$1,'2. Metadata'!E$6,IF( B1243='2. Metadata'!F$1,'2. Metadata'!F$6,IF(B1243='2. Metadata'!G$1,'2. Metadata'!G$6,IF(B1243='2. Metadata'!H$1,'2. Metadata'!H$6, IF(B1243='2. Metadata'!I$1,'2. Metadata'!I$6, IF(B1243='2. Metadata'!J$1,'2. Metadata'!J$6, IF(B1243='2. Metadata'!K$1,'2. Metadata'!K$6, IF(B1243='2. Metadata'!L$1,'2. Metadata'!L$6, IF(B1243='2. Metadata'!M$1,'2. Metadata'!M$6, IF(B1243='2. Metadata'!N$1,'2. Metadata'!N$6))))))))))))))</f>
        <v>-117.6369</v>
      </c>
      <c r="E1243" s="27" t="s">
        <v>8</v>
      </c>
      <c r="F1243" s="12" t="s">
        <v>8</v>
      </c>
      <c r="G1243" s="13" t="str">
        <f>IF(ISBLANK(F1243)=TRUE," ",'2. Metadata'!B$14)</f>
        <v>observation</v>
      </c>
      <c r="H1243" s="12" t="s">
        <v>8</v>
      </c>
      <c r="I1243" s="20" t="str">
        <f>IF(ISBLANK(H1243)=TRUE," ",'2. Metadata'!B$26)</f>
        <v>degrees Celsius</v>
      </c>
      <c r="J1243" s="12" t="s">
        <v>8</v>
      </c>
      <c r="K1243" s="20" t="str">
        <f>IF(ISBLANK(J1243)=TRUE," ",'2. Metadata'!B$38)</f>
        <v>degrees Celsius</v>
      </c>
      <c r="L1243" s="12" t="s">
        <v>8</v>
      </c>
      <c r="M1243" s="17" t="str">
        <f>IF(ISBLANK(L1243)=TRUE," ",'2. Metadata'!B$50)</f>
        <v>degrees Celsius</v>
      </c>
      <c r="N1243" s="12" t="s">
        <v>8</v>
      </c>
      <c r="O1243" s="17" t="str">
        <f>IF(ISBLANK(N1243)=TRUE," ",'2. Metadata'!B$62)</f>
        <v>milligrams per litre</v>
      </c>
      <c r="P1243" s="12" t="s">
        <v>8</v>
      </c>
      <c r="Q1243" s="17" t="str">
        <f>IF(ISBLANK(P1243)=TRUE," ",'2. Metadata'!B$74)</f>
        <v>microSiemens per centimetre</v>
      </c>
      <c r="R1243" s="12" t="s">
        <v>8</v>
      </c>
      <c r="S1243" s="17" t="str">
        <f>IF(ISBLANK(R1243)=TRUE," ",'2. Metadata'!B$86)</f>
        <v>NTU</v>
      </c>
      <c r="T1243" s="12" t="s">
        <v>8</v>
      </c>
      <c r="U1243" s="17" t="str">
        <f>IF(ISBLANK(T1243)=TRUE," ",'2. Metadata'!B$98)</f>
        <v>CFU per 100 mL</v>
      </c>
      <c r="V1243" s="12" t="s">
        <v>8</v>
      </c>
      <c r="W1243" s="17" t="str">
        <f>IF(ISBLANK(V1243)=TRUE," ",'2. Metadata'!B$110)</f>
        <v>CFU per 100 mL</v>
      </c>
      <c r="X1243" s="19" t="s">
        <v>8</v>
      </c>
      <c r="Y1243" s="17" t="str">
        <f>IF(ISBLANK(X1243)=TRUE," ",'2. Metadata'!B$122)</f>
        <v>CFU per 100 mL</v>
      </c>
      <c r="Z1243" s="18" t="s">
        <v>8</v>
      </c>
      <c r="AA1243" s="17" t="str">
        <f>IF(ISBLANK(Z1243)=TRUE," ",'2. Metadata'!B$134)</f>
        <v>metres</v>
      </c>
      <c r="AB1243" s="18" t="s">
        <v>8</v>
      </c>
      <c r="AC1243" s="17" t="str">
        <f>IF(ISBLANK(AB1243)=TRUE," ",'2. Metadata'!B$146)</f>
        <v>metres3 per second</v>
      </c>
      <c r="AD1243" s="18" t="s">
        <v>8</v>
      </c>
      <c r="AE1243" s="17" t="str">
        <f>IF(ISBLANK(AB1243)=TRUE," ",'2. Metadata'!B$158)</f>
        <v>N/A</v>
      </c>
      <c r="AF1243" s="3" t="s">
        <v>8</v>
      </c>
      <c r="AG1243" s="28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</row>
    <row r="1244" spans="1:43">
      <c r="A1244" s="26" t="s">
        <v>1377</v>
      </c>
      <c r="B1244" s="12" t="s">
        <v>7</v>
      </c>
      <c r="C1244" s="2">
        <f>IF(ISBLANK(B1244)=TRUE," ", IF(B1244='2. Metadata'!B$1,'2. Metadata'!B$5, IF(B1244='2. Metadata'!C$1,'2. Metadata'!C$5,IF(B1244='2. Metadata'!D$1,'2. Metadata'!D$5, IF(B1244='2. Metadata'!E$1,'2. Metadata'!E$5,IF( B1244='2. Metadata'!F$1,'2. Metadata'!F$5,IF(B1244='2. Metadata'!G$1,'2. Metadata'!G$5,IF(B1244='2. Metadata'!H$1,'2. Metadata'!H$5, IF(B1244='2. Metadata'!I$1,'2. Metadata'!I$5, IF(B1244='2. Metadata'!J$1,'2. Metadata'!J$5, IF(B1244='2. Metadata'!K$1,'2. Metadata'!K$5, IF(B1244='2. Metadata'!L$1,'2. Metadata'!L$5, IF(B1244='2. Metadata'!M$1,'2. Metadata'!M$5, IF(B1244='2. Metadata'!N$1,'2. Metadata'!N$5))))))))))))))</f>
        <v>49.5197</v>
      </c>
      <c r="D1244" s="11">
        <f>IF(ISBLANK(B1244)=TRUE," ", IF(B1244='2. Metadata'!B$1,'2. Metadata'!B$6, IF(B1244='2. Metadata'!C$1,'2. Metadata'!C$6,IF(B1244='2. Metadata'!D$1,'2. Metadata'!D$6, IF(B1244='2. Metadata'!E$1,'2. Metadata'!E$6,IF( B1244='2. Metadata'!F$1,'2. Metadata'!F$6,IF(B1244='2. Metadata'!G$1,'2. Metadata'!G$6,IF(B1244='2. Metadata'!H$1,'2. Metadata'!H$6, IF(B1244='2. Metadata'!I$1,'2. Metadata'!I$6, IF(B1244='2. Metadata'!J$1,'2. Metadata'!J$6, IF(B1244='2. Metadata'!K$1,'2. Metadata'!K$6, IF(B1244='2. Metadata'!L$1,'2. Metadata'!L$6, IF(B1244='2. Metadata'!M$1,'2. Metadata'!M$6, IF(B1244='2. Metadata'!N$1,'2. Metadata'!N$6))))))))))))))</f>
        <v>-117.6369</v>
      </c>
      <c r="E1244" s="27" t="s">
        <v>8</v>
      </c>
      <c r="F1244" s="12" t="s">
        <v>8</v>
      </c>
      <c r="G1244" s="13" t="str">
        <f>IF(ISBLANK(F1244)=TRUE," ",'2. Metadata'!B$14)</f>
        <v>observation</v>
      </c>
      <c r="H1244" s="12" t="s">
        <v>8</v>
      </c>
      <c r="I1244" s="20" t="str">
        <f>IF(ISBLANK(H1244)=TRUE," ",'2. Metadata'!B$26)</f>
        <v>degrees Celsius</v>
      </c>
      <c r="J1244" s="12" t="s">
        <v>8</v>
      </c>
      <c r="K1244" s="20" t="str">
        <f>IF(ISBLANK(J1244)=TRUE," ",'2. Metadata'!B$38)</f>
        <v>degrees Celsius</v>
      </c>
      <c r="L1244" s="12" t="s">
        <v>8</v>
      </c>
      <c r="M1244" s="17" t="str">
        <f>IF(ISBLANK(L1244)=TRUE," ",'2. Metadata'!B$50)</f>
        <v>degrees Celsius</v>
      </c>
      <c r="N1244" s="12" t="s">
        <v>8</v>
      </c>
      <c r="O1244" s="17" t="str">
        <f>IF(ISBLANK(N1244)=TRUE," ",'2. Metadata'!B$62)</f>
        <v>milligrams per litre</v>
      </c>
      <c r="P1244" s="12" t="s">
        <v>8</v>
      </c>
      <c r="Q1244" s="17" t="str">
        <f>IF(ISBLANK(P1244)=TRUE," ",'2. Metadata'!B$74)</f>
        <v>microSiemens per centimetre</v>
      </c>
      <c r="R1244" s="12" t="s">
        <v>8</v>
      </c>
      <c r="S1244" s="17" t="str">
        <f>IF(ISBLANK(R1244)=TRUE," ",'2. Metadata'!B$86)</f>
        <v>NTU</v>
      </c>
      <c r="T1244" s="12" t="s">
        <v>8</v>
      </c>
      <c r="U1244" s="17" t="str">
        <f>IF(ISBLANK(T1244)=TRUE," ",'2. Metadata'!B$98)</f>
        <v>CFU per 100 mL</v>
      </c>
      <c r="V1244" s="12" t="s">
        <v>8</v>
      </c>
      <c r="W1244" s="17" t="str">
        <f>IF(ISBLANK(V1244)=TRUE," ",'2. Metadata'!B$110)</f>
        <v>CFU per 100 mL</v>
      </c>
      <c r="X1244" s="19" t="s">
        <v>8</v>
      </c>
      <c r="Y1244" s="17" t="str">
        <f>IF(ISBLANK(X1244)=TRUE," ",'2. Metadata'!B$122)</f>
        <v>CFU per 100 mL</v>
      </c>
      <c r="Z1244" s="18" t="s">
        <v>8</v>
      </c>
      <c r="AA1244" s="17" t="str">
        <f>IF(ISBLANK(Z1244)=TRUE," ",'2. Metadata'!B$134)</f>
        <v>metres</v>
      </c>
      <c r="AB1244" s="18" t="s">
        <v>8</v>
      </c>
      <c r="AC1244" s="17" t="str">
        <f>IF(ISBLANK(AB1244)=TRUE," ",'2. Metadata'!B$146)</f>
        <v>metres3 per second</v>
      </c>
      <c r="AD1244" s="18" t="s">
        <v>8</v>
      </c>
      <c r="AE1244" s="17" t="str">
        <f>IF(ISBLANK(AB1244)=TRUE," ",'2. Metadata'!B$158)</f>
        <v>N/A</v>
      </c>
      <c r="AF1244" s="3" t="s">
        <v>8</v>
      </c>
      <c r="AG1244" s="28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</row>
    <row r="1245" spans="1:43">
      <c r="A1245" s="26" t="s">
        <v>1378</v>
      </c>
      <c r="B1245" s="12" t="s">
        <v>7</v>
      </c>
      <c r="C1245" s="2">
        <f>IF(ISBLANK(B1245)=TRUE," ", IF(B1245='2. Metadata'!B$1,'2. Metadata'!B$5, IF(B1245='2. Metadata'!C$1,'2. Metadata'!C$5,IF(B1245='2. Metadata'!D$1,'2. Metadata'!D$5, IF(B1245='2. Metadata'!E$1,'2. Metadata'!E$5,IF( B1245='2. Metadata'!F$1,'2. Metadata'!F$5,IF(B1245='2. Metadata'!G$1,'2. Metadata'!G$5,IF(B1245='2. Metadata'!H$1,'2. Metadata'!H$5, IF(B1245='2. Metadata'!I$1,'2. Metadata'!I$5, IF(B1245='2. Metadata'!J$1,'2. Metadata'!J$5, IF(B1245='2. Metadata'!K$1,'2. Metadata'!K$5, IF(B1245='2. Metadata'!L$1,'2. Metadata'!L$5, IF(B1245='2. Metadata'!M$1,'2. Metadata'!M$5, IF(B1245='2. Metadata'!N$1,'2. Metadata'!N$5))))))))))))))</f>
        <v>49.5197</v>
      </c>
      <c r="D1245" s="11">
        <f>IF(ISBLANK(B1245)=TRUE," ", IF(B1245='2. Metadata'!B$1,'2. Metadata'!B$6, IF(B1245='2. Metadata'!C$1,'2. Metadata'!C$6,IF(B1245='2. Metadata'!D$1,'2. Metadata'!D$6, IF(B1245='2. Metadata'!E$1,'2. Metadata'!E$6,IF( B1245='2. Metadata'!F$1,'2. Metadata'!F$6,IF(B1245='2. Metadata'!G$1,'2. Metadata'!G$6,IF(B1245='2. Metadata'!H$1,'2. Metadata'!H$6, IF(B1245='2. Metadata'!I$1,'2. Metadata'!I$6, IF(B1245='2. Metadata'!J$1,'2. Metadata'!J$6, IF(B1245='2. Metadata'!K$1,'2. Metadata'!K$6, IF(B1245='2. Metadata'!L$1,'2. Metadata'!L$6, IF(B1245='2. Metadata'!M$1,'2. Metadata'!M$6, IF(B1245='2. Metadata'!N$1,'2. Metadata'!N$6))))))))))))))</f>
        <v>-117.6369</v>
      </c>
      <c r="E1245" s="27" t="s">
        <v>8</v>
      </c>
      <c r="F1245" s="12" t="s">
        <v>8</v>
      </c>
      <c r="G1245" s="13" t="str">
        <f>IF(ISBLANK(F1245)=TRUE," ",'2. Metadata'!B$14)</f>
        <v>observation</v>
      </c>
      <c r="H1245" s="12" t="s">
        <v>8</v>
      </c>
      <c r="I1245" s="20" t="str">
        <f>IF(ISBLANK(H1245)=TRUE," ",'2. Metadata'!B$26)</f>
        <v>degrees Celsius</v>
      </c>
      <c r="J1245" s="12" t="s">
        <v>8</v>
      </c>
      <c r="K1245" s="20" t="str">
        <f>IF(ISBLANK(J1245)=TRUE," ",'2. Metadata'!B$38)</f>
        <v>degrees Celsius</v>
      </c>
      <c r="L1245" s="12" t="s">
        <v>8</v>
      </c>
      <c r="M1245" s="17" t="str">
        <f>IF(ISBLANK(L1245)=TRUE," ",'2. Metadata'!B$50)</f>
        <v>degrees Celsius</v>
      </c>
      <c r="N1245" s="12" t="s">
        <v>8</v>
      </c>
      <c r="O1245" s="17" t="str">
        <f>IF(ISBLANK(N1245)=TRUE," ",'2. Metadata'!B$62)</f>
        <v>milligrams per litre</v>
      </c>
      <c r="P1245" s="12" t="s">
        <v>8</v>
      </c>
      <c r="Q1245" s="17" t="str">
        <f>IF(ISBLANK(P1245)=TRUE," ",'2. Metadata'!B$74)</f>
        <v>microSiemens per centimetre</v>
      </c>
      <c r="R1245" s="12" t="s">
        <v>8</v>
      </c>
      <c r="S1245" s="17" t="str">
        <f>IF(ISBLANK(R1245)=TRUE," ",'2. Metadata'!B$86)</f>
        <v>NTU</v>
      </c>
      <c r="T1245" s="12" t="s">
        <v>8</v>
      </c>
      <c r="U1245" s="17" t="str">
        <f>IF(ISBLANK(T1245)=TRUE," ",'2. Metadata'!B$98)</f>
        <v>CFU per 100 mL</v>
      </c>
      <c r="V1245" s="12" t="s">
        <v>8</v>
      </c>
      <c r="W1245" s="17" t="str">
        <f>IF(ISBLANK(V1245)=TRUE," ",'2. Metadata'!B$110)</f>
        <v>CFU per 100 mL</v>
      </c>
      <c r="X1245" s="19" t="s">
        <v>8</v>
      </c>
      <c r="Y1245" s="17" t="str">
        <f>IF(ISBLANK(X1245)=TRUE," ",'2. Metadata'!B$122)</f>
        <v>CFU per 100 mL</v>
      </c>
      <c r="Z1245" s="18" t="s">
        <v>8</v>
      </c>
      <c r="AA1245" s="17" t="str">
        <f>IF(ISBLANK(Z1245)=TRUE," ",'2. Metadata'!B$134)</f>
        <v>metres</v>
      </c>
      <c r="AB1245" s="18" t="s">
        <v>8</v>
      </c>
      <c r="AC1245" s="17" t="str">
        <f>IF(ISBLANK(AB1245)=TRUE," ",'2. Metadata'!B$146)</f>
        <v>metres3 per second</v>
      </c>
      <c r="AD1245" s="18" t="s">
        <v>8</v>
      </c>
      <c r="AE1245" s="17" t="str">
        <f>IF(ISBLANK(AB1245)=TRUE," ",'2. Metadata'!B$158)</f>
        <v>N/A</v>
      </c>
      <c r="AF1245" s="3" t="s">
        <v>8</v>
      </c>
      <c r="AG1245" s="28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</row>
    <row r="1246" spans="1:43">
      <c r="A1246" s="26" t="s">
        <v>1379</v>
      </c>
      <c r="B1246" s="12" t="s">
        <v>7</v>
      </c>
      <c r="C1246" s="2">
        <f>IF(ISBLANK(B1246)=TRUE," ", IF(B1246='2. Metadata'!B$1,'2. Metadata'!B$5, IF(B1246='2. Metadata'!C$1,'2. Metadata'!C$5,IF(B1246='2. Metadata'!D$1,'2. Metadata'!D$5, IF(B1246='2. Metadata'!E$1,'2. Metadata'!E$5,IF( B1246='2. Metadata'!F$1,'2. Metadata'!F$5,IF(B1246='2. Metadata'!G$1,'2. Metadata'!G$5,IF(B1246='2. Metadata'!H$1,'2. Metadata'!H$5, IF(B1246='2. Metadata'!I$1,'2. Metadata'!I$5, IF(B1246='2. Metadata'!J$1,'2. Metadata'!J$5, IF(B1246='2. Metadata'!K$1,'2. Metadata'!K$5, IF(B1246='2. Metadata'!L$1,'2. Metadata'!L$5, IF(B1246='2. Metadata'!M$1,'2. Metadata'!M$5, IF(B1246='2. Metadata'!N$1,'2. Metadata'!N$5))))))))))))))</f>
        <v>49.5197</v>
      </c>
      <c r="D1246" s="11">
        <f>IF(ISBLANK(B1246)=TRUE," ", IF(B1246='2. Metadata'!B$1,'2. Metadata'!B$6, IF(B1246='2. Metadata'!C$1,'2. Metadata'!C$6,IF(B1246='2. Metadata'!D$1,'2. Metadata'!D$6, IF(B1246='2. Metadata'!E$1,'2. Metadata'!E$6,IF( B1246='2. Metadata'!F$1,'2. Metadata'!F$6,IF(B1246='2. Metadata'!G$1,'2. Metadata'!G$6,IF(B1246='2. Metadata'!H$1,'2. Metadata'!H$6, IF(B1246='2. Metadata'!I$1,'2. Metadata'!I$6, IF(B1246='2. Metadata'!J$1,'2. Metadata'!J$6, IF(B1246='2. Metadata'!K$1,'2. Metadata'!K$6, IF(B1246='2. Metadata'!L$1,'2. Metadata'!L$6, IF(B1246='2. Metadata'!M$1,'2. Metadata'!M$6, IF(B1246='2. Metadata'!N$1,'2. Metadata'!N$6))))))))))))))</f>
        <v>-117.6369</v>
      </c>
      <c r="E1246" s="27" t="s">
        <v>8</v>
      </c>
      <c r="F1246" s="12" t="s">
        <v>8</v>
      </c>
      <c r="G1246" s="13" t="str">
        <f>IF(ISBLANK(F1246)=TRUE," ",'2. Metadata'!B$14)</f>
        <v>observation</v>
      </c>
      <c r="H1246" s="12" t="s">
        <v>8</v>
      </c>
      <c r="I1246" s="20" t="str">
        <f>IF(ISBLANK(H1246)=TRUE," ",'2. Metadata'!B$26)</f>
        <v>degrees Celsius</v>
      </c>
      <c r="J1246" s="12" t="s">
        <v>8</v>
      </c>
      <c r="K1246" s="20" t="str">
        <f>IF(ISBLANK(J1246)=TRUE," ",'2. Metadata'!B$38)</f>
        <v>degrees Celsius</v>
      </c>
      <c r="L1246" s="12" t="s">
        <v>8</v>
      </c>
      <c r="M1246" s="17" t="str">
        <f>IF(ISBLANK(L1246)=TRUE," ",'2. Metadata'!B$50)</f>
        <v>degrees Celsius</v>
      </c>
      <c r="N1246" s="12" t="s">
        <v>8</v>
      </c>
      <c r="O1246" s="17" t="str">
        <f>IF(ISBLANK(N1246)=TRUE," ",'2. Metadata'!B$62)</f>
        <v>milligrams per litre</v>
      </c>
      <c r="P1246" s="12" t="s">
        <v>8</v>
      </c>
      <c r="Q1246" s="17" t="str">
        <f>IF(ISBLANK(P1246)=TRUE," ",'2. Metadata'!B$74)</f>
        <v>microSiemens per centimetre</v>
      </c>
      <c r="R1246" s="12" t="s">
        <v>8</v>
      </c>
      <c r="S1246" s="17" t="str">
        <f>IF(ISBLANK(R1246)=TRUE," ",'2. Metadata'!B$86)</f>
        <v>NTU</v>
      </c>
      <c r="T1246" s="12" t="s">
        <v>8</v>
      </c>
      <c r="U1246" s="17" t="str">
        <f>IF(ISBLANK(T1246)=TRUE," ",'2. Metadata'!B$98)</f>
        <v>CFU per 100 mL</v>
      </c>
      <c r="V1246" s="12" t="s">
        <v>8</v>
      </c>
      <c r="W1246" s="17" t="str">
        <f>IF(ISBLANK(V1246)=TRUE," ",'2. Metadata'!B$110)</f>
        <v>CFU per 100 mL</v>
      </c>
      <c r="X1246" s="19" t="s">
        <v>8</v>
      </c>
      <c r="Y1246" s="17" t="str">
        <f>IF(ISBLANK(X1246)=TRUE," ",'2. Metadata'!B$122)</f>
        <v>CFU per 100 mL</v>
      </c>
      <c r="Z1246" s="18" t="s">
        <v>8</v>
      </c>
      <c r="AA1246" s="17" t="str">
        <f>IF(ISBLANK(Z1246)=TRUE," ",'2. Metadata'!B$134)</f>
        <v>metres</v>
      </c>
      <c r="AB1246" s="18" t="s">
        <v>8</v>
      </c>
      <c r="AC1246" s="17" t="str">
        <f>IF(ISBLANK(AB1246)=TRUE," ",'2. Metadata'!B$146)</f>
        <v>metres3 per second</v>
      </c>
      <c r="AD1246" s="18" t="s">
        <v>8</v>
      </c>
      <c r="AE1246" s="17" t="str">
        <f>IF(ISBLANK(AB1246)=TRUE," ",'2. Metadata'!B$158)</f>
        <v>N/A</v>
      </c>
      <c r="AF1246" s="3" t="s">
        <v>8</v>
      </c>
      <c r="AG1246" s="28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</row>
    <row r="1247" spans="1:43">
      <c r="A1247" s="26" t="s">
        <v>1380</v>
      </c>
      <c r="B1247" s="12" t="s">
        <v>7</v>
      </c>
      <c r="C1247" s="2">
        <f>IF(ISBLANK(B1247)=TRUE," ", IF(B1247='2. Metadata'!B$1,'2. Metadata'!B$5, IF(B1247='2. Metadata'!C$1,'2. Metadata'!C$5,IF(B1247='2. Metadata'!D$1,'2. Metadata'!D$5, IF(B1247='2. Metadata'!E$1,'2. Metadata'!E$5,IF( B1247='2. Metadata'!F$1,'2. Metadata'!F$5,IF(B1247='2. Metadata'!G$1,'2. Metadata'!G$5,IF(B1247='2. Metadata'!H$1,'2. Metadata'!H$5, IF(B1247='2. Metadata'!I$1,'2. Metadata'!I$5, IF(B1247='2. Metadata'!J$1,'2. Metadata'!J$5, IF(B1247='2. Metadata'!K$1,'2. Metadata'!K$5, IF(B1247='2. Metadata'!L$1,'2. Metadata'!L$5, IF(B1247='2. Metadata'!M$1,'2. Metadata'!M$5, IF(B1247='2. Metadata'!N$1,'2. Metadata'!N$5))))))))))))))</f>
        <v>49.5197</v>
      </c>
      <c r="D1247" s="11">
        <f>IF(ISBLANK(B1247)=TRUE," ", IF(B1247='2. Metadata'!B$1,'2. Metadata'!B$6, IF(B1247='2. Metadata'!C$1,'2. Metadata'!C$6,IF(B1247='2. Metadata'!D$1,'2. Metadata'!D$6, IF(B1247='2. Metadata'!E$1,'2. Metadata'!E$6,IF( B1247='2. Metadata'!F$1,'2. Metadata'!F$6,IF(B1247='2. Metadata'!G$1,'2. Metadata'!G$6,IF(B1247='2. Metadata'!H$1,'2. Metadata'!H$6, IF(B1247='2. Metadata'!I$1,'2. Metadata'!I$6, IF(B1247='2. Metadata'!J$1,'2. Metadata'!J$6, IF(B1247='2. Metadata'!K$1,'2. Metadata'!K$6, IF(B1247='2. Metadata'!L$1,'2. Metadata'!L$6, IF(B1247='2. Metadata'!M$1,'2. Metadata'!M$6, IF(B1247='2. Metadata'!N$1,'2. Metadata'!N$6))))))))))))))</f>
        <v>-117.6369</v>
      </c>
      <c r="E1247" s="27" t="s">
        <v>8</v>
      </c>
      <c r="F1247" s="12" t="s">
        <v>8</v>
      </c>
      <c r="G1247" s="13" t="str">
        <f>IF(ISBLANK(F1247)=TRUE," ",'2. Metadata'!B$14)</f>
        <v>observation</v>
      </c>
      <c r="H1247" s="12" t="s">
        <v>8</v>
      </c>
      <c r="I1247" s="20" t="str">
        <f>IF(ISBLANK(H1247)=TRUE," ",'2. Metadata'!B$26)</f>
        <v>degrees Celsius</v>
      </c>
      <c r="J1247" s="12" t="s">
        <v>8</v>
      </c>
      <c r="K1247" s="20" t="str">
        <f>IF(ISBLANK(J1247)=TRUE," ",'2. Metadata'!B$38)</f>
        <v>degrees Celsius</v>
      </c>
      <c r="L1247" s="12" t="s">
        <v>8</v>
      </c>
      <c r="M1247" s="17" t="str">
        <f>IF(ISBLANK(L1247)=TRUE," ",'2. Metadata'!B$50)</f>
        <v>degrees Celsius</v>
      </c>
      <c r="N1247" s="12" t="s">
        <v>8</v>
      </c>
      <c r="O1247" s="17" t="str">
        <f>IF(ISBLANK(N1247)=TRUE," ",'2. Metadata'!B$62)</f>
        <v>milligrams per litre</v>
      </c>
      <c r="P1247" s="12" t="s">
        <v>8</v>
      </c>
      <c r="Q1247" s="17" t="str">
        <f>IF(ISBLANK(P1247)=TRUE," ",'2. Metadata'!B$74)</f>
        <v>microSiemens per centimetre</v>
      </c>
      <c r="R1247" s="12" t="s">
        <v>8</v>
      </c>
      <c r="S1247" s="17" t="str">
        <f>IF(ISBLANK(R1247)=TRUE," ",'2. Metadata'!B$86)</f>
        <v>NTU</v>
      </c>
      <c r="T1247" s="12" t="s">
        <v>8</v>
      </c>
      <c r="U1247" s="17" t="str">
        <f>IF(ISBLANK(T1247)=TRUE," ",'2. Metadata'!B$98)</f>
        <v>CFU per 100 mL</v>
      </c>
      <c r="V1247" s="12" t="s">
        <v>8</v>
      </c>
      <c r="W1247" s="17" t="str">
        <f>IF(ISBLANK(V1247)=TRUE," ",'2. Metadata'!B$110)</f>
        <v>CFU per 100 mL</v>
      </c>
      <c r="X1247" s="19" t="s">
        <v>8</v>
      </c>
      <c r="Y1247" s="17" t="str">
        <f>IF(ISBLANK(X1247)=TRUE," ",'2. Metadata'!B$122)</f>
        <v>CFU per 100 mL</v>
      </c>
      <c r="Z1247" s="18" t="s">
        <v>8</v>
      </c>
      <c r="AA1247" s="17" t="str">
        <f>IF(ISBLANK(Z1247)=TRUE," ",'2. Metadata'!B$134)</f>
        <v>metres</v>
      </c>
      <c r="AB1247" s="18" t="s">
        <v>8</v>
      </c>
      <c r="AC1247" s="17" t="str">
        <f>IF(ISBLANK(AB1247)=TRUE," ",'2. Metadata'!B$146)</f>
        <v>metres3 per second</v>
      </c>
      <c r="AD1247" s="18" t="s">
        <v>8</v>
      </c>
      <c r="AE1247" s="17" t="str">
        <f>IF(ISBLANK(AB1247)=TRUE," ",'2. Metadata'!B$158)</f>
        <v>N/A</v>
      </c>
      <c r="AF1247" s="3" t="s">
        <v>8</v>
      </c>
      <c r="AG1247" s="28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</row>
    <row r="1248" spans="1:43">
      <c r="A1248" s="26" t="s">
        <v>1381</v>
      </c>
      <c r="B1248" s="12" t="s">
        <v>7</v>
      </c>
      <c r="C1248" s="2">
        <f>IF(ISBLANK(B1248)=TRUE," ", IF(B1248='2. Metadata'!B$1,'2. Metadata'!B$5, IF(B1248='2. Metadata'!C$1,'2. Metadata'!C$5,IF(B1248='2. Metadata'!D$1,'2. Metadata'!D$5, IF(B1248='2. Metadata'!E$1,'2. Metadata'!E$5,IF( B1248='2. Metadata'!F$1,'2. Metadata'!F$5,IF(B1248='2. Metadata'!G$1,'2. Metadata'!G$5,IF(B1248='2. Metadata'!H$1,'2. Metadata'!H$5, IF(B1248='2. Metadata'!I$1,'2. Metadata'!I$5, IF(B1248='2. Metadata'!J$1,'2. Metadata'!J$5, IF(B1248='2. Metadata'!K$1,'2. Metadata'!K$5, IF(B1248='2. Metadata'!L$1,'2. Metadata'!L$5, IF(B1248='2. Metadata'!M$1,'2. Metadata'!M$5, IF(B1248='2. Metadata'!N$1,'2. Metadata'!N$5))))))))))))))</f>
        <v>49.5197</v>
      </c>
      <c r="D1248" s="11">
        <f>IF(ISBLANK(B1248)=TRUE," ", IF(B1248='2. Metadata'!B$1,'2. Metadata'!B$6, IF(B1248='2. Metadata'!C$1,'2. Metadata'!C$6,IF(B1248='2. Metadata'!D$1,'2. Metadata'!D$6, IF(B1248='2. Metadata'!E$1,'2. Metadata'!E$6,IF( B1248='2. Metadata'!F$1,'2. Metadata'!F$6,IF(B1248='2. Metadata'!G$1,'2. Metadata'!G$6,IF(B1248='2. Metadata'!H$1,'2. Metadata'!H$6, IF(B1248='2. Metadata'!I$1,'2. Metadata'!I$6, IF(B1248='2. Metadata'!J$1,'2. Metadata'!J$6, IF(B1248='2. Metadata'!K$1,'2. Metadata'!K$6, IF(B1248='2. Metadata'!L$1,'2. Metadata'!L$6, IF(B1248='2. Metadata'!M$1,'2. Metadata'!M$6, IF(B1248='2. Metadata'!N$1,'2. Metadata'!N$6))))))))))))))</f>
        <v>-117.6369</v>
      </c>
      <c r="E1248" s="27" t="s">
        <v>8</v>
      </c>
      <c r="F1248" s="12" t="s">
        <v>8</v>
      </c>
      <c r="G1248" s="13" t="str">
        <f>IF(ISBLANK(F1248)=TRUE," ",'2. Metadata'!B$14)</f>
        <v>observation</v>
      </c>
      <c r="H1248" s="12" t="s">
        <v>8</v>
      </c>
      <c r="I1248" s="20" t="str">
        <f>IF(ISBLANK(H1248)=TRUE," ",'2. Metadata'!B$26)</f>
        <v>degrees Celsius</v>
      </c>
      <c r="J1248" s="12" t="s">
        <v>8</v>
      </c>
      <c r="K1248" s="20" t="str">
        <f>IF(ISBLANK(J1248)=TRUE," ",'2. Metadata'!B$38)</f>
        <v>degrees Celsius</v>
      </c>
      <c r="L1248" s="12" t="s">
        <v>8</v>
      </c>
      <c r="M1248" s="17" t="str">
        <f>IF(ISBLANK(L1248)=TRUE," ",'2. Metadata'!B$50)</f>
        <v>degrees Celsius</v>
      </c>
      <c r="N1248" s="12" t="s">
        <v>8</v>
      </c>
      <c r="O1248" s="17" t="str">
        <f>IF(ISBLANK(N1248)=TRUE," ",'2. Metadata'!B$62)</f>
        <v>milligrams per litre</v>
      </c>
      <c r="P1248" s="12" t="s">
        <v>8</v>
      </c>
      <c r="Q1248" s="17" t="str">
        <f>IF(ISBLANK(P1248)=TRUE," ",'2. Metadata'!B$74)</f>
        <v>microSiemens per centimetre</v>
      </c>
      <c r="R1248" s="12" t="s">
        <v>8</v>
      </c>
      <c r="S1248" s="17" t="str">
        <f>IF(ISBLANK(R1248)=TRUE," ",'2. Metadata'!B$86)</f>
        <v>NTU</v>
      </c>
      <c r="T1248" s="12" t="s">
        <v>8</v>
      </c>
      <c r="U1248" s="17" t="str">
        <f>IF(ISBLANK(T1248)=TRUE," ",'2. Metadata'!B$98)</f>
        <v>CFU per 100 mL</v>
      </c>
      <c r="V1248" s="12" t="s">
        <v>8</v>
      </c>
      <c r="W1248" s="17" t="str">
        <f>IF(ISBLANK(V1248)=TRUE," ",'2. Metadata'!B$110)</f>
        <v>CFU per 100 mL</v>
      </c>
      <c r="X1248" s="19" t="s">
        <v>8</v>
      </c>
      <c r="Y1248" s="17" t="str">
        <f>IF(ISBLANK(X1248)=TRUE," ",'2. Metadata'!B$122)</f>
        <v>CFU per 100 mL</v>
      </c>
      <c r="Z1248" s="18" t="s">
        <v>8</v>
      </c>
      <c r="AA1248" s="17" t="str">
        <f>IF(ISBLANK(Z1248)=TRUE," ",'2. Metadata'!B$134)</f>
        <v>metres</v>
      </c>
      <c r="AB1248" s="18" t="s">
        <v>8</v>
      </c>
      <c r="AC1248" s="17" t="str">
        <f>IF(ISBLANK(AB1248)=TRUE," ",'2. Metadata'!B$146)</f>
        <v>metres3 per second</v>
      </c>
      <c r="AD1248" s="18" t="s">
        <v>8</v>
      </c>
      <c r="AE1248" s="17" t="str">
        <f>IF(ISBLANK(AB1248)=TRUE," ",'2. Metadata'!B$158)</f>
        <v>N/A</v>
      </c>
      <c r="AF1248" s="3" t="s">
        <v>8</v>
      </c>
      <c r="AG1248" s="28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</row>
    <row r="1249" spans="1:43">
      <c r="A1249" s="26" t="s">
        <v>1382</v>
      </c>
      <c r="B1249" s="12" t="s">
        <v>7</v>
      </c>
      <c r="C1249" s="2">
        <f>IF(ISBLANK(B1249)=TRUE," ", IF(B1249='2. Metadata'!B$1,'2. Metadata'!B$5, IF(B1249='2. Metadata'!C$1,'2. Metadata'!C$5,IF(B1249='2. Metadata'!D$1,'2. Metadata'!D$5, IF(B1249='2. Metadata'!E$1,'2. Metadata'!E$5,IF( B1249='2. Metadata'!F$1,'2. Metadata'!F$5,IF(B1249='2. Metadata'!G$1,'2. Metadata'!G$5,IF(B1249='2. Metadata'!H$1,'2. Metadata'!H$5, IF(B1249='2. Metadata'!I$1,'2. Metadata'!I$5, IF(B1249='2. Metadata'!J$1,'2. Metadata'!J$5, IF(B1249='2. Metadata'!K$1,'2. Metadata'!K$5, IF(B1249='2. Metadata'!L$1,'2. Metadata'!L$5, IF(B1249='2. Metadata'!M$1,'2. Metadata'!M$5, IF(B1249='2. Metadata'!N$1,'2. Metadata'!N$5))))))))))))))</f>
        <v>49.5197</v>
      </c>
      <c r="D1249" s="11">
        <f>IF(ISBLANK(B1249)=TRUE," ", IF(B1249='2. Metadata'!B$1,'2. Metadata'!B$6, IF(B1249='2. Metadata'!C$1,'2. Metadata'!C$6,IF(B1249='2. Metadata'!D$1,'2. Metadata'!D$6, IF(B1249='2. Metadata'!E$1,'2. Metadata'!E$6,IF( B1249='2. Metadata'!F$1,'2. Metadata'!F$6,IF(B1249='2. Metadata'!G$1,'2. Metadata'!G$6,IF(B1249='2. Metadata'!H$1,'2. Metadata'!H$6, IF(B1249='2. Metadata'!I$1,'2. Metadata'!I$6, IF(B1249='2. Metadata'!J$1,'2. Metadata'!J$6, IF(B1249='2. Metadata'!K$1,'2. Metadata'!K$6, IF(B1249='2. Metadata'!L$1,'2. Metadata'!L$6, IF(B1249='2. Metadata'!M$1,'2. Metadata'!M$6, IF(B1249='2. Metadata'!N$1,'2. Metadata'!N$6))))))))))))))</f>
        <v>-117.6369</v>
      </c>
      <c r="E1249" s="27" t="s">
        <v>8</v>
      </c>
      <c r="F1249" s="12" t="s">
        <v>8</v>
      </c>
      <c r="G1249" s="13" t="str">
        <f>IF(ISBLANK(F1249)=TRUE," ",'2. Metadata'!B$14)</f>
        <v>observation</v>
      </c>
      <c r="H1249" s="12" t="s">
        <v>8</v>
      </c>
      <c r="I1249" s="20" t="str">
        <f>IF(ISBLANK(H1249)=TRUE," ",'2. Metadata'!B$26)</f>
        <v>degrees Celsius</v>
      </c>
      <c r="J1249" s="12" t="s">
        <v>8</v>
      </c>
      <c r="K1249" s="20" t="str">
        <f>IF(ISBLANK(J1249)=TRUE," ",'2. Metadata'!B$38)</f>
        <v>degrees Celsius</v>
      </c>
      <c r="L1249" s="12" t="s">
        <v>8</v>
      </c>
      <c r="M1249" s="17" t="str">
        <f>IF(ISBLANK(L1249)=TRUE," ",'2. Metadata'!B$50)</f>
        <v>degrees Celsius</v>
      </c>
      <c r="N1249" s="12" t="s">
        <v>8</v>
      </c>
      <c r="O1249" s="17" t="str">
        <f>IF(ISBLANK(N1249)=TRUE," ",'2. Metadata'!B$62)</f>
        <v>milligrams per litre</v>
      </c>
      <c r="P1249" s="12" t="s">
        <v>8</v>
      </c>
      <c r="Q1249" s="17" t="str">
        <f>IF(ISBLANK(P1249)=TRUE," ",'2. Metadata'!B$74)</f>
        <v>microSiemens per centimetre</v>
      </c>
      <c r="R1249" s="12" t="s">
        <v>8</v>
      </c>
      <c r="S1249" s="17" t="str">
        <f>IF(ISBLANK(R1249)=TRUE," ",'2. Metadata'!B$86)</f>
        <v>NTU</v>
      </c>
      <c r="T1249" s="12" t="s">
        <v>8</v>
      </c>
      <c r="U1249" s="17" t="str">
        <f>IF(ISBLANK(T1249)=TRUE," ",'2. Metadata'!B$98)</f>
        <v>CFU per 100 mL</v>
      </c>
      <c r="V1249" s="12" t="s">
        <v>8</v>
      </c>
      <c r="W1249" s="17" t="str">
        <f>IF(ISBLANK(V1249)=TRUE," ",'2. Metadata'!B$110)</f>
        <v>CFU per 100 mL</v>
      </c>
      <c r="X1249" s="19" t="s">
        <v>8</v>
      </c>
      <c r="Y1249" s="17" t="str">
        <f>IF(ISBLANK(X1249)=TRUE," ",'2. Metadata'!B$122)</f>
        <v>CFU per 100 mL</v>
      </c>
      <c r="Z1249" s="18" t="s">
        <v>8</v>
      </c>
      <c r="AA1249" s="17" t="str">
        <f>IF(ISBLANK(Z1249)=TRUE," ",'2. Metadata'!B$134)</f>
        <v>metres</v>
      </c>
      <c r="AB1249" s="18" t="s">
        <v>8</v>
      </c>
      <c r="AC1249" s="17" t="str">
        <f>IF(ISBLANK(AB1249)=TRUE," ",'2. Metadata'!B$146)</f>
        <v>metres3 per second</v>
      </c>
      <c r="AD1249" s="18" t="s">
        <v>8</v>
      </c>
      <c r="AE1249" s="17" t="str">
        <f>IF(ISBLANK(AB1249)=TRUE," ",'2. Metadata'!B$158)</f>
        <v>N/A</v>
      </c>
      <c r="AF1249" s="3" t="s">
        <v>8</v>
      </c>
      <c r="AG1249" s="28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</row>
    <row r="1250" spans="1:43">
      <c r="A1250" s="26" t="s">
        <v>1383</v>
      </c>
      <c r="B1250" s="12" t="s">
        <v>7</v>
      </c>
      <c r="C1250" s="2">
        <f>IF(ISBLANK(B1250)=TRUE," ", IF(B1250='2. Metadata'!B$1,'2. Metadata'!B$5, IF(B1250='2. Metadata'!C$1,'2. Metadata'!C$5,IF(B1250='2. Metadata'!D$1,'2. Metadata'!D$5, IF(B1250='2. Metadata'!E$1,'2. Metadata'!E$5,IF( B1250='2. Metadata'!F$1,'2. Metadata'!F$5,IF(B1250='2. Metadata'!G$1,'2. Metadata'!G$5,IF(B1250='2. Metadata'!H$1,'2. Metadata'!H$5, IF(B1250='2. Metadata'!I$1,'2. Metadata'!I$5, IF(B1250='2. Metadata'!J$1,'2. Metadata'!J$5, IF(B1250='2. Metadata'!K$1,'2. Metadata'!K$5, IF(B1250='2. Metadata'!L$1,'2. Metadata'!L$5, IF(B1250='2. Metadata'!M$1,'2. Metadata'!M$5, IF(B1250='2. Metadata'!N$1,'2. Metadata'!N$5))))))))))))))</f>
        <v>49.5197</v>
      </c>
      <c r="D1250" s="11">
        <f>IF(ISBLANK(B1250)=TRUE," ", IF(B1250='2. Metadata'!B$1,'2. Metadata'!B$6, IF(B1250='2. Metadata'!C$1,'2. Metadata'!C$6,IF(B1250='2. Metadata'!D$1,'2. Metadata'!D$6, IF(B1250='2. Metadata'!E$1,'2. Metadata'!E$6,IF( B1250='2. Metadata'!F$1,'2. Metadata'!F$6,IF(B1250='2. Metadata'!G$1,'2. Metadata'!G$6,IF(B1250='2. Metadata'!H$1,'2. Metadata'!H$6, IF(B1250='2. Metadata'!I$1,'2. Metadata'!I$6, IF(B1250='2. Metadata'!J$1,'2. Metadata'!J$6, IF(B1250='2. Metadata'!K$1,'2. Metadata'!K$6, IF(B1250='2. Metadata'!L$1,'2. Metadata'!L$6, IF(B1250='2. Metadata'!M$1,'2. Metadata'!M$6, IF(B1250='2. Metadata'!N$1,'2. Metadata'!N$6))))))))))))))</f>
        <v>-117.6369</v>
      </c>
      <c r="E1250" s="27" t="s">
        <v>8</v>
      </c>
      <c r="F1250" s="12" t="s">
        <v>8</v>
      </c>
      <c r="G1250" s="13" t="str">
        <f>IF(ISBLANK(F1250)=TRUE," ",'2. Metadata'!B$14)</f>
        <v>observation</v>
      </c>
      <c r="H1250" s="12" t="s">
        <v>8</v>
      </c>
      <c r="I1250" s="20" t="str">
        <f>IF(ISBLANK(H1250)=TRUE," ",'2. Metadata'!B$26)</f>
        <v>degrees Celsius</v>
      </c>
      <c r="J1250" s="12" t="s">
        <v>8</v>
      </c>
      <c r="K1250" s="20" t="str">
        <f>IF(ISBLANK(J1250)=TRUE," ",'2. Metadata'!B$38)</f>
        <v>degrees Celsius</v>
      </c>
      <c r="L1250" s="12" t="s">
        <v>8</v>
      </c>
      <c r="M1250" s="17" t="str">
        <f>IF(ISBLANK(L1250)=TRUE," ",'2. Metadata'!B$50)</f>
        <v>degrees Celsius</v>
      </c>
      <c r="N1250" s="12" t="s">
        <v>8</v>
      </c>
      <c r="O1250" s="17" t="str">
        <f>IF(ISBLANK(N1250)=TRUE," ",'2. Metadata'!B$62)</f>
        <v>milligrams per litre</v>
      </c>
      <c r="P1250" s="12" t="s">
        <v>8</v>
      </c>
      <c r="Q1250" s="17" t="str">
        <f>IF(ISBLANK(P1250)=TRUE," ",'2. Metadata'!B$74)</f>
        <v>microSiemens per centimetre</v>
      </c>
      <c r="R1250" s="12" t="s">
        <v>8</v>
      </c>
      <c r="S1250" s="17" t="str">
        <f>IF(ISBLANK(R1250)=TRUE," ",'2. Metadata'!B$86)</f>
        <v>NTU</v>
      </c>
      <c r="T1250" s="12" t="s">
        <v>8</v>
      </c>
      <c r="U1250" s="17" t="str">
        <f>IF(ISBLANK(T1250)=TRUE," ",'2. Metadata'!B$98)</f>
        <v>CFU per 100 mL</v>
      </c>
      <c r="V1250" s="12" t="s">
        <v>8</v>
      </c>
      <c r="W1250" s="17" t="str">
        <f>IF(ISBLANK(V1250)=TRUE," ",'2. Metadata'!B$110)</f>
        <v>CFU per 100 mL</v>
      </c>
      <c r="X1250" s="19" t="s">
        <v>8</v>
      </c>
      <c r="Y1250" s="17" t="str">
        <f>IF(ISBLANK(X1250)=TRUE," ",'2. Metadata'!B$122)</f>
        <v>CFU per 100 mL</v>
      </c>
      <c r="Z1250" s="18" t="s">
        <v>8</v>
      </c>
      <c r="AA1250" s="17" t="str">
        <f>IF(ISBLANK(Z1250)=TRUE," ",'2. Metadata'!B$134)</f>
        <v>metres</v>
      </c>
      <c r="AB1250" s="18" t="s">
        <v>8</v>
      </c>
      <c r="AC1250" s="17" t="str">
        <f>IF(ISBLANK(AB1250)=TRUE," ",'2. Metadata'!B$146)</f>
        <v>metres3 per second</v>
      </c>
      <c r="AD1250" s="18" t="s">
        <v>8</v>
      </c>
      <c r="AE1250" s="17" t="str">
        <f>IF(ISBLANK(AB1250)=TRUE," ",'2. Metadata'!B$158)</f>
        <v>N/A</v>
      </c>
      <c r="AF1250" s="3" t="s">
        <v>8</v>
      </c>
      <c r="AG1250" s="28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</row>
    <row r="1251" spans="1:43">
      <c r="A1251" s="26" t="s">
        <v>1384</v>
      </c>
      <c r="B1251" s="12" t="s">
        <v>7</v>
      </c>
      <c r="C1251" s="2">
        <f>IF(ISBLANK(B1251)=TRUE," ", IF(B1251='2. Metadata'!B$1,'2. Metadata'!B$5, IF(B1251='2. Metadata'!C$1,'2. Metadata'!C$5,IF(B1251='2. Metadata'!D$1,'2. Metadata'!D$5, IF(B1251='2. Metadata'!E$1,'2. Metadata'!E$5,IF( B1251='2. Metadata'!F$1,'2. Metadata'!F$5,IF(B1251='2. Metadata'!G$1,'2. Metadata'!G$5,IF(B1251='2. Metadata'!H$1,'2. Metadata'!H$5, IF(B1251='2. Metadata'!I$1,'2. Metadata'!I$5, IF(B1251='2. Metadata'!J$1,'2. Metadata'!J$5, IF(B1251='2. Metadata'!K$1,'2. Metadata'!K$5, IF(B1251='2. Metadata'!L$1,'2. Metadata'!L$5, IF(B1251='2. Metadata'!M$1,'2. Metadata'!M$5, IF(B1251='2. Metadata'!N$1,'2. Metadata'!N$5))))))))))))))</f>
        <v>49.5197</v>
      </c>
      <c r="D1251" s="11">
        <f>IF(ISBLANK(B1251)=TRUE," ", IF(B1251='2. Metadata'!B$1,'2. Metadata'!B$6, IF(B1251='2. Metadata'!C$1,'2. Metadata'!C$6,IF(B1251='2. Metadata'!D$1,'2. Metadata'!D$6, IF(B1251='2. Metadata'!E$1,'2. Metadata'!E$6,IF( B1251='2. Metadata'!F$1,'2. Metadata'!F$6,IF(B1251='2. Metadata'!G$1,'2. Metadata'!G$6,IF(B1251='2. Metadata'!H$1,'2. Metadata'!H$6, IF(B1251='2. Metadata'!I$1,'2. Metadata'!I$6, IF(B1251='2. Metadata'!J$1,'2. Metadata'!J$6, IF(B1251='2. Metadata'!K$1,'2. Metadata'!K$6, IF(B1251='2. Metadata'!L$1,'2. Metadata'!L$6, IF(B1251='2. Metadata'!M$1,'2. Metadata'!M$6, IF(B1251='2. Metadata'!N$1,'2. Metadata'!N$6))))))))))))))</f>
        <v>-117.6369</v>
      </c>
      <c r="E1251" s="27" t="s">
        <v>8</v>
      </c>
      <c r="F1251" s="12" t="s">
        <v>8</v>
      </c>
      <c r="G1251" s="13" t="str">
        <f>IF(ISBLANK(F1251)=TRUE," ",'2. Metadata'!B$14)</f>
        <v>observation</v>
      </c>
      <c r="H1251" s="12" t="s">
        <v>8</v>
      </c>
      <c r="I1251" s="20" t="str">
        <f>IF(ISBLANK(H1251)=TRUE," ",'2. Metadata'!B$26)</f>
        <v>degrees Celsius</v>
      </c>
      <c r="J1251" s="12" t="s">
        <v>8</v>
      </c>
      <c r="K1251" s="20" t="str">
        <f>IF(ISBLANK(J1251)=TRUE," ",'2. Metadata'!B$38)</f>
        <v>degrees Celsius</v>
      </c>
      <c r="L1251" s="12" t="s">
        <v>8</v>
      </c>
      <c r="M1251" s="17" t="str">
        <f>IF(ISBLANK(L1251)=TRUE," ",'2. Metadata'!B$50)</f>
        <v>degrees Celsius</v>
      </c>
      <c r="N1251" s="12" t="s">
        <v>8</v>
      </c>
      <c r="O1251" s="17" t="str">
        <f>IF(ISBLANK(N1251)=TRUE," ",'2. Metadata'!B$62)</f>
        <v>milligrams per litre</v>
      </c>
      <c r="P1251" s="12" t="s">
        <v>8</v>
      </c>
      <c r="Q1251" s="17" t="str">
        <f>IF(ISBLANK(P1251)=TRUE," ",'2. Metadata'!B$74)</f>
        <v>microSiemens per centimetre</v>
      </c>
      <c r="R1251" s="12" t="s">
        <v>8</v>
      </c>
      <c r="S1251" s="17" t="str">
        <f>IF(ISBLANK(R1251)=TRUE," ",'2. Metadata'!B$86)</f>
        <v>NTU</v>
      </c>
      <c r="T1251" s="12" t="s">
        <v>8</v>
      </c>
      <c r="U1251" s="17" t="str">
        <f>IF(ISBLANK(T1251)=TRUE," ",'2. Metadata'!B$98)</f>
        <v>CFU per 100 mL</v>
      </c>
      <c r="V1251" s="12" t="s">
        <v>8</v>
      </c>
      <c r="W1251" s="17" t="str">
        <f>IF(ISBLANK(V1251)=TRUE," ",'2. Metadata'!B$110)</f>
        <v>CFU per 100 mL</v>
      </c>
      <c r="X1251" s="19" t="s">
        <v>8</v>
      </c>
      <c r="Y1251" s="17" t="str">
        <f>IF(ISBLANK(X1251)=TRUE," ",'2. Metadata'!B$122)</f>
        <v>CFU per 100 mL</v>
      </c>
      <c r="Z1251" s="18" t="s">
        <v>8</v>
      </c>
      <c r="AA1251" s="17" t="str">
        <f>IF(ISBLANK(Z1251)=TRUE," ",'2. Metadata'!B$134)</f>
        <v>metres</v>
      </c>
      <c r="AB1251" s="18" t="s">
        <v>8</v>
      </c>
      <c r="AC1251" s="17" t="str">
        <f>IF(ISBLANK(AB1251)=TRUE," ",'2. Metadata'!B$146)</f>
        <v>metres3 per second</v>
      </c>
      <c r="AD1251" s="18" t="s">
        <v>8</v>
      </c>
      <c r="AE1251" s="17" t="str">
        <f>IF(ISBLANK(AB1251)=TRUE," ",'2. Metadata'!B$158)</f>
        <v>N/A</v>
      </c>
      <c r="AF1251" s="3" t="s">
        <v>8</v>
      </c>
      <c r="AG1251" s="28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</row>
    <row r="1252" spans="1:43">
      <c r="A1252" s="26" t="s">
        <v>1385</v>
      </c>
      <c r="B1252" s="12" t="s">
        <v>7</v>
      </c>
      <c r="C1252" s="2">
        <f>IF(ISBLANK(B1252)=TRUE," ", IF(B1252='2. Metadata'!B$1,'2. Metadata'!B$5, IF(B1252='2. Metadata'!C$1,'2. Metadata'!C$5,IF(B1252='2. Metadata'!D$1,'2. Metadata'!D$5, IF(B1252='2. Metadata'!E$1,'2. Metadata'!E$5,IF( B1252='2. Metadata'!F$1,'2. Metadata'!F$5,IF(B1252='2. Metadata'!G$1,'2. Metadata'!G$5,IF(B1252='2. Metadata'!H$1,'2. Metadata'!H$5, IF(B1252='2. Metadata'!I$1,'2. Metadata'!I$5, IF(B1252='2. Metadata'!J$1,'2. Metadata'!J$5, IF(B1252='2. Metadata'!K$1,'2. Metadata'!K$5, IF(B1252='2. Metadata'!L$1,'2. Metadata'!L$5, IF(B1252='2. Metadata'!M$1,'2. Metadata'!M$5, IF(B1252='2. Metadata'!N$1,'2. Metadata'!N$5))))))))))))))</f>
        <v>49.5197</v>
      </c>
      <c r="D1252" s="11">
        <f>IF(ISBLANK(B1252)=TRUE," ", IF(B1252='2. Metadata'!B$1,'2. Metadata'!B$6, IF(B1252='2. Metadata'!C$1,'2. Metadata'!C$6,IF(B1252='2. Metadata'!D$1,'2. Metadata'!D$6, IF(B1252='2. Metadata'!E$1,'2. Metadata'!E$6,IF( B1252='2. Metadata'!F$1,'2. Metadata'!F$6,IF(B1252='2. Metadata'!G$1,'2. Metadata'!G$6,IF(B1252='2. Metadata'!H$1,'2. Metadata'!H$6, IF(B1252='2. Metadata'!I$1,'2. Metadata'!I$6, IF(B1252='2. Metadata'!J$1,'2. Metadata'!J$6, IF(B1252='2. Metadata'!K$1,'2. Metadata'!K$6, IF(B1252='2. Metadata'!L$1,'2. Metadata'!L$6, IF(B1252='2. Metadata'!M$1,'2. Metadata'!M$6, IF(B1252='2. Metadata'!N$1,'2. Metadata'!N$6))))))))))))))</f>
        <v>-117.6369</v>
      </c>
      <c r="E1252" s="27" t="s">
        <v>8</v>
      </c>
      <c r="F1252" s="12" t="s">
        <v>8</v>
      </c>
      <c r="G1252" s="13" t="str">
        <f>IF(ISBLANK(F1252)=TRUE," ",'2. Metadata'!B$14)</f>
        <v>observation</v>
      </c>
      <c r="H1252" s="12" t="s">
        <v>8</v>
      </c>
      <c r="I1252" s="20" t="str">
        <f>IF(ISBLANK(H1252)=TRUE," ",'2. Metadata'!B$26)</f>
        <v>degrees Celsius</v>
      </c>
      <c r="J1252" s="12" t="s">
        <v>8</v>
      </c>
      <c r="K1252" s="20" t="str">
        <f>IF(ISBLANK(J1252)=TRUE," ",'2. Metadata'!B$38)</f>
        <v>degrees Celsius</v>
      </c>
      <c r="L1252" s="12" t="s">
        <v>8</v>
      </c>
      <c r="M1252" s="17" t="str">
        <f>IF(ISBLANK(L1252)=TRUE," ",'2. Metadata'!B$50)</f>
        <v>degrees Celsius</v>
      </c>
      <c r="N1252" s="12" t="s">
        <v>8</v>
      </c>
      <c r="O1252" s="17" t="str">
        <f>IF(ISBLANK(N1252)=TRUE," ",'2. Metadata'!B$62)</f>
        <v>milligrams per litre</v>
      </c>
      <c r="P1252" s="12" t="s">
        <v>8</v>
      </c>
      <c r="Q1252" s="17" t="str">
        <f>IF(ISBLANK(P1252)=TRUE," ",'2. Metadata'!B$74)</f>
        <v>microSiemens per centimetre</v>
      </c>
      <c r="R1252" s="12" t="s">
        <v>8</v>
      </c>
      <c r="S1252" s="17" t="str">
        <f>IF(ISBLANK(R1252)=TRUE," ",'2. Metadata'!B$86)</f>
        <v>NTU</v>
      </c>
      <c r="T1252" s="12" t="s">
        <v>8</v>
      </c>
      <c r="U1252" s="17" t="str">
        <f>IF(ISBLANK(T1252)=TRUE," ",'2. Metadata'!B$98)</f>
        <v>CFU per 100 mL</v>
      </c>
      <c r="V1252" s="12" t="s">
        <v>8</v>
      </c>
      <c r="W1252" s="17" t="str">
        <f>IF(ISBLANK(V1252)=TRUE," ",'2. Metadata'!B$110)</f>
        <v>CFU per 100 mL</v>
      </c>
      <c r="X1252" s="19" t="s">
        <v>8</v>
      </c>
      <c r="Y1252" s="17" t="str">
        <f>IF(ISBLANK(X1252)=TRUE," ",'2. Metadata'!B$122)</f>
        <v>CFU per 100 mL</v>
      </c>
      <c r="Z1252" s="18" t="s">
        <v>8</v>
      </c>
      <c r="AA1252" s="17" t="str">
        <f>IF(ISBLANK(Z1252)=TRUE," ",'2. Metadata'!B$134)</f>
        <v>metres</v>
      </c>
      <c r="AB1252" s="18" t="s">
        <v>8</v>
      </c>
      <c r="AC1252" s="17" t="str">
        <f>IF(ISBLANK(AB1252)=TRUE," ",'2. Metadata'!B$146)</f>
        <v>metres3 per second</v>
      </c>
      <c r="AD1252" s="18" t="s">
        <v>8</v>
      </c>
      <c r="AE1252" s="17" t="str">
        <f>IF(ISBLANK(AB1252)=TRUE," ",'2. Metadata'!B$158)</f>
        <v>N/A</v>
      </c>
      <c r="AF1252" s="3" t="s">
        <v>8</v>
      </c>
      <c r="AG1252" s="28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</row>
    <row r="1253" spans="1:43">
      <c r="A1253" s="26" t="s">
        <v>1386</v>
      </c>
      <c r="B1253" s="12" t="s">
        <v>7</v>
      </c>
      <c r="C1253" s="2">
        <f>IF(ISBLANK(B1253)=TRUE," ", IF(B1253='2. Metadata'!B$1,'2. Metadata'!B$5, IF(B1253='2. Metadata'!C$1,'2. Metadata'!C$5,IF(B1253='2. Metadata'!D$1,'2. Metadata'!D$5, IF(B1253='2. Metadata'!E$1,'2. Metadata'!E$5,IF( B1253='2. Metadata'!F$1,'2. Metadata'!F$5,IF(B1253='2. Metadata'!G$1,'2. Metadata'!G$5,IF(B1253='2. Metadata'!H$1,'2. Metadata'!H$5, IF(B1253='2. Metadata'!I$1,'2. Metadata'!I$5, IF(B1253='2. Metadata'!J$1,'2. Metadata'!J$5, IF(B1253='2. Metadata'!K$1,'2. Metadata'!K$5, IF(B1253='2. Metadata'!L$1,'2. Metadata'!L$5, IF(B1253='2. Metadata'!M$1,'2. Metadata'!M$5, IF(B1253='2. Metadata'!N$1,'2. Metadata'!N$5))))))))))))))</f>
        <v>49.5197</v>
      </c>
      <c r="D1253" s="11">
        <f>IF(ISBLANK(B1253)=TRUE," ", IF(B1253='2. Metadata'!B$1,'2. Metadata'!B$6, IF(B1253='2. Metadata'!C$1,'2. Metadata'!C$6,IF(B1253='2. Metadata'!D$1,'2. Metadata'!D$6, IF(B1253='2. Metadata'!E$1,'2. Metadata'!E$6,IF( B1253='2. Metadata'!F$1,'2. Metadata'!F$6,IF(B1253='2. Metadata'!G$1,'2. Metadata'!G$6,IF(B1253='2. Metadata'!H$1,'2. Metadata'!H$6, IF(B1253='2. Metadata'!I$1,'2. Metadata'!I$6, IF(B1253='2. Metadata'!J$1,'2. Metadata'!J$6, IF(B1253='2. Metadata'!K$1,'2. Metadata'!K$6, IF(B1253='2. Metadata'!L$1,'2. Metadata'!L$6, IF(B1253='2. Metadata'!M$1,'2. Metadata'!M$6, IF(B1253='2. Metadata'!N$1,'2. Metadata'!N$6))))))))))))))</f>
        <v>-117.6369</v>
      </c>
      <c r="E1253" s="27" t="s">
        <v>8</v>
      </c>
      <c r="F1253" s="12" t="s">
        <v>8</v>
      </c>
      <c r="G1253" s="13" t="str">
        <f>IF(ISBLANK(F1253)=TRUE," ",'2. Metadata'!B$14)</f>
        <v>observation</v>
      </c>
      <c r="H1253" s="12" t="s">
        <v>8</v>
      </c>
      <c r="I1253" s="20" t="str">
        <f>IF(ISBLANK(H1253)=TRUE," ",'2. Metadata'!B$26)</f>
        <v>degrees Celsius</v>
      </c>
      <c r="J1253" s="12" t="s">
        <v>8</v>
      </c>
      <c r="K1253" s="20" t="str">
        <f>IF(ISBLANK(J1253)=TRUE," ",'2. Metadata'!B$38)</f>
        <v>degrees Celsius</v>
      </c>
      <c r="L1253" s="12" t="s">
        <v>8</v>
      </c>
      <c r="M1253" s="17" t="str">
        <f>IF(ISBLANK(L1253)=TRUE," ",'2. Metadata'!B$50)</f>
        <v>degrees Celsius</v>
      </c>
      <c r="N1253" s="12" t="s">
        <v>8</v>
      </c>
      <c r="O1253" s="17" t="str">
        <f>IF(ISBLANK(N1253)=TRUE," ",'2. Metadata'!B$62)</f>
        <v>milligrams per litre</v>
      </c>
      <c r="P1253" s="12" t="s">
        <v>8</v>
      </c>
      <c r="Q1253" s="17" t="str">
        <f>IF(ISBLANK(P1253)=TRUE," ",'2. Metadata'!B$74)</f>
        <v>microSiemens per centimetre</v>
      </c>
      <c r="R1253" s="12" t="s">
        <v>8</v>
      </c>
      <c r="S1253" s="17" t="str">
        <f>IF(ISBLANK(R1253)=TRUE," ",'2. Metadata'!B$86)</f>
        <v>NTU</v>
      </c>
      <c r="T1253" s="12" t="s">
        <v>8</v>
      </c>
      <c r="U1253" s="17" t="str">
        <f>IF(ISBLANK(T1253)=TRUE," ",'2. Metadata'!B$98)</f>
        <v>CFU per 100 mL</v>
      </c>
      <c r="V1253" s="12" t="s">
        <v>8</v>
      </c>
      <c r="W1253" s="17" t="str">
        <f>IF(ISBLANK(V1253)=TRUE," ",'2. Metadata'!B$110)</f>
        <v>CFU per 100 mL</v>
      </c>
      <c r="X1253" s="19" t="s">
        <v>8</v>
      </c>
      <c r="Y1253" s="17" t="str">
        <f>IF(ISBLANK(X1253)=TRUE," ",'2. Metadata'!B$122)</f>
        <v>CFU per 100 mL</v>
      </c>
      <c r="Z1253" s="18" t="s">
        <v>8</v>
      </c>
      <c r="AA1253" s="17" t="str">
        <f>IF(ISBLANK(Z1253)=TRUE," ",'2. Metadata'!B$134)</f>
        <v>metres</v>
      </c>
      <c r="AB1253" s="18" t="s">
        <v>8</v>
      </c>
      <c r="AC1253" s="17" t="str">
        <f>IF(ISBLANK(AB1253)=TRUE," ",'2. Metadata'!B$146)</f>
        <v>metres3 per second</v>
      </c>
      <c r="AD1253" s="18" t="s">
        <v>8</v>
      </c>
      <c r="AE1253" s="17" t="str">
        <f>IF(ISBLANK(AB1253)=TRUE," ",'2. Metadata'!B$158)</f>
        <v>N/A</v>
      </c>
      <c r="AF1253" s="3" t="s">
        <v>8</v>
      </c>
      <c r="AG1253" s="28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</row>
    <row r="1254" spans="1:43">
      <c r="A1254" s="26" t="s">
        <v>1387</v>
      </c>
      <c r="B1254" s="12" t="s">
        <v>7</v>
      </c>
      <c r="C1254" s="2">
        <f>IF(ISBLANK(B1254)=TRUE," ", IF(B1254='2. Metadata'!B$1,'2. Metadata'!B$5, IF(B1254='2. Metadata'!C$1,'2. Metadata'!C$5,IF(B1254='2. Metadata'!D$1,'2. Metadata'!D$5, IF(B1254='2. Metadata'!E$1,'2. Metadata'!E$5,IF( B1254='2. Metadata'!F$1,'2. Metadata'!F$5,IF(B1254='2. Metadata'!G$1,'2. Metadata'!G$5,IF(B1254='2. Metadata'!H$1,'2. Metadata'!H$5, IF(B1254='2. Metadata'!I$1,'2. Metadata'!I$5, IF(B1254='2. Metadata'!J$1,'2. Metadata'!J$5, IF(B1254='2. Metadata'!K$1,'2. Metadata'!K$5, IF(B1254='2. Metadata'!L$1,'2. Metadata'!L$5, IF(B1254='2. Metadata'!M$1,'2. Metadata'!M$5, IF(B1254='2. Metadata'!N$1,'2. Metadata'!N$5))))))))))))))</f>
        <v>49.5197</v>
      </c>
      <c r="D1254" s="11">
        <f>IF(ISBLANK(B1254)=TRUE," ", IF(B1254='2. Metadata'!B$1,'2. Metadata'!B$6, IF(B1254='2. Metadata'!C$1,'2. Metadata'!C$6,IF(B1254='2. Metadata'!D$1,'2. Metadata'!D$6, IF(B1254='2. Metadata'!E$1,'2. Metadata'!E$6,IF( B1254='2. Metadata'!F$1,'2. Metadata'!F$6,IF(B1254='2. Metadata'!G$1,'2. Metadata'!G$6,IF(B1254='2. Metadata'!H$1,'2. Metadata'!H$6, IF(B1254='2. Metadata'!I$1,'2. Metadata'!I$6, IF(B1254='2. Metadata'!J$1,'2. Metadata'!J$6, IF(B1254='2. Metadata'!K$1,'2. Metadata'!K$6, IF(B1254='2. Metadata'!L$1,'2. Metadata'!L$6, IF(B1254='2. Metadata'!M$1,'2. Metadata'!M$6, IF(B1254='2. Metadata'!N$1,'2. Metadata'!N$6))))))))))))))</f>
        <v>-117.6369</v>
      </c>
      <c r="E1254" s="27" t="s">
        <v>8</v>
      </c>
      <c r="F1254" s="12" t="s">
        <v>8</v>
      </c>
      <c r="G1254" s="13" t="str">
        <f>IF(ISBLANK(F1254)=TRUE," ",'2. Metadata'!B$14)</f>
        <v>observation</v>
      </c>
      <c r="H1254" s="12" t="s">
        <v>8</v>
      </c>
      <c r="I1254" s="20" t="str">
        <f>IF(ISBLANK(H1254)=TRUE," ",'2. Metadata'!B$26)</f>
        <v>degrees Celsius</v>
      </c>
      <c r="J1254" s="12" t="s">
        <v>8</v>
      </c>
      <c r="K1254" s="20" t="str">
        <f>IF(ISBLANK(J1254)=TRUE," ",'2. Metadata'!B$38)</f>
        <v>degrees Celsius</v>
      </c>
      <c r="L1254" s="12" t="s">
        <v>8</v>
      </c>
      <c r="M1254" s="17" t="str">
        <f>IF(ISBLANK(L1254)=TRUE," ",'2. Metadata'!B$50)</f>
        <v>degrees Celsius</v>
      </c>
      <c r="N1254" s="12" t="s">
        <v>8</v>
      </c>
      <c r="O1254" s="17" t="str">
        <f>IF(ISBLANK(N1254)=TRUE," ",'2. Metadata'!B$62)</f>
        <v>milligrams per litre</v>
      </c>
      <c r="P1254" s="12" t="s">
        <v>8</v>
      </c>
      <c r="Q1254" s="17" t="str">
        <f>IF(ISBLANK(P1254)=TRUE," ",'2. Metadata'!B$74)</f>
        <v>microSiemens per centimetre</v>
      </c>
      <c r="R1254" s="12" t="s">
        <v>8</v>
      </c>
      <c r="S1254" s="17" t="str">
        <f>IF(ISBLANK(R1254)=TRUE," ",'2. Metadata'!B$86)</f>
        <v>NTU</v>
      </c>
      <c r="T1254" s="12" t="s">
        <v>8</v>
      </c>
      <c r="U1254" s="17" t="str">
        <f>IF(ISBLANK(T1254)=TRUE," ",'2. Metadata'!B$98)</f>
        <v>CFU per 100 mL</v>
      </c>
      <c r="V1254" s="12" t="s">
        <v>8</v>
      </c>
      <c r="W1254" s="17" t="str">
        <f>IF(ISBLANK(V1254)=TRUE," ",'2. Metadata'!B$110)</f>
        <v>CFU per 100 mL</v>
      </c>
      <c r="X1254" s="19" t="s">
        <v>8</v>
      </c>
      <c r="Y1254" s="17" t="str">
        <f>IF(ISBLANK(X1254)=TRUE," ",'2. Metadata'!B$122)</f>
        <v>CFU per 100 mL</v>
      </c>
      <c r="Z1254" s="18" t="s">
        <v>8</v>
      </c>
      <c r="AA1254" s="17" t="str">
        <f>IF(ISBLANK(Z1254)=TRUE," ",'2. Metadata'!B$134)</f>
        <v>metres</v>
      </c>
      <c r="AB1254" s="18" t="s">
        <v>8</v>
      </c>
      <c r="AC1254" s="17" t="str">
        <f>IF(ISBLANK(AB1254)=TRUE," ",'2. Metadata'!B$146)</f>
        <v>metres3 per second</v>
      </c>
      <c r="AD1254" s="18" t="s">
        <v>8</v>
      </c>
      <c r="AE1254" s="17" t="str">
        <f>IF(ISBLANK(AB1254)=TRUE," ",'2. Metadata'!B$158)</f>
        <v>N/A</v>
      </c>
      <c r="AF1254" s="3" t="s">
        <v>8</v>
      </c>
      <c r="AG1254" s="28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</row>
    <row r="1255" spans="1:43">
      <c r="A1255" s="26" t="s">
        <v>1388</v>
      </c>
      <c r="B1255" s="12" t="s">
        <v>7</v>
      </c>
      <c r="C1255" s="2">
        <f>IF(ISBLANK(B1255)=TRUE," ", IF(B1255='2. Metadata'!B$1,'2. Metadata'!B$5, IF(B1255='2. Metadata'!C$1,'2. Metadata'!C$5,IF(B1255='2. Metadata'!D$1,'2. Metadata'!D$5, IF(B1255='2. Metadata'!E$1,'2. Metadata'!E$5,IF( B1255='2. Metadata'!F$1,'2. Metadata'!F$5,IF(B1255='2. Metadata'!G$1,'2. Metadata'!G$5,IF(B1255='2. Metadata'!H$1,'2. Metadata'!H$5, IF(B1255='2. Metadata'!I$1,'2. Metadata'!I$5, IF(B1255='2. Metadata'!J$1,'2. Metadata'!J$5, IF(B1255='2. Metadata'!K$1,'2. Metadata'!K$5, IF(B1255='2. Metadata'!L$1,'2. Metadata'!L$5, IF(B1255='2. Metadata'!M$1,'2. Metadata'!M$5, IF(B1255='2. Metadata'!N$1,'2. Metadata'!N$5))))))))))))))</f>
        <v>49.5197</v>
      </c>
      <c r="D1255" s="11">
        <f>IF(ISBLANK(B1255)=TRUE," ", IF(B1255='2. Metadata'!B$1,'2. Metadata'!B$6, IF(B1255='2. Metadata'!C$1,'2. Metadata'!C$6,IF(B1255='2. Metadata'!D$1,'2. Metadata'!D$6, IF(B1255='2. Metadata'!E$1,'2. Metadata'!E$6,IF( B1255='2. Metadata'!F$1,'2. Metadata'!F$6,IF(B1255='2. Metadata'!G$1,'2. Metadata'!G$6,IF(B1255='2. Metadata'!H$1,'2. Metadata'!H$6, IF(B1255='2. Metadata'!I$1,'2. Metadata'!I$6, IF(B1255='2. Metadata'!J$1,'2. Metadata'!J$6, IF(B1255='2. Metadata'!K$1,'2. Metadata'!K$6, IF(B1255='2. Metadata'!L$1,'2. Metadata'!L$6, IF(B1255='2. Metadata'!M$1,'2. Metadata'!M$6, IF(B1255='2. Metadata'!N$1,'2. Metadata'!N$6))))))))))))))</f>
        <v>-117.6369</v>
      </c>
      <c r="E1255" s="27" t="s">
        <v>8</v>
      </c>
      <c r="F1255" s="12" t="s">
        <v>8</v>
      </c>
      <c r="G1255" s="13" t="str">
        <f>IF(ISBLANK(F1255)=TRUE," ",'2. Metadata'!B$14)</f>
        <v>observation</v>
      </c>
      <c r="H1255" s="12" t="s">
        <v>8</v>
      </c>
      <c r="I1255" s="20" t="str">
        <f>IF(ISBLANK(H1255)=TRUE," ",'2. Metadata'!B$26)</f>
        <v>degrees Celsius</v>
      </c>
      <c r="J1255" s="12" t="s">
        <v>8</v>
      </c>
      <c r="K1255" s="20" t="str">
        <f>IF(ISBLANK(J1255)=TRUE," ",'2. Metadata'!B$38)</f>
        <v>degrees Celsius</v>
      </c>
      <c r="L1255" s="12" t="s">
        <v>8</v>
      </c>
      <c r="M1255" s="17" t="str">
        <f>IF(ISBLANK(L1255)=TRUE," ",'2. Metadata'!B$50)</f>
        <v>degrees Celsius</v>
      </c>
      <c r="N1255" s="12" t="s">
        <v>8</v>
      </c>
      <c r="O1255" s="17" t="str">
        <f>IF(ISBLANK(N1255)=TRUE," ",'2. Metadata'!B$62)</f>
        <v>milligrams per litre</v>
      </c>
      <c r="P1255" s="12" t="s">
        <v>8</v>
      </c>
      <c r="Q1255" s="17" t="str">
        <f>IF(ISBLANK(P1255)=TRUE," ",'2. Metadata'!B$74)</f>
        <v>microSiemens per centimetre</v>
      </c>
      <c r="R1255" s="12" t="s">
        <v>8</v>
      </c>
      <c r="S1255" s="17" t="str">
        <f>IF(ISBLANK(R1255)=TRUE," ",'2. Metadata'!B$86)</f>
        <v>NTU</v>
      </c>
      <c r="T1255" s="12" t="s">
        <v>8</v>
      </c>
      <c r="U1255" s="17" t="str">
        <f>IF(ISBLANK(T1255)=TRUE," ",'2. Metadata'!B$98)</f>
        <v>CFU per 100 mL</v>
      </c>
      <c r="V1255" s="12" t="s">
        <v>8</v>
      </c>
      <c r="W1255" s="17" t="str">
        <f>IF(ISBLANK(V1255)=TRUE," ",'2. Metadata'!B$110)</f>
        <v>CFU per 100 mL</v>
      </c>
      <c r="X1255" s="19" t="s">
        <v>8</v>
      </c>
      <c r="Y1255" s="17" t="str">
        <f>IF(ISBLANK(X1255)=TRUE," ",'2. Metadata'!B$122)</f>
        <v>CFU per 100 mL</v>
      </c>
      <c r="Z1255" s="18" t="s">
        <v>8</v>
      </c>
      <c r="AA1255" s="17" t="str">
        <f>IF(ISBLANK(Z1255)=TRUE," ",'2. Metadata'!B$134)</f>
        <v>metres</v>
      </c>
      <c r="AB1255" s="18" t="s">
        <v>8</v>
      </c>
      <c r="AC1255" s="17" t="str">
        <f>IF(ISBLANK(AB1255)=TRUE," ",'2. Metadata'!B$146)</f>
        <v>metres3 per second</v>
      </c>
      <c r="AD1255" s="18" t="s">
        <v>8</v>
      </c>
      <c r="AE1255" s="17" t="str">
        <f>IF(ISBLANK(AB1255)=TRUE," ",'2. Metadata'!B$158)</f>
        <v>N/A</v>
      </c>
      <c r="AF1255" s="3" t="s">
        <v>8</v>
      </c>
      <c r="AG1255" s="28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</row>
    <row r="1256" spans="1:43">
      <c r="A1256" s="26" t="s">
        <v>1389</v>
      </c>
      <c r="B1256" s="12" t="s">
        <v>7</v>
      </c>
      <c r="C1256" s="2">
        <f>IF(ISBLANK(B1256)=TRUE," ", IF(B1256='2. Metadata'!B$1,'2. Metadata'!B$5, IF(B1256='2. Metadata'!C$1,'2. Metadata'!C$5,IF(B1256='2. Metadata'!D$1,'2. Metadata'!D$5, IF(B1256='2. Metadata'!E$1,'2. Metadata'!E$5,IF( B1256='2. Metadata'!F$1,'2. Metadata'!F$5,IF(B1256='2. Metadata'!G$1,'2. Metadata'!G$5,IF(B1256='2. Metadata'!H$1,'2. Metadata'!H$5, IF(B1256='2. Metadata'!I$1,'2. Metadata'!I$5, IF(B1256='2. Metadata'!J$1,'2. Metadata'!J$5, IF(B1256='2. Metadata'!K$1,'2. Metadata'!K$5, IF(B1256='2. Metadata'!L$1,'2. Metadata'!L$5, IF(B1256='2. Metadata'!M$1,'2. Metadata'!M$5, IF(B1256='2. Metadata'!N$1,'2. Metadata'!N$5))))))))))))))</f>
        <v>49.5197</v>
      </c>
      <c r="D1256" s="11">
        <f>IF(ISBLANK(B1256)=TRUE," ", IF(B1256='2. Metadata'!B$1,'2. Metadata'!B$6, IF(B1256='2. Metadata'!C$1,'2. Metadata'!C$6,IF(B1256='2. Metadata'!D$1,'2. Metadata'!D$6, IF(B1256='2. Metadata'!E$1,'2. Metadata'!E$6,IF( B1256='2. Metadata'!F$1,'2. Metadata'!F$6,IF(B1256='2. Metadata'!G$1,'2. Metadata'!G$6,IF(B1256='2. Metadata'!H$1,'2. Metadata'!H$6, IF(B1256='2. Metadata'!I$1,'2. Metadata'!I$6, IF(B1256='2. Metadata'!J$1,'2. Metadata'!J$6, IF(B1256='2. Metadata'!K$1,'2. Metadata'!K$6, IF(B1256='2. Metadata'!L$1,'2. Metadata'!L$6, IF(B1256='2. Metadata'!M$1,'2. Metadata'!M$6, IF(B1256='2. Metadata'!N$1,'2. Metadata'!N$6))))))))))))))</f>
        <v>-117.6369</v>
      </c>
      <c r="E1256" s="27" t="s">
        <v>8</v>
      </c>
      <c r="F1256" s="12" t="s">
        <v>8</v>
      </c>
      <c r="G1256" s="13" t="str">
        <f>IF(ISBLANK(F1256)=TRUE," ",'2. Metadata'!B$14)</f>
        <v>observation</v>
      </c>
      <c r="H1256" s="12" t="s">
        <v>8</v>
      </c>
      <c r="I1256" s="20" t="str">
        <f>IF(ISBLANK(H1256)=TRUE," ",'2. Metadata'!B$26)</f>
        <v>degrees Celsius</v>
      </c>
      <c r="J1256" s="12" t="s">
        <v>8</v>
      </c>
      <c r="K1256" s="20" t="str">
        <f>IF(ISBLANK(J1256)=TRUE," ",'2. Metadata'!B$38)</f>
        <v>degrees Celsius</v>
      </c>
      <c r="L1256" s="12" t="s">
        <v>8</v>
      </c>
      <c r="M1256" s="17" t="str">
        <f>IF(ISBLANK(L1256)=TRUE," ",'2. Metadata'!B$50)</f>
        <v>degrees Celsius</v>
      </c>
      <c r="N1256" s="12" t="s">
        <v>8</v>
      </c>
      <c r="O1256" s="17" t="str">
        <f>IF(ISBLANK(N1256)=TRUE," ",'2. Metadata'!B$62)</f>
        <v>milligrams per litre</v>
      </c>
      <c r="P1256" s="12" t="s">
        <v>8</v>
      </c>
      <c r="Q1256" s="17" t="str">
        <f>IF(ISBLANK(P1256)=TRUE," ",'2. Metadata'!B$74)</f>
        <v>microSiemens per centimetre</v>
      </c>
      <c r="R1256" s="12" t="s">
        <v>8</v>
      </c>
      <c r="S1256" s="17" t="str">
        <f>IF(ISBLANK(R1256)=TRUE," ",'2. Metadata'!B$86)</f>
        <v>NTU</v>
      </c>
      <c r="T1256" s="12" t="s">
        <v>8</v>
      </c>
      <c r="U1256" s="17" t="str">
        <f>IF(ISBLANK(T1256)=TRUE," ",'2. Metadata'!B$98)</f>
        <v>CFU per 100 mL</v>
      </c>
      <c r="V1256" s="12" t="s">
        <v>8</v>
      </c>
      <c r="W1256" s="17" t="str">
        <f>IF(ISBLANK(V1256)=TRUE," ",'2. Metadata'!B$110)</f>
        <v>CFU per 100 mL</v>
      </c>
      <c r="X1256" s="19" t="s">
        <v>8</v>
      </c>
      <c r="Y1256" s="17" t="str">
        <f>IF(ISBLANK(X1256)=TRUE," ",'2. Metadata'!B$122)</f>
        <v>CFU per 100 mL</v>
      </c>
      <c r="Z1256" s="18" t="s">
        <v>8</v>
      </c>
      <c r="AA1256" s="17" t="str">
        <f>IF(ISBLANK(Z1256)=TRUE," ",'2. Metadata'!B$134)</f>
        <v>metres</v>
      </c>
      <c r="AB1256" s="18" t="s">
        <v>8</v>
      </c>
      <c r="AC1256" s="17" t="str">
        <f>IF(ISBLANK(AB1256)=TRUE," ",'2. Metadata'!B$146)</f>
        <v>metres3 per second</v>
      </c>
      <c r="AD1256" s="18" t="s">
        <v>8</v>
      </c>
      <c r="AE1256" s="17" t="str">
        <f>IF(ISBLANK(AB1256)=TRUE," ",'2. Metadata'!B$158)</f>
        <v>N/A</v>
      </c>
      <c r="AF1256" s="3" t="s">
        <v>8</v>
      </c>
      <c r="AG1256" s="28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</row>
    <row r="1257" spans="1:43">
      <c r="A1257" s="26" t="s">
        <v>1390</v>
      </c>
      <c r="B1257" s="12" t="s">
        <v>7</v>
      </c>
      <c r="C1257" s="2">
        <f>IF(ISBLANK(B1257)=TRUE," ", IF(B1257='2. Metadata'!B$1,'2. Metadata'!B$5, IF(B1257='2. Metadata'!C$1,'2. Metadata'!C$5,IF(B1257='2. Metadata'!D$1,'2. Metadata'!D$5, IF(B1257='2. Metadata'!E$1,'2. Metadata'!E$5,IF( B1257='2. Metadata'!F$1,'2. Metadata'!F$5,IF(B1257='2. Metadata'!G$1,'2. Metadata'!G$5,IF(B1257='2. Metadata'!H$1,'2. Metadata'!H$5, IF(B1257='2. Metadata'!I$1,'2. Metadata'!I$5, IF(B1257='2. Metadata'!J$1,'2. Metadata'!J$5, IF(B1257='2. Metadata'!K$1,'2. Metadata'!K$5, IF(B1257='2. Metadata'!L$1,'2. Metadata'!L$5, IF(B1257='2. Metadata'!M$1,'2. Metadata'!M$5, IF(B1257='2. Metadata'!N$1,'2. Metadata'!N$5))))))))))))))</f>
        <v>49.5197</v>
      </c>
      <c r="D1257" s="11">
        <f>IF(ISBLANK(B1257)=TRUE," ", IF(B1257='2. Metadata'!B$1,'2. Metadata'!B$6, IF(B1257='2. Metadata'!C$1,'2. Metadata'!C$6,IF(B1257='2. Metadata'!D$1,'2. Metadata'!D$6, IF(B1257='2. Metadata'!E$1,'2. Metadata'!E$6,IF( B1257='2. Metadata'!F$1,'2. Metadata'!F$6,IF(B1257='2. Metadata'!G$1,'2. Metadata'!G$6,IF(B1257='2. Metadata'!H$1,'2. Metadata'!H$6, IF(B1257='2. Metadata'!I$1,'2. Metadata'!I$6, IF(B1257='2. Metadata'!J$1,'2. Metadata'!J$6, IF(B1257='2. Metadata'!K$1,'2. Metadata'!K$6, IF(B1257='2. Metadata'!L$1,'2. Metadata'!L$6, IF(B1257='2. Metadata'!M$1,'2. Metadata'!M$6, IF(B1257='2. Metadata'!N$1,'2. Metadata'!N$6))))))))))))))</f>
        <v>-117.6369</v>
      </c>
      <c r="E1257" s="27" t="s">
        <v>8</v>
      </c>
      <c r="F1257" s="12" t="s">
        <v>8</v>
      </c>
      <c r="G1257" s="13" t="str">
        <f>IF(ISBLANK(F1257)=TRUE," ",'2. Metadata'!B$14)</f>
        <v>observation</v>
      </c>
      <c r="H1257" s="12" t="s">
        <v>8</v>
      </c>
      <c r="I1257" s="20" t="str">
        <f>IF(ISBLANK(H1257)=TRUE," ",'2. Metadata'!B$26)</f>
        <v>degrees Celsius</v>
      </c>
      <c r="J1257" s="12" t="s">
        <v>8</v>
      </c>
      <c r="K1257" s="20" t="str">
        <f>IF(ISBLANK(J1257)=TRUE," ",'2. Metadata'!B$38)</f>
        <v>degrees Celsius</v>
      </c>
      <c r="L1257" s="12" t="s">
        <v>8</v>
      </c>
      <c r="M1257" s="17" t="str">
        <f>IF(ISBLANK(L1257)=TRUE," ",'2. Metadata'!B$50)</f>
        <v>degrees Celsius</v>
      </c>
      <c r="N1257" s="12" t="s">
        <v>8</v>
      </c>
      <c r="O1257" s="17" t="str">
        <f>IF(ISBLANK(N1257)=TRUE," ",'2. Metadata'!B$62)</f>
        <v>milligrams per litre</v>
      </c>
      <c r="P1257" s="12" t="s">
        <v>8</v>
      </c>
      <c r="Q1257" s="17" t="str">
        <f>IF(ISBLANK(P1257)=TRUE," ",'2. Metadata'!B$74)</f>
        <v>microSiemens per centimetre</v>
      </c>
      <c r="R1257" s="12" t="s">
        <v>8</v>
      </c>
      <c r="S1257" s="17" t="str">
        <f>IF(ISBLANK(R1257)=TRUE," ",'2. Metadata'!B$86)</f>
        <v>NTU</v>
      </c>
      <c r="T1257" s="12" t="s">
        <v>8</v>
      </c>
      <c r="U1257" s="17" t="str">
        <f>IF(ISBLANK(T1257)=TRUE," ",'2. Metadata'!B$98)</f>
        <v>CFU per 100 mL</v>
      </c>
      <c r="V1257" s="12" t="s">
        <v>8</v>
      </c>
      <c r="W1257" s="17" t="str">
        <f>IF(ISBLANK(V1257)=TRUE," ",'2. Metadata'!B$110)</f>
        <v>CFU per 100 mL</v>
      </c>
      <c r="X1257" s="19" t="s">
        <v>8</v>
      </c>
      <c r="Y1257" s="17" t="str">
        <f>IF(ISBLANK(X1257)=TRUE," ",'2. Metadata'!B$122)</f>
        <v>CFU per 100 mL</v>
      </c>
      <c r="Z1257" s="18" t="s">
        <v>8</v>
      </c>
      <c r="AA1257" s="17" t="str">
        <f>IF(ISBLANK(Z1257)=TRUE," ",'2. Metadata'!B$134)</f>
        <v>metres</v>
      </c>
      <c r="AB1257" s="18" t="s">
        <v>8</v>
      </c>
      <c r="AC1257" s="17" t="str">
        <f>IF(ISBLANK(AB1257)=TRUE," ",'2. Metadata'!B$146)</f>
        <v>metres3 per second</v>
      </c>
      <c r="AD1257" s="18" t="s">
        <v>8</v>
      </c>
      <c r="AE1257" s="17" t="str">
        <f>IF(ISBLANK(AB1257)=TRUE," ",'2. Metadata'!B$158)</f>
        <v>N/A</v>
      </c>
      <c r="AF1257" s="3" t="s">
        <v>8</v>
      </c>
      <c r="AG1257" s="28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</row>
    <row r="1258" spans="1:43">
      <c r="A1258" s="26" t="s">
        <v>1391</v>
      </c>
      <c r="B1258" s="12" t="s">
        <v>7</v>
      </c>
      <c r="C1258" s="2">
        <f>IF(ISBLANK(B1258)=TRUE," ", IF(B1258='2. Metadata'!B$1,'2. Metadata'!B$5, IF(B1258='2. Metadata'!C$1,'2. Metadata'!C$5,IF(B1258='2. Metadata'!D$1,'2. Metadata'!D$5, IF(B1258='2. Metadata'!E$1,'2. Metadata'!E$5,IF( B1258='2. Metadata'!F$1,'2. Metadata'!F$5,IF(B1258='2. Metadata'!G$1,'2. Metadata'!G$5,IF(B1258='2. Metadata'!H$1,'2. Metadata'!H$5, IF(B1258='2. Metadata'!I$1,'2. Metadata'!I$5, IF(B1258='2. Metadata'!J$1,'2. Metadata'!J$5, IF(B1258='2. Metadata'!K$1,'2. Metadata'!K$5, IF(B1258='2. Metadata'!L$1,'2. Metadata'!L$5, IF(B1258='2. Metadata'!M$1,'2. Metadata'!M$5, IF(B1258='2. Metadata'!N$1,'2. Metadata'!N$5))))))))))))))</f>
        <v>49.5197</v>
      </c>
      <c r="D1258" s="11">
        <f>IF(ISBLANK(B1258)=TRUE," ", IF(B1258='2. Metadata'!B$1,'2. Metadata'!B$6, IF(B1258='2. Metadata'!C$1,'2. Metadata'!C$6,IF(B1258='2. Metadata'!D$1,'2. Metadata'!D$6, IF(B1258='2. Metadata'!E$1,'2. Metadata'!E$6,IF( B1258='2. Metadata'!F$1,'2. Metadata'!F$6,IF(B1258='2. Metadata'!G$1,'2. Metadata'!G$6,IF(B1258='2. Metadata'!H$1,'2. Metadata'!H$6, IF(B1258='2. Metadata'!I$1,'2. Metadata'!I$6, IF(B1258='2. Metadata'!J$1,'2. Metadata'!J$6, IF(B1258='2. Metadata'!K$1,'2. Metadata'!K$6, IF(B1258='2. Metadata'!L$1,'2. Metadata'!L$6, IF(B1258='2. Metadata'!M$1,'2. Metadata'!M$6, IF(B1258='2. Metadata'!N$1,'2. Metadata'!N$6))))))))))))))</f>
        <v>-117.6369</v>
      </c>
      <c r="E1258" s="27" t="s">
        <v>8</v>
      </c>
      <c r="F1258" s="12" t="s">
        <v>8</v>
      </c>
      <c r="G1258" s="13" t="str">
        <f>IF(ISBLANK(F1258)=TRUE," ",'2. Metadata'!B$14)</f>
        <v>observation</v>
      </c>
      <c r="H1258" s="12" t="s">
        <v>8</v>
      </c>
      <c r="I1258" s="20" t="str">
        <f>IF(ISBLANK(H1258)=TRUE," ",'2. Metadata'!B$26)</f>
        <v>degrees Celsius</v>
      </c>
      <c r="J1258" s="12" t="s">
        <v>8</v>
      </c>
      <c r="K1258" s="20" t="str">
        <f>IF(ISBLANK(J1258)=TRUE," ",'2. Metadata'!B$38)</f>
        <v>degrees Celsius</v>
      </c>
      <c r="L1258" s="12" t="s">
        <v>8</v>
      </c>
      <c r="M1258" s="17" t="str">
        <f>IF(ISBLANK(L1258)=TRUE," ",'2. Metadata'!B$50)</f>
        <v>degrees Celsius</v>
      </c>
      <c r="N1258" s="12" t="s">
        <v>8</v>
      </c>
      <c r="O1258" s="17" t="str">
        <f>IF(ISBLANK(N1258)=TRUE," ",'2. Metadata'!B$62)</f>
        <v>milligrams per litre</v>
      </c>
      <c r="P1258" s="12" t="s">
        <v>8</v>
      </c>
      <c r="Q1258" s="17" t="str">
        <f>IF(ISBLANK(P1258)=TRUE," ",'2. Metadata'!B$74)</f>
        <v>microSiemens per centimetre</v>
      </c>
      <c r="R1258" s="12" t="s">
        <v>8</v>
      </c>
      <c r="S1258" s="17" t="str">
        <f>IF(ISBLANK(R1258)=TRUE," ",'2. Metadata'!B$86)</f>
        <v>NTU</v>
      </c>
      <c r="T1258" s="12" t="s">
        <v>8</v>
      </c>
      <c r="U1258" s="17" t="str">
        <f>IF(ISBLANK(T1258)=TRUE," ",'2. Metadata'!B$98)</f>
        <v>CFU per 100 mL</v>
      </c>
      <c r="V1258" s="12" t="s">
        <v>8</v>
      </c>
      <c r="W1258" s="17" t="str">
        <f>IF(ISBLANK(V1258)=TRUE," ",'2. Metadata'!B$110)</f>
        <v>CFU per 100 mL</v>
      </c>
      <c r="X1258" s="19" t="s">
        <v>8</v>
      </c>
      <c r="Y1258" s="17" t="str">
        <f>IF(ISBLANK(X1258)=TRUE," ",'2. Metadata'!B$122)</f>
        <v>CFU per 100 mL</v>
      </c>
      <c r="Z1258" s="18" t="s">
        <v>8</v>
      </c>
      <c r="AA1258" s="17" t="str">
        <f>IF(ISBLANK(Z1258)=TRUE," ",'2. Metadata'!B$134)</f>
        <v>metres</v>
      </c>
      <c r="AB1258" s="18" t="s">
        <v>8</v>
      </c>
      <c r="AC1258" s="17" t="str">
        <f>IF(ISBLANK(AB1258)=TRUE," ",'2. Metadata'!B$146)</f>
        <v>metres3 per second</v>
      </c>
      <c r="AD1258" s="18" t="s">
        <v>8</v>
      </c>
      <c r="AE1258" s="17" t="str">
        <f>IF(ISBLANK(AB1258)=TRUE," ",'2. Metadata'!B$158)</f>
        <v>N/A</v>
      </c>
      <c r="AF1258" s="3" t="s">
        <v>8</v>
      </c>
      <c r="AG1258" s="28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</row>
    <row r="1259" spans="1:43">
      <c r="A1259" s="26" t="s">
        <v>1392</v>
      </c>
      <c r="B1259" s="12" t="s">
        <v>7</v>
      </c>
      <c r="C1259" s="2">
        <f>IF(ISBLANK(B1259)=TRUE," ", IF(B1259='2. Metadata'!B$1,'2. Metadata'!B$5, IF(B1259='2. Metadata'!C$1,'2. Metadata'!C$5,IF(B1259='2. Metadata'!D$1,'2. Metadata'!D$5, IF(B1259='2. Metadata'!E$1,'2. Metadata'!E$5,IF( B1259='2. Metadata'!F$1,'2. Metadata'!F$5,IF(B1259='2. Metadata'!G$1,'2. Metadata'!G$5,IF(B1259='2. Metadata'!H$1,'2. Metadata'!H$5, IF(B1259='2. Metadata'!I$1,'2. Metadata'!I$5, IF(B1259='2. Metadata'!J$1,'2. Metadata'!J$5, IF(B1259='2. Metadata'!K$1,'2. Metadata'!K$5, IF(B1259='2. Metadata'!L$1,'2. Metadata'!L$5, IF(B1259='2. Metadata'!M$1,'2. Metadata'!M$5, IF(B1259='2. Metadata'!N$1,'2. Metadata'!N$5))))))))))))))</f>
        <v>49.5197</v>
      </c>
      <c r="D1259" s="11">
        <f>IF(ISBLANK(B1259)=TRUE," ", IF(B1259='2. Metadata'!B$1,'2. Metadata'!B$6, IF(B1259='2. Metadata'!C$1,'2. Metadata'!C$6,IF(B1259='2. Metadata'!D$1,'2. Metadata'!D$6, IF(B1259='2. Metadata'!E$1,'2. Metadata'!E$6,IF( B1259='2. Metadata'!F$1,'2. Metadata'!F$6,IF(B1259='2. Metadata'!G$1,'2. Metadata'!G$6,IF(B1259='2. Metadata'!H$1,'2. Metadata'!H$6, IF(B1259='2. Metadata'!I$1,'2. Metadata'!I$6, IF(B1259='2. Metadata'!J$1,'2. Metadata'!J$6, IF(B1259='2. Metadata'!K$1,'2. Metadata'!K$6, IF(B1259='2. Metadata'!L$1,'2. Metadata'!L$6, IF(B1259='2. Metadata'!M$1,'2. Metadata'!M$6, IF(B1259='2. Metadata'!N$1,'2. Metadata'!N$6))))))))))))))</f>
        <v>-117.6369</v>
      </c>
      <c r="E1259" s="27" t="s">
        <v>8</v>
      </c>
      <c r="F1259" s="12" t="s">
        <v>8</v>
      </c>
      <c r="G1259" s="13" t="str">
        <f>IF(ISBLANK(F1259)=TRUE," ",'2. Metadata'!B$14)</f>
        <v>observation</v>
      </c>
      <c r="H1259" s="12" t="s">
        <v>8</v>
      </c>
      <c r="I1259" s="20" t="str">
        <f>IF(ISBLANK(H1259)=TRUE," ",'2. Metadata'!B$26)</f>
        <v>degrees Celsius</v>
      </c>
      <c r="J1259" s="12" t="s">
        <v>8</v>
      </c>
      <c r="K1259" s="20" t="str">
        <f>IF(ISBLANK(J1259)=TRUE," ",'2. Metadata'!B$38)</f>
        <v>degrees Celsius</v>
      </c>
      <c r="L1259" s="12" t="s">
        <v>8</v>
      </c>
      <c r="M1259" s="17" t="str">
        <f>IF(ISBLANK(L1259)=TRUE," ",'2. Metadata'!B$50)</f>
        <v>degrees Celsius</v>
      </c>
      <c r="N1259" s="12" t="s">
        <v>8</v>
      </c>
      <c r="O1259" s="17" t="str">
        <f>IF(ISBLANK(N1259)=TRUE," ",'2. Metadata'!B$62)</f>
        <v>milligrams per litre</v>
      </c>
      <c r="P1259" s="12" t="s">
        <v>8</v>
      </c>
      <c r="Q1259" s="17" t="str">
        <f>IF(ISBLANK(P1259)=TRUE," ",'2. Metadata'!B$74)</f>
        <v>microSiemens per centimetre</v>
      </c>
      <c r="R1259" s="12" t="s">
        <v>8</v>
      </c>
      <c r="S1259" s="17" t="str">
        <f>IF(ISBLANK(R1259)=TRUE," ",'2. Metadata'!B$86)</f>
        <v>NTU</v>
      </c>
      <c r="T1259" s="12" t="s">
        <v>8</v>
      </c>
      <c r="U1259" s="17" t="str">
        <f>IF(ISBLANK(T1259)=TRUE," ",'2. Metadata'!B$98)</f>
        <v>CFU per 100 mL</v>
      </c>
      <c r="V1259" s="12" t="s">
        <v>8</v>
      </c>
      <c r="W1259" s="17" t="str">
        <f>IF(ISBLANK(V1259)=TRUE," ",'2. Metadata'!B$110)</f>
        <v>CFU per 100 mL</v>
      </c>
      <c r="X1259" s="19" t="s">
        <v>8</v>
      </c>
      <c r="Y1259" s="17" t="str">
        <f>IF(ISBLANK(X1259)=TRUE," ",'2. Metadata'!B$122)</f>
        <v>CFU per 100 mL</v>
      </c>
      <c r="Z1259" s="18" t="s">
        <v>8</v>
      </c>
      <c r="AA1259" s="17" t="str">
        <f>IF(ISBLANK(Z1259)=TRUE," ",'2. Metadata'!B$134)</f>
        <v>metres</v>
      </c>
      <c r="AB1259" s="18" t="s">
        <v>8</v>
      </c>
      <c r="AC1259" s="17" t="str">
        <f>IF(ISBLANK(AB1259)=TRUE," ",'2. Metadata'!B$146)</f>
        <v>metres3 per second</v>
      </c>
      <c r="AD1259" s="18" t="s">
        <v>8</v>
      </c>
      <c r="AE1259" s="17" t="str">
        <f>IF(ISBLANK(AB1259)=TRUE," ",'2. Metadata'!B$158)</f>
        <v>N/A</v>
      </c>
      <c r="AF1259" s="3" t="s">
        <v>8</v>
      </c>
      <c r="AG1259" s="28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</row>
    <row r="1260" spans="1:43">
      <c r="A1260" s="26" t="s">
        <v>1393</v>
      </c>
      <c r="B1260" s="12" t="s">
        <v>7</v>
      </c>
      <c r="C1260" s="2">
        <f>IF(ISBLANK(B1260)=TRUE," ", IF(B1260='2. Metadata'!B$1,'2. Metadata'!B$5, IF(B1260='2. Metadata'!C$1,'2. Metadata'!C$5,IF(B1260='2. Metadata'!D$1,'2. Metadata'!D$5, IF(B1260='2. Metadata'!E$1,'2. Metadata'!E$5,IF( B1260='2. Metadata'!F$1,'2. Metadata'!F$5,IF(B1260='2. Metadata'!G$1,'2. Metadata'!G$5,IF(B1260='2. Metadata'!H$1,'2. Metadata'!H$5, IF(B1260='2. Metadata'!I$1,'2. Metadata'!I$5, IF(B1260='2. Metadata'!J$1,'2. Metadata'!J$5, IF(B1260='2. Metadata'!K$1,'2. Metadata'!K$5, IF(B1260='2. Metadata'!L$1,'2. Metadata'!L$5, IF(B1260='2. Metadata'!M$1,'2. Metadata'!M$5, IF(B1260='2. Metadata'!N$1,'2. Metadata'!N$5))))))))))))))</f>
        <v>49.5197</v>
      </c>
      <c r="D1260" s="11">
        <f>IF(ISBLANK(B1260)=TRUE," ", IF(B1260='2. Metadata'!B$1,'2. Metadata'!B$6, IF(B1260='2. Metadata'!C$1,'2. Metadata'!C$6,IF(B1260='2. Metadata'!D$1,'2. Metadata'!D$6, IF(B1260='2. Metadata'!E$1,'2. Metadata'!E$6,IF( B1260='2. Metadata'!F$1,'2. Metadata'!F$6,IF(B1260='2. Metadata'!G$1,'2. Metadata'!G$6,IF(B1260='2. Metadata'!H$1,'2. Metadata'!H$6, IF(B1260='2. Metadata'!I$1,'2. Metadata'!I$6, IF(B1260='2. Metadata'!J$1,'2. Metadata'!J$6, IF(B1260='2. Metadata'!K$1,'2. Metadata'!K$6, IF(B1260='2. Metadata'!L$1,'2. Metadata'!L$6, IF(B1260='2. Metadata'!M$1,'2. Metadata'!M$6, IF(B1260='2. Metadata'!N$1,'2. Metadata'!N$6))))))))))))))</f>
        <v>-117.6369</v>
      </c>
      <c r="E1260" s="27" t="s">
        <v>8</v>
      </c>
      <c r="F1260" s="12" t="s">
        <v>8</v>
      </c>
      <c r="G1260" s="13" t="str">
        <f>IF(ISBLANK(F1260)=TRUE," ",'2. Metadata'!B$14)</f>
        <v>observation</v>
      </c>
      <c r="H1260" s="12" t="s">
        <v>8</v>
      </c>
      <c r="I1260" s="20" t="str">
        <f>IF(ISBLANK(H1260)=TRUE," ",'2. Metadata'!B$26)</f>
        <v>degrees Celsius</v>
      </c>
      <c r="J1260" s="12" t="s">
        <v>8</v>
      </c>
      <c r="K1260" s="20" t="str">
        <f>IF(ISBLANK(J1260)=TRUE," ",'2. Metadata'!B$38)</f>
        <v>degrees Celsius</v>
      </c>
      <c r="L1260" s="12" t="s">
        <v>8</v>
      </c>
      <c r="M1260" s="17" t="str">
        <f>IF(ISBLANK(L1260)=TRUE," ",'2. Metadata'!B$50)</f>
        <v>degrees Celsius</v>
      </c>
      <c r="N1260" s="12" t="s">
        <v>8</v>
      </c>
      <c r="O1260" s="17" t="str">
        <f>IF(ISBLANK(N1260)=TRUE," ",'2. Metadata'!B$62)</f>
        <v>milligrams per litre</v>
      </c>
      <c r="P1260" s="12" t="s">
        <v>8</v>
      </c>
      <c r="Q1260" s="17" t="str">
        <f>IF(ISBLANK(P1260)=TRUE," ",'2. Metadata'!B$74)</f>
        <v>microSiemens per centimetre</v>
      </c>
      <c r="R1260" s="12" t="s">
        <v>8</v>
      </c>
      <c r="S1260" s="17" t="str">
        <f>IF(ISBLANK(R1260)=TRUE," ",'2. Metadata'!B$86)</f>
        <v>NTU</v>
      </c>
      <c r="T1260" s="12" t="s">
        <v>8</v>
      </c>
      <c r="U1260" s="17" t="str">
        <f>IF(ISBLANK(T1260)=TRUE," ",'2. Metadata'!B$98)</f>
        <v>CFU per 100 mL</v>
      </c>
      <c r="V1260" s="12" t="s">
        <v>8</v>
      </c>
      <c r="W1260" s="17" t="str">
        <f>IF(ISBLANK(V1260)=TRUE," ",'2. Metadata'!B$110)</f>
        <v>CFU per 100 mL</v>
      </c>
      <c r="X1260" s="19" t="s">
        <v>8</v>
      </c>
      <c r="Y1260" s="17" t="str">
        <f>IF(ISBLANK(X1260)=TRUE," ",'2. Metadata'!B$122)</f>
        <v>CFU per 100 mL</v>
      </c>
      <c r="Z1260" s="18" t="s">
        <v>8</v>
      </c>
      <c r="AA1260" s="17" t="str">
        <f>IF(ISBLANK(Z1260)=TRUE," ",'2. Metadata'!B$134)</f>
        <v>metres</v>
      </c>
      <c r="AB1260" s="18" t="s">
        <v>8</v>
      </c>
      <c r="AC1260" s="17" t="str">
        <f>IF(ISBLANK(AB1260)=TRUE," ",'2. Metadata'!B$146)</f>
        <v>metres3 per second</v>
      </c>
      <c r="AD1260" s="18" t="s">
        <v>8</v>
      </c>
      <c r="AE1260" s="17" t="str">
        <f>IF(ISBLANK(AB1260)=TRUE," ",'2. Metadata'!B$158)</f>
        <v>N/A</v>
      </c>
      <c r="AF1260" s="3" t="s">
        <v>8</v>
      </c>
      <c r="AG1260" s="28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</row>
    <row r="1261" spans="1:43">
      <c r="A1261" s="26" t="s">
        <v>1394</v>
      </c>
      <c r="B1261" s="12" t="s">
        <v>7</v>
      </c>
      <c r="C1261" s="2">
        <f>IF(ISBLANK(B1261)=TRUE," ", IF(B1261='2. Metadata'!B$1,'2. Metadata'!B$5, IF(B1261='2. Metadata'!C$1,'2. Metadata'!C$5,IF(B1261='2. Metadata'!D$1,'2. Metadata'!D$5, IF(B1261='2. Metadata'!E$1,'2. Metadata'!E$5,IF( B1261='2. Metadata'!F$1,'2. Metadata'!F$5,IF(B1261='2. Metadata'!G$1,'2. Metadata'!G$5,IF(B1261='2. Metadata'!H$1,'2. Metadata'!H$5, IF(B1261='2. Metadata'!I$1,'2. Metadata'!I$5, IF(B1261='2. Metadata'!J$1,'2. Metadata'!J$5, IF(B1261='2. Metadata'!K$1,'2. Metadata'!K$5, IF(B1261='2. Metadata'!L$1,'2. Metadata'!L$5, IF(B1261='2. Metadata'!M$1,'2. Metadata'!M$5, IF(B1261='2. Metadata'!N$1,'2. Metadata'!N$5))))))))))))))</f>
        <v>49.5197</v>
      </c>
      <c r="D1261" s="11">
        <f>IF(ISBLANK(B1261)=TRUE," ", IF(B1261='2. Metadata'!B$1,'2. Metadata'!B$6, IF(B1261='2. Metadata'!C$1,'2. Metadata'!C$6,IF(B1261='2. Metadata'!D$1,'2. Metadata'!D$6, IF(B1261='2. Metadata'!E$1,'2. Metadata'!E$6,IF( B1261='2. Metadata'!F$1,'2. Metadata'!F$6,IF(B1261='2. Metadata'!G$1,'2. Metadata'!G$6,IF(B1261='2. Metadata'!H$1,'2. Metadata'!H$6, IF(B1261='2. Metadata'!I$1,'2. Metadata'!I$6, IF(B1261='2. Metadata'!J$1,'2. Metadata'!J$6, IF(B1261='2. Metadata'!K$1,'2. Metadata'!K$6, IF(B1261='2. Metadata'!L$1,'2. Metadata'!L$6, IF(B1261='2. Metadata'!M$1,'2. Metadata'!M$6, IF(B1261='2. Metadata'!N$1,'2. Metadata'!N$6))))))))))))))</f>
        <v>-117.6369</v>
      </c>
      <c r="E1261" s="27" t="s">
        <v>8</v>
      </c>
      <c r="F1261" s="12" t="s">
        <v>8</v>
      </c>
      <c r="G1261" s="13" t="str">
        <f>IF(ISBLANK(F1261)=TRUE," ",'2. Metadata'!B$14)</f>
        <v>observation</v>
      </c>
      <c r="H1261" s="12" t="s">
        <v>8</v>
      </c>
      <c r="I1261" s="20" t="str">
        <f>IF(ISBLANK(H1261)=TRUE," ",'2. Metadata'!B$26)</f>
        <v>degrees Celsius</v>
      </c>
      <c r="J1261" s="12" t="s">
        <v>8</v>
      </c>
      <c r="K1261" s="20" t="str">
        <f>IF(ISBLANK(J1261)=TRUE," ",'2. Metadata'!B$38)</f>
        <v>degrees Celsius</v>
      </c>
      <c r="L1261" s="12" t="s">
        <v>8</v>
      </c>
      <c r="M1261" s="17" t="str">
        <f>IF(ISBLANK(L1261)=TRUE," ",'2. Metadata'!B$50)</f>
        <v>degrees Celsius</v>
      </c>
      <c r="N1261" s="12" t="s">
        <v>8</v>
      </c>
      <c r="O1261" s="17" t="str">
        <f>IF(ISBLANK(N1261)=TRUE," ",'2. Metadata'!B$62)</f>
        <v>milligrams per litre</v>
      </c>
      <c r="P1261" s="12" t="s">
        <v>8</v>
      </c>
      <c r="Q1261" s="17" t="str">
        <f>IF(ISBLANK(P1261)=TRUE," ",'2. Metadata'!B$74)</f>
        <v>microSiemens per centimetre</v>
      </c>
      <c r="R1261" s="12" t="s">
        <v>8</v>
      </c>
      <c r="S1261" s="17" t="str">
        <f>IF(ISBLANK(R1261)=TRUE," ",'2. Metadata'!B$86)</f>
        <v>NTU</v>
      </c>
      <c r="T1261" s="12" t="s">
        <v>8</v>
      </c>
      <c r="U1261" s="17" t="str">
        <f>IF(ISBLANK(T1261)=TRUE," ",'2. Metadata'!B$98)</f>
        <v>CFU per 100 mL</v>
      </c>
      <c r="V1261" s="12" t="s">
        <v>8</v>
      </c>
      <c r="W1261" s="17" t="str">
        <f>IF(ISBLANK(V1261)=TRUE," ",'2. Metadata'!B$110)</f>
        <v>CFU per 100 mL</v>
      </c>
      <c r="X1261" s="19" t="s">
        <v>8</v>
      </c>
      <c r="Y1261" s="17" t="str">
        <f>IF(ISBLANK(X1261)=TRUE," ",'2. Metadata'!B$122)</f>
        <v>CFU per 100 mL</v>
      </c>
      <c r="Z1261" s="18" t="s">
        <v>8</v>
      </c>
      <c r="AA1261" s="17" t="str">
        <f>IF(ISBLANK(Z1261)=TRUE," ",'2. Metadata'!B$134)</f>
        <v>metres</v>
      </c>
      <c r="AB1261" s="18" t="s">
        <v>8</v>
      </c>
      <c r="AC1261" s="17" t="str">
        <f>IF(ISBLANK(AB1261)=TRUE," ",'2. Metadata'!B$146)</f>
        <v>metres3 per second</v>
      </c>
      <c r="AD1261" s="18" t="s">
        <v>8</v>
      </c>
      <c r="AE1261" s="17" t="str">
        <f>IF(ISBLANK(AB1261)=TRUE," ",'2. Metadata'!B$158)</f>
        <v>N/A</v>
      </c>
      <c r="AF1261" s="3" t="s">
        <v>8</v>
      </c>
      <c r="AG1261" s="28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</row>
    <row r="1262" spans="1:43">
      <c r="A1262" s="26" t="s">
        <v>1395</v>
      </c>
      <c r="B1262" s="12" t="s">
        <v>7</v>
      </c>
      <c r="C1262" s="2">
        <f>IF(ISBLANK(B1262)=TRUE," ", IF(B1262='2. Metadata'!B$1,'2. Metadata'!B$5, IF(B1262='2. Metadata'!C$1,'2. Metadata'!C$5,IF(B1262='2. Metadata'!D$1,'2. Metadata'!D$5, IF(B1262='2. Metadata'!E$1,'2. Metadata'!E$5,IF( B1262='2. Metadata'!F$1,'2. Metadata'!F$5,IF(B1262='2. Metadata'!G$1,'2. Metadata'!G$5,IF(B1262='2. Metadata'!H$1,'2. Metadata'!H$5, IF(B1262='2. Metadata'!I$1,'2. Metadata'!I$5, IF(B1262='2. Metadata'!J$1,'2. Metadata'!J$5, IF(B1262='2. Metadata'!K$1,'2. Metadata'!K$5, IF(B1262='2. Metadata'!L$1,'2. Metadata'!L$5, IF(B1262='2. Metadata'!M$1,'2. Metadata'!M$5, IF(B1262='2. Metadata'!N$1,'2. Metadata'!N$5))))))))))))))</f>
        <v>49.5197</v>
      </c>
      <c r="D1262" s="11">
        <f>IF(ISBLANK(B1262)=TRUE," ", IF(B1262='2. Metadata'!B$1,'2. Metadata'!B$6, IF(B1262='2. Metadata'!C$1,'2. Metadata'!C$6,IF(B1262='2. Metadata'!D$1,'2. Metadata'!D$6, IF(B1262='2. Metadata'!E$1,'2. Metadata'!E$6,IF( B1262='2. Metadata'!F$1,'2. Metadata'!F$6,IF(B1262='2. Metadata'!G$1,'2. Metadata'!G$6,IF(B1262='2. Metadata'!H$1,'2. Metadata'!H$6, IF(B1262='2. Metadata'!I$1,'2. Metadata'!I$6, IF(B1262='2. Metadata'!J$1,'2. Metadata'!J$6, IF(B1262='2. Metadata'!K$1,'2. Metadata'!K$6, IF(B1262='2. Metadata'!L$1,'2. Metadata'!L$6, IF(B1262='2. Metadata'!M$1,'2. Metadata'!M$6, IF(B1262='2. Metadata'!N$1,'2. Metadata'!N$6))))))))))))))</f>
        <v>-117.6369</v>
      </c>
      <c r="E1262" s="27" t="s">
        <v>8</v>
      </c>
      <c r="F1262" s="12" t="s">
        <v>8</v>
      </c>
      <c r="G1262" s="13" t="str">
        <f>IF(ISBLANK(F1262)=TRUE," ",'2. Metadata'!B$14)</f>
        <v>observation</v>
      </c>
      <c r="H1262" s="12" t="s">
        <v>8</v>
      </c>
      <c r="I1262" s="20" t="str">
        <f>IF(ISBLANK(H1262)=TRUE," ",'2. Metadata'!B$26)</f>
        <v>degrees Celsius</v>
      </c>
      <c r="J1262" s="12" t="s">
        <v>8</v>
      </c>
      <c r="K1262" s="20" t="str">
        <f>IF(ISBLANK(J1262)=TRUE," ",'2. Metadata'!B$38)</f>
        <v>degrees Celsius</v>
      </c>
      <c r="L1262" s="12" t="s">
        <v>8</v>
      </c>
      <c r="M1262" s="17" t="str">
        <f>IF(ISBLANK(L1262)=TRUE," ",'2. Metadata'!B$50)</f>
        <v>degrees Celsius</v>
      </c>
      <c r="N1262" s="12" t="s">
        <v>8</v>
      </c>
      <c r="O1262" s="17" t="str">
        <f>IF(ISBLANK(N1262)=TRUE," ",'2. Metadata'!B$62)</f>
        <v>milligrams per litre</v>
      </c>
      <c r="P1262" s="12" t="s">
        <v>8</v>
      </c>
      <c r="Q1262" s="17" t="str">
        <f>IF(ISBLANK(P1262)=TRUE," ",'2. Metadata'!B$74)</f>
        <v>microSiemens per centimetre</v>
      </c>
      <c r="R1262" s="12" t="s">
        <v>8</v>
      </c>
      <c r="S1262" s="17" t="str">
        <f>IF(ISBLANK(R1262)=TRUE," ",'2. Metadata'!B$86)</f>
        <v>NTU</v>
      </c>
      <c r="T1262" s="12" t="s">
        <v>8</v>
      </c>
      <c r="U1262" s="17" t="str">
        <f>IF(ISBLANK(T1262)=TRUE," ",'2. Metadata'!B$98)</f>
        <v>CFU per 100 mL</v>
      </c>
      <c r="V1262" s="12" t="s">
        <v>8</v>
      </c>
      <c r="W1262" s="17" t="str">
        <f>IF(ISBLANK(V1262)=TRUE," ",'2. Metadata'!B$110)</f>
        <v>CFU per 100 mL</v>
      </c>
      <c r="X1262" s="19" t="s">
        <v>8</v>
      </c>
      <c r="Y1262" s="17" t="str">
        <f>IF(ISBLANK(X1262)=TRUE," ",'2. Metadata'!B$122)</f>
        <v>CFU per 100 mL</v>
      </c>
      <c r="Z1262" s="18" t="s">
        <v>8</v>
      </c>
      <c r="AA1262" s="17" t="str">
        <f>IF(ISBLANK(Z1262)=TRUE," ",'2. Metadata'!B$134)</f>
        <v>metres</v>
      </c>
      <c r="AB1262" s="18" t="s">
        <v>8</v>
      </c>
      <c r="AC1262" s="17" t="str">
        <f>IF(ISBLANK(AB1262)=TRUE," ",'2. Metadata'!B$146)</f>
        <v>metres3 per second</v>
      </c>
      <c r="AD1262" s="18" t="s">
        <v>8</v>
      </c>
      <c r="AE1262" s="17" t="str">
        <f>IF(ISBLANK(AB1262)=TRUE," ",'2. Metadata'!B$158)</f>
        <v>N/A</v>
      </c>
      <c r="AF1262" s="3" t="s">
        <v>8</v>
      </c>
      <c r="AG1262" s="28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</row>
    <row r="1263" spans="1:43">
      <c r="A1263" s="26" t="s">
        <v>1396</v>
      </c>
      <c r="B1263" s="12" t="s">
        <v>7</v>
      </c>
      <c r="C1263" s="2">
        <f>IF(ISBLANK(B1263)=TRUE," ", IF(B1263='2. Metadata'!B$1,'2. Metadata'!B$5, IF(B1263='2. Metadata'!C$1,'2. Metadata'!C$5,IF(B1263='2. Metadata'!D$1,'2. Metadata'!D$5, IF(B1263='2. Metadata'!E$1,'2. Metadata'!E$5,IF( B1263='2. Metadata'!F$1,'2. Metadata'!F$5,IF(B1263='2. Metadata'!G$1,'2. Metadata'!G$5,IF(B1263='2. Metadata'!H$1,'2. Metadata'!H$5, IF(B1263='2. Metadata'!I$1,'2. Metadata'!I$5, IF(B1263='2. Metadata'!J$1,'2. Metadata'!J$5, IF(B1263='2. Metadata'!K$1,'2. Metadata'!K$5, IF(B1263='2. Metadata'!L$1,'2. Metadata'!L$5, IF(B1263='2. Metadata'!M$1,'2. Metadata'!M$5, IF(B1263='2. Metadata'!N$1,'2. Metadata'!N$5))))))))))))))</f>
        <v>49.5197</v>
      </c>
      <c r="D1263" s="11">
        <f>IF(ISBLANK(B1263)=TRUE," ", IF(B1263='2. Metadata'!B$1,'2. Metadata'!B$6, IF(B1263='2. Metadata'!C$1,'2. Metadata'!C$6,IF(B1263='2. Metadata'!D$1,'2. Metadata'!D$6, IF(B1263='2. Metadata'!E$1,'2. Metadata'!E$6,IF( B1263='2. Metadata'!F$1,'2. Metadata'!F$6,IF(B1263='2. Metadata'!G$1,'2. Metadata'!G$6,IF(B1263='2. Metadata'!H$1,'2. Metadata'!H$6, IF(B1263='2. Metadata'!I$1,'2. Metadata'!I$6, IF(B1263='2. Metadata'!J$1,'2. Metadata'!J$6, IF(B1263='2. Metadata'!K$1,'2. Metadata'!K$6, IF(B1263='2. Metadata'!L$1,'2. Metadata'!L$6, IF(B1263='2. Metadata'!M$1,'2. Metadata'!M$6, IF(B1263='2. Metadata'!N$1,'2. Metadata'!N$6))))))))))))))</f>
        <v>-117.6369</v>
      </c>
      <c r="E1263" s="27" t="s">
        <v>8</v>
      </c>
      <c r="F1263" s="12" t="s">
        <v>8</v>
      </c>
      <c r="G1263" s="13" t="str">
        <f>IF(ISBLANK(F1263)=TRUE," ",'2. Metadata'!B$14)</f>
        <v>observation</v>
      </c>
      <c r="H1263" s="12" t="s">
        <v>8</v>
      </c>
      <c r="I1263" s="20" t="str">
        <f>IF(ISBLANK(H1263)=TRUE," ",'2. Metadata'!B$26)</f>
        <v>degrees Celsius</v>
      </c>
      <c r="J1263" s="12" t="s">
        <v>8</v>
      </c>
      <c r="K1263" s="20" t="str">
        <f>IF(ISBLANK(J1263)=TRUE," ",'2. Metadata'!B$38)</f>
        <v>degrees Celsius</v>
      </c>
      <c r="L1263" s="12" t="s">
        <v>8</v>
      </c>
      <c r="M1263" s="17" t="str">
        <f>IF(ISBLANK(L1263)=TRUE," ",'2. Metadata'!B$50)</f>
        <v>degrees Celsius</v>
      </c>
      <c r="N1263" s="12" t="s">
        <v>8</v>
      </c>
      <c r="O1263" s="17" t="str">
        <f>IF(ISBLANK(N1263)=TRUE," ",'2. Metadata'!B$62)</f>
        <v>milligrams per litre</v>
      </c>
      <c r="P1263" s="12" t="s">
        <v>8</v>
      </c>
      <c r="Q1263" s="17" t="str">
        <f>IF(ISBLANK(P1263)=TRUE," ",'2. Metadata'!B$74)</f>
        <v>microSiemens per centimetre</v>
      </c>
      <c r="R1263" s="12" t="s">
        <v>8</v>
      </c>
      <c r="S1263" s="17" t="str">
        <f>IF(ISBLANK(R1263)=TRUE," ",'2. Metadata'!B$86)</f>
        <v>NTU</v>
      </c>
      <c r="T1263" s="12" t="s">
        <v>8</v>
      </c>
      <c r="U1263" s="17" t="str">
        <f>IF(ISBLANK(T1263)=TRUE," ",'2. Metadata'!B$98)</f>
        <v>CFU per 100 mL</v>
      </c>
      <c r="V1263" s="12" t="s">
        <v>8</v>
      </c>
      <c r="W1263" s="17" t="str">
        <f>IF(ISBLANK(V1263)=TRUE," ",'2. Metadata'!B$110)</f>
        <v>CFU per 100 mL</v>
      </c>
      <c r="X1263" s="19" t="s">
        <v>8</v>
      </c>
      <c r="Y1263" s="17" t="str">
        <f>IF(ISBLANK(X1263)=TRUE," ",'2. Metadata'!B$122)</f>
        <v>CFU per 100 mL</v>
      </c>
      <c r="Z1263" s="18" t="s">
        <v>8</v>
      </c>
      <c r="AA1263" s="17" t="str">
        <f>IF(ISBLANK(Z1263)=TRUE," ",'2. Metadata'!B$134)</f>
        <v>metres</v>
      </c>
      <c r="AB1263" s="18" t="s">
        <v>8</v>
      </c>
      <c r="AC1263" s="17" t="str">
        <f>IF(ISBLANK(AB1263)=TRUE," ",'2. Metadata'!B$146)</f>
        <v>metres3 per second</v>
      </c>
      <c r="AD1263" s="18" t="s">
        <v>8</v>
      </c>
      <c r="AE1263" s="17" t="str">
        <f>IF(ISBLANK(AB1263)=TRUE," ",'2. Metadata'!B$158)</f>
        <v>N/A</v>
      </c>
      <c r="AF1263" s="3" t="s">
        <v>8</v>
      </c>
      <c r="AG1263" s="28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</row>
    <row r="1264" spans="1:43">
      <c r="A1264" s="26" t="s">
        <v>1397</v>
      </c>
      <c r="B1264" s="12" t="s">
        <v>7</v>
      </c>
      <c r="C1264" s="2">
        <f>IF(ISBLANK(B1264)=TRUE," ", IF(B1264='2. Metadata'!B$1,'2. Metadata'!B$5, IF(B1264='2. Metadata'!C$1,'2. Metadata'!C$5,IF(B1264='2. Metadata'!D$1,'2. Metadata'!D$5, IF(B1264='2. Metadata'!E$1,'2. Metadata'!E$5,IF( B1264='2. Metadata'!F$1,'2. Metadata'!F$5,IF(B1264='2. Metadata'!G$1,'2. Metadata'!G$5,IF(B1264='2. Metadata'!H$1,'2. Metadata'!H$5, IF(B1264='2. Metadata'!I$1,'2. Metadata'!I$5, IF(B1264='2. Metadata'!J$1,'2. Metadata'!J$5, IF(B1264='2. Metadata'!K$1,'2. Metadata'!K$5, IF(B1264='2. Metadata'!L$1,'2. Metadata'!L$5, IF(B1264='2. Metadata'!M$1,'2. Metadata'!M$5, IF(B1264='2. Metadata'!N$1,'2. Metadata'!N$5))))))))))))))</f>
        <v>49.5197</v>
      </c>
      <c r="D1264" s="11">
        <f>IF(ISBLANK(B1264)=TRUE," ", IF(B1264='2. Metadata'!B$1,'2. Metadata'!B$6, IF(B1264='2. Metadata'!C$1,'2. Metadata'!C$6,IF(B1264='2. Metadata'!D$1,'2. Metadata'!D$6, IF(B1264='2. Metadata'!E$1,'2. Metadata'!E$6,IF( B1264='2. Metadata'!F$1,'2. Metadata'!F$6,IF(B1264='2. Metadata'!G$1,'2. Metadata'!G$6,IF(B1264='2. Metadata'!H$1,'2. Metadata'!H$6, IF(B1264='2. Metadata'!I$1,'2. Metadata'!I$6, IF(B1264='2. Metadata'!J$1,'2. Metadata'!J$6, IF(B1264='2. Metadata'!K$1,'2. Metadata'!K$6, IF(B1264='2. Metadata'!L$1,'2. Metadata'!L$6, IF(B1264='2. Metadata'!M$1,'2. Metadata'!M$6, IF(B1264='2. Metadata'!N$1,'2. Metadata'!N$6))))))))))))))</f>
        <v>-117.6369</v>
      </c>
      <c r="E1264" s="27" t="s">
        <v>8</v>
      </c>
      <c r="F1264" s="12" t="s">
        <v>8</v>
      </c>
      <c r="G1264" s="13" t="str">
        <f>IF(ISBLANK(F1264)=TRUE," ",'2. Metadata'!B$14)</f>
        <v>observation</v>
      </c>
      <c r="H1264" s="12" t="s">
        <v>8</v>
      </c>
      <c r="I1264" s="20" t="str">
        <f>IF(ISBLANK(H1264)=TRUE," ",'2. Metadata'!B$26)</f>
        <v>degrees Celsius</v>
      </c>
      <c r="J1264" s="12" t="s">
        <v>8</v>
      </c>
      <c r="K1264" s="20" t="str">
        <f>IF(ISBLANK(J1264)=TRUE," ",'2. Metadata'!B$38)</f>
        <v>degrees Celsius</v>
      </c>
      <c r="L1264" s="12" t="s">
        <v>8</v>
      </c>
      <c r="M1264" s="17" t="str">
        <f>IF(ISBLANK(L1264)=TRUE," ",'2. Metadata'!B$50)</f>
        <v>degrees Celsius</v>
      </c>
      <c r="N1264" s="12" t="s">
        <v>8</v>
      </c>
      <c r="O1264" s="17" t="str">
        <f>IF(ISBLANK(N1264)=TRUE," ",'2. Metadata'!B$62)</f>
        <v>milligrams per litre</v>
      </c>
      <c r="P1264" s="12" t="s">
        <v>8</v>
      </c>
      <c r="Q1264" s="17" t="str">
        <f>IF(ISBLANK(P1264)=TRUE," ",'2. Metadata'!B$74)</f>
        <v>microSiemens per centimetre</v>
      </c>
      <c r="R1264" s="12" t="s">
        <v>8</v>
      </c>
      <c r="S1264" s="17" t="str">
        <f>IF(ISBLANK(R1264)=TRUE," ",'2. Metadata'!B$86)</f>
        <v>NTU</v>
      </c>
      <c r="T1264" s="12" t="s">
        <v>8</v>
      </c>
      <c r="U1264" s="17" t="str">
        <f>IF(ISBLANK(T1264)=TRUE," ",'2. Metadata'!B$98)</f>
        <v>CFU per 100 mL</v>
      </c>
      <c r="V1264" s="12" t="s">
        <v>8</v>
      </c>
      <c r="W1264" s="17" t="str">
        <f>IF(ISBLANK(V1264)=TRUE," ",'2. Metadata'!B$110)</f>
        <v>CFU per 100 mL</v>
      </c>
      <c r="X1264" s="19" t="s">
        <v>8</v>
      </c>
      <c r="Y1264" s="17" t="str">
        <f>IF(ISBLANK(X1264)=TRUE," ",'2. Metadata'!B$122)</f>
        <v>CFU per 100 mL</v>
      </c>
      <c r="Z1264" s="18" t="s">
        <v>8</v>
      </c>
      <c r="AA1264" s="17" t="str">
        <f>IF(ISBLANK(Z1264)=TRUE," ",'2. Metadata'!B$134)</f>
        <v>metres</v>
      </c>
      <c r="AB1264" s="18" t="s">
        <v>8</v>
      </c>
      <c r="AC1264" s="17" t="str">
        <f>IF(ISBLANK(AB1264)=TRUE," ",'2. Metadata'!B$146)</f>
        <v>metres3 per second</v>
      </c>
      <c r="AD1264" s="18" t="s">
        <v>8</v>
      </c>
      <c r="AE1264" s="17" t="str">
        <f>IF(ISBLANK(AB1264)=TRUE," ",'2. Metadata'!B$158)</f>
        <v>N/A</v>
      </c>
      <c r="AF1264" s="3" t="s">
        <v>8</v>
      </c>
      <c r="AG1264" s="28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</row>
    <row r="1265" spans="1:43">
      <c r="A1265" s="26" t="s">
        <v>1398</v>
      </c>
      <c r="B1265" s="12" t="s">
        <v>7</v>
      </c>
      <c r="C1265" s="2">
        <f>IF(ISBLANK(B1265)=TRUE," ", IF(B1265='2. Metadata'!B$1,'2. Metadata'!B$5, IF(B1265='2. Metadata'!C$1,'2. Metadata'!C$5,IF(B1265='2. Metadata'!D$1,'2. Metadata'!D$5, IF(B1265='2. Metadata'!E$1,'2. Metadata'!E$5,IF( B1265='2. Metadata'!F$1,'2. Metadata'!F$5,IF(B1265='2. Metadata'!G$1,'2. Metadata'!G$5,IF(B1265='2. Metadata'!H$1,'2. Metadata'!H$5, IF(B1265='2. Metadata'!I$1,'2. Metadata'!I$5, IF(B1265='2. Metadata'!J$1,'2. Metadata'!J$5, IF(B1265='2. Metadata'!K$1,'2. Metadata'!K$5, IF(B1265='2. Metadata'!L$1,'2. Metadata'!L$5, IF(B1265='2. Metadata'!M$1,'2. Metadata'!M$5, IF(B1265='2. Metadata'!N$1,'2. Metadata'!N$5))))))))))))))</f>
        <v>49.5197</v>
      </c>
      <c r="D1265" s="11">
        <f>IF(ISBLANK(B1265)=TRUE," ", IF(B1265='2. Metadata'!B$1,'2. Metadata'!B$6, IF(B1265='2. Metadata'!C$1,'2. Metadata'!C$6,IF(B1265='2. Metadata'!D$1,'2. Metadata'!D$6, IF(B1265='2. Metadata'!E$1,'2. Metadata'!E$6,IF( B1265='2. Metadata'!F$1,'2. Metadata'!F$6,IF(B1265='2. Metadata'!G$1,'2. Metadata'!G$6,IF(B1265='2. Metadata'!H$1,'2. Metadata'!H$6, IF(B1265='2. Metadata'!I$1,'2. Metadata'!I$6, IF(B1265='2. Metadata'!J$1,'2. Metadata'!J$6, IF(B1265='2. Metadata'!K$1,'2. Metadata'!K$6, IF(B1265='2. Metadata'!L$1,'2. Metadata'!L$6, IF(B1265='2. Metadata'!M$1,'2. Metadata'!M$6, IF(B1265='2. Metadata'!N$1,'2. Metadata'!N$6))))))))))))))</f>
        <v>-117.6369</v>
      </c>
      <c r="E1265" s="27" t="s">
        <v>8</v>
      </c>
      <c r="F1265" s="12" t="s">
        <v>8</v>
      </c>
      <c r="G1265" s="13" t="str">
        <f>IF(ISBLANK(F1265)=TRUE," ",'2. Metadata'!B$14)</f>
        <v>observation</v>
      </c>
      <c r="H1265" s="12" t="s">
        <v>8</v>
      </c>
      <c r="I1265" s="20" t="str">
        <f>IF(ISBLANK(H1265)=TRUE," ",'2. Metadata'!B$26)</f>
        <v>degrees Celsius</v>
      </c>
      <c r="J1265" s="12" t="s">
        <v>8</v>
      </c>
      <c r="K1265" s="20" t="str">
        <f>IF(ISBLANK(J1265)=TRUE," ",'2. Metadata'!B$38)</f>
        <v>degrees Celsius</v>
      </c>
      <c r="L1265" s="12" t="s">
        <v>8</v>
      </c>
      <c r="M1265" s="17" t="str">
        <f>IF(ISBLANK(L1265)=TRUE," ",'2. Metadata'!B$50)</f>
        <v>degrees Celsius</v>
      </c>
      <c r="N1265" s="12" t="s">
        <v>8</v>
      </c>
      <c r="O1265" s="17" t="str">
        <f>IF(ISBLANK(N1265)=TRUE," ",'2. Metadata'!B$62)</f>
        <v>milligrams per litre</v>
      </c>
      <c r="P1265" s="12" t="s">
        <v>8</v>
      </c>
      <c r="Q1265" s="17" t="str">
        <f>IF(ISBLANK(P1265)=TRUE," ",'2. Metadata'!B$74)</f>
        <v>microSiemens per centimetre</v>
      </c>
      <c r="R1265" s="12" t="s">
        <v>8</v>
      </c>
      <c r="S1265" s="17" t="str">
        <f>IF(ISBLANK(R1265)=TRUE," ",'2. Metadata'!B$86)</f>
        <v>NTU</v>
      </c>
      <c r="T1265" s="12" t="s">
        <v>8</v>
      </c>
      <c r="U1265" s="17" t="str">
        <f>IF(ISBLANK(T1265)=TRUE," ",'2. Metadata'!B$98)</f>
        <v>CFU per 100 mL</v>
      </c>
      <c r="V1265" s="12" t="s">
        <v>8</v>
      </c>
      <c r="W1265" s="17" t="str">
        <f>IF(ISBLANK(V1265)=TRUE," ",'2. Metadata'!B$110)</f>
        <v>CFU per 100 mL</v>
      </c>
      <c r="X1265" s="19" t="s">
        <v>8</v>
      </c>
      <c r="Y1265" s="17" t="str">
        <f>IF(ISBLANK(X1265)=TRUE," ",'2. Metadata'!B$122)</f>
        <v>CFU per 100 mL</v>
      </c>
      <c r="Z1265" s="18" t="s">
        <v>8</v>
      </c>
      <c r="AA1265" s="17" t="str">
        <f>IF(ISBLANK(Z1265)=TRUE," ",'2. Metadata'!B$134)</f>
        <v>metres</v>
      </c>
      <c r="AB1265" s="18" t="s">
        <v>8</v>
      </c>
      <c r="AC1265" s="17" t="str">
        <f>IF(ISBLANK(AB1265)=TRUE," ",'2. Metadata'!B$146)</f>
        <v>metres3 per second</v>
      </c>
      <c r="AD1265" s="18" t="s">
        <v>8</v>
      </c>
      <c r="AE1265" s="17" t="str">
        <f>IF(ISBLANK(AB1265)=TRUE," ",'2. Metadata'!B$158)</f>
        <v>N/A</v>
      </c>
      <c r="AF1265" s="3" t="s">
        <v>8</v>
      </c>
      <c r="AG1265" s="28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</row>
    <row r="1266" spans="1:43">
      <c r="A1266" s="26" t="s">
        <v>1399</v>
      </c>
      <c r="B1266" s="12" t="s">
        <v>7</v>
      </c>
      <c r="C1266" s="2">
        <f>IF(ISBLANK(B1266)=TRUE," ", IF(B1266='2. Metadata'!B$1,'2. Metadata'!B$5, IF(B1266='2. Metadata'!C$1,'2. Metadata'!C$5,IF(B1266='2. Metadata'!D$1,'2. Metadata'!D$5, IF(B1266='2. Metadata'!E$1,'2. Metadata'!E$5,IF( B1266='2. Metadata'!F$1,'2. Metadata'!F$5,IF(B1266='2. Metadata'!G$1,'2. Metadata'!G$5,IF(B1266='2. Metadata'!H$1,'2. Metadata'!H$5, IF(B1266='2. Metadata'!I$1,'2. Metadata'!I$5, IF(B1266='2. Metadata'!J$1,'2. Metadata'!J$5, IF(B1266='2. Metadata'!K$1,'2. Metadata'!K$5, IF(B1266='2. Metadata'!L$1,'2. Metadata'!L$5, IF(B1266='2. Metadata'!M$1,'2. Metadata'!M$5, IF(B1266='2. Metadata'!N$1,'2. Metadata'!N$5))))))))))))))</f>
        <v>49.5197</v>
      </c>
      <c r="D1266" s="11">
        <f>IF(ISBLANK(B1266)=TRUE," ", IF(B1266='2. Metadata'!B$1,'2. Metadata'!B$6, IF(B1266='2. Metadata'!C$1,'2. Metadata'!C$6,IF(B1266='2. Metadata'!D$1,'2. Metadata'!D$6, IF(B1266='2. Metadata'!E$1,'2. Metadata'!E$6,IF( B1266='2. Metadata'!F$1,'2. Metadata'!F$6,IF(B1266='2. Metadata'!G$1,'2. Metadata'!G$6,IF(B1266='2. Metadata'!H$1,'2. Metadata'!H$6, IF(B1266='2. Metadata'!I$1,'2. Metadata'!I$6, IF(B1266='2. Metadata'!J$1,'2. Metadata'!J$6, IF(B1266='2. Metadata'!K$1,'2. Metadata'!K$6, IF(B1266='2. Metadata'!L$1,'2. Metadata'!L$6, IF(B1266='2. Metadata'!M$1,'2. Metadata'!M$6, IF(B1266='2. Metadata'!N$1,'2. Metadata'!N$6))))))))))))))</f>
        <v>-117.6369</v>
      </c>
      <c r="E1266" s="27" t="s">
        <v>8</v>
      </c>
      <c r="F1266" s="12" t="s">
        <v>8</v>
      </c>
      <c r="G1266" s="13" t="str">
        <f>IF(ISBLANK(F1266)=TRUE," ",'2. Metadata'!B$14)</f>
        <v>observation</v>
      </c>
      <c r="H1266" s="12" t="s">
        <v>8</v>
      </c>
      <c r="I1266" s="20" t="str">
        <f>IF(ISBLANK(H1266)=TRUE," ",'2. Metadata'!B$26)</f>
        <v>degrees Celsius</v>
      </c>
      <c r="J1266" s="12" t="s">
        <v>8</v>
      </c>
      <c r="K1266" s="20" t="str">
        <f>IF(ISBLANK(J1266)=TRUE," ",'2. Metadata'!B$38)</f>
        <v>degrees Celsius</v>
      </c>
      <c r="L1266" s="12" t="s">
        <v>8</v>
      </c>
      <c r="M1266" s="17" t="str">
        <f>IF(ISBLANK(L1266)=TRUE," ",'2. Metadata'!B$50)</f>
        <v>degrees Celsius</v>
      </c>
      <c r="N1266" s="12" t="s">
        <v>8</v>
      </c>
      <c r="O1266" s="17" t="str">
        <f>IF(ISBLANK(N1266)=TRUE," ",'2. Metadata'!B$62)</f>
        <v>milligrams per litre</v>
      </c>
      <c r="P1266" s="12" t="s">
        <v>8</v>
      </c>
      <c r="Q1266" s="17" t="str">
        <f>IF(ISBLANK(P1266)=TRUE," ",'2. Metadata'!B$74)</f>
        <v>microSiemens per centimetre</v>
      </c>
      <c r="R1266" s="12" t="s">
        <v>8</v>
      </c>
      <c r="S1266" s="17" t="str">
        <f>IF(ISBLANK(R1266)=TRUE," ",'2. Metadata'!B$86)</f>
        <v>NTU</v>
      </c>
      <c r="T1266" s="12" t="s">
        <v>8</v>
      </c>
      <c r="U1266" s="17" t="str">
        <f>IF(ISBLANK(T1266)=TRUE," ",'2. Metadata'!B$98)</f>
        <v>CFU per 100 mL</v>
      </c>
      <c r="V1266" s="12" t="s">
        <v>8</v>
      </c>
      <c r="W1266" s="17" t="str">
        <f>IF(ISBLANK(V1266)=TRUE," ",'2. Metadata'!B$110)</f>
        <v>CFU per 100 mL</v>
      </c>
      <c r="X1266" s="19" t="s">
        <v>8</v>
      </c>
      <c r="Y1266" s="17" t="str">
        <f>IF(ISBLANK(X1266)=TRUE," ",'2. Metadata'!B$122)</f>
        <v>CFU per 100 mL</v>
      </c>
      <c r="Z1266" s="18" t="s">
        <v>8</v>
      </c>
      <c r="AA1266" s="17" t="str">
        <f>IF(ISBLANK(Z1266)=TRUE," ",'2. Metadata'!B$134)</f>
        <v>metres</v>
      </c>
      <c r="AB1266" s="18" t="s">
        <v>8</v>
      </c>
      <c r="AC1266" s="17" t="str">
        <f>IF(ISBLANK(AB1266)=TRUE," ",'2. Metadata'!B$146)</f>
        <v>metres3 per second</v>
      </c>
      <c r="AD1266" s="18" t="s">
        <v>8</v>
      </c>
      <c r="AE1266" s="17" t="str">
        <f>IF(ISBLANK(AB1266)=TRUE," ",'2. Metadata'!B$158)</f>
        <v>N/A</v>
      </c>
      <c r="AF1266" s="3" t="s">
        <v>8</v>
      </c>
      <c r="AG1266" s="28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</row>
    <row r="1267" spans="1:43">
      <c r="A1267" s="26" t="s">
        <v>1400</v>
      </c>
      <c r="B1267" s="12" t="s">
        <v>7</v>
      </c>
      <c r="C1267" s="2">
        <f>IF(ISBLANK(B1267)=TRUE," ", IF(B1267='2. Metadata'!B$1,'2. Metadata'!B$5, IF(B1267='2. Metadata'!C$1,'2. Metadata'!C$5,IF(B1267='2. Metadata'!D$1,'2. Metadata'!D$5, IF(B1267='2. Metadata'!E$1,'2. Metadata'!E$5,IF( B1267='2. Metadata'!F$1,'2. Metadata'!F$5,IF(B1267='2. Metadata'!G$1,'2. Metadata'!G$5,IF(B1267='2. Metadata'!H$1,'2. Metadata'!H$5, IF(B1267='2. Metadata'!I$1,'2. Metadata'!I$5, IF(B1267='2. Metadata'!J$1,'2. Metadata'!J$5, IF(B1267='2. Metadata'!K$1,'2. Metadata'!K$5, IF(B1267='2. Metadata'!L$1,'2. Metadata'!L$5, IF(B1267='2. Metadata'!M$1,'2. Metadata'!M$5, IF(B1267='2. Metadata'!N$1,'2. Metadata'!N$5))))))))))))))</f>
        <v>49.5197</v>
      </c>
      <c r="D1267" s="11">
        <f>IF(ISBLANK(B1267)=TRUE," ", IF(B1267='2. Metadata'!B$1,'2. Metadata'!B$6, IF(B1267='2. Metadata'!C$1,'2. Metadata'!C$6,IF(B1267='2. Metadata'!D$1,'2. Metadata'!D$6, IF(B1267='2. Metadata'!E$1,'2. Metadata'!E$6,IF( B1267='2. Metadata'!F$1,'2. Metadata'!F$6,IF(B1267='2. Metadata'!G$1,'2. Metadata'!G$6,IF(B1267='2. Metadata'!H$1,'2. Metadata'!H$6, IF(B1267='2. Metadata'!I$1,'2. Metadata'!I$6, IF(B1267='2. Metadata'!J$1,'2. Metadata'!J$6, IF(B1267='2. Metadata'!K$1,'2. Metadata'!K$6, IF(B1267='2. Metadata'!L$1,'2. Metadata'!L$6, IF(B1267='2. Metadata'!M$1,'2. Metadata'!M$6, IF(B1267='2. Metadata'!N$1,'2. Metadata'!N$6))))))))))))))</f>
        <v>-117.6369</v>
      </c>
      <c r="E1267" s="27" t="s">
        <v>8</v>
      </c>
      <c r="F1267" s="12" t="s">
        <v>8</v>
      </c>
      <c r="G1267" s="13" t="str">
        <f>IF(ISBLANK(F1267)=TRUE," ",'2. Metadata'!B$14)</f>
        <v>observation</v>
      </c>
      <c r="H1267" s="12" t="s">
        <v>8</v>
      </c>
      <c r="I1267" s="20" t="str">
        <f>IF(ISBLANK(H1267)=TRUE," ",'2. Metadata'!B$26)</f>
        <v>degrees Celsius</v>
      </c>
      <c r="J1267" s="12" t="s">
        <v>8</v>
      </c>
      <c r="K1267" s="20" t="str">
        <f>IF(ISBLANK(J1267)=TRUE," ",'2. Metadata'!B$38)</f>
        <v>degrees Celsius</v>
      </c>
      <c r="L1267" s="12" t="s">
        <v>8</v>
      </c>
      <c r="M1267" s="17" t="str">
        <f>IF(ISBLANK(L1267)=TRUE," ",'2. Metadata'!B$50)</f>
        <v>degrees Celsius</v>
      </c>
      <c r="N1267" s="12" t="s">
        <v>8</v>
      </c>
      <c r="O1267" s="17" t="str">
        <f>IF(ISBLANK(N1267)=TRUE," ",'2. Metadata'!B$62)</f>
        <v>milligrams per litre</v>
      </c>
      <c r="P1267" s="12" t="s">
        <v>8</v>
      </c>
      <c r="Q1267" s="17" t="str">
        <f>IF(ISBLANK(P1267)=TRUE," ",'2. Metadata'!B$74)</f>
        <v>microSiemens per centimetre</v>
      </c>
      <c r="R1267" s="12" t="s">
        <v>8</v>
      </c>
      <c r="S1267" s="17" t="str">
        <f>IF(ISBLANK(R1267)=TRUE," ",'2. Metadata'!B$86)</f>
        <v>NTU</v>
      </c>
      <c r="T1267" s="12" t="s">
        <v>8</v>
      </c>
      <c r="U1267" s="17" t="str">
        <f>IF(ISBLANK(T1267)=TRUE," ",'2. Metadata'!B$98)</f>
        <v>CFU per 100 mL</v>
      </c>
      <c r="V1267" s="12" t="s">
        <v>8</v>
      </c>
      <c r="W1267" s="17" t="str">
        <f>IF(ISBLANK(V1267)=TRUE," ",'2. Metadata'!B$110)</f>
        <v>CFU per 100 mL</v>
      </c>
      <c r="X1267" s="19" t="s">
        <v>8</v>
      </c>
      <c r="Y1267" s="17" t="str">
        <f>IF(ISBLANK(X1267)=TRUE," ",'2. Metadata'!B$122)</f>
        <v>CFU per 100 mL</v>
      </c>
      <c r="Z1267" s="18" t="s">
        <v>8</v>
      </c>
      <c r="AA1267" s="17" t="str">
        <f>IF(ISBLANK(Z1267)=TRUE," ",'2. Metadata'!B$134)</f>
        <v>metres</v>
      </c>
      <c r="AB1267" s="18" t="s">
        <v>8</v>
      </c>
      <c r="AC1267" s="17" t="str">
        <f>IF(ISBLANK(AB1267)=TRUE," ",'2. Metadata'!B$146)</f>
        <v>metres3 per second</v>
      </c>
      <c r="AD1267" s="18" t="s">
        <v>8</v>
      </c>
      <c r="AE1267" s="17" t="str">
        <f>IF(ISBLANK(AB1267)=TRUE," ",'2. Metadata'!B$158)</f>
        <v>N/A</v>
      </c>
      <c r="AF1267" s="3" t="s">
        <v>8</v>
      </c>
      <c r="AG1267" s="28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</row>
    <row r="1268" spans="1:43">
      <c r="A1268" s="26" t="s">
        <v>1401</v>
      </c>
      <c r="B1268" s="12" t="s">
        <v>7</v>
      </c>
      <c r="C1268" s="2">
        <f>IF(ISBLANK(B1268)=TRUE," ", IF(B1268='2. Metadata'!B$1,'2. Metadata'!B$5, IF(B1268='2. Metadata'!C$1,'2. Metadata'!C$5,IF(B1268='2. Metadata'!D$1,'2. Metadata'!D$5, IF(B1268='2. Metadata'!E$1,'2. Metadata'!E$5,IF( B1268='2. Metadata'!F$1,'2. Metadata'!F$5,IF(B1268='2. Metadata'!G$1,'2. Metadata'!G$5,IF(B1268='2. Metadata'!H$1,'2. Metadata'!H$5, IF(B1268='2. Metadata'!I$1,'2. Metadata'!I$5, IF(B1268='2. Metadata'!J$1,'2. Metadata'!J$5, IF(B1268='2. Metadata'!K$1,'2. Metadata'!K$5, IF(B1268='2. Metadata'!L$1,'2. Metadata'!L$5, IF(B1268='2. Metadata'!M$1,'2. Metadata'!M$5, IF(B1268='2. Metadata'!N$1,'2. Metadata'!N$5))))))))))))))</f>
        <v>49.5197</v>
      </c>
      <c r="D1268" s="11">
        <f>IF(ISBLANK(B1268)=TRUE," ", IF(B1268='2. Metadata'!B$1,'2. Metadata'!B$6, IF(B1268='2. Metadata'!C$1,'2. Metadata'!C$6,IF(B1268='2. Metadata'!D$1,'2. Metadata'!D$6, IF(B1268='2. Metadata'!E$1,'2. Metadata'!E$6,IF( B1268='2. Metadata'!F$1,'2. Metadata'!F$6,IF(B1268='2. Metadata'!G$1,'2. Metadata'!G$6,IF(B1268='2. Metadata'!H$1,'2. Metadata'!H$6, IF(B1268='2. Metadata'!I$1,'2. Metadata'!I$6, IF(B1268='2. Metadata'!J$1,'2. Metadata'!J$6, IF(B1268='2. Metadata'!K$1,'2. Metadata'!K$6, IF(B1268='2. Metadata'!L$1,'2. Metadata'!L$6, IF(B1268='2. Metadata'!M$1,'2. Metadata'!M$6, IF(B1268='2. Metadata'!N$1,'2. Metadata'!N$6))))))))))))))</f>
        <v>-117.6369</v>
      </c>
      <c r="E1268" s="27" t="s">
        <v>8</v>
      </c>
      <c r="F1268" s="12" t="s">
        <v>8</v>
      </c>
      <c r="G1268" s="13" t="str">
        <f>IF(ISBLANK(F1268)=TRUE," ",'2. Metadata'!B$14)</f>
        <v>observation</v>
      </c>
      <c r="H1268" s="12" t="s">
        <v>8</v>
      </c>
      <c r="I1268" s="20" t="str">
        <f>IF(ISBLANK(H1268)=TRUE," ",'2. Metadata'!B$26)</f>
        <v>degrees Celsius</v>
      </c>
      <c r="J1268" s="12" t="s">
        <v>8</v>
      </c>
      <c r="K1268" s="20" t="str">
        <f>IF(ISBLANK(J1268)=TRUE," ",'2. Metadata'!B$38)</f>
        <v>degrees Celsius</v>
      </c>
      <c r="L1268" s="12" t="s">
        <v>8</v>
      </c>
      <c r="M1268" s="17" t="str">
        <f>IF(ISBLANK(L1268)=TRUE," ",'2. Metadata'!B$50)</f>
        <v>degrees Celsius</v>
      </c>
      <c r="N1268" s="12" t="s">
        <v>8</v>
      </c>
      <c r="O1268" s="17" t="str">
        <f>IF(ISBLANK(N1268)=TRUE," ",'2. Metadata'!B$62)</f>
        <v>milligrams per litre</v>
      </c>
      <c r="P1268" s="12" t="s">
        <v>8</v>
      </c>
      <c r="Q1268" s="17" t="str">
        <f>IF(ISBLANK(P1268)=TRUE," ",'2. Metadata'!B$74)</f>
        <v>microSiemens per centimetre</v>
      </c>
      <c r="R1268" s="12" t="s">
        <v>8</v>
      </c>
      <c r="S1268" s="17" t="str">
        <f>IF(ISBLANK(R1268)=TRUE," ",'2. Metadata'!B$86)</f>
        <v>NTU</v>
      </c>
      <c r="T1268" s="12" t="s">
        <v>8</v>
      </c>
      <c r="U1268" s="17" t="str">
        <f>IF(ISBLANK(T1268)=TRUE," ",'2. Metadata'!B$98)</f>
        <v>CFU per 100 mL</v>
      </c>
      <c r="V1268" s="12" t="s">
        <v>8</v>
      </c>
      <c r="W1268" s="17" t="str">
        <f>IF(ISBLANK(V1268)=TRUE," ",'2. Metadata'!B$110)</f>
        <v>CFU per 100 mL</v>
      </c>
      <c r="X1268" s="19" t="s">
        <v>8</v>
      </c>
      <c r="Y1268" s="17" t="str">
        <f>IF(ISBLANK(X1268)=TRUE," ",'2. Metadata'!B$122)</f>
        <v>CFU per 100 mL</v>
      </c>
      <c r="Z1268" s="18" t="s">
        <v>8</v>
      </c>
      <c r="AA1268" s="17" t="str">
        <f>IF(ISBLANK(Z1268)=TRUE," ",'2. Metadata'!B$134)</f>
        <v>metres</v>
      </c>
      <c r="AB1268" s="18" t="s">
        <v>8</v>
      </c>
      <c r="AC1268" s="17" t="str">
        <f>IF(ISBLANK(AB1268)=TRUE," ",'2. Metadata'!B$146)</f>
        <v>metres3 per second</v>
      </c>
      <c r="AD1268" s="18" t="s">
        <v>8</v>
      </c>
      <c r="AE1268" s="17" t="str">
        <f>IF(ISBLANK(AB1268)=TRUE," ",'2. Metadata'!B$158)</f>
        <v>N/A</v>
      </c>
      <c r="AF1268" s="3" t="s">
        <v>8</v>
      </c>
      <c r="AG1268" s="28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</row>
    <row r="1269" spans="1:43">
      <c r="A1269" s="26" t="s">
        <v>1402</v>
      </c>
      <c r="B1269" s="12" t="s">
        <v>7</v>
      </c>
      <c r="C1269" s="2">
        <f>IF(ISBLANK(B1269)=TRUE," ", IF(B1269='2. Metadata'!B$1,'2. Metadata'!B$5, IF(B1269='2. Metadata'!C$1,'2. Metadata'!C$5,IF(B1269='2. Metadata'!D$1,'2. Metadata'!D$5, IF(B1269='2. Metadata'!E$1,'2. Metadata'!E$5,IF( B1269='2. Metadata'!F$1,'2. Metadata'!F$5,IF(B1269='2. Metadata'!G$1,'2. Metadata'!G$5,IF(B1269='2. Metadata'!H$1,'2. Metadata'!H$5, IF(B1269='2. Metadata'!I$1,'2. Metadata'!I$5, IF(B1269='2. Metadata'!J$1,'2. Metadata'!J$5, IF(B1269='2. Metadata'!K$1,'2. Metadata'!K$5, IF(B1269='2. Metadata'!L$1,'2. Metadata'!L$5, IF(B1269='2. Metadata'!M$1,'2. Metadata'!M$5, IF(B1269='2. Metadata'!N$1,'2. Metadata'!N$5))))))))))))))</f>
        <v>49.5197</v>
      </c>
      <c r="D1269" s="11">
        <f>IF(ISBLANK(B1269)=TRUE," ", IF(B1269='2. Metadata'!B$1,'2. Metadata'!B$6, IF(B1269='2. Metadata'!C$1,'2. Metadata'!C$6,IF(B1269='2. Metadata'!D$1,'2. Metadata'!D$6, IF(B1269='2. Metadata'!E$1,'2. Metadata'!E$6,IF( B1269='2. Metadata'!F$1,'2. Metadata'!F$6,IF(B1269='2. Metadata'!G$1,'2. Metadata'!G$6,IF(B1269='2. Metadata'!H$1,'2. Metadata'!H$6, IF(B1269='2. Metadata'!I$1,'2. Metadata'!I$6, IF(B1269='2. Metadata'!J$1,'2. Metadata'!J$6, IF(B1269='2. Metadata'!K$1,'2. Metadata'!K$6, IF(B1269='2. Metadata'!L$1,'2. Metadata'!L$6, IF(B1269='2. Metadata'!M$1,'2. Metadata'!M$6, IF(B1269='2. Metadata'!N$1,'2. Metadata'!N$6))))))))))))))</f>
        <v>-117.6369</v>
      </c>
      <c r="E1269" s="27" t="s">
        <v>8</v>
      </c>
      <c r="F1269" s="12" t="s">
        <v>8</v>
      </c>
      <c r="G1269" s="13" t="str">
        <f>IF(ISBLANK(F1269)=TRUE," ",'2. Metadata'!B$14)</f>
        <v>observation</v>
      </c>
      <c r="H1269" s="12" t="s">
        <v>8</v>
      </c>
      <c r="I1269" s="20" t="str">
        <f>IF(ISBLANK(H1269)=TRUE," ",'2. Metadata'!B$26)</f>
        <v>degrees Celsius</v>
      </c>
      <c r="J1269" s="12" t="s">
        <v>8</v>
      </c>
      <c r="K1269" s="20" t="str">
        <f>IF(ISBLANK(J1269)=TRUE," ",'2. Metadata'!B$38)</f>
        <v>degrees Celsius</v>
      </c>
      <c r="L1269" s="12" t="s">
        <v>8</v>
      </c>
      <c r="M1269" s="17" t="str">
        <f>IF(ISBLANK(L1269)=TRUE," ",'2. Metadata'!B$50)</f>
        <v>degrees Celsius</v>
      </c>
      <c r="N1269" s="12" t="s">
        <v>8</v>
      </c>
      <c r="O1269" s="17" t="str">
        <f>IF(ISBLANK(N1269)=TRUE," ",'2. Metadata'!B$62)</f>
        <v>milligrams per litre</v>
      </c>
      <c r="P1269" s="12" t="s">
        <v>8</v>
      </c>
      <c r="Q1269" s="17" t="str">
        <f>IF(ISBLANK(P1269)=TRUE," ",'2. Metadata'!B$74)</f>
        <v>microSiemens per centimetre</v>
      </c>
      <c r="R1269" s="12" t="s">
        <v>8</v>
      </c>
      <c r="S1269" s="17" t="str">
        <f>IF(ISBLANK(R1269)=TRUE," ",'2. Metadata'!B$86)</f>
        <v>NTU</v>
      </c>
      <c r="T1269" s="12" t="s">
        <v>8</v>
      </c>
      <c r="U1269" s="17" t="str">
        <f>IF(ISBLANK(T1269)=TRUE," ",'2. Metadata'!B$98)</f>
        <v>CFU per 100 mL</v>
      </c>
      <c r="V1269" s="12" t="s">
        <v>8</v>
      </c>
      <c r="W1269" s="17" t="str">
        <f>IF(ISBLANK(V1269)=TRUE," ",'2. Metadata'!B$110)</f>
        <v>CFU per 100 mL</v>
      </c>
      <c r="X1269" s="19" t="s">
        <v>8</v>
      </c>
      <c r="Y1269" s="17" t="str">
        <f>IF(ISBLANK(X1269)=TRUE," ",'2. Metadata'!B$122)</f>
        <v>CFU per 100 mL</v>
      </c>
      <c r="Z1269" s="18" t="s">
        <v>8</v>
      </c>
      <c r="AA1269" s="17" t="str">
        <f>IF(ISBLANK(Z1269)=TRUE," ",'2. Metadata'!B$134)</f>
        <v>metres</v>
      </c>
      <c r="AB1269" s="18" t="s">
        <v>8</v>
      </c>
      <c r="AC1269" s="17" t="str">
        <f>IF(ISBLANK(AB1269)=TRUE," ",'2. Metadata'!B$146)</f>
        <v>metres3 per second</v>
      </c>
      <c r="AD1269" s="18" t="s">
        <v>8</v>
      </c>
      <c r="AE1269" s="17" t="str">
        <f>IF(ISBLANK(AB1269)=TRUE," ",'2. Metadata'!B$158)</f>
        <v>N/A</v>
      </c>
      <c r="AF1269" s="3" t="s">
        <v>8</v>
      </c>
      <c r="AG1269" s="28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</row>
    <row r="1270" spans="1:43">
      <c r="A1270" s="26" t="s">
        <v>1403</v>
      </c>
      <c r="B1270" s="12" t="s">
        <v>7</v>
      </c>
      <c r="C1270" s="2">
        <f>IF(ISBLANK(B1270)=TRUE," ", IF(B1270='2. Metadata'!B$1,'2. Metadata'!B$5, IF(B1270='2. Metadata'!C$1,'2. Metadata'!C$5,IF(B1270='2. Metadata'!D$1,'2. Metadata'!D$5, IF(B1270='2. Metadata'!E$1,'2. Metadata'!E$5,IF( B1270='2. Metadata'!F$1,'2. Metadata'!F$5,IF(B1270='2. Metadata'!G$1,'2. Metadata'!G$5,IF(B1270='2. Metadata'!H$1,'2. Metadata'!H$5, IF(B1270='2. Metadata'!I$1,'2. Metadata'!I$5, IF(B1270='2. Metadata'!J$1,'2. Metadata'!J$5, IF(B1270='2. Metadata'!K$1,'2. Metadata'!K$5, IF(B1270='2. Metadata'!L$1,'2. Metadata'!L$5, IF(B1270='2. Metadata'!M$1,'2. Metadata'!M$5, IF(B1270='2. Metadata'!N$1,'2. Metadata'!N$5))))))))))))))</f>
        <v>49.5197</v>
      </c>
      <c r="D1270" s="11">
        <f>IF(ISBLANK(B1270)=TRUE," ", IF(B1270='2. Metadata'!B$1,'2. Metadata'!B$6, IF(B1270='2. Metadata'!C$1,'2. Metadata'!C$6,IF(B1270='2. Metadata'!D$1,'2. Metadata'!D$6, IF(B1270='2. Metadata'!E$1,'2. Metadata'!E$6,IF( B1270='2. Metadata'!F$1,'2. Metadata'!F$6,IF(B1270='2. Metadata'!G$1,'2. Metadata'!G$6,IF(B1270='2. Metadata'!H$1,'2. Metadata'!H$6, IF(B1270='2. Metadata'!I$1,'2. Metadata'!I$6, IF(B1270='2. Metadata'!J$1,'2. Metadata'!J$6, IF(B1270='2. Metadata'!K$1,'2. Metadata'!K$6, IF(B1270='2. Metadata'!L$1,'2. Metadata'!L$6, IF(B1270='2. Metadata'!M$1,'2. Metadata'!M$6, IF(B1270='2. Metadata'!N$1,'2. Metadata'!N$6))))))))))))))</f>
        <v>-117.6369</v>
      </c>
      <c r="E1270" s="27" t="s">
        <v>8</v>
      </c>
      <c r="F1270" s="12" t="s">
        <v>8</v>
      </c>
      <c r="G1270" s="13" t="str">
        <f>IF(ISBLANK(F1270)=TRUE," ",'2. Metadata'!B$14)</f>
        <v>observation</v>
      </c>
      <c r="H1270" s="12" t="s">
        <v>8</v>
      </c>
      <c r="I1270" s="20" t="str">
        <f>IF(ISBLANK(H1270)=TRUE," ",'2. Metadata'!B$26)</f>
        <v>degrees Celsius</v>
      </c>
      <c r="J1270" s="12" t="s">
        <v>8</v>
      </c>
      <c r="K1270" s="20" t="str">
        <f>IF(ISBLANK(J1270)=TRUE," ",'2. Metadata'!B$38)</f>
        <v>degrees Celsius</v>
      </c>
      <c r="L1270" s="12" t="s">
        <v>8</v>
      </c>
      <c r="M1270" s="17" t="str">
        <f>IF(ISBLANK(L1270)=TRUE," ",'2. Metadata'!B$50)</f>
        <v>degrees Celsius</v>
      </c>
      <c r="N1270" s="12" t="s">
        <v>8</v>
      </c>
      <c r="O1270" s="17" t="str">
        <f>IF(ISBLANK(N1270)=TRUE," ",'2. Metadata'!B$62)</f>
        <v>milligrams per litre</v>
      </c>
      <c r="P1270" s="12" t="s">
        <v>8</v>
      </c>
      <c r="Q1270" s="17" t="str">
        <f>IF(ISBLANK(P1270)=TRUE," ",'2. Metadata'!B$74)</f>
        <v>microSiemens per centimetre</v>
      </c>
      <c r="R1270" s="12" t="s">
        <v>8</v>
      </c>
      <c r="S1270" s="17" t="str">
        <f>IF(ISBLANK(R1270)=TRUE," ",'2. Metadata'!B$86)</f>
        <v>NTU</v>
      </c>
      <c r="T1270" s="12" t="s">
        <v>8</v>
      </c>
      <c r="U1270" s="17" t="str">
        <f>IF(ISBLANK(T1270)=TRUE," ",'2. Metadata'!B$98)</f>
        <v>CFU per 100 mL</v>
      </c>
      <c r="V1270" s="12" t="s">
        <v>8</v>
      </c>
      <c r="W1270" s="17" t="str">
        <f>IF(ISBLANK(V1270)=TRUE," ",'2. Metadata'!B$110)</f>
        <v>CFU per 100 mL</v>
      </c>
      <c r="X1270" s="19" t="s">
        <v>8</v>
      </c>
      <c r="Y1270" s="17" t="str">
        <f>IF(ISBLANK(X1270)=TRUE," ",'2. Metadata'!B$122)</f>
        <v>CFU per 100 mL</v>
      </c>
      <c r="Z1270" s="18" t="s">
        <v>8</v>
      </c>
      <c r="AA1270" s="17" t="str">
        <f>IF(ISBLANK(Z1270)=TRUE," ",'2. Metadata'!B$134)</f>
        <v>metres</v>
      </c>
      <c r="AB1270" s="18" t="s">
        <v>8</v>
      </c>
      <c r="AC1270" s="17" t="str">
        <f>IF(ISBLANK(AB1270)=TRUE," ",'2. Metadata'!B$146)</f>
        <v>metres3 per second</v>
      </c>
      <c r="AD1270" s="18" t="s">
        <v>8</v>
      </c>
      <c r="AE1270" s="17" t="str">
        <f>IF(ISBLANK(AB1270)=TRUE," ",'2. Metadata'!B$158)</f>
        <v>N/A</v>
      </c>
      <c r="AF1270" s="3" t="s">
        <v>8</v>
      </c>
      <c r="AG1270" s="28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</row>
    <row r="1271" spans="1:43">
      <c r="A1271" s="26" t="s">
        <v>1404</v>
      </c>
      <c r="B1271" s="12" t="s">
        <v>7</v>
      </c>
      <c r="C1271" s="2">
        <f>IF(ISBLANK(B1271)=TRUE," ", IF(B1271='2. Metadata'!B$1,'2. Metadata'!B$5, IF(B1271='2. Metadata'!C$1,'2. Metadata'!C$5,IF(B1271='2. Metadata'!D$1,'2. Metadata'!D$5, IF(B1271='2. Metadata'!E$1,'2. Metadata'!E$5,IF( B1271='2. Metadata'!F$1,'2. Metadata'!F$5,IF(B1271='2. Metadata'!G$1,'2. Metadata'!G$5,IF(B1271='2. Metadata'!H$1,'2. Metadata'!H$5, IF(B1271='2. Metadata'!I$1,'2. Metadata'!I$5, IF(B1271='2. Metadata'!J$1,'2. Metadata'!J$5, IF(B1271='2. Metadata'!K$1,'2. Metadata'!K$5, IF(B1271='2. Metadata'!L$1,'2. Metadata'!L$5, IF(B1271='2. Metadata'!M$1,'2. Metadata'!M$5, IF(B1271='2. Metadata'!N$1,'2. Metadata'!N$5))))))))))))))</f>
        <v>49.5197</v>
      </c>
      <c r="D1271" s="11">
        <f>IF(ISBLANK(B1271)=TRUE," ", IF(B1271='2. Metadata'!B$1,'2. Metadata'!B$6, IF(B1271='2. Metadata'!C$1,'2. Metadata'!C$6,IF(B1271='2. Metadata'!D$1,'2. Metadata'!D$6, IF(B1271='2. Metadata'!E$1,'2. Metadata'!E$6,IF( B1271='2. Metadata'!F$1,'2. Metadata'!F$6,IF(B1271='2. Metadata'!G$1,'2. Metadata'!G$6,IF(B1271='2. Metadata'!H$1,'2. Metadata'!H$6, IF(B1271='2. Metadata'!I$1,'2. Metadata'!I$6, IF(B1271='2. Metadata'!J$1,'2. Metadata'!J$6, IF(B1271='2. Metadata'!K$1,'2. Metadata'!K$6, IF(B1271='2. Metadata'!L$1,'2. Metadata'!L$6, IF(B1271='2. Metadata'!M$1,'2. Metadata'!M$6, IF(B1271='2. Metadata'!N$1,'2. Metadata'!N$6))))))))))))))</f>
        <v>-117.6369</v>
      </c>
      <c r="E1271" s="27" t="s">
        <v>8</v>
      </c>
      <c r="F1271" s="12" t="s">
        <v>8</v>
      </c>
      <c r="G1271" s="13" t="str">
        <f>IF(ISBLANK(F1271)=TRUE," ",'2. Metadata'!B$14)</f>
        <v>observation</v>
      </c>
      <c r="H1271" s="12" t="s">
        <v>8</v>
      </c>
      <c r="I1271" s="20" t="str">
        <f>IF(ISBLANK(H1271)=TRUE," ",'2. Metadata'!B$26)</f>
        <v>degrees Celsius</v>
      </c>
      <c r="J1271" s="12" t="s">
        <v>8</v>
      </c>
      <c r="K1271" s="20" t="str">
        <f>IF(ISBLANK(J1271)=TRUE," ",'2. Metadata'!B$38)</f>
        <v>degrees Celsius</v>
      </c>
      <c r="L1271" s="12" t="s">
        <v>8</v>
      </c>
      <c r="M1271" s="17" t="str">
        <f>IF(ISBLANK(L1271)=TRUE," ",'2. Metadata'!B$50)</f>
        <v>degrees Celsius</v>
      </c>
      <c r="N1271" s="12" t="s">
        <v>8</v>
      </c>
      <c r="O1271" s="17" t="str">
        <f>IF(ISBLANK(N1271)=TRUE," ",'2. Metadata'!B$62)</f>
        <v>milligrams per litre</v>
      </c>
      <c r="P1271" s="12" t="s">
        <v>8</v>
      </c>
      <c r="Q1271" s="17" t="str">
        <f>IF(ISBLANK(P1271)=TRUE," ",'2. Metadata'!B$74)</f>
        <v>microSiemens per centimetre</v>
      </c>
      <c r="R1271" s="12" t="s">
        <v>8</v>
      </c>
      <c r="S1271" s="17" t="str">
        <f>IF(ISBLANK(R1271)=TRUE," ",'2. Metadata'!B$86)</f>
        <v>NTU</v>
      </c>
      <c r="T1271" s="12" t="s">
        <v>8</v>
      </c>
      <c r="U1271" s="17" t="str">
        <f>IF(ISBLANK(T1271)=TRUE," ",'2. Metadata'!B$98)</f>
        <v>CFU per 100 mL</v>
      </c>
      <c r="V1271" s="12" t="s">
        <v>8</v>
      </c>
      <c r="W1271" s="17" t="str">
        <f>IF(ISBLANK(V1271)=TRUE," ",'2. Metadata'!B$110)</f>
        <v>CFU per 100 mL</v>
      </c>
      <c r="X1271" s="19" t="s">
        <v>8</v>
      </c>
      <c r="Y1271" s="17" t="str">
        <f>IF(ISBLANK(X1271)=TRUE," ",'2. Metadata'!B$122)</f>
        <v>CFU per 100 mL</v>
      </c>
      <c r="Z1271" s="18" t="s">
        <v>8</v>
      </c>
      <c r="AA1271" s="17" t="str">
        <f>IF(ISBLANK(Z1271)=TRUE," ",'2. Metadata'!B$134)</f>
        <v>metres</v>
      </c>
      <c r="AB1271" s="18" t="s">
        <v>8</v>
      </c>
      <c r="AC1271" s="17" t="str">
        <f>IF(ISBLANK(AB1271)=TRUE," ",'2. Metadata'!B$146)</f>
        <v>metres3 per second</v>
      </c>
      <c r="AD1271" s="18" t="s">
        <v>8</v>
      </c>
      <c r="AE1271" s="17" t="str">
        <f>IF(ISBLANK(AB1271)=TRUE," ",'2. Metadata'!B$158)</f>
        <v>N/A</v>
      </c>
      <c r="AF1271" s="3" t="s">
        <v>8</v>
      </c>
      <c r="AG1271" s="28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</row>
    <row r="1272" spans="1:43">
      <c r="A1272" s="26" t="s">
        <v>1405</v>
      </c>
      <c r="B1272" s="12" t="s">
        <v>7</v>
      </c>
      <c r="C1272" s="2">
        <f>IF(ISBLANK(B1272)=TRUE," ", IF(B1272='2. Metadata'!B$1,'2. Metadata'!B$5, IF(B1272='2. Metadata'!C$1,'2. Metadata'!C$5,IF(B1272='2. Metadata'!D$1,'2. Metadata'!D$5, IF(B1272='2. Metadata'!E$1,'2. Metadata'!E$5,IF( B1272='2. Metadata'!F$1,'2. Metadata'!F$5,IF(B1272='2. Metadata'!G$1,'2. Metadata'!G$5,IF(B1272='2. Metadata'!H$1,'2. Metadata'!H$5, IF(B1272='2. Metadata'!I$1,'2. Metadata'!I$5, IF(B1272='2. Metadata'!J$1,'2. Metadata'!J$5, IF(B1272='2. Metadata'!K$1,'2. Metadata'!K$5, IF(B1272='2. Metadata'!L$1,'2. Metadata'!L$5, IF(B1272='2. Metadata'!M$1,'2. Metadata'!M$5, IF(B1272='2. Metadata'!N$1,'2. Metadata'!N$5))))))))))))))</f>
        <v>49.5197</v>
      </c>
      <c r="D1272" s="11">
        <f>IF(ISBLANK(B1272)=TRUE," ", IF(B1272='2. Metadata'!B$1,'2. Metadata'!B$6, IF(B1272='2. Metadata'!C$1,'2. Metadata'!C$6,IF(B1272='2. Metadata'!D$1,'2. Metadata'!D$6, IF(B1272='2. Metadata'!E$1,'2. Metadata'!E$6,IF( B1272='2. Metadata'!F$1,'2. Metadata'!F$6,IF(B1272='2. Metadata'!G$1,'2. Metadata'!G$6,IF(B1272='2. Metadata'!H$1,'2. Metadata'!H$6, IF(B1272='2. Metadata'!I$1,'2. Metadata'!I$6, IF(B1272='2. Metadata'!J$1,'2. Metadata'!J$6, IF(B1272='2. Metadata'!K$1,'2. Metadata'!K$6, IF(B1272='2. Metadata'!L$1,'2. Metadata'!L$6, IF(B1272='2. Metadata'!M$1,'2. Metadata'!M$6, IF(B1272='2. Metadata'!N$1,'2. Metadata'!N$6))))))))))))))</f>
        <v>-117.6369</v>
      </c>
      <c r="E1272" s="27" t="s">
        <v>8</v>
      </c>
      <c r="F1272" s="12" t="s">
        <v>8</v>
      </c>
      <c r="G1272" s="13" t="str">
        <f>IF(ISBLANK(F1272)=TRUE," ",'2. Metadata'!B$14)</f>
        <v>observation</v>
      </c>
      <c r="H1272" s="12" t="s">
        <v>8</v>
      </c>
      <c r="I1272" s="20" t="str">
        <f>IF(ISBLANK(H1272)=TRUE," ",'2. Metadata'!B$26)</f>
        <v>degrees Celsius</v>
      </c>
      <c r="J1272" s="12" t="s">
        <v>8</v>
      </c>
      <c r="K1272" s="20" t="str">
        <f>IF(ISBLANK(J1272)=TRUE," ",'2. Metadata'!B$38)</f>
        <v>degrees Celsius</v>
      </c>
      <c r="L1272" s="12" t="s">
        <v>8</v>
      </c>
      <c r="M1272" s="17" t="str">
        <f>IF(ISBLANK(L1272)=TRUE," ",'2. Metadata'!B$50)</f>
        <v>degrees Celsius</v>
      </c>
      <c r="N1272" s="12" t="s">
        <v>8</v>
      </c>
      <c r="O1272" s="17" t="str">
        <f>IF(ISBLANK(N1272)=TRUE," ",'2. Metadata'!B$62)</f>
        <v>milligrams per litre</v>
      </c>
      <c r="P1272" s="12" t="s">
        <v>8</v>
      </c>
      <c r="Q1272" s="17" t="str">
        <f>IF(ISBLANK(P1272)=TRUE," ",'2. Metadata'!B$74)</f>
        <v>microSiemens per centimetre</v>
      </c>
      <c r="R1272" s="12" t="s">
        <v>8</v>
      </c>
      <c r="S1272" s="17" t="str">
        <f>IF(ISBLANK(R1272)=TRUE," ",'2. Metadata'!B$86)</f>
        <v>NTU</v>
      </c>
      <c r="T1272" s="12" t="s">
        <v>8</v>
      </c>
      <c r="U1272" s="17" t="str">
        <f>IF(ISBLANK(T1272)=TRUE," ",'2. Metadata'!B$98)</f>
        <v>CFU per 100 mL</v>
      </c>
      <c r="V1272" s="12" t="s">
        <v>8</v>
      </c>
      <c r="W1272" s="17" t="str">
        <f>IF(ISBLANK(V1272)=TRUE," ",'2. Metadata'!B$110)</f>
        <v>CFU per 100 mL</v>
      </c>
      <c r="X1272" s="19" t="s">
        <v>8</v>
      </c>
      <c r="Y1272" s="17" t="str">
        <f>IF(ISBLANK(X1272)=TRUE," ",'2. Metadata'!B$122)</f>
        <v>CFU per 100 mL</v>
      </c>
      <c r="Z1272" s="18" t="s">
        <v>8</v>
      </c>
      <c r="AA1272" s="17" t="str">
        <f>IF(ISBLANK(Z1272)=TRUE," ",'2. Metadata'!B$134)</f>
        <v>metres</v>
      </c>
      <c r="AB1272" s="18" t="s">
        <v>8</v>
      </c>
      <c r="AC1272" s="17" t="str">
        <f>IF(ISBLANK(AB1272)=TRUE," ",'2. Metadata'!B$146)</f>
        <v>metres3 per second</v>
      </c>
      <c r="AD1272" s="18" t="s">
        <v>8</v>
      </c>
      <c r="AE1272" s="17" t="str">
        <f>IF(ISBLANK(AB1272)=TRUE," ",'2. Metadata'!B$158)</f>
        <v>N/A</v>
      </c>
      <c r="AF1272" s="3" t="s">
        <v>8</v>
      </c>
      <c r="AG1272" s="28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</row>
    <row r="1273" spans="1:43">
      <c r="A1273" s="26" t="s">
        <v>1406</v>
      </c>
      <c r="B1273" s="12" t="s">
        <v>7</v>
      </c>
      <c r="C1273" s="2">
        <f>IF(ISBLANK(B1273)=TRUE," ", IF(B1273='2. Metadata'!B$1,'2. Metadata'!B$5, IF(B1273='2. Metadata'!C$1,'2. Metadata'!C$5,IF(B1273='2. Metadata'!D$1,'2. Metadata'!D$5, IF(B1273='2. Metadata'!E$1,'2. Metadata'!E$5,IF( B1273='2. Metadata'!F$1,'2. Metadata'!F$5,IF(B1273='2. Metadata'!G$1,'2. Metadata'!G$5,IF(B1273='2. Metadata'!H$1,'2. Metadata'!H$5, IF(B1273='2. Metadata'!I$1,'2. Metadata'!I$5, IF(B1273='2. Metadata'!J$1,'2. Metadata'!J$5, IF(B1273='2. Metadata'!K$1,'2. Metadata'!K$5, IF(B1273='2. Metadata'!L$1,'2. Metadata'!L$5, IF(B1273='2. Metadata'!M$1,'2. Metadata'!M$5, IF(B1273='2. Metadata'!N$1,'2. Metadata'!N$5))))))))))))))</f>
        <v>49.5197</v>
      </c>
      <c r="D1273" s="11">
        <f>IF(ISBLANK(B1273)=TRUE," ", IF(B1273='2. Metadata'!B$1,'2. Metadata'!B$6, IF(B1273='2. Metadata'!C$1,'2. Metadata'!C$6,IF(B1273='2. Metadata'!D$1,'2. Metadata'!D$6, IF(B1273='2. Metadata'!E$1,'2. Metadata'!E$6,IF( B1273='2. Metadata'!F$1,'2. Metadata'!F$6,IF(B1273='2. Metadata'!G$1,'2. Metadata'!G$6,IF(B1273='2. Metadata'!H$1,'2. Metadata'!H$6, IF(B1273='2. Metadata'!I$1,'2. Metadata'!I$6, IF(B1273='2. Metadata'!J$1,'2. Metadata'!J$6, IF(B1273='2. Metadata'!K$1,'2. Metadata'!K$6, IF(B1273='2. Metadata'!L$1,'2. Metadata'!L$6, IF(B1273='2. Metadata'!M$1,'2. Metadata'!M$6, IF(B1273='2. Metadata'!N$1,'2. Metadata'!N$6))))))))))))))</f>
        <v>-117.6369</v>
      </c>
      <c r="E1273" s="27" t="s">
        <v>8</v>
      </c>
      <c r="F1273" s="12" t="s">
        <v>8</v>
      </c>
      <c r="G1273" s="13" t="str">
        <f>IF(ISBLANK(F1273)=TRUE," ",'2. Metadata'!B$14)</f>
        <v>observation</v>
      </c>
      <c r="H1273" s="12" t="s">
        <v>8</v>
      </c>
      <c r="I1273" s="20" t="str">
        <f>IF(ISBLANK(H1273)=TRUE," ",'2. Metadata'!B$26)</f>
        <v>degrees Celsius</v>
      </c>
      <c r="J1273" s="12" t="s">
        <v>8</v>
      </c>
      <c r="K1273" s="20" t="str">
        <f>IF(ISBLANK(J1273)=TRUE," ",'2. Metadata'!B$38)</f>
        <v>degrees Celsius</v>
      </c>
      <c r="L1273" s="12" t="s">
        <v>8</v>
      </c>
      <c r="M1273" s="17" t="str">
        <f>IF(ISBLANK(L1273)=TRUE," ",'2. Metadata'!B$50)</f>
        <v>degrees Celsius</v>
      </c>
      <c r="N1273" s="12" t="s">
        <v>8</v>
      </c>
      <c r="O1273" s="17" t="str">
        <f>IF(ISBLANK(N1273)=TRUE," ",'2. Metadata'!B$62)</f>
        <v>milligrams per litre</v>
      </c>
      <c r="P1273" s="12" t="s">
        <v>8</v>
      </c>
      <c r="Q1273" s="17" t="str">
        <f>IF(ISBLANK(P1273)=TRUE," ",'2. Metadata'!B$74)</f>
        <v>microSiemens per centimetre</v>
      </c>
      <c r="R1273" s="12" t="s">
        <v>8</v>
      </c>
      <c r="S1273" s="17" t="str">
        <f>IF(ISBLANK(R1273)=TRUE," ",'2. Metadata'!B$86)</f>
        <v>NTU</v>
      </c>
      <c r="T1273" s="12" t="s">
        <v>8</v>
      </c>
      <c r="U1273" s="17" t="str">
        <f>IF(ISBLANK(T1273)=TRUE," ",'2. Metadata'!B$98)</f>
        <v>CFU per 100 mL</v>
      </c>
      <c r="V1273" s="12" t="s">
        <v>8</v>
      </c>
      <c r="W1273" s="17" t="str">
        <f>IF(ISBLANK(V1273)=TRUE," ",'2. Metadata'!B$110)</f>
        <v>CFU per 100 mL</v>
      </c>
      <c r="X1273" s="19" t="s">
        <v>8</v>
      </c>
      <c r="Y1273" s="17" t="str">
        <f>IF(ISBLANK(X1273)=TRUE," ",'2. Metadata'!B$122)</f>
        <v>CFU per 100 mL</v>
      </c>
      <c r="Z1273" s="18" t="s">
        <v>8</v>
      </c>
      <c r="AA1273" s="17" t="str">
        <f>IF(ISBLANK(Z1273)=TRUE," ",'2. Metadata'!B$134)</f>
        <v>metres</v>
      </c>
      <c r="AB1273" s="18" t="s">
        <v>8</v>
      </c>
      <c r="AC1273" s="17" t="str">
        <f>IF(ISBLANK(AB1273)=TRUE," ",'2. Metadata'!B$146)</f>
        <v>metres3 per second</v>
      </c>
      <c r="AD1273" s="18" t="s">
        <v>8</v>
      </c>
      <c r="AE1273" s="17" t="str">
        <f>IF(ISBLANK(AB1273)=TRUE," ",'2. Metadata'!B$158)</f>
        <v>N/A</v>
      </c>
      <c r="AF1273" s="3" t="s">
        <v>8</v>
      </c>
      <c r="AG1273" s="28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</row>
    <row r="1274" spans="1:43">
      <c r="A1274" s="26" t="s">
        <v>1407</v>
      </c>
      <c r="B1274" s="12" t="s">
        <v>7</v>
      </c>
      <c r="C1274" s="2">
        <f>IF(ISBLANK(B1274)=TRUE," ", IF(B1274='2. Metadata'!B$1,'2. Metadata'!B$5, IF(B1274='2. Metadata'!C$1,'2. Metadata'!C$5,IF(B1274='2. Metadata'!D$1,'2. Metadata'!D$5, IF(B1274='2. Metadata'!E$1,'2. Metadata'!E$5,IF( B1274='2. Metadata'!F$1,'2. Metadata'!F$5,IF(B1274='2. Metadata'!G$1,'2. Metadata'!G$5,IF(B1274='2. Metadata'!H$1,'2. Metadata'!H$5, IF(B1274='2. Metadata'!I$1,'2. Metadata'!I$5, IF(B1274='2. Metadata'!J$1,'2. Metadata'!J$5, IF(B1274='2. Metadata'!K$1,'2. Metadata'!K$5, IF(B1274='2. Metadata'!L$1,'2. Metadata'!L$5, IF(B1274='2. Metadata'!M$1,'2. Metadata'!M$5, IF(B1274='2. Metadata'!N$1,'2. Metadata'!N$5))))))))))))))</f>
        <v>49.5197</v>
      </c>
      <c r="D1274" s="11">
        <f>IF(ISBLANK(B1274)=TRUE," ", IF(B1274='2. Metadata'!B$1,'2. Metadata'!B$6, IF(B1274='2. Metadata'!C$1,'2. Metadata'!C$6,IF(B1274='2. Metadata'!D$1,'2. Metadata'!D$6, IF(B1274='2. Metadata'!E$1,'2. Metadata'!E$6,IF( B1274='2. Metadata'!F$1,'2. Metadata'!F$6,IF(B1274='2. Metadata'!G$1,'2. Metadata'!G$6,IF(B1274='2. Metadata'!H$1,'2. Metadata'!H$6, IF(B1274='2. Metadata'!I$1,'2. Metadata'!I$6, IF(B1274='2. Metadata'!J$1,'2. Metadata'!J$6, IF(B1274='2. Metadata'!K$1,'2. Metadata'!K$6, IF(B1274='2. Metadata'!L$1,'2. Metadata'!L$6, IF(B1274='2. Metadata'!M$1,'2. Metadata'!M$6, IF(B1274='2. Metadata'!N$1,'2. Metadata'!N$6))))))))))))))</f>
        <v>-117.6369</v>
      </c>
      <c r="E1274" s="27" t="s">
        <v>8</v>
      </c>
      <c r="F1274" s="12" t="s">
        <v>8</v>
      </c>
      <c r="G1274" s="13" t="str">
        <f>IF(ISBLANK(F1274)=TRUE," ",'2. Metadata'!B$14)</f>
        <v>observation</v>
      </c>
      <c r="H1274" s="12" t="s">
        <v>8</v>
      </c>
      <c r="I1274" s="20" t="str">
        <f>IF(ISBLANK(H1274)=TRUE," ",'2. Metadata'!B$26)</f>
        <v>degrees Celsius</v>
      </c>
      <c r="J1274" s="12" t="s">
        <v>8</v>
      </c>
      <c r="K1274" s="20" t="str">
        <f>IF(ISBLANK(J1274)=TRUE," ",'2. Metadata'!B$38)</f>
        <v>degrees Celsius</v>
      </c>
      <c r="L1274" s="12" t="s">
        <v>8</v>
      </c>
      <c r="M1274" s="17" t="str">
        <f>IF(ISBLANK(L1274)=TRUE," ",'2. Metadata'!B$50)</f>
        <v>degrees Celsius</v>
      </c>
      <c r="N1274" s="12" t="s">
        <v>8</v>
      </c>
      <c r="O1274" s="17" t="str">
        <f>IF(ISBLANK(N1274)=TRUE," ",'2. Metadata'!B$62)</f>
        <v>milligrams per litre</v>
      </c>
      <c r="P1274" s="12" t="s">
        <v>8</v>
      </c>
      <c r="Q1274" s="17" t="str">
        <f>IF(ISBLANK(P1274)=TRUE," ",'2. Metadata'!B$74)</f>
        <v>microSiemens per centimetre</v>
      </c>
      <c r="R1274" s="12" t="s">
        <v>8</v>
      </c>
      <c r="S1274" s="17" t="str">
        <f>IF(ISBLANK(R1274)=TRUE," ",'2. Metadata'!B$86)</f>
        <v>NTU</v>
      </c>
      <c r="T1274" s="12" t="s">
        <v>8</v>
      </c>
      <c r="U1274" s="17" t="str">
        <f>IF(ISBLANK(T1274)=TRUE," ",'2. Metadata'!B$98)</f>
        <v>CFU per 100 mL</v>
      </c>
      <c r="V1274" s="12" t="s">
        <v>8</v>
      </c>
      <c r="W1274" s="17" t="str">
        <f>IF(ISBLANK(V1274)=TRUE," ",'2. Metadata'!B$110)</f>
        <v>CFU per 100 mL</v>
      </c>
      <c r="X1274" s="19" t="s">
        <v>8</v>
      </c>
      <c r="Y1274" s="17" t="str">
        <f>IF(ISBLANK(X1274)=TRUE," ",'2. Metadata'!B$122)</f>
        <v>CFU per 100 mL</v>
      </c>
      <c r="Z1274" s="18" t="s">
        <v>8</v>
      </c>
      <c r="AA1274" s="17" t="str">
        <f>IF(ISBLANK(Z1274)=TRUE," ",'2. Metadata'!B$134)</f>
        <v>metres</v>
      </c>
      <c r="AB1274" s="18" t="s">
        <v>8</v>
      </c>
      <c r="AC1274" s="17" t="str">
        <f>IF(ISBLANK(AB1274)=TRUE," ",'2. Metadata'!B$146)</f>
        <v>metres3 per second</v>
      </c>
      <c r="AD1274" s="18" t="s">
        <v>8</v>
      </c>
      <c r="AE1274" s="17" t="str">
        <f>IF(ISBLANK(AB1274)=TRUE," ",'2. Metadata'!B$158)</f>
        <v>N/A</v>
      </c>
      <c r="AF1274" s="3" t="s">
        <v>8</v>
      </c>
      <c r="AG1274" s="28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</row>
    <row r="1275" spans="1:43">
      <c r="A1275" s="26" t="s">
        <v>1408</v>
      </c>
      <c r="B1275" s="12" t="s">
        <v>7</v>
      </c>
      <c r="C1275" s="2">
        <f>IF(ISBLANK(B1275)=TRUE," ", IF(B1275='2. Metadata'!B$1,'2. Metadata'!B$5, IF(B1275='2. Metadata'!C$1,'2. Metadata'!C$5,IF(B1275='2. Metadata'!D$1,'2. Metadata'!D$5, IF(B1275='2. Metadata'!E$1,'2. Metadata'!E$5,IF( B1275='2. Metadata'!F$1,'2. Metadata'!F$5,IF(B1275='2. Metadata'!G$1,'2. Metadata'!G$5,IF(B1275='2. Metadata'!H$1,'2. Metadata'!H$5, IF(B1275='2. Metadata'!I$1,'2. Metadata'!I$5, IF(B1275='2. Metadata'!J$1,'2. Metadata'!J$5, IF(B1275='2. Metadata'!K$1,'2. Metadata'!K$5, IF(B1275='2. Metadata'!L$1,'2. Metadata'!L$5, IF(B1275='2. Metadata'!M$1,'2. Metadata'!M$5, IF(B1275='2. Metadata'!N$1,'2. Metadata'!N$5))))))))))))))</f>
        <v>49.5197</v>
      </c>
      <c r="D1275" s="11">
        <f>IF(ISBLANK(B1275)=TRUE," ", IF(B1275='2. Metadata'!B$1,'2. Metadata'!B$6, IF(B1275='2. Metadata'!C$1,'2. Metadata'!C$6,IF(B1275='2. Metadata'!D$1,'2. Metadata'!D$6, IF(B1275='2. Metadata'!E$1,'2. Metadata'!E$6,IF( B1275='2. Metadata'!F$1,'2. Metadata'!F$6,IF(B1275='2. Metadata'!G$1,'2. Metadata'!G$6,IF(B1275='2. Metadata'!H$1,'2. Metadata'!H$6, IF(B1275='2. Metadata'!I$1,'2. Metadata'!I$6, IF(B1275='2. Metadata'!J$1,'2. Metadata'!J$6, IF(B1275='2. Metadata'!K$1,'2. Metadata'!K$6, IF(B1275='2. Metadata'!L$1,'2. Metadata'!L$6, IF(B1275='2. Metadata'!M$1,'2. Metadata'!M$6, IF(B1275='2. Metadata'!N$1,'2. Metadata'!N$6))))))))))))))</f>
        <v>-117.6369</v>
      </c>
      <c r="E1275" s="27" t="s">
        <v>8</v>
      </c>
      <c r="F1275" s="12" t="s">
        <v>8</v>
      </c>
      <c r="G1275" s="13" t="str">
        <f>IF(ISBLANK(F1275)=TRUE," ",'2. Metadata'!B$14)</f>
        <v>observation</v>
      </c>
      <c r="H1275" s="12" t="s">
        <v>8</v>
      </c>
      <c r="I1275" s="20" t="str">
        <f>IF(ISBLANK(H1275)=TRUE," ",'2. Metadata'!B$26)</f>
        <v>degrees Celsius</v>
      </c>
      <c r="J1275" s="12" t="s">
        <v>8</v>
      </c>
      <c r="K1275" s="20" t="str">
        <f>IF(ISBLANK(J1275)=TRUE," ",'2. Metadata'!B$38)</f>
        <v>degrees Celsius</v>
      </c>
      <c r="L1275" s="12" t="s">
        <v>8</v>
      </c>
      <c r="M1275" s="17" t="str">
        <f>IF(ISBLANK(L1275)=TRUE," ",'2. Metadata'!B$50)</f>
        <v>degrees Celsius</v>
      </c>
      <c r="N1275" s="12" t="s">
        <v>8</v>
      </c>
      <c r="O1275" s="17" t="str">
        <f>IF(ISBLANK(N1275)=TRUE," ",'2. Metadata'!B$62)</f>
        <v>milligrams per litre</v>
      </c>
      <c r="P1275" s="12" t="s">
        <v>8</v>
      </c>
      <c r="Q1275" s="17" t="str">
        <f>IF(ISBLANK(P1275)=TRUE," ",'2. Metadata'!B$74)</f>
        <v>microSiemens per centimetre</v>
      </c>
      <c r="R1275" s="12" t="s">
        <v>8</v>
      </c>
      <c r="S1275" s="17" t="str">
        <f>IF(ISBLANK(R1275)=TRUE," ",'2. Metadata'!B$86)</f>
        <v>NTU</v>
      </c>
      <c r="T1275" s="12" t="s">
        <v>8</v>
      </c>
      <c r="U1275" s="17" t="str">
        <f>IF(ISBLANK(T1275)=TRUE," ",'2. Metadata'!B$98)</f>
        <v>CFU per 100 mL</v>
      </c>
      <c r="V1275" s="12" t="s">
        <v>8</v>
      </c>
      <c r="W1275" s="17" t="str">
        <f>IF(ISBLANK(V1275)=TRUE," ",'2. Metadata'!B$110)</f>
        <v>CFU per 100 mL</v>
      </c>
      <c r="X1275" s="19" t="s">
        <v>8</v>
      </c>
      <c r="Y1275" s="17" t="str">
        <f>IF(ISBLANK(X1275)=TRUE," ",'2. Metadata'!B$122)</f>
        <v>CFU per 100 mL</v>
      </c>
      <c r="Z1275" s="18" t="s">
        <v>8</v>
      </c>
      <c r="AA1275" s="17" t="str">
        <f>IF(ISBLANK(Z1275)=TRUE," ",'2. Metadata'!B$134)</f>
        <v>metres</v>
      </c>
      <c r="AB1275" s="18" t="s">
        <v>8</v>
      </c>
      <c r="AC1275" s="17" t="str">
        <f>IF(ISBLANK(AB1275)=TRUE," ",'2. Metadata'!B$146)</f>
        <v>metres3 per second</v>
      </c>
      <c r="AD1275" s="18" t="s">
        <v>8</v>
      </c>
      <c r="AE1275" s="17" t="str">
        <f>IF(ISBLANK(AB1275)=TRUE," ",'2. Metadata'!B$158)</f>
        <v>N/A</v>
      </c>
      <c r="AF1275" s="3" t="s">
        <v>8</v>
      </c>
      <c r="AG1275" s="28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</row>
    <row r="1276" spans="1:43">
      <c r="A1276" s="26" t="s">
        <v>1409</v>
      </c>
      <c r="B1276" s="12" t="s">
        <v>7</v>
      </c>
      <c r="C1276" s="2">
        <f>IF(ISBLANK(B1276)=TRUE," ", IF(B1276='2. Metadata'!B$1,'2. Metadata'!B$5, IF(B1276='2. Metadata'!C$1,'2. Metadata'!C$5,IF(B1276='2. Metadata'!D$1,'2. Metadata'!D$5, IF(B1276='2. Metadata'!E$1,'2. Metadata'!E$5,IF( B1276='2. Metadata'!F$1,'2. Metadata'!F$5,IF(B1276='2. Metadata'!G$1,'2. Metadata'!G$5,IF(B1276='2. Metadata'!H$1,'2. Metadata'!H$5, IF(B1276='2. Metadata'!I$1,'2. Metadata'!I$5, IF(B1276='2. Metadata'!J$1,'2. Metadata'!J$5, IF(B1276='2. Metadata'!K$1,'2. Metadata'!K$5, IF(B1276='2. Metadata'!L$1,'2. Metadata'!L$5, IF(B1276='2. Metadata'!M$1,'2. Metadata'!M$5, IF(B1276='2. Metadata'!N$1,'2. Metadata'!N$5))))))))))))))</f>
        <v>49.5197</v>
      </c>
      <c r="D1276" s="11">
        <f>IF(ISBLANK(B1276)=TRUE," ", IF(B1276='2. Metadata'!B$1,'2. Metadata'!B$6, IF(B1276='2. Metadata'!C$1,'2. Metadata'!C$6,IF(B1276='2. Metadata'!D$1,'2. Metadata'!D$6, IF(B1276='2. Metadata'!E$1,'2. Metadata'!E$6,IF( B1276='2. Metadata'!F$1,'2. Metadata'!F$6,IF(B1276='2. Metadata'!G$1,'2. Metadata'!G$6,IF(B1276='2. Metadata'!H$1,'2. Metadata'!H$6, IF(B1276='2. Metadata'!I$1,'2. Metadata'!I$6, IF(B1276='2. Metadata'!J$1,'2. Metadata'!J$6, IF(B1276='2. Metadata'!K$1,'2. Metadata'!K$6, IF(B1276='2. Metadata'!L$1,'2. Metadata'!L$6, IF(B1276='2. Metadata'!M$1,'2. Metadata'!M$6, IF(B1276='2. Metadata'!N$1,'2. Metadata'!N$6))))))))))))))</f>
        <v>-117.6369</v>
      </c>
      <c r="E1276" s="27" t="s">
        <v>8</v>
      </c>
      <c r="F1276" s="12" t="s">
        <v>8</v>
      </c>
      <c r="G1276" s="13" t="str">
        <f>IF(ISBLANK(F1276)=TRUE," ",'2. Metadata'!B$14)</f>
        <v>observation</v>
      </c>
      <c r="H1276" s="12" t="s">
        <v>8</v>
      </c>
      <c r="I1276" s="20" t="str">
        <f>IF(ISBLANK(H1276)=TRUE," ",'2. Metadata'!B$26)</f>
        <v>degrees Celsius</v>
      </c>
      <c r="J1276" s="12" t="s">
        <v>8</v>
      </c>
      <c r="K1276" s="20" t="str">
        <f>IF(ISBLANK(J1276)=TRUE," ",'2. Metadata'!B$38)</f>
        <v>degrees Celsius</v>
      </c>
      <c r="L1276" s="12" t="s">
        <v>8</v>
      </c>
      <c r="M1276" s="17" t="str">
        <f>IF(ISBLANK(L1276)=TRUE," ",'2. Metadata'!B$50)</f>
        <v>degrees Celsius</v>
      </c>
      <c r="N1276" s="12" t="s">
        <v>8</v>
      </c>
      <c r="O1276" s="17" t="str">
        <f>IF(ISBLANK(N1276)=TRUE," ",'2. Metadata'!B$62)</f>
        <v>milligrams per litre</v>
      </c>
      <c r="P1276" s="12" t="s">
        <v>8</v>
      </c>
      <c r="Q1276" s="17" t="str">
        <f>IF(ISBLANK(P1276)=TRUE," ",'2. Metadata'!B$74)</f>
        <v>microSiemens per centimetre</v>
      </c>
      <c r="R1276" s="12" t="s">
        <v>8</v>
      </c>
      <c r="S1276" s="17" t="str">
        <f>IF(ISBLANK(R1276)=TRUE," ",'2. Metadata'!B$86)</f>
        <v>NTU</v>
      </c>
      <c r="T1276" s="12" t="s">
        <v>8</v>
      </c>
      <c r="U1276" s="17" t="str">
        <f>IF(ISBLANK(T1276)=TRUE," ",'2. Metadata'!B$98)</f>
        <v>CFU per 100 mL</v>
      </c>
      <c r="V1276" s="12" t="s">
        <v>8</v>
      </c>
      <c r="W1276" s="17" t="str">
        <f>IF(ISBLANK(V1276)=TRUE," ",'2. Metadata'!B$110)</f>
        <v>CFU per 100 mL</v>
      </c>
      <c r="X1276" s="19" t="s">
        <v>8</v>
      </c>
      <c r="Y1276" s="17" t="str">
        <f>IF(ISBLANK(X1276)=TRUE," ",'2. Metadata'!B$122)</f>
        <v>CFU per 100 mL</v>
      </c>
      <c r="Z1276" s="18" t="s">
        <v>8</v>
      </c>
      <c r="AA1276" s="17" t="str">
        <f>IF(ISBLANK(Z1276)=TRUE," ",'2. Metadata'!B$134)</f>
        <v>metres</v>
      </c>
      <c r="AB1276" s="18" t="s">
        <v>8</v>
      </c>
      <c r="AC1276" s="17" t="str">
        <f>IF(ISBLANK(AB1276)=TRUE," ",'2. Metadata'!B$146)</f>
        <v>metres3 per second</v>
      </c>
      <c r="AD1276" s="18" t="s">
        <v>8</v>
      </c>
      <c r="AE1276" s="17" t="str">
        <f>IF(ISBLANK(AB1276)=TRUE," ",'2. Metadata'!B$158)</f>
        <v>N/A</v>
      </c>
      <c r="AF1276" s="3" t="s">
        <v>8</v>
      </c>
      <c r="AG1276" s="28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</row>
    <row r="1277" spans="1:43">
      <c r="A1277" s="26" t="s">
        <v>1410</v>
      </c>
      <c r="B1277" s="12" t="s">
        <v>7</v>
      </c>
      <c r="C1277" s="2">
        <f>IF(ISBLANK(B1277)=TRUE," ", IF(B1277='2. Metadata'!B$1,'2. Metadata'!B$5, IF(B1277='2. Metadata'!C$1,'2. Metadata'!C$5,IF(B1277='2. Metadata'!D$1,'2. Metadata'!D$5, IF(B1277='2. Metadata'!E$1,'2. Metadata'!E$5,IF( B1277='2. Metadata'!F$1,'2. Metadata'!F$5,IF(B1277='2. Metadata'!G$1,'2. Metadata'!G$5,IF(B1277='2. Metadata'!H$1,'2. Metadata'!H$5, IF(B1277='2. Metadata'!I$1,'2. Metadata'!I$5, IF(B1277='2. Metadata'!J$1,'2. Metadata'!J$5, IF(B1277='2. Metadata'!K$1,'2. Metadata'!K$5, IF(B1277='2. Metadata'!L$1,'2. Metadata'!L$5, IF(B1277='2. Metadata'!M$1,'2. Metadata'!M$5, IF(B1277='2. Metadata'!N$1,'2. Metadata'!N$5))))))))))))))</f>
        <v>49.5197</v>
      </c>
      <c r="D1277" s="11">
        <f>IF(ISBLANK(B1277)=TRUE," ", IF(B1277='2. Metadata'!B$1,'2. Metadata'!B$6, IF(B1277='2. Metadata'!C$1,'2. Metadata'!C$6,IF(B1277='2. Metadata'!D$1,'2. Metadata'!D$6, IF(B1277='2. Metadata'!E$1,'2. Metadata'!E$6,IF( B1277='2. Metadata'!F$1,'2. Metadata'!F$6,IF(B1277='2. Metadata'!G$1,'2. Metadata'!G$6,IF(B1277='2. Metadata'!H$1,'2. Metadata'!H$6, IF(B1277='2. Metadata'!I$1,'2. Metadata'!I$6, IF(B1277='2. Metadata'!J$1,'2. Metadata'!J$6, IF(B1277='2. Metadata'!K$1,'2. Metadata'!K$6, IF(B1277='2. Metadata'!L$1,'2. Metadata'!L$6, IF(B1277='2. Metadata'!M$1,'2. Metadata'!M$6, IF(B1277='2. Metadata'!N$1,'2. Metadata'!N$6))))))))))))))</f>
        <v>-117.6369</v>
      </c>
      <c r="E1277" s="27" t="s">
        <v>8</v>
      </c>
      <c r="F1277" s="12" t="s">
        <v>8</v>
      </c>
      <c r="G1277" s="13" t="str">
        <f>IF(ISBLANK(F1277)=TRUE," ",'2. Metadata'!B$14)</f>
        <v>observation</v>
      </c>
      <c r="H1277" s="12" t="s">
        <v>8</v>
      </c>
      <c r="I1277" s="20" t="str">
        <f>IF(ISBLANK(H1277)=TRUE," ",'2. Metadata'!B$26)</f>
        <v>degrees Celsius</v>
      </c>
      <c r="J1277" s="12" t="s">
        <v>8</v>
      </c>
      <c r="K1277" s="20" t="str">
        <f>IF(ISBLANK(J1277)=TRUE," ",'2. Metadata'!B$38)</f>
        <v>degrees Celsius</v>
      </c>
      <c r="L1277" s="12" t="s">
        <v>8</v>
      </c>
      <c r="M1277" s="17" t="str">
        <f>IF(ISBLANK(L1277)=TRUE," ",'2. Metadata'!B$50)</f>
        <v>degrees Celsius</v>
      </c>
      <c r="N1277" s="12" t="s">
        <v>8</v>
      </c>
      <c r="O1277" s="17" t="str">
        <f>IF(ISBLANK(N1277)=TRUE," ",'2. Metadata'!B$62)</f>
        <v>milligrams per litre</v>
      </c>
      <c r="P1277" s="12" t="s">
        <v>8</v>
      </c>
      <c r="Q1277" s="17" t="str">
        <f>IF(ISBLANK(P1277)=TRUE," ",'2. Metadata'!B$74)</f>
        <v>microSiemens per centimetre</v>
      </c>
      <c r="R1277" s="12" t="s">
        <v>8</v>
      </c>
      <c r="S1277" s="17" t="str">
        <f>IF(ISBLANK(R1277)=TRUE," ",'2. Metadata'!B$86)</f>
        <v>NTU</v>
      </c>
      <c r="T1277" s="12" t="s">
        <v>8</v>
      </c>
      <c r="U1277" s="17" t="str">
        <f>IF(ISBLANK(T1277)=TRUE," ",'2. Metadata'!B$98)</f>
        <v>CFU per 100 mL</v>
      </c>
      <c r="V1277" s="12" t="s">
        <v>8</v>
      </c>
      <c r="W1277" s="17" t="str">
        <f>IF(ISBLANK(V1277)=TRUE," ",'2. Metadata'!B$110)</f>
        <v>CFU per 100 mL</v>
      </c>
      <c r="X1277" s="19" t="s">
        <v>8</v>
      </c>
      <c r="Y1277" s="17" t="str">
        <f>IF(ISBLANK(X1277)=TRUE," ",'2. Metadata'!B$122)</f>
        <v>CFU per 100 mL</v>
      </c>
      <c r="Z1277" s="18" t="s">
        <v>8</v>
      </c>
      <c r="AA1277" s="17" t="str">
        <f>IF(ISBLANK(Z1277)=TRUE," ",'2. Metadata'!B$134)</f>
        <v>metres</v>
      </c>
      <c r="AB1277" s="18" t="s">
        <v>8</v>
      </c>
      <c r="AC1277" s="17" t="str">
        <f>IF(ISBLANK(AB1277)=TRUE," ",'2. Metadata'!B$146)</f>
        <v>metres3 per second</v>
      </c>
      <c r="AD1277" s="18" t="s">
        <v>8</v>
      </c>
      <c r="AE1277" s="17" t="str">
        <f>IF(ISBLANK(AB1277)=TRUE," ",'2. Metadata'!B$158)</f>
        <v>N/A</v>
      </c>
      <c r="AF1277" s="3" t="s">
        <v>8</v>
      </c>
      <c r="AG1277" s="28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</row>
    <row r="1278" spans="1:43">
      <c r="A1278" s="26" t="s">
        <v>1411</v>
      </c>
      <c r="B1278" s="12" t="s">
        <v>7</v>
      </c>
      <c r="C1278" s="2">
        <f>IF(ISBLANK(B1278)=TRUE," ", IF(B1278='2. Metadata'!B$1,'2. Metadata'!B$5, IF(B1278='2. Metadata'!C$1,'2. Metadata'!C$5,IF(B1278='2. Metadata'!D$1,'2. Metadata'!D$5, IF(B1278='2. Metadata'!E$1,'2. Metadata'!E$5,IF( B1278='2. Metadata'!F$1,'2. Metadata'!F$5,IF(B1278='2. Metadata'!G$1,'2. Metadata'!G$5,IF(B1278='2. Metadata'!H$1,'2. Metadata'!H$5, IF(B1278='2. Metadata'!I$1,'2. Metadata'!I$5, IF(B1278='2. Metadata'!J$1,'2. Metadata'!J$5, IF(B1278='2. Metadata'!K$1,'2. Metadata'!K$5, IF(B1278='2. Metadata'!L$1,'2. Metadata'!L$5, IF(B1278='2. Metadata'!M$1,'2. Metadata'!M$5, IF(B1278='2. Metadata'!N$1,'2. Metadata'!N$5))))))))))))))</f>
        <v>49.5197</v>
      </c>
      <c r="D1278" s="11">
        <f>IF(ISBLANK(B1278)=TRUE," ", IF(B1278='2. Metadata'!B$1,'2. Metadata'!B$6, IF(B1278='2. Metadata'!C$1,'2. Metadata'!C$6,IF(B1278='2. Metadata'!D$1,'2. Metadata'!D$6, IF(B1278='2. Metadata'!E$1,'2. Metadata'!E$6,IF( B1278='2. Metadata'!F$1,'2. Metadata'!F$6,IF(B1278='2. Metadata'!G$1,'2. Metadata'!G$6,IF(B1278='2. Metadata'!H$1,'2. Metadata'!H$6, IF(B1278='2. Metadata'!I$1,'2. Metadata'!I$6, IF(B1278='2. Metadata'!J$1,'2. Metadata'!J$6, IF(B1278='2. Metadata'!K$1,'2. Metadata'!K$6, IF(B1278='2. Metadata'!L$1,'2. Metadata'!L$6, IF(B1278='2. Metadata'!M$1,'2. Metadata'!M$6, IF(B1278='2. Metadata'!N$1,'2. Metadata'!N$6))))))))))))))</f>
        <v>-117.6369</v>
      </c>
      <c r="E1278" s="27" t="s">
        <v>8</v>
      </c>
      <c r="F1278" s="12" t="s">
        <v>8</v>
      </c>
      <c r="G1278" s="13" t="str">
        <f>IF(ISBLANK(F1278)=TRUE," ",'2. Metadata'!B$14)</f>
        <v>observation</v>
      </c>
      <c r="H1278" s="12" t="s">
        <v>8</v>
      </c>
      <c r="I1278" s="20" t="str">
        <f>IF(ISBLANK(H1278)=TRUE," ",'2. Metadata'!B$26)</f>
        <v>degrees Celsius</v>
      </c>
      <c r="J1278" s="12" t="s">
        <v>8</v>
      </c>
      <c r="K1278" s="20" t="str">
        <f>IF(ISBLANK(J1278)=TRUE," ",'2. Metadata'!B$38)</f>
        <v>degrees Celsius</v>
      </c>
      <c r="L1278" s="12" t="s">
        <v>8</v>
      </c>
      <c r="M1278" s="17" t="str">
        <f>IF(ISBLANK(L1278)=TRUE," ",'2. Metadata'!B$50)</f>
        <v>degrees Celsius</v>
      </c>
      <c r="N1278" s="12" t="s">
        <v>8</v>
      </c>
      <c r="O1278" s="17" t="str">
        <f>IF(ISBLANK(N1278)=TRUE," ",'2. Metadata'!B$62)</f>
        <v>milligrams per litre</v>
      </c>
      <c r="P1278" s="12" t="s">
        <v>8</v>
      </c>
      <c r="Q1278" s="17" t="str">
        <f>IF(ISBLANK(P1278)=TRUE," ",'2. Metadata'!B$74)</f>
        <v>microSiemens per centimetre</v>
      </c>
      <c r="R1278" s="12" t="s">
        <v>8</v>
      </c>
      <c r="S1278" s="17" t="str">
        <f>IF(ISBLANK(R1278)=TRUE," ",'2. Metadata'!B$86)</f>
        <v>NTU</v>
      </c>
      <c r="T1278" s="12" t="s">
        <v>8</v>
      </c>
      <c r="U1278" s="17" t="str">
        <f>IF(ISBLANK(T1278)=TRUE," ",'2. Metadata'!B$98)</f>
        <v>CFU per 100 mL</v>
      </c>
      <c r="V1278" s="12" t="s">
        <v>8</v>
      </c>
      <c r="W1278" s="17" t="str">
        <f>IF(ISBLANK(V1278)=TRUE," ",'2. Metadata'!B$110)</f>
        <v>CFU per 100 mL</v>
      </c>
      <c r="X1278" s="19" t="s">
        <v>8</v>
      </c>
      <c r="Y1278" s="17" t="str">
        <f>IF(ISBLANK(X1278)=TRUE," ",'2. Metadata'!B$122)</f>
        <v>CFU per 100 mL</v>
      </c>
      <c r="Z1278" s="18" t="s">
        <v>8</v>
      </c>
      <c r="AA1278" s="17" t="str">
        <f>IF(ISBLANK(Z1278)=TRUE," ",'2. Metadata'!B$134)</f>
        <v>metres</v>
      </c>
      <c r="AB1278" s="18" t="s">
        <v>8</v>
      </c>
      <c r="AC1278" s="17" t="str">
        <f>IF(ISBLANK(AB1278)=TRUE," ",'2. Metadata'!B$146)</f>
        <v>metres3 per second</v>
      </c>
      <c r="AD1278" s="18" t="s">
        <v>8</v>
      </c>
      <c r="AE1278" s="17" t="str">
        <f>IF(ISBLANK(AB1278)=TRUE," ",'2. Metadata'!B$158)</f>
        <v>N/A</v>
      </c>
      <c r="AF1278" s="3" t="s">
        <v>8</v>
      </c>
      <c r="AG1278" s="28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</row>
    <row r="1279" spans="1:43">
      <c r="A1279" s="26" t="s">
        <v>1412</v>
      </c>
      <c r="B1279" s="12" t="s">
        <v>7</v>
      </c>
      <c r="C1279" s="2">
        <f>IF(ISBLANK(B1279)=TRUE," ", IF(B1279='2. Metadata'!B$1,'2. Metadata'!B$5, IF(B1279='2. Metadata'!C$1,'2. Metadata'!C$5,IF(B1279='2. Metadata'!D$1,'2. Metadata'!D$5, IF(B1279='2. Metadata'!E$1,'2. Metadata'!E$5,IF( B1279='2. Metadata'!F$1,'2. Metadata'!F$5,IF(B1279='2. Metadata'!G$1,'2. Metadata'!G$5,IF(B1279='2. Metadata'!H$1,'2. Metadata'!H$5, IF(B1279='2. Metadata'!I$1,'2. Metadata'!I$5, IF(B1279='2. Metadata'!J$1,'2. Metadata'!J$5, IF(B1279='2. Metadata'!K$1,'2. Metadata'!K$5, IF(B1279='2. Metadata'!L$1,'2. Metadata'!L$5, IF(B1279='2. Metadata'!M$1,'2. Metadata'!M$5, IF(B1279='2. Metadata'!N$1,'2. Metadata'!N$5))))))))))))))</f>
        <v>49.5197</v>
      </c>
      <c r="D1279" s="11">
        <f>IF(ISBLANK(B1279)=TRUE," ", IF(B1279='2. Metadata'!B$1,'2. Metadata'!B$6, IF(B1279='2. Metadata'!C$1,'2. Metadata'!C$6,IF(B1279='2. Metadata'!D$1,'2. Metadata'!D$6, IF(B1279='2. Metadata'!E$1,'2. Metadata'!E$6,IF( B1279='2. Metadata'!F$1,'2. Metadata'!F$6,IF(B1279='2. Metadata'!G$1,'2. Metadata'!G$6,IF(B1279='2. Metadata'!H$1,'2. Metadata'!H$6, IF(B1279='2. Metadata'!I$1,'2. Metadata'!I$6, IF(B1279='2. Metadata'!J$1,'2. Metadata'!J$6, IF(B1279='2. Metadata'!K$1,'2. Metadata'!K$6, IF(B1279='2. Metadata'!L$1,'2. Metadata'!L$6, IF(B1279='2. Metadata'!M$1,'2. Metadata'!M$6, IF(B1279='2. Metadata'!N$1,'2. Metadata'!N$6))))))))))))))</f>
        <v>-117.6369</v>
      </c>
      <c r="E1279" s="27" t="s">
        <v>8</v>
      </c>
      <c r="F1279" s="12" t="s">
        <v>8</v>
      </c>
      <c r="G1279" s="13" t="str">
        <f>IF(ISBLANK(F1279)=TRUE," ",'2. Metadata'!B$14)</f>
        <v>observation</v>
      </c>
      <c r="H1279" s="12" t="s">
        <v>8</v>
      </c>
      <c r="I1279" s="20" t="str">
        <f>IF(ISBLANK(H1279)=TRUE," ",'2. Metadata'!B$26)</f>
        <v>degrees Celsius</v>
      </c>
      <c r="J1279" s="12" t="s">
        <v>8</v>
      </c>
      <c r="K1279" s="20" t="str">
        <f>IF(ISBLANK(J1279)=TRUE," ",'2. Metadata'!B$38)</f>
        <v>degrees Celsius</v>
      </c>
      <c r="L1279" s="12" t="s">
        <v>8</v>
      </c>
      <c r="M1279" s="17" t="str">
        <f>IF(ISBLANK(L1279)=TRUE," ",'2. Metadata'!B$50)</f>
        <v>degrees Celsius</v>
      </c>
      <c r="N1279" s="12" t="s">
        <v>8</v>
      </c>
      <c r="O1279" s="17" t="str">
        <f>IF(ISBLANK(N1279)=TRUE," ",'2. Metadata'!B$62)</f>
        <v>milligrams per litre</v>
      </c>
      <c r="P1279" s="12" t="s">
        <v>8</v>
      </c>
      <c r="Q1279" s="17" t="str">
        <f>IF(ISBLANK(P1279)=TRUE," ",'2. Metadata'!B$74)</f>
        <v>microSiemens per centimetre</v>
      </c>
      <c r="R1279" s="12" t="s">
        <v>8</v>
      </c>
      <c r="S1279" s="17" t="str">
        <f>IF(ISBLANK(R1279)=TRUE," ",'2. Metadata'!B$86)</f>
        <v>NTU</v>
      </c>
      <c r="T1279" s="12" t="s">
        <v>8</v>
      </c>
      <c r="U1279" s="17" t="str">
        <f>IF(ISBLANK(T1279)=TRUE," ",'2. Metadata'!B$98)</f>
        <v>CFU per 100 mL</v>
      </c>
      <c r="V1279" s="12" t="s">
        <v>8</v>
      </c>
      <c r="W1279" s="17" t="str">
        <f>IF(ISBLANK(V1279)=TRUE," ",'2. Metadata'!B$110)</f>
        <v>CFU per 100 mL</v>
      </c>
      <c r="X1279" s="19" t="s">
        <v>8</v>
      </c>
      <c r="Y1279" s="17" t="str">
        <f>IF(ISBLANK(X1279)=TRUE," ",'2. Metadata'!B$122)</f>
        <v>CFU per 100 mL</v>
      </c>
      <c r="Z1279" s="18" t="s">
        <v>8</v>
      </c>
      <c r="AA1279" s="17" t="str">
        <f>IF(ISBLANK(Z1279)=TRUE," ",'2. Metadata'!B$134)</f>
        <v>metres</v>
      </c>
      <c r="AB1279" s="18" t="s">
        <v>8</v>
      </c>
      <c r="AC1279" s="17" t="str">
        <f>IF(ISBLANK(AB1279)=TRUE," ",'2. Metadata'!B$146)</f>
        <v>metres3 per second</v>
      </c>
      <c r="AD1279" s="18" t="s">
        <v>8</v>
      </c>
      <c r="AE1279" s="17" t="str">
        <f>IF(ISBLANK(AB1279)=TRUE," ",'2. Metadata'!B$158)</f>
        <v>N/A</v>
      </c>
      <c r="AF1279" s="3" t="s">
        <v>8</v>
      </c>
      <c r="AG1279" s="28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</row>
    <row r="1280" spans="1:43">
      <c r="A1280" s="26" t="s">
        <v>1413</v>
      </c>
      <c r="B1280" s="12" t="s">
        <v>7</v>
      </c>
      <c r="C1280" s="2">
        <f>IF(ISBLANK(B1280)=TRUE," ", IF(B1280='2. Metadata'!B$1,'2. Metadata'!B$5, IF(B1280='2. Metadata'!C$1,'2. Metadata'!C$5,IF(B1280='2. Metadata'!D$1,'2. Metadata'!D$5, IF(B1280='2. Metadata'!E$1,'2. Metadata'!E$5,IF( B1280='2. Metadata'!F$1,'2. Metadata'!F$5,IF(B1280='2. Metadata'!G$1,'2. Metadata'!G$5,IF(B1280='2. Metadata'!H$1,'2. Metadata'!H$5, IF(B1280='2. Metadata'!I$1,'2. Metadata'!I$5, IF(B1280='2. Metadata'!J$1,'2. Metadata'!J$5, IF(B1280='2. Metadata'!K$1,'2. Metadata'!K$5, IF(B1280='2. Metadata'!L$1,'2. Metadata'!L$5, IF(B1280='2. Metadata'!M$1,'2. Metadata'!M$5, IF(B1280='2. Metadata'!N$1,'2. Metadata'!N$5))))))))))))))</f>
        <v>49.5197</v>
      </c>
      <c r="D1280" s="11">
        <f>IF(ISBLANK(B1280)=TRUE," ", IF(B1280='2. Metadata'!B$1,'2. Metadata'!B$6, IF(B1280='2. Metadata'!C$1,'2. Metadata'!C$6,IF(B1280='2. Metadata'!D$1,'2. Metadata'!D$6, IF(B1280='2. Metadata'!E$1,'2. Metadata'!E$6,IF( B1280='2. Metadata'!F$1,'2. Metadata'!F$6,IF(B1280='2. Metadata'!G$1,'2. Metadata'!G$6,IF(B1280='2. Metadata'!H$1,'2. Metadata'!H$6, IF(B1280='2. Metadata'!I$1,'2. Metadata'!I$6, IF(B1280='2. Metadata'!J$1,'2. Metadata'!J$6, IF(B1280='2. Metadata'!K$1,'2. Metadata'!K$6, IF(B1280='2. Metadata'!L$1,'2. Metadata'!L$6, IF(B1280='2. Metadata'!M$1,'2. Metadata'!M$6, IF(B1280='2. Metadata'!N$1,'2. Metadata'!N$6))))))))))))))</f>
        <v>-117.6369</v>
      </c>
      <c r="E1280" s="27" t="s">
        <v>8</v>
      </c>
      <c r="F1280" s="12" t="s">
        <v>8</v>
      </c>
      <c r="G1280" s="13" t="str">
        <f>IF(ISBLANK(F1280)=TRUE," ",'2. Metadata'!B$14)</f>
        <v>observation</v>
      </c>
      <c r="H1280" s="12" t="s">
        <v>8</v>
      </c>
      <c r="I1280" s="20" t="str">
        <f>IF(ISBLANK(H1280)=TRUE," ",'2. Metadata'!B$26)</f>
        <v>degrees Celsius</v>
      </c>
      <c r="J1280" s="12" t="s">
        <v>8</v>
      </c>
      <c r="K1280" s="20" t="str">
        <f>IF(ISBLANK(J1280)=TRUE," ",'2. Metadata'!B$38)</f>
        <v>degrees Celsius</v>
      </c>
      <c r="L1280" s="12" t="s">
        <v>8</v>
      </c>
      <c r="M1280" s="17" t="str">
        <f>IF(ISBLANK(L1280)=TRUE," ",'2. Metadata'!B$50)</f>
        <v>degrees Celsius</v>
      </c>
      <c r="N1280" s="12" t="s">
        <v>8</v>
      </c>
      <c r="O1280" s="17" t="str">
        <f>IF(ISBLANK(N1280)=TRUE," ",'2. Metadata'!B$62)</f>
        <v>milligrams per litre</v>
      </c>
      <c r="P1280" s="12" t="s">
        <v>8</v>
      </c>
      <c r="Q1280" s="17" t="str">
        <f>IF(ISBLANK(P1280)=TRUE," ",'2. Metadata'!B$74)</f>
        <v>microSiemens per centimetre</v>
      </c>
      <c r="R1280" s="12" t="s">
        <v>8</v>
      </c>
      <c r="S1280" s="17" t="str">
        <f>IF(ISBLANK(R1280)=TRUE," ",'2. Metadata'!B$86)</f>
        <v>NTU</v>
      </c>
      <c r="T1280" s="12" t="s">
        <v>8</v>
      </c>
      <c r="U1280" s="17" t="str">
        <f>IF(ISBLANK(T1280)=TRUE," ",'2. Metadata'!B$98)</f>
        <v>CFU per 100 mL</v>
      </c>
      <c r="V1280" s="12" t="s">
        <v>8</v>
      </c>
      <c r="W1280" s="17" t="str">
        <f>IF(ISBLANK(V1280)=TRUE," ",'2. Metadata'!B$110)</f>
        <v>CFU per 100 mL</v>
      </c>
      <c r="X1280" s="19" t="s">
        <v>8</v>
      </c>
      <c r="Y1280" s="17" t="str">
        <f>IF(ISBLANK(X1280)=TRUE," ",'2. Metadata'!B$122)</f>
        <v>CFU per 100 mL</v>
      </c>
      <c r="Z1280" s="18" t="s">
        <v>8</v>
      </c>
      <c r="AA1280" s="17" t="str">
        <f>IF(ISBLANK(Z1280)=TRUE," ",'2. Metadata'!B$134)</f>
        <v>metres</v>
      </c>
      <c r="AB1280" s="18" t="s">
        <v>8</v>
      </c>
      <c r="AC1280" s="17" t="str">
        <f>IF(ISBLANK(AB1280)=TRUE," ",'2. Metadata'!B$146)</f>
        <v>metres3 per second</v>
      </c>
      <c r="AD1280" s="18" t="s">
        <v>8</v>
      </c>
      <c r="AE1280" s="17" t="str">
        <f>IF(ISBLANK(AB1280)=TRUE," ",'2. Metadata'!B$158)</f>
        <v>N/A</v>
      </c>
      <c r="AF1280" s="3" t="s">
        <v>8</v>
      </c>
      <c r="AG1280" s="28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</row>
    <row r="1281" spans="1:43">
      <c r="A1281" s="26" t="s">
        <v>1414</v>
      </c>
      <c r="B1281" s="12" t="s">
        <v>7</v>
      </c>
      <c r="C1281" s="2">
        <f>IF(ISBLANK(B1281)=TRUE," ", IF(B1281='2. Metadata'!B$1,'2. Metadata'!B$5, IF(B1281='2. Metadata'!C$1,'2. Metadata'!C$5,IF(B1281='2. Metadata'!D$1,'2. Metadata'!D$5, IF(B1281='2. Metadata'!E$1,'2. Metadata'!E$5,IF( B1281='2. Metadata'!F$1,'2. Metadata'!F$5,IF(B1281='2. Metadata'!G$1,'2. Metadata'!G$5,IF(B1281='2. Metadata'!H$1,'2. Metadata'!H$5, IF(B1281='2. Metadata'!I$1,'2. Metadata'!I$5, IF(B1281='2. Metadata'!J$1,'2. Metadata'!J$5, IF(B1281='2. Metadata'!K$1,'2. Metadata'!K$5, IF(B1281='2. Metadata'!L$1,'2. Metadata'!L$5, IF(B1281='2. Metadata'!M$1,'2. Metadata'!M$5, IF(B1281='2. Metadata'!N$1,'2. Metadata'!N$5))))))))))))))</f>
        <v>49.5197</v>
      </c>
      <c r="D1281" s="11">
        <f>IF(ISBLANK(B1281)=TRUE," ", IF(B1281='2. Metadata'!B$1,'2. Metadata'!B$6, IF(B1281='2. Metadata'!C$1,'2. Metadata'!C$6,IF(B1281='2. Metadata'!D$1,'2. Metadata'!D$6, IF(B1281='2. Metadata'!E$1,'2. Metadata'!E$6,IF( B1281='2. Metadata'!F$1,'2. Metadata'!F$6,IF(B1281='2. Metadata'!G$1,'2. Metadata'!G$6,IF(B1281='2. Metadata'!H$1,'2. Metadata'!H$6, IF(B1281='2. Metadata'!I$1,'2. Metadata'!I$6, IF(B1281='2. Metadata'!J$1,'2. Metadata'!J$6, IF(B1281='2. Metadata'!K$1,'2. Metadata'!K$6, IF(B1281='2. Metadata'!L$1,'2. Metadata'!L$6, IF(B1281='2. Metadata'!M$1,'2. Metadata'!M$6, IF(B1281='2. Metadata'!N$1,'2. Metadata'!N$6))))))))))))))</f>
        <v>-117.6369</v>
      </c>
      <c r="E1281" s="27" t="s">
        <v>8</v>
      </c>
      <c r="F1281" s="12" t="s">
        <v>8</v>
      </c>
      <c r="G1281" s="13" t="str">
        <f>IF(ISBLANK(F1281)=TRUE," ",'2. Metadata'!B$14)</f>
        <v>observation</v>
      </c>
      <c r="H1281" s="12" t="s">
        <v>8</v>
      </c>
      <c r="I1281" s="20" t="str">
        <f>IF(ISBLANK(H1281)=TRUE," ",'2. Metadata'!B$26)</f>
        <v>degrees Celsius</v>
      </c>
      <c r="J1281" s="12" t="s">
        <v>8</v>
      </c>
      <c r="K1281" s="20" t="str">
        <f>IF(ISBLANK(J1281)=TRUE," ",'2. Metadata'!B$38)</f>
        <v>degrees Celsius</v>
      </c>
      <c r="L1281" s="12" t="s">
        <v>8</v>
      </c>
      <c r="M1281" s="17" t="str">
        <f>IF(ISBLANK(L1281)=TRUE," ",'2. Metadata'!B$50)</f>
        <v>degrees Celsius</v>
      </c>
      <c r="N1281" s="12" t="s">
        <v>8</v>
      </c>
      <c r="O1281" s="17" t="str">
        <f>IF(ISBLANK(N1281)=TRUE," ",'2. Metadata'!B$62)</f>
        <v>milligrams per litre</v>
      </c>
      <c r="P1281" s="12" t="s">
        <v>8</v>
      </c>
      <c r="Q1281" s="17" t="str">
        <f>IF(ISBLANK(P1281)=TRUE," ",'2. Metadata'!B$74)</f>
        <v>microSiemens per centimetre</v>
      </c>
      <c r="R1281" s="12" t="s">
        <v>8</v>
      </c>
      <c r="S1281" s="17" t="str">
        <f>IF(ISBLANK(R1281)=TRUE," ",'2. Metadata'!B$86)</f>
        <v>NTU</v>
      </c>
      <c r="T1281" s="12" t="s">
        <v>8</v>
      </c>
      <c r="U1281" s="17" t="str">
        <f>IF(ISBLANK(T1281)=TRUE," ",'2. Metadata'!B$98)</f>
        <v>CFU per 100 mL</v>
      </c>
      <c r="V1281" s="12" t="s">
        <v>8</v>
      </c>
      <c r="W1281" s="17" t="str">
        <f>IF(ISBLANK(V1281)=TRUE," ",'2. Metadata'!B$110)</f>
        <v>CFU per 100 mL</v>
      </c>
      <c r="X1281" s="19" t="s">
        <v>8</v>
      </c>
      <c r="Y1281" s="17" t="str">
        <f>IF(ISBLANK(X1281)=TRUE," ",'2. Metadata'!B$122)</f>
        <v>CFU per 100 mL</v>
      </c>
      <c r="Z1281" s="18" t="s">
        <v>8</v>
      </c>
      <c r="AA1281" s="17" t="str">
        <f>IF(ISBLANK(Z1281)=TRUE," ",'2. Metadata'!B$134)</f>
        <v>metres</v>
      </c>
      <c r="AB1281" s="18" t="s">
        <v>8</v>
      </c>
      <c r="AC1281" s="17" t="str">
        <f>IF(ISBLANK(AB1281)=TRUE," ",'2. Metadata'!B$146)</f>
        <v>metres3 per second</v>
      </c>
      <c r="AD1281" s="18" t="s">
        <v>8</v>
      </c>
      <c r="AE1281" s="17" t="str">
        <f>IF(ISBLANK(AB1281)=TRUE," ",'2. Metadata'!B$158)</f>
        <v>N/A</v>
      </c>
      <c r="AF1281" s="3" t="s">
        <v>8</v>
      </c>
      <c r="AG1281" s="28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</row>
    <row r="1282" spans="1:43">
      <c r="A1282" s="26" t="s">
        <v>1415</v>
      </c>
      <c r="B1282" s="12" t="s">
        <v>7</v>
      </c>
      <c r="C1282" s="2">
        <f>IF(ISBLANK(B1282)=TRUE," ", IF(B1282='2. Metadata'!B$1,'2. Metadata'!B$5, IF(B1282='2. Metadata'!C$1,'2. Metadata'!C$5,IF(B1282='2. Metadata'!D$1,'2. Metadata'!D$5, IF(B1282='2. Metadata'!E$1,'2. Metadata'!E$5,IF( B1282='2. Metadata'!F$1,'2. Metadata'!F$5,IF(B1282='2. Metadata'!G$1,'2. Metadata'!G$5,IF(B1282='2. Metadata'!H$1,'2. Metadata'!H$5, IF(B1282='2. Metadata'!I$1,'2. Metadata'!I$5, IF(B1282='2. Metadata'!J$1,'2. Metadata'!J$5, IF(B1282='2. Metadata'!K$1,'2. Metadata'!K$5, IF(B1282='2. Metadata'!L$1,'2. Metadata'!L$5, IF(B1282='2. Metadata'!M$1,'2. Metadata'!M$5, IF(B1282='2. Metadata'!N$1,'2. Metadata'!N$5))))))))))))))</f>
        <v>49.5197</v>
      </c>
      <c r="D1282" s="11">
        <f>IF(ISBLANK(B1282)=TRUE," ", IF(B1282='2. Metadata'!B$1,'2. Metadata'!B$6, IF(B1282='2. Metadata'!C$1,'2. Metadata'!C$6,IF(B1282='2. Metadata'!D$1,'2. Metadata'!D$6, IF(B1282='2. Metadata'!E$1,'2. Metadata'!E$6,IF( B1282='2. Metadata'!F$1,'2. Metadata'!F$6,IF(B1282='2. Metadata'!G$1,'2. Metadata'!G$6,IF(B1282='2. Metadata'!H$1,'2. Metadata'!H$6, IF(B1282='2. Metadata'!I$1,'2. Metadata'!I$6, IF(B1282='2. Metadata'!J$1,'2. Metadata'!J$6, IF(B1282='2. Metadata'!K$1,'2. Metadata'!K$6, IF(B1282='2. Metadata'!L$1,'2. Metadata'!L$6, IF(B1282='2. Metadata'!M$1,'2. Metadata'!M$6, IF(B1282='2. Metadata'!N$1,'2. Metadata'!N$6))))))))))))))</f>
        <v>-117.6369</v>
      </c>
      <c r="E1282" s="27" t="s">
        <v>8</v>
      </c>
      <c r="F1282" s="12" t="s">
        <v>8</v>
      </c>
      <c r="G1282" s="13" t="str">
        <f>IF(ISBLANK(F1282)=TRUE," ",'2. Metadata'!B$14)</f>
        <v>observation</v>
      </c>
      <c r="H1282" s="12" t="s">
        <v>8</v>
      </c>
      <c r="I1282" s="20" t="str">
        <f>IF(ISBLANK(H1282)=TRUE," ",'2. Metadata'!B$26)</f>
        <v>degrees Celsius</v>
      </c>
      <c r="J1282" s="12" t="s">
        <v>8</v>
      </c>
      <c r="K1282" s="20" t="str">
        <f>IF(ISBLANK(J1282)=TRUE," ",'2. Metadata'!B$38)</f>
        <v>degrees Celsius</v>
      </c>
      <c r="L1282" s="12" t="s">
        <v>8</v>
      </c>
      <c r="M1282" s="17" t="str">
        <f>IF(ISBLANK(L1282)=TRUE," ",'2. Metadata'!B$50)</f>
        <v>degrees Celsius</v>
      </c>
      <c r="N1282" s="12" t="s">
        <v>8</v>
      </c>
      <c r="O1282" s="17" t="str">
        <f>IF(ISBLANK(N1282)=TRUE," ",'2. Metadata'!B$62)</f>
        <v>milligrams per litre</v>
      </c>
      <c r="P1282" s="12" t="s">
        <v>8</v>
      </c>
      <c r="Q1282" s="17" t="str">
        <f>IF(ISBLANK(P1282)=TRUE," ",'2. Metadata'!B$74)</f>
        <v>microSiemens per centimetre</v>
      </c>
      <c r="R1282" s="12" t="s">
        <v>8</v>
      </c>
      <c r="S1282" s="17" t="str">
        <f>IF(ISBLANK(R1282)=TRUE," ",'2. Metadata'!B$86)</f>
        <v>NTU</v>
      </c>
      <c r="T1282" s="12" t="s">
        <v>8</v>
      </c>
      <c r="U1282" s="17" t="str">
        <f>IF(ISBLANK(T1282)=TRUE," ",'2. Metadata'!B$98)</f>
        <v>CFU per 100 mL</v>
      </c>
      <c r="V1282" s="12" t="s">
        <v>8</v>
      </c>
      <c r="W1282" s="17" t="str">
        <f>IF(ISBLANK(V1282)=TRUE," ",'2. Metadata'!B$110)</f>
        <v>CFU per 100 mL</v>
      </c>
      <c r="X1282" s="19" t="s">
        <v>8</v>
      </c>
      <c r="Y1282" s="17" t="str">
        <f>IF(ISBLANK(X1282)=TRUE," ",'2. Metadata'!B$122)</f>
        <v>CFU per 100 mL</v>
      </c>
      <c r="Z1282" s="18" t="s">
        <v>8</v>
      </c>
      <c r="AA1282" s="17" t="str">
        <f>IF(ISBLANK(Z1282)=TRUE," ",'2. Metadata'!B$134)</f>
        <v>metres</v>
      </c>
      <c r="AB1282" s="18" t="s">
        <v>8</v>
      </c>
      <c r="AC1282" s="17" t="str">
        <f>IF(ISBLANK(AB1282)=TRUE," ",'2. Metadata'!B$146)</f>
        <v>metres3 per second</v>
      </c>
      <c r="AD1282" s="18" t="s">
        <v>8</v>
      </c>
      <c r="AE1282" s="17" t="str">
        <f>IF(ISBLANK(AB1282)=TRUE," ",'2. Metadata'!B$158)</f>
        <v>N/A</v>
      </c>
      <c r="AF1282" s="3" t="s">
        <v>8</v>
      </c>
      <c r="AG1282" s="28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</row>
    <row r="1283" spans="1:43">
      <c r="A1283" s="26" t="s">
        <v>1416</v>
      </c>
      <c r="B1283" s="12" t="s">
        <v>7</v>
      </c>
      <c r="C1283" s="2">
        <f>IF(ISBLANK(B1283)=TRUE," ", IF(B1283='2. Metadata'!B$1,'2. Metadata'!B$5, IF(B1283='2. Metadata'!C$1,'2. Metadata'!C$5,IF(B1283='2. Metadata'!D$1,'2. Metadata'!D$5, IF(B1283='2. Metadata'!E$1,'2. Metadata'!E$5,IF( B1283='2. Metadata'!F$1,'2. Metadata'!F$5,IF(B1283='2. Metadata'!G$1,'2. Metadata'!G$5,IF(B1283='2. Metadata'!H$1,'2. Metadata'!H$5, IF(B1283='2. Metadata'!I$1,'2. Metadata'!I$5, IF(B1283='2. Metadata'!J$1,'2. Metadata'!J$5, IF(B1283='2. Metadata'!K$1,'2. Metadata'!K$5, IF(B1283='2. Metadata'!L$1,'2. Metadata'!L$5, IF(B1283='2. Metadata'!M$1,'2. Metadata'!M$5, IF(B1283='2. Metadata'!N$1,'2. Metadata'!N$5))))))))))))))</f>
        <v>49.5197</v>
      </c>
      <c r="D1283" s="11">
        <f>IF(ISBLANK(B1283)=TRUE," ", IF(B1283='2. Metadata'!B$1,'2. Metadata'!B$6, IF(B1283='2. Metadata'!C$1,'2. Metadata'!C$6,IF(B1283='2. Metadata'!D$1,'2. Metadata'!D$6, IF(B1283='2. Metadata'!E$1,'2. Metadata'!E$6,IF( B1283='2. Metadata'!F$1,'2. Metadata'!F$6,IF(B1283='2. Metadata'!G$1,'2. Metadata'!G$6,IF(B1283='2. Metadata'!H$1,'2. Metadata'!H$6, IF(B1283='2. Metadata'!I$1,'2. Metadata'!I$6, IF(B1283='2. Metadata'!J$1,'2. Metadata'!J$6, IF(B1283='2. Metadata'!K$1,'2. Metadata'!K$6, IF(B1283='2. Metadata'!L$1,'2. Metadata'!L$6, IF(B1283='2. Metadata'!M$1,'2. Metadata'!M$6, IF(B1283='2. Metadata'!N$1,'2. Metadata'!N$6))))))))))))))</f>
        <v>-117.6369</v>
      </c>
      <c r="E1283" s="27" t="s">
        <v>8</v>
      </c>
      <c r="F1283" s="12" t="s">
        <v>8</v>
      </c>
      <c r="G1283" s="13" t="str">
        <f>IF(ISBLANK(F1283)=TRUE," ",'2. Metadata'!B$14)</f>
        <v>observation</v>
      </c>
      <c r="H1283" s="12" t="s">
        <v>8</v>
      </c>
      <c r="I1283" s="20" t="str">
        <f>IF(ISBLANK(H1283)=TRUE," ",'2. Metadata'!B$26)</f>
        <v>degrees Celsius</v>
      </c>
      <c r="J1283" s="12" t="s">
        <v>8</v>
      </c>
      <c r="K1283" s="20" t="str">
        <f>IF(ISBLANK(J1283)=TRUE," ",'2. Metadata'!B$38)</f>
        <v>degrees Celsius</v>
      </c>
      <c r="L1283" s="12" t="s">
        <v>8</v>
      </c>
      <c r="M1283" s="17" t="str">
        <f>IF(ISBLANK(L1283)=TRUE," ",'2. Metadata'!B$50)</f>
        <v>degrees Celsius</v>
      </c>
      <c r="N1283" s="12" t="s">
        <v>8</v>
      </c>
      <c r="O1283" s="17" t="str">
        <f>IF(ISBLANK(N1283)=TRUE," ",'2. Metadata'!B$62)</f>
        <v>milligrams per litre</v>
      </c>
      <c r="P1283" s="12" t="s">
        <v>8</v>
      </c>
      <c r="Q1283" s="17" t="str">
        <f>IF(ISBLANK(P1283)=TRUE," ",'2. Metadata'!B$74)</f>
        <v>microSiemens per centimetre</v>
      </c>
      <c r="R1283" s="12" t="s">
        <v>8</v>
      </c>
      <c r="S1283" s="17" t="str">
        <f>IF(ISBLANK(R1283)=TRUE," ",'2. Metadata'!B$86)</f>
        <v>NTU</v>
      </c>
      <c r="T1283" s="12" t="s">
        <v>8</v>
      </c>
      <c r="U1283" s="17" t="str">
        <f>IF(ISBLANK(T1283)=TRUE," ",'2. Metadata'!B$98)</f>
        <v>CFU per 100 mL</v>
      </c>
      <c r="V1283" s="12" t="s">
        <v>8</v>
      </c>
      <c r="W1283" s="17" t="str">
        <f>IF(ISBLANK(V1283)=TRUE," ",'2. Metadata'!B$110)</f>
        <v>CFU per 100 mL</v>
      </c>
      <c r="X1283" s="19" t="s">
        <v>8</v>
      </c>
      <c r="Y1283" s="17" t="str">
        <f>IF(ISBLANK(X1283)=TRUE," ",'2. Metadata'!B$122)</f>
        <v>CFU per 100 mL</v>
      </c>
      <c r="Z1283" s="18" t="s">
        <v>8</v>
      </c>
      <c r="AA1283" s="17" t="str">
        <f>IF(ISBLANK(Z1283)=TRUE," ",'2. Metadata'!B$134)</f>
        <v>metres</v>
      </c>
      <c r="AB1283" s="18" t="s">
        <v>8</v>
      </c>
      <c r="AC1283" s="17" t="str">
        <f>IF(ISBLANK(AB1283)=TRUE," ",'2. Metadata'!B$146)</f>
        <v>metres3 per second</v>
      </c>
      <c r="AD1283" s="18" t="s">
        <v>8</v>
      </c>
      <c r="AE1283" s="17" t="str">
        <f>IF(ISBLANK(AB1283)=TRUE," ",'2. Metadata'!B$158)</f>
        <v>N/A</v>
      </c>
      <c r="AF1283" s="3" t="s">
        <v>8</v>
      </c>
      <c r="AG1283" s="28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</row>
    <row r="1284" spans="1:43">
      <c r="A1284" s="26" t="s">
        <v>1417</v>
      </c>
      <c r="B1284" s="12" t="s">
        <v>7</v>
      </c>
      <c r="C1284" s="2">
        <f>IF(ISBLANK(B1284)=TRUE," ", IF(B1284='2. Metadata'!B$1,'2. Metadata'!B$5, IF(B1284='2. Metadata'!C$1,'2. Metadata'!C$5,IF(B1284='2. Metadata'!D$1,'2. Metadata'!D$5, IF(B1284='2. Metadata'!E$1,'2. Metadata'!E$5,IF( B1284='2. Metadata'!F$1,'2. Metadata'!F$5,IF(B1284='2. Metadata'!G$1,'2. Metadata'!G$5,IF(B1284='2. Metadata'!H$1,'2. Metadata'!H$5, IF(B1284='2. Metadata'!I$1,'2. Metadata'!I$5, IF(B1284='2. Metadata'!J$1,'2. Metadata'!J$5, IF(B1284='2. Metadata'!K$1,'2. Metadata'!K$5, IF(B1284='2. Metadata'!L$1,'2. Metadata'!L$5, IF(B1284='2. Metadata'!M$1,'2. Metadata'!M$5, IF(B1284='2. Metadata'!N$1,'2. Metadata'!N$5))))))))))))))</f>
        <v>49.5197</v>
      </c>
      <c r="D1284" s="11">
        <f>IF(ISBLANK(B1284)=TRUE," ", IF(B1284='2. Metadata'!B$1,'2. Metadata'!B$6, IF(B1284='2. Metadata'!C$1,'2. Metadata'!C$6,IF(B1284='2. Metadata'!D$1,'2. Metadata'!D$6, IF(B1284='2. Metadata'!E$1,'2. Metadata'!E$6,IF( B1284='2. Metadata'!F$1,'2. Metadata'!F$6,IF(B1284='2. Metadata'!G$1,'2. Metadata'!G$6,IF(B1284='2. Metadata'!H$1,'2. Metadata'!H$6, IF(B1284='2. Metadata'!I$1,'2. Metadata'!I$6, IF(B1284='2. Metadata'!J$1,'2. Metadata'!J$6, IF(B1284='2. Metadata'!K$1,'2. Metadata'!K$6, IF(B1284='2. Metadata'!L$1,'2. Metadata'!L$6, IF(B1284='2. Metadata'!M$1,'2. Metadata'!M$6, IF(B1284='2. Metadata'!N$1,'2. Metadata'!N$6))))))))))))))</f>
        <v>-117.6369</v>
      </c>
      <c r="E1284" s="27" t="s">
        <v>8</v>
      </c>
      <c r="F1284" s="12" t="s">
        <v>8</v>
      </c>
      <c r="G1284" s="13" t="str">
        <f>IF(ISBLANK(F1284)=TRUE," ",'2. Metadata'!B$14)</f>
        <v>observation</v>
      </c>
      <c r="H1284" s="12" t="s">
        <v>8</v>
      </c>
      <c r="I1284" s="20" t="str">
        <f>IF(ISBLANK(H1284)=TRUE," ",'2. Metadata'!B$26)</f>
        <v>degrees Celsius</v>
      </c>
      <c r="J1284" s="12" t="s">
        <v>8</v>
      </c>
      <c r="K1284" s="20" t="str">
        <f>IF(ISBLANK(J1284)=TRUE," ",'2. Metadata'!B$38)</f>
        <v>degrees Celsius</v>
      </c>
      <c r="L1284" s="12" t="s">
        <v>8</v>
      </c>
      <c r="M1284" s="17" t="str">
        <f>IF(ISBLANK(L1284)=TRUE," ",'2. Metadata'!B$50)</f>
        <v>degrees Celsius</v>
      </c>
      <c r="N1284" s="12" t="s">
        <v>8</v>
      </c>
      <c r="O1284" s="17" t="str">
        <f>IF(ISBLANK(N1284)=TRUE," ",'2. Metadata'!B$62)</f>
        <v>milligrams per litre</v>
      </c>
      <c r="P1284" s="12" t="s">
        <v>8</v>
      </c>
      <c r="Q1284" s="17" t="str">
        <f>IF(ISBLANK(P1284)=TRUE," ",'2. Metadata'!B$74)</f>
        <v>microSiemens per centimetre</v>
      </c>
      <c r="R1284" s="12" t="s">
        <v>8</v>
      </c>
      <c r="S1284" s="17" t="str">
        <f>IF(ISBLANK(R1284)=TRUE," ",'2. Metadata'!B$86)</f>
        <v>NTU</v>
      </c>
      <c r="T1284" s="12" t="s">
        <v>8</v>
      </c>
      <c r="U1284" s="17" t="str">
        <f>IF(ISBLANK(T1284)=TRUE," ",'2. Metadata'!B$98)</f>
        <v>CFU per 100 mL</v>
      </c>
      <c r="V1284" s="12" t="s">
        <v>8</v>
      </c>
      <c r="W1284" s="17" t="str">
        <f>IF(ISBLANK(V1284)=TRUE," ",'2. Metadata'!B$110)</f>
        <v>CFU per 100 mL</v>
      </c>
      <c r="X1284" s="19" t="s">
        <v>8</v>
      </c>
      <c r="Y1284" s="17" t="str">
        <f>IF(ISBLANK(X1284)=TRUE," ",'2. Metadata'!B$122)</f>
        <v>CFU per 100 mL</v>
      </c>
      <c r="Z1284" s="18" t="s">
        <v>8</v>
      </c>
      <c r="AA1284" s="17" t="str">
        <f>IF(ISBLANK(Z1284)=TRUE," ",'2. Metadata'!B$134)</f>
        <v>metres</v>
      </c>
      <c r="AB1284" s="18" t="s">
        <v>8</v>
      </c>
      <c r="AC1284" s="17" t="str">
        <f>IF(ISBLANK(AB1284)=TRUE," ",'2. Metadata'!B$146)</f>
        <v>metres3 per second</v>
      </c>
      <c r="AD1284" s="18" t="s">
        <v>8</v>
      </c>
      <c r="AE1284" s="17" t="str">
        <f>IF(ISBLANK(AB1284)=TRUE," ",'2. Metadata'!B$158)</f>
        <v>N/A</v>
      </c>
      <c r="AF1284" s="3" t="s">
        <v>8</v>
      </c>
      <c r="AG1284" s="28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</row>
    <row r="1285" spans="1:43">
      <c r="A1285" s="26" t="s">
        <v>1418</v>
      </c>
      <c r="B1285" s="12" t="s">
        <v>7</v>
      </c>
      <c r="C1285" s="2">
        <f>IF(ISBLANK(B1285)=TRUE," ", IF(B1285='2. Metadata'!B$1,'2. Metadata'!B$5, IF(B1285='2. Metadata'!C$1,'2. Metadata'!C$5,IF(B1285='2. Metadata'!D$1,'2. Metadata'!D$5, IF(B1285='2. Metadata'!E$1,'2. Metadata'!E$5,IF( B1285='2. Metadata'!F$1,'2. Metadata'!F$5,IF(B1285='2. Metadata'!G$1,'2. Metadata'!G$5,IF(B1285='2. Metadata'!H$1,'2. Metadata'!H$5, IF(B1285='2. Metadata'!I$1,'2. Metadata'!I$5, IF(B1285='2. Metadata'!J$1,'2. Metadata'!J$5, IF(B1285='2. Metadata'!K$1,'2. Metadata'!K$5, IF(B1285='2. Metadata'!L$1,'2. Metadata'!L$5, IF(B1285='2. Metadata'!M$1,'2. Metadata'!M$5, IF(B1285='2. Metadata'!N$1,'2. Metadata'!N$5))))))))))))))</f>
        <v>49.5197</v>
      </c>
      <c r="D1285" s="11">
        <f>IF(ISBLANK(B1285)=TRUE," ", IF(B1285='2. Metadata'!B$1,'2. Metadata'!B$6, IF(B1285='2. Metadata'!C$1,'2. Metadata'!C$6,IF(B1285='2. Metadata'!D$1,'2. Metadata'!D$6, IF(B1285='2. Metadata'!E$1,'2. Metadata'!E$6,IF( B1285='2. Metadata'!F$1,'2. Metadata'!F$6,IF(B1285='2. Metadata'!G$1,'2. Metadata'!G$6,IF(B1285='2. Metadata'!H$1,'2. Metadata'!H$6, IF(B1285='2. Metadata'!I$1,'2. Metadata'!I$6, IF(B1285='2. Metadata'!J$1,'2. Metadata'!J$6, IF(B1285='2. Metadata'!K$1,'2. Metadata'!K$6, IF(B1285='2. Metadata'!L$1,'2. Metadata'!L$6, IF(B1285='2. Metadata'!M$1,'2. Metadata'!M$6, IF(B1285='2. Metadata'!N$1,'2. Metadata'!N$6))))))))))))))</f>
        <v>-117.6369</v>
      </c>
      <c r="E1285" s="27" t="s">
        <v>8</v>
      </c>
      <c r="F1285" s="12" t="s">
        <v>8</v>
      </c>
      <c r="G1285" s="13" t="str">
        <f>IF(ISBLANK(F1285)=TRUE," ",'2. Metadata'!B$14)</f>
        <v>observation</v>
      </c>
      <c r="H1285" s="12" t="s">
        <v>8</v>
      </c>
      <c r="I1285" s="20" t="str">
        <f>IF(ISBLANK(H1285)=TRUE," ",'2. Metadata'!B$26)</f>
        <v>degrees Celsius</v>
      </c>
      <c r="J1285" s="12" t="s">
        <v>8</v>
      </c>
      <c r="K1285" s="20" t="str">
        <f>IF(ISBLANK(J1285)=TRUE," ",'2. Metadata'!B$38)</f>
        <v>degrees Celsius</v>
      </c>
      <c r="L1285" s="12" t="s">
        <v>8</v>
      </c>
      <c r="M1285" s="17" t="str">
        <f>IF(ISBLANK(L1285)=TRUE," ",'2. Metadata'!B$50)</f>
        <v>degrees Celsius</v>
      </c>
      <c r="N1285" s="12" t="s">
        <v>8</v>
      </c>
      <c r="O1285" s="17" t="str">
        <f>IF(ISBLANK(N1285)=TRUE," ",'2. Metadata'!B$62)</f>
        <v>milligrams per litre</v>
      </c>
      <c r="P1285" s="12" t="s">
        <v>8</v>
      </c>
      <c r="Q1285" s="17" t="str">
        <f>IF(ISBLANK(P1285)=TRUE," ",'2. Metadata'!B$74)</f>
        <v>microSiemens per centimetre</v>
      </c>
      <c r="R1285" s="12" t="s">
        <v>8</v>
      </c>
      <c r="S1285" s="17" t="str">
        <f>IF(ISBLANK(R1285)=TRUE," ",'2. Metadata'!B$86)</f>
        <v>NTU</v>
      </c>
      <c r="T1285" s="12" t="s">
        <v>8</v>
      </c>
      <c r="U1285" s="17" t="str">
        <f>IF(ISBLANK(T1285)=TRUE," ",'2. Metadata'!B$98)</f>
        <v>CFU per 100 mL</v>
      </c>
      <c r="V1285" s="12" t="s">
        <v>8</v>
      </c>
      <c r="W1285" s="17" t="str">
        <f>IF(ISBLANK(V1285)=TRUE," ",'2. Metadata'!B$110)</f>
        <v>CFU per 100 mL</v>
      </c>
      <c r="X1285" s="19" t="s">
        <v>8</v>
      </c>
      <c r="Y1285" s="17" t="str">
        <f>IF(ISBLANK(X1285)=TRUE," ",'2. Metadata'!B$122)</f>
        <v>CFU per 100 mL</v>
      </c>
      <c r="Z1285" s="18" t="s">
        <v>8</v>
      </c>
      <c r="AA1285" s="17" t="str">
        <f>IF(ISBLANK(Z1285)=TRUE," ",'2. Metadata'!B$134)</f>
        <v>metres</v>
      </c>
      <c r="AB1285" s="18" t="s">
        <v>8</v>
      </c>
      <c r="AC1285" s="17" t="str">
        <f>IF(ISBLANK(AB1285)=TRUE," ",'2. Metadata'!B$146)</f>
        <v>metres3 per second</v>
      </c>
      <c r="AD1285" s="18" t="s">
        <v>8</v>
      </c>
      <c r="AE1285" s="17" t="str">
        <f>IF(ISBLANK(AB1285)=TRUE," ",'2. Metadata'!B$158)</f>
        <v>N/A</v>
      </c>
      <c r="AF1285" s="3" t="s">
        <v>8</v>
      </c>
      <c r="AG1285" s="28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</row>
    <row r="1286" spans="1:43">
      <c r="A1286" s="26" t="s">
        <v>1419</v>
      </c>
      <c r="B1286" s="12" t="s">
        <v>7</v>
      </c>
      <c r="C1286" s="2">
        <f>IF(ISBLANK(B1286)=TRUE," ", IF(B1286='2. Metadata'!B$1,'2. Metadata'!B$5, IF(B1286='2. Metadata'!C$1,'2. Metadata'!C$5,IF(B1286='2. Metadata'!D$1,'2. Metadata'!D$5, IF(B1286='2. Metadata'!E$1,'2. Metadata'!E$5,IF( B1286='2. Metadata'!F$1,'2. Metadata'!F$5,IF(B1286='2. Metadata'!G$1,'2. Metadata'!G$5,IF(B1286='2. Metadata'!H$1,'2. Metadata'!H$5, IF(B1286='2. Metadata'!I$1,'2. Metadata'!I$5, IF(B1286='2. Metadata'!J$1,'2. Metadata'!J$5, IF(B1286='2. Metadata'!K$1,'2. Metadata'!K$5, IF(B1286='2. Metadata'!L$1,'2. Metadata'!L$5, IF(B1286='2. Metadata'!M$1,'2. Metadata'!M$5, IF(B1286='2. Metadata'!N$1,'2. Metadata'!N$5))))))))))))))</f>
        <v>49.5197</v>
      </c>
      <c r="D1286" s="11">
        <f>IF(ISBLANK(B1286)=TRUE," ", IF(B1286='2. Metadata'!B$1,'2. Metadata'!B$6, IF(B1286='2. Metadata'!C$1,'2. Metadata'!C$6,IF(B1286='2. Metadata'!D$1,'2. Metadata'!D$6, IF(B1286='2. Metadata'!E$1,'2. Metadata'!E$6,IF( B1286='2. Metadata'!F$1,'2. Metadata'!F$6,IF(B1286='2. Metadata'!G$1,'2. Metadata'!G$6,IF(B1286='2. Metadata'!H$1,'2. Metadata'!H$6, IF(B1286='2. Metadata'!I$1,'2. Metadata'!I$6, IF(B1286='2. Metadata'!J$1,'2. Metadata'!J$6, IF(B1286='2. Metadata'!K$1,'2. Metadata'!K$6, IF(B1286='2. Metadata'!L$1,'2. Metadata'!L$6, IF(B1286='2. Metadata'!M$1,'2. Metadata'!M$6, IF(B1286='2. Metadata'!N$1,'2. Metadata'!N$6))))))))))))))</f>
        <v>-117.6369</v>
      </c>
      <c r="E1286" s="27" t="s">
        <v>8</v>
      </c>
      <c r="F1286" s="12" t="s">
        <v>8</v>
      </c>
      <c r="G1286" s="13" t="str">
        <f>IF(ISBLANK(F1286)=TRUE," ",'2. Metadata'!B$14)</f>
        <v>observation</v>
      </c>
      <c r="H1286" s="12" t="s">
        <v>8</v>
      </c>
      <c r="I1286" s="20" t="str">
        <f>IF(ISBLANK(H1286)=TRUE," ",'2. Metadata'!B$26)</f>
        <v>degrees Celsius</v>
      </c>
      <c r="J1286" s="12" t="s">
        <v>8</v>
      </c>
      <c r="K1286" s="20" t="str">
        <f>IF(ISBLANK(J1286)=TRUE," ",'2. Metadata'!B$38)</f>
        <v>degrees Celsius</v>
      </c>
      <c r="L1286" s="12" t="s">
        <v>8</v>
      </c>
      <c r="M1286" s="17" t="str">
        <f>IF(ISBLANK(L1286)=TRUE," ",'2. Metadata'!B$50)</f>
        <v>degrees Celsius</v>
      </c>
      <c r="N1286" s="12" t="s">
        <v>8</v>
      </c>
      <c r="O1286" s="17" t="str">
        <f>IF(ISBLANK(N1286)=TRUE," ",'2. Metadata'!B$62)</f>
        <v>milligrams per litre</v>
      </c>
      <c r="P1286" s="12" t="s">
        <v>8</v>
      </c>
      <c r="Q1286" s="17" t="str">
        <f>IF(ISBLANK(P1286)=TRUE," ",'2. Metadata'!B$74)</f>
        <v>microSiemens per centimetre</v>
      </c>
      <c r="R1286" s="12" t="s">
        <v>8</v>
      </c>
      <c r="S1286" s="17" t="str">
        <f>IF(ISBLANK(R1286)=TRUE," ",'2. Metadata'!B$86)</f>
        <v>NTU</v>
      </c>
      <c r="T1286" s="12" t="s">
        <v>8</v>
      </c>
      <c r="U1286" s="17" t="str">
        <f>IF(ISBLANK(T1286)=TRUE," ",'2. Metadata'!B$98)</f>
        <v>CFU per 100 mL</v>
      </c>
      <c r="V1286" s="12" t="s">
        <v>8</v>
      </c>
      <c r="W1286" s="17" t="str">
        <f>IF(ISBLANK(V1286)=TRUE," ",'2. Metadata'!B$110)</f>
        <v>CFU per 100 mL</v>
      </c>
      <c r="X1286" s="19" t="s">
        <v>8</v>
      </c>
      <c r="Y1286" s="17" t="str">
        <f>IF(ISBLANK(X1286)=TRUE," ",'2. Metadata'!B$122)</f>
        <v>CFU per 100 mL</v>
      </c>
      <c r="Z1286" s="18" t="s">
        <v>8</v>
      </c>
      <c r="AA1286" s="17" t="str">
        <f>IF(ISBLANK(Z1286)=TRUE," ",'2. Metadata'!B$134)</f>
        <v>metres</v>
      </c>
      <c r="AB1286" s="18" t="s">
        <v>8</v>
      </c>
      <c r="AC1286" s="17" t="str">
        <f>IF(ISBLANK(AB1286)=TRUE," ",'2. Metadata'!B$146)</f>
        <v>metres3 per second</v>
      </c>
      <c r="AD1286" s="18" t="s">
        <v>8</v>
      </c>
      <c r="AE1286" s="17" t="str">
        <f>IF(ISBLANK(AB1286)=TRUE," ",'2. Metadata'!B$158)</f>
        <v>N/A</v>
      </c>
      <c r="AF1286" s="3" t="s">
        <v>8</v>
      </c>
      <c r="AG1286" s="28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</row>
    <row r="1287" spans="1:43">
      <c r="A1287" s="26" t="s">
        <v>1420</v>
      </c>
      <c r="B1287" s="12" t="s">
        <v>7</v>
      </c>
      <c r="C1287" s="2">
        <f>IF(ISBLANK(B1287)=TRUE," ", IF(B1287='2. Metadata'!B$1,'2. Metadata'!B$5, IF(B1287='2. Metadata'!C$1,'2. Metadata'!C$5,IF(B1287='2. Metadata'!D$1,'2. Metadata'!D$5, IF(B1287='2. Metadata'!E$1,'2. Metadata'!E$5,IF( B1287='2. Metadata'!F$1,'2. Metadata'!F$5,IF(B1287='2. Metadata'!G$1,'2. Metadata'!G$5,IF(B1287='2. Metadata'!H$1,'2. Metadata'!H$5, IF(B1287='2. Metadata'!I$1,'2. Metadata'!I$5, IF(B1287='2. Metadata'!J$1,'2. Metadata'!J$5, IF(B1287='2. Metadata'!K$1,'2. Metadata'!K$5, IF(B1287='2. Metadata'!L$1,'2. Metadata'!L$5, IF(B1287='2. Metadata'!M$1,'2. Metadata'!M$5, IF(B1287='2. Metadata'!N$1,'2. Metadata'!N$5))))))))))))))</f>
        <v>49.5197</v>
      </c>
      <c r="D1287" s="11">
        <f>IF(ISBLANK(B1287)=TRUE," ", IF(B1287='2. Metadata'!B$1,'2. Metadata'!B$6, IF(B1287='2. Metadata'!C$1,'2. Metadata'!C$6,IF(B1287='2. Metadata'!D$1,'2. Metadata'!D$6, IF(B1287='2. Metadata'!E$1,'2. Metadata'!E$6,IF( B1287='2. Metadata'!F$1,'2. Metadata'!F$6,IF(B1287='2. Metadata'!G$1,'2. Metadata'!G$6,IF(B1287='2. Metadata'!H$1,'2. Metadata'!H$6, IF(B1287='2. Metadata'!I$1,'2. Metadata'!I$6, IF(B1287='2. Metadata'!J$1,'2. Metadata'!J$6, IF(B1287='2. Metadata'!K$1,'2. Metadata'!K$6, IF(B1287='2. Metadata'!L$1,'2. Metadata'!L$6, IF(B1287='2. Metadata'!M$1,'2. Metadata'!M$6, IF(B1287='2. Metadata'!N$1,'2. Metadata'!N$6))))))))))))))</f>
        <v>-117.6369</v>
      </c>
      <c r="E1287" s="27" t="s">
        <v>8</v>
      </c>
      <c r="F1287" s="12" t="s">
        <v>8</v>
      </c>
      <c r="G1287" s="13" t="str">
        <f>IF(ISBLANK(F1287)=TRUE," ",'2. Metadata'!B$14)</f>
        <v>observation</v>
      </c>
      <c r="H1287" s="12" t="s">
        <v>8</v>
      </c>
      <c r="I1287" s="20" t="str">
        <f>IF(ISBLANK(H1287)=TRUE," ",'2. Metadata'!B$26)</f>
        <v>degrees Celsius</v>
      </c>
      <c r="J1287" s="12" t="s">
        <v>8</v>
      </c>
      <c r="K1287" s="20" t="str">
        <f>IF(ISBLANK(J1287)=TRUE," ",'2. Metadata'!B$38)</f>
        <v>degrees Celsius</v>
      </c>
      <c r="L1287" s="12" t="s">
        <v>8</v>
      </c>
      <c r="M1287" s="17" t="str">
        <f>IF(ISBLANK(L1287)=TRUE," ",'2. Metadata'!B$50)</f>
        <v>degrees Celsius</v>
      </c>
      <c r="N1287" s="12" t="s">
        <v>8</v>
      </c>
      <c r="O1287" s="17" t="str">
        <f>IF(ISBLANK(N1287)=TRUE," ",'2. Metadata'!B$62)</f>
        <v>milligrams per litre</v>
      </c>
      <c r="P1287" s="12" t="s">
        <v>8</v>
      </c>
      <c r="Q1287" s="17" t="str">
        <f>IF(ISBLANK(P1287)=TRUE," ",'2. Metadata'!B$74)</f>
        <v>microSiemens per centimetre</v>
      </c>
      <c r="R1287" s="12" t="s">
        <v>8</v>
      </c>
      <c r="S1287" s="17" t="str">
        <f>IF(ISBLANK(R1287)=TRUE," ",'2. Metadata'!B$86)</f>
        <v>NTU</v>
      </c>
      <c r="T1287" s="12" t="s">
        <v>8</v>
      </c>
      <c r="U1287" s="17" t="str">
        <f>IF(ISBLANK(T1287)=TRUE," ",'2. Metadata'!B$98)</f>
        <v>CFU per 100 mL</v>
      </c>
      <c r="V1287" s="12" t="s">
        <v>8</v>
      </c>
      <c r="W1287" s="17" t="str">
        <f>IF(ISBLANK(V1287)=TRUE," ",'2. Metadata'!B$110)</f>
        <v>CFU per 100 mL</v>
      </c>
      <c r="X1287" s="19" t="s">
        <v>8</v>
      </c>
      <c r="Y1287" s="17" t="str">
        <f>IF(ISBLANK(X1287)=TRUE," ",'2. Metadata'!B$122)</f>
        <v>CFU per 100 mL</v>
      </c>
      <c r="Z1287" s="18" t="s">
        <v>8</v>
      </c>
      <c r="AA1287" s="17" t="str">
        <f>IF(ISBLANK(Z1287)=TRUE," ",'2. Metadata'!B$134)</f>
        <v>metres</v>
      </c>
      <c r="AB1287" s="18" t="s">
        <v>8</v>
      </c>
      <c r="AC1287" s="17" t="str">
        <f>IF(ISBLANK(AB1287)=TRUE," ",'2. Metadata'!B$146)</f>
        <v>metres3 per second</v>
      </c>
      <c r="AD1287" s="18" t="s">
        <v>8</v>
      </c>
      <c r="AE1287" s="17" t="str">
        <f>IF(ISBLANK(AB1287)=TRUE," ",'2. Metadata'!B$158)</f>
        <v>N/A</v>
      </c>
      <c r="AF1287" s="3" t="s">
        <v>8</v>
      </c>
      <c r="AG1287" s="28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</row>
    <row r="1288" spans="1:43">
      <c r="A1288" s="26" t="s">
        <v>1421</v>
      </c>
      <c r="B1288" s="12" t="s">
        <v>7</v>
      </c>
      <c r="C1288" s="2">
        <f>IF(ISBLANK(B1288)=TRUE," ", IF(B1288='2. Metadata'!B$1,'2. Metadata'!B$5, IF(B1288='2. Metadata'!C$1,'2. Metadata'!C$5,IF(B1288='2. Metadata'!D$1,'2. Metadata'!D$5, IF(B1288='2. Metadata'!E$1,'2. Metadata'!E$5,IF( B1288='2. Metadata'!F$1,'2. Metadata'!F$5,IF(B1288='2. Metadata'!G$1,'2. Metadata'!G$5,IF(B1288='2. Metadata'!H$1,'2. Metadata'!H$5, IF(B1288='2. Metadata'!I$1,'2. Metadata'!I$5, IF(B1288='2. Metadata'!J$1,'2. Metadata'!J$5, IF(B1288='2. Metadata'!K$1,'2. Metadata'!K$5, IF(B1288='2. Metadata'!L$1,'2. Metadata'!L$5, IF(B1288='2. Metadata'!M$1,'2. Metadata'!M$5, IF(B1288='2. Metadata'!N$1,'2. Metadata'!N$5))))))))))))))</f>
        <v>49.5197</v>
      </c>
      <c r="D1288" s="11">
        <f>IF(ISBLANK(B1288)=TRUE," ", IF(B1288='2. Metadata'!B$1,'2. Metadata'!B$6, IF(B1288='2. Metadata'!C$1,'2. Metadata'!C$6,IF(B1288='2. Metadata'!D$1,'2. Metadata'!D$6, IF(B1288='2. Metadata'!E$1,'2. Metadata'!E$6,IF( B1288='2. Metadata'!F$1,'2. Metadata'!F$6,IF(B1288='2. Metadata'!G$1,'2. Metadata'!G$6,IF(B1288='2. Metadata'!H$1,'2. Metadata'!H$6, IF(B1288='2. Metadata'!I$1,'2. Metadata'!I$6, IF(B1288='2. Metadata'!J$1,'2. Metadata'!J$6, IF(B1288='2. Metadata'!K$1,'2. Metadata'!K$6, IF(B1288='2. Metadata'!L$1,'2. Metadata'!L$6, IF(B1288='2. Metadata'!M$1,'2. Metadata'!M$6, IF(B1288='2. Metadata'!N$1,'2. Metadata'!N$6))))))))))))))</f>
        <v>-117.6369</v>
      </c>
      <c r="E1288" s="27" t="s">
        <v>8</v>
      </c>
      <c r="F1288" s="12" t="s">
        <v>8</v>
      </c>
      <c r="G1288" s="13" t="str">
        <f>IF(ISBLANK(F1288)=TRUE," ",'2. Metadata'!B$14)</f>
        <v>observation</v>
      </c>
      <c r="H1288" s="12" t="s">
        <v>8</v>
      </c>
      <c r="I1288" s="20" t="str">
        <f>IF(ISBLANK(H1288)=TRUE," ",'2. Metadata'!B$26)</f>
        <v>degrees Celsius</v>
      </c>
      <c r="J1288" s="12" t="s">
        <v>8</v>
      </c>
      <c r="K1288" s="20" t="str">
        <f>IF(ISBLANK(J1288)=TRUE," ",'2. Metadata'!B$38)</f>
        <v>degrees Celsius</v>
      </c>
      <c r="L1288" s="12" t="s">
        <v>8</v>
      </c>
      <c r="M1288" s="17" t="str">
        <f>IF(ISBLANK(L1288)=TRUE," ",'2. Metadata'!B$50)</f>
        <v>degrees Celsius</v>
      </c>
      <c r="N1288" s="12" t="s">
        <v>8</v>
      </c>
      <c r="O1288" s="17" t="str">
        <f>IF(ISBLANK(N1288)=TRUE," ",'2. Metadata'!B$62)</f>
        <v>milligrams per litre</v>
      </c>
      <c r="P1288" s="12" t="s">
        <v>8</v>
      </c>
      <c r="Q1288" s="17" t="str">
        <f>IF(ISBLANK(P1288)=TRUE," ",'2. Metadata'!B$74)</f>
        <v>microSiemens per centimetre</v>
      </c>
      <c r="R1288" s="12" t="s">
        <v>8</v>
      </c>
      <c r="S1288" s="17" t="str">
        <f>IF(ISBLANK(R1288)=TRUE," ",'2. Metadata'!B$86)</f>
        <v>NTU</v>
      </c>
      <c r="T1288" s="12" t="s">
        <v>8</v>
      </c>
      <c r="U1288" s="17" t="str">
        <f>IF(ISBLANK(T1288)=TRUE," ",'2. Metadata'!B$98)</f>
        <v>CFU per 100 mL</v>
      </c>
      <c r="V1288" s="12" t="s">
        <v>8</v>
      </c>
      <c r="W1288" s="17" t="str">
        <f>IF(ISBLANK(V1288)=TRUE," ",'2. Metadata'!B$110)</f>
        <v>CFU per 100 mL</v>
      </c>
      <c r="X1288" s="19" t="s">
        <v>8</v>
      </c>
      <c r="Y1288" s="17" t="str">
        <f>IF(ISBLANK(X1288)=TRUE," ",'2. Metadata'!B$122)</f>
        <v>CFU per 100 mL</v>
      </c>
      <c r="Z1288" s="18" t="s">
        <v>8</v>
      </c>
      <c r="AA1288" s="17" t="str">
        <f>IF(ISBLANK(Z1288)=TRUE," ",'2. Metadata'!B$134)</f>
        <v>metres</v>
      </c>
      <c r="AB1288" s="18" t="s">
        <v>8</v>
      </c>
      <c r="AC1288" s="17" t="str">
        <f>IF(ISBLANK(AB1288)=TRUE," ",'2. Metadata'!B$146)</f>
        <v>metres3 per second</v>
      </c>
      <c r="AD1288" s="18" t="s">
        <v>8</v>
      </c>
      <c r="AE1288" s="17" t="str">
        <f>IF(ISBLANK(AB1288)=TRUE," ",'2. Metadata'!B$158)</f>
        <v>N/A</v>
      </c>
      <c r="AF1288" s="3" t="s">
        <v>8</v>
      </c>
      <c r="AG1288" s="28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</row>
    <row r="1289" spans="1:43">
      <c r="A1289" s="26" t="s">
        <v>1422</v>
      </c>
      <c r="B1289" s="12" t="s">
        <v>7</v>
      </c>
      <c r="C1289" s="2">
        <f>IF(ISBLANK(B1289)=TRUE," ", IF(B1289='2. Metadata'!B$1,'2. Metadata'!B$5, IF(B1289='2. Metadata'!C$1,'2. Metadata'!C$5,IF(B1289='2. Metadata'!D$1,'2. Metadata'!D$5, IF(B1289='2. Metadata'!E$1,'2. Metadata'!E$5,IF( B1289='2. Metadata'!F$1,'2. Metadata'!F$5,IF(B1289='2. Metadata'!G$1,'2. Metadata'!G$5,IF(B1289='2. Metadata'!H$1,'2. Metadata'!H$5, IF(B1289='2. Metadata'!I$1,'2. Metadata'!I$5, IF(B1289='2. Metadata'!J$1,'2. Metadata'!J$5, IF(B1289='2. Metadata'!K$1,'2. Metadata'!K$5, IF(B1289='2. Metadata'!L$1,'2. Metadata'!L$5, IF(B1289='2. Metadata'!M$1,'2. Metadata'!M$5, IF(B1289='2. Metadata'!N$1,'2. Metadata'!N$5))))))))))))))</f>
        <v>49.5197</v>
      </c>
      <c r="D1289" s="11">
        <f>IF(ISBLANK(B1289)=TRUE," ", IF(B1289='2. Metadata'!B$1,'2. Metadata'!B$6, IF(B1289='2. Metadata'!C$1,'2. Metadata'!C$6,IF(B1289='2. Metadata'!D$1,'2. Metadata'!D$6, IF(B1289='2. Metadata'!E$1,'2. Metadata'!E$6,IF( B1289='2. Metadata'!F$1,'2. Metadata'!F$6,IF(B1289='2. Metadata'!G$1,'2. Metadata'!G$6,IF(B1289='2. Metadata'!H$1,'2. Metadata'!H$6, IF(B1289='2. Metadata'!I$1,'2. Metadata'!I$6, IF(B1289='2. Metadata'!J$1,'2. Metadata'!J$6, IF(B1289='2. Metadata'!K$1,'2. Metadata'!K$6, IF(B1289='2. Metadata'!L$1,'2. Metadata'!L$6, IF(B1289='2. Metadata'!M$1,'2. Metadata'!M$6, IF(B1289='2. Metadata'!N$1,'2. Metadata'!N$6))))))))))))))</f>
        <v>-117.6369</v>
      </c>
      <c r="E1289" s="27" t="s">
        <v>8</v>
      </c>
      <c r="F1289" s="12" t="s">
        <v>8</v>
      </c>
      <c r="G1289" s="13" t="str">
        <f>IF(ISBLANK(F1289)=TRUE," ",'2. Metadata'!B$14)</f>
        <v>observation</v>
      </c>
      <c r="H1289" s="12" t="s">
        <v>8</v>
      </c>
      <c r="I1289" s="20" t="str">
        <f>IF(ISBLANK(H1289)=TRUE," ",'2. Metadata'!B$26)</f>
        <v>degrees Celsius</v>
      </c>
      <c r="J1289" s="12" t="s">
        <v>8</v>
      </c>
      <c r="K1289" s="20" t="str">
        <f>IF(ISBLANK(J1289)=TRUE," ",'2. Metadata'!B$38)</f>
        <v>degrees Celsius</v>
      </c>
      <c r="L1289" s="12" t="s">
        <v>8</v>
      </c>
      <c r="M1289" s="17" t="str">
        <f>IF(ISBLANK(L1289)=TRUE," ",'2. Metadata'!B$50)</f>
        <v>degrees Celsius</v>
      </c>
      <c r="N1289" s="12" t="s">
        <v>8</v>
      </c>
      <c r="O1289" s="17" t="str">
        <f>IF(ISBLANK(N1289)=TRUE," ",'2. Metadata'!B$62)</f>
        <v>milligrams per litre</v>
      </c>
      <c r="P1289" s="12" t="s">
        <v>8</v>
      </c>
      <c r="Q1289" s="17" t="str">
        <f>IF(ISBLANK(P1289)=TRUE," ",'2. Metadata'!B$74)</f>
        <v>microSiemens per centimetre</v>
      </c>
      <c r="R1289" s="12" t="s">
        <v>8</v>
      </c>
      <c r="S1289" s="17" t="str">
        <f>IF(ISBLANK(R1289)=TRUE," ",'2. Metadata'!B$86)</f>
        <v>NTU</v>
      </c>
      <c r="T1289" s="12" t="s">
        <v>8</v>
      </c>
      <c r="U1289" s="17" t="str">
        <f>IF(ISBLANK(T1289)=TRUE," ",'2. Metadata'!B$98)</f>
        <v>CFU per 100 mL</v>
      </c>
      <c r="V1289" s="12" t="s">
        <v>8</v>
      </c>
      <c r="W1289" s="17" t="str">
        <f>IF(ISBLANK(V1289)=TRUE," ",'2. Metadata'!B$110)</f>
        <v>CFU per 100 mL</v>
      </c>
      <c r="X1289" s="19" t="s">
        <v>8</v>
      </c>
      <c r="Y1289" s="17" t="str">
        <f>IF(ISBLANK(X1289)=TRUE," ",'2. Metadata'!B$122)</f>
        <v>CFU per 100 mL</v>
      </c>
      <c r="Z1289" s="18" t="s">
        <v>8</v>
      </c>
      <c r="AA1289" s="17" t="str">
        <f>IF(ISBLANK(Z1289)=TRUE," ",'2. Metadata'!B$134)</f>
        <v>metres</v>
      </c>
      <c r="AB1289" s="18" t="s">
        <v>8</v>
      </c>
      <c r="AC1289" s="17" t="str">
        <f>IF(ISBLANK(AB1289)=TRUE," ",'2. Metadata'!B$146)</f>
        <v>metres3 per second</v>
      </c>
      <c r="AD1289" s="18" t="s">
        <v>8</v>
      </c>
      <c r="AE1289" s="17" t="str">
        <f>IF(ISBLANK(AB1289)=TRUE," ",'2. Metadata'!B$158)</f>
        <v>N/A</v>
      </c>
      <c r="AF1289" s="3" t="s">
        <v>8</v>
      </c>
      <c r="AG1289" s="28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</row>
    <row r="1290" spans="1:43">
      <c r="A1290" s="26" t="s">
        <v>1423</v>
      </c>
      <c r="B1290" s="12" t="s">
        <v>7</v>
      </c>
      <c r="C1290" s="2">
        <f>IF(ISBLANK(B1290)=TRUE," ", IF(B1290='2. Metadata'!B$1,'2. Metadata'!B$5, IF(B1290='2. Metadata'!C$1,'2. Metadata'!C$5,IF(B1290='2. Metadata'!D$1,'2. Metadata'!D$5, IF(B1290='2. Metadata'!E$1,'2. Metadata'!E$5,IF( B1290='2. Metadata'!F$1,'2. Metadata'!F$5,IF(B1290='2. Metadata'!G$1,'2. Metadata'!G$5,IF(B1290='2. Metadata'!H$1,'2. Metadata'!H$5, IF(B1290='2. Metadata'!I$1,'2. Metadata'!I$5, IF(B1290='2. Metadata'!J$1,'2. Metadata'!J$5, IF(B1290='2. Metadata'!K$1,'2. Metadata'!K$5, IF(B1290='2. Metadata'!L$1,'2. Metadata'!L$5, IF(B1290='2. Metadata'!M$1,'2. Metadata'!M$5, IF(B1290='2. Metadata'!N$1,'2. Metadata'!N$5))))))))))))))</f>
        <v>49.5197</v>
      </c>
      <c r="D1290" s="11">
        <f>IF(ISBLANK(B1290)=TRUE," ", IF(B1290='2. Metadata'!B$1,'2. Metadata'!B$6, IF(B1290='2. Metadata'!C$1,'2. Metadata'!C$6,IF(B1290='2. Metadata'!D$1,'2. Metadata'!D$6, IF(B1290='2. Metadata'!E$1,'2. Metadata'!E$6,IF( B1290='2. Metadata'!F$1,'2. Metadata'!F$6,IF(B1290='2. Metadata'!G$1,'2. Metadata'!G$6,IF(B1290='2. Metadata'!H$1,'2. Metadata'!H$6, IF(B1290='2. Metadata'!I$1,'2. Metadata'!I$6, IF(B1290='2. Metadata'!J$1,'2. Metadata'!J$6, IF(B1290='2. Metadata'!K$1,'2. Metadata'!K$6, IF(B1290='2. Metadata'!L$1,'2. Metadata'!L$6, IF(B1290='2. Metadata'!M$1,'2. Metadata'!M$6, IF(B1290='2. Metadata'!N$1,'2. Metadata'!N$6))))))))))))))</f>
        <v>-117.6369</v>
      </c>
      <c r="E1290" s="27" t="s">
        <v>8</v>
      </c>
      <c r="F1290" s="12" t="s">
        <v>8</v>
      </c>
      <c r="G1290" s="13" t="str">
        <f>IF(ISBLANK(F1290)=TRUE," ",'2. Metadata'!B$14)</f>
        <v>observation</v>
      </c>
      <c r="H1290" s="12" t="s">
        <v>8</v>
      </c>
      <c r="I1290" s="20" t="str">
        <f>IF(ISBLANK(H1290)=TRUE," ",'2. Metadata'!B$26)</f>
        <v>degrees Celsius</v>
      </c>
      <c r="J1290" s="12" t="s">
        <v>8</v>
      </c>
      <c r="K1290" s="20" t="str">
        <f>IF(ISBLANK(J1290)=TRUE," ",'2. Metadata'!B$38)</f>
        <v>degrees Celsius</v>
      </c>
      <c r="L1290" s="12" t="s">
        <v>8</v>
      </c>
      <c r="M1290" s="17" t="str">
        <f>IF(ISBLANK(L1290)=TRUE," ",'2. Metadata'!B$50)</f>
        <v>degrees Celsius</v>
      </c>
      <c r="N1290" s="12" t="s">
        <v>8</v>
      </c>
      <c r="O1290" s="17" t="str">
        <f>IF(ISBLANK(N1290)=TRUE," ",'2. Metadata'!B$62)</f>
        <v>milligrams per litre</v>
      </c>
      <c r="P1290" s="12" t="s">
        <v>8</v>
      </c>
      <c r="Q1290" s="17" t="str">
        <f>IF(ISBLANK(P1290)=TRUE," ",'2. Metadata'!B$74)</f>
        <v>microSiemens per centimetre</v>
      </c>
      <c r="R1290" s="12" t="s">
        <v>8</v>
      </c>
      <c r="S1290" s="17" t="str">
        <f>IF(ISBLANK(R1290)=TRUE," ",'2. Metadata'!B$86)</f>
        <v>NTU</v>
      </c>
      <c r="T1290" s="12" t="s">
        <v>8</v>
      </c>
      <c r="U1290" s="17" t="str">
        <f>IF(ISBLANK(T1290)=TRUE," ",'2. Metadata'!B$98)</f>
        <v>CFU per 100 mL</v>
      </c>
      <c r="V1290" s="12" t="s">
        <v>8</v>
      </c>
      <c r="W1290" s="17" t="str">
        <f>IF(ISBLANK(V1290)=TRUE," ",'2. Metadata'!B$110)</f>
        <v>CFU per 100 mL</v>
      </c>
      <c r="X1290" s="19" t="s">
        <v>8</v>
      </c>
      <c r="Y1290" s="17" t="str">
        <f>IF(ISBLANK(X1290)=TRUE," ",'2. Metadata'!B$122)</f>
        <v>CFU per 100 mL</v>
      </c>
      <c r="Z1290" s="18" t="s">
        <v>8</v>
      </c>
      <c r="AA1290" s="17" t="str">
        <f>IF(ISBLANK(Z1290)=TRUE," ",'2. Metadata'!B$134)</f>
        <v>metres</v>
      </c>
      <c r="AB1290" s="18" t="s">
        <v>8</v>
      </c>
      <c r="AC1290" s="17" t="str">
        <f>IF(ISBLANK(AB1290)=TRUE," ",'2. Metadata'!B$146)</f>
        <v>metres3 per second</v>
      </c>
      <c r="AD1290" s="18" t="s">
        <v>8</v>
      </c>
      <c r="AE1290" s="17" t="str">
        <f>IF(ISBLANK(AB1290)=TRUE," ",'2. Metadata'!B$158)</f>
        <v>N/A</v>
      </c>
      <c r="AF1290" s="3" t="s">
        <v>8</v>
      </c>
      <c r="AG1290" s="28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</row>
    <row r="1291" spans="1:43">
      <c r="A1291" s="26" t="s">
        <v>1424</v>
      </c>
      <c r="B1291" s="12" t="s">
        <v>7</v>
      </c>
      <c r="C1291" s="2">
        <f>IF(ISBLANK(B1291)=TRUE," ", IF(B1291='2. Metadata'!B$1,'2. Metadata'!B$5, IF(B1291='2. Metadata'!C$1,'2. Metadata'!C$5,IF(B1291='2. Metadata'!D$1,'2. Metadata'!D$5, IF(B1291='2. Metadata'!E$1,'2. Metadata'!E$5,IF( B1291='2. Metadata'!F$1,'2. Metadata'!F$5,IF(B1291='2. Metadata'!G$1,'2. Metadata'!G$5,IF(B1291='2. Metadata'!H$1,'2. Metadata'!H$5, IF(B1291='2. Metadata'!I$1,'2. Metadata'!I$5, IF(B1291='2. Metadata'!J$1,'2. Metadata'!J$5, IF(B1291='2. Metadata'!K$1,'2. Metadata'!K$5, IF(B1291='2. Metadata'!L$1,'2. Metadata'!L$5, IF(B1291='2. Metadata'!M$1,'2. Metadata'!M$5, IF(B1291='2. Metadata'!N$1,'2. Metadata'!N$5))))))))))))))</f>
        <v>49.5197</v>
      </c>
      <c r="D1291" s="11">
        <f>IF(ISBLANK(B1291)=TRUE," ", IF(B1291='2. Metadata'!B$1,'2. Metadata'!B$6, IF(B1291='2. Metadata'!C$1,'2. Metadata'!C$6,IF(B1291='2. Metadata'!D$1,'2. Metadata'!D$6, IF(B1291='2. Metadata'!E$1,'2. Metadata'!E$6,IF( B1291='2. Metadata'!F$1,'2. Metadata'!F$6,IF(B1291='2. Metadata'!G$1,'2. Metadata'!G$6,IF(B1291='2. Metadata'!H$1,'2. Metadata'!H$6, IF(B1291='2. Metadata'!I$1,'2. Metadata'!I$6, IF(B1291='2. Metadata'!J$1,'2. Metadata'!J$6, IF(B1291='2. Metadata'!K$1,'2. Metadata'!K$6, IF(B1291='2. Metadata'!L$1,'2. Metadata'!L$6, IF(B1291='2. Metadata'!M$1,'2. Metadata'!M$6, IF(B1291='2. Metadata'!N$1,'2. Metadata'!N$6))))))))))))))</f>
        <v>-117.6369</v>
      </c>
      <c r="E1291" s="27" t="s">
        <v>8</v>
      </c>
      <c r="F1291" s="12" t="s">
        <v>8</v>
      </c>
      <c r="G1291" s="13" t="str">
        <f>IF(ISBLANK(F1291)=TRUE," ",'2. Metadata'!B$14)</f>
        <v>observation</v>
      </c>
      <c r="H1291" s="12" t="s">
        <v>8</v>
      </c>
      <c r="I1291" s="20" t="str">
        <f>IF(ISBLANK(H1291)=TRUE," ",'2. Metadata'!B$26)</f>
        <v>degrees Celsius</v>
      </c>
      <c r="J1291" s="12" t="s">
        <v>8</v>
      </c>
      <c r="K1291" s="20" t="str">
        <f>IF(ISBLANK(J1291)=TRUE," ",'2. Metadata'!B$38)</f>
        <v>degrees Celsius</v>
      </c>
      <c r="L1291" s="12" t="s">
        <v>8</v>
      </c>
      <c r="M1291" s="17" t="str">
        <f>IF(ISBLANK(L1291)=TRUE," ",'2. Metadata'!B$50)</f>
        <v>degrees Celsius</v>
      </c>
      <c r="N1291" s="12" t="s">
        <v>8</v>
      </c>
      <c r="O1291" s="17" t="str">
        <f>IF(ISBLANK(N1291)=TRUE," ",'2. Metadata'!B$62)</f>
        <v>milligrams per litre</v>
      </c>
      <c r="P1291" s="12" t="s">
        <v>8</v>
      </c>
      <c r="Q1291" s="17" t="str">
        <f>IF(ISBLANK(P1291)=TRUE," ",'2. Metadata'!B$74)</f>
        <v>microSiemens per centimetre</v>
      </c>
      <c r="R1291" s="12" t="s">
        <v>8</v>
      </c>
      <c r="S1291" s="17" t="str">
        <f>IF(ISBLANK(R1291)=TRUE," ",'2. Metadata'!B$86)</f>
        <v>NTU</v>
      </c>
      <c r="T1291" s="12" t="s">
        <v>8</v>
      </c>
      <c r="U1291" s="17" t="str">
        <f>IF(ISBLANK(T1291)=TRUE," ",'2. Metadata'!B$98)</f>
        <v>CFU per 100 mL</v>
      </c>
      <c r="V1291" s="12" t="s">
        <v>8</v>
      </c>
      <c r="W1291" s="17" t="str">
        <f>IF(ISBLANK(V1291)=TRUE," ",'2. Metadata'!B$110)</f>
        <v>CFU per 100 mL</v>
      </c>
      <c r="X1291" s="19" t="s">
        <v>8</v>
      </c>
      <c r="Y1291" s="17" t="str">
        <f>IF(ISBLANK(X1291)=TRUE," ",'2. Metadata'!B$122)</f>
        <v>CFU per 100 mL</v>
      </c>
      <c r="Z1291" s="18" t="s">
        <v>8</v>
      </c>
      <c r="AA1291" s="17" t="str">
        <f>IF(ISBLANK(Z1291)=TRUE," ",'2. Metadata'!B$134)</f>
        <v>metres</v>
      </c>
      <c r="AB1291" s="18" t="s">
        <v>8</v>
      </c>
      <c r="AC1291" s="17" t="str">
        <f>IF(ISBLANK(AB1291)=TRUE," ",'2. Metadata'!B$146)</f>
        <v>metres3 per second</v>
      </c>
      <c r="AD1291" s="18" t="s">
        <v>8</v>
      </c>
      <c r="AE1291" s="17" t="str">
        <f>IF(ISBLANK(AB1291)=TRUE," ",'2. Metadata'!B$158)</f>
        <v>N/A</v>
      </c>
      <c r="AF1291" s="3" t="s">
        <v>8</v>
      </c>
      <c r="AG1291" s="28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</row>
    <row r="1292" spans="1:43">
      <c r="A1292" s="26" t="s">
        <v>1425</v>
      </c>
      <c r="B1292" s="12" t="s">
        <v>7</v>
      </c>
      <c r="C1292" s="2">
        <f>IF(ISBLANK(B1292)=TRUE," ", IF(B1292='2. Metadata'!B$1,'2. Metadata'!B$5, IF(B1292='2. Metadata'!C$1,'2. Metadata'!C$5,IF(B1292='2. Metadata'!D$1,'2. Metadata'!D$5, IF(B1292='2. Metadata'!E$1,'2. Metadata'!E$5,IF( B1292='2. Metadata'!F$1,'2. Metadata'!F$5,IF(B1292='2. Metadata'!G$1,'2. Metadata'!G$5,IF(B1292='2. Metadata'!H$1,'2. Metadata'!H$5, IF(B1292='2. Metadata'!I$1,'2. Metadata'!I$5, IF(B1292='2. Metadata'!J$1,'2. Metadata'!J$5, IF(B1292='2. Metadata'!K$1,'2. Metadata'!K$5, IF(B1292='2. Metadata'!L$1,'2. Metadata'!L$5, IF(B1292='2. Metadata'!M$1,'2. Metadata'!M$5, IF(B1292='2. Metadata'!N$1,'2. Metadata'!N$5))))))))))))))</f>
        <v>49.5197</v>
      </c>
      <c r="D1292" s="11">
        <f>IF(ISBLANK(B1292)=TRUE," ", IF(B1292='2. Metadata'!B$1,'2. Metadata'!B$6, IF(B1292='2. Metadata'!C$1,'2. Metadata'!C$6,IF(B1292='2. Metadata'!D$1,'2. Metadata'!D$6, IF(B1292='2. Metadata'!E$1,'2. Metadata'!E$6,IF( B1292='2. Metadata'!F$1,'2. Metadata'!F$6,IF(B1292='2. Metadata'!G$1,'2. Metadata'!G$6,IF(B1292='2. Metadata'!H$1,'2. Metadata'!H$6, IF(B1292='2. Metadata'!I$1,'2. Metadata'!I$6, IF(B1292='2. Metadata'!J$1,'2. Metadata'!J$6, IF(B1292='2. Metadata'!K$1,'2. Metadata'!K$6, IF(B1292='2. Metadata'!L$1,'2. Metadata'!L$6, IF(B1292='2. Metadata'!M$1,'2. Metadata'!M$6, IF(B1292='2. Metadata'!N$1,'2. Metadata'!N$6))))))))))))))</f>
        <v>-117.6369</v>
      </c>
      <c r="E1292" s="27" t="s">
        <v>8</v>
      </c>
      <c r="F1292" s="12" t="s">
        <v>8</v>
      </c>
      <c r="G1292" s="13" t="str">
        <f>IF(ISBLANK(F1292)=TRUE," ",'2. Metadata'!B$14)</f>
        <v>observation</v>
      </c>
      <c r="H1292" s="12" t="s">
        <v>8</v>
      </c>
      <c r="I1292" s="20" t="str">
        <f>IF(ISBLANK(H1292)=TRUE," ",'2. Metadata'!B$26)</f>
        <v>degrees Celsius</v>
      </c>
      <c r="J1292" s="12" t="s">
        <v>8</v>
      </c>
      <c r="K1292" s="20" t="str">
        <f>IF(ISBLANK(J1292)=TRUE," ",'2. Metadata'!B$38)</f>
        <v>degrees Celsius</v>
      </c>
      <c r="L1292" s="12" t="s">
        <v>8</v>
      </c>
      <c r="M1292" s="17" t="str">
        <f>IF(ISBLANK(L1292)=TRUE," ",'2. Metadata'!B$50)</f>
        <v>degrees Celsius</v>
      </c>
      <c r="N1292" s="12" t="s">
        <v>8</v>
      </c>
      <c r="O1292" s="17" t="str">
        <f>IF(ISBLANK(N1292)=TRUE," ",'2. Metadata'!B$62)</f>
        <v>milligrams per litre</v>
      </c>
      <c r="P1292" s="12" t="s">
        <v>8</v>
      </c>
      <c r="Q1292" s="17" t="str">
        <f>IF(ISBLANK(P1292)=TRUE," ",'2. Metadata'!B$74)</f>
        <v>microSiemens per centimetre</v>
      </c>
      <c r="R1292" s="12" t="s">
        <v>8</v>
      </c>
      <c r="S1292" s="17" t="str">
        <f>IF(ISBLANK(R1292)=TRUE," ",'2. Metadata'!B$86)</f>
        <v>NTU</v>
      </c>
      <c r="T1292" s="12" t="s">
        <v>8</v>
      </c>
      <c r="U1292" s="17" t="str">
        <f>IF(ISBLANK(T1292)=TRUE," ",'2. Metadata'!B$98)</f>
        <v>CFU per 100 mL</v>
      </c>
      <c r="V1292" s="12" t="s">
        <v>8</v>
      </c>
      <c r="W1292" s="17" t="str">
        <f>IF(ISBLANK(V1292)=TRUE," ",'2. Metadata'!B$110)</f>
        <v>CFU per 100 mL</v>
      </c>
      <c r="X1292" s="19" t="s">
        <v>8</v>
      </c>
      <c r="Y1292" s="17" t="str">
        <f>IF(ISBLANK(X1292)=TRUE," ",'2. Metadata'!B$122)</f>
        <v>CFU per 100 mL</v>
      </c>
      <c r="Z1292" s="18" t="s">
        <v>8</v>
      </c>
      <c r="AA1292" s="17" t="str">
        <f>IF(ISBLANK(Z1292)=TRUE," ",'2. Metadata'!B$134)</f>
        <v>metres</v>
      </c>
      <c r="AB1292" s="18" t="s">
        <v>8</v>
      </c>
      <c r="AC1292" s="17" t="str">
        <f>IF(ISBLANK(AB1292)=TRUE," ",'2. Metadata'!B$146)</f>
        <v>metres3 per second</v>
      </c>
      <c r="AD1292" s="18" t="s">
        <v>8</v>
      </c>
      <c r="AE1292" s="17" t="str">
        <f>IF(ISBLANK(AB1292)=TRUE," ",'2. Metadata'!B$158)</f>
        <v>N/A</v>
      </c>
      <c r="AF1292" s="3" t="s">
        <v>8</v>
      </c>
      <c r="AG1292" s="28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</row>
    <row r="1293" spans="1:43">
      <c r="A1293" s="26" t="s">
        <v>1426</v>
      </c>
      <c r="B1293" s="12" t="s">
        <v>7</v>
      </c>
      <c r="C1293" s="2">
        <f>IF(ISBLANK(B1293)=TRUE," ", IF(B1293='2. Metadata'!B$1,'2. Metadata'!B$5, IF(B1293='2. Metadata'!C$1,'2. Metadata'!C$5,IF(B1293='2. Metadata'!D$1,'2. Metadata'!D$5, IF(B1293='2. Metadata'!E$1,'2. Metadata'!E$5,IF( B1293='2. Metadata'!F$1,'2. Metadata'!F$5,IF(B1293='2. Metadata'!G$1,'2. Metadata'!G$5,IF(B1293='2. Metadata'!H$1,'2. Metadata'!H$5, IF(B1293='2. Metadata'!I$1,'2. Metadata'!I$5, IF(B1293='2. Metadata'!J$1,'2. Metadata'!J$5, IF(B1293='2. Metadata'!K$1,'2. Metadata'!K$5, IF(B1293='2. Metadata'!L$1,'2. Metadata'!L$5, IF(B1293='2. Metadata'!M$1,'2. Metadata'!M$5, IF(B1293='2. Metadata'!N$1,'2. Metadata'!N$5))))))))))))))</f>
        <v>49.5197</v>
      </c>
      <c r="D1293" s="11">
        <f>IF(ISBLANK(B1293)=TRUE," ", IF(B1293='2. Metadata'!B$1,'2. Metadata'!B$6, IF(B1293='2. Metadata'!C$1,'2. Metadata'!C$6,IF(B1293='2. Metadata'!D$1,'2. Metadata'!D$6, IF(B1293='2. Metadata'!E$1,'2. Metadata'!E$6,IF( B1293='2. Metadata'!F$1,'2. Metadata'!F$6,IF(B1293='2. Metadata'!G$1,'2. Metadata'!G$6,IF(B1293='2. Metadata'!H$1,'2. Metadata'!H$6, IF(B1293='2. Metadata'!I$1,'2. Metadata'!I$6, IF(B1293='2. Metadata'!J$1,'2. Metadata'!J$6, IF(B1293='2. Metadata'!K$1,'2. Metadata'!K$6, IF(B1293='2. Metadata'!L$1,'2. Metadata'!L$6, IF(B1293='2. Metadata'!M$1,'2. Metadata'!M$6, IF(B1293='2. Metadata'!N$1,'2. Metadata'!N$6))))))))))))))</f>
        <v>-117.6369</v>
      </c>
      <c r="E1293" s="27" t="s">
        <v>8</v>
      </c>
      <c r="F1293" s="12" t="s">
        <v>8</v>
      </c>
      <c r="G1293" s="13" t="str">
        <f>IF(ISBLANK(F1293)=TRUE," ",'2. Metadata'!B$14)</f>
        <v>observation</v>
      </c>
      <c r="H1293" s="12" t="s">
        <v>8</v>
      </c>
      <c r="I1293" s="20" t="str">
        <f>IF(ISBLANK(H1293)=TRUE," ",'2. Metadata'!B$26)</f>
        <v>degrees Celsius</v>
      </c>
      <c r="J1293" s="12" t="s">
        <v>8</v>
      </c>
      <c r="K1293" s="20" t="str">
        <f>IF(ISBLANK(J1293)=TRUE," ",'2. Metadata'!B$38)</f>
        <v>degrees Celsius</v>
      </c>
      <c r="L1293" s="12" t="s">
        <v>8</v>
      </c>
      <c r="M1293" s="17" t="str">
        <f>IF(ISBLANK(L1293)=TRUE," ",'2. Metadata'!B$50)</f>
        <v>degrees Celsius</v>
      </c>
      <c r="N1293" s="12" t="s">
        <v>8</v>
      </c>
      <c r="O1293" s="17" t="str">
        <f>IF(ISBLANK(N1293)=TRUE," ",'2. Metadata'!B$62)</f>
        <v>milligrams per litre</v>
      </c>
      <c r="P1293" s="12" t="s">
        <v>8</v>
      </c>
      <c r="Q1293" s="17" t="str">
        <f>IF(ISBLANK(P1293)=TRUE," ",'2. Metadata'!B$74)</f>
        <v>microSiemens per centimetre</v>
      </c>
      <c r="R1293" s="12" t="s">
        <v>8</v>
      </c>
      <c r="S1293" s="17" t="str">
        <f>IF(ISBLANK(R1293)=TRUE," ",'2. Metadata'!B$86)</f>
        <v>NTU</v>
      </c>
      <c r="T1293" s="12" t="s">
        <v>8</v>
      </c>
      <c r="U1293" s="17" t="str">
        <f>IF(ISBLANK(T1293)=TRUE," ",'2. Metadata'!B$98)</f>
        <v>CFU per 100 mL</v>
      </c>
      <c r="V1293" s="12" t="s">
        <v>8</v>
      </c>
      <c r="W1293" s="17" t="str">
        <f>IF(ISBLANK(V1293)=TRUE," ",'2. Metadata'!B$110)</f>
        <v>CFU per 100 mL</v>
      </c>
      <c r="X1293" s="19" t="s">
        <v>8</v>
      </c>
      <c r="Y1293" s="17" t="str">
        <f>IF(ISBLANK(X1293)=TRUE," ",'2. Metadata'!B$122)</f>
        <v>CFU per 100 mL</v>
      </c>
      <c r="Z1293" s="18" t="s">
        <v>8</v>
      </c>
      <c r="AA1293" s="17" t="str">
        <f>IF(ISBLANK(Z1293)=TRUE," ",'2. Metadata'!B$134)</f>
        <v>metres</v>
      </c>
      <c r="AB1293" s="18" t="s">
        <v>8</v>
      </c>
      <c r="AC1293" s="17" t="str">
        <f>IF(ISBLANK(AB1293)=TRUE," ",'2. Metadata'!B$146)</f>
        <v>metres3 per second</v>
      </c>
      <c r="AD1293" s="18" t="s">
        <v>8</v>
      </c>
      <c r="AE1293" s="17" t="str">
        <f>IF(ISBLANK(AB1293)=TRUE," ",'2. Metadata'!B$158)</f>
        <v>N/A</v>
      </c>
      <c r="AF1293" s="3" t="s">
        <v>8</v>
      </c>
      <c r="AG1293" s="28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</row>
    <row r="1294" spans="1:43">
      <c r="A1294" s="26" t="s">
        <v>1427</v>
      </c>
      <c r="B1294" s="12" t="s">
        <v>7</v>
      </c>
      <c r="C1294" s="2">
        <f>IF(ISBLANK(B1294)=TRUE," ", IF(B1294='2. Metadata'!B$1,'2. Metadata'!B$5, IF(B1294='2. Metadata'!C$1,'2. Metadata'!C$5,IF(B1294='2. Metadata'!D$1,'2. Metadata'!D$5, IF(B1294='2. Metadata'!E$1,'2. Metadata'!E$5,IF( B1294='2. Metadata'!F$1,'2. Metadata'!F$5,IF(B1294='2. Metadata'!G$1,'2. Metadata'!G$5,IF(B1294='2. Metadata'!H$1,'2. Metadata'!H$5, IF(B1294='2. Metadata'!I$1,'2. Metadata'!I$5, IF(B1294='2. Metadata'!J$1,'2. Metadata'!J$5, IF(B1294='2. Metadata'!K$1,'2. Metadata'!K$5, IF(B1294='2. Metadata'!L$1,'2. Metadata'!L$5, IF(B1294='2. Metadata'!M$1,'2. Metadata'!M$5, IF(B1294='2. Metadata'!N$1,'2. Metadata'!N$5))))))))))))))</f>
        <v>49.5197</v>
      </c>
      <c r="D1294" s="11">
        <f>IF(ISBLANK(B1294)=TRUE," ", IF(B1294='2. Metadata'!B$1,'2. Metadata'!B$6, IF(B1294='2. Metadata'!C$1,'2. Metadata'!C$6,IF(B1294='2. Metadata'!D$1,'2. Metadata'!D$6, IF(B1294='2. Metadata'!E$1,'2. Metadata'!E$6,IF( B1294='2. Metadata'!F$1,'2. Metadata'!F$6,IF(B1294='2. Metadata'!G$1,'2. Metadata'!G$6,IF(B1294='2. Metadata'!H$1,'2. Metadata'!H$6, IF(B1294='2. Metadata'!I$1,'2. Metadata'!I$6, IF(B1294='2. Metadata'!J$1,'2. Metadata'!J$6, IF(B1294='2. Metadata'!K$1,'2. Metadata'!K$6, IF(B1294='2. Metadata'!L$1,'2. Metadata'!L$6, IF(B1294='2. Metadata'!M$1,'2. Metadata'!M$6, IF(B1294='2. Metadata'!N$1,'2. Metadata'!N$6))))))))))))))</f>
        <v>-117.6369</v>
      </c>
      <c r="E1294" s="27" t="s">
        <v>8</v>
      </c>
      <c r="F1294" s="12" t="s">
        <v>8</v>
      </c>
      <c r="G1294" s="13" t="str">
        <f>IF(ISBLANK(F1294)=TRUE," ",'2. Metadata'!B$14)</f>
        <v>observation</v>
      </c>
      <c r="H1294" s="12" t="s">
        <v>8</v>
      </c>
      <c r="I1294" s="20" t="str">
        <f>IF(ISBLANK(H1294)=TRUE," ",'2. Metadata'!B$26)</f>
        <v>degrees Celsius</v>
      </c>
      <c r="J1294" s="12" t="s">
        <v>8</v>
      </c>
      <c r="K1294" s="20" t="str">
        <f>IF(ISBLANK(J1294)=TRUE," ",'2. Metadata'!B$38)</f>
        <v>degrees Celsius</v>
      </c>
      <c r="L1294" s="12" t="s">
        <v>8</v>
      </c>
      <c r="M1294" s="17" t="str">
        <f>IF(ISBLANK(L1294)=TRUE," ",'2. Metadata'!B$50)</f>
        <v>degrees Celsius</v>
      </c>
      <c r="N1294" s="12" t="s">
        <v>8</v>
      </c>
      <c r="O1294" s="17" t="str">
        <f>IF(ISBLANK(N1294)=TRUE," ",'2. Metadata'!B$62)</f>
        <v>milligrams per litre</v>
      </c>
      <c r="P1294" s="12" t="s">
        <v>8</v>
      </c>
      <c r="Q1294" s="17" t="str">
        <f>IF(ISBLANK(P1294)=TRUE," ",'2. Metadata'!B$74)</f>
        <v>microSiemens per centimetre</v>
      </c>
      <c r="R1294" s="12" t="s">
        <v>8</v>
      </c>
      <c r="S1294" s="17" t="str">
        <f>IF(ISBLANK(R1294)=TRUE," ",'2. Metadata'!B$86)</f>
        <v>NTU</v>
      </c>
      <c r="T1294" s="12" t="s">
        <v>8</v>
      </c>
      <c r="U1294" s="17" t="str">
        <f>IF(ISBLANK(T1294)=TRUE," ",'2. Metadata'!B$98)</f>
        <v>CFU per 100 mL</v>
      </c>
      <c r="V1294" s="12" t="s">
        <v>8</v>
      </c>
      <c r="W1294" s="17" t="str">
        <f>IF(ISBLANK(V1294)=TRUE," ",'2. Metadata'!B$110)</f>
        <v>CFU per 100 mL</v>
      </c>
      <c r="X1294" s="19" t="s">
        <v>8</v>
      </c>
      <c r="Y1294" s="17" t="str">
        <f>IF(ISBLANK(X1294)=TRUE," ",'2. Metadata'!B$122)</f>
        <v>CFU per 100 mL</v>
      </c>
      <c r="Z1294" s="18" t="s">
        <v>8</v>
      </c>
      <c r="AA1294" s="17" t="str">
        <f>IF(ISBLANK(Z1294)=TRUE," ",'2. Metadata'!B$134)</f>
        <v>metres</v>
      </c>
      <c r="AB1294" s="18" t="s">
        <v>8</v>
      </c>
      <c r="AC1294" s="17" t="str">
        <f>IF(ISBLANK(AB1294)=TRUE," ",'2. Metadata'!B$146)</f>
        <v>metres3 per second</v>
      </c>
      <c r="AD1294" s="18" t="s">
        <v>8</v>
      </c>
      <c r="AE1294" s="17" t="str">
        <f>IF(ISBLANK(AB1294)=TRUE," ",'2. Metadata'!B$158)</f>
        <v>N/A</v>
      </c>
      <c r="AF1294" s="3" t="s">
        <v>8</v>
      </c>
      <c r="AG1294" s="28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</row>
    <row r="1295" spans="1:43">
      <c r="A1295" s="26" t="s">
        <v>1428</v>
      </c>
      <c r="B1295" s="12" t="s">
        <v>7</v>
      </c>
      <c r="C1295" s="2">
        <f>IF(ISBLANK(B1295)=TRUE," ", IF(B1295='2. Metadata'!B$1,'2. Metadata'!B$5, IF(B1295='2. Metadata'!C$1,'2. Metadata'!C$5,IF(B1295='2. Metadata'!D$1,'2. Metadata'!D$5, IF(B1295='2. Metadata'!E$1,'2. Metadata'!E$5,IF( B1295='2. Metadata'!F$1,'2. Metadata'!F$5,IF(B1295='2. Metadata'!G$1,'2. Metadata'!G$5,IF(B1295='2. Metadata'!H$1,'2. Metadata'!H$5, IF(B1295='2. Metadata'!I$1,'2. Metadata'!I$5, IF(B1295='2. Metadata'!J$1,'2. Metadata'!J$5, IF(B1295='2. Metadata'!K$1,'2. Metadata'!K$5, IF(B1295='2. Metadata'!L$1,'2. Metadata'!L$5, IF(B1295='2. Metadata'!M$1,'2. Metadata'!M$5, IF(B1295='2. Metadata'!N$1,'2. Metadata'!N$5))))))))))))))</f>
        <v>49.5197</v>
      </c>
      <c r="D1295" s="11">
        <f>IF(ISBLANK(B1295)=TRUE," ", IF(B1295='2. Metadata'!B$1,'2. Metadata'!B$6, IF(B1295='2. Metadata'!C$1,'2. Metadata'!C$6,IF(B1295='2. Metadata'!D$1,'2. Metadata'!D$6, IF(B1295='2. Metadata'!E$1,'2. Metadata'!E$6,IF( B1295='2. Metadata'!F$1,'2. Metadata'!F$6,IF(B1295='2. Metadata'!G$1,'2. Metadata'!G$6,IF(B1295='2. Metadata'!H$1,'2. Metadata'!H$6, IF(B1295='2. Metadata'!I$1,'2. Metadata'!I$6, IF(B1295='2. Metadata'!J$1,'2. Metadata'!J$6, IF(B1295='2. Metadata'!K$1,'2. Metadata'!K$6, IF(B1295='2. Metadata'!L$1,'2. Metadata'!L$6, IF(B1295='2. Metadata'!M$1,'2. Metadata'!M$6, IF(B1295='2. Metadata'!N$1,'2. Metadata'!N$6))))))))))))))</f>
        <v>-117.6369</v>
      </c>
      <c r="E1295" s="27" t="s">
        <v>8</v>
      </c>
      <c r="F1295" s="12" t="s">
        <v>8</v>
      </c>
      <c r="G1295" s="13" t="str">
        <f>IF(ISBLANK(F1295)=TRUE," ",'2. Metadata'!B$14)</f>
        <v>observation</v>
      </c>
      <c r="H1295" s="12" t="s">
        <v>8</v>
      </c>
      <c r="I1295" s="20" t="str">
        <f>IF(ISBLANK(H1295)=TRUE," ",'2. Metadata'!B$26)</f>
        <v>degrees Celsius</v>
      </c>
      <c r="J1295" s="12" t="s">
        <v>8</v>
      </c>
      <c r="K1295" s="20" t="str">
        <f>IF(ISBLANK(J1295)=TRUE," ",'2. Metadata'!B$38)</f>
        <v>degrees Celsius</v>
      </c>
      <c r="L1295" s="12" t="s">
        <v>8</v>
      </c>
      <c r="M1295" s="17" t="str">
        <f>IF(ISBLANK(L1295)=TRUE," ",'2. Metadata'!B$50)</f>
        <v>degrees Celsius</v>
      </c>
      <c r="N1295" s="12" t="s">
        <v>8</v>
      </c>
      <c r="O1295" s="17" t="str">
        <f>IF(ISBLANK(N1295)=TRUE," ",'2. Metadata'!B$62)</f>
        <v>milligrams per litre</v>
      </c>
      <c r="P1295" s="12" t="s">
        <v>8</v>
      </c>
      <c r="Q1295" s="17" t="str">
        <f>IF(ISBLANK(P1295)=TRUE," ",'2. Metadata'!B$74)</f>
        <v>microSiemens per centimetre</v>
      </c>
      <c r="R1295" s="12" t="s">
        <v>8</v>
      </c>
      <c r="S1295" s="17" t="str">
        <f>IF(ISBLANK(R1295)=TRUE," ",'2. Metadata'!B$86)</f>
        <v>NTU</v>
      </c>
      <c r="T1295" s="12" t="s">
        <v>8</v>
      </c>
      <c r="U1295" s="17" t="str">
        <f>IF(ISBLANK(T1295)=TRUE," ",'2. Metadata'!B$98)</f>
        <v>CFU per 100 mL</v>
      </c>
      <c r="V1295" s="12" t="s">
        <v>8</v>
      </c>
      <c r="W1295" s="17" t="str">
        <f>IF(ISBLANK(V1295)=TRUE," ",'2. Metadata'!B$110)</f>
        <v>CFU per 100 mL</v>
      </c>
      <c r="X1295" s="19" t="s">
        <v>8</v>
      </c>
      <c r="Y1295" s="17" t="str">
        <f>IF(ISBLANK(X1295)=TRUE," ",'2. Metadata'!B$122)</f>
        <v>CFU per 100 mL</v>
      </c>
      <c r="Z1295" s="18" t="s">
        <v>8</v>
      </c>
      <c r="AA1295" s="17" t="str">
        <f>IF(ISBLANK(Z1295)=TRUE," ",'2. Metadata'!B$134)</f>
        <v>metres</v>
      </c>
      <c r="AB1295" s="18" t="s">
        <v>8</v>
      </c>
      <c r="AC1295" s="17" t="str">
        <f>IF(ISBLANK(AB1295)=TRUE," ",'2. Metadata'!B$146)</f>
        <v>metres3 per second</v>
      </c>
      <c r="AD1295" s="18" t="s">
        <v>8</v>
      </c>
      <c r="AE1295" s="17" t="str">
        <f>IF(ISBLANK(AB1295)=TRUE," ",'2. Metadata'!B$158)</f>
        <v>N/A</v>
      </c>
      <c r="AF1295" s="3" t="s">
        <v>8</v>
      </c>
      <c r="AG1295" s="28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</row>
    <row r="1296" spans="1:43">
      <c r="A1296" s="26" t="s">
        <v>1429</v>
      </c>
      <c r="B1296" s="12" t="s">
        <v>7</v>
      </c>
      <c r="C1296" s="2">
        <f>IF(ISBLANK(B1296)=TRUE," ", IF(B1296='2. Metadata'!B$1,'2. Metadata'!B$5, IF(B1296='2. Metadata'!C$1,'2. Metadata'!C$5,IF(B1296='2. Metadata'!D$1,'2. Metadata'!D$5, IF(B1296='2. Metadata'!E$1,'2. Metadata'!E$5,IF( B1296='2. Metadata'!F$1,'2. Metadata'!F$5,IF(B1296='2. Metadata'!G$1,'2. Metadata'!G$5,IF(B1296='2. Metadata'!H$1,'2. Metadata'!H$5, IF(B1296='2. Metadata'!I$1,'2. Metadata'!I$5, IF(B1296='2. Metadata'!J$1,'2. Metadata'!J$5, IF(B1296='2. Metadata'!K$1,'2. Metadata'!K$5, IF(B1296='2. Metadata'!L$1,'2. Metadata'!L$5, IF(B1296='2. Metadata'!M$1,'2. Metadata'!M$5, IF(B1296='2. Metadata'!N$1,'2. Metadata'!N$5))))))))))))))</f>
        <v>49.5197</v>
      </c>
      <c r="D1296" s="11">
        <f>IF(ISBLANK(B1296)=TRUE," ", IF(B1296='2. Metadata'!B$1,'2. Metadata'!B$6, IF(B1296='2. Metadata'!C$1,'2. Metadata'!C$6,IF(B1296='2. Metadata'!D$1,'2. Metadata'!D$6, IF(B1296='2. Metadata'!E$1,'2. Metadata'!E$6,IF( B1296='2. Metadata'!F$1,'2. Metadata'!F$6,IF(B1296='2. Metadata'!G$1,'2. Metadata'!G$6,IF(B1296='2. Metadata'!H$1,'2. Metadata'!H$6, IF(B1296='2. Metadata'!I$1,'2. Metadata'!I$6, IF(B1296='2. Metadata'!J$1,'2. Metadata'!J$6, IF(B1296='2. Metadata'!K$1,'2. Metadata'!K$6, IF(B1296='2. Metadata'!L$1,'2. Metadata'!L$6, IF(B1296='2. Metadata'!M$1,'2. Metadata'!M$6, IF(B1296='2. Metadata'!N$1,'2. Metadata'!N$6))))))))))))))</f>
        <v>-117.6369</v>
      </c>
      <c r="E1296" s="27" t="s">
        <v>8</v>
      </c>
      <c r="F1296" s="12" t="s">
        <v>8</v>
      </c>
      <c r="G1296" s="13" t="str">
        <f>IF(ISBLANK(F1296)=TRUE," ",'2. Metadata'!B$14)</f>
        <v>observation</v>
      </c>
      <c r="H1296" s="12" t="s">
        <v>8</v>
      </c>
      <c r="I1296" s="20" t="str">
        <f>IF(ISBLANK(H1296)=TRUE," ",'2. Metadata'!B$26)</f>
        <v>degrees Celsius</v>
      </c>
      <c r="J1296" s="12" t="s">
        <v>8</v>
      </c>
      <c r="K1296" s="20" t="str">
        <f>IF(ISBLANK(J1296)=TRUE," ",'2. Metadata'!B$38)</f>
        <v>degrees Celsius</v>
      </c>
      <c r="L1296" s="12" t="s">
        <v>8</v>
      </c>
      <c r="M1296" s="17" t="str">
        <f>IF(ISBLANK(L1296)=TRUE," ",'2. Metadata'!B$50)</f>
        <v>degrees Celsius</v>
      </c>
      <c r="N1296" s="12" t="s">
        <v>8</v>
      </c>
      <c r="O1296" s="17" t="str">
        <f>IF(ISBLANK(N1296)=TRUE," ",'2. Metadata'!B$62)</f>
        <v>milligrams per litre</v>
      </c>
      <c r="P1296" s="12" t="s">
        <v>8</v>
      </c>
      <c r="Q1296" s="17" t="str">
        <f>IF(ISBLANK(P1296)=TRUE," ",'2. Metadata'!B$74)</f>
        <v>microSiemens per centimetre</v>
      </c>
      <c r="R1296" s="12" t="s">
        <v>8</v>
      </c>
      <c r="S1296" s="17" t="str">
        <f>IF(ISBLANK(R1296)=TRUE," ",'2. Metadata'!B$86)</f>
        <v>NTU</v>
      </c>
      <c r="T1296" s="12" t="s">
        <v>8</v>
      </c>
      <c r="U1296" s="17" t="str">
        <f>IF(ISBLANK(T1296)=TRUE," ",'2. Metadata'!B$98)</f>
        <v>CFU per 100 mL</v>
      </c>
      <c r="V1296" s="12" t="s">
        <v>8</v>
      </c>
      <c r="W1296" s="17" t="str">
        <f>IF(ISBLANK(V1296)=TRUE," ",'2. Metadata'!B$110)</f>
        <v>CFU per 100 mL</v>
      </c>
      <c r="X1296" s="19" t="s">
        <v>8</v>
      </c>
      <c r="Y1296" s="17" t="str">
        <f>IF(ISBLANK(X1296)=TRUE," ",'2. Metadata'!B$122)</f>
        <v>CFU per 100 mL</v>
      </c>
      <c r="Z1296" s="18" t="s">
        <v>8</v>
      </c>
      <c r="AA1296" s="17" t="str">
        <f>IF(ISBLANK(Z1296)=TRUE," ",'2. Metadata'!B$134)</f>
        <v>metres</v>
      </c>
      <c r="AB1296" s="18" t="s">
        <v>8</v>
      </c>
      <c r="AC1296" s="17" t="str">
        <f>IF(ISBLANK(AB1296)=TRUE," ",'2. Metadata'!B$146)</f>
        <v>metres3 per second</v>
      </c>
      <c r="AD1296" s="18" t="s">
        <v>8</v>
      </c>
      <c r="AE1296" s="17" t="str">
        <f>IF(ISBLANK(AB1296)=TRUE," ",'2. Metadata'!B$158)</f>
        <v>N/A</v>
      </c>
      <c r="AF1296" s="3" t="s">
        <v>8</v>
      </c>
      <c r="AG1296" s="28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</row>
    <row r="1297" spans="1:43">
      <c r="A1297" s="26" t="s">
        <v>1430</v>
      </c>
      <c r="B1297" s="12" t="s">
        <v>7</v>
      </c>
      <c r="C1297" s="2">
        <f>IF(ISBLANK(B1297)=TRUE," ", IF(B1297='2. Metadata'!B$1,'2. Metadata'!B$5, IF(B1297='2. Metadata'!C$1,'2. Metadata'!C$5,IF(B1297='2. Metadata'!D$1,'2. Metadata'!D$5, IF(B1297='2. Metadata'!E$1,'2. Metadata'!E$5,IF( B1297='2. Metadata'!F$1,'2. Metadata'!F$5,IF(B1297='2. Metadata'!G$1,'2. Metadata'!G$5,IF(B1297='2. Metadata'!H$1,'2. Metadata'!H$5, IF(B1297='2. Metadata'!I$1,'2. Metadata'!I$5, IF(B1297='2. Metadata'!J$1,'2. Metadata'!J$5, IF(B1297='2. Metadata'!K$1,'2. Metadata'!K$5, IF(B1297='2. Metadata'!L$1,'2. Metadata'!L$5, IF(B1297='2. Metadata'!M$1,'2. Metadata'!M$5, IF(B1297='2. Metadata'!N$1,'2. Metadata'!N$5))))))))))))))</f>
        <v>49.5197</v>
      </c>
      <c r="D1297" s="11">
        <f>IF(ISBLANK(B1297)=TRUE," ", IF(B1297='2. Metadata'!B$1,'2. Metadata'!B$6, IF(B1297='2. Metadata'!C$1,'2. Metadata'!C$6,IF(B1297='2. Metadata'!D$1,'2. Metadata'!D$6, IF(B1297='2. Metadata'!E$1,'2. Metadata'!E$6,IF( B1297='2. Metadata'!F$1,'2. Metadata'!F$6,IF(B1297='2. Metadata'!G$1,'2. Metadata'!G$6,IF(B1297='2. Metadata'!H$1,'2. Metadata'!H$6, IF(B1297='2. Metadata'!I$1,'2. Metadata'!I$6, IF(B1297='2. Metadata'!J$1,'2. Metadata'!J$6, IF(B1297='2. Metadata'!K$1,'2. Metadata'!K$6, IF(B1297='2. Metadata'!L$1,'2. Metadata'!L$6, IF(B1297='2. Metadata'!M$1,'2. Metadata'!M$6, IF(B1297='2. Metadata'!N$1,'2. Metadata'!N$6))))))))))))))</f>
        <v>-117.6369</v>
      </c>
      <c r="E1297" s="27" t="s">
        <v>8</v>
      </c>
      <c r="F1297" s="12" t="s">
        <v>8</v>
      </c>
      <c r="G1297" s="13" t="str">
        <f>IF(ISBLANK(F1297)=TRUE," ",'2. Metadata'!B$14)</f>
        <v>observation</v>
      </c>
      <c r="H1297" s="12" t="s">
        <v>8</v>
      </c>
      <c r="I1297" s="20" t="str">
        <f>IF(ISBLANK(H1297)=TRUE," ",'2. Metadata'!B$26)</f>
        <v>degrees Celsius</v>
      </c>
      <c r="J1297" s="12" t="s">
        <v>8</v>
      </c>
      <c r="K1297" s="20" t="str">
        <f>IF(ISBLANK(J1297)=TRUE," ",'2. Metadata'!B$38)</f>
        <v>degrees Celsius</v>
      </c>
      <c r="L1297" s="12" t="s">
        <v>8</v>
      </c>
      <c r="M1297" s="17" t="str">
        <f>IF(ISBLANK(L1297)=TRUE," ",'2. Metadata'!B$50)</f>
        <v>degrees Celsius</v>
      </c>
      <c r="N1297" s="12" t="s">
        <v>8</v>
      </c>
      <c r="O1297" s="17" t="str">
        <f>IF(ISBLANK(N1297)=TRUE," ",'2. Metadata'!B$62)</f>
        <v>milligrams per litre</v>
      </c>
      <c r="P1297" s="12" t="s">
        <v>8</v>
      </c>
      <c r="Q1297" s="17" t="str">
        <f>IF(ISBLANK(P1297)=TRUE," ",'2. Metadata'!B$74)</f>
        <v>microSiemens per centimetre</v>
      </c>
      <c r="R1297" s="12" t="s">
        <v>8</v>
      </c>
      <c r="S1297" s="17" t="str">
        <f>IF(ISBLANK(R1297)=TRUE," ",'2. Metadata'!B$86)</f>
        <v>NTU</v>
      </c>
      <c r="T1297" s="12" t="s">
        <v>8</v>
      </c>
      <c r="U1297" s="17" t="str">
        <f>IF(ISBLANK(T1297)=TRUE," ",'2. Metadata'!B$98)</f>
        <v>CFU per 100 mL</v>
      </c>
      <c r="V1297" s="12" t="s">
        <v>8</v>
      </c>
      <c r="W1297" s="17" t="str">
        <f>IF(ISBLANK(V1297)=TRUE," ",'2. Metadata'!B$110)</f>
        <v>CFU per 100 mL</v>
      </c>
      <c r="X1297" s="19" t="s">
        <v>8</v>
      </c>
      <c r="Y1297" s="17" t="str">
        <f>IF(ISBLANK(X1297)=TRUE," ",'2. Metadata'!B$122)</f>
        <v>CFU per 100 mL</v>
      </c>
      <c r="Z1297" s="18" t="s">
        <v>8</v>
      </c>
      <c r="AA1297" s="17" t="str">
        <f>IF(ISBLANK(Z1297)=TRUE," ",'2. Metadata'!B$134)</f>
        <v>metres</v>
      </c>
      <c r="AB1297" s="18" t="s">
        <v>8</v>
      </c>
      <c r="AC1297" s="17" t="str">
        <f>IF(ISBLANK(AB1297)=TRUE," ",'2. Metadata'!B$146)</f>
        <v>metres3 per second</v>
      </c>
      <c r="AD1297" s="18" t="s">
        <v>8</v>
      </c>
      <c r="AE1297" s="17" t="str">
        <f>IF(ISBLANK(AB1297)=TRUE," ",'2. Metadata'!B$158)</f>
        <v>N/A</v>
      </c>
      <c r="AF1297" s="3" t="s">
        <v>8</v>
      </c>
      <c r="AG1297" s="28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</row>
    <row r="1298" spans="1:43">
      <c r="A1298" s="26" t="s">
        <v>1431</v>
      </c>
      <c r="B1298" s="12" t="s">
        <v>7</v>
      </c>
      <c r="C1298" s="2">
        <f>IF(ISBLANK(B1298)=TRUE," ", IF(B1298='2. Metadata'!B$1,'2. Metadata'!B$5, IF(B1298='2. Metadata'!C$1,'2. Metadata'!C$5,IF(B1298='2. Metadata'!D$1,'2. Metadata'!D$5, IF(B1298='2. Metadata'!E$1,'2. Metadata'!E$5,IF( B1298='2. Metadata'!F$1,'2. Metadata'!F$5,IF(B1298='2. Metadata'!G$1,'2. Metadata'!G$5,IF(B1298='2. Metadata'!H$1,'2. Metadata'!H$5, IF(B1298='2. Metadata'!I$1,'2. Metadata'!I$5, IF(B1298='2. Metadata'!J$1,'2. Metadata'!J$5, IF(B1298='2. Metadata'!K$1,'2. Metadata'!K$5, IF(B1298='2. Metadata'!L$1,'2. Metadata'!L$5, IF(B1298='2. Metadata'!M$1,'2. Metadata'!M$5, IF(B1298='2. Metadata'!N$1,'2. Metadata'!N$5))))))))))))))</f>
        <v>49.5197</v>
      </c>
      <c r="D1298" s="11">
        <f>IF(ISBLANK(B1298)=TRUE," ", IF(B1298='2. Metadata'!B$1,'2. Metadata'!B$6, IF(B1298='2. Metadata'!C$1,'2. Metadata'!C$6,IF(B1298='2. Metadata'!D$1,'2. Metadata'!D$6, IF(B1298='2. Metadata'!E$1,'2. Metadata'!E$6,IF( B1298='2. Metadata'!F$1,'2. Metadata'!F$6,IF(B1298='2. Metadata'!G$1,'2. Metadata'!G$6,IF(B1298='2. Metadata'!H$1,'2. Metadata'!H$6, IF(B1298='2. Metadata'!I$1,'2. Metadata'!I$6, IF(B1298='2. Metadata'!J$1,'2. Metadata'!J$6, IF(B1298='2. Metadata'!K$1,'2. Metadata'!K$6, IF(B1298='2. Metadata'!L$1,'2. Metadata'!L$6, IF(B1298='2. Metadata'!M$1,'2. Metadata'!M$6, IF(B1298='2. Metadata'!N$1,'2. Metadata'!N$6))))))))))))))</f>
        <v>-117.6369</v>
      </c>
      <c r="E1298" s="27" t="s">
        <v>8</v>
      </c>
      <c r="F1298" s="12" t="s">
        <v>8</v>
      </c>
      <c r="G1298" s="13" t="str">
        <f>IF(ISBLANK(F1298)=TRUE," ",'2. Metadata'!B$14)</f>
        <v>observation</v>
      </c>
      <c r="H1298" s="12" t="s">
        <v>8</v>
      </c>
      <c r="I1298" s="20" t="str">
        <f>IF(ISBLANK(H1298)=TRUE," ",'2. Metadata'!B$26)</f>
        <v>degrees Celsius</v>
      </c>
      <c r="J1298" s="12" t="s">
        <v>8</v>
      </c>
      <c r="K1298" s="20" t="str">
        <f>IF(ISBLANK(J1298)=TRUE," ",'2. Metadata'!B$38)</f>
        <v>degrees Celsius</v>
      </c>
      <c r="L1298" s="12" t="s">
        <v>8</v>
      </c>
      <c r="M1298" s="17" t="str">
        <f>IF(ISBLANK(L1298)=TRUE," ",'2. Metadata'!B$50)</f>
        <v>degrees Celsius</v>
      </c>
      <c r="N1298" s="12" t="s">
        <v>8</v>
      </c>
      <c r="O1298" s="17" t="str">
        <f>IF(ISBLANK(N1298)=TRUE," ",'2. Metadata'!B$62)</f>
        <v>milligrams per litre</v>
      </c>
      <c r="P1298" s="12" t="s">
        <v>8</v>
      </c>
      <c r="Q1298" s="17" t="str">
        <f>IF(ISBLANK(P1298)=TRUE," ",'2. Metadata'!B$74)</f>
        <v>microSiemens per centimetre</v>
      </c>
      <c r="R1298" s="12" t="s">
        <v>8</v>
      </c>
      <c r="S1298" s="17" t="str">
        <f>IF(ISBLANK(R1298)=TRUE," ",'2. Metadata'!B$86)</f>
        <v>NTU</v>
      </c>
      <c r="T1298" s="12" t="s">
        <v>8</v>
      </c>
      <c r="U1298" s="17" t="str">
        <f>IF(ISBLANK(T1298)=TRUE," ",'2. Metadata'!B$98)</f>
        <v>CFU per 100 mL</v>
      </c>
      <c r="V1298" s="12" t="s">
        <v>8</v>
      </c>
      <c r="W1298" s="17" t="str">
        <f>IF(ISBLANK(V1298)=TRUE," ",'2. Metadata'!B$110)</f>
        <v>CFU per 100 mL</v>
      </c>
      <c r="X1298" s="19" t="s">
        <v>8</v>
      </c>
      <c r="Y1298" s="17" t="str">
        <f>IF(ISBLANK(X1298)=TRUE," ",'2. Metadata'!B$122)</f>
        <v>CFU per 100 mL</v>
      </c>
      <c r="Z1298" s="18" t="s">
        <v>8</v>
      </c>
      <c r="AA1298" s="17" t="str">
        <f>IF(ISBLANK(Z1298)=TRUE," ",'2. Metadata'!B$134)</f>
        <v>metres</v>
      </c>
      <c r="AB1298" s="18" t="s">
        <v>8</v>
      </c>
      <c r="AC1298" s="17" t="str">
        <f>IF(ISBLANK(AB1298)=TRUE," ",'2. Metadata'!B$146)</f>
        <v>metres3 per second</v>
      </c>
      <c r="AD1298" s="18" t="s">
        <v>8</v>
      </c>
      <c r="AE1298" s="17" t="str">
        <f>IF(ISBLANK(AB1298)=TRUE," ",'2. Metadata'!B$158)</f>
        <v>N/A</v>
      </c>
      <c r="AF1298" s="3" t="s">
        <v>8</v>
      </c>
      <c r="AG1298" s="28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</row>
    <row r="1299" spans="1:43">
      <c r="A1299" s="26" t="s">
        <v>1432</v>
      </c>
      <c r="B1299" s="12" t="s">
        <v>7</v>
      </c>
      <c r="C1299" s="2">
        <f>IF(ISBLANK(B1299)=TRUE," ", IF(B1299='2. Metadata'!B$1,'2. Metadata'!B$5, IF(B1299='2. Metadata'!C$1,'2. Metadata'!C$5,IF(B1299='2. Metadata'!D$1,'2. Metadata'!D$5, IF(B1299='2. Metadata'!E$1,'2. Metadata'!E$5,IF( B1299='2. Metadata'!F$1,'2. Metadata'!F$5,IF(B1299='2. Metadata'!G$1,'2. Metadata'!G$5,IF(B1299='2. Metadata'!H$1,'2. Metadata'!H$5, IF(B1299='2. Metadata'!I$1,'2. Metadata'!I$5, IF(B1299='2. Metadata'!J$1,'2. Metadata'!J$5, IF(B1299='2. Metadata'!K$1,'2. Metadata'!K$5, IF(B1299='2. Metadata'!L$1,'2. Metadata'!L$5, IF(B1299='2. Metadata'!M$1,'2. Metadata'!M$5, IF(B1299='2. Metadata'!N$1,'2. Metadata'!N$5))))))))))))))</f>
        <v>49.5197</v>
      </c>
      <c r="D1299" s="11">
        <f>IF(ISBLANK(B1299)=TRUE," ", IF(B1299='2. Metadata'!B$1,'2. Metadata'!B$6, IF(B1299='2. Metadata'!C$1,'2. Metadata'!C$6,IF(B1299='2. Metadata'!D$1,'2. Metadata'!D$6, IF(B1299='2. Metadata'!E$1,'2. Metadata'!E$6,IF( B1299='2. Metadata'!F$1,'2. Metadata'!F$6,IF(B1299='2. Metadata'!G$1,'2. Metadata'!G$6,IF(B1299='2. Metadata'!H$1,'2. Metadata'!H$6, IF(B1299='2. Metadata'!I$1,'2. Metadata'!I$6, IF(B1299='2. Metadata'!J$1,'2. Metadata'!J$6, IF(B1299='2. Metadata'!K$1,'2. Metadata'!K$6, IF(B1299='2. Metadata'!L$1,'2. Metadata'!L$6, IF(B1299='2. Metadata'!M$1,'2. Metadata'!M$6, IF(B1299='2. Metadata'!N$1,'2. Metadata'!N$6))))))))))))))</f>
        <v>-117.6369</v>
      </c>
      <c r="E1299" s="27" t="s">
        <v>8</v>
      </c>
      <c r="F1299" s="12" t="s">
        <v>8</v>
      </c>
      <c r="G1299" s="13" t="str">
        <f>IF(ISBLANK(F1299)=TRUE," ",'2. Metadata'!B$14)</f>
        <v>observation</v>
      </c>
      <c r="H1299" s="12" t="s">
        <v>8</v>
      </c>
      <c r="I1299" s="20" t="str">
        <f>IF(ISBLANK(H1299)=TRUE," ",'2. Metadata'!B$26)</f>
        <v>degrees Celsius</v>
      </c>
      <c r="J1299" s="12" t="s">
        <v>8</v>
      </c>
      <c r="K1299" s="20" t="str">
        <f>IF(ISBLANK(J1299)=TRUE," ",'2. Metadata'!B$38)</f>
        <v>degrees Celsius</v>
      </c>
      <c r="L1299" s="12" t="s">
        <v>8</v>
      </c>
      <c r="M1299" s="17" t="str">
        <f>IF(ISBLANK(L1299)=TRUE," ",'2. Metadata'!B$50)</f>
        <v>degrees Celsius</v>
      </c>
      <c r="N1299" s="12" t="s">
        <v>8</v>
      </c>
      <c r="O1299" s="17" t="str">
        <f>IF(ISBLANK(N1299)=TRUE," ",'2. Metadata'!B$62)</f>
        <v>milligrams per litre</v>
      </c>
      <c r="P1299" s="12" t="s">
        <v>8</v>
      </c>
      <c r="Q1299" s="17" t="str">
        <f>IF(ISBLANK(P1299)=TRUE," ",'2. Metadata'!B$74)</f>
        <v>microSiemens per centimetre</v>
      </c>
      <c r="R1299" s="12" t="s">
        <v>8</v>
      </c>
      <c r="S1299" s="17" t="str">
        <f>IF(ISBLANK(R1299)=TRUE," ",'2. Metadata'!B$86)</f>
        <v>NTU</v>
      </c>
      <c r="T1299" s="12" t="s">
        <v>8</v>
      </c>
      <c r="U1299" s="17" t="str">
        <f>IF(ISBLANK(T1299)=TRUE," ",'2. Metadata'!B$98)</f>
        <v>CFU per 100 mL</v>
      </c>
      <c r="V1299" s="12" t="s">
        <v>8</v>
      </c>
      <c r="W1299" s="17" t="str">
        <f>IF(ISBLANK(V1299)=TRUE," ",'2. Metadata'!B$110)</f>
        <v>CFU per 100 mL</v>
      </c>
      <c r="X1299" s="19" t="s">
        <v>8</v>
      </c>
      <c r="Y1299" s="17" t="str">
        <f>IF(ISBLANK(X1299)=TRUE," ",'2. Metadata'!B$122)</f>
        <v>CFU per 100 mL</v>
      </c>
      <c r="Z1299" s="18" t="s">
        <v>8</v>
      </c>
      <c r="AA1299" s="17" t="str">
        <f>IF(ISBLANK(Z1299)=TRUE," ",'2. Metadata'!B$134)</f>
        <v>metres</v>
      </c>
      <c r="AB1299" s="18" t="s">
        <v>8</v>
      </c>
      <c r="AC1299" s="17" t="str">
        <f>IF(ISBLANK(AB1299)=TRUE," ",'2. Metadata'!B$146)</f>
        <v>metres3 per second</v>
      </c>
      <c r="AD1299" s="18" t="s">
        <v>8</v>
      </c>
      <c r="AE1299" s="17" t="str">
        <f>IF(ISBLANK(AB1299)=TRUE," ",'2. Metadata'!B$158)</f>
        <v>N/A</v>
      </c>
      <c r="AF1299" s="3" t="s">
        <v>8</v>
      </c>
      <c r="AG1299" s="28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</row>
    <row r="1300" spans="1:43">
      <c r="A1300" s="26" t="s">
        <v>1433</v>
      </c>
      <c r="B1300" s="12" t="s">
        <v>7</v>
      </c>
      <c r="C1300" s="2">
        <f>IF(ISBLANK(B1300)=TRUE," ", IF(B1300='2. Metadata'!B$1,'2. Metadata'!B$5, IF(B1300='2. Metadata'!C$1,'2. Metadata'!C$5,IF(B1300='2. Metadata'!D$1,'2. Metadata'!D$5, IF(B1300='2. Metadata'!E$1,'2. Metadata'!E$5,IF( B1300='2. Metadata'!F$1,'2. Metadata'!F$5,IF(B1300='2. Metadata'!G$1,'2. Metadata'!G$5,IF(B1300='2. Metadata'!H$1,'2. Metadata'!H$5, IF(B1300='2. Metadata'!I$1,'2. Metadata'!I$5, IF(B1300='2. Metadata'!J$1,'2. Metadata'!J$5, IF(B1300='2. Metadata'!K$1,'2. Metadata'!K$5, IF(B1300='2. Metadata'!L$1,'2. Metadata'!L$5, IF(B1300='2. Metadata'!M$1,'2. Metadata'!M$5, IF(B1300='2. Metadata'!N$1,'2. Metadata'!N$5))))))))))))))</f>
        <v>49.5197</v>
      </c>
      <c r="D1300" s="11">
        <f>IF(ISBLANK(B1300)=TRUE," ", IF(B1300='2. Metadata'!B$1,'2. Metadata'!B$6, IF(B1300='2. Metadata'!C$1,'2. Metadata'!C$6,IF(B1300='2. Metadata'!D$1,'2. Metadata'!D$6, IF(B1300='2. Metadata'!E$1,'2. Metadata'!E$6,IF( B1300='2. Metadata'!F$1,'2. Metadata'!F$6,IF(B1300='2. Metadata'!G$1,'2. Metadata'!G$6,IF(B1300='2. Metadata'!H$1,'2. Metadata'!H$6, IF(B1300='2. Metadata'!I$1,'2. Metadata'!I$6, IF(B1300='2. Metadata'!J$1,'2. Metadata'!J$6, IF(B1300='2. Metadata'!K$1,'2. Metadata'!K$6, IF(B1300='2. Metadata'!L$1,'2. Metadata'!L$6, IF(B1300='2. Metadata'!M$1,'2. Metadata'!M$6, IF(B1300='2. Metadata'!N$1,'2. Metadata'!N$6))))))))))))))</f>
        <v>-117.6369</v>
      </c>
      <c r="E1300" s="27" t="s">
        <v>8</v>
      </c>
      <c r="F1300" s="12" t="s">
        <v>8</v>
      </c>
      <c r="G1300" s="13" t="str">
        <f>IF(ISBLANK(F1300)=TRUE," ",'2. Metadata'!B$14)</f>
        <v>observation</v>
      </c>
      <c r="H1300" s="12" t="s">
        <v>8</v>
      </c>
      <c r="I1300" s="20" t="str">
        <f>IF(ISBLANK(H1300)=TRUE," ",'2. Metadata'!B$26)</f>
        <v>degrees Celsius</v>
      </c>
      <c r="J1300" s="12" t="s">
        <v>8</v>
      </c>
      <c r="K1300" s="20" t="str">
        <f>IF(ISBLANK(J1300)=TRUE," ",'2. Metadata'!B$38)</f>
        <v>degrees Celsius</v>
      </c>
      <c r="L1300" s="12" t="s">
        <v>8</v>
      </c>
      <c r="M1300" s="17" t="str">
        <f>IF(ISBLANK(L1300)=TRUE," ",'2. Metadata'!B$50)</f>
        <v>degrees Celsius</v>
      </c>
      <c r="N1300" s="12" t="s">
        <v>8</v>
      </c>
      <c r="O1300" s="17" t="str">
        <f>IF(ISBLANK(N1300)=TRUE," ",'2. Metadata'!B$62)</f>
        <v>milligrams per litre</v>
      </c>
      <c r="P1300" s="12" t="s">
        <v>8</v>
      </c>
      <c r="Q1300" s="17" t="str">
        <f>IF(ISBLANK(P1300)=TRUE," ",'2. Metadata'!B$74)</f>
        <v>microSiemens per centimetre</v>
      </c>
      <c r="R1300" s="12" t="s">
        <v>8</v>
      </c>
      <c r="S1300" s="17" t="str">
        <f>IF(ISBLANK(R1300)=TRUE," ",'2. Metadata'!B$86)</f>
        <v>NTU</v>
      </c>
      <c r="T1300" s="12" t="s">
        <v>8</v>
      </c>
      <c r="U1300" s="17" t="str">
        <f>IF(ISBLANK(T1300)=TRUE," ",'2. Metadata'!B$98)</f>
        <v>CFU per 100 mL</v>
      </c>
      <c r="V1300" s="12" t="s">
        <v>8</v>
      </c>
      <c r="W1300" s="17" t="str">
        <f>IF(ISBLANK(V1300)=TRUE," ",'2. Metadata'!B$110)</f>
        <v>CFU per 100 mL</v>
      </c>
      <c r="X1300" s="19" t="s">
        <v>8</v>
      </c>
      <c r="Y1300" s="17" t="str">
        <f>IF(ISBLANK(X1300)=TRUE," ",'2. Metadata'!B$122)</f>
        <v>CFU per 100 mL</v>
      </c>
      <c r="Z1300" s="18" t="s">
        <v>8</v>
      </c>
      <c r="AA1300" s="17" t="str">
        <f>IF(ISBLANK(Z1300)=TRUE," ",'2. Metadata'!B$134)</f>
        <v>metres</v>
      </c>
      <c r="AB1300" s="18" t="s">
        <v>8</v>
      </c>
      <c r="AC1300" s="17" t="str">
        <f>IF(ISBLANK(AB1300)=TRUE," ",'2. Metadata'!B$146)</f>
        <v>metres3 per second</v>
      </c>
      <c r="AD1300" s="18" t="s">
        <v>8</v>
      </c>
      <c r="AE1300" s="17" t="str">
        <f>IF(ISBLANK(AB1300)=TRUE," ",'2. Metadata'!B$158)</f>
        <v>N/A</v>
      </c>
      <c r="AF1300" s="3" t="s">
        <v>8</v>
      </c>
      <c r="AG1300" s="28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</row>
    <row r="1301" spans="1:43">
      <c r="A1301" s="26" t="s">
        <v>1434</v>
      </c>
      <c r="B1301" s="12" t="s">
        <v>7</v>
      </c>
      <c r="C1301" s="2">
        <f>IF(ISBLANK(B1301)=TRUE," ", IF(B1301='2. Metadata'!B$1,'2. Metadata'!B$5, IF(B1301='2. Metadata'!C$1,'2. Metadata'!C$5,IF(B1301='2. Metadata'!D$1,'2. Metadata'!D$5, IF(B1301='2. Metadata'!E$1,'2. Metadata'!E$5,IF( B1301='2. Metadata'!F$1,'2. Metadata'!F$5,IF(B1301='2. Metadata'!G$1,'2. Metadata'!G$5,IF(B1301='2. Metadata'!H$1,'2. Metadata'!H$5, IF(B1301='2. Metadata'!I$1,'2. Metadata'!I$5, IF(B1301='2. Metadata'!J$1,'2. Metadata'!J$5, IF(B1301='2. Metadata'!K$1,'2. Metadata'!K$5, IF(B1301='2. Metadata'!L$1,'2. Metadata'!L$5, IF(B1301='2. Metadata'!M$1,'2. Metadata'!M$5, IF(B1301='2. Metadata'!N$1,'2. Metadata'!N$5))))))))))))))</f>
        <v>49.5197</v>
      </c>
      <c r="D1301" s="11">
        <f>IF(ISBLANK(B1301)=TRUE," ", IF(B1301='2. Metadata'!B$1,'2. Metadata'!B$6, IF(B1301='2. Metadata'!C$1,'2. Metadata'!C$6,IF(B1301='2. Metadata'!D$1,'2. Metadata'!D$6, IF(B1301='2. Metadata'!E$1,'2. Metadata'!E$6,IF( B1301='2. Metadata'!F$1,'2. Metadata'!F$6,IF(B1301='2. Metadata'!G$1,'2. Metadata'!G$6,IF(B1301='2. Metadata'!H$1,'2. Metadata'!H$6, IF(B1301='2. Metadata'!I$1,'2. Metadata'!I$6, IF(B1301='2. Metadata'!J$1,'2. Metadata'!J$6, IF(B1301='2. Metadata'!K$1,'2. Metadata'!K$6, IF(B1301='2. Metadata'!L$1,'2. Metadata'!L$6, IF(B1301='2. Metadata'!M$1,'2. Metadata'!M$6, IF(B1301='2. Metadata'!N$1,'2. Metadata'!N$6))))))))))))))</f>
        <v>-117.6369</v>
      </c>
      <c r="E1301" s="27" t="s">
        <v>8</v>
      </c>
      <c r="F1301" s="12" t="s">
        <v>8</v>
      </c>
      <c r="G1301" s="13" t="str">
        <f>IF(ISBLANK(F1301)=TRUE," ",'2. Metadata'!B$14)</f>
        <v>observation</v>
      </c>
      <c r="H1301" s="12" t="s">
        <v>8</v>
      </c>
      <c r="I1301" s="20" t="str">
        <f>IF(ISBLANK(H1301)=TRUE," ",'2. Metadata'!B$26)</f>
        <v>degrees Celsius</v>
      </c>
      <c r="J1301" s="12" t="s">
        <v>8</v>
      </c>
      <c r="K1301" s="20" t="str">
        <f>IF(ISBLANK(J1301)=TRUE," ",'2. Metadata'!B$38)</f>
        <v>degrees Celsius</v>
      </c>
      <c r="L1301" s="12" t="s">
        <v>8</v>
      </c>
      <c r="M1301" s="17" t="str">
        <f>IF(ISBLANK(L1301)=TRUE," ",'2. Metadata'!B$50)</f>
        <v>degrees Celsius</v>
      </c>
      <c r="N1301" s="12" t="s">
        <v>8</v>
      </c>
      <c r="O1301" s="17" t="str">
        <f>IF(ISBLANK(N1301)=TRUE," ",'2. Metadata'!B$62)</f>
        <v>milligrams per litre</v>
      </c>
      <c r="P1301" s="12" t="s">
        <v>8</v>
      </c>
      <c r="Q1301" s="17" t="str">
        <f>IF(ISBLANK(P1301)=TRUE," ",'2. Metadata'!B$74)</f>
        <v>microSiemens per centimetre</v>
      </c>
      <c r="R1301" s="12" t="s">
        <v>8</v>
      </c>
      <c r="S1301" s="17" t="str">
        <f>IF(ISBLANK(R1301)=TRUE," ",'2. Metadata'!B$86)</f>
        <v>NTU</v>
      </c>
      <c r="T1301" s="12" t="s">
        <v>8</v>
      </c>
      <c r="U1301" s="17" t="str">
        <f>IF(ISBLANK(T1301)=TRUE," ",'2. Metadata'!B$98)</f>
        <v>CFU per 100 mL</v>
      </c>
      <c r="V1301" s="12" t="s">
        <v>8</v>
      </c>
      <c r="W1301" s="17" t="str">
        <f>IF(ISBLANK(V1301)=TRUE," ",'2. Metadata'!B$110)</f>
        <v>CFU per 100 mL</v>
      </c>
      <c r="X1301" s="19" t="s">
        <v>8</v>
      </c>
      <c r="Y1301" s="17" t="str">
        <f>IF(ISBLANK(X1301)=TRUE," ",'2. Metadata'!B$122)</f>
        <v>CFU per 100 mL</v>
      </c>
      <c r="Z1301" s="18" t="s">
        <v>8</v>
      </c>
      <c r="AA1301" s="17" t="str">
        <f>IF(ISBLANK(Z1301)=TRUE," ",'2. Metadata'!B$134)</f>
        <v>metres</v>
      </c>
      <c r="AB1301" s="18" t="s">
        <v>8</v>
      </c>
      <c r="AC1301" s="17" t="str">
        <f>IF(ISBLANK(AB1301)=TRUE," ",'2. Metadata'!B$146)</f>
        <v>metres3 per second</v>
      </c>
      <c r="AD1301" s="18" t="s">
        <v>8</v>
      </c>
      <c r="AE1301" s="17" t="str">
        <f>IF(ISBLANK(AB1301)=TRUE," ",'2. Metadata'!B$158)</f>
        <v>N/A</v>
      </c>
      <c r="AF1301" s="3" t="s">
        <v>8</v>
      </c>
      <c r="AG1301" s="28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</row>
    <row r="1302" spans="1:43">
      <c r="A1302" s="26" t="s">
        <v>1435</v>
      </c>
      <c r="B1302" s="12" t="s">
        <v>7</v>
      </c>
      <c r="C1302" s="2">
        <f>IF(ISBLANK(B1302)=TRUE," ", IF(B1302='2. Metadata'!B$1,'2. Metadata'!B$5, IF(B1302='2. Metadata'!C$1,'2. Metadata'!C$5,IF(B1302='2. Metadata'!D$1,'2. Metadata'!D$5, IF(B1302='2. Metadata'!E$1,'2. Metadata'!E$5,IF( B1302='2. Metadata'!F$1,'2. Metadata'!F$5,IF(B1302='2. Metadata'!G$1,'2. Metadata'!G$5,IF(B1302='2. Metadata'!H$1,'2. Metadata'!H$5, IF(B1302='2. Metadata'!I$1,'2. Metadata'!I$5, IF(B1302='2. Metadata'!J$1,'2. Metadata'!J$5, IF(B1302='2. Metadata'!K$1,'2. Metadata'!K$5, IF(B1302='2. Metadata'!L$1,'2. Metadata'!L$5, IF(B1302='2. Metadata'!M$1,'2. Metadata'!M$5, IF(B1302='2. Metadata'!N$1,'2. Metadata'!N$5))))))))))))))</f>
        <v>49.5197</v>
      </c>
      <c r="D1302" s="11">
        <f>IF(ISBLANK(B1302)=TRUE," ", IF(B1302='2. Metadata'!B$1,'2. Metadata'!B$6, IF(B1302='2. Metadata'!C$1,'2. Metadata'!C$6,IF(B1302='2. Metadata'!D$1,'2. Metadata'!D$6, IF(B1302='2. Metadata'!E$1,'2. Metadata'!E$6,IF( B1302='2. Metadata'!F$1,'2. Metadata'!F$6,IF(B1302='2. Metadata'!G$1,'2. Metadata'!G$6,IF(B1302='2. Metadata'!H$1,'2. Metadata'!H$6, IF(B1302='2. Metadata'!I$1,'2. Metadata'!I$6, IF(B1302='2. Metadata'!J$1,'2. Metadata'!J$6, IF(B1302='2. Metadata'!K$1,'2. Metadata'!K$6, IF(B1302='2. Metadata'!L$1,'2. Metadata'!L$6, IF(B1302='2. Metadata'!M$1,'2. Metadata'!M$6, IF(B1302='2. Metadata'!N$1,'2. Metadata'!N$6))))))))))))))</f>
        <v>-117.6369</v>
      </c>
      <c r="E1302" s="27" t="s">
        <v>8</v>
      </c>
      <c r="F1302" s="12" t="s">
        <v>8</v>
      </c>
      <c r="G1302" s="13" t="str">
        <f>IF(ISBLANK(F1302)=TRUE," ",'2. Metadata'!B$14)</f>
        <v>observation</v>
      </c>
      <c r="H1302" s="12" t="s">
        <v>8</v>
      </c>
      <c r="I1302" s="20" t="str">
        <f>IF(ISBLANK(H1302)=TRUE," ",'2. Metadata'!B$26)</f>
        <v>degrees Celsius</v>
      </c>
      <c r="J1302" s="12" t="s">
        <v>8</v>
      </c>
      <c r="K1302" s="20" t="str">
        <f>IF(ISBLANK(J1302)=TRUE," ",'2. Metadata'!B$38)</f>
        <v>degrees Celsius</v>
      </c>
      <c r="L1302" s="12" t="s">
        <v>8</v>
      </c>
      <c r="M1302" s="17" t="str">
        <f>IF(ISBLANK(L1302)=TRUE," ",'2. Metadata'!B$50)</f>
        <v>degrees Celsius</v>
      </c>
      <c r="N1302" s="12" t="s">
        <v>8</v>
      </c>
      <c r="O1302" s="17" t="str">
        <f>IF(ISBLANK(N1302)=TRUE," ",'2. Metadata'!B$62)</f>
        <v>milligrams per litre</v>
      </c>
      <c r="P1302" s="12" t="s">
        <v>8</v>
      </c>
      <c r="Q1302" s="17" t="str">
        <f>IF(ISBLANK(P1302)=TRUE," ",'2. Metadata'!B$74)</f>
        <v>microSiemens per centimetre</v>
      </c>
      <c r="R1302" s="12" t="s">
        <v>8</v>
      </c>
      <c r="S1302" s="17" t="str">
        <f>IF(ISBLANK(R1302)=TRUE," ",'2. Metadata'!B$86)</f>
        <v>NTU</v>
      </c>
      <c r="T1302" s="12" t="s">
        <v>8</v>
      </c>
      <c r="U1302" s="17" t="str">
        <f>IF(ISBLANK(T1302)=TRUE," ",'2. Metadata'!B$98)</f>
        <v>CFU per 100 mL</v>
      </c>
      <c r="V1302" s="12" t="s">
        <v>8</v>
      </c>
      <c r="W1302" s="17" t="str">
        <f>IF(ISBLANK(V1302)=TRUE," ",'2. Metadata'!B$110)</f>
        <v>CFU per 100 mL</v>
      </c>
      <c r="X1302" s="19" t="s">
        <v>8</v>
      </c>
      <c r="Y1302" s="17" t="str">
        <f>IF(ISBLANK(X1302)=TRUE," ",'2. Metadata'!B$122)</f>
        <v>CFU per 100 mL</v>
      </c>
      <c r="Z1302" s="18" t="s">
        <v>8</v>
      </c>
      <c r="AA1302" s="17" t="str">
        <f>IF(ISBLANK(Z1302)=TRUE," ",'2. Metadata'!B$134)</f>
        <v>metres</v>
      </c>
      <c r="AB1302" s="18" t="s">
        <v>8</v>
      </c>
      <c r="AC1302" s="17" t="str">
        <f>IF(ISBLANK(AB1302)=TRUE," ",'2. Metadata'!B$146)</f>
        <v>metres3 per second</v>
      </c>
      <c r="AD1302" s="18" t="s">
        <v>8</v>
      </c>
      <c r="AE1302" s="17" t="str">
        <f>IF(ISBLANK(AB1302)=TRUE," ",'2. Metadata'!B$158)</f>
        <v>N/A</v>
      </c>
      <c r="AF1302" s="3" t="s">
        <v>8</v>
      </c>
      <c r="AG1302" s="28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</row>
    <row r="1303" spans="1:43">
      <c r="A1303" s="26" t="s">
        <v>1436</v>
      </c>
      <c r="B1303" s="12" t="s">
        <v>7</v>
      </c>
      <c r="C1303" s="2">
        <f>IF(ISBLANK(B1303)=TRUE," ", IF(B1303='2. Metadata'!B$1,'2. Metadata'!B$5, IF(B1303='2. Metadata'!C$1,'2. Metadata'!C$5,IF(B1303='2. Metadata'!D$1,'2. Metadata'!D$5, IF(B1303='2. Metadata'!E$1,'2. Metadata'!E$5,IF( B1303='2. Metadata'!F$1,'2. Metadata'!F$5,IF(B1303='2. Metadata'!G$1,'2. Metadata'!G$5,IF(B1303='2. Metadata'!H$1,'2. Metadata'!H$5, IF(B1303='2. Metadata'!I$1,'2. Metadata'!I$5, IF(B1303='2. Metadata'!J$1,'2. Metadata'!J$5, IF(B1303='2. Metadata'!K$1,'2. Metadata'!K$5, IF(B1303='2. Metadata'!L$1,'2. Metadata'!L$5, IF(B1303='2. Metadata'!M$1,'2. Metadata'!M$5, IF(B1303='2. Metadata'!N$1,'2. Metadata'!N$5))))))))))))))</f>
        <v>49.5197</v>
      </c>
      <c r="D1303" s="11">
        <f>IF(ISBLANK(B1303)=TRUE," ", IF(B1303='2. Metadata'!B$1,'2. Metadata'!B$6, IF(B1303='2. Metadata'!C$1,'2. Metadata'!C$6,IF(B1303='2. Metadata'!D$1,'2. Metadata'!D$6, IF(B1303='2. Metadata'!E$1,'2. Metadata'!E$6,IF( B1303='2. Metadata'!F$1,'2. Metadata'!F$6,IF(B1303='2. Metadata'!G$1,'2. Metadata'!G$6,IF(B1303='2. Metadata'!H$1,'2. Metadata'!H$6, IF(B1303='2. Metadata'!I$1,'2. Metadata'!I$6, IF(B1303='2. Metadata'!J$1,'2. Metadata'!J$6, IF(B1303='2. Metadata'!K$1,'2. Metadata'!K$6, IF(B1303='2. Metadata'!L$1,'2. Metadata'!L$6, IF(B1303='2. Metadata'!M$1,'2. Metadata'!M$6, IF(B1303='2. Metadata'!N$1,'2. Metadata'!N$6))))))))))))))</f>
        <v>-117.6369</v>
      </c>
      <c r="E1303" s="27" t="s">
        <v>8</v>
      </c>
      <c r="F1303" s="12" t="s">
        <v>8</v>
      </c>
      <c r="G1303" s="13" t="str">
        <f>IF(ISBLANK(F1303)=TRUE," ",'2. Metadata'!B$14)</f>
        <v>observation</v>
      </c>
      <c r="H1303" s="12" t="s">
        <v>8</v>
      </c>
      <c r="I1303" s="20" t="str">
        <f>IF(ISBLANK(H1303)=TRUE," ",'2. Metadata'!B$26)</f>
        <v>degrees Celsius</v>
      </c>
      <c r="J1303" s="12" t="s">
        <v>8</v>
      </c>
      <c r="K1303" s="20" t="str">
        <f>IF(ISBLANK(J1303)=TRUE," ",'2. Metadata'!B$38)</f>
        <v>degrees Celsius</v>
      </c>
      <c r="L1303" s="12" t="s">
        <v>8</v>
      </c>
      <c r="M1303" s="17" t="str">
        <f>IF(ISBLANK(L1303)=TRUE," ",'2. Metadata'!B$50)</f>
        <v>degrees Celsius</v>
      </c>
      <c r="N1303" s="12" t="s">
        <v>8</v>
      </c>
      <c r="O1303" s="17" t="str">
        <f>IF(ISBLANK(N1303)=TRUE," ",'2. Metadata'!B$62)</f>
        <v>milligrams per litre</v>
      </c>
      <c r="P1303" s="12" t="s">
        <v>8</v>
      </c>
      <c r="Q1303" s="17" t="str">
        <f>IF(ISBLANK(P1303)=TRUE," ",'2. Metadata'!B$74)</f>
        <v>microSiemens per centimetre</v>
      </c>
      <c r="R1303" s="12" t="s">
        <v>8</v>
      </c>
      <c r="S1303" s="17" t="str">
        <f>IF(ISBLANK(R1303)=TRUE," ",'2. Metadata'!B$86)</f>
        <v>NTU</v>
      </c>
      <c r="T1303" s="12" t="s">
        <v>8</v>
      </c>
      <c r="U1303" s="17" t="str">
        <f>IF(ISBLANK(T1303)=TRUE," ",'2. Metadata'!B$98)</f>
        <v>CFU per 100 mL</v>
      </c>
      <c r="V1303" s="12" t="s">
        <v>8</v>
      </c>
      <c r="W1303" s="17" t="str">
        <f>IF(ISBLANK(V1303)=TRUE," ",'2. Metadata'!B$110)</f>
        <v>CFU per 100 mL</v>
      </c>
      <c r="X1303" s="19" t="s">
        <v>8</v>
      </c>
      <c r="Y1303" s="17" t="str">
        <f>IF(ISBLANK(X1303)=TRUE," ",'2. Metadata'!B$122)</f>
        <v>CFU per 100 mL</v>
      </c>
      <c r="Z1303" s="18" t="s">
        <v>8</v>
      </c>
      <c r="AA1303" s="17" t="str">
        <f>IF(ISBLANK(Z1303)=TRUE," ",'2. Metadata'!B$134)</f>
        <v>metres</v>
      </c>
      <c r="AB1303" s="18" t="s">
        <v>8</v>
      </c>
      <c r="AC1303" s="17" t="str">
        <f>IF(ISBLANK(AB1303)=TRUE," ",'2. Metadata'!B$146)</f>
        <v>metres3 per second</v>
      </c>
      <c r="AD1303" s="18" t="s">
        <v>8</v>
      </c>
      <c r="AE1303" s="17" t="str">
        <f>IF(ISBLANK(AB1303)=TRUE," ",'2. Metadata'!B$158)</f>
        <v>N/A</v>
      </c>
      <c r="AF1303" s="3" t="s">
        <v>8</v>
      </c>
      <c r="AG1303" s="28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</row>
    <row r="1304" spans="1:43">
      <c r="A1304" s="26" t="s">
        <v>1437</v>
      </c>
      <c r="B1304" s="12" t="s">
        <v>7</v>
      </c>
      <c r="C1304" s="2">
        <f>IF(ISBLANK(B1304)=TRUE," ", IF(B1304='2. Metadata'!B$1,'2. Metadata'!B$5, IF(B1304='2. Metadata'!C$1,'2. Metadata'!C$5,IF(B1304='2. Metadata'!D$1,'2. Metadata'!D$5, IF(B1304='2. Metadata'!E$1,'2. Metadata'!E$5,IF( B1304='2. Metadata'!F$1,'2. Metadata'!F$5,IF(B1304='2. Metadata'!G$1,'2. Metadata'!G$5,IF(B1304='2. Metadata'!H$1,'2. Metadata'!H$5, IF(B1304='2. Metadata'!I$1,'2. Metadata'!I$5, IF(B1304='2. Metadata'!J$1,'2. Metadata'!J$5, IF(B1304='2. Metadata'!K$1,'2. Metadata'!K$5, IF(B1304='2. Metadata'!L$1,'2. Metadata'!L$5, IF(B1304='2. Metadata'!M$1,'2. Metadata'!M$5, IF(B1304='2. Metadata'!N$1,'2. Metadata'!N$5))))))))))))))</f>
        <v>49.5197</v>
      </c>
      <c r="D1304" s="11">
        <f>IF(ISBLANK(B1304)=TRUE," ", IF(B1304='2. Metadata'!B$1,'2. Metadata'!B$6, IF(B1304='2. Metadata'!C$1,'2. Metadata'!C$6,IF(B1304='2. Metadata'!D$1,'2. Metadata'!D$6, IF(B1304='2. Metadata'!E$1,'2. Metadata'!E$6,IF( B1304='2. Metadata'!F$1,'2. Metadata'!F$6,IF(B1304='2. Metadata'!G$1,'2. Metadata'!G$6,IF(B1304='2. Metadata'!H$1,'2. Metadata'!H$6, IF(B1304='2. Metadata'!I$1,'2. Metadata'!I$6, IF(B1304='2. Metadata'!J$1,'2. Metadata'!J$6, IF(B1304='2. Metadata'!K$1,'2. Metadata'!K$6, IF(B1304='2. Metadata'!L$1,'2. Metadata'!L$6, IF(B1304='2. Metadata'!M$1,'2. Metadata'!M$6, IF(B1304='2. Metadata'!N$1,'2. Metadata'!N$6))))))))))))))</f>
        <v>-117.6369</v>
      </c>
      <c r="E1304" s="27" t="s">
        <v>8</v>
      </c>
      <c r="F1304" s="12" t="s">
        <v>8</v>
      </c>
      <c r="G1304" s="13" t="str">
        <f>IF(ISBLANK(F1304)=TRUE," ",'2. Metadata'!B$14)</f>
        <v>observation</v>
      </c>
      <c r="H1304" s="12" t="s">
        <v>8</v>
      </c>
      <c r="I1304" s="20" t="str">
        <f>IF(ISBLANK(H1304)=TRUE," ",'2. Metadata'!B$26)</f>
        <v>degrees Celsius</v>
      </c>
      <c r="J1304" s="12" t="s">
        <v>8</v>
      </c>
      <c r="K1304" s="20" t="str">
        <f>IF(ISBLANK(J1304)=TRUE," ",'2. Metadata'!B$38)</f>
        <v>degrees Celsius</v>
      </c>
      <c r="L1304" s="12" t="s">
        <v>8</v>
      </c>
      <c r="M1304" s="17" t="str">
        <f>IF(ISBLANK(L1304)=TRUE," ",'2. Metadata'!B$50)</f>
        <v>degrees Celsius</v>
      </c>
      <c r="N1304" s="12" t="s">
        <v>8</v>
      </c>
      <c r="O1304" s="17" t="str">
        <f>IF(ISBLANK(N1304)=TRUE," ",'2. Metadata'!B$62)</f>
        <v>milligrams per litre</v>
      </c>
      <c r="P1304" s="12" t="s">
        <v>8</v>
      </c>
      <c r="Q1304" s="17" t="str">
        <f>IF(ISBLANK(P1304)=TRUE," ",'2. Metadata'!B$74)</f>
        <v>microSiemens per centimetre</v>
      </c>
      <c r="R1304" s="12" t="s">
        <v>8</v>
      </c>
      <c r="S1304" s="17" t="str">
        <f>IF(ISBLANK(R1304)=TRUE," ",'2. Metadata'!B$86)</f>
        <v>NTU</v>
      </c>
      <c r="T1304" s="12" t="s">
        <v>8</v>
      </c>
      <c r="U1304" s="17" t="str">
        <f>IF(ISBLANK(T1304)=TRUE," ",'2. Metadata'!B$98)</f>
        <v>CFU per 100 mL</v>
      </c>
      <c r="V1304" s="12" t="s">
        <v>8</v>
      </c>
      <c r="W1304" s="17" t="str">
        <f>IF(ISBLANK(V1304)=TRUE," ",'2. Metadata'!B$110)</f>
        <v>CFU per 100 mL</v>
      </c>
      <c r="X1304" s="19" t="s">
        <v>8</v>
      </c>
      <c r="Y1304" s="17" t="str">
        <f>IF(ISBLANK(X1304)=TRUE," ",'2. Metadata'!B$122)</f>
        <v>CFU per 100 mL</v>
      </c>
      <c r="Z1304" s="18" t="s">
        <v>8</v>
      </c>
      <c r="AA1304" s="17" t="str">
        <f>IF(ISBLANK(Z1304)=TRUE," ",'2. Metadata'!B$134)</f>
        <v>metres</v>
      </c>
      <c r="AB1304" s="18" t="s">
        <v>8</v>
      </c>
      <c r="AC1304" s="17" t="str">
        <f>IF(ISBLANK(AB1304)=TRUE," ",'2. Metadata'!B$146)</f>
        <v>metres3 per second</v>
      </c>
      <c r="AD1304" s="18" t="s">
        <v>8</v>
      </c>
      <c r="AE1304" s="17" t="str">
        <f>IF(ISBLANK(AB1304)=TRUE," ",'2. Metadata'!B$158)</f>
        <v>N/A</v>
      </c>
      <c r="AF1304" s="3" t="s">
        <v>8</v>
      </c>
      <c r="AG1304" s="28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</row>
    <row r="1305" spans="1:43">
      <c r="A1305" s="26" t="s">
        <v>1438</v>
      </c>
      <c r="B1305" s="12" t="s">
        <v>7</v>
      </c>
      <c r="C1305" s="2">
        <f>IF(ISBLANK(B1305)=TRUE," ", IF(B1305='2. Metadata'!B$1,'2. Metadata'!B$5, IF(B1305='2. Metadata'!C$1,'2. Metadata'!C$5,IF(B1305='2. Metadata'!D$1,'2. Metadata'!D$5, IF(B1305='2. Metadata'!E$1,'2. Metadata'!E$5,IF( B1305='2. Metadata'!F$1,'2. Metadata'!F$5,IF(B1305='2. Metadata'!G$1,'2. Metadata'!G$5,IF(B1305='2. Metadata'!H$1,'2. Metadata'!H$5, IF(B1305='2. Metadata'!I$1,'2. Metadata'!I$5, IF(B1305='2. Metadata'!J$1,'2. Metadata'!J$5, IF(B1305='2. Metadata'!K$1,'2. Metadata'!K$5, IF(B1305='2. Metadata'!L$1,'2. Metadata'!L$5, IF(B1305='2. Metadata'!M$1,'2. Metadata'!M$5, IF(B1305='2. Metadata'!N$1,'2. Metadata'!N$5))))))))))))))</f>
        <v>49.5197</v>
      </c>
      <c r="D1305" s="11">
        <f>IF(ISBLANK(B1305)=TRUE," ", IF(B1305='2. Metadata'!B$1,'2. Metadata'!B$6, IF(B1305='2. Metadata'!C$1,'2. Metadata'!C$6,IF(B1305='2. Metadata'!D$1,'2. Metadata'!D$6, IF(B1305='2. Metadata'!E$1,'2. Metadata'!E$6,IF( B1305='2. Metadata'!F$1,'2. Metadata'!F$6,IF(B1305='2. Metadata'!G$1,'2. Metadata'!G$6,IF(B1305='2. Metadata'!H$1,'2. Metadata'!H$6, IF(B1305='2. Metadata'!I$1,'2. Metadata'!I$6, IF(B1305='2. Metadata'!J$1,'2. Metadata'!J$6, IF(B1305='2. Metadata'!K$1,'2. Metadata'!K$6, IF(B1305='2. Metadata'!L$1,'2. Metadata'!L$6, IF(B1305='2. Metadata'!M$1,'2. Metadata'!M$6, IF(B1305='2. Metadata'!N$1,'2. Metadata'!N$6))))))))))))))</f>
        <v>-117.6369</v>
      </c>
      <c r="E1305" s="27" t="s">
        <v>8</v>
      </c>
      <c r="F1305" s="12" t="s">
        <v>8</v>
      </c>
      <c r="G1305" s="13" t="str">
        <f>IF(ISBLANK(F1305)=TRUE," ",'2. Metadata'!B$14)</f>
        <v>observation</v>
      </c>
      <c r="H1305" s="12" t="s">
        <v>8</v>
      </c>
      <c r="I1305" s="20" t="str">
        <f>IF(ISBLANK(H1305)=TRUE," ",'2. Metadata'!B$26)</f>
        <v>degrees Celsius</v>
      </c>
      <c r="J1305" s="12" t="s">
        <v>8</v>
      </c>
      <c r="K1305" s="20" t="str">
        <f>IF(ISBLANK(J1305)=TRUE," ",'2. Metadata'!B$38)</f>
        <v>degrees Celsius</v>
      </c>
      <c r="L1305" s="12" t="s">
        <v>8</v>
      </c>
      <c r="M1305" s="17" t="str">
        <f>IF(ISBLANK(L1305)=TRUE," ",'2. Metadata'!B$50)</f>
        <v>degrees Celsius</v>
      </c>
      <c r="N1305" s="12" t="s">
        <v>8</v>
      </c>
      <c r="O1305" s="17" t="str">
        <f>IF(ISBLANK(N1305)=TRUE," ",'2. Metadata'!B$62)</f>
        <v>milligrams per litre</v>
      </c>
      <c r="P1305" s="12" t="s">
        <v>8</v>
      </c>
      <c r="Q1305" s="17" t="str">
        <f>IF(ISBLANK(P1305)=TRUE," ",'2. Metadata'!B$74)</f>
        <v>microSiemens per centimetre</v>
      </c>
      <c r="R1305" s="12" t="s">
        <v>8</v>
      </c>
      <c r="S1305" s="17" t="str">
        <f>IF(ISBLANK(R1305)=TRUE," ",'2. Metadata'!B$86)</f>
        <v>NTU</v>
      </c>
      <c r="T1305" s="12" t="s">
        <v>8</v>
      </c>
      <c r="U1305" s="17" t="str">
        <f>IF(ISBLANK(T1305)=TRUE," ",'2. Metadata'!B$98)</f>
        <v>CFU per 100 mL</v>
      </c>
      <c r="V1305" s="12" t="s">
        <v>8</v>
      </c>
      <c r="W1305" s="17" t="str">
        <f>IF(ISBLANK(V1305)=TRUE," ",'2. Metadata'!B$110)</f>
        <v>CFU per 100 mL</v>
      </c>
      <c r="X1305" s="19" t="s">
        <v>8</v>
      </c>
      <c r="Y1305" s="17" t="str">
        <f>IF(ISBLANK(X1305)=TRUE," ",'2. Metadata'!B$122)</f>
        <v>CFU per 100 mL</v>
      </c>
      <c r="Z1305" s="18" t="s">
        <v>8</v>
      </c>
      <c r="AA1305" s="17" t="str">
        <f>IF(ISBLANK(Z1305)=TRUE," ",'2. Metadata'!B$134)</f>
        <v>metres</v>
      </c>
      <c r="AB1305" s="18" t="s">
        <v>8</v>
      </c>
      <c r="AC1305" s="17" t="str">
        <f>IF(ISBLANK(AB1305)=TRUE," ",'2. Metadata'!B$146)</f>
        <v>metres3 per second</v>
      </c>
      <c r="AD1305" s="18" t="s">
        <v>8</v>
      </c>
      <c r="AE1305" s="17" t="str">
        <f>IF(ISBLANK(AB1305)=TRUE," ",'2. Metadata'!B$158)</f>
        <v>N/A</v>
      </c>
      <c r="AF1305" s="3" t="s">
        <v>8</v>
      </c>
      <c r="AG1305" s="28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</row>
    <row r="1306" spans="1:43">
      <c r="A1306" s="26" t="s">
        <v>1439</v>
      </c>
      <c r="B1306" s="12" t="s">
        <v>7</v>
      </c>
      <c r="C1306" s="2">
        <f>IF(ISBLANK(B1306)=TRUE," ", IF(B1306='2. Metadata'!B$1,'2. Metadata'!B$5, IF(B1306='2. Metadata'!C$1,'2. Metadata'!C$5,IF(B1306='2. Metadata'!D$1,'2. Metadata'!D$5, IF(B1306='2. Metadata'!E$1,'2. Metadata'!E$5,IF( B1306='2. Metadata'!F$1,'2. Metadata'!F$5,IF(B1306='2. Metadata'!G$1,'2. Metadata'!G$5,IF(B1306='2. Metadata'!H$1,'2. Metadata'!H$5, IF(B1306='2. Metadata'!I$1,'2. Metadata'!I$5, IF(B1306='2. Metadata'!J$1,'2. Metadata'!J$5, IF(B1306='2. Metadata'!K$1,'2. Metadata'!K$5, IF(B1306='2. Metadata'!L$1,'2. Metadata'!L$5, IF(B1306='2. Metadata'!M$1,'2. Metadata'!M$5, IF(B1306='2. Metadata'!N$1,'2. Metadata'!N$5))))))))))))))</f>
        <v>49.5197</v>
      </c>
      <c r="D1306" s="11">
        <f>IF(ISBLANK(B1306)=TRUE," ", IF(B1306='2. Metadata'!B$1,'2. Metadata'!B$6, IF(B1306='2. Metadata'!C$1,'2. Metadata'!C$6,IF(B1306='2. Metadata'!D$1,'2. Metadata'!D$6, IF(B1306='2. Metadata'!E$1,'2. Metadata'!E$6,IF( B1306='2. Metadata'!F$1,'2. Metadata'!F$6,IF(B1306='2. Metadata'!G$1,'2. Metadata'!G$6,IF(B1306='2. Metadata'!H$1,'2. Metadata'!H$6, IF(B1306='2. Metadata'!I$1,'2. Metadata'!I$6, IF(B1306='2. Metadata'!J$1,'2. Metadata'!J$6, IF(B1306='2. Metadata'!K$1,'2. Metadata'!K$6, IF(B1306='2. Metadata'!L$1,'2. Metadata'!L$6, IF(B1306='2. Metadata'!M$1,'2. Metadata'!M$6, IF(B1306='2. Metadata'!N$1,'2. Metadata'!N$6))))))))))))))</f>
        <v>-117.6369</v>
      </c>
      <c r="E1306" s="27" t="s">
        <v>8</v>
      </c>
      <c r="F1306" s="12" t="s">
        <v>8</v>
      </c>
      <c r="G1306" s="13" t="str">
        <f>IF(ISBLANK(F1306)=TRUE," ",'2. Metadata'!B$14)</f>
        <v>observation</v>
      </c>
      <c r="H1306" s="12" t="s">
        <v>8</v>
      </c>
      <c r="I1306" s="20" t="str">
        <f>IF(ISBLANK(H1306)=TRUE," ",'2. Metadata'!B$26)</f>
        <v>degrees Celsius</v>
      </c>
      <c r="J1306" s="12" t="s">
        <v>8</v>
      </c>
      <c r="K1306" s="20" t="str">
        <f>IF(ISBLANK(J1306)=TRUE," ",'2. Metadata'!B$38)</f>
        <v>degrees Celsius</v>
      </c>
      <c r="L1306" s="12" t="s">
        <v>8</v>
      </c>
      <c r="M1306" s="17" t="str">
        <f>IF(ISBLANK(L1306)=TRUE," ",'2. Metadata'!B$50)</f>
        <v>degrees Celsius</v>
      </c>
      <c r="N1306" s="12" t="s">
        <v>8</v>
      </c>
      <c r="O1306" s="17" t="str">
        <f>IF(ISBLANK(N1306)=TRUE," ",'2. Metadata'!B$62)</f>
        <v>milligrams per litre</v>
      </c>
      <c r="P1306" s="12" t="s">
        <v>8</v>
      </c>
      <c r="Q1306" s="17" t="str">
        <f>IF(ISBLANK(P1306)=TRUE," ",'2. Metadata'!B$74)</f>
        <v>microSiemens per centimetre</v>
      </c>
      <c r="R1306" s="12" t="s">
        <v>8</v>
      </c>
      <c r="S1306" s="17" t="str">
        <f>IF(ISBLANK(R1306)=TRUE," ",'2. Metadata'!B$86)</f>
        <v>NTU</v>
      </c>
      <c r="T1306" s="12" t="s">
        <v>8</v>
      </c>
      <c r="U1306" s="17" t="str">
        <f>IF(ISBLANK(T1306)=TRUE," ",'2. Metadata'!B$98)</f>
        <v>CFU per 100 mL</v>
      </c>
      <c r="V1306" s="12" t="s">
        <v>8</v>
      </c>
      <c r="W1306" s="17" t="str">
        <f>IF(ISBLANK(V1306)=TRUE," ",'2. Metadata'!B$110)</f>
        <v>CFU per 100 mL</v>
      </c>
      <c r="X1306" s="19" t="s">
        <v>8</v>
      </c>
      <c r="Y1306" s="17" t="str">
        <f>IF(ISBLANK(X1306)=TRUE," ",'2. Metadata'!B$122)</f>
        <v>CFU per 100 mL</v>
      </c>
      <c r="Z1306" s="18" t="s">
        <v>8</v>
      </c>
      <c r="AA1306" s="17" t="str">
        <f>IF(ISBLANK(Z1306)=TRUE," ",'2. Metadata'!B$134)</f>
        <v>metres</v>
      </c>
      <c r="AB1306" s="18" t="s">
        <v>8</v>
      </c>
      <c r="AC1306" s="17" t="str">
        <f>IF(ISBLANK(AB1306)=TRUE," ",'2. Metadata'!B$146)</f>
        <v>metres3 per second</v>
      </c>
      <c r="AD1306" s="18" t="s">
        <v>8</v>
      </c>
      <c r="AE1306" s="17" t="str">
        <f>IF(ISBLANK(AB1306)=TRUE," ",'2. Metadata'!B$158)</f>
        <v>N/A</v>
      </c>
      <c r="AF1306" s="3" t="s">
        <v>8</v>
      </c>
      <c r="AG1306" s="28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</row>
    <row r="1307" spans="1:43">
      <c r="A1307" s="26" t="s">
        <v>1440</v>
      </c>
      <c r="B1307" s="12" t="s">
        <v>7</v>
      </c>
      <c r="C1307" s="2">
        <f>IF(ISBLANK(B1307)=TRUE," ", IF(B1307='2. Metadata'!B$1,'2. Metadata'!B$5, IF(B1307='2. Metadata'!C$1,'2. Metadata'!C$5,IF(B1307='2. Metadata'!D$1,'2. Metadata'!D$5, IF(B1307='2. Metadata'!E$1,'2. Metadata'!E$5,IF( B1307='2. Metadata'!F$1,'2. Metadata'!F$5,IF(B1307='2. Metadata'!G$1,'2. Metadata'!G$5,IF(B1307='2. Metadata'!H$1,'2. Metadata'!H$5, IF(B1307='2. Metadata'!I$1,'2. Metadata'!I$5, IF(B1307='2. Metadata'!J$1,'2. Metadata'!J$5, IF(B1307='2. Metadata'!K$1,'2. Metadata'!K$5, IF(B1307='2. Metadata'!L$1,'2. Metadata'!L$5, IF(B1307='2. Metadata'!M$1,'2. Metadata'!M$5, IF(B1307='2. Metadata'!N$1,'2. Metadata'!N$5))))))))))))))</f>
        <v>49.5197</v>
      </c>
      <c r="D1307" s="11">
        <f>IF(ISBLANK(B1307)=TRUE," ", IF(B1307='2. Metadata'!B$1,'2. Metadata'!B$6, IF(B1307='2. Metadata'!C$1,'2. Metadata'!C$6,IF(B1307='2. Metadata'!D$1,'2. Metadata'!D$6, IF(B1307='2. Metadata'!E$1,'2. Metadata'!E$6,IF( B1307='2. Metadata'!F$1,'2. Metadata'!F$6,IF(B1307='2. Metadata'!G$1,'2. Metadata'!G$6,IF(B1307='2. Metadata'!H$1,'2. Metadata'!H$6, IF(B1307='2. Metadata'!I$1,'2. Metadata'!I$6, IF(B1307='2. Metadata'!J$1,'2. Metadata'!J$6, IF(B1307='2. Metadata'!K$1,'2. Metadata'!K$6, IF(B1307='2. Metadata'!L$1,'2. Metadata'!L$6, IF(B1307='2. Metadata'!M$1,'2. Metadata'!M$6, IF(B1307='2. Metadata'!N$1,'2. Metadata'!N$6))))))))))))))</f>
        <v>-117.6369</v>
      </c>
      <c r="E1307" s="27" t="s">
        <v>8</v>
      </c>
      <c r="F1307" s="12" t="s">
        <v>8</v>
      </c>
      <c r="G1307" s="13" t="str">
        <f>IF(ISBLANK(F1307)=TRUE," ",'2. Metadata'!B$14)</f>
        <v>observation</v>
      </c>
      <c r="H1307" s="12" t="s">
        <v>8</v>
      </c>
      <c r="I1307" s="20" t="str">
        <f>IF(ISBLANK(H1307)=TRUE," ",'2. Metadata'!B$26)</f>
        <v>degrees Celsius</v>
      </c>
      <c r="J1307" s="12" t="s">
        <v>8</v>
      </c>
      <c r="K1307" s="20" t="str">
        <f>IF(ISBLANK(J1307)=TRUE," ",'2. Metadata'!B$38)</f>
        <v>degrees Celsius</v>
      </c>
      <c r="L1307" s="12" t="s">
        <v>8</v>
      </c>
      <c r="M1307" s="17" t="str">
        <f>IF(ISBLANK(L1307)=TRUE," ",'2. Metadata'!B$50)</f>
        <v>degrees Celsius</v>
      </c>
      <c r="N1307" s="12" t="s">
        <v>8</v>
      </c>
      <c r="O1307" s="17" t="str">
        <f>IF(ISBLANK(N1307)=TRUE," ",'2. Metadata'!B$62)</f>
        <v>milligrams per litre</v>
      </c>
      <c r="P1307" s="12" t="s">
        <v>8</v>
      </c>
      <c r="Q1307" s="17" t="str">
        <f>IF(ISBLANK(P1307)=TRUE," ",'2. Metadata'!B$74)</f>
        <v>microSiemens per centimetre</v>
      </c>
      <c r="R1307" s="12" t="s">
        <v>8</v>
      </c>
      <c r="S1307" s="17" t="str">
        <f>IF(ISBLANK(R1307)=TRUE," ",'2. Metadata'!B$86)</f>
        <v>NTU</v>
      </c>
      <c r="T1307" s="12" t="s">
        <v>8</v>
      </c>
      <c r="U1307" s="17" t="str">
        <f>IF(ISBLANK(T1307)=TRUE," ",'2. Metadata'!B$98)</f>
        <v>CFU per 100 mL</v>
      </c>
      <c r="V1307" s="12" t="s">
        <v>8</v>
      </c>
      <c r="W1307" s="17" t="str">
        <f>IF(ISBLANK(V1307)=TRUE," ",'2. Metadata'!B$110)</f>
        <v>CFU per 100 mL</v>
      </c>
      <c r="X1307" s="19" t="s">
        <v>8</v>
      </c>
      <c r="Y1307" s="17" t="str">
        <f>IF(ISBLANK(X1307)=TRUE," ",'2. Metadata'!B$122)</f>
        <v>CFU per 100 mL</v>
      </c>
      <c r="Z1307" s="18" t="s">
        <v>8</v>
      </c>
      <c r="AA1307" s="17" t="str">
        <f>IF(ISBLANK(Z1307)=TRUE," ",'2. Metadata'!B$134)</f>
        <v>metres</v>
      </c>
      <c r="AB1307" s="18" t="s">
        <v>8</v>
      </c>
      <c r="AC1307" s="17" t="str">
        <f>IF(ISBLANK(AB1307)=TRUE," ",'2. Metadata'!B$146)</f>
        <v>metres3 per second</v>
      </c>
      <c r="AD1307" s="18" t="s">
        <v>8</v>
      </c>
      <c r="AE1307" s="17" t="str">
        <f>IF(ISBLANK(AB1307)=TRUE," ",'2. Metadata'!B$158)</f>
        <v>N/A</v>
      </c>
      <c r="AF1307" s="3" t="s">
        <v>8</v>
      </c>
      <c r="AG1307" s="28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</row>
    <row r="1308" spans="1:43">
      <c r="A1308" s="26" t="s">
        <v>1441</v>
      </c>
      <c r="B1308" s="12" t="s">
        <v>7</v>
      </c>
      <c r="C1308" s="2">
        <f>IF(ISBLANK(B1308)=TRUE," ", IF(B1308='2. Metadata'!B$1,'2. Metadata'!B$5, IF(B1308='2. Metadata'!C$1,'2. Metadata'!C$5,IF(B1308='2. Metadata'!D$1,'2. Metadata'!D$5, IF(B1308='2. Metadata'!E$1,'2. Metadata'!E$5,IF( B1308='2. Metadata'!F$1,'2. Metadata'!F$5,IF(B1308='2. Metadata'!G$1,'2. Metadata'!G$5,IF(B1308='2. Metadata'!H$1,'2. Metadata'!H$5, IF(B1308='2. Metadata'!I$1,'2. Metadata'!I$5, IF(B1308='2. Metadata'!J$1,'2. Metadata'!J$5, IF(B1308='2. Metadata'!K$1,'2. Metadata'!K$5, IF(B1308='2. Metadata'!L$1,'2. Metadata'!L$5, IF(B1308='2. Metadata'!M$1,'2. Metadata'!M$5, IF(B1308='2. Metadata'!N$1,'2. Metadata'!N$5))))))))))))))</f>
        <v>49.5197</v>
      </c>
      <c r="D1308" s="11">
        <f>IF(ISBLANK(B1308)=TRUE," ", IF(B1308='2. Metadata'!B$1,'2. Metadata'!B$6, IF(B1308='2. Metadata'!C$1,'2. Metadata'!C$6,IF(B1308='2. Metadata'!D$1,'2. Metadata'!D$6, IF(B1308='2. Metadata'!E$1,'2. Metadata'!E$6,IF( B1308='2. Metadata'!F$1,'2. Metadata'!F$6,IF(B1308='2. Metadata'!G$1,'2. Metadata'!G$6,IF(B1308='2. Metadata'!H$1,'2. Metadata'!H$6, IF(B1308='2. Metadata'!I$1,'2. Metadata'!I$6, IF(B1308='2. Metadata'!J$1,'2. Metadata'!J$6, IF(B1308='2. Metadata'!K$1,'2. Metadata'!K$6, IF(B1308='2. Metadata'!L$1,'2. Metadata'!L$6, IF(B1308='2. Metadata'!M$1,'2. Metadata'!M$6, IF(B1308='2. Metadata'!N$1,'2. Metadata'!N$6))))))))))))))</f>
        <v>-117.6369</v>
      </c>
      <c r="E1308" s="27" t="s">
        <v>8</v>
      </c>
      <c r="F1308" s="12" t="s">
        <v>8</v>
      </c>
      <c r="G1308" s="13" t="str">
        <f>IF(ISBLANK(F1308)=TRUE," ",'2. Metadata'!B$14)</f>
        <v>observation</v>
      </c>
      <c r="H1308" s="12" t="s">
        <v>8</v>
      </c>
      <c r="I1308" s="20" t="str">
        <f>IF(ISBLANK(H1308)=TRUE," ",'2. Metadata'!B$26)</f>
        <v>degrees Celsius</v>
      </c>
      <c r="J1308" s="12" t="s">
        <v>8</v>
      </c>
      <c r="K1308" s="20" t="str">
        <f>IF(ISBLANK(J1308)=TRUE," ",'2. Metadata'!B$38)</f>
        <v>degrees Celsius</v>
      </c>
      <c r="L1308" s="12" t="s">
        <v>8</v>
      </c>
      <c r="M1308" s="17" t="str">
        <f>IF(ISBLANK(L1308)=TRUE," ",'2. Metadata'!B$50)</f>
        <v>degrees Celsius</v>
      </c>
      <c r="N1308" s="12" t="s">
        <v>8</v>
      </c>
      <c r="O1308" s="17" t="str">
        <f>IF(ISBLANK(N1308)=TRUE," ",'2. Metadata'!B$62)</f>
        <v>milligrams per litre</v>
      </c>
      <c r="P1308" s="12" t="s">
        <v>8</v>
      </c>
      <c r="Q1308" s="17" t="str">
        <f>IF(ISBLANK(P1308)=TRUE," ",'2. Metadata'!B$74)</f>
        <v>microSiemens per centimetre</v>
      </c>
      <c r="R1308" s="12" t="s">
        <v>8</v>
      </c>
      <c r="S1308" s="17" t="str">
        <f>IF(ISBLANK(R1308)=TRUE," ",'2. Metadata'!B$86)</f>
        <v>NTU</v>
      </c>
      <c r="T1308" s="12" t="s">
        <v>8</v>
      </c>
      <c r="U1308" s="17" t="str">
        <f>IF(ISBLANK(T1308)=TRUE," ",'2. Metadata'!B$98)</f>
        <v>CFU per 100 mL</v>
      </c>
      <c r="V1308" s="12" t="s">
        <v>8</v>
      </c>
      <c r="W1308" s="17" t="str">
        <f>IF(ISBLANK(V1308)=TRUE," ",'2. Metadata'!B$110)</f>
        <v>CFU per 100 mL</v>
      </c>
      <c r="X1308" s="19" t="s">
        <v>8</v>
      </c>
      <c r="Y1308" s="17" t="str">
        <f>IF(ISBLANK(X1308)=TRUE," ",'2. Metadata'!B$122)</f>
        <v>CFU per 100 mL</v>
      </c>
      <c r="Z1308" s="18" t="s">
        <v>8</v>
      </c>
      <c r="AA1308" s="17" t="str">
        <f>IF(ISBLANK(Z1308)=TRUE," ",'2. Metadata'!B$134)</f>
        <v>metres</v>
      </c>
      <c r="AB1308" s="18" t="s">
        <v>8</v>
      </c>
      <c r="AC1308" s="17" t="str">
        <f>IF(ISBLANK(AB1308)=TRUE," ",'2. Metadata'!B$146)</f>
        <v>metres3 per second</v>
      </c>
      <c r="AD1308" s="18" t="s">
        <v>8</v>
      </c>
      <c r="AE1308" s="17" t="str">
        <f>IF(ISBLANK(AB1308)=TRUE," ",'2. Metadata'!B$158)</f>
        <v>N/A</v>
      </c>
      <c r="AF1308" s="3" t="s">
        <v>8</v>
      </c>
      <c r="AG1308" s="28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</row>
    <row r="1309" spans="1:43">
      <c r="A1309" s="26" t="s">
        <v>1442</v>
      </c>
      <c r="B1309" s="12" t="s">
        <v>7</v>
      </c>
      <c r="C1309" s="2">
        <f>IF(ISBLANK(B1309)=TRUE," ", IF(B1309='2. Metadata'!B$1,'2. Metadata'!B$5, IF(B1309='2. Metadata'!C$1,'2. Metadata'!C$5,IF(B1309='2. Metadata'!D$1,'2. Metadata'!D$5, IF(B1309='2. Metadata'!E$1,'2. Metadata'!E$5,IF( B1309='2. Metadata'!F$1,'2. Metadata'!F$5,IF(B1309='2. Metadata'!G$1,'2. Metadata'!G$5,IF(B1309='2. Metadata'!H$1,'2. Metadata'!H$5, IF(B1309='2. Metadata'!I$1,'2. Metadata'!I$5, IF(B1309='2. Metadata'!J$1,'2. Metadata'!J$5, IF(B1309='2. Metadata'!K$1,'2. Metadata'!K$5, IF(B1309='2. Metadata'!L$1,'2. Metadata'!L$5, IF(B1309='2. Metadata'!M$1,'2. Metadata'!M$5, IF(B1309='2. Metadata'!N$1,'2. Metadata'!N$5))))))))))))))</f>
        <v>49.5197</v>
      </c>
      <c r="D1309" s="11">
        <f>IF(ISBLANK(B1309)=TRUE," ", IF(B1309='2. Metadata'!B$1,'2. Metadata'!B$6, IF(B1309='2. Metadata'!C$1,'2. Metadata'!C$6,IF(B1309='2. Metadata'!D$1,'2. Metadata'!D$6, IF(B1309='2. Metadata'!E$1,'2. Metadata'!E$6,IF( B1309='2. Metadata'!F$1,'2. Metadata'!F$6,IF(B1309='2. Metadata'!G$1,'2. Metadata'!G$6,IF(B1309='2. Metadata'!H$1,'2. Metadata'!H$6, IF(B1309='2. Metadata'!I$1,'2. Metadata'!I$6, IF(B1309='2. Metadata'!J$1,'2. Metadata'!J$6, IF(B1309='2. Metadata'!K$1,'2. Metadata'!K$6, IF(B1309='2. Metadata'!L$1,'2. Metadata'!L$6, IF(B1309='2. Metadata'!M$1,'2. Metadata'!M$6, IF(B1309='2. Metadata'!N$1,'2. Metadata'!N$6))))))))))))))</f>
        <v>-117.6369</v>
      </c>
      <c r="E1309" s="27" t="s">
        <v>8</v>
      </c>
      <c r="F1309" s="12" t="s">
        <v>8</v>
      </c>
      <c r="G1309" s="13" t="str">
        <f>IF(ISBLANK(F1309)=TRUE," ",'2. Metadata'!B$14)</f>
        <v>observation</v>
      </c>
      <c r="H1309" s="12" t="s">
        <v>8</v>
      </c>
      <c r="I1309" s="20" t="str">
        <f>IF(ISBLANK(H1309)=TRUE," ",'2. Metadata'!B$26)</f>
        <v>degrees Celsius</v>
      </c>
      <c r="J1309" s="12" t="s">
        <v>8</v>
      </c>
      <c r="K1309" s="20" t="str">
        <f>IF(ISBLANK(J1309)=TRUE," ",'2. Metadata'!B$38)</f>
        <v>degrees Celsius</v>
      </c>
      <c r="L1309" s="12" t="s">
        <v>8</v>
      </c>
      <c r="M1309" s="17" t="str">
        <f>IF(ISBLANK(L1309)=TRUE," ",'2. Metadata'!B$50)</f>
        <v>degrees Celsius</v>
      </c>
      <c r="N1309" s="12" t="s">
        <v>8</v>
      </c>
      <c r="O1309" s="17" t="str">
        <f>IF(ISBLANK(N1309)=TRUE," ",'2. Metadata'!B$62)</f>
        <v>milligrams per litre</v>
      </c>
      <c r="P1309" s="12" t="s">
        <v>8</v>
      </c>
      <c r="Q1309" s="17" t="str">
        <f>IF(ISBLANK(P1309)=TRUE," ",'2. Metadata'!B$74)</f>
        <v>microSiemens per centimetre</v>
      </c>
      <c r="R1309" s="12" t="s">
        <v>8</v>
      </c>
      <c r="S1309" s="17" t="str">
        <f>IF(ISBLANK(R1309)=TRUE," ",'2. Metadata'!B$86)</f>
        <v>NTU</v>
      </c>
      <c r="T1309" s="12" t="s">
        <v>8</v>
      </c>
      <c r="U1309" s="17" t="str">
        <f>IF(ISBLANK(T1309)=TRUE," ",'2. Metadata'!B$98)</f>
        <v>CFU per 100 mL</v>
      </c>
      <c r="V1309" s="12" t="s">
        <v>8</v>
      </c>
      <c r="W1309" s="17" t="str">
        <f>IF(ISBLANK(V1309)=TRUE," ",'2. Metadata'!B$110)</f>
        <v>CFU per 100 mL</v>
      </c>
      <c r="X1309" s="19" t="s">
        <v>8</v>
      </c>
      <c r="Y1309" s="17" t="str">
        <f>IF(ISBLANK(X1309)=TRUE," ",'2. Metadata'!B$122)</f>
        <v>CFU per 100 mL</v>
      </c>
      <c r="Z1309" s="18" t="s">
        <v>8</v>
      </c>
      <c r="AA1309" s="17" t="str">
        <f>IF(ISBLANK(Z1309)=TRUE," ",'2. Metadata'!B$134)</f>
        <v>metres</v>
      </c>
      <c r="AB1309" s="18" t="s">
        <v>8</v>
      </c>
      <c r="AC1309" s="17" t="str">
        <f>IF(ISBLANK(AB1309)=TRUE," ",'2. Metadata'!B$146)</f>
        <v>metres3 per second</v>
      </c>
      <c r="AD1309" s="18" t="s">
        <v>8</v>
      </c>
      <c r="AE1309" s="17" t="str">
        <f>IF(ISBLANK(AB1309)=TRUE," ",'2. Metadata'!B$158)</f>
        <v>N/A</v>
      </c>
      <c r="AF1309" s="3" t="s">
        <v>8</v>
      </c>
      <c r="AG1309" s="28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</row>
    <row r="1310" spans="1:43">
      <c r="A1310" s="26" t="s">
        <v>1443</v>
      </c>
      <c r="B1310" s="12" t="s">
        <v>7</v>
      </c>
      <c r="C1310" s="2">
        <f>IF(ISBLANK(B1310)=TRUE," ", IF(B1310='2. Metadata'!B$1,'2. Metadata'!B$5, IF(B1310='2. Metadata'!C$1,'2. Metadata'!C$5,IF(B1310='2. Metadata'!D$1,'2. Metadata'!D$5, IF(B1310='2. Metadata'!E$1,'2. Metadata'!E$5,IF( B1310='2. Metadata'!F$1,'2. Metadata'!F$5,IF(B1310='2. Metadata'!G$1,'2. Metadata'!G$5,IF(B1310='2. Metadata'!H$1,'2. Metadata'!H$5, IF(B1310='2. Metadata'!I$1,'2. Metadata'!I$5, IF(B1310='2. Metadata'!J$1,'2. Metadata'!J$5, IF(B1310='2. Metadata'!K$1,'2. Metadata'!K$5, IF(B1310='2. Metadata'!L$1,'2. Metadata'!L$5, IF(B1310='2. Metadata'!M$1,'2. Metadata'!M$5, IF(B1310='2. Metadata'!N$1,'2. Metadata'!N$5))))))))))))))</f>
        <v>49.5197</v>
      </c>
      <c r="D1310" s="11">
        <f>IF(ISBLANK(B1310)=TRUE," ", IF(B1310='2. Metadata'!B$1,'2. Metadata'!B$6, IF(B1310='2. Metadata'!C$1,'2. Metadata'!C$6,IF(B1310='2. Metadata'!D$1,'2. Metadata'!D$6, IF(B1310='2. Metadata'!E$1,'2. Metadata'!E$6,IF( B1310='2. Metadata'!F$1,'2. Metadata'!F$6,IF(B1310='2. Metadata'!G$1,'2. Metadata'!G$6,IF(B1310='2. Metadata'!H$1,'2. Metadata'!H$6, IF(B1310='2. Metadata'!I$1,'2. Metadata'!I$6, IF(B1310='2. Metadata'!J$1,'2. Metadata'!J$6, IF(B1310='2. Metadata'!K$1,'2. Metadata'!K$6, IF(B1310='2. Metadata'!L$1,'2. Metadata'!L$6, IF(B1310='2. Metadata'!M$1,'2. Metadata'!M$6, IF(B1310='2. Metadata'!N$1,'2. Metadata'!N$6))))))))))))))</f>
        <v>-117.6369</v>
      </c>
      <c r="E1310" s="27" t="s">
        <v>8</v>
      </c>
      <c r="F1310" s="12" t="s">
        <v>8</v>
      </c>
      <c r="G1310" s="13" t="str">
        <f>IF(ISBLANK(F1310)=TRUE," ",'2. Metadata'!B$14)</f>
        <v>observation</v>
      </c>
      <c r="H1310" s="12" t="s">
        <v>8</v>
      </c>
      <c r="I1310" s="20" t="str">
        <f>IF(ISBLANK(H1310)=TRUE," ",'2. Metadata'!B$26)</f>
        <v>degrees Celsius</v>
      </c>
      <c r="J1310" s="12" t="s">
        <v>8</v>
      </c>
      <c r="K1310" s="20" t="str">
        <f>IF(ISBLANK(J1310)=TRUE," ",'2. Metadata'!B$38)</f>
        <v>degrees Celsius</v>
      </c>
      <c r="L1310" s="12" t="s">
        <v>8</v>
      </c>
      <c r="M1310" s="17" t="str">
        <f>IF(ISBLANK(L1310)=TRUE," ",'2. Metadata'!B$50)</f>
        <v>degrees Celsius</v>
      </c>
      <c r="N1310" s="12" t="s">
        <v>8</v>
      </c>
      <c r="O1310" s="17" t="str">
        <f>IF(ISBLANK(N1310)=TRUE," ",'2. Metadata'!B$62)</f>
        <v>milligrams per litre</v>
      </c>
      <c r="P1310" s="12" t="s">
        <v>8</v>
      </c>
      <c r="Q1310" s="17" t="str">
        <f>IF(ISBLANK(P1310)=TRUE," ",'2. Metadata'!B$74)</f>
        <v>microSiemens per centimetre</v>
      </c>
      <c r="R1310" s="12" t="s">
        <v>8</v>
      </c>
      <c r="S1310" s="17" t="str">
        <f>IF(ISBLANK(R1310)=TRUE," ",'2. Metadata'!B$86)</f>
        <v>NTU</v>
      </c>
      <c r="T1310" s="12" t="s">
        <v>8</v>
      </c>
      <c r="U1310" s="17" t="str">
        <f>IF(ISBLANK(T1310)=TRUE," ",'2. Metadata'!B$98)</f>
        <v>CFU per 100 mL</v>
      </c>
      <c r="V1310" s="12" t="s">
        <v>8</v>
      </c>
      <c r="W1310" s="17" t="str">
        <f>IF(ISBLANK(V1310)=TRUE," ",'2. Metadata'!B$110)</f>
        <v>CFU per 100 mL</v>
      </c>
      <c r="X1310" s="19" t="s">
        <v>8</v>
      </c>
      <c r="Y1310" s="17" t="str">
        <f>IF(ISBLANK(X1310)=TRUE," ",'2. Metadata'!B$122)</f>
        <v>CFU per 100 mL</v>
      </c>
      <c r="Z1310" s="18" t="s">
        <v>8</v>
      </c>
      <c r="AA1310" s="17" t="str">
        <f>IF(ISBLANK(Z1310)=TRUE," ",'2. Metadata'!B$134)</f>
        <v>metres</v>
      </c>
      <c r="AB1310" s="18" t="s">
        <v>8</v>
      </c>
      <c r="AC1310" s="17" t="str">
        <f>IF(ISBLANK(AB1310)=TRUE," ",'2. Metadata'!B$146)</f>
        <v>metres3 per second</v>
      </c>
      <c r="AD1310" s="18" t="s">
        <v>8</v>
      </c>
      <c r="AE1310" s="17" t="str">
        <f>IF(ISBLANK(AB1310)=TRUE," ",'2. Metadata'!B$158)</f>
        <v>N/A</v>
      </c>
      <c r="AF1310" s="3" t="s">
        <v>8</v>
      </c>
      <c r="AG1310" s="28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</row>
    <row r="1311" spans="1:43">
      <c r="A1311" s="26" t="s">
        <v>1444</v>
      </c>
      <c r="B1311" s="12" t="s">
        <v>7</v>
      </c>
      <c r="C1311" s="2">
        <f>IF(ISBLANK(B1311)=TRUE," ", IF(B1311='2. Metadata'!B$1,'2. Metadata'!B$5, IF(B1311='2. Metadata'!C$1,'2. Metadata'!C$5,IF(B1311='2. Metadata'!D$1,'2. Metadata'!D$5, IF(B1311='2. Metadata'!E$1,'2. Metadata'!E$5,IF( B1311='2. Metadata'!F$1,'2. Metadata'!F$5,IF(B1311='2. Metadata'!G$1,'2. Metadata'!G$5,IF(B1311='2. Metadata'!H$1,'2. Metadata'!H$5, IF(B1311='2. Metadata'!I$1,'2. Metadata'!I$5, IF(B1311='2. Metadata'!J$1,'2. Metadata'!J$5, IF(B1311='2. Metadata'!K$1,'2. Metadata'!K$5, IF(B1311='2. Metadata'!L$1,'2. Metadata'!L$5, IF(B1311='2. Metadata'!M$1,'2. Metadata'!M$5, IF(B1311='2. Metadata'!N$1,'2. Metadata'!N$5))))))))))))))</f>
        <v>49.5197</v>
      </c>
      <c r="D1311" s="11">
        <f>IF(ISBLANK(B1311)=TRUE," ", IF(B1311='2. Metadata'!B$1,'2. Metadata'!B$6, IF(B1311='2. Metadata'!C$1,'2. Metadata'!C$6,IF(B1311='2. Metadata'!D$1,'2. Metadata'!D$6, IF(B1311='2. Metadata'!E$1,'2. Metadata'!E$6,IF( B1311='2. Metadata'!F$1,'2. Metadata'!F$6,IF(B1311='2. Metadata'!G$1,'2. Metadata'!G$6,IF(B1311='2. Metadata'!H$1,'2. Metadata'!H$6, IF(B1311='2. Metadata'!I$1,'2. Metadata'!I$6, IF(B1311='2. Metadata'!J$1,'2. Metadata'!J$6, IF(B1311='2. Metadata'!K$1,'2. Metadata'!K$6, IF(B1311='2. Metadata'!L$1,'2. Metadata'!L$6, IF(B1311='2. Metadata'!M$1,'2. Metadata'!M$6, IF(B1311='2. Metadata'!N$1,'2. Metadata'!N$6))))))))))))))</f>
        <v>-117.6369</v>
      </c>
      <c r="E1311" s="27" t="s">
        <v>8</v>
      </c>
      <c r="F1311" s="12" t="s">
        <v>8</v>
      </c>
      <c r="G1311" s="13" t="str">
        <f>IF(ISBLANK(F1311)=TRUE," ",'2. Metadata'!B$14)</f>
        <v>observation</v>
      </c>
      <c r="H1311" s="12" t="s">
        <v>8</v>
      </c>
      <c r="I1311" s="20" t="str">
        <f>IF(ISBLANK(H1311)=TRUE," ",'2. Metadata'!B$26)</f>
        <v>degrees Celsius</v>
      </c>
      <c r="J1311" s="12" t="s">
        <v>8</v>
      </c>
      <c r="K1311" s="20" t="str">
        <f>IF(ISBLANK(J1311)=TRUE," ",'2. Metadata'!B$38)</f>
        <v>degrees Celsius</v>
      </c>
      <c r="L1311" s="12" t="s">
        <v>8</v>
      </c>
      <c r="M1311" s="17" t="str">
        <f>IF(ISBLANK(L1311)=TRUE," ",'2. Metadata'!B$50)</f>
        <v>degrees Celsius</v>
      </c>
      <c r="N1311" s="12" t="s">
        <v>8</v>
      </c>
      <c r="O1311" s="17" t="str">
        <f>IF(ISBLANK(N1311)=TRUE," ",'2. Metadata'!B$62)</f>
        <v>milligrams per litre</v>
      </c>
      <c r="P1311" s="12" t="s">
        <v>8</v>
      </c>
      <c r="Q1311" s="17" t="str">
        <f>IF(ISBLANK(P1311)=TRUE," ",'2. Metadata'!B$74)</f>
        <v>microSiemens per centimetre</v>
      </c>
      <c r="R1311" s="12" t="s">
        <v>8</v>
      </c>
      <c r="S1311" s="17" t="str">
        <f>IF(ISBLANK(R1311)=TRUE," ",'2. Metadata'!B$86)</f>
        <v>NTU</v>
      </c>
      <c r="T1311" s="12" t="s">
        <v>8</v>
      </c>
      <c r="U1311" s="17" t="str">
        <f>IF(ISBLANK(T1311)=TRUE," ",'2. Metadata'!B$98)</f>
        <v>CFU per 100 mL</v>
      </c>
      <c r="V1311" s="12" t="s">
        <v>8</v>
      </c>
      <c r="W1311" s="17" t="str">
        <f>IF(ISBLANK(V1311)=TRUE," ",'2. Metadata'!B$110)</f>
        <v>CFU per 100 mL</v>
      </c>
      <c r="X1311" s="19" t="s">
        <v>8</v>
      </c>
      <c r="Y1311" s="17" t="str">
        <f>IF(ISBLANK(X1311)=TRUE," ",'2. Metadata'!B$122)</f>
        <v>CFU per 100 mL</v>
      </c>
      <c r="Z1311" s="18" t="s">
        <v>8</v>
      </c>
      <c r="AA1311" s="17" t="str">
        <f>IF(ISBLANK(Z1311)=TRUE," ",'2. Metadata'!B$134)</f>
        <v>metres</v>
      </c>
      <c r="AB1311" s="18" t="s">
        <v>8</v>
      </c>
      <c r="AC1311" s="17" t="str">
        <f>IF(ISBLANK(AB1311)=TRUE," ",'2. Metadata'!B$146)</f>
        <v>metres3 per second</v>
      </c>
      <c r="AD1311" s="18" t="s">
        <v>8</v>
      </c>
      <c r="AE1311" s="17" t="str">
        <f>IF(ISBLANK(AB1311)=TRUE," ",'2. Metadata'!B$158)</f>
        <v>N/A</v>
      </c>
      <c r="AF1311" s="3" t="s">
        <v>8</v>
      </c>
      <c r="AG1311" s="28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</row>
    <row r="1312" spans="1:43">
      <c r="A1312" s="26" t="s">
        <v>1445</v>
      </c>
      <c r="B1312" s="12" t="s">
        <v>7</v>
      </c>
      <c r="C1312" s="2">
        <f>IF(ISBLANK(B1312)=TRUE," ", IF(B1312='2. Metadata'!B$1,'2. Metadata'!B$5, IF(B1312='2. Metadata'!C$1,'2. Metadata'!C$5,IF(B1312='2. Metadata'!D$1,'2. Metadata'!D$5, IF(B1312='2. Metadata'!E$1,'2. Metadata'!E$5,IF( B1312='2. Metadata'!F$1,'2. Metadata'!F$5,IF(B1312='2. Metadata'!G$1,'2. Metadata'!G$5,IF(B1312='2. Metadata'!H$1,'2. Metadata'!H$5, IF(B1312='2. Metadata'!I$1,'2. Metadata'!I$5, IF(B1312='2. Metadata'!J$1,'2. Metadata'!J$5, IF(B1312='2. Metadata'!K$1,'2. Metadata'!K$5, IF(B1312='2. Metadata'!L$1,'2. Metadata'!L$5, IF(B1312='2. Metadata'!M$1,'2. Metadata'!M$5, IF(B1312='2. Metadata'!N$1,'2. Metadata'!N$5))))))))))))))</f>
        <v>49.5197</v>
      </c>
      <c r="D1312" s="11">
        <f>IF(ISBLANK(B1312)=TRUE," ", IF(B1312='2. Metadata'!B$1,'2. Metadata'!B$6, IF(B1312='2. Metadata'!C$1,'2. Metadata'!C$6,IF(B1312='2. Metadata'!D$1,'2. Metadata'!D$6, IF(B1312='2. Metadata'!E$1,'2. Metadata'!E$6,IF( B1312='2. Metadata'!F$1,'2. Metadata'!F$6,IF(B1312='2. Metadata'!G$1,'2. Metadata'!G$6,IF(B1312='2. Metadata'!H$1,'2. Metadata'!H$6, IF(B1312='2. Metadata'!I$1,'2. Metadata'!I$6, IF(B1312='2. Metadata'!J$1,'2. Metadata'!J$6, IF(B1312='2. Metadata'!K$1,'2. Metadata'!K$6, IF(B1312='2. Metadata'!L$1,'2. Metadata'!L$6, IF(B1312='2. Metadata'!M$1,'2. Metadata'!M$6, IF(B1312='2. Metadata'!N$1,'2. Metadata'!N$6))))))))))))))</f>
        <v>-117.6369</v>
      </c>
      <c r="E1312" s="27" t="s">
        <v>8</v>
      </c>
      <c r="F1312" s="12" t="s">
        <v>8</v>
      </c>
      <c r="G1312" s="13" t="str">
        <f>IF(ISBLANK(F1312)=TRUE," ",'2. Metadata'!B$14)</f>
        <v>observation</v>
      </c>
      <c r="H1312" s="12" t="s">
        <v>8</v>
      </c>
      <c r="I1312" s="20" t="str">
        <f>IF(ISBLANK(H1312)=TRUE," ",'2. Metadata'!B$26)</f>
        <v>degrees Celsius</v>
      </c>
      <c r="J1312" s="12" t="s">
        <v>8</v>
      </c>
      <c r="K1312" s="20" t="str">
        <f>IF(ISBLANK(J1312)=TRUE," ",'2. Metadata'!B$38)</f>
        <v>degrees Celsius</v>
      </c>
      <c r="L1312" s="12" t="s">
        <v>8</v>
      </c>
      <c r="M1312" s="17" t="str">
        <f>IF(ISBLANK(L1312)=TRUE," ",'2. Metadata'!B$50)</f>
        <v>degrees Celsius</v>
      </c>
      <c r="N1312" s="12" t="s">
        <v>8</v>
      </c>
      <c r="O1312" s="17" t="str">
        <f>IF(ISBLANK(N1312)=TRUE," ",'2. Metadata'!B$62)</f>
        <v>milligrams per litre</v>
      </c>
      <c r="P1312" s="12" t="s">
        <v>8</v>
      </c>
      <c r="Q1312" s="17" t="str">
        <f>IF(ISBLANK(P1312)=TRUE," ",'2. Metadata'!B$74)</f>
        <v>microSiemens per centimetre</v>
      </c>
      <c r="R1312" s="12" t="s">
        <v>8</v>
      </c>
      <c r="S1312" s="17" t="str">
        <f>IF(ISBLANK(R1312)=TRUE," ",'2. Metadata'!B$86)</f>
        <v>NTU</v>
      </c>
      <c r="T1312" s="12" t="s">
        <v>8</v>
      </c>
      <c r="U1312" s="17" t="str">
        <f>IF(ISBLANK(T1312)=TRUE," ",'2. Metadata'!B$98)</f>
        <v>CFU per 100 mL</v>
      </c>
      <c r="V1312" s="12" t="s">
        <v>8</v>
      </c>
      <c r="W1312" s="17" t="str">
        <f>IF(ISBLANK(V1312)=TRUE," ",'2. Metadata'!B$110)</f>
        <v>CFU per 100 mL</v>
      </c>
      <c r="X1312" s="19" t="s">
        <v>8</v>
      </c>
      <c r="Y1312" s="17" t="str">
        <f>IF(ISBLANK(X1312)=TRUE," ",'2. Metadata'!B$122)</f>
        <v>CFU per 100 mL</v>
      </c>
      <c r="Z1312" s="18" t="s">
        <v>8</v>
      </c>
      <c r="AA1312" s="17" t="str">
        <f>IF(ISBLANK(Z1312)=TRUE," ",'2. Metadata'!B$134)</f>
        <v>metres</v>
      </c>
      <c r="AB1312" s="18" t="s">
        <v>8</v>
      </c>
      <c r="AC1312" s="17" t="str">
        <f>IF(ISBLANK(AB1312)=TRUE," ",'2. Metadata'!B$146)</f>
        <v>metres3 per second</v>
      </c>
      <c r="AD1312" s="18" t="s">
        <v>8</v>
      </c>
      <c r="AE1312" s="17" t="str">
        <f>IF(ISBLANK(AB1312)=TRUE," ",'2. Metadata'!B$158)</f>
        <v>N/A</v>
      </c>
      <c r="AF1312" s="3" t="s">
        <v>8</v>
      </c>
      <c r="AG1312" s="28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</row>
    <row r="1313" spans="1:43">
      <c r="A1313" s="26" t="s">
        <v>1446</v>
      </c>
      <c r="B1313" s="12" t="s">
        <v>7</v>
      </c>
      <c r="C1313" s="2">
        <f>IF(ISBLANK(B1313)=TRUE," ", IF(B1313='2. Metadata'!B$1,'2. Metadata'!B$5, IF(B1313='2. Metadata'!C$1,'2. Metadata'!C$5,IF(B1313='2. Metadata'!D$1,'2. Metadata'!D$5, IF(B1313='2. Metadata'!E$1,'2. Metadata'!E$5,IF( B1313='2. Metadata'!F$1,'2. Metadata'!F$5,IF(B1313='2. Metadata'!G$1,'2. Metadata'!G$5,IF(B1313='2. Metadata'!H$1,'2. Metadata'!H$5, IF(B1313='2. Metadata'!I$1,'2. Metadata'!I$5, IF(B1313='2. Metadata'!J$1,'2. Metadata'!J$5, IF(B1313='2. Metadata'!K$1,'2. Metadata'!K$5, IF(B1313='2. Metadata'!L$1,'2. Metadata'!L$5, IF(B1313='2. Metadata'!M$1,'2. Metadata'!M$5, IF(B1313='2. Metadata'!N$1,'2. Metadata'!N$5))))))))))))))</f>
        <v>49.5197</v>
      </c>
      <c r="D1313" s="11">
        <f>IF(ISBLANK(B1313)=TRUE," ", IF(B1313='2. Metadata'!B$1,'2. Metadata'!B$6, IF(B1313='2. Metadata'!C$1,'2. Metadata'!C$6,IF(B1313='2. Metadata'!D$1,'2. Metadata'!D$6, IF(B1313='2. Metadata'!E$1,'2. Metadata'!E$6,IF( B1313='2. Metadata'!F$1,'2. Metadata'!F$6,IF(B1313='2. Metadata'!G$1,'2. Metadata'!G$6,IF(B1313='2. Metadata'!H$1,'2. Metadata'!H$6, IF(B1313='2. Metadata'!I$1,'2. Metadata'!I$6, IF(B1313='2. Metadata'!J$1,'2. Metadata'!J$6, IF(B1313='2. Metadata'!K$1,'2. Metadata'!K$6, IF(B1313='2. Metadata'!L$1,'2. Metadata'!L$6, IF(B1313='2. Metadata'!M$1,'2. Metadata'!M$6, IF(B1313='2. Metadata'!N$1,'2. Metadata'!N$6))))))))))))))</f>
        <v>-117.6369</v>
      </c>
      <c r="E1313" s="27" t="s">
        <v>8</v>
      </c>
      <c r="F1313" s="12" t="s">
        <v>8</v>
      </c>
      <c r="G1313" s="13" t="str">
        <f>IF(ISBLANK(F1313)=TRUE," ",'2. Metadata'!B$14)</f>
        <v>observation</v>
      </c>
      <c r="H1313" s="12" t="s">
        <v>8</v>
      </c>
      <c r="I1313" s="20" t="str">
        <f>IF(ISBLANK(H1313)=TRUE," ",'2. Metadata'!B$26)</f>
        <v>degrees Celsius</v>
      </c>
      <c r="J1313" s="12" t="s">
        <v>8</v>
      </c>
      <c r="K1313" s="20" t="str">
        <f>IF(ISBLANK(J1313)=TRUE," ",'2. Metadata'!B$38)</f>
        <v>degrees Celsius</v>
      </c>
      <c r="L1313" s="12" t="s">
        <v>8</v>
      </c>
      <c r="M1313" s="17" t="str">
        <f>IF(ISBLANK(L1313)=TRUE," ",'2. Metadata'!B$50)</f>
        <v>degrees Celsius</v>
      </c>
      <c r="N1313" s="12" t="s">
        <v>8</v>
      </c>
      <c r="O1313" s="17" t="str">
        <f>IF(ISBLANK(N1313)=TRUE," ",'2. Metadata'!B$62)</f>
        <v>milligrams per litre</v>
      </c>
      <c r="P1313" s="12" t="s">
        <v>8</v>
      </c>
      <c r="Q1313" s="17" t="str">
        <f>IF(ISBLANK(P1313)=TRUE," ",'2. Metadata'!B$74)</f>
        <v>microSiemens per centimetre</v>
      </c>
      <c r="R1313" s="12" t="s">
        <v>8</v>
      </c>
      <c r="S1313" s="17" t="str">
        <f>IF(ISBLANK(R1313)=TRUE," ",'2. Metadata'!B$86)</f>
        <v>NTU</v>
      </c>
      <c r="T1313" s="12" t="s">
        <v>8</v>
      </c>
      <c r="U1313" s="17" t="str">
        <f>IF(ISBLANK(T1313)=TRUE," ",'2. Metadata'!B$98)</f>
        <v>CFU per 100 mL</v>
      </c>
      <c r="V1313" s="12" t="s">
        <v>8</v>
      </c>
      <c r="W1313" s="17" t="str">
        <f>IF(ISBLANK(V1313)=TRUE," ",'2. Metadata'!B$110)</f>
        <v>CFU per 100 mL</v>
      </c>
      <c r="X1313" s="19" t="s">
        <v>8</v>
      </c>
      <c r="Y1313" s="17" t="str">
        <f>IF(ISBLANK(X1313)=TRUE," ",'2. Metadata'!B$122)</f>
        <v>CFU per 100 mL</v>
      </c>
      <c r="Z1313" s="18" t="s">
        <v>8</v>
      </c>
      <c r="AA1313" s="17" t="str">
        <f>IF(ISBLANK(Z1313)=TRUE," ",'2. Metadata'!B$134)</f>
        <v>metres</v>
      </c>
      <c r="AB1313" s="18" t="s">
        <v>8</v>
      </c>
      <c r="AC1313" s="17" t="str">
        <f>IF(ISBLANK(AB1313)=TRUE," ",'2. Metadata'!B$146)</f>
        <v>metres3 per second</v>
      </c>
      <c r="AD1313" s="18" t="s">
        <v>8</v>
      </c>
      <c r="AE1313" s="17" t="str">
        <f>IF(ISBLANK(AB1313)=TRUE," ",'2. Metadata'!B$158)</f>
        <v>N/A</v>
      </c>
      <c r="AF1313" s="3" t="s">
        <v>8</v>
      </c>
      <c r="AG1313" s="28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</row>
    <row r="1314" spans="1:43">
      <c r="A1314" s="26" t="s">
        <v>1447</v>
      </c>
      <c r="B1314" s="12" t="s">
        <v>7</v>
      </c>
      <c r="C1314" s="2">
        <f>IF(ISBLANK(B1314)=TRUE," ", IF(B1314='2. Metadata'!B$1,'2. Metadata'!B$5, IF(B1314='2. Metadata'!C$1,'2. Metadata'!C$5,IF(B1314='2. Metadata'!D$1,'2. Metadata'!D$5, IF(B1314='2. Metadata'!E$1,'2. Metadata'!E$5,IF( B1314='2. Metadata'!F$1,'2. Metadata'!F$5,IF(B1314='2. Metadata'!G$1,'2. Metadata'!G$5,IF(B1314='2. Metadata'!H$1,'2. Metadata'!H$5, IF(B1314='2. Metadata'!I$1,'2. Metadata'!I$5, IF(B1314='2. Metadata'!J$1,'2. Metadata'!J$5, IF(B1314='2. Metadata'!K$1,'2. Metadata'!K$5, IF(B1314='2. Metadata'!L$1,'2. Metadata'!L$5, IF(B1314='2. Metadata'!M$1,'2. Metadata'!M$5, IF(B1314='2. Metadata'!N$1,'2. Metadata'!N$5))))))))))))))</f>
        <v>49.5197</v>
      </c>
      <c r="D1314" s="11">
        <f>IF(ISBLANK(B1314)=TRUE," ", IF(B1314='2. Metadata'!B$1,'2. Metadata'!B$6, IF(B1314='2. Metadata'!C$1,'2. Metadata'!C$6,IF(B1314='2. Metadata'!D$1,'2. Metadata'!D$6, IF(B1314='2. Metadata'!E$1,'2. Metadata'!E$6,IF( B1314='2. Metadata'!F$1,'2. Metadata'!F$6,IF(B1314='2. Metadata'!G$1,'2. Metadata'!G$6,IF(B1314='2. Metadata'!H$1,'2. Metadata'!H$6, IF(B1314='2. Metadata'!I$1,'2. Metadata'!I$6, IF(B1314='2. Metadata'!J$1,'2. Metadata'!J$6, IF(B1314='2. Metadata'!K$1,'2. Metadata'!K$6, IF(B1314='2. Metadata'!L$1,'2. Metadata'!L$6, IF(B1314='2. Metadata'!M$1,'2. Metadata'!M$6, IF(B1314='2. Metadata'!N$1,'2. Metadata'!N$6))))))))))))))</f>
        <v>-117.6369</v>
      </c>
      <c r="E1314" s="27" t="s">
        <v>8</v>
      </c>
      <c r="F1314" s="12" t="s">
        <v>8</v>
      </c>
      <c r="G1314" s="13" t="str">
        <f>IF(ISBLANK(F1314)=TRUE," ",'2. Metadata'!B$14)</f>
        <v>observation</v>
      </c>
      <c r="H1314" s="12" t="s">
        <v>8</v>
      </c>
      <c r="I1314" s="20" t="str">
        <f>IF(ISBLANK(H1314)=TRUE," ",'2. Metadata'!B$26)</f>
        <v>degrees Celsius</v>
      </c>
      <c r="J1314" s="12" t="s">
        <v>8</v>
      </c>
      <c r="K1314" s="20" t="str">
        <f>IF(ISBLANK(J1314)=TRUE," ",'2. Metadata'!B$38)</f>
        <v>degrees Celsius</v>
      </c>
      <c r="L1314" s="12" t="s">
        <v>8</v>
      </c>
      <c r="M1314" s="17" t="str">
        <f>IF(ISBLANK(L1314)=TRUE," ",'2. Metadata'!B$50)</f>
        <v>degrees Celsius</v>
      </c>
      <c r="N1314" s="12" t="s">
        <v>8</v>
      </c>
      <c r="O1314" s="17" t="str">
        <f>IF(ISBLANK(N1314)=TRUE," ",'2. Metadata'!B$62)</f>
        <v>milligrams per litre</v>
      </c>
      <c r="P1314" s="12" t="s">
        <v>8</v>
      </c>
      <c r="Q1314" s="17" t="str">
        <f>IF(ISBLANK(P1314)=TRUE," ",'2. Metadata'!B$74)</f>
        <v>microSiemens per centimetre</v>
      </c>
      <c r="R1314" s="12" t="s">
        <v>8</v>
      </c>
      <c r="S1314" s="17" t="str">
        <f>IF(ISBLANK(R1314)=TRUE," ",'2. Metadata'!B$86)</f>
        <v>NTU</v>
      </c>
      <c r="T1314" s="12" t="s">
        <v>8</v>
      </c>
      <c r="U1314" s="17" t="str">
        <f>IF(ISBLANK(T1314)=TRUE," ",'2. Metadata'!B$98)</f>
        <v>CFU per 100 mL</v>
      </c>
      <c r="V1314" s="12" t="s">
        <v>8</v>
      </c>
      <c r="W1314" s="17" t="str">
        <f>IF(ISBLANK(V1314)=TRUE," ",'2. Metadata'!B$110)</f>
        <v>CFU per 100 mL</v>
      </c>
      <c r="X1314" s="19" t="s">
        <v>8</v>
      </c>
      <c r="Y1314" s="17" t="str">
        <f>IF(ISBLANK(X1314)=TRUE," ",'2. Metadata'!B$122)</f>
        <v>CFU per 100 mL</v>
      </c>
      <c r="Z1314" s="18" t="s">
        <v>8</v>
      </c>
      <c r="AA1314" s="17" t="str">
        <f>IF(ISBLANK(Z1314)=TRUE," ",'2. Metadata'!B$134)</f>
        <v>metres</v>
      </c>
      <c r="AB1314" s="18" t="s">
        <v>8</v>
      </c>
      <c r="AC1314" s="17" t="str">
        <f>IF(ISBLANK(AB1314)=TRUE," ",'2. Metadata'!B$146)</f>
        <v>metres3 per second</v>
      </c>
      <c r="AD1314" s="18" t="s">
        <v>8</v>
      </c>
      <c r="AE1314" s="17" t="str">
        <f>IF(ISBLANK(AB1314)=TRUE," ",'2. Metadata'!B$158)</f>
        <v>N/A</v>
      </c>
      <c r="AF1314" s="3" t="s">
        <v>8</v>
      </c>
      <c r="AG1314" s="28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</row>
    <row r="1315" spans="1:43">
      <c r="A1315" s="26" t="s">
        <v>1448</v>
      </c>
      <c r="B1315" s="12" t="s">
        <v>7</v>
      </c>
      <c r="C1315" s="2">
        <f>IF(ISBLANK(B1315)=TRUE," ", IF(B1315='2. Metadata'!B$1,'2. Metadata'!B$5, IF(B1315='2. Metadata'!C$1,'2. Metadata'!C$5,IF(B1315='2. Metadata'!D$1,'2. Metadata'!D$5, IF(B1315='2. Metadata'!E$1,'2. Metadata'!E$5,IF( B1315='2. Metadata'!F$1,'2. Metadata'!F$5,IF(B1315='2. Metadata'!G$1,'2. Metadata'!G$5,IF(B1315='2. Metadata'!H$1,'2. Metadata'!H$5, IF(B1315='2. Metadata'!I$1,'2. Metadata'!I$5, IF(B1315='2. Metadata'!J$1,'2. Metadata'!J$5, IF(B1315='2. Metadata'!K$1,'2. Metadata'!K$5, IF(B1315='2. Metadata'!L$1,'2. Metadata'!L$5, IF(B1315='2. Metadata'!M$1,'2. Metadata'!M$5, IF(B1315='2. Metadata'!N$1,'2. Metadata'!N$5))))))))))))))</f>
        <v>49.5197</v>
      </c>
      <c r="D1315" s="11">
        <f>IF(ISBLANK(B1315)=TRUE," ", IF(B1315='2. Metadata'!B$1,'2. Metadata'!B$6, IF(B1315='2. Metadata'!C$1,'2. Metadata'!C$6,IF(B1315='2. Metadata'!D$1,'2. Metadata'!D$6, IF(B1315='2. Metadata'!E$1,'2. Metadata'!E$6,IF( B1315='2. Metadata'!F$1,'2. Metadata'!F$6,IF(B1315='2. Metadata'!G$1,'2. Metadata'!G$6,IF(B1315='2. Metadata'!H$1,'2. Metadata'!H$6, IF(B1315='2. Metadata'!I$1,'2. Metadata'!I$6, IF(B1315='2. Metadata'!J$1,'2. Metadata'!J$6, IF(B1315='2. Metadata'!K$1,'2. Metadata'!K$6, IF(B1315='2. Metadata'!L$1,'2. Metadata'!L$6, IF(B1315='2. Metadata'!M$1,'2. Metadata'!M$6, IF(B1315='2. Metadata'!N$1,'2. Metadata'!N$6))))))))))))))</f>
        <v>-117.6369</v>
      </c>
      <c r="E1315" s="27" t="s">
        <v>8</v>
      </c>
      <c r="F1315" s="12" t="s">
        <v>8</v>
      </c>
      <c r="G1315" s="13" t="str">
        <f>IF(ISBLANK(F1315)=TRUE," ",'2. Metadata'!B$14)</f>
        <v>observation</v>
      </c>
      <c r="H1315" s="12" t="s">
        <v>8</v>
      </c>
      <c r="I1315" s="20" t="str">
        <f>IF(ISBLANK(H1315)=TRUE," ",'2. Metadata'!B$26)</f>
        <v>degrees Celsius</v>
      </c>
      <c r="J1315" s="12" t="s">
        <v>8</v>
      </c>
      <c r="K1315" s="20" t="str">
        <f>IF(ISBLANK(J1315)=TRUE," ",'2. Metadata'!B$38)</f>
        <v>degrees Celsius</v>
      </c>
      <c r="L1315" s="12" t="s">
        <v>8</v>
      </c>
      <c r="M1315" s="17" t="str">
        <f>IF(ISBLANK(L1315)=TRUE," ",'2. Metadata'!B$50)</f>
        <v>degrees Celsius</v>
      </c>
      <c r="N1315" s="12" t="s">
        <v>8</v>
      </c>
      <c r="O1315" s="17" t="str">
        <f>IF(ISBLANK(N1315)=TRUE," ",'2. Metadata'!B$62)</f>
        <v>milligrams per litre</v>
      </c>
      <c r="P1315" s="12" t="s">
        <v>8</v>
      </c>
      <c r="Q1315" s="17" t="str">
        <f>IF(ISBLANK(P1315)=TRUE," ",'2. Metadata'!B$74)</f>
        <v>microSiemens per centimetre</v>
      </c>
      <c r="R1315" s="12" t="s">
        <v>8</v>
      </c>
      <c r="S1315" s="17" t="str">
        <f>IF(ISBLANK(R1315)=TRUE," ",'2. Metadata'!B$86)</f>
        <v>NTU</v>
      </c>
      <c r="T1315" s="12" t="s">
        <v>8</v>
      </c>
      <c r="U1315" s="17" t="str">
        <f>IF(ISBLANK(T1315)=TRUE," ",'2. Metadata'!B$98)</f>
        <v>CFU per 100 mL</v>
      </c>
      <c r="V1315" s="12" t="s">
        <v>8</v>
      </c>
      <c r="W1315" s="17" t="str">
        <f>IF(ISBLANK(V1315)=TRUE," ",'2. Metadata'!B$110)</f>
        <v>CFU per 100 mL</v>
      </c>
      <c r="X1315" s="19" t="s">
        <v>8</v>
      </c>
      <c r="Y1315" s="17" t="str">
        <f>IF(ISBLANK(X1315)=TRUE," ",'2. Metadata'!B$122)</f>
        <v>CFU per 100 mL</v>
      </c>
      <c r="Z1315" s="18" t="s">
        <v>8</v>
      </c>
      <c r="AA1315" s="17" t="str">
        <f>IF(ISBLANK(Z1315)=TRUE," ",'2. Metadata'!B$134)</f>
        <v>metres</v>
      </c>
      <c r="AB1315" s="18" t="s">
        <v>8</v>
      </c>
      <c r="AC1315" s="17" t="str">
        <f>IF(ISBLANK(AB1315)=TRUE," ",'2. Metadata'!B$146)</f>
        <v>metres3 per second</v>
      </c>
      <c r="AD1315" s="18" t="s">
        <v>8</v>
      </c>
      <c r="AE1315" s="17" t="str">
        <f>IF(ISBLANK(AB1315)=TRUE," ",'2. Metadata'!B$158)</f>
        <v>N/A</v>
      </c>
      <c r="AF1315" s="3" t="s">
        <v>8</v>
      </c>
      <c r="AG1315" s="28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</row>
    <row r="1316" spans="1:43">
      <c r="A1316" s="26" t="s">
        <v>1449</v>
      </c>
      <c r="B1316" s="12" t="s">
        <v>7</v>
      </c>
      <c r="C1316" s="2">
        <f>IF(ISBLANK(B1316)=TRUE," ", IF(B1316='2. Metadata'!B$1,'2. Metadata'!B$5, IF(B1316='2. Metadata'!C$1,'2. Metadata'!C$5,IF(B1316='2. Metadata'!D$1,'2. Metadata'!D$5, IF(B1316='2. Metadata'!E$1,'2. Metadata'!E$5,IF( B1316='2. Metadata'!F$1,'2. Metadata'!F$5,IF(B1316='2. Metadata'!G$1,'2. Metadata'!G$5,IF(B1316='2. Metadata'!H$1,'2. Metadata'!H$5, IF(B1316='2. Metadata'!I$1,'2. Metadata'!I$5, IF(B1316='2. Metadata'!J$1,'2. Metadata'!J$5, IF(B1316='2. Metadata'!K$1,'2. Metadata'!K$5, IF(B1316='2. Metadata'!L$1,'2. Metadata'!L$5, IF(B1316='2. Metadata'!M$1,'2. Metadata'!M$5, IF(B1316='2. Metadata'!N$1,'2. Metadata'!N$5))))))))))))))</f>
        <v>49.5197</v>
      </c>
      <c r="D1316" s="11">
        <f>IF(ISBLANK(B1316)=TRUE," ", IF(B1316='2. Metadata'!B$1,'2. Metadata'!B$6, IF(B1316='2. Metadata'!C$1,'2. Metadata'!C$6,IF(B1316='2. Metadata'!D$1,'2. Metadata'!D$6, IF(B1316='2. Metadata'!E$1,'2. Metadata'!E$6,IF( B1316='2. Metadata'!F$1,'2. Metadata'!F$6,IF(B1316='2. Metadata'!G$1,'2. Metadata'!G$6,IF(B1316='2. Metadata'!H$1,'2. Metadata'!H$6, IF(B1316='2. Metadata'!I$1,'2. Metadata'!I$6, IF(B1316='2. Metadata'!J$1,'2. Metadata'!J$6, IF(B1316='2. Metadata'!K$1,'2. Metadata'!K$6, IF(B1316='2. Metadata'!L$1,'2. Metadata'!L$6, IF(B1316='2. Metadata'!M$1,'2. Metadata'!M$6, IF(B1316='2. Metadata'!N$1,'2. Metadata'!N$6))))))))))))))</f>
        <v>-117.6369</v>
      </c>
      <c r="E1316" s="27" t="s">
        <v>8</v>
      </c>
      <c r="F1316" s="12" t="s">
        <v>8</v>
      </c>
      <c r="G1316" s="13" t="str">
        <f>IF(ISBLANK(F1316)=TRUE," ",'2. Metadata'!B$14)</f>
        <v>observation</v>
      </c>
      <c r="H1316" s="12" t="s">
        <v>8</v>
      </c>
      <c r="I1316" s="20" t="str">
        <f>IF(ISBLANK(H1316)=TRUE," ",'2. Metadata'!B$26)</f>
        <v>degrees Celsius</v>
      </c>
      <c r="J1316" s="12" t="s">
        <v>8</v>
      </c>
      <c r="K1316" s="20" t="str">
        <f>IF(ISBLANK(J1316)=TRUE," ",'2. Metadata'!B$38)</f>
        <v>degrees Celsius</v>
      </c>
      <c r="L1316" s="12" t="s">
        <v>8</v>
      </c>
      <c r="M1316" s="17" t="str">
        <f>IF(ISBLANK(L1316)=TRUE," ",'2. Metadata'!B$50)</f>
        <v>degrees Celsius</v>
      </c>
      <c r="N1316" s="12" t="s">
        <v>8</v>
      </c>
      <c r="O1316" s="17" t="str">
        <f>IF(ISBLANK(N1316)=TRUE," ",'2. Metadata'!B$62)</f>
        <v>milligrams per litre</v>
      </c>
      <c r="P1316" s="12" t="s">
        <v>8</v>
      </c>
      <c r="Q1316" s="17" t="str">
        <f>IF(ISBLANK(P1316)=TRUE," ",'2. Metadata'!B$74)</f>
        <v>microSiemens per centimetre</v>
      </c>
      <c r="R1316" s="12" t="s">
        <v>8</v>
      </c>
      <c r="S1316" s="17" t="str">
        <f>IF(ISBLANK(R1316)=TRUE," ",'2. Metadata'!B$86)</f>
        <v>NTU</v>
      </c>
      <c r="T1316" s="12" t="s">
        <v>8</v>
      </c>
      <c r="U1316" s="17" t="str">
        <f>IF(ISBLANK(T1316)=TRUE," ",'2. Metadata'!B$98)</f>
        <v>CFU per 100 mL</v>
      </c>
      <c r="V1316" s="12" t="s">
        <v>8</v>
      </c>
      <c r="W1316" s="17" t="str">
        <f>IF(ISBLANK(V1316)=TRUE," ",'2. Metadata'!B$110)</f>
        <v>CFU per 100 mL</v>
      </c>
      <c r="X1316" s="19" t="s">
        <v>8</v>
      </c>
      <c r="Y1316" s="17" t="str">
        <f>IF(ISBLANK(X1316)=TRUE," ",'2. Metadata'!B$122)</f>
        <v>CFU per 100 mL</v>
      </c>
      <c r="Z1316" s="18" t="s">
        <v>8</v>
      </c>
      <c r="AA1316" s="17" t="str">
        <f>IF(ISBLANK(Z1316)=TRUE," ",'2. Metadata'!B$134)</f>
        <v>metres</v>
      </c>
      <c r="AB1316" s="18" t="s">
        <v>8</v>
      </c>
      <c r="AC1316" s="17" t="str">
        <f>IF(ISBLANK(AB1316)=TRUE," ",'2. Metadata'!B$146)</f>
        <v>metres3 per second</v>
      </c>
      <c r="AD1316" s="18" t="s">
        <v>8</v>
      </c>
      <c r="AE1316" s="17" t="str">
        <f>IF(ISBLANK(AB1316)=TRUE," ",'2. Metadata'!B$158)</f>
        <v>N/A</v>
      </c>
      <c r="AF1316" s="3" t="s">
        <v>8</v>
      </c>
      <c r="AG1316" s="28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</row>
    <row r="1317" spans="1:43">
      <c r="A1317" s="26" t="s">
        <v>1450</v>
      </c>
      <c r="B1317" s="12" t="s">
        <v>7</v>
      </c>
      <c r="C1317" s="2">
        <f>IF(ISBLANK(B1317)=TRUE," ", IF(B1317='2. Metadata'!B$1,'2. Metadata'!B$5, IF(B1317='2. Metadata'!C$1,'2. Metadata'!C$5,IF(B1317='2. Metadata'!D$1,'2. Metadata'!D$5, IF(B1317='2. Metadata'!E$1,'2. Metadata'!E$5,IF( B1317='2. Metadata'!F$1,'2. Metadata'!F$5,IF(B1317='2. Metadata'!G$1,'2. Metadata'!G$5,IF(B1317='2. Metadata'!H$1,'2. Metadata'!H$5, IF(B1317='2. Metadata'!I$1,'2. Metadata'!I$5, IF(B1317='2. Metadata'!J$1,'2. Metadata'!J$5, IF(B1317='2. Metadata'!K$1,'2. Metadata'!K$5, IF(B1317='2. Metadata'!L$1,'2. Metadata'!L$5, IF(B1317='2. Metadata'!M$1,'2. Metadata'!M$5, IF(B1317='2. Metadata'!N$1,'2. Metadata'!N$5))))))))))))))</f>
        <v>49.5197</v>
      </c>
      <c r="D1317" s="11">
        <f>IF(ISBLANK(B1317)=TRUE," ", IF(B1317='2. Metadata'!B$1,'2. Metadata'!B$6, IF(B1317='2. Metadata'!C$1,'2. Metadata'!C$6,IF(B1317='2. Metadata'!D$1,'2. Metadata'!D$6, IF(B1317='2. Metadata'!E$1,'2. Metadata'!E$6,IF( B1317='2. Metadata'!F$1,'2. Metadata'!F$6,IF(B1317='2. Metadata'!G$1,'2. Metadata'!G$6,IF(B1317='2. Metadata'!H$1,'2. Metadata'!H$6, IF(B1317='2. Metadata'!I$1,'2. Metadata'!I$6, IF(B1317='2. Metadata'!J$1,'2. Metadata'!J$6, IF(B1317='2. Metadata'!K$1,'2. Metadata'!K$6, IF(B1317='2. Metadata'!L$1,'2. Metadata'!L$6, IF(B1317='2. Metadata'!M$1,'2. Metadata'!M$6, IF(B1317='2. Metadata'!N$1,'2. Metadata'!N$6))))))))))))))</f>
        <v>-117.6369</v>
      </c>
      <c r="E1317" s="27" t="s">
        <v>8</v>
      </c>
      <c r="F1317" s="12" t="s">
        <v>8</v>
      </c>
      <c r="G1317" s="13" t="str">
        <f>IF(ISBLANK(F1317)=TRUE," ",'2. Metadata'!B$14)</f>
        <v>observation</v>
      </c>
      <c r="H1317" s="12" t="s">
        <v>8</v>
      </c>
      <c r="I1317" s="20" t="str">
        <f>IF(ISBLANK(H1317)=TRUE," ",'2. Metadata'!B$26)</f>
        <v>degrees Celsius</v>
      </c>
      <c r="J1317" s="12" t="s">
        <v>8</v>
      </c>
      <c r="K1317" s="20" t="str">
        <f>IF(ISBLANK(J1317)=TRUE," ",'2. Metadata'!B$38)</f>
        <v>degrees Celsius</v>
      </c>
      <c r="L1317" s="12" t="s">
        <v>8</v>
      </c>
      <c r="M1317" s="17" t="str">
        <f>IF(ISBLANK(L1317)=TRUE," ",'2. Metadata'!B$50)</f>
        <v>degrees Celsius</v>
      </c>
      <c r="N1317" s="12" t="s">
        <v>8</v>
      </c>
      <c r="O1317" s="17" t="str">
        <f>IF(ISBLANK(N1317)=TRUE," ",'2. Metadata'!B$62)</f>
        <v>milligrams per litre</v>
      </c>
      <c r="P1317" s="12" t="s">
        <v>8</v>
      </c>
      <c r="Q1317" s="17" t="str">
        <f>IF(ISBLANK(P1317)=TRUE," ",'2. Metadata'!B$74)</f>
        <v>microSiemens per centimetre</v>
      </c>
      <c r="R1317" s="12" t="s">
        <v>8</v>
      </c>
      <c r="S1317" s="17" t="str">
        <f>IF(ISBLANK(R1317)=TRUE," ",'2. Metadata'!B$86)</f>
        <v>NTU</v>
      </c>
      <c r="T1317" s="12" t="s">
        <v>8</v>
      </c>
      <c r="U1317" s="17" t="str">
        <f>IF(ISBLANK(T1317)=TRUE," ",'2. Metadata'!B$98)</f>
        <v>CFU per 100 mL</v>
      </c>
      <c r="V1317" s="12" t="s">
        <v>8</v>
      </c>
      <c r="W1317" s="17" t="str">
        <f>IF(ISBLANK(V1317)=TRUE," ",'2. Metadata'!B$110)</f>
        <v>CFU per 100 mL</v>
      </c>
      <c r="X1317" s="19" t="s">
        <v>8</v>
      </c>
      <c r="Y1317" s="17" t="str">
        <f>IF(ISBLANK(X1317)=TRUE," ",'2. Metadata'!B$122)</f>
        <v>CFU per 100 mL</v>
      </c>
      <c r="Z1317" s="18" t="s">
        <v>8</v>
      </c>
      <c r="AA1317" s="17" t="str">
        <f>IF(ISBLANK(Z1317)=TRUE," ",'2. Metadata'!B$134)</f>
        <v>metres</v>
      </c>
      <c r="AB1317" s="18" t="s">
        <v>8</v>
      </c>
      <c r="AC1317" s="17" t="str">
        <f>IF(ISBLANK(AB1317)=TRUE," ",'2. Metadata'!B$146)</f>
        <v>metres3 per second</v>
      </c>
      <c r="AD1317" s="18" t="s">
        <v>8</v>
      </c>
      <c r="AE1317" s="17" t="str">
        <f>IF(ISBLANK(AB1317)=TRUE," ",'2. Metadata'!B$158)</f>
        <v>N/A</v>
      </c>
      <c r="AF1317" s="3" t="s">
        <v>8</v>
      </c>
      <c r="AG1317" s="28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</row>
    <row r="1318" spans="1:43">
      <c r="A1318" s="26" t="s">
        <v>1451</v>
      </c>
      <c r="B1318" s="12" t="s">
        <v>7</v>
      </c>
      <c r="C1318" s="2">
        <f>IF(ISBLANK(B1318)=TRUE," ", IF(B1318='2. Metadata'!B$1,'2. Metadata'!B$5, IF(B1318='2. Metadata'!C$1,'2. Metadata'!C$5,IF(B1318='2. Metadata'!D$1,'2. Metadata'!D$5, IF(B1318='2. Metadata'!E$1,'2. Metadata'!E$5,IF( B1318='2. Metadata'!F$1,'2. Metadata'!F$5,IF(B1318='2. Metadata'!G$1,'2. Metadata'!G$5,IF(B1318='2. Metadata'!H$1,'2. Metadata'!H$5, IF(B1318='2. Metadata'!I$1,'2. Metadata'!I$5, IF(B1318='2. Metadata'!J$1,'2. Metadata'!J$5, IF(B1318='2. Metadata'!K$1,'2. Metadata'!K$5, IF(B1318='2. Metadata'!L$1,'2. Metadata'!L$5, IF(B1318='2. Metadata'!M$1,'2. Metadata'!M$5, IF(B1318='2. Metadata'!N$1,'2. Metadata'!N$5))))))))))))))</f>
        <v>49.5197</v>
      </c>
      <c r="D1318" s="11">
        <f>IF(ISBLANK(B1318)=TRUE," ", IF(B1318='2. Metadata'!B$1,'2. Metadata'!B$6, IF(B1318='2. Metadata'!C$1,'2. Metadata'!C$6,IF(B1318='2. Metadata'!D$1,'2. Metadata'!D$6, IF(B1318='2. Metadata'!E$1,'2. Metadata'!E$6,IF( B1318='2. Metadata'!F$1,'2. Metadata'!F$6,IF(B1318='2. Metadata'!G$1,'2. Metadata'!G$6,IF(B1318='2. Metadata'!H$1,'2. Metadata'!H$6, IF(B1318='2. Metadata'!I$1,'2. Metadata'!I$6, IF(B1318='2. Metadata'!J$1,'2. Metadata'!J$6, IF(B1318='2. Metadata'!K$1,'2. Metadata'!K$6, IF(B1318='2. Metadata'!L$1,'2. Metadata'!L$6, IF(B1318='2. Metadata'!M$1,'2. Metadata'!M$6, IF(B1318='2. Metadata'!N$1,'2. Metadata'!N$6))))))))))))))</f>
        <v>-117.6369</v>
      </c>
      <c r="E1318" s="27" t="s">
        <v>8</v>
      </c>
      <c r="F1318" s="12" t="s">
        <v>8</v>
      </c>
      <c r="G1318" s="13" t="str">
        <f>IF(ISBLANK(F1318)=TRUE," ",'2. Metadata'!B$14)</f>
        <v>observation</v>
      </c>
      <c r="H1318" s="12" t="s">
        <v>8</v>
      </c>
      <c r="I1318" s="20" t="str">
        <f>IF(ISBLANK(H1318)=TRUE," ",'2. Metadata'!B$26)</f>
        <v>degrees Celsius</v>
      </c>
      <c r="J1318" s="12" t="s">
        <v>8</v>
      </c>
      <c r="K1318" s="20" t="str">
        <f>IF(ISBLANK(J1318)=TRUE," ",'2. Metadata'!B$38)</f>
        <v>degrees Celsius</v>
      </c>
      <c r="L1318" s="12" t="s">
        <v>8</v>
      </c>
      <c r="M1318" s="17" t="str">
        <f>IF(ISBLANK(L1318)=TRUE," ",'2. Metadata'!B$50)</f>
        <v>degrees Celsius</v>
      </c>
      <c r="N1318" s="12" t="s">
        <v>8</v>
      </c>
      <c r="O1318" s="17" t="str">
        <f>IF(ISBLANK(N1318)=TRUE," ",'2. Metadata'!B$62)</f>
        <v>milligrams per litre</v>
      </c>
      <c r="P1318" s="12" t="s">
        <v>8</v>
      </c>
      <c r="Q1318" s="17" t="str">
        <f>IF(ISBLANK(P1318)=TRUE," ",'2. Metadata'!B$74)</f>
        <v>microSiemens per centimetre</v>
      </c>
      <c r="R1318" s="12" t="s">
        <v>8</v>
      </c>
      <c r="S1318" s="17" t="str">
        <f>IF(ISBLANK(R1318)=TRUE," ",'2. Metadata'!B$86)</f>
        <v>NTU</v>
      </c>
      <c r="T1318" s="12" t="s">
        <v>8</v>
      </c>
      <c r="U1318" s="17" t="str">
        <f>IF(ISBLANK(T1318)=TRUE," ",'2. Metadata'!B$98)</f>
        <v>CFU per 100 mL</v>
      </c>
      <c r="V1318" s="12" t="s">
        <v>8</v>
      </c>
      <c r="W1318" s="17" t="str">
        <f>IF(ISBLANK(V1318)=TRUE," ",'2. Metadata'!B$110)</f>
        <v>CFU per 100 mL</v>
      </c>
      <c r="X1318" s="19" t="s">
        <v>8</v>
      </c>
      <c r="Y1318" s="17" t="str">
        <f>IF(ISBLANK(X1318)=TRUE," ",'2. Metadata'!B$122)</f>
        <v>CFU per 100 mL</v>
      </c>
      <c r="Z1318" s="18" t="s">
        <v>8</v>
      </c>
      <c r="AA1318" s="17" t="str">
        <f>IF(ISBLANK(Z1318)=TRUE," ",'2. Metadata'!B$134)</f>
        <v>metres</v>
      </c>
      <c r="AB1318" s="18" t="s">
        <v>8</v>
      </c>
      <c r="AC1318" s="17" t="str">
        <f>IF(ISBLANK(AB1318)=TRUE," ",'2. Metadata'!B$146)</f>
        <v>metres3 per second</v>
      </c>
      <c r="AD1318" s="18" t="s">
        <v>8</v>
      </c>
      <c r="AE1318" s="17" t="str">
        <f>IF(ISBLANK(AB1318)=TRUE," ",'2. Metadata'!B$158)</f>
        <v>N/A</v>
      </c>
      <c r="AF1318" s="3" t="s">
        <v>8</v>
      </c>
      <c r="AG1318" s="28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</row>
    <row r="1319" spans="1:43">
      <c r="A1319" s="26" t="s">
        <v>1452</v>
      </c>
      <c r="B1319" s="12" t="s">
        <v>7</v>
      </c>
      <c r="C1319" s="2">
        <f>IF(ISBLANK(B1319)=TRUE," ", IF(B1319='2. Metadata'!B$1,'2. Metadata'!B$5, IF(B1319='2. Metadata'!C$1,'2. Metadata'!C$5,IF(B1319='2. Metadata'!D$1,'2. Metadata'!D$5, IF(B1319='2. Metadata'!E$1,'2. Metadata'!E$5,IF( B1319='2. Metadata'!F$1,'2. Metadata'!F$5,IF(B1319='2. Metadata'!G$1,'2. Metadata'!G$5,IF(B1319='2. Metadata'!H$1,'2. Metadata'!H$5, IF(B1319='2. Metadata'!I$1,'2. Metadata'!I$5, IF(B1319='2. Metadata'!J$1,'2. Metadata'!J$5, IF(B1319='2. Metadata'!K$1,'2. Metadata'!K$5, IF(B1319='2. Metadata'!L$1,'2. Metadata'!L$5, IF(B1319='2. Metadata'!M$1,'2. Metadata'!M$5, IF(B1319='2. Metadata'!N$1,'2. Metadata'!N$5))))))))))))))</f>
        <v>49.5197</v>
      </c>
      <c r="D1319" s="11">
        <f>IF(ISBLANK(B1319)=TRUE," ", IF(B1319='2. Metadata'!B$1,'2. Metadata'!B$6, IF(B1319='2. Metadata'!C$1,'2. Metadata'!C$6,IF(B1319='2. Metadata'!D$1,'2. Metadata'!D$6, IF(B1319='2. Metadata'!E$1,'2. Metadata'!E$6,IF( B1319='2. Metadata'!F$1,'2. Metadata'!F$6,IF(B1319='2. Metadata'!G$1,'2. Metadata'!G$6,IF(B1319='2. Metadata'!H$1,'2. Metadata'!H$6, IF(B1319='2. Metadata'!I$1,'2. Metadata'!I$6, IF(B1319='2. Metadata'!J$1,'2. Metadata'!J$6, IF(B1319='2. Metadata'!K$1,'2. Metadata'!K$6, IF(B1319='2. Metadata'!L$1,'2. Metadata'!L$6, IF(B1319='2. Metadata'!M$1,'2. Metadata'!M$6, IF(B1319='2. Metadata'!N$1,'2. Metadata'!N$6))))))))))))))</f>
        <v>-117.6369</v>
      </c>
      <c r="E1319" s="27" t="s">
        <v>8</v>
      </c>
      <c r="F1319" s="12" t="s">
        <v>8</v>
      </c>
      <c r="G1319" s="13" t="str">
        <f>IF(ISBLANK(F1319)=TRUE," ",'2. Metadata'!B$14)</f>
        <v>observation</v>
      </c>
      <c r="H1319" s="12" t="s">
        <v>8</v>
      </c>
      <c r="I1319" s="20" t="str">
        <f>IF(ISBLANK(H1319)=TRUE," ",'2. Metadata'!B$26)</f>
        <v>degrees Celsius</v>
      </c>
      <c r="J1319" s="12" t="s">
        <v>8</v>
      </c>
      <c r="K1319" s="20" t="str">
        <f>IF(ISBLANK(J1319)=TRUE," ",'2. Metadata'!B$38)</f>
        <v>degrees Celsius</v>
      </c>
      <c r="L1319" s="12" t="s">
        <v>8</v>
      </c>
      <c r="M1319" s="17" t="str">
        <f>IF(ISBLANK(L1319)=TRUE," ",'2. Metadata'!B$50)</f>
        <v>degrees Celsius</v>
      </c>
      <c r="N1319" s="12" t="s">
        <v>8</v>
      </c>
      <c r="O1319" s="17" t="str">
        <f>IF(ISBLANK(N1319)=TRUE," ",'2. Metadata'!B$62)</f>
        <v>milligrams per litre</v>
      </c>
      <c r="P1319" s="12" t="s">
        <v>8</v>
      </c>
      <c r="Q1319" s="17" t="str">
        <f>IF(ISBLANK(P1319)=TRUE," ",'2. Metadata'!B$74)</f>
        <v>microSiemens per centimetre</v>
      </c>
      <c r="R1319" s="12" t="s">
        <v>8</v>
      </c>
      <c r="S1319" s="17" t="str">
        <f>IF(ISBLANK(R1319)=TRUE," ",'2. Metadata'!B$86)</f>
        <v>NTU</v>
      </c>
      <c r="T1319" s="12" t="s">
        <v>8</v>
      </c>
      <c r="U1319" s="17" t="str">
        <f>IF(ISBLANK(T1319)=TRUE," ",'2. Metadata'!B$98)</f>
        <v>CFU per 100 mL</v>
      </c>
      <c r="V1319" s="12" t="s">
        <v>8</v>
      </c>
      <c r="W1319" s="17" t="str">
        <f>IF(ISBLANK(V1319)=TRUE," ",'2. Metadata'!B$110)</f>
        <v>CFU per 100 mL</v>
      </c>
      <c r="X1319" s="19" t="s">
        <v>8</v>
      </c>
      <c r="Y1319" s="17" t="str">
        <f>IF(ISBLANK(X1319)=TRUE," ",'2. Metadata'!B$122)</f>
        <v>CFU per 100 mL</v>
      </c>
      <c r="Z1319" s="18" t="s">
        <v>8</v>
      </c>
      <c r="AA1319" s="17" t="str">
        <f>IF(ISBLANK(Z1319)=TRUE," ",'2. Metadata'!B$134)</f>
        <v>metres</v>
      </c>
      <c r="AB1319" s="18" t="s">
        <v>8</v>
      </c>
      <c r="AC1319" s="17" t="str">
        <f>IF(ISBLANK(AB1319)=TRUE," ",'2. Metadata'!B$146)</f>
        <v>metres3 per second</v>
      </c>
      <c r="AD1319" s="18" t="s">
        <v>8</v>
      </c>
      <c r="AE1319" s="17" t="str">
        <f>IF(ISBLANK(AB1319)=TRUE," ",'2. Metadata'!B$158)</f>
        <v>N/A</v>
      </c>
      <c r="AF1319" s="3" t="s">
        <v>8</v>
      </c>
      <c r="AG1319" s="28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</row>
    <row r="1320" spans="1:43">
      <c r="A1320" s="26" t="s">
        <v>1453</v>
      </c>
      <c r="B1320" s="12" t="s">
        <v>7</v>
      </c>
      <c r="C1320" s="2">
        <f>IF(ISBLANK(B1320)=TRUE," ", IF(B1320='2. Metadata'!B$1,'2. Metadata'!B$5, IF(B1320='2. Metadata'!C$1,'2. Metadata'!C$5,IF(B1320='2. Metadata'!D$1,'2. Metadata'!D$5, IF(B1320='2. Metadata'!E$1,'2. Metadata'!E$5,IF( B1320='2. Metadata'!F$1,'2. Metadata'!F$5,IF(B1320='2. Metadata'!G$1,'2. Metadata'!G$5,IF(B1320='2. Metadata'!H$1,'2. Metadata'!H$5, IF(B1320='2. Metadata'!I$1,'2. Metadata'!I$5, IF(B1320='2. Metadata'!J$1,'2. Metadata'!J$5, IF(B1320='2. Metadata'!K$1,'2. Metadata'!K$5, IF(B1320='2. Metadata'!L$1,'2. Metadata'!L$5, IF(B1320='2. Metadata'!M$1,'2. Metadata'!M$5, IF(B1320='2. Metadata'!N$1,'2. Metadata'!N$5))))))))))))))</f>
        <v>49.5197</v>
      </c>
      <c r="D1320" s="11">
        <f>IF(ISBLANK(B1320)=TRUE," ", IF(B1320='2. Metadata'!B$1,'2. Metadata'!B$6, IF(B1320='2. Metadata'!C$1,'2. Metadata'!C$6,IF(B1320='2. Metadata'!D$1,'2. Metadata'!D$6, IF(B1320='2. Metadata'!E$1,'2. Metadata'!E$6,IF( B1320='2. Metadata'!F$1,'2. Metadata'!F$6,IF(B1320='2. Metadata'!G$1,'2. Metadata'!G$6,IF(B1320='2. Metadata'!H$1,'2. Metadata'!H$6, IF(B1320='2. Metadata'!I$1,'2. Metadata'!I$6, IF(B1320='2. Metadata'!J$1,'2. Metadata'!J$6, IF(B1320='2. Metadata'!K$1,'2. Metadata'!K$6, IF(B1320='2. Metadata'!L$1,'2. Metadata'!L$6, IF(B1320='2. Metadata'!M$1,'2. Metadata'!M$6, IF(B1320='2. Metadata'!N$1,'2. Metadata'!N$6))))))))))))))</f>
        <v>-117.6369</v>
      </c>
      <c r="E1320" s="27" t="s">
        <v>8</v>
      </c>
      <c r="F1320" s="12" t="s">
        <v>8</v>
      </c>
      <c r="G1320" s="13" t="str">
        <f>IF(ISBLANK(F1320)=TRUE," ",'2. Metadata'!B$14)</f>
        <v>observation</v>
      </c>
      <c r="H1320" s="12" t="s">
        <v>8</v>
      </c>
      <c r="I1320" s="20" t="str">
        <f>IF(ISBLANK(H1320)=TRUE," ",'2. Metadata'!B$26)</f>
        <v>degrees Celsius</v>
      </c>
      <c r="J1320" s="12" t="s">
        <v>8</v>
      </c>
      <c r="K1320" s="20" t="str">
        <f>IF(ISBLANK(J1320)=TRUE," ",'2. Metadata'!B$38)</f>
        <v>degrees Celsius</v>
      </c>
      <c r="L1320" s="12" t="s">
        <v>8</v>
      </c>
      <c r="M1320" s="17" t="str">
        <f>IF(ISBLANK(L1320)=TRUE," ",'2. Metadata'!B$50)</f>
        <v>degrees Celsius</v>
      </c>
      <c r="N1320" s="12" t="s">
        <v>8</v>
      </c>
      <c r="O1320" s="17" t="str">
        <f>IF(ISBLANK(N1320)=TRUE," ",'2. Metadata'!B$62)</f>
        <v>milligrams per litre</v>
      </c>
      <c r="P1320" s="12" t="s">
        <v>8</v>
      </c>
      <c r="Q1320" s="17" t="str">
        <f>IF(ISBLANK(P1320)=TRUE," ",'2. Metadata'!B$74)</f>
        <v>microSiemens per centimetre</v>
      </c>
      <c r="R1320" s="12" t="s">
        <v>8</v>
      </c>
      <c r="S1320" s="17" t="str">
        <f>IF(ISBLANK(R1320)=TRUE," ",'2. Metadata'!B$86)</f>
        <v>NTU</v>
      </c>
      <c r="T1320" s="12" t="s">
        <v>8</v>
      </c>
      <c r="U1320" s="17" t="str">
        <f>IF(ISBLANK(T1320)=TRUE," ",'2. Metadata'!B$98)</f>
        <v>CFU per 100 mL</v>
      </c>
      <c r="V1320" s="12" t="s">
        <v>8</v>
      </c>
      <c r="W1320" s="17" t="str">
        <f>IF(ISBLANK(V1320)=TRUE," ",'2. Metadata'!B$110)</f>
        <v>CFU per 100 mL</v>
      </c>
      <c r="X1320" s="19" t="s">
        <v>8</v>
      </c>
      <c r="Y1320" s="17" t="str">
        <f>IF(ISBLANK(X1320)=TRUE," ",'2. Metadata'!B$122)</f>
        <v>CFU per 100 mL</v>
      </c>
      <c r="Z1320" s="18" t="s">
        <v>8</v>
      </c>
      <c r="AA1320" s="17" t="str">
        <f>IF(ISBLANK(Z1320)=TRUE," ",'2. Metadata'!B$134)</f>
        <v>metres</v>
      </c>
      <c r="AB1320" s="18" t="s">
        <v>8</v>
      </c>
      <c r="AC1320" s="17" t="str">
        <f>IF(ISBLANK(AB1320)=TRUE," ",'2. Metadata'!B$146)</f>
        <v>metres3 per second</v>
      </c>
      <c r="AD1320" s="18" t="s">
        <v>8</v>
      </c>
      <c r="AE1320" s="17" t="str">
        <f>IF(ISBLANK(AB1320)=TRUE," ",'2. Metadata'!B$158)</f>
        <v>N/A</v>
      </c>
      <c r="AF1320" s="3" t="s">
        <v>8</v>
      </c>
      <c r="AG1320" s="28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</row>
    <row r="1321" spans="1:43">
      <c r="A1321" s="26" t="s">
        <v>1454</v>
      </c>
      <c r="B1321" s="12" t="s">
        <v>7</v>
      </c>
      <c r="C1321" s="2">
        <f>IF(ISBLANK(B1321)=TRUE," ", IF(B1321='2. Metadata'!B$1,'2. Metadata'!B$5, IF(B1321='2. Metadata'!C$1,'2. Metadata'!C$5,IF(B1321='2. Metadata'!D$1,'2. Metadata'!D$5, IF(B1321='2. Metadata'!E$1,'2. Metadata'!E$5,IF( B1321='2. Metadata'!F$1,'2. Metadata'!F$5,IF(B1321='2. Metadata'!G$1,'2. Metadata'!G$5,IF(B1321='2. Metadata'!H$1,'2. Metadata'!H$5, IF(B1321='2. Metadata'!I$1,'2. Metadata'!I$5, IF(B1321='2. Metadata'!J$1,'2. Metadata'!J$5, IF(B1321='2. Metadata'!K$1,'2. Metadata'!K$5, IF(B1321='2. Metadata'!L$1,'2. Metadata'!L$5, IF(B1321='2. Metadata'!M$1,'2. Metadata'!M$5, IF(B1321='2. Metadata'!N$1,'2. Metadata'!N$5))))))))))))))</f>
        <v>49.5197</v>
      </c>
      <c r="D1321" s="11">
        <f>IF(ISBLANK(B1321)=TRUE," ", IF(B1321='2. Metadata'!B$1,'2. Metadata'!B$6, IF(B1321='2. Metadata'!C$1,'2. Metadata'!C$6,IF(B1321='2. Metadata'!D$1,'2. Metadata'!D$6, IF(B1321='2. Metadata'!E$1,'2. Metadata'!E$6,IF( B1321='2. Metadata'!F$1,'2. Metadata'!F$6,IF(B1321='2. Metadata'!G$1,'2. Metadata'!G$6,IF(B1321='2. Metadata'!H$1,'2. Metadata'!H$6, IF(B1321='2. Metadata'!I$1,'2. Metadata'!I$6, IF(B1321='2. Metadata'!J$1,'2. Metadata'!J$6, IF(B1321='2. Metadata'!K$1,'2. Metadata'!K$6, IF(B1321='2. Metadata'!L$1,'2. Metadata'!L$6, IF(B1321='2. Metadata'!M$1,'2. Metadata'!M$6, IF(B1321='2. Metadata'!N$1,'2. Metadata'!N$6))))))))))))))</f>
        <v>-117.6369</v>
      </c>
      <c r="E1321" s="27" t="s">
        <v>8</v>
      </c>
      <c r="F1321" s="12" t="s">
        <v>8</v>
      </c>
      <c r="G1321" s="13" t="str">
        <f>IF(ISBLANK(F1321)=TRUE," ",'2. Metadata'!B$14)</f>
        <v>observation</v>
      </c>
      <c r="H1321" s="12" t="s">
        <v>8</v>
      </c>
      <c r="I1321" s="20" t="str">
        <f>IF(ISBLANK(H1321)=TRUE," ",'2. Metadata'!B$26)</f>
        <v>degrees Celsius</v>
      </c>
      <c r="J1321" s="12" t="s">
        <v>8</v>
      </c>
      <c r="K1321" s="20" t="str">
        <f>IF(ISBLANK(J1321)=TRUE," ",'2. Metadata'!B$38)</f>
        <v>degrees Celsius</v>
      </c>
      <c r="L1321" s="12" t="s">
        <v>8</v>
      </c>
      <c r="M1321" s="17" t="str">
        <f>IF(ISBLANK(L1321)=TRUE," ",'2. Metadata'!B$50)</f>
        <v>degrees Celsius</v>
      </c>
      <c r="N1321" s="12" t="s">
        <v>8</v>
      </c>
      <c r="O1321" s="17" t="str">
        <f>IF(ISBLANK(N1321)=TRUE," ",'2. Metadata'!B$62)</f>
        <v>milligrams per litre</v>
      </c>
      <c r="P1321" s="12" t="s">
        <v>8</v>
      </c>
      <c r="Q1321" s="17" t="str">
        <f>IF(ISBLANK(P1321)=TRUE," ",'2. Metadata'!B$74)</f>
        <v>microSiemens per centimetre</v>
      </c>
      <c r="R1321" s="12" t="s">
        <v>8</v>
      </c>
      <c r="S1321" s="17" t="str">
        <f>IF(ISBLANK(R1321)=TRUE," ",'2. Metadata'!B$86)</f>
        <v>NTU</v>
      </c>
      <c r="T1321" s="12" t="s">
        <v>8</v>
      </c>
      <c r="U1321" s="17" t="str">
        <f>IF(ISBLANK(T1321)=TRUE," ",'2. Metadata'!B$98)</f>
        <v>CFU per 100 mL</v>
      </c>
      <c r="V1321" s="12" t="s">
        <v>8</v>
      </c>
      <c r="W1321" s="17" t="str">
        <f>IF(ISBLANK(V1321)=TRUE," ",'2. Metadata'!B$110)</f>
        <v>CFU per 100 mL</v>
      </c>
      <c r="X1321" s="19" t="s">
        <v>8</v>
      </c>
      <c r="Y1321" s="17" t="str">
        <f>IF(ISBLANK(X1321)=TRUE," ",'2. Metadata'!B$122)</f>
        <v>CFU per 100 mL</v>
      </c>
      <c r="Z1321" s="18" t="s">
        <v>8</v>
      </c>
      <c r="AA1321" s="17" t="str">
        <f>IF(ISBLANK(Z1321)=TRUE," ",'2. Metadata'!B$134)</f>
        <v>metres</v>
      </c>
      <c r="AB1321" s="18" t="s">
        <v>8</v>
      </c>
      <c r="AC1321" s="17" t="str">
        <f>IF(ISBLANK(AB1321)=TRUE," ",'2. Metadata'!B$146)</f>
        <v>metres3 per second</v>
      </c>
      <c r="AD1321" s="18" t="s">
        <v>8</v>
      </c>
      <c r="AE1321" s="17" t="str">
        <f>IF(ISBLANK(AB1321)=TRUE," ",'2. Metadata'!B$158)</f>
        <v>N/A</v>
      </c>
      <c r="AF1321" s="3" t="s">
        <v>8</v>
      </c>
      <c r="AG1321" s="28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</row>
    <row r="1322" spans="1:43">
      <c r="A1322" s="26" t="s">
        <v>1455</v>
      </c>
      <c r="B1322" s="12" t="s">
        <v>7</v>
      </c>
      <c r="C1322" s="2">
        <f>IF(ISBLANK(B1322)=TRUE," ", IF(B1322='2. Metadata'!B$1,'2. Metadata'!B$5, IF(B1322='2. Metadata'!C$1,'2. Metadata'!C$5,IF(B1322='2. Metadata'!D$1,'2. Metadata'!D$5, IF(B1322='2. Metadata'!E$1,'2. Metadata'!E$5,IF( B1322='2. Metadata'!F$1,'2. Metadata'!F$5,IF(B1322='2. Metadata'!G$1,'2. Metadata'!G$5,IF(B1322='2. Metadata'!H$1,'2. Metadata'!H$5, IF(B1322='2. Metadata'!I$1,'2. Metadata'!I$5, IF(B1322='2. Metadata'!J$1,'2. Metadata'!J$5, IF(B1322='2. Metadata'!K$1,'2. Metadata'!K$5, IF(B1322='2. Metadata'!L$1,'2. Metadata'!L$5, IF(B1322='2. Metadata'!M$1,'2. Metadata'!M$5, IF(B1322='2. Metadata'!N$1,'2. Metadata'!N$5))))))))))))))</f>
        <v>49.5197</v>
      </c>
      <c r="D1322" s="11">
        <f>IF(ISBLANK(B1322)=TRUE," ", IF(B1322='2. Metadata'!B$1,'2. Metadata'!B$6, IF(B1322='2. Metadata'!C$1,'2. Metadata'!C$6,IF(B1322='2. Metadata'!D$1,'2. Metadata'!D$6, IF(B1322='2. Metadata'!E$1,'2. Metadata'!E$6,IF( B1322='2. Metadata'!F$1,'2. Metadata'!F$6,IF(B1322='2. Metadata'!G$1,'2. Metadata'!G$6,IF(B1322='2. Metadata'!H$1,'2. Metadata'!H$6, IF(B1322='2. Metadata'!I$1,'2. Metadata'!I$6, IF(B1322='2. Metadata'!J$1,'2. Metadata'!J$6, IF(B1322='2. Metadata'!K$1,'2. Metadata'!K$6, IF(B1322='2. Metadata'!L$1,'2. Metadata'!L$6, IF(B1322='2. Metadata'!M$1,'2. Metadata'!M$6, IF(B1322='2. Metadata'!N$1,'2. Metadata'!N$6))))))))))))))</f>
        <v>-117.6369</v>
      </c>
      <c r="E1322" s="27" t="s">
        <v>8</v>
      </c>
      <c r="F1322" s="12" t="s">
        <v>8</v>
      </c>
      <c r="G1322" s="13" t="str">
        <f>IF(ISBLANK(F1322)=TRUE," ",'2. Metadata'!B$14)</f>
        <v>observation</v>
      </c>
      <c r="H1322" s="12" t="s">
        <v>8</v>
      </c>
      <c r="I1322" s="20" t="str">
        <f>IF(ISBLANK(H1322)=TRUE," ",'2. Metadata'!B$26)</f>
        <v>degrees Celsius</v>
      </c>
      <c r="J1322" s="12" t="s">
        <v>8</v>
      </c>
      <c r="K1322" s="20" t="str">
        <f>IF(ISBLANK(J1322)=TRUE," ",'2. Metadata'!B$38)</f>
        <v>degrees Celsius</v>
      </c>
      <c r="L1322" s="12" t="s">
        <v>8</v>
      </c>
      <c r="M1322" s="17" t="str">
        <f>IF(ISBLANK(L1322)=TRUE," ",'2. Metadata'!B$50)</f>
        <v>degrees Celsius</v>
      </c>
      <c r="N1322" s="12" t="s">
        <v>8</v>
      </c>
      <c r="O1322" s="17" t="str">
        <f>IF(ISBLANK(N1322)=TRUE," ",'2. Metadata'!B$62)</f>
        <v>milligrams per litre</v>
      </c>
      <c r="P1322" s="12" t="s">
        <v>8</v>
      </c>
      <c r="Q1322" s="17" t="str">
        <f>IF(ISBLANK(P1322)=TRUE," ",'2. Metadata'!B$74)</f>
        <v>microSiemens per centimetre</v>
      </c>
      <c r="R1322" s="12" t="s">
        <v>8</v>
      </c>
      <c r="S1322" s="17" t="str">
        <f>IF(ISBLANK(R1322)=TRUE," ",'2. Metadata'!B$86)</f>
        <v>NTU</v>
      </c>
      <c r="T1322" s="12" t="s">
        <v>8</v>
      </c>
      <c r="U1322" s="17" t="str">
        <f>IF(ISBLANK(T1322)=TRUE," ",'2. Metadata'!B$98)</f>
        <v>CFU per 100 mL</v>
      </c>
      <c r="V1322" s="12" t="s">
        <v>8</v>
      </c>
      <c r="W1322" s="17" t="str">
        <f>IF(ISBLANK(V1322)=TRUE," ",'2. Metadata'!B$110)</f>
        <v>CFU per 100 mL</v>
      </c>
      <c r="X1322" s="19" t="s">
        <v>8</v>
      </c>
      <c r="Y1322" s="17" t="str">
        <f>IF(ISBLANK(X1322)=TRUE," ",'2. Metadata'!B$122)</f>
        <v>CFU per 100 mL</v>
      </c>
      <c r="Z1322" s="18" t="s">
        <v>8</v>
      </c>
      <c r="AA1322" s="17" t="str">
        <f>IF(ISBLANK(Z1322)=TRUE," ",'2. Metadata'!B$134)</f>
        <v>metres</v>
      </c>
      <c r="AB1322" s="18" t="s">
        <v>8</v>
      </c>
      <c r="AC1322" s="17" t="str">
        <f>IF(ISBLANK(AB1322)=TRUE," ",'2. Metadata'!B$146)</f>
        <v>metres3 per second</v>
      </c>
      <c r="AD1322" s="18" t="s">
        <v>8</v>
      </c>
      <c r="AE1322" s="17" t="str">
        <f>IF(ISBLANK(AB1322)=TRUE," ",'2. Metadata'!B$158)</f>
        <v>N/A</v>
      </c>
      <c r="AF1322" s="3" t="s">
        <v>8</v>
      </c>
      <c r="AG1322" s="28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</row>
    <row r="1323" spans="1:43">
      <c r="A1323" s="26" t="s">
        <v>1456</v>
      </c>
      <c r="B1323" s="12" t="s">
        <v>7</v>
      </c>
      <c r="C1323" s="2">
        <f>IF(ISBLANK(B1323)=TRUE," ", IF(B1323='2. Metadata'!B$1,'2. Metadata'!B$5, IF(B1323='2. Metadata'!C$1,'2. Metadata'!C$5,IF(B1323='2. Metadata'!D$1,'2. Metadata'!D$5, IF(B1323='2. Metadata'!E$1,'2. Metadata'!E$5,IF( B1323='2. Metadata'!F$1,'2. Metadata'!F$5,IF(B1323='2. Metadata'!G$1,'2. Metadata'!G$5,IF(B1323='2. Metadata'!H$1,'2. Metadata'!H$5, IF(B1323='2. Metadata'!I$1,'2. Metadata'!I$5, IF(B1323='2. Metadata'!J$1,'2. Metadata'!J$5, IF(B1323='2. Metadata'!K$1,'2. Metadata'!K$5, IF(B1323='2. Metadata'!L$1,'2. Metadata'!L$5, IF(B1323='2. Metadata'!M$1,'2. Metadata'!M$5, IF(B1323='2. Metadata'!N$1,'2. Metadata'!N$5))))))))))))))</f>
        <v>49.5197</v>
      </c>
      <c r="D1323" s="11">
        <f>IF(ISBLANK(B1323)=TRUE," ", IF(B1323='2. Metadata'!B$1,'2. Metadata'!B$6, IF(B1323='2. Metadata'!C$1,'2. Metadata'!C$6,IF(B1323='2. Metadata'!D$1,'2. Metadata'!D$6, IF(B1323='2. Metadata'!E$1,'2. Metadata'!E$6,IF( B1323='2. Metadata'!F$1,'2. Metadata'!F$6,IF(B1323='2. Metadata'!G$1,'2. Metadata'!G$6,IF(B1323='2. Metadata'!H$1,'2. Metadata'!H$6, IF(B1323='2. Metadata'!I$1,'2. Metadata'!I$6, IF(B1323='2. Metadata'!J$1,'2. Metadata'!J$6, IF(B1323='2. Metadata'!K$1,'2. Metadata'!K$6, IF(B1323='2. Metadata'!L$1,'2. Metadata'!L$6, IF(B1323='2. Metadata'!M$1,'2. Metadata'!M$6, IF(B1323='2. Metadata'!N$1,'2. Metadata'!N$6))))))))))))))</f>
        <v>-117.6369</v>
      </c>
      <c r="E1323" s="27" t="s">
        <v>8</v>
      </c>
      <c r="F1323" s="12" t="s">
        <v>8</v>
      </c>
      <c r="G1323" s="13" t="str">
        <f>IF(ISBLANK(F1323)=TRUE," ",'2. Metadata'!B$14)</f>
        <v>observation</v>
      </c>
      <c r="H1323" s="12" t="s">
        <v>8</v>
      </c>
      <c r="I1323" s="20" t="str">
        <f>IF(ISBLANK(H1323)=TRUE," ",'2. Metadata'!B$26)</f>
        <v>degrees Celsius</v>
      </c>
      <c r="J1323" s="12" t="s">
        <v>8</v>
      </c>
      <c r="K1323" s="20" t="str">
        <f>IF(ISBLANK(J1323)=TRUE," ",'2. Metadata'!B$38)</f>
        <v>degrees Celsius</v>
      </c>
      <c r="L1323" s="12" t="s">
        <v>8</v>
      </c>
      <c r="M1323" s="17" t="str">
        <f>IF(ISBLANK(L1323)=TRUE," ",'2. Metadata'!B$50)</f>
        <v>degrees Celsius</v>
      </c>
      <c r="N1323" s="12" t="s">
        <v>8</v>
      </c>
      <c r="O1323" s="17" t="str">
        <f>IF(ISBLANK(N1323)=TRUE," ",'2. Metadata'!B$62)</f>
        <v>milligrams per litre</v>
      </c>
      <c r="P1323" s="12" t="s">
        <v>8</v>
      </c>
      <c r="Q1323" s="17" t="str">
        <f>IF(ISBLANK(P1323)=TRUE," ",'2. Metadata'!B$74)</f>
        <v>microSiemens per centimetre</v>
      </c>
      <c r="R1323" s="12" t="s">
        <v>8</v>
      </c>
      <c r="S1323" s="17" t="str">
        <f>IF(ISBLANK(R1323)=TRUE," ",'2. Metadata'!B$86)</f>
        <v>NTU</v>
      </c>
      <c r="T1323" s="12" t="s">
        <v>8</v>
      </c>
      <c r="U1323" s="17" t="str">
        <f>IF(ISBLANK(T1323)=TRUE," ",'2. Metadata'!B$98)</f>
        <v>CFU per 100 mL</v>
      </c>
      <c r="V1323" s="12" t="s">
        <v>8</v>
      </c>
      <c r="W1323" s="17" t="str">
        <f>IF(ISBLANK(V1323)=TRUE," ",'2. Metadata'!B$110)</f>
        <v>CFU per 100 mL</v>
      </c>
      <c r="X1323" s="19" t="s">
        <v>8</v>
      </c>
      <c r="Y1323" s="17" t="str">
        <f>IF(ISBLANK(X1323)=TRUE," ",'2. Metadata'!B$122)</f>
        <v>CFU per 100 mL</v>
      </c>
      <c r="Z1323" s="18" t="s">
        <v>8</v>
      </c>
      <c r="AA1323" s="17" t="str">
        <f>IF(ISBLANK(Z1323)=TRUE," ",'2. Metadata'!B$134)</f>
        <v>metres</v>
      </c>
      <c r="AB1323" s="18" t="s">
        <v>8</v>
      </c>
      <c r="AC1323" s="17" t="str">
        <f>IF(ISBLANK(AB1323)=TRUE," ",'2. Metadata'!B$146)</f>
        <v>metres3 per second</v>
      </c>
      <c r="AD1323" s="18" t="s">
        <v>8</v>
      </c>
      <c r="AE1323" s="17" t="str">
        <f>IF(ISBLANK(AB1323)=TRUE," ",'2. Metadata'!B$158)</f>
        <v>N/A</v>
      </c>
      <c r="AF1323" s="3" t="s">
        <v>8</v>
      </c>
      <c r="AG1323" s="28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</row>
    <row r="1324" spans="1:43">
      <c r="A1324" s="26" t="s">
        <v>1457</v>
      </c>
      <c r="B1324" s="12" t="s">
        <v>7</v>
      </c>
      <c r="C1324" s="2">
        <f>IF(ISBLANK(B1324)=TRUE," ", IF(B1324='2. Metadata'!B$1,'2. Metadata'!B$5, IF(B1324='2. Metadata'!C$1,'2. Metadata'!C$5,IF(B1324='2. Metadata'!D$1,'2. Metadata'!D$5, IF(B1324='2. Metadata'!E$1,'2. Metadata'!E$5,IF( B1324='2. Metadata'!F$1,'2. Metadata'!F$5,IF(B1324='2. Metadata'!G$1,'2. Metadata'!G$5,IF(B1324='2. Metadata'!H$1,'2. Metadata'!H$5, IF(B1324='2. Metadata'!I$1,'2. Metadata'!I$5, IF(B1324='2. Metadata'!J$1,'2. Metadata'!J$5, IF(B1324='2. Metadata'!K$1,'2. Metadata'!K$5, IF(B1324='2. Metadata'!L$1,'2. Metadata'!L$5, IF(B1324='2. Metadata'!M$1,'2. Metadata'!M$5, IF(B1324='2. Metadata'!N$1,'2. Metadata'!N$5))))))))))))))</f>
        <v>49.5197</v>
      </c>
      <c r="D1324" s="11">
        <f>IF(ISBLANK(B1324)=TRUE," ", IF(B1324='2. Metadata'!B$1,'2. Metadata'!B$6, IF(B1324='2. Metadata'!C$1,'2. Metadata'!C$6,IF(B1324='2. Metadata'!D$1,'2. Metadata'!D$6, IF(B1324='2. Metadata'!E$1,'2. Metadata'!E$6,IF( B1324='2. Metadata'!F$1,'2. Metadata'!F$6,IF(B1324='2. Metadata'!G$1,'2. Metadata'!G$6,IF(B1324='2. Metadata'!H$1,'2. Metadata'!H$6, IF(B1324='2. Metadata'!I$1,'2. Metadata'!I$6, IF(B1324='2. Metadata'!J$1,'2. Metadata'!J$6, IF(B1324='2. Metadata'!K$1,'2. Metadata'!K$6, IF(B1324='2. Metadata'!L$1,'2. Metadata'!L$6, IF(B1324='2. Metadata'!M$1,'2. Metadata'!M$6, IF(B1324='2. Metadata'!N$1,'2. Metadata'!N$6))))))))))))))</f>
        <v>-117.6369</v>
      </c>
      <c r="E1324" s="27" t="s">
        <v>8</v>
      </c>
      <c r="F1324" s="12" t="s">
        <v>8</v>
      </c>
      <c r="G1324" s="13" t="str">
        <f>IF(ISBLANK(F1324)=TRUE," ",'2. Metadata'!B$14)</f>
        <v>observation</v>
      </c>
      <c r="H1324" s="12" t="s">
        <v>8</v>
      </c>
      <c r="I1324" s="20" t="str">
        <f>IF(ISBLANK(H1324)=TRUE," ",'2. Metadata'!B$26)</f>
        <v>degrees Celsius</v>
      </c>
      <c r="J1324" s="12" t="s">
        <v>8</v>
      </c>
      <c r="K1324" s="20" t="str">
        <f>IF(ISBLANK(J1324)=TRUE," ",'2. Metadata'!B$38)</f>
        <v>degrees Celsius</v>
      </c>
      <c r="L1324" s="12" t="s">
        <v>8</v>
      </c>
      <c r="M1324" s="17" t="str">
        <f>IF(ISBLANK(L1324)=TRUE," ",'2. Metadata'!B$50)</f>
        <v>degrees Celsius</v>
      </c>
      <c r="N1324" s="12" t="s">
        <v>8</v>
      </c>
      <c r="O1324" s="17" t="str">
        <f>IF(ISBLANK(N1324)=TRUE," ",'2. Metadata'!B$62)</f>
        <v>milligrams per litre</v>
      </c>
      <c r="P1324" s="12" t="s">
        <v>8</v>
      </c>
      <c r="Q1324" s="17" t="str">
        <f>IF(ISBLANK(P1324)=TRUE," ",'2. Metadata'!B$74)</f>
        <v>microSiemens per centimetre</v>
      </c>
      <c r="R1324" s="12" t="s">
        <v>8</v>
      </c>
      <c r="S1324" s="17" t="str">
        <f>IF(ISBLANK(R1324)=TRUE," ",'2. Metadata'!B$86)</f>
        <v>NTU</v>
      </c>
      <c r="T1324" s="12" t="s">
        <v>8</v>
      </c>
      <c r="U1324" s="17" t="str">
        <f>IF(ISBLANK(T1324)=TRUE," ",'2. Metadata'!B$98)</f>
        <v>CFU per 100 mL</v>
      </c>
      <c r="V1324" s="12" t="s">
        <v>8</v>
      </c>
      <c r="W1324" s="17" t="str">
        <f>IF(ISBLANK(V1324)=TRUE," ",'2. Metadata'!B$110)</f>
        <v>CFU per 100 mL</v>
      </c>
      <c r="X1324" s="19" t="s">
        <v>8</v>
      </c>
      <c r="Y1324" s="17" t="str">
        <f>IF(ISBLANK(X1324)=TRUE," ",'2. Metadata'!B$122)</f>
        <v>CFU per 100 mL</v>
      </c>
      <c r="Z1324" s="18" t="s">
        <v>8</v>
      </c>
      <c r="AA1324" s="17" t="str">
        <f>IF(ISBLANK(Z1324)=TRUE," ",'2. Metadata'!B$134)</f>
        <v>metres</v>
      </c>
      <c r="AB1324" s="18" t="s">
        <v>8</v>
      </c>
      <c r="AC1324" s="17" t="str">
        <f>IF(ISBLANK(AB1324)=TRUE," ",'2. Metadata'!B$146)</f>
        <v>metres3 per second</v>
      </c>
      <c r="AD1324" s="18" t="s">
        <v>8</v>
      </c>
      <c r="AE1324" s="17" t="str">
        <f>IF(ISBLANK(AB1324)=TRUE," ",'2. Metadata'!B$158)</f>
        <v>N/A</v>
      </c>
      <c r="AF1324" s="3" t="s">
        <v>8</v>
      </c>
      <c r="AG1324" s="28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</row>
    <row r="1325" spans="1:43">
      <c r="A1325" s="26" t="s">
        <v>1458</v>
      </c>
      <c r="B1325" s="12" t="s">
        <v>7</v>
      </c>
      <c r="C1325" s="2">
        <f>IF(ISBLANK(B1325)=TRUE," ", IF(B1325='2. Metadata'!B$1,'2. Metadata'!B$5, IF(B1325='2. Metadata'!C$1,'2. Metadata'!C$5,IF(B1325='2. Metadata'!D$1,'2. Metadata'!D$5, IF(B1325='2. Metadata'!E$1,'2. Metadata'!E$5,IF( B1325='2. Metadata'!F$1,'2. Metadata'!F$5,IF(B1325='2. Metadata'!G$1,'2. Metadata'!G$5,IF(B1325='2. Metadata'!H$1,'2. Metadata'!H$5, IF(B1325='2. Metadata'!I$1,'2. Metadata'!I$5, IF(B1325='2. Metadata'!J$1,'2. Metadata'!J$5, IF(B1325='2. Metadata'!K$1,'2. Metadata'!K$5, IF(B1325='2. Metadata'!L$1,'2. Metadata'!L$5, IF(B1325='2. Metadata'!M$1,'2. Metadata'!M$5, IF(B1325='2. Metadata'!N$1,'2. Metadata'!N$5))))))))))))))</f>
        <v>49.5197</v>
      </c>
      <c r="D1325" s="11">
        <f>IF(ISBLANK(B1325)=TRUE," ", IF(B1325='2. Metadata'!B$1,'2. Metadata'!B$6, IF(B1325='2. Metadata'!C$1,'2. Metadata'!C$6,IF(B1325='2. Metadata'!D$1,'2. Metadata'!D$6, IF(B1325='2. Metadata'!E$1,'2. Metadata'!E$6,IF( B1325='2. Metadata'!F$1,'2. Metadata'!F$6,IF(B1325='2. Metadata'!G$1,'2. Metadata'!G$6,IF(B1325='2. Metadata'!H$1,'2. Metadata'!H$6, IF(B1325='2. Metadata'!I$1,'2. Metadata'!I$6, IF(B1325='2. Metadata'!J$1,'2. Metadata'!J$6, IF(B1325='2. Metadata'!K$1,'2. Metadata'!K$6, IF(B1325='2. Metadata'!L$1,'2. Metadata'!L$6, IF(B1325='2. Metadata'!M$1,'2. Metadata'!M$6, IF(B1325='2. Metadata'!N$1,'2. Metadata'!N$6))))))))))))))</f>
        <v>-117.6369</v>
      </c>
      <c r="E1325" s="27" t="s">
        <v>8</v>
      </c>
      <c r="F1325" s="12" t="s">
        <v>8</v>
      </c>
      <c r="G1325" s="13" t="str">
        <f>IF(ISBLANK(F1325)=TRUE," ",'2. Metadata'!B$14)</f>
        <v>observation</v>
      </c>
      <c r="H1325" s="12" t="s">
        <v>8</v>
      </c>
      <c r="I1325" s="20" t="str">
        <f>IF(ISBLANK(H1325)=TRUE," ",'2. Metadata'!B$26)</f>
        <v>degrees Celsius</v>
      </c>
      <c r="J1325" s="12" t="s">
        <v>8</v>
      </c>
      <c r="K1325" s="20" t="str">
        <f>IF(ISBLANK(J1325)=TRUE," ",'2. Metadata'!B$38)</f>
        <v>degrees Celsius</v>
      </c>
      <c r="L1325" s="12" t="s">
        <v>8</v>
      </c>
      <c r="M1325" s="17" t="str">
        <f>IF(ISBLANK(L1325)=TRUE," ",'2. Metadata'!B$50)</f>
        <v>degrees Celsius</v>
      </c>
      <c r="N1325" s="12" t="s">
        <v>8</v>
      </c>
      <c r="O1325" s="17" t="str">
        <f>IF(ISBLANK(N1325)=TRUE," ",'2. Metadata'!B$62)</f>
        <v>milligrams per litre</v>
      </c>
      <c r="P1325" s="12" t="s">
        <v>8</v>
      </c>
      <c r="Q1325" s="17" t="str">
        <f>IF(ISBLANK(P1325)=TRUE," ",'2. Metadata'!B$74)</f>
        <v>microSiemens per centimetre</v>
      </c>
      <c r="R1325" s="12" t="s">
        <v>8</v>
      </c>
      <c r="S1325" s="17" t="str">
        <f>IF(ISBLANK(R1325)=TRUE," ",'2. Metadata'!B$86)</f>
        <v>NTU</v>
      </c>
      <c r="T1325" s="12" t="s">
        <v>8</v>
      </c>
      <c r="U1325" s="17" t="str">
        <f>IF(ISBLANK(T1325)=TRUE," ",'2. Metadata'!B$98)</f>
        <v>CFU per 100 mL</v>
      </c>
      <c r="V1325" s="12" t="s">
        <v>8</v>
      </c>
      <c r="W1325" s="17" t="str">
        <f>IF(ISBLANK(V1325)=TRUE," ",'2. Metadata'!B$110)</f>
        <v>CFU per 100 mL</v>
      </c>
      <c r="X1325" s="19" t="s">
        <v>8</v>
      </c>
      <c r="Y1325" s="17" t="str">
        <f>IF(ISBLANK(X1325)=TRUE," ",'2. Metadata'!B$122)</f>
        <v>CFU per 100 mL</v>
      </c>
      <c r="Z1325" s="18" t="s">
        <v>8</v>
      </c>
      <c r="AA1325" s="17" t="str">
        <f>IF(ISBLANK(Z1325)=TRUE," ",'2. Metadata'!B$134)</f>
        <v>metres</v>
      </c>
      <c r="AB1325" s="18" t="s">
        <v>8</v>
      </c>
      <c r="AC1325" s="17" t="str">
        <f>IF(ISBLANK(AB1325)=TRUE," ",'2. Metadata'!B$146)</f>
        <v>metres3 per second</v>
      </c>
      <c r="AD1325" s="18" t="s">
        <v>8</v>
      </c>
      <c r="AE1325" s="17" t="str">
        <f>IF(ISBLANK(AB1325)=TRUE," ",'2. Metadata'!B$158)</f>
        <v>N/A</v>
      </c>
      <c r="AF1325" s="3" t="s">
        <v>8</v>
      </c>
      <c r="AG1325" s="28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</row>
    <row r="1326" spans="1:43">
      <c r="A1326" s="26" t="s">
        <v>1459</v>
      </c>
      <c r="B1326" s="12" t="s">
        <v>7</v>
      </c>
      <c r="C1326" s="2">
        <f>IF(ISBLANK(B1326)=TRUE," ", IF(B1326='2. Metadata'!B$1,'2. Metadata'!B$5, IF(B1326='2. Metadata'!C$1,'2. Metadata'!C$5,IF(B1326='2. Metadata'!D$1,'2. Metadata'!D$5, IF(B1326='2. Metadata'!E$1,'2. Metadata'!E$5,IF( B1326='2. Metadata'!F$1,'2. Metadata'!F$5,IF(B1326='2. Metadata'!G$1,'2. Metadata'!G$5,IF(B1326='2. Metadata'!H$1,'2. Metadata'!H$5, IF(B1326='2. Metadata'!I$1,'2. Metadata'!I$5, IF(B1326='2. Metadata'!J$1,'2. Metadata'!J$5, IF(B1326='2. Metadata'!K$1,'2. Metadata'!K$5, IF(B1326='2. Metadata'!L$1,'2. Metadata'!L$5, IF(B1326='2. Metadata'!M$1,'2. Metadata'!M$5, IF(B1326='2. Metadata'!N$1,'2. Metadata'!N$5))))))))))))))</f>
        <v>49.5197</v>
      </c>
      <c r="D1326" s="11">
        <f>IF(ISBLANK(B1326)=TRUE," ", IF(B1326='2. Metadata'!B$1,'2. Metadata'!B$6, IF(B1326='2. Metadata'!C$1,'2. Metadata'!C$6,IF(B1326='2. Metadata'!D$1,'2. Metadata'!D$6, IF(B1326='2. Metadata'!E$1,'2. Metadata'!E$6,IF( B1326='2. Metadata'!F$1,'2. Metadata'!F$6,IF(B1326='2. Metadata'!G$1,'2. Metadata'!G$6,IF(B1326='2. Metadata'!H$1,'2. Metadata'!H$6, IF(B1326='2. Metadata'!I$1,'2. Metadata'!I$6, IF(B1326='2. Metadata'!J$1,'2. Metadata'!J$6, IF(B1326='2. Metadata'!K$1,'2. Metadata'!K$6, IF(B1326='2. Metadata'!L$1,'2. Metadata'!L$6, IF(B1326='2. Metadata'!M$1,'2. Metadata'!M$6, IF(B1326='2. Metadata'!N$1,'2. Metadata'!N$6))))))))))))))</f>
        <v>-117.6369</v>
      </c>
      <c r="E1326" s="27" t="s">
        <v>8</v>
      </c>
      <c r="F1326" s="12" t="s">
        <v>8</v>
      </c>
      <c r="G1326" s="13" t="str">
        <f>IF(ISBLANK(F1326)=TRUE," ",'2. Metadata'!B$14)</f>
        <v>observation</v>
      </c>
      <c r="H1326" s="12" t="s">
        <v>8</v>
      </c>
      <c r="I1326" s="20" t="str">
        <f>IF(ISBLANK(H1326)=TRUE," ",'2. Metadata'!B$26)</f>
        <v>degrees Celsius</v>
      </c>
      <c r="J1326" s="12" t="s">
        <v>8</v>
      </c>
      <c r="K1326" s="20" t="str">
        <f>IF(ISBLANK(J1326)=TRUE," ",'2. Metadata'!B$38)</f>
        <v>degrees Celsius</v>
      </c>
      <c r="L1326" s="12" t="s">
        <v>8</v>
      </c>
      <c r="M1326" s="17" t="str">
        <f>IF(ISBLANK(L1326)=TRUE," ",'2. Metadata'!B$50)</f>
        <v>degrees Celsius</v>
      </c>
      <c r="N1326" s="12" t="s">
        <v>8</v>
      </c>
      <c r="O1326" s="17" t="str">
        <f>IF(ISBLANK(N1326)=TRUE," ",'2. Metadata'!B$62)</f>
        <v>milligrams per litre</v>
      </c>
      <c r="P1326" s="12" t="s">
        <v>8</v>
      </c>
      <c r="Q1326" s="17" t="str">
        <f>IF(ISBLANK(P1326)=TRUE," ",'2. Metadata'!B$74)</f>
        <v>microSiemens per centimetre</v>
      </c>
      <c r="R1326" s="12" t="s">
        <v>8</v>
      </c>
      <c r="S1326" s="17" t="str">
        <f>IF(ISBLANK(R1326)=TRUE," ",'2. Metadata'!B$86)</f>
        <v>NTU</v>
      </c>
      <c r="T1326" s="12" t="s">
        <v>8</v>
      </c>
      <c r="U1326" s="17" t="str">
        <f>IF(ISBLANK(T1326)=TRUE," ",'2. Metadata'!B$98)</f>
        <v>CFU per 100 mL</v>
      </c>
      <c r="V1326" s="12" t="s">
        <v>8</v>
      </c>
      <c r="W1326" s="17" t="str">
        <f>IF(ISBLANK(V1326)=TRUE," ",'2. Metadata'!B$110)</f>
        <v>CFU per 100 mL</v>
      </c>
      <c r="X1326" s="19" t="s">
        <v>8</v>
      </c>
      <c r="Y1326" s="17" t="str">
        <f>IF(ISBLANK(X1326)=TRUE," ",'2. Metadata'!B$122)</f>
        <v>CFU per 100 mL</v>
      </c>
      <c r="Z1326" s="18" t="s">
        <v>8</v>
      </c>
      <c r="AA1326" s="17" t="str">
        <f>IF(ISBLANK(Z1326)=TRUE," ",'2. Metadata'!B$134)</f>
        <v>metres</v>
      </c>
      <c r="AB1326" s="18" t="s">
        <v>8</v>
      </c>
      <c r="AC1326" s="17" t="str">
        <f>IF(ISBLANK(AB1326)=TRUE," ",'2. Metadata'!B$146)</f>
        <v>metres3 per second</v>
      </c>
      <c r="AD1326" s="18" t="s">
        <v>8</v>
      </c>
      <c r="AE1326" s="17" t="str">
        <f>IF(ISBLANK(AB1326)=TRUE," ",'2. Metadata'!B$158)</f>
        <v>N/A</v>
      </c>
      <c r="AF1326" s="3" t="s">
        <v>8</v>
      </c>
      <c r="AG1326" s="28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</row>
    <row r="1327" spans="1:43">
      <c r="A1327" s="26" t="s">
        <v>1460</v>
      </c>
      <c r="B1327" s="12" t="s">
        <v>7</v>
      </c>
      <c r="C1327" s="2">
        <f>IF(ISBLANK(B1327)=TRUE," ", IF(B1327='2. Metadata'!B$1,'2. Metadata'!B$5, IF(B1327='2. Metadata'!C$1,'2. Metadata'!C$5,IF(B1327='2. Metadata'!D$1,'2. Metadata'!D$5, IF(B1327='2. Metadata'!E$1,'2. Metadata'!E$5,IF( B1327='2. Metadata'!F$1,'2. Metadata'!F$5,IF(B1327='2. Metadata'!G$1,'2. Metadata'!G$5,IF(B1327='2. Metadata'!H$1,'2. Metadata'!H$5, IF(B1327='2. Metadata'!I$1,'2. Metadata'!I$5, IF(B1327='2. Metadata'!J$1,'2. Metadata'!J$5, IF(B1327='2. Metadata'!K$1,'2. Metadata'!K$5, IF(B1327='2. Metadata'!L$1,'2. Metadata'!L$5, IF(B1327='2. Metadata'!M$1,'2. Metadata'!M$5, IF(B1327='2. Metadata'!N$1,'2. Metadata'!N$5))))))))))))))</f>
        <v>49.5197</v>
      </c>
      <c r="D1327" s="11">
        <f>IF(ISBLANK(B1327)=TRUE," ", IF(B1327='2. Metadata'!B$1,'2. Metadata'!B$6, IF(B1327='2. Metadata'!C$1,'2. Metadata'!C$6,IF(B1327='2. Metadata'!D$1,'2. Metadata'!D$6, IF(B1327='2. Metadata'!E$1,'2. Metadata'!E$6,IF( B1327='2. Metadata'!F$1,'2. Metadata'!F$6,IF(B1327='2. Metadata'!G$1,'2. Metadata'!G$6,IF(B1327='2. Metadata'!H$1,'2. Metadata'!H$6, IF(B1327='2. Metadata'!I$1,'2. Metadata'!I$6, IF(B1327='2. Metadata'!J$1,'2. Metadata'!J$6, IF(B1327='2. Metadata'!K$1,'2. Metadata'!K$6, IF(B1327='2. Metadata'!L$1,'2. Metadata'!L$6, IF(B1327='2. Metadata'!M$1,'2. Metadata'!M$6, IF(B1327='2. Metadata'!N$1,'2. Metadata'!N$6))))))))))))))</f>
        <v>-117.6369</v>
      </c>
      <c r="E1327" s="27" t="s">
        <v>8</v>
      </c>
      <c r="F1327" s="12" t="s">
        <v>8</v>
      </c>
      <c r="G1327" s="13" t="str">
        <f>IF(ISBLANK(F1327)=TRUE," ",'2. Metadata'!B$14)</f>
        <v>observation</v>
      </c>
      <c r="H1327" s="12" t="s">
        <v>8</v>
      </c>
      <c r="I1327" s="20" t="str">
        <f>IF(ISBLANK(H1327)=TRUE," ",'2. Metadata'!B$26)</f>
        <v>degrees Celsius</v>
      </c>
      <c r="J1327" s="12" t="s">
        <v>8</v>
      </c>
      <c r="K1327" s="20" t="str">
        <f>IF(ISBLANK(J1327)=TRUE," ",'2. Metadata'!B$38)</f>
        <v>degrees Celsius</v>
      </c>
      <c r="L1327" s="12" t="s">
        <v>8</v>
      </c>
      <c r="M1327" s="17" t="str">
        <f>IF(ISBLANK(L1327)=TRUE," ",'2. Metadata'!B$50)</f>
        <v>degrees Celsius</v>
      </c>
      <c r="N1327" s="12" t="s">
        <v>8</v>
      </c>
      <c r="O1327" s="17" t="str">
        <f>IF(ISBLANK(N1327)=TRUE," ",'2. Metadata'!B$62)</f>
        <v>milligrams per litre</v>
      </c>
      <c r="P1327" s="12" t="s">
        <v>8</v>
      </c>
      <c r="Q1327" s="17" t="str">
        <f>IF(ISBLANK(P1327)=TRUE," ",'2. Metadata'!B$74)</f>
        <v>microSiemens per centimetre</v>
      </c>
      <c r="R1327" s="12" t="s">
        <v>8</v>
      </c>
      <c r="S1327" s="17" t="str">
        <f>IF(ISBLANK(R1327)=TRUE," ",'2. Metadata'!B$86)</f>
        <v>NTU</v>
      </c>
      <c r="T1327" s="12" t="s">
        <v>8</v>
      </c>
      <c r="U1327" s="17" t="str">
        <f>IF(ISBLANK(T1327)=TRUE," ",'2. Metadata'!B$98)</f>
        <v>CFU per 100 mL</v>
      </c>
      <c r="V1327" s="12" t="s">
        <v>8</v>
      </c>
      <c r="W1327" s="17" t="str">
        <f>IF(ISBLANK(V1327)=TRUE," ",'2. Metadata'!B$110)</f>
        <v>CFU per 100 mL</v>
      </c>
      <c r="X1327" s="19" t="s">
        <v>8</v>
      </c>
      <c r="Y1327" s="17" t="str">
        <f>IF(ISBLANK(X1327)=TRUE," ",'2. Metadata'!B$122)</f>
        <v>CFU per 100 mL</v>
      </c>
      <c r="Z1327" s="18" t="s">
        <v>8</v>
      </c>
      <c r="AA1327" s="17" t="str">
        <f>IF(ISBLANK(Z1327)=TRUE," ",'2. Metadata'!B$134)</f>
        <v>metres</v>
      </c>
      <c r="AB1327" s="18" t="s">
        <v>8</v>
      </c>
      <c r="AC1327" s="17" t="str">
        <f>IF(ISBLANK(AB1327)=TRUE," ",'2. Metadata'!B$146)</f>
        <v>metres3 per second</v>
      </c>
      <c r="AD1327" s="18" t="s">
        <v>8</v>
      </c>
      <c r="AE1327" s="17" t="str">
        <f>IF(ISBLANK(AB1327)=TRUE," ",'2. Metadata'!B$158)</f>
        <v>N/A</v>
      </c>
      <c r="AF1327" s="3" t="s">
        <v>8</v>
      </c>
      <c r="AG1327" s="28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</row>
    <row r="1328" spans="1:43">
      <c r="A1328" s="26" t="s">
        <v>1461</v>
      </c>
      <c r="B1328" s="12" t="s">
        <v>7</v>
      </c>
      <c r="C1328" s="2">
        <f>IF(ISBLANK(B1328)=TRUE," ", IF(B1328='2. Metadata'!B$1,'2. Metadata'!B$5, IF(B1328='2. Metadata'!C$1,'2. Metadata'!C$5,IF(B1328='2. Metadata'!D$1,'2. Metadata'!D$5, IF(B1328='2. Metadata'!E$1,'2. Metadata'!E$5,IF( B1328='2. Metadata'!F$1,'2. Metadata'!F$5,IF(B1328='2. Metadata'!G$1,'2. Metadata'!G$5,IF(B1328='2. Metadata'!H$1,'2. Metadata'!H$5, IF(B1328='2. Metadata'!I$1,'2. Metadata'!I$5, IF(B1328='2. Metadata'!J$1,'2. Metadata'!J$5, IF(B1328='2. Metadata'!K$1,'2. Metadata'!K$5, IF(B1328='2. Metadata'!L$1,'2. Metadata'!L$5, IF(B1328='2. Metadata'!M$1,'2. Metadata'!M$5, IF(B1328='2. Metadata'!N$1,'2. Metadata'!N$5))))))))))))))</f>
        <v>49.5197</v>
      </c>
      <c r="D1328" s="11">
        <f>IF(ISBLANK(B1328)=TRUE," ", IF(B1328='2. Metadata'!B$1,'2. Metadata'!B$6, IF(B1328='2. Metadata'!C$1,'2. Metadata'!C$6,IF(B1328='2. Metadata'!D$1,'2. Metadata'!D$6, IF(B1328='2. Metadata'!E$1,'2. Metadata'!E$6,IF( B1328='2. Metadata'!F$1,'2. Metadata'!F$6,IF(B1328='2. Metadata'!G$1,'2. Metadata'!G$6,IF(B1328='2. Metadata'!H$1,'2. Metadata'!H$6, IF(B1328='2. Metadata'!I$1,'2. Metadata'!I$6, IF(B1328='2. Metadata'!J$1,'2. Metadata'!J$6, IF(B1328='2. Metadata'!K$1,'2. Metadata'!K$6, IF(B1328='2. Metadata'!L$1,'2. Metadata'!L$6, IF(B1328='2. Metadata'!M$1,'2. Metadata'!M$6, IF(B1328='2. Metadata'!N$1,'2. Metadata'!N$6))))))))))))))</f>
        <v>-117.6369</v>
      </c>
      <c r="E1328" s="27" t="s">
        <v>8</v>
      </c>
      <c r="F1328" s="12" t="s">
        <v>8</v>
      </c>
      <c r="G1328" s="13" t="str">
        <f>IF(ISBLANK(F1328)=TRUE," ",'2. Metadata'!B$14)</f>
        <v>observation</v>
      </c>
      <c r="H1328" s="12" t="s">
        <v>8</v>
      </c>
      <c r="I1328" s="20" t="str">
        <f>IF(ISBLANK(H1328)=TRUE," ",'2. Metadata'!B$26)</f>
        <v>degrees Celsius</v>
      </c>
      <c r="J1328" s="12" t="s">
        <v>8</v>
      </c>
      <c r="K1328" s="20" t="str">
        <f>IF(ISBLANK(J1328)=TRUE," ",'2. Metadata'!B$38)</f>
        <v>degrees Celsius</v>
      </c>
      <c r="L1328" s="12" t="s">
        <v>8</v>
      </c>
      <c r="M1328" s="17" t="str">
        <f>IF(ISBLANK(L1328)=TRUE," ",'2. Metadata'!B$50)</f>
        <v>degrees Celsius</v>
      </c>
      <c r="N1328" s="12" t="s">
        <v>8</v>
      </c>
      <c r="O1328" s="17" t="str">
        <f>IF(ISBLANK(N1328)=TRUE," ",'2. Metadata'!B$62)</f>
        <v>milligrams per litre</v>
      </c>
      <c r="P1328" s="12" t="s">
        <v>8</v>
      </c>
      <c r="Q1328" s="17" t="str">
        <f>IF(ISBLANK(P1328)=TRUE," ",'2. Metadata'!B$74)</f>
        <v>microSiemens per centimetre</v>
      </c>
      <c r="R1328" s="12" t="s">
        <v>8</v>
      </c>
      <c r="S1328" s="17" t="str">
        <f>IF(ISBLANK(R1328)=TRUE," ",'2. Metadata'!B$86)</f>
        <v>NTU</v>
      </c>
      <c r="T1328" s="12" t="s">
        <v>8</v>
      </c>
      <c r="U1328" s="17" t="str">
        <f>IF(ISBLANK(T1328)=TRUE," ",'2. Metadata'!B$98)</f>
        <v>CFU per 100 mL</v>
      </c>
      <c r="V1328" s="12" t="s">
        <v>8</v>
      </c>
      <c r="W1328" s="17" t="str">
        <f>IF(ISBLANK(V1328)=TRUE," ",'2. Metadata'!B$110)</f>
        <v>CFU per 100 mL</v>
      </c>
      <c r="X1328" s="19" t="s">
        <v>8</v>
      </c>
      <c r="Y1328" s="17" t="str">
        <f>IF(ISBLANK(X1328)=TRUE," ",'2. Metadata'!B$122)</f>
        <v>CFU per 100 mL</v>
      </c>
      <c r="Z1328" s="18" t="s">
        <v>8</v>
      </c>
      <c r="AA1328" s="17" t="str">
        <f>IF(ISBLANK(Z1328)=TRUE," ",'2. Metadata'!B$134)</f>
        <v>metres</v>
      </c>
      <c r="AB1328" s="18" t="s">
        <v>8</v>
      </c>
      <c r="AC1328" s="17" t="str">
        <f>IF(ISBLANK(AB1328)=TRUE," ",'2. Metadata'!B$146)</f>
        <v>metres3 per second</v>
      </c>
      <c r="AD1328" s="18" t="s">
        <v>8</v>
      </c>
      <c r="AE1328" s="17" t="str">
        <f>IF(ISBLANK(AB1328)=TRUE," ",'2. Metadata'!B$158)</f>
        <v>N/A</v>
      </c>
      <c r="AF1328" s="3" t="s">
        <v>8</v>
      </c>
      <c r="AG1328" s="28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</row>
    <row r="1329" spans="1:43">
      <c r="A1329" s="26" t="s">
        <v>1462</v>
      </c>
      <c r="B1329" s="12" t="s">
        <v>7</v>
      </c>
      <c r="C1329" s="2">
        <f>IF(ISBLANK(B1329)=TRUE," ", IF(B1329='2. Metadata'!B$1,'2. Metadata'!B$5, IF(B1329='2. Metadata'!C$1,'2. Metadata'!C$5,IF(B1329='2. Metadata'!D$1,'2. Metadata'!D$5, IF(B1329='2. Metadata'!E$1,'2. Metadata'!E$5,IF( B1329='2. Metadata'!F$1,'2. Metadata'!F$5,IF(B1329='2. Metadata'!G$1,'2. Metadata'!G$5,IF(B1329='2. Metadata'!H$1,'2. Metadata'!H$5, IF(B1329='2. Metadata'!I$1,'2. Metadata'!I$5, IF(B1329='2. Metadata'!J$1,'2. Metadata'!J$5, IF(B1329='2. Metadata'!K$1,'2. Metadata'!K$5, IF(B1329='2. Metadata'!L$1,'2. Metadata'!L$5, IF(B1329='2. Metadata'!M$1,'2. Metadata'!M$5, IF(B1329='2. Metadata'!N$1,'2. Metadata'!N$5))))))))))))))</f>
        <v>49.5197</v>
      </c>
      <c r="D1329" s="11">
        <f>IF(ISBLANK(B1329)=TRUE," ", IF(B1329='2. Metadata'!B$1,'2. Metadata'!B$6, IF(B1329='2. Metadata'!C$1,'2. Metadata'!C$6,IF(B1329='2. Metadata'!D$1,'2. Metadata'!D$6, IF(B1329='2. Metadata'!E$1,'2. Metadata'!E$6,IF( B1329='2. Metadata'!F$1,'2. Metadata'!F$6,IF(B1329='2. Metadata'!G$1,'2. Metadata'!G$6,IF(B1329='2. Metadata'!H$1,'2. Metadata'!H$6, IF(B1329='2. Metadata'!I$1,'2. Metadata'!I$6, IF(B1329='2. Metadata'!J$1,'2. Metadata'!J$6, IF(B1329='2. Metadata'!K$1,'2. Metadata'!K$6, IF(B1329='2. Metadata'!L$1,'2. Metadata'!L$6, IF(B1329='2. Metadata'!M$1,'2. Metadata'!M$6, IF(B1329='2. Metadata'!N$1,'2. Metadata'!N$6))))))))))))))</f>
        <v>-117.6369</v>
      </c>
      <c r="E1329" s="27" t="s">
        <v>8</v>
      </c>
      <c r="F1329" s="12" t="s">
        <v>8</v>
      </c>
      <c r="G1329" s="13" t="str">
        <f>IF(ISBLANK(F1329)=TRUE," ",'2. Metadata'!B$14)</f>
        <v>observation</v>
      </c>
      <c r="H1329" s="12" t="s">
        <v>8</v>
      </c>
      <c r="I1329" s="20" t="str">
        <f>IF(ISBLANK(H1329)=TRUE," ",'2. Metadata'!B$26)</f>
        <v>degrees Celsius</v>
      </c>
      <c r="J1329" s="12" t="s">
        <v>8</v>
      </c>
      <c r="K1329" s="20" t="str">
        <f>IF(ISBLANK(J1329)=TRUE," ",'2. Metadata'!B$38)</f>
        <v>degrees Celsius</v>
      </c>
      <c r="L1329" s="12" t="s">
        <v>8</v>
      </c>
      <c r="M1329" s="17" t="str">
        <f>IF(ISBLANK(L1329)=TRUE," ",'2. Metadata'!B$50)</f>
        <v>degrees Celsius</v>
      </c>
      <c r="N1329" s="12" t="s">
        <v>8</v>
      </c>
      <c r="O1329" s="17" t="str">
        <f>IF(ISBLANK(N1329)=TRUE," ",'2. Metadata'!B$62)</f>
        <v>milligrams per litre</v>
      </c>
      <c r="P1329" s="12" t="s">
        <v>8</v>
      </c>
      <c r="Q1329" s="17" t="str">
        <f>IF(ISBLANK(P1329)=TRUE," ",'2. Metadata'!B$74)</f>
        <v>microSiemens per centimetre</v>
      </c>
      <c r="R1329" s="12" t="s">
        <v>8</v>
      </c>
      <c r="S1329" s="17" t="str">
        <f>IF(ISBLANK(R1329)=TRUE," ",'2. Metadata'!B$86)</f>
        <v>NTU</v>
      </c>
      <c r="T1329" s="12" t="s">
        <v>8</v>
      </c>
      <c r="U1329" s="17" t="str">
        <f>IF(ISBLANK(T1329)=TRUE," ",'2. Metadata'!B$98)</f>
        <v>CFU per 100 mL</v>
      </c>
      <c r="V1329" s="12" t="s">
        <v>8</v>
      </c>
      <c r="W1329" s="17" t="str">
        <f>IF(ISBLANK(V1329)=TRUE," ",'2. Metadata'!B$110)</f>
        <v>CFU per 100 mL</v>
      </c>
      <c r="X1329" s="19" t="s">
        <v>8</v>
      </c>
      <c r="Y1329" s="17" t="str">
        <f>IF(ISBLANK(X1329)=TRUE," ",'2. Metadata'!B$122)</f>
        <v>CFU per 100 mL</v>
      </c>
      <c r="Z1329" s="18" t="s">
        <v>8</v>
      </c>
      <c r="AA1329" s="17" t="str">
        <f>IF(ISBLANK(Z1329)=TRUE," ",'2. Metadata'!B$134)</f>
        <v>metres</v>
      </c>
      <c r="AB1329" s="18" t="s">
        <v>8</v>
      </c>
      <c r="AC1329" s="17" t="str">
        <f>IF(ISBLANK(AB1329)=TRUE," ",'2. Metadata'!B$146)</f>
        <v>metres3 per second</v>
      </c>
      <c r="AD1329" s="18" t="s">
        <v>8</v>
      </c>
      <c r="AE1329" s="17" t="str">
        <f>IF(ISBLANK(AB1329)=TRUE," ",'2. Metadata'!B$158)</f>
        <v>N/A</v>
      </c>
      <c r="AF1329" s="3" t="s">
        <v>8</v>
      </c>
      <c r="AG1329" s="28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</row>
    <row r="1330" spans="1:43">
      <c r="A1330" s="26" t="s">
        <v>1463</v>
      </c>
      <c r="B1330" s="12" t="s">
        <v>7</v>
      </c>
      <c r="C1330" s="2">
        <f>IF(ISBLANK(B1330)=TRUE," ", IF(B1330='2. Metadata'!B$1,'2. Metadata'!B$5, IF(B1330='2. Metadata'!C$1,'2. Metadata'!C$5,IF(B1330='2. Metadata'!D$1,'2. Metadata'!D$5, IF(B1330='2. Metadata'!E$1,'2. Metadata'!E$5,IF( B1330='2. Metadata'!F$1,'2. Metadata'!F$5,IF(B1330='2. Metadata'!G$1,'2. Metadata'!G$5,IF(B1330='2. Metadata'!H$1,'2. Metadata'!H$5, IF(B1330='2. Metadata'!I$1,'2. Metadata'!I$5, IF(B1330='2. Metadata'!J$1,'2. Metadata'!J$5, IF(B1330='2. Metadata'!K$1,'2. Metadata'!K$5, IF(B1330='2. Metadata'!L$1,'2. Metadata'!L$5, IF(B1330='2. Metadata'!M$1,'2. Metadata'!M$5, IF(B1330='2. Metadata'!N$1,'2. Metadata'!N$5))))))))))))))</f>
        <v>49.5197</v>
      </c>
      <c r="D1330" s="11">
        <f>IF(ISBLANK(B1330)=TRUE," ", IF(B1330='2. Metadata'!B$1,'2. Metadata'!B$6, IF(B1330='2. Metadata'!C$1,'2. Metadata'!C$6,IF(B1330='2. Metadata'!D$1,'2. Metadata'!D$6, IF(B1330='2. Metadata'!E$1,'2. Metadata'!E$6,IF( B1330='2. Metadata'!F$1,'2. Metadata'!F$6,IF(B1330='2. Metadata'!G$1,'2. Metadata'!G$6,IF(B1330='2. Metadata'!H$1,'2. Metadata'!H$6, IF(B1330='2. Metadata'!I$1,'2. Metadata'!I$6, IF(B1330='2. Metadata'!J$1,'2. Metadata'!J$6, IF(B1330='2. Metadata'!K$1,'2. Metadata'!K$6, IF(B1330='2. Metadata'!L$1,'2. Metadata'!L$6, IF(B1330='2. Metadata'!M$1,'2. Metadata'!M$6, IF(B1330='2. Metadata'!N$1,'2. Metadata'!N$6))))))))))))))</f>
        <v>-117.6369</v>
      </c>
      <c r="E1330" s="27" t="s">
        <v>8</v>
      </c>
      <c r="F1330" s="12" t="s">
        <v>8</v>
      </c>
      <c r="G1330" s="13" t="str">
        <f>IF(ISBLANK(F1330)=TRUE," ",'2. Metadata'!B$14)</f>
        <v>observation</v>
      </c>
      <c r="H1330" s="12" t="s">
        <v>8</v>
      </c>
      <c r="I1330" s="20" t="str">
        <f>IF(ISBLANK(H1330)=TRUE," ",'2. Metadata'!B$26)</f>
        <v>degrees Celsius</v>
      </c>
      <c r="J1330" s="12" t="s">
        <v>8</v>
      </c>
      <c r="K1330" s="20" t="str">
        <f>IF(ISBLANK(J1330)=TRUE," ",'2. Metadata'!B$38)</f>
        <v>degrees Celsius</v>
      </c>
      <c r="L1330" s="12" t="s">
        <v>8</v>
      </c>
      <c r="M1330" s="17" t="str">
        <f>IF(ISBLANK(L1330)=TRUE," ",'2. Metadata'!B$50)</f>
        <v>degrees Celsius</v>
      </c>
      <c r="N1330" s="12" t="s">
        <v>8</v>
      </c>
      <c r="O1330" s="17" t="str">
        <f>IF(ISBLANK(N1330)=TRUE," ",'2. Metadata'!B$62)</f>
        <v>milligrams per litre</v>
      </c>
      <c r="P1330" s="12" t="s">
        <v>8</v>
      </c>
      <c r="Q1330" s="17" t="str">
        <f>IF(ISBLANK(P1330)=TRUE," ",'2. Metadata'!B$74)</f>
        <v>microSiemens per centimetre</v>
      </c>
      <c r="R1330" s="12" t="s">
        <v>8</v>
      </c>
      <c r="S1330" s="17" t="str">
        <f>IF(ISBLANK(R1330)=TRUE," ",'2. Metadata'!B$86)</f>
        <v>NTU</v>
      </c>
      <c r="T1330" s="12" t="s">
        <v>8</v>
      </c>
      <c r="U1330" s="17" t="str">
        <f>IF(ISBLANK(T1330)=TRUE," ",'2. Metadata'!B$98)</f>
        <v>CFU per 100 mL</v>
      </c>
      <c r="V1330" s="12" t="s">
        <v>8</v>
      </c>
      <c r="W1330" s="17" t="str">
        <f>IF(ISBLANK(V1330)=TRUE," ",'2. Metadata'!B$110)</f>
        <v>CFU per 100 mL</v>
      </c>
      <c r="X1330" s="19" t="s">
        <v>8</v>
      </c>
      <c r="Y1330" s="17" t="str">
        <f>IF(ISBLANK(X1330)=TRUE," ",'2. Metadata'!B$122)</f>
        <v>CFU per 100 mL</v>
      </c>
      <c r="Z1330" s="18" t="s">
        <v>8</v>
      </c>
      <c r="AA1330" s="17" t="str">
        <f>IF(ISBLANK(Z1330)=TRUE," ",'2. Metadata'!B$134)</f>
        <v>metres</v>
      </c>
      <c r="AB1330" s="18" t="s">
        <v>8</v>
      </c>
      <c r="AC1330" s="17" t="str">
        <f>IF(ISBLANK(AB1330)=TRUE," ",'2. Metadata'!B$146)</f>
        <v>metres3 per second</v>
      </c>
      <c r="AD1330" s="18" t="s">
        <v>8</v>
      </c>
      <c r="AE1330" s="17" t="str">
        <f>IF(ISBLANK(AB1330)=TRUE," ",'2. Metadata'!B$158)</f>
        <v>N/A</v>
      </c>
      <c r="AF1330" s="3" t="s">
        <v>8</v>
      </c>
      <c r="AG1330" s="28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</row>
    <row r="1331" spans="1:43">
      <c r="A1331" s="26" t="s">
        <v>1464</v>
      </c>
      <c r="B1331" s="12" t="s">
        <v>7</v>
      </c>
      <c r="C1331" s="2">
        <f>IF(ISBLANK(B1331)=TRUE," ", IF(B1331='2. Metadata'!B$1,'2. Metadata'!B$5, IF(B1331='2. Metadata'!C$1,'2. Metadata'!C$5,IF(B1331='2. Metadata'!D$1,'2. Metadata'!D$5, IF(B1331='2. Metadata'!E$1,'2. Metadata'!E$5,IF( B1331='2. Metadata'!F$1,'2. Metadata'!F$5,IF(B1331='2. Metadata'!G$1,'2. Metadata'!G$5,IF(B1331='2. Metadata'!H$1,'2. Metadata'!H$5, IF(B1331='2. Metadata'!I$1,'2. Metadata'!I$5, IF(B1331='2. Metadata'!J$1,'2. Metadata'!J$5, IF(B1331='2. Metadata'!K$1,'2. Metadata'!K$5, IF(B1331='2. Metadata'!L$1,'2. Metadata'!L$5, IF(B1331='2. Metadata'!M$1,'2. Metadata'!M$5, IF(B1331='2. Metadata'!N$1,'2. Metadata'!N$5))))))))))))))</f>
        <v>49.5197</v>
      </c>
      <c r="D1331" s="11">
        <f>IF(ISBLANK(B1331)=TRUE," ", IF(B1331='2. Metadata'!B$1,'2. Metadata'!B$6, IF(B1331='2. Metadata'!C$1,'2. Metadata'!C$6,IF(B1331='2. Metadata'!D$1,'2. Metadata'!D$6, IF(B1331='2. Metadata'!E$1,'2. Metadata'!E$6,IF( B1331='2. Metadata'!F$1,'2. Metadata'!F$6,IF(B1331='2. Metadata'!G$1,'2. Metadata'!G$6,IF(B1331='2. Metadata'!H$1,'2. Metadata'!H$6, IF(B1331='2. Metadata'!I$1,'2. Metadata'!I$6, IF(B1331='2. Metadata'!J$1,'2. Metadata'!J$6, IF(B1331='2. Metadata'!K$1,'2. Metadata'!K$6, IF(B1331='2. Metadata'!L$1,'2. Metadata'!L$6, IF(B1331='2. Metadata'!M$1,'2. Metadata'!M$6, IF(B1331='2. Metadata'!N$1,'2. Metadata'!N$6))))))))))))))</f>
        <v>-117.6369</v>
      </c>
      <c r="E1331" s="27" t="s">
        <v>8</v>
      </c>
      <c r="F1331" s="12" t="s">
        <v>8</v>
      </c>
      <c r="G1331" s="13" t="str">
        <f>IF(ISBLANK(F1331)=TRUE," ",'2. Metadata'!B$14)</f>
        <v>observation</v>
      </c>
      <c r="H1331" s="12" t="s">
        <v>8</v>
      </c>
      <c r="I1331" s="20" t="str">
        <f>IF(ISBLANK(H1331)=TRUE," ",'2. Metadata'!B$26)</f>
        <v>degrees Celsius</v>
      </c>
      <c r="J1331" s="12" t="s">
        <v>8</v>
      </c>
      <c r="K1331" s="20" t="str">
        <f>IF(ISBLANK(J1331)=TRUE," ",'2. Metadata'!B$38)</f>
        <v>degrees Celsius</v>
      </c>
      <c r="L1331" s="12" t="s">
        <v>8</v>
      </c>
      <c r="M1331" s="17" t="str">
        <f>IF(ISBLANK(L1331)=TRUE," ",'2. Metadata'!B$50)</f>
        <v>degrees Celsius</v>
      </c>
      <c r="N1331" s="12" t="s">
        <v>8</v>
      </c>
      <c r="O1331" s="17" t="str">
        <f>IF(ISBLANK(N1331)=TRUE," ",'2. Metadata'!B$62)</f>
        <v>milligrams per litre</v>
      </c>
      <c r="P1331" s="12" t="s">
        <v>8</v>
      </c>
      <c r="Q1331" s="17" t="str">
        <f>IF(ISBLANK(P1331)=TRUE," ",'2. Metadata'!B$74)</f>
        <v>microSiemens per centimetre</v>
      </c>
      <c r="R1331" s="12" t="s">
        <v>8</v>
      </c>
      <c r="S1331" s="17" t="str">
        <f>IF(ISBLANK(R1331)=TRUE," ",'2. Metadata'!B$86)</f>
        <v>NTU</v>
      </c>
      <c r="T1331" s="12" t="s">
        <v>8</v>
      </c>
      <c r="U1331" s="17" t="str">
        <f>IF(ISBLANK(T1331)=TRUE," ",'2. Metadata'!B$98)</f>
        <v>CFU per 100 mL</v>
      </c>
      <c r="V1331" s="12" t="s">
        <v>8</v>
      </c>
      <c r="W1331" s="17" t="str">
        <f>IF(ISBLANK(V1331)=TRUE," ",'2. Metadata'!B$110)</f>
        <v>CFU per 100 mL</v>
      </c>
      <c r="X1331" s="19" t="s">
        <v>8</v>
      </c>
      <c r="Y1331" s="17" t="str">
        <f>IF(ISBLANK(X1331)=TRUE," ",'2. Metadata'!B$122)</f>
        <v>CFU per 100 mL</v>
      </c>
      <c r="Z1331" s="18" t="s">
        <v>8</v>
      </c>
      <c r="AA1331" s="17" t="str">
        <f>IF(ISBLANK(Z1331)=TRUE," ",'2. Metadata'!B$134)</f>
        <v>metres</v>
      </c>
      <c r="AB1331" s="18" t="s">
        <v>8</v>
      </c>
      <c r="AC1331" s="17" t="str">
        <f>IF(ISBLANK(AB1331)=TRUE," ",'2. Metadata'!B$146)</f>
        <v>metres3 per second</v>
      </c>
      <c r="AD1331" s="18" t="s">
        <v>8</v>
      </c>
      <c r="AE1331" s="17" t="str">
        <f>IF(ISBLANK(AB1331)=TRUE," ",'2. Metadata'!B$158)</f>
        <v>N/A</v>
      </c>
      <c r="AF1331" s="3" t="s">
        <v>8</v>
      </c>
      <c r="AG1331" s="28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</row>
    <row r="1332" spans="1:43">
      <c r="A1332" s="26" t="s">
        <v>1465</v>
      </c>
      <c r="B1332" s="12" t="s">
        <v>7</v>
      </c>
      <c r="C1332" s="2">
        <f>IF(ISBLANK(B1332)=TRUE," ", IF(B1332='2. Metadata'!B$1,'2. Metadata'!B$5, IF(B1332='2. Metadata'!C$1,'2. Metadata'!C$5,IF(B1332='2. Metadata'!D$1,'2. Metadata'!D$5, IF(B1332='2. Metadata'!E$1,'2. Metadata'!E$5,IF( B1332='2. Metadata'!F$1,'2. Metadata'!F$5,IF(B1332='2. Metadata'!G$1,'2. Metadata'!G$5,IF(B1332='2. Metadata'!H$1,'2. Metadata'!H$5, IF(B1332='2. Metadata'!I$1,'2. Metadata'!I$5, IF(B1332='2. Metadata'!J$1,'2. Metadata'!J$5, IF(B1332='2. Metadata'!K$1,'2. Metadata'!K$5, IF(B1332='2. Metadata'!L$1,'2. Metadata'!L$5, IF(B1332='2. Metadata'!M$1,'2. Metadata'!M$5, IF(B1332='2. Metadata'!N$1,'2. Metadata'!N$5))))))))))))))</f>
        <v>49.5197</v>
      </c>
      <c r="D1332" s="11">
        <f>IF(ISBLANK(B1332)=TRUE," ", IF(B1332='2. Metadata'!B$1,'2. Metadata'!B$6, IF(B1332='2. Metadata'!C$1,'2. Metadata'!C$6,IF(B1332='2. Metadata'!D$1,'2. Metadata'!D$6, IF(B1332='2. Metadata'!E$1,'2. Metadata'!E$6,IF( B1332='2. Metadata'!F$1,'2. Metadata'!F$6,IF(B1332='2. Metadata'!G$1,'2. Metadata'!G$6,IF(B1332='2. Metadata'!H$1,'2. Metadata'!H$6, IF(B1332='2. Metadata'!I$1,'2. Metadata'!I$6, IF(B1332='2. Metadata'!J$1,'2. Metadata'!J$6, IF(B1332='2. Metadata'!K$1,'2. Metadata'!K$6, IF(B1332='2. Metadata'!L$1,'2. Metadata'!L$6, IF(B1332='2. Metadata'!M$1,'2. Metadata'!M$6, IF(B1332='2. Metadata'!N$1,'2. Metadata'!N$6))))))))))))))</f>
        <v>-117.6369</v>
      </c>
      <c r="E1332" s="27" t="s">
        <v>8</v>
      </c>
      <c r="F1332" s="12" t="s">
        <v>8</v>
      </c>
      <c r="G1332" s="13" t="str">
        <f>IF(ISBLANK(F1332)=TRUE," ",'2. Metadata'!B$14)</f>
        <v>observation</v>
      </c>
      <c r="H1332" s="12" t="s">
        <v>8</v>
      </c>
      <c r="I1332" s="20" t="str">
        <f>IF(ISBLANK(H1332)=TRUE," ",'2. Metadata'!B$26)</f>
        <v>degrees Celsius</v>
      </c>
      <c r="J1332" s="12" t="s">
        <v>8</v>
      </c>
      <c r="K1332" s="20" t="str">
        <f>IF(ISBLANK(J1332)=TRUE," ",'2. Metadata'!B$38)</f>
        <v>degrees Celsius</v>
      </c>
      <c r="L1332" s="12" t="s">
        <v>8</v>
      </c>
      <c r="M1332" s="17" t="str">
        <f>IF(ISBLANK(L1332)=TRUE," ",'2. Metadata'!B$50)</f>
        <v>degrees Celsius</v>
      </c>
      <c r="N1332" s="12" t="s">
        <v>8</v>
      </c>
      <c r="O1332" s="17" t="str">
        <f>IF(ISBLANK(N1332)=TRUE," ",'2. Metadata'!B$62)</f>
        <v>milligrams per litre</v>
      </c>
      <c r="P1332" s="12" t="s">
        <v>8</v>
      </c>
      <c r="Q1332" s="17" t="str">
        <f>IF(ISBLANK(P1332)=TRUE," ",'2. Metadata'!B$74)</f>
        <v>microSiemens per centimetre</v>
      </c>
      <c r="R1332" s="12" t="s">
        <v>8</v>
      </c>
      <c r="S1332" s="17" t="str">
        <f>IF(ISBLANK(R1332)=TRUE," ",'2. Metadata'!B$86)</f>
        <v>NTU</v>
      </c>
      <c r="T1332" s="12" t="s">
        <v>8</v>
      </c>
      <c r="U1332" s="17" t="str">
        <f>IF(ISBLANK(T1332)=TRUE," ",'2. Metadata'!B$98)</f>
        <v>CFU per 100 mL</v>
      </c>
      <c r="V1332" s="12" t="s">
        <v>8</v>
      </c>
      <c r="W1332" s="17" t="str">
        <f>IF(ISBLANK(V1332)=TRUE," ",'2. Metadata'!B$110)</f>
        <v>CFU per 100 mL</v>
      </c>
      <c r="X1332" s="19" t="s">
        <v>8</v>
      </c>
      <c r="Y1332" s="17" t="str">
        <f>IF(ISBLANK(X1332)=TRUE," ",'2. Metadata'!B$122)</f>
        <v>CFU per 100 mL</v>
      </c>
      <c r="Z1332" s="18" t="s">
        <v>8</v>
      </c>
      <c r="AA1332" s="17" t="str">
        <f>IF(ISBLANK(Z1332)=TRUE," ",'2. Metadata'!B$134)</f>
        <v>metres</v>
      </c>
      <c r="AB1332" s="18" t="s">
        <v>8</v>
      </c>
      <c r="AC1332" s="17" t="str">
        <f>IF(ISBLANK(AB1332)=TRUE," ",'2. Metadata'!B$146)</f>
        <v>metres3 per second</v>
      </c>
      <c r="AD1332" s="18" t="s">
        <v>8</v>
      </c>
      <c r="AE1332" s="17" t="str">
        <f>IF(ISBLANK(AB1332)=TRUE," ",'2. Metadata'!B$158)</f>
        <v>N/A</v>
      </c>
      <c r="AF1332" s="3" t="s">
        <v>8</v>
      </c>
      <c r="AG1332" s="28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</row>
    <row r="1333" spans="1:43">
      <c r="A1333" s="26" t="s">
        <v>1466</v>
      </c>
      <c r="B1333" s="12" t="s">
        <v>7</v>
      </c>
      <c r="C1333" s="2">
        <f>IF(ISBLANK(B1333)=TRUE," ", IF(B1333='2. Metadata'!B$1,'2. Metadata'!B$5, IF(B1333='2. Metadata'!C$1,'2. Metadata'!C$5,IF(B1333='2. Metadata'!D$1,'2. Metadata'!D$5, IF(B1333='2. Metadata'!E$1,'2. Metadata'!E$5,IF( B1333='2. Metadata'!F$1,'2. Metadata'!F$5,IF(B1333='2. Metadata'!G$1,'2. Metadata'!G$5,IF(B1333='2. Metadata'!H$1,'2. Metadata'!H$5, IF(B1333='2. Metadata'!I$1,'2. Metadata'!I$5, IF(B1333='2. Metadata'!J$1,'2. Metadata'!J$5, IF(B1333='2. Metadata'!K$1,'2. Metadata'!K$5, IF(B1333='2. Metadata'!L$1,'2. Metadata'!L$5, IF(B1333='2. Metadata'!M$1,'2. Metadata'!M$5, IF(B1333='2. Metadata'!N$1,'2. Metadata'!N$5))))))))))))))</f>
        <v>49.5197</v>
      </c>
      <c r="D1333" s="11">
        <f>IF(ISBLANK(B1333)=TRUE," ", IF(B1333='2. Metadata'!B$1,'2. Metadata'!B$6, IF(B1333='2. Metadata'!C$1,'2. Metadata'!C$6,IF(B1333='2. Metadata'!D$1,'2. Metadata'!D$6, IF(B1333='2. Metadata'!E$1,'2. Metadata'!E$6,IF( B1333='2. Metadata'!F$1,'2. Metadata'!F$6,IF(B1333='2. Metadata'!G$1,'2. Metadata'!G$6,IF(B1333='2. Metadata'!H$1,'2. Metadata'!H$6, IF(B1333='2. Metadata'!I$1,'2. Metadata'!I$6, IF(B1333='2. Metadata'!J$1,'2. Metadata'!J$6, IF(B1333='2. Metadata'!K$1,'2. Metadata'!K$6, IF(B1333='2. Metadata'!L$1,'2. Metadata'!L$6, IF(B1333='2. Metadata'!M$1,'2. Metadata'!M$6, IF(B1333='2. Metadata'!N$1,'2. Metadata'!N$6))))))))))))))</f>
        <v>-117.6369</v>
      </c>
      <c r="E1333" s="27" t="s">
        <v>8</v>
      </c>
      <c r="F1333" s="12" t="s">
        <v>8</v>
      </c>
      <c r="G1333" s="13" t="str">
        <f>IF(ISBLANK(F1333)=TRUE," ",'2. Metadata'!B$14)</f>
        <v>observation</v>
      </c>
      <c r="H1333" s="12" t="s">
        <v>8</v>
      </c>
      <c r="I1333" s="20" t="str">
        <f>IF(ISBLANK(H1333)=TRUE," ",'2. Metadata'!B$26)</f>
        <v>degrees Celsius</v>
      </c>
      <c r="J1333" s="12" t="s">
        <v>8</v>
      </c>
      <c r="K1333" s="20" t="str">
        <f>IF(ISBLANK(J1333)=TRUE," ",'2. Metadata'!B$38)</f>
        <v>degrees Celsius</v>
      </c>
      <c r="L1333" s="12" t="s">
        <v>8</v>
      </c>
      <c r="M1333" s="17" t="str">
        <f>IF(ISBLANK(L1333)=TRUE," ",'2. Metadata'!B$50)</f>
        <v>degrees Celsius</v>
      </c>
      <c r="N1333" s="12" t="s">
        <v>8</v>
      </c>
      <c r="O1333" s="17" t="str">
        <f>IF(ISBLANK(N1333)=TRUE," ",'2. Metadata'!B$62)</f>
        <v>milligrams per litre</v>
      </c>
      <c r="P1333" s="12" t="s">
        <v>8</v>
      </c>
      <c r="Q1333" s="17" t="str">
        <f>IF(ISBLANK(P1333)=TRUE," ",'2. Metadata'!B$74)</f>
        <v>microSiemens per centimetre</v>
      </c>
      <c r="R1333" s="12" t="s">
        <v>8</v>
      </c>
      <c r="S1333" s="17" t="str">
        <f>IF(ISBLANK(R1333)=TRUE," ",'2. Metadata'!B$86)</f>
        <v>NTU</v>
      </c>
      <c r="T1333" s="12" t="s">
        <v>8</v>
      </c>
      <c r="U1333" s="17" t="str">
        <f>IF(ISBLANK(T1333)=TRUE," ",'2. Metadata'!B$98)</f>
        <v>CFU per 100 mL</v>
      </c>
      <c r="V1333" s="12" t="s">
        <v>8</v>
      </c>
      <c r="W1333" s="17" t="str">
        <f>IF(ISBLANK(V1333)=TRUE," ",'2. Metadata'!B$110)</f>
        <v>CFU per 100 mL</v>
      </c>
      <c r="X1333" s="19" t="s">
        <v>8</v>
      </c>
      <c r="Y1333" s="17" t="str">
        <f>IF(ISBLANK(X1333)=TRUE," ",'2. Metadata'!B$122)</f>
        <v>CFU per 100 mL</v>
      </c>
      <c r="Z1333" s="18" t="s">
        <v>8</v>
      </c>
      <c r="AA1333" s="17" t="str">
        <f>IF(ISBLANK(Z1333)=TRUE," ",'2. Metadata'!B$134)</f>
        <v>metres</v>
      </c>
      <c r="AB1333" s="18" t="s">
        <v>8</v>
      </c>
      <c r="AC1333" s="17" t="str">
        <f>IF(ISBLANK(AB1333)=TRUE," ",'2. Metadata'!B$146)</f>
        <v>metres3 per second</v>
      </c>
      <c r="AD1333" s="18" t="s">
        <v>8</v>
      </c>
      <c r="AE1333" s="17" t="str">
        <f>IF(ISBLANK(AB1333)=TRUE," ",'2. Metadata'!B$158)</f>
        <v>N/A</v>
      </c>
      <c r="AF1333" s="3" t="s">
        <v>8</v>
      </c>
      <c r="AG1333" s="28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</row>
    <row r="1334" spans="1:43">
      <c r="A1334" s="26" t="s">
        <v>1467</v>
      </c>
      <c r="B1334" s="12" t="s">
        <v>7</v>
      </c>
      <c r="C1334" s="2">
        <f>IF(ISBLANK(B1334)=TRUE," ", IF(B1334='2. Metadata'!B$1,'2. Metadata'!B$5, IF(B1334='2. Metadata'!C$1,'2. Metadata'!C$5,IF(B1334='2. Metadata'!D$1,'2. Metadata'!D$5, IF(B1334='2. Metadata'!E$1,'2. Metadata'!E$5,IF( B1334='2. Metadata'!F$1,'2. Metadata'!F$5,IF(B1334='2. Metadata'!G$1,'2. Metadata'!G$5,IF(B1334='2. Metadata'!H$1,'2. Metadata'!H$5, IF(B1334='2. Metadata'!I$1,'2. Metadata'!I$5, IF(B1334='2. Metadata'!J$1,'2. Metadata'!J$5, IF(B1334='2. Metadata'!K$1,'2. Metadata'!K$5, IF(B1334='2. Metadata'!L$1,'2. Metadata'!L$5, IF(B1334='2. Metadata'!M$1,'2. Metadata'!M$5, IF(B1334='2. Metadata'!N$1,'2. Metadata'!N$5))))))))))))))</f>
        <v>49.5197</v>
      </c>
      <c r="D1334" s="11">
        <f>IF(ISBLANK(B1334)=TRUE," ", IF(B1334='2. Metadata'!B$1,'2. Metadata'!B$6, IF(B1334='2. Metadata'!C$1,'2. Metadata'!C$6,IF(B1334='2. Metadata'!D$1,'2. Metadata'!D$6, IF(B1334='2. Metadata'!E$1,'2. Metadata'!E$6,IF( B1334='2. Metadata'!F$1,'2. Metadata'!F$6,IF(B1334='2. Metadata'!G$1,'2. Metadata'!G$6,IF(B1334='2. Metadata'!H$1,'2. Metadata'!H$6, IF(B1334='2. Metadata'!I$1,'2. Metadata'!I$6, IF(B1334='2. Metadata'!J$1,'2. Metadata'!J$6, IF(B1334='2. Metadata'!K$1,'2. Metadata'!K$6, IF(B1334='2. Metadata'!L$1,'2. Metadata'!L$6, IF(B1334='2. Metadata'!M$1,'2. Metadata'!M$6, IF(B1334='2. Metadata'!N$1,'2. Metadata'!N$6))))))))))))))</f>
        <v>-117.6369</v>
      </c>
      <c r="E1334" s="27" t="s">
        <v>8</v>
      </c>
      <c r="F1334" s="12" t="s">
        <v>8</v>
      </c>
      <c r="G1334" s="13" t="str">
        <f>IF(ISBLANK(F1334)=TRUE," ",'2. Metadata'!B$14)</f>
        <v>observation</v>
      </c>
      <c r="H1334" s="12" t="s">
        <v>8</v>
      </c>
      <c r="I1334" s="20" t="str">
        <f>IF(ISBLANK(H1334)=TRUE," ",'2. Metadata'!B$26)</f>
        <v>degrees Celsius</v>
      </c>
      <c r="J1334" s="12" t="s">
        <v>8</v>
      </c>
      <c r="K1334" s="20" t="str">
        <f>IF(ISBLANK(J1334)=TRUE," ",'2. Metadata'!B$38)</f>
        <v>degrees Celsius</v>
      </c>
      <c r="L1334" s="12" t="s">
        <v>8</v>
      </c>
      <c r="M1334" s="17" t="str">
        <f>IF(ISBLANK(L1334)=TRUE," ",'2. Metadata'!B$50)</f>
        <v>degrees Celsius</v>
      </c>
      <c r="N1334" s="12" t="s">
        <v>8</v>
      </c>
      <c r="O1334" s="17" t="str">
        <f>IF(ISBLANK(N1334)=TRUE," ",'2. Metadata'!B$62)</f>
        <v>milligrams per litre</v>
      </c>
      <c r="P1334" s="12" t="s">
        <v>8</v>
      </c>
      <c r="Q1334" s="17" t="str">
        <f>IF(ISBLANK(P1334)=TRUE," ",'2. Metadata'!B$74)</f>
        <v>microSiemens per centimetre</v>
      </c>
      <c r="R1334" s="12" t="s">
        <v>8</v>
      </c>
      <c r="S1334" s="17" t="str">
        <f>IF(ISBLANK(R1334)=TRUE," ",'2. Metadata'!B$86)</f>
        <v>NTU</v>
      </c>
      <c r="T1334" s="12" t="s">
        <v>8</v>
      </c>
      <c r="U1334" s="17" t="str">
        <f>IF(ISBLANK(T1334)=TRUE," ",'2. Metadata'!B$98)</f>
        <v>CFU per 100 mL</v>
      </c>
      <c r="V1334" s="12" t="s">
        <v>8</v>
      </c>
      <c r="W1334" s="17" t="str">
        <f>IF(ISBLANK(V1334)=TRUE," ",'2. Metadata'!B$110)</f>
        <v>CFU per 100 mL</v>
      </c>
      <c r="X1334" s="19" t="s">
        <v>8</v>
      </c>
      <c r="Y1334" s="17" t="str">
        <f>IF(ISBLANK(X1334)=TRUE," ",'2. Metadata'!B$122)</f>
        <v>CFU per 100 mL</v>
      </c>
      <c r="Z1334" s="18" t="s">
        <v>8</v>
      </c>
      <c r="AA1334" s="17" t="str">
        <f>IF(ISBLANK(Z1334)=TRUE," ",'2. Metadata'!B$134)</f>
        <v>metres</v>
      </c>
      <c r="AB1334" s="18" t="s">
        <v>8</v>
      </c>
      <c r="AC1334" s="17" t="str">
        <f>IF(ISBLANK(AB1334)=TRUE," ",'2. Metadata'!B$146)</f>
        <v>metres3 per second</v>
      </c>
      <c r="AD1334" s="18" t="s">
        <v>8</v>
      </c>
      <c r="AE1334" s="17" t="str">
        <f>IF(ISBLANK(AB1334)=TRUE," ",'2. Metadata'!B$158)</f>
        <v>N/A</v>
      </c>
      <c r="AF1334" s="3" t="s">
        <v>8</v>
      </c>
      <c r="AG1334" s="28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</row>
    <row r="1335" spans="1:43">
      <c r="A1335" s="26" t="s">
        <v>1468</v>
      </c>
      <c r="B1335" s="12" t="s">
        <v>7</v>
      </c>
      <c r="C1335" s="2">
        <f>IF(ISBLANK(B1335)=TRUE," ", IF(B1335='2. Metadata'!B$1,'2. Metadata'!B$5, IF(B1335='2. Metadata'!C$1,'2. Metadata'!C$5,IF(B1335='2. Metadata'!D$1,'2. Metadata'!D$5, IF(B1335='2. Metadata'!E$1,'2. Metadata'!E$5,IF( B1335='2. Metadata'!F$1,'2. Metadata'!F$5,IF(B1335='2. Metadata'!G$1,'2. Metadata'!G$5,IF(B1335='2. Metadata'!H$1,'2. Metadata'!H$5, IF(B1335='2. Metadata'!I$1,'2. Metadata'!I$5, IF(B1335='2. Metadata'!J$1,'2. Metadata'!J$5, IF(B1335='2. Metadata'!K$1,'2. Metadata'!K$5, IF(B1335='2. Metadata'!L$1,'2. Metadata'!L$5, IF(B1335='2. Metadata'!M$1,'2. Metadata'!M$5, IF(B1335='2. Metadata'!N$1,'2. Metadata'!N$5))))))))))))))</f>
        <v>49.5197</v>
      </c>
      <c r="D1335" s="11">
        <f>IF(ISBLANK(B1335)=TRUE," ", IF(B1335='2. Metadata'!B$1,'2. Metadata'!B$6, IF(B1335='2. Metadata'!C$1,'2. Metadata'!C$6,IF(B1335='2. Metadata'!D$1,'2. Metadata'!D$6, IF(B1335='2. Metadata'!E$1,'2. Metadata'!E$6,IF( B1335='2. Metadata'!F$1,'2. Metadata'!F$6,IF(B1335='2. Metadata'!G$1,'2. Metadata'!G$6,IF(B1335='2. Metadata'!H$1,'2. Metadata'!H$6, IF(B1335='2. Metadata'!I$1,'2. Metadata'!I$6, IF(B1335='2. Metadata'!J$1,'2. Metadata'!J$6, IF(B1335='2. Metadata'!K$1,'2. Metadata'!K$6, IF(B1335='2. Metadata'!L$1,'2. Metadata'!L$6, IF(B1335='2. Metadata'!M$1,'2. Metadata'!M$6, IF(B1335='2. Metadata'!N$1,'2. Metadata'!N$6))))))))))))))</f>
        <v>-117.6369</v>
      </c>
      <c r="E1335" s="27" t="s">
        <v>8</v>
      </c>
      <c r="F1335" s="12" t="s">
        <v>8</v>
      </c>
      <c r="G1335" s="13" t="str">
        <f>IF(ISBLANK(F1335)=TRUE," ",'2. Metadata'!B$14)</f>
        <v>observation</v>
      </c>
      <c r="H1335" s="12" t="s">
        <v>8</v>
      </c>
      <c r="I1335" s="20" t="str">
        <f>IF(ISBLANK(H1335)=TRUE," ",'2. Metadata'!B$26)</f>
        <v>degrees Celsius</v>
      </c>
      <c r="J1335" s="12" t="s">
        <v>8</v>
      </c>
      <c r="K1335" s="20" t="str">
        <f>IF(ISBLANK(J1335)=TRUE," ",'2. Metadata'!B$38)</f>
        <v>degrees Celsius</v>
      </c>
      <c r="L1335" s="12" t="s">
        <v>8</v>
      </c>
      <c r="M1335" s="17" t="str">
        <f>IF(ISBLANK(L1335)=TRUE," ",'2. Metadata'!B$50)</f>
        <v>degrees Celsius</v>
      </c>
      <c r="N1335" s="12" t="s">
        <v>8</v>
      </c>
      <c r="O1335" s="17" t="str">
        <f>IF(ISBLANK(N1335)=TRUE," ",'2. Metadata'!B$62)</f>
        <v>milligrams per litre</v>
      </c>
      <c r="P1335" s="12" t="s">
        <v>8</v>
      </c>
      <c r="Q1335" s="17" t="str">
        <f>IF(ISBLANK(P1335)=TRUE," ",'2. Metadata'!B$74)</f>
        <v>microSiemens per centimetre</v>
      </c>
      <c r="R1335" s="12" t="s">
        <v>8</v>
      </c>
      <c r="S1335" s="17" t="str">
        <f>IF(ISBLANK(R1335)=TRUE," ",'2. Metadata'!B$86)</f>
        <v>NTU</v>
      </c>
      <c r="T1335" s="12" t="s">
        <v>8</v>
      </c>
      <c r="U1335" s="17" t="str">
        <f>IF(ISBLANK(T1335)=TRUE," ",'2. Metadata'!B$98)</f>
        <v>CFU per 100 mL</v>
      </c>
      <c r="V1335" s="12" t="s">
        <v>8</v>
      </c>
      <c r="W1335" s="17" t="str">
        <f>IF(ISBLANK(V1335)=TRUE," ",'2. Metadata'!B$110)</f>
        <v>CFU per 100 mL</v>
      </c>
      <c r="X1335" s="19" t="s">
        <v>8</v>
      </c>
      <c r="Y1335" s="17" t="str">
        <f>IF(ISBLANK(X1335)=TRUE," ",'2. Metadata'!B$122)</f>
        <v>CFU per 100 mL</v>
      </c>
      <c r="Z1335" s="18" t="s">
        <v>8</v>
      </c>
      <c r="AA1335" s="17" t="str">
        <f>IF(ISBLANK(Z1335)=TRUE," ",'2. Metadata'!B$134)</f>
        <v>metres</v>
      </c>
      <c r="AB1335" s="18" t="s">
        <v>8</v>
      </c>
      <c r="AC1335" s="17" t="str">
        <f>IF(ISBLANK(AB1335)=TRUE," ",'2. Metadata'!B$146)</f>
        <v>metres3 per second</v>
      </c>
      <c r="AD1335" s="18" t="s">
        <v>8</v>
      </c>
      <c r="AE1335" s="17" t="str">
        <f>IF(ISBLANK(AB1335)=TRUE," ",'2. Metadata'!B$158)</f>
        <v>N/A</v>
      </c>
      <c r="AF1335" s="3" t="s">
        <v>8</v>
      </c>
      <c r="AG1335" s="28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</row>
    <row r="1336" spans="1:43">
      <c r="A1336" s="26" t="s">
        <v>1469</v>
      </c>
      <c r="B1336" s="12" t="s">
        <v>7</v>
      </c>
      <c r="C1336" s="2">
        <f>IF(ISBLANK(B1336)=TRUE," ", IF(B1336='2. Metadata'!B$1,'2. Metadata'!B$5, IF(B1336='2. Metadata'!C$1,'2. Metadata'!C$5,IF(B1336='2. Metadata'!D$1,'2. Metadata'!D$5, IF(B1336='2. Metadata'!E$1,'2. Metadata'!E$5,IF( B1336='2. Metadata'!F$1,'2. Metadata'!F$5,IF(B1336='2. Metadata'!G$1,'2. Metadata'!G$5,IF(B1336='2. Metadata'!H$1,'2. Metadata'!H$5, IF(B1336='2. Metadata'!I$1,'2. Metadata'!I$5, IF(B1336='2. Metadata'!J$1,'2. Metadata'!J$5, IF(B1336='2. Metadata'!K$1,'2. Metadata'!K$5, IF(B1336='2. Metadata'!L$1,'2. Metadata'!L$5, IF(B1336='2. Metadata'!M$1,'2. Metadata'!M$5, IF(B1336='2. Metadata'!N$1,'2. Metadata'!N$5))))))))))))))</f>
        <v>49.5197</v>
      </c>
      <c r="D1336" s="11">
        <f>IF(ISBLANK(B1336)=TRUE," ", IF(B1336='2. Metadata'!B$1,'2. Metadata'!B$6, IF(B1336='2. Metadata'!C$1,'2. Metadata'!C$6,IF(B1336='2. Metadata'!D$1,'2. Metadata'!D$6, IF(B1336='2. Metadata'!E$1,'2. Metadata'!E$6,IF( B1336='2. Metadata'!F$1,'2. Metadata'!F$6,IF(B1336='2. Metadata'!G$1,'2. Metadata'!G$6,IF(B1336='2. Metadata'!H$1,'2. Metadata'!H$6, IF(B1336='2. Metadata'!I$1,'2. Metadata'!I$6, IF(B1336='2. Metadata'!J$1,'2. Metadata'!J$6, IF(B1336='2. Metadata'!K$1,'2. Metadata'!K$6, IF(B1336='2. Metadata'!L$1,'2. Metadata'!L$6, IF(B1336='2. Metadata'!M$1,'2. Metadata'!M$6, IF(B1336='2. Metadata'!N$1,'2. Metadata'!N$6))))))))))))))</f>
        <v>-117.6369</v>
      </c>
      <c r="E1336" s="27" t="s">
        <v>8</v>
      </c>
      <c r="F1336" s="12" t="s">
        <v>8</v>
      </c>
      <c r="G1336" s="13" t="str">
        <f>IF(ISBLANK(F1336)=TRUE," ",'2. Metadata'!B$14)</f>
        <v>observation</v>
      </c>
      <c r="H1336" s="12" t="s">
        <v>8</v>
      </c>
      <c r="I1336" s="20" t="str">
        <f>IF(ISBLANK(H1336)=TRUE," ",'2. Metadata'!B$26)</f>
        <v>degrees Celsius</v>
      </c>
      <c r="J1336" s="12" t="s">
        <v>8</v>
      </c>
      <c r="K1336" s="20" t="str">
        <f>IF(ISBLANK(J1336)=TRUE," ",'2. Metadata'!B$38)</f>
        <v>degrees Celsius</v>
      </c>
      <c r="L1336" s="12" t="s">
        <v>8</v>
      </c>
      <c r="M1336" s="17" t="str">
        <f>IF(ISBLANK(L1336)=TRUE," ",'2. Metadata'!B$50)</f>
        <v>degrees Celsius</v>
      </c>
      <c r="N1336" s="12" t="s">
        <v>8</v>
      </c>
      <c r="O1336" s="17" t="str">
        <f>IF(ISBLANK(N1336)=TRUE," ",'2. Metadata'!B$62)</f>
        <v>milligrams per litre</v>
      </c>
      <c r="P1336" s="12" t="s">
        <v>8</v>
      </c>
      <c r="Q1336" s="17" t="str">
        <f>IF(ISBLANK(P1336)=TRUE," ",'2. Metadata'!B$74)</f>
        <v>microSiemens per centimetre</v>
      </c>
      <c r="R1336" s="12" t="s">
        <v>8</v>
      </c>
      <c r="S1336" s="17" t="str">
        <f>IF(ISBLANK(R1336)=TRUE," ",'2. Metadata'!B$86)</f>
        <v>NTU</v>
      </c>
      <c r="T1336" s="12" t="s">
        <v>8</v>
      </c>
      <c r="U1336" s="17" t="str">
        <f>IF(ISBLANK(T1336)=TRUE," ",'2. Metadata'!B$98)</f>
        <v>CFU per 100 mL</v>
      </c>
      <c r="V1336" s="12" t="s">
        <v>8</v>
      </c>
      <c r="W1336" s="17" t="str">
        <f>IF(ISBLANK(V1336)=TRUE," ",'2. Metadata'!B$110)</f>
        <v>CFU per 100 mL</v>
      </c>
      <c r="X1336" s="19" t="s">
        <v>8</v>
      </c>
      <c r="Y1336" s="17" t="str">
        <f>IF(ISBLANK(X1336)=TRUE," ",'2. Metadata'!B$122)</f>
        <v>CFU per 100 mL</v>
      </c>
      <c r="Z1336" s="18" t="s">
        <v>8</v>
      </c>
      <c r="AA1336" s="17" t="str">
        <f>IF(ISBLANK(Z1336)=TRUE," ",'2. Metadata'!B$134)</f>
        <v>metres</v>
      </c>
      <c r="AB1336" s="18" t="s">
        <v>8</v>
      </c>
      <c r="AC1336" s="17" t="str">
        <f>IF(ISBLANK(AB1336)=TRUE," ",'2. Metadata'!B$146)</f>
        <v>metres3 per second</v>
      </c>
      <c r="AD1336" s="18" t="s">
        <v>8</v>
      </c>
      <c r="AE1336" s="17" t="str">
        <f>IF(ISBLANK(AB1336)=TRUE," ",'2. Metadata'!B$158)</f>
        <v>N/A</v>
      </c>
      <c r="AF1336" s="3" t="s">
        <v>8</v>
      </c>
      <c r="AG1336" s="28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</row>
    <row r="1337" spans="1:43">
      <c r="A1337" s="26" t="s">
        <v>1470</v>
      </c>
      <c r="B1337" s="12" t="s">
        <v>7</v>
      </c>
      <c r="C1337" s="2">
        <f>IF(ISBLANK(B1337)=TRUE," ", IF(B1337='2. Metadata'!B$1,'2. Metadata'!B$5, IF(B1337='2. Metadata'!C$1,'2. Metadata'!C$5,IF(B1337='2. Metadata'!D$1,'2. Metadata'!D$5, IF(B1337='2. Metadata'!E$1,'2. Metadata'!E$5,IF( B1337='2. Metadata'!F$1,'2. Metadata'!F$5,IF(B1337='2. Metadata'!G$1,'2. Metadata'!G$5,IF(B1337='2. Metadata'!H$1,'2. Metadata'!H$5, IF(B1337='2. Metadata'!I$1,'2. Metadata'!I$5, IF(B1337='2. Metadata'!J$1,'2. Metadata'!J$5, IF(B1337='2. Metadata'!K$1,'2. Metadata'!K$5, IF(B1337='2. Metadata'!L$1,'2. Metadata'!L$5, IF(B1337='2. Metadata'!M$1,'2. Metadata'!M$5, IF(B1337='2. Metadata'!N$1,'2. Metadata'!N$5))))))))))))))</f>
        <v>49.5197</v>
      </c>
      <c r="D1337" s="11">
        <f>IF(ISBLANK(B1337)=TRUE," ", IF(B1337='2. Metadata'!B$1,'2. Metadata'!B$6, IF(B1337='2. Metadata'!C$1,'2. Metadata'!C$6,IF(B1337='2. Metadata'!D$1,'2. Metadata'!D$6, IF(B1337='2. Metadata'!E$1,'2. Metadata'!E$6,IF( B1337='2. Metadata'!F$1,'2. Metadata'!F$6,IF(B1337='2. Metadata'!G$1,'2. Metadata'!G$6,IF(B1337='2. Metadata'!H$1,'2. Metadata'!H$6, IF(B1337='2. Metadata'!I$1,'2. Metadata'!I$6, IF(B1337='2. Metadata'!J$1,'2. Metadata'!J$6, IF(B1337='2. Metadata'!K$1,'2. Metadata'!K$6, IF(B1337='2. Metadata'!L$1,'2. Metadata'!L$6, IF(B1337='2. Metadata'!M$1,'2. Metadata'!M$6, IF(B1337='2. Metadata'!N$1,'2. Metadata'!N$6))))))))))))))</f>
        <v>-117.6369</v>
      </c>
      <c r="E1337" s="27" t="s">
        <v>8</v>
      </c>
      <c r="F1337" s="12" t="s">
        <v>8</v>
      </c>
      <c r="G1337" s="13" t="str">
        <f>IF(ISBLANK(F1337)=TRUE," ",'2. Metadata'!B$14)</f>
        <v>observation</v>
      </c>
      <c r="H1337" s="12" t="s">
        <v>8</v>
      </c>
      <c r="I1337" s="20" t="str">
        <f>IF(ISBLANK(H1337)=TRUE," ",'2. Metadata'!B$26)</f>
        <v>degrees Celsius</v>
      </c>
      <c r="J1337" s="12" t="s">
        <v>8</v>
      </c>
      <c r="K1337" s="20" t="str">
        <f>IF(ISBLANK(J1337)=TRUE," ",'2. Metadata'!B$38)</f>
        <v>degrees Celsius</v>
      </c>
      <c r="L1337" s="12" t="s">
        <v>8</v>
      </c>
      <c r="M1337" s="17" t="str">
        <f>IF(ISBLANK(L1337)=TRUE," ",'2. Metadata'!B$50)</f>
        <v>degrees Celsius</v>
      </c>
      <c r="N1337" s="12" t="s">
        <v>8</v>
      </c>
      <c r="O1337" s="17" t="str">
        <f>IF(ISBLANK(N1337)=TRUE," ",'2. Metadata'!B$62)</f>
        <v>milligrams per litre</v>
      </c>
      <c r="P1337" s="12" t="s">
        <v>8</v>
      </c>
      <c r="Q1337" s="17" t="str">
        <f>IF(ISBLANK(P1337)=TRUE," ",'2. Metadata'!B$74)</f>
        <v>microSiemens per centimetre</v>
      </c>
      <c r="R1337" s="12" t="s">
        <v>8</v>
      </c>
      <c r="S1337" s="17" t="str">
        <f>IF(ISBLANK(R1337)=TRUE," ",'2. Metadata'!B$86)</f>
        <v>NTU</v>
      </c>
      <c r="T1337" s="12" t="s">
        <v>8</v>
      </c>
      <c r="U1337" s="17" t="str">
        <f>IF(ISBLANK(T1337)=TRUE," ",'2. Metadata'!B$98)</f>
        <v>CFU per 100 mL</v>
      </c>
      <c r="V1337" s="12" t="s">
        <v>8</v>
      </c>
      <c r="W1337" s="17" t="str">
        <f>IF(ISBLANK(V1337)=TRUE," ",'2. Metadata'!B$110)</f>
        <v>CFU per 100 mL</v>
      </c>
      <c r="X1337" s="19" t="s">
        <v>8</v>
      </c>
      <c r="Y1337" s="17" t="str">
        <f>IF(ISBLANK(X1337)=TRUE," ",'2. Metadata'!B$122)</f>
        <v>CFU per 100 mL</v>
      </c>
      <c r="Z1337" s="18" t="s">
        <v>8</v>
      </c>
      <c r="AA1337" s="17" t="str">
        <f>IF(ISBLANK(Z1337)=TRUE," ",'2. Metadata'!B$134)</f>
        <v>metres</v>
      </c>
      <c r="AB1337" s="18" t="s">
        <v>8</v>
      </c>
      <c r="AC1337" s="17" t="str">
        <f>IF(ISBLANK(AB1337)=TRUE," ",'2. Metadata'!B$146)</f>
        <v>metres3 per second</v>
      </c>
      <c r="AD1337" s="18" t="s">
        <v>8</v>
      </c>
      <c r="AE1337" s="17" t="str">
        <f>IF(ISBLANK(AB1337)=TRUE," ",'2. Metadata'!B$158)</f>
        <v>N/A</v>
      </c>
      <c r="AF1337" s="3" t="s">
        <v>8</v>
      </c>
      <c r="AG1337" s="28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</row>
    <row r="1338" spans="1:43">
      <c r="A1338" s="26" t="s">
        <v>1471</v>
      </c>
      <c r="B1338" s="12" t="s">
        <v>7</v>
      </c>
      <c r="C1338" s="2">
        <f>IF(ISBLANK(B1338)=TRUE," ", IF(B1338='2. Metadata'!B$1,'2. Metadata'!B$5, IF(B1338='2. Metadata'!C$1,'2. Metadata'!C$5,IF(B1338='2. Metadata'!D$1,'2. Metadata'!D$5, IF(B1338='2. Metadata'!E$1,'2. Metadata'!E$5,IF( B1338='2. Metadata'!F$1,'2. Metadata'!F$5,IF(B1338='2. Metadata'!G$1,'2. Metadata'!G$5,IF(B1338='2. Metadata'!H$1,'2. Metadata'!H$5, IF(B1338='2. Metadata'!I$1,'2. Metadata'!I$5, IF(B1338='2. Metadata'!J$1,'2. Metadata'!J$5, IF(B1338='2. Metadata'!K$1,'2. Metadata'!K$5, IF(B1338='2. Metadata'!L$1,'2. Metadata'!L$5, IF(B1338='2. Metadata'!M$1,'2. Metadata'!M$5, IF(B1338='2. Metadata'!N$1,'2. Metadata'!N$5))))))))))))))</f>
        <v>49.5197</v>
      </c>
      <c r="D1338" s="11">
        <f>IF(ISBLANK(B1338)=TRUE," ", IF(B1338='2. Metadata'!B$1,'2. Metadata'!B$6, IF(B1338='2. Metadata'!C$1,'2. Metadata'!C$6,IF(B1338='2. Metadata'!D$1,'2. Metadata'!D$6, IF(B1338='2. Metadata'!E$1,'2. Metadata'!E$6,IF( B1338='2. Metadata'!F$1,'2. Metadata'!F$6,IF(B1338='2. Metadata'!G$1,'2. Metadata'!G$6,IF(B1338='2. Metadata'!H$1,'2. Metadata'!H$6, IF(B1338='2. Metadata'!I$1,'2. Metadata'!I$6, IF(B1338='2. Metadata'!J$1,'2. Metadata'!J$6, IF(B1338='2. Metadata'!K$1,'2. Metadata'!K$6, IF(B1338='2. Metadata'!L$1,'2. Metadata'!L$6, IF(B1338='2. Metadata'!M$1,'2. Metadata'!M$6, IF(B1338='2. Metadata'!N$1,'2. Metadata'!N$6))))))))))))))</f>
        <v>-117.6369</v>
      </c>
      <c r="E1338" s="27" t="s">
        <v>8</v>
      </c>
      <c r="F1338" s="12" t="s">
        <v>8</v>
      </c>
      <c r="G1338" s="13" t="str">
        <f>IF(ISBLANK(F1338)=TRUE," ",'2. Metadata'!B$14)</f>
        <v>observation</v>
      </c>
      <c r="H1338" s="12" t="s">
        <v>8</v>
      </c>
      <c r="I1338" s="20" t="str">
        <f>IF(ISBLANK(H1338)=TRUE," ",'2. Metadata'!B$26)</f>
        <v>degrees Celsius</v>
      </c>
      <c r="J1338" s="12" t="s">
        <v>8</v>
      </c>
      <c r="K1338" s="20" t="str">
        <f>IF(ISBLANK(J1338)=TRUE," ",'2. Metadata'!B$38)</f>
        <v>degrees Celsius</v>
      </c>
      <c r="L1338" s="12" t="s">
        <v>8</v>
      </c>
      <c r="M1338" s="17" t="str">
        <f>IF(ISBLANK(L1338)=TRUE," ",'2. Metadata'!B$50)</f>
        <v>degrees Celsius</v>
      </c>
      <c r="N1338" s="12" t="s">
        <v>8</v>
      </c>
      <c r="O1338" s="17" t="str">
        <f>IF(ISBLANK(N1338)=TRUE," ",'2. Metadata'!B$62)</f>
        <v>milligrams per litre</v>
      </c>
      <c r="P1338" s="12" t="s">
        <v>8</v>
      </c>
      <c r="Q1338" s="17" t="str">
        <f>IF(ISBLANK(P1338)=TRUE," ",'2. Metadata'!B$74)</f>
        <v>microSiemens per centimetre</v>
      </c>
      <c r="R1338" s="12" t="s">
        <v>8</v>
      </c>
      <c r="S1338" s="17" t="str">
        <f>IF(ISBLANK(R1338)=TRUE," ",'2. Metadata'!B$86)</f>
        <v>NTU</v>
      </c>
      <c r="T1338" s="12" t="s">
        <v>8</v>
      </c>
      <c r="U1338" s="17" t="str">
        <f>IF(ISBLANK(T1338)=TRUE," ",'2. Metadata'!B$98)</f>
        <v>CFU per 100 mL</v>
      </c>
      <c r="V1338" s="12" t="s">
        <v>8</v>
      </c>
      <c r="W1338" s="17" t="str">
        <f>IF(ISBLANK(V1338)=TRUE," ",'2. Metadata'!B$110)</f>
        <v>CFU per 100 mL</v>
      </c>
      <c r="X1338" s="19" t="s">
        <v>8</v>
      </c>
      <c r="Y1338" s="17" t="str">
        <f>IF(ISBLANK(X1338)=TRUE," ",'2. Metadata'!B$122)</f>
        <v>CFU per 100 mL</v>
      </c>
      <c r="Z1338" s="18" t="s">
        <v>8</v>
      </c>
      <c r="AA1338" s="17" t="str">
        <f>IF(ISBLANK(Z1338)=TRUE," ",'2. Metadata'!B$134)</f>
        <v>metres</v>
      </c>
      <c r="AB1338" s="18" t="s">
        <v>8</v>
      </c>
      <c r="AC1338" s="17" t="str">
        <f>IF(ISBLANK(AB1338)=TRUE," ",'2. Metadata'!B$146)</f>
        <v>metres3 per second</v>
      </c>
      <c r="AD1338" s="18" t="s">
        <v>8</v>
      </c>
      <c r="AE1338" s="17" t="str">
        <f>IF(ISBLANK(AB1338)=TRUE," ",'2. Metadata'!B$158)</f>
        <v>N/A</v>
      </c>
      <c r="AF1338" s="3" t="s">
        <v>8</v>
      </c>
      <c r="AG1338" s="28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</row>
    <row r="1339" spans="1:43">
      <c r="A1339" s="26" t="s">
        <v>1472</v>
      </c>
      <c r="B1339" s="12" t="s">
        <v>7</v>
      </c>
      <c r="C1339" s="2">
        <f>IF(ISBLANK(B1339)=TRUE," ", IF(B1339='2. Metadata'!B$1,'2. Metadata'!B$5, IF(B1339='2. Metadata'!C$1,'2. Metadata'!C$5,IF(B1339='2. Metadata'!D$1,'2. Metadata'!D$5, IF(B1339='2. Metadata'!E$1,'2. Metadata'!E$5,IF( B1339='2. Metadata'!F$1,'2. Metadata'!F$5,IF(B1339='2. Metadata'!G$1,'2. Metadata'!G$5,IF(B1339='2. Metadata'!H$1,'2. Metadata'!H$5, IF(B1339='2. Metadata'!I$1,'2. Metadata'!I$5, IF(B1339='2. Metadata'!J$1,'2. Metadata'!J$5, IF(B1339='2. Metadata'!K$1,'2. Metadata'!K$5, IF(B1339='2. Metadata'!L$1,'2. Metadata'!L$5, IF(B1339='2. Metadata'!M$1,'2. Metadata'!M$5, IF(B1339='2. Metadata'!N$1,'2. Metadata'!N$5))))))))))))))</f>
        <v>49.5197</v>
      </c>
      <c r="D1339" s="11">
        <f>IF(ISBLANK(B1339)=TRUE," ", IF(B1339='2. Metadata'!B$1,'2. Metadata'!B$6, IF(B1339='2. Metadata'!C$1,'2. Metadata'!C$6,IF(B1339='2. Metadata'!D$1,'2. Metadata'!D$6, IF(B1339='2. Metadata'!E$1,'2. Metadata'!E$6,IF( B1339='2. Metadata'!F$1,'2. Metadata'!F$6,IF(B1339='2. Metadata'!G$1,'2. Metadata'!G$6,IF(B1339='2. Metadata'!H$1,'2. Metadata'!H$6, IF(B1339='2. Metadata'!I$1,'2. Metadata'!I$6, IF(B1339='2. Metadata'!J$1,'2. Metadata'!J$6, IF(B1339='2. Metadata'!K$1,'2. Metadata'!K$6, IF(B1339='2. Metadata'!L$1,'2. Metadata'!L$6, IF(B1339='2. Metadata'!M$1,'2. Metadata'!M$6, IF(B1339='2. Metadata'!N$1,'2. Metadata'!N$6))))))))))))))</f>
        <v>-117.6369</v>
      </c>
      <c r="E1339" s="27" t="s">
        <v>8</v>
      </c>
      <c r="F1339" s="12" t="s">
        <v>8</v>
      </c>
      <c r="G1339" s="13" t="str">
        <f>IF(ISBLANK(F1339)=TRUE," ",'2. Metadata'!B$14)</f>
        <v>observation</v>
      </c>
      <c r="H1339" s="12" t="s">
        <v>8</v>
      </c>
      <c r="I1339" s="20" t="str">
        <f>IF(ISBLANK(H1339)=TRUE," ",'2. Metadata'!B$26)</f>
        <v>degrees Celsius</v>
      </c>
      <c r="J1339" s="12" t="s">
        <v>8</v>
      </c>
      <c r="K1339" s="20" t="str">
        <f>IF(ISBLANK(J1339)=TRUE," ",'2. Metadata'!B$38)</f>
        <v>degrees Celsius</v>
      </c>
      <c r="L1339" s="12" t="s">
        <v>8</v>
      </c>
      <c r="M1339" s="17" t="str">
        <f>IF(ISBLANK(L1339)=TRUE," ",'2. Metadata'!B$50)</f>
        <v>degrees Celsius</v>
      </c>
      <c r="N1339" s="12" t="s">
        <v>8</v>
      </c>
      <c r="O1339" s="17" t="str">
        <f>IF(ISBLANK(N1339)=TRUE," ",'2. Metadata'!B$62)</f>
        <v>milligrams per litre</v>
      </c>
      <c r="P1339" s="12" t="s">
        <v>8</v>
      </c>
      <c r="Q1339" s="17" t="str">
        <f>IF(ISBLANK(P1339)=TRUE," ",'2. Metadata'!B$74)</f>
        <v>microSiemens per centimetre</v>
      </c>
      <c r="R1339" s="12" t="s">
        <v>8</v>
      </c>
      <c r="S1339" s="17" t="str">
        <f>IF(ISBLANK(R1339)=TRUE," ",'2. Metadata'!B$86)</f>
        <v>NTU</v>
      </c>
      <c r="T1339" s="12" t="s">
        <v>8</v>
      </c>
      <c r="U1339" s="17" t="str">
        <f>IF(ISBLANK(T1339)=TRUE," ",'2. Metadata'!B$98)</f>
        <v>CFU per 100 mL</v>
      </c>
      <c r="V1339" s="12" t="s">
        <v>8</v>
      </c>
      <c r="W1339" s="17" t="str">
        <f>IF(ISBLANK(V1339)=TRUE," ",'2. Metadata'!B$110)</f>
        <v>CFU per 100 mL</v>
      </c>
      <c r="X1339" s="19" t="s">
        <v>8</v>
      </c>
      <c r="Y1339" s="17" t="str">
        <f>IF(ISBLANK(X1339)=TRUE," ",'2. Metadata'!B$122)</f>
        <v>CFU per 100 mL</v>
      </c>
      <c r="Z1339" s="18" t="s">
        <v>8</v>
      </c>
      <c r="AA1339" s="17" t="str">
        <f>IF(ISBLANK(Z1339)=TRUE," ",'2. Metadata'!B$134)</f>
        <v>metres</v>
      </c>
      <c r="AB1339" s="18" t="s">
        <v>8</v>
      </c>
      <c r="AC1339" s="17" t="str">
        <f>IF(ISBLANK(AB1339)=TRUE," ",'2. Metadata'!B$146)</f>
        <v>metres3 per second</v>
      </c>
      <c r="AD1339" s="18" t="s">
        <v>8</v>
      </c>
      <c r="AE1339" s="17" t="str">
        <f>IF(ISBLANK(AB1339)=TRUE," ",'2. Metadata'!B$158)</f>
        <v>N/A</v>
      </c>
      <c r="AF1339" s="3" t="s">
        <v>8</v>
      </c>
      <c r="AG1339" s="28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</row>
    <row r="1340" spans="1:43">
      <c r="A1340" s="26" t="s">
        <v>1473</v>
      </c>
      <c r="B1340" s="12" t="s">
        <v>7</v>
      </c>
      <c r="C1340" s="2">
        <f>IF(ISBLANK(B1340)=TRUE," ", IF(B1340='2. Metadata'!B$1,'2. Metadata'!B$5, IF(B1340='2. Metadata'!C$1,'2. Metadata'!C$5,IF(B1340='2. Metadata'!D$1,'2. Metadata'!D$5, IF(B1340='2. Metadata'!E$1,'2. Metadata'!E$5,IF( B1340='2. Metadata'!F$1,'2. Metadata'!F$5,IF(B1340='2. Metadata'!G$1,'2. Metadata'!G$5,IF(B1340='2. Metadata'!H$1,'2. Metadata'!H$5, IF(B1340='2. Metadata'!I$1,'2. Metadata'!I$5, IF(B1340='2. Metadata'!J$1,'2. Metadata'!J$5, IF(B1340='2. Metadata'!K$1,'2. Metadata'!K$5, IF(B1340='2. Metadata'!L$1,'2. Metadata'!L$5, IF(B1340='2. Metadata'!M$1,'2. Metadata'!M$5, IF(B1340='2. Metadata'!N$1,'2. Metadata'!N$5))))))))))))))</f>
        <v>49.5197</v>
      </c>
      <c r="D1340" s="11">
        <f>IF(ISBLANK(B1340)=TRUE," ", IF(B1340='2. Metadata'!B$1,'2. Metadata'!B$6, IF(B1340='2. Metadata'!C$1,'2. Metadata'!C$6,IF(B1340='2. Metadata'!D$1,'2. Metadata'!D$6, IF(B1340='2. Metadata'!E$1,'2. Metadata'!E$6,IF( B1340='2. Metadata'!F$1,'2. Metadata'!F$6,IF(B1340='2. Metadata'!G$1,'2. Metadata'!G$6,IF(B1340='2. Metadata'!H$1,'2. Metadata'!H$6, IF(B1340='2. Metadata'!I$1,'2. Metadata'!I$6, IF(B1340='2. Metadata'!J$1,'2. Metadata'!J$6, IF(B1340='2. Metadata'!K$1,'2. Metadata'!K$6, IF(B1340='2. Metadata'!L$1,'2. Metadata'!L$6, IF(B1340='2. Metadata'!M$1,'2. Metadata'!M$6, IF(B1340='2. Metadata'!N$1,'2. Metadata'!N$6))))))))))))))</f>
        <v>-117.6369</v>
      </c>
      <c r="E1340" s="27" t="s">
        <v>8</v>
      </c>
      <c r="F1340" s="12" t="s">
        <v>8</v>
      </c>
      <c r="G1340" s="13" t="str">
        <f>IF(ISBLANK(F1340)=TRUE," ",'2. Metadata'!B$14)</f>
        <v>observation</v>
      </c>
      <c r="H1340" s="12" t="s">
        <v>8</v>
      </c>
      <c r="I1340" s="20" t="str">
        <f>IF(ISBLANK(H1340)=TRUE," ",'2. Metadata'!B$26)</f>
        <v>degrees Celsius</v>
      </c>
      <c r="J1340" s="12" t="s">
        <v>8</v>
      </c>
      <c r="K1340" s="20" t="str">
        <f>IF(ISBLANK(J1340)=TRUE," ",'2. Metadata'!B$38)</f>
        <v>degrees Celsius</v>
      </c>
      <c r="L1340" s="12" t="s">
        <v>8</v>
      </c>
      <c r="M1340" s="17" t="str">
        <f>IF(ISBLANK(L1340)=TRUE," ",'2. Metadata'!B$50)</f>
        <v>degrees Celsius</v>
      </c>
      <c r="N1340" s="12" t="s">
        <v>8</v>
      </c>
      <c r="O1340" s="17" t="str">
        <f>IF(ISBLANK(N1340)=TRUE," ",'2. Metadata'!B$62)</f>
        <v>milligrams per litre</v>
      </c>
      <c r="P1340" s="12" t="s">
        <v>8</v>
      </c>
      <c r="Q1340" s="17" t="str">
        <f>IF(ISBLANK(P1340)=TRUE," ",'2. Metadata'!B$74)</f>
        <v>microSiemens per centimetre</v>
      </c>
      <c r="R1340" s="12" t="s">
        <v>8</v>
      </c>
      <c r="S1340" s="17" t="str">
        <f>IF(ISBLANK(R1340)=TRUE," ",'2. Metadata'!B$86)</f>
        <v>NTU</v>
      </c>
      <c r="T1340" s="12" t="s">
        <v>8</v>
      </c>
      <c r="U1340" s="17" t="str">
        <f>IF(ISBLANK(T1340)=TRUE," ",'2. Metadata'!B$98)</f>
        <v>CFU per 100 mL</v>
      </c>
      <c r="V1340" s="12" t="s">
        <v>8</v>
      </c>
      <c r="W1340" s="17" t="str">
        <f>IF(ISBLANK(V1340)=TRUE," ",'2. Metadata'!B$110)</f>
        <v>CFU per 100 mL</v>
      </c>
      <c r="X1340" s="19" t="s">
        <v>8</v>
      </c>
      <c r="Y1340" s="17" t="str">
        <f>IF(ISBLANK(X1340)=TRUE," ",'2. Metadata'!B$122)</f>
        <v>CFU per 100 mL</v>
      </c>
      <c r="Z1340" s="18" t="s">
        <v>8</v>
      </c>
      <c r="AA1340" s="17" t="str">
        <f>IF(ISBLANK(Z1340)=TRUE," ",'2. Metadata'!B$134)</f>
        <v>metres</v>
      </c>
      <c r="AB1340" s="18" t="s">
        <v>8</v>
      </c>
      <c r="AC1340" s="17" t="str">
        <f>IF(ISBLANK(AB1340)=TRUE," ",'2. Metadata'!B$146)</f>
        <v>metres3 per second</v>
      </c>
      <c r="AD1340" s="18" t="s">
        <v>8</v>
      </c>
      <c r="AE1340" s="17" t="str">
        <f>IF(ISBLANK(AB1340)=TRUE," ",'2. Metadata'!B$158)</f>
        <v>N/A</v>
      </c>
      <c r="AF1340" s="3" t="s">
        <v>8</v>
      </c>
      <c r="AG1340" s="28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</row>
    <row r="1341" spans="1:43">
      <c r="A1341" s="26" t="s">
        <v>1474</v>
      </c>
      <c r="B1341" s="12" t="s">
        <v>7</v>
      </c>
      <c r="C1341" s="2">
        <f>IF(ISBLANK(B1341)=TRUE," ", IF(B1341='2. Metadata'!B$1,'2. Metadata'!B$5, IF(B1341='2. Metadata'!C$1,'2. Metadata'!C$5,IF(B1341='2. Metadata'!D$1,'2. Metadata'!D$5, IF(B1341='2. Metadata'!E$1,'2. Metadata'!E$5,IF( B1341='2. Metadata'!F$1,'2. Metadata'!F$5,IF(B1341='2. Metadata'!G$1,'2. Metadata'!G$5,IF(B1341='2. Metadata'!H$1,'2. Metadata'!H$5, IF(B1341='2. Metadata'!I$1,'2. Metadata'!I$5, IF(B1341='2. Metadata'!J$1,'2. Metadata'!J$5, IF(B1341='2. Metadata'!K$1,'2. Metadata'!K$5, IF(B1341='2. Metadata'!L$1,'2. Metadata'!L$5, IF(B1341='2. Metadata'!M$1,'2. Metadata'!M$5, IF(B1341='2. Metadata'!N$1,'2. Metadata'!N$5))))))))))))))</f>
        <v>49.5197</v>
      </c>
      <c r="D1341" s="11">
        <f>IF(ISBLANK(B1341)=TRUE," ", IF(B1341='2. Metadata'!B$1,'2. Metadata'!B$6, IF(B1341='2. Metadata'!C$1,'2. Metadata'!C$6,IF(B1341='2. Metadata'!D$1,'2. Metadata'!D$6, IF(B1341='2. Metadata'!E$1,'2. Metadata'!E$6,IF( B1341='2. Metadata'!F$1,'2. Metadata'!F$6,IF(B1341='2. Metadata'!G$1,'2. Metadata'!G$6,IF(B1341='2. Metadata'!H$1,'2. Metadata'!H$6, IF(B1341='2. Metadata'!I$1,'2. Metadata'!I$6, IF(B1341='2. Metadata'!J$1,'2. Metadata'!J$6, IF(B1341='2. Metadata'!K$1,'2. Metadata'!K$6, IF(B1341='2. Metadata'!L$1,'2. Metadata'!L$6, IF(B1341='2. Metadata'!M$1,'2. Metadata'!M$6, IF(B1341='2. Metadata'!N$1,'2. Metadata'!N$6))))))))))))))</f>
        <v>-117.6369</v>
      </c>
      <c r="E1341" s="27" t="s">
        <v>8</v>
      </c>
      <c r="F1341" s="12" t="s">
        <v>8</v>
      </c>
      <c r="G1341" s="13" t="str">
        <f>IF(ISBLANK(F1341)=TRUE," ",'2. Metadata'!B$14)</f>
        <v>observation</v>
      </c>
      <c r="H1341" s="12" t="s">
        <v>8</v>
      </c>
      <c r="I1341" s="20" t="str">
        <f>IF(ISBLANK(H1341)=TRUE," ",'2. Metadata'!B$26)</f>
        <v>degrees Celsius</v>
      </c>
      <c r="J1341" s="12" t="s">
        <v>8</v>
      </c>
      <c r="K1341" s="20" t="str">
        <f>IF(ISBLANK(J1341)=TRUE," ",'2. Metadata'!B$38)</f>
        <v>degrees Celsius</v>
      </c>
      <c r="L1341" s="12" t="s">
        <v>8</v>
      </c>
      <c r="M1341" s="17" t="str">
        <f>IF(ISBLANK(L1341)=TRUE," ",'2. Metadata'!B$50)</f>
        <v>degrees Celsius</v>
      </c>
      <c r="N1341" s="12" t="s">
        <v>8</v>
      </c>
      <c r="O1341" s="17" t="str">
        <f>IF(ISBLANK(N1341)=TRUE," ",'2. Metadata'!B$62)</f>
        <v>milligrams per litre</v>
      </c>
      <c r="P1341" s="12" t="s">
        <v>8</v>
      </c>
      <c r="Q1341" s="17" t="str">
        <f>IF(ISBLANK(P1341)=TRUE," ",'2. Metadata'!B$74)</f>
        <v>microSiemens per centimetre</v>
      </c>
      <c r="R1341" s="12" t="s">
        <v>8</v>
      </c>
      <c r="S1341" s="17" t="str">
        <f>IF(ISBLANK(R1341)=TRUE," ",'2. Metadata'!B$86)</f>
        <v>NTU</v>
      </c>
      <c r="T1341" s="12" t="s">
        <v>8</v>
      </c>
      <c r="U1341" s="17" t="str">
        <f>IF(ISBLANK(T1341)=TRUE," ",'2. Metadata'!B$98)</f>
        <v>CFU per 100 mL</v>
      </c>
      <c r="V1341" s="12" t="s">
        <v>8</v>
      </c>
      <c r="W1341" s="17" t="str">
        <f>IF(ISBLANK(V1341)=TRUE," ",'2. Metadata'!B$110)</f>
        <v>CFU per 100 mL</v>
      </c>
      <c r="X1341" s="19" t="s">
        <v>8</v>
      </c>
      <c r="Y1341" s="17" t="str">
        <f>IF(ISBLANK(X1341)=TRUE," ",'2. Metadata'!B$122)</f>
        <v>CFU per 100 mL</v>
      </c>
      <c r="Z1341" s="18" t="s">
        <v>8</v>
      </c>
      <c r="AA1341" s="17" t="str">
        <f>IF(ISBLANK(Z1341)=TRUE," ",'2. Metadata'!B$134)</f>
        <v>metres</v>
      </c>
      <c r="AB1341" s="18" t="s">
        <v>8</v>
      </c>
      <c r="AC1341" s="17" t="str">
        <f>IF(ISBLANK(AB1341)=TRUE," ",'2. Metadata'!B$146)</f>
        <v>metres3 per second</v>
      </c>
      <c r="AD1341" s="18" t="s">
        <v>8</v>
      </c>
      <c r="AE1341" s="17" t="str">
        <f>IF(ISBLANK(AB1341)=TRUE," ",'2. Metadata'!B$158)</f>
        <v>N/A</v>
      </c>
      <c r="AF1341" s="3" t="s">
        <v>8</v>
      </c>
      <c r="AG1341" s="28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</row>
    <row r="1342" spans="1:43">
      <c r="A1342" s="26" t="s">
        <v>1475</v>
      </c>
      <c r="B1342" s="12" t="s">
        <v>7</v>
      </c>
      <c r="C1342" s="2">
        <f>IF(ISBLANK(B1342)=TRUE," ", IF(B1342='2. Metadata'!B$1,'2. Metadata'!B$5, IF(B1342='2. Metadata'!C$1,'2. Metadata'!C$5,IF(B1342='2. Metadata'!D$1,'2. Metadata'!D$5, IF(B1342='2. Metadata'!E$1,'2. Metadata'!E$5,IF( B1342='2. Metadata'!F$1,'2. Metadata'!F$5,IF(B1342='2. Metadata'!G$1,'2. Metadata'!G$5,IF(B1342='2. Metadata'!H$1,'2. Metadata'!H$5, IF(B1342='2. Metadata'!I$1,'2. Metadata'!I$5, IF(B1342='2. Metadata'!J$1,'2. Metadata'!J$5, IF(B1342='2. Metadata'!K$1,'2. Metadata'!K$5, IF(B1342='2. Metadata'!L$1,'2. Metadata'!L$5, IF(B1342='2. Metadata'!M$1,'2. Metadata'!M$5, IF(B1342='2. Metadata'!N$1,'2. Metadata'!N$5))))))))))))))</f>
        <v>49.5197</v>
      </c>
      <c r="D1342" s="11">
        <f>IF(ISBLANK(B1342)=TRUE," ", IF(B1342='2. Metadata'!B$1,'2. Metadata'!B$6, IF(B1342='2. Metadata'!C$1,'2. Metadata'!C$6,IF(B1342='2. Metadata'!D$1,'2. Metadata'!D$6, IF(B1342='2. Metadata'!E$1,'2. Metadata'!E$6,IF( B1342='2. Metadata'!F$1,'2. Metadata'!F$6,IF(B1342='2. Metadata'!G$1,'2. Metadata'!G$6,IF(B1342='2. Metadata'!H$1,'2. Metadata'!H$6, IF(B1342='2. Metadata'!I$1,'2. Metadata'!I$6, IF(B1342='2. Metadata'!J$1,'2. Metadata'!J$6, IF(B1342='2. Metadata'!K$1,'2. Metadata'!K$6, IF(B1342='2. Metadata'!L$1,'2. Metadata'!L$6, IF(B1342='2. Metadata'!M$1,'2. Metadata'!M$6, IF(B1342='2. Metadata'!N$1,'2. Metadata'!N$6))))))))))))))</f>
        <v>-117.6369</v>
      </c>
      <c r="E1342" s="27" t="s">
        <v>8</v>
      </c>
      <c r="F1342" s="12" t="s">
        <v>8</v>
      </c>
      <c r="G1342" s="13" t="str">
        <f>IF(ISBLANK(F1342)=TRUE," ",'2. Metadata'!B$14)</f>
        <v>observation</v>
      </c>
      <c r="H1342" s="12" t="s">
        <v>8</v>
      </c>
      <c r="I1342" s="20" t="str">
        <f>IF(ISBLANK(H1342)=TRUE," ",'2. Metadata'!B$26)</f>
        <v>degrees Celsius</v>
      </c>
      <c r="J1342" s="12" t="s">
        <v>8</v>
      </c>
      <c r="K1342" s="20" t="str">
        <f>IF(ISBLANK(J1342)=TRUE," ",'2. Metadata'!B$38)</f>
        <v>degrees Celsius</v>
      </c>
      <c r="L1342" s="12" t="s">
        <v>8</v>
      </c>
      <c r="M1342" s="17" t="str">
        <f>IF(ISBLANK(L1342)=TRUE," ",'2. Metadata'!B$50)</f>
        <v>degrees Celsius</v>
      </c>
      <c r="N1342" s="12" t="s">
        <v>8</v>
      </c>
      <c r="O1342" s="17" t="str">
        <f>IF(ISBLANK(N1342)=TRUE," ",'2. Metadata'!B$62)</f>
        <v>milligrams per litre</v>
      </c>
      <c r="P1342" s="12" t="s">
        <v>8</v>
      </c>
      <c r="Q1342" s="17" t="str">
        <f>IF(ISBLANK(P1342)=TRUE," ",'2. Metadata'!B$74)</f>
        <v>microSiemens per centimetre</v>
      </c>
      <c r="R1342" s="12" t="s">
        <v>8</v>
      </c>
      <c r="S1342" s="17" t="str">
        <f>IF(ISBLANK(R1342)=TRUE," ",'2. Metadata'!B$86)</f>
        <v>NTU</v>
      </c>
      <c r="T1342" s="12" t="s">
        <v>8</v>
      </c>
      <c r="U1342" s="17" t="str">
        <f>IF(ISBLANK(T1342)=TRUE," ",'2. Metadata'!B$98)</f>
        <v>CFU per 100 mL</v>
      </c>
      <c r="V1342" s="12" t="s">
        <v>8</v>
      </c>
      <c r="W1342" s="17" t="str">
        <f>IF(ISBLANK(V1342)=TRUE," ",'2. Metadata'!B$110)</f>
        <v>CFU per 100 mL</v>
      </c>
      <c r="X1342" s="19" t="s">
        <v>8</v>
      </c>
      <c r="Y1342" s="17" t="str">
        <f>IF(ISBLANK(X1342)=TRUE," ",'2. Metadata'!B$122)</f>
        <v>CFU per 100 mL</v>
      </c>
      <c r="Z1342" s="18" t="s">
        <v>8</v>
      </c>
      <c r="AA1342" s="17" t="str">
        <f>IF(ISBLANK(Z1342)=TRUE," ",'2. Metadata'!B$134)</f>
        <v>metres</v>
      </c>
      <c r="AB1342" s="18" t="s">
        <v>8</v>
      </c>
      <c r="AC1342" s="17" t="str">
        <f>IF(ISBLANK(AB1342)=TRUE," ",'2. Metadata'!B$146)</f>
        <v>metres3 per second</v>
      </c>
      <c r="AD1342" s="18" t="s">
        <v>8</v>
      </c>
      <c r="AE1342" s="17" t="str">
        <f>IF(ISBLANK(AB1342)=TRUE," ",'2. Metadata'!B$158)</f>
        <v>N/A</v>
      </c>
      <c r="AF1342" s="3" t="s">
        <v>8</v>
      </c>
      <c r="AG1342" s="28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</row>
    <row r="1343" spans="1:43">
      <c r="A1343" s="26" t="s">
        <v>1476</v>
      </c>
      <c r="B1343" s="12" t="s">
        <v>7</v>
      </c>
      <c r="C1343" s="2">
        <f>IF(ISBLANK(B1343)=TRUE," ", IF(B1343='2. Metadata'!B$1,'2. Metadata'!B$5, IF(B1343='2. Metadata'!C$1,'2. Metadata'!C$5,IF(B1343='2. Metadata'!D$1,'2. Metadata'!D$5, IF(B1343='2. Metadata'!E$1,'2. Metadata'!E$5,IF( B1343='2. Metadata'!F$1,'2. Metadata'!F$5,IF(B1343='2. Metadata'!G$1,'2. Metadata'!G$5,IF(B1343='2. Metadata'!H$1,'2. Metadata'!H$5, IF(B1343='2. Metadata'!I$1,'2. Metadata'!I$5, IF(B1343='2. Metadata'!J$1,'2. Metadata'!J$5, IF(B1343='2. Metadata'!K$1,'2. Metadata'!K$5, IF(B1343='2. Metadata'!L$1,'2. Metadata'!L$5, IF(B1343='2. Metadata'!M$1,'2. Metadata'!M$5, IF(B1343='2. Metadata'!N$1,'2. Metadata'!N$5))))))))))))))</f>
        <v>49.5197</v>
      </c>
      <c r="D1343" s="11">
        <f>IF(ISBLANK(B1343)=TRUE," ", IF(B1343='2. Metadata'!B$1,'2. Metadata'!B$6, IF(B1343='2. Metadata'!C$1,'2. Metadata'!C$6,IF(B1343='2. Metadata'!D$1,'2. Metadata'!D$6, IF(B1343='2. Metadata'!E$1,'2. Metadata'!E$6,IF( B1343='2. Metadata'!F$1,'2. Metadata'!F$6,IF(B1343='2. Metadata'!G$1,'2. Metadata'!G$6,IF(B1343='2. Metadata'!H$1,'2. Metadata'!H$6, IF(B1343='2. Metadata'!I$1,'2. Metadata'!I$6, IF(B1343='2. Metadata'!J$1,'2. Metadata'!J$6, IF(B1343='2. Metadata'!K$1,'2. Metadata'!K$6, IF(B1343='2. Metadata'!L$1,'2. Metadata'!L$6, IF(B1343='2. Metadata'!M$1,'2. Metadata'!M$6, IF(B1343='2. Metadata'!N$1,'2. Metadata'!N$6))))))))))))))</f>
        <v>-117.6369</v>
      </c>
      <c r="E1343" s="27" t="s">
        <v>8</v>
      </c>
      <c r="F1343" s="12" t="s">
        <v>8</v>
      </c>
      <c r="G1343" s="13" t="str">
        <f>IF(ISBLANK(F1343)=TRUE," ",'2. Metadata'!B$14)</f>
        <v>observation</v>
      </c>
      <c r="H1343" s="12" t="s">
        <v>8</v>
      </c>
      <c r="I1343" s="20" t="str">
        <f>IF(ISBLANK(H1343)=TRUE," ",'2. Metadata'!B$26)</f>
        <v>degrees Celsius</v>
      </c>
      <c r="J1343" s="12" t="s">
        <v>8</v>
      </c>
      <c r="K1343" s="20" t="str">
        <f>IF(ISBLANK(J1343)=TRUE," ",'2. Metadata'!B$38)</f>
        <v>degrees Celsius</v>
      </c>
      <c r="L1343" s="12" t="s">
        <v>8</v>
      </c>
      <c r="M1343" s="17" t="str">
        <f>IF(ISBLANK(L1343)=TRUE," ",'2. Metadata'!B$50)</f>
        <v>degrees Celsius</v>
      </c>
      <c r="N1343" s="12" t="s">
        <v>8</v>
      </c>
      <c r="O1343" s="17" t="str">
        <f>IF(ISBLANK(N1343)=TRUE," ",'2. Metadata'!B$62)</f>
        <v>milligrams per litre</v>
      </c>
      <c r="P1343" s="12" t="s">
        <v>8</v>
      </c>
      <c r="Q1343" s="17" t="str">
        <f>IF(ISBLANK(P1343)=TRUE," ",'2. Metadata'!B$74)</f>
        <v>microSiemens per centimetre</v>
      </c>
      <c r="R1343" s="12" t="s">
        <v>8</v>
      </c>
      <c r="S1343" s="17" t="str">
        <f>IF(ISBLANK(R1343)=TRUE," ",'2. Metadata'!B$86)</f>
        <v>NTU</v>
      </c>
      <c r="T1343" s="12" t="s">
        <v>8</v>
      </c>
      <c r="U1343" s="17" t="str">
        <f>IF(ISBLANK(T1343)=TRUE," ",'2. Metadata'!B$98)</f>
        <v>CFU per 100 mL</v>
      </c>
      <c r="V1343" s="12" t="s">
        <v>8</v>
      </c>
      <c r="W1343" s="17" t="str">
        <f>IF(ISBLANK(V1343)=TRUE," ",'2. Metadata'!B$110)</f>
        <v>CFU per 100 mL</v>
      </c>
      <c r="X1343" s="19" t="s">
        <v>8</v>
      </c>
      <c r="Y1343" s="17" t="str">
        <f>IF(ISBLANK(X1343)=TRUE," ",'2. Metadata'!B$122)</f>
        <v>CFU per 100 mL</v>
      </c>
      <c r="Z1343" s="18" t="s">
        <v>8</v>
      </c>
      <c r="AA1343" s="17" t="str">
        <f>IF(ISBLANK(Z1343)=TRUE," ",'2. Metadata'!B$134)</f>
        <v>metres</v>
      </c>
      <c r="AB1343" s="18" t="s">
        <v>8</v>
      </c>
      <c r="AC1343" s="17" t="str">
        <f>IF(ISBLANK(AB1343)=TRUE," ",'2. Metadata'!B$146)</f>
        <v>metres3 per second</v>
      </c>
      <c r="AD1343" s="18" t="s">
        <v>8</v>
      </c>
      <c r="AE1343" s="17" t="str">
        <f>IF(ISBLANK(AB1343)=TRUE," ",'2. Metadata'!B$158)</f>
        <v>N/A</v>
      </c>
      <c r="AF1343" s="3" t="s">
        <v>8</v>
      </c>
      <c r="AG1343" s="28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</row>
    <row r="1344" spans="1:43">
      <c r="A1344" s="26" t="s">
        <v>1477</v>
      </c>
      <c r="B1344" s="12" t="s">
        <v>7</v>
      </c>
      <c r="C1344" s="2">
        <f>IF(ISBLANK(B1344)=TRUE," ", IF(B1344='2. Metadata'!B$1,'2. Metadata'!B$5, IF(B1344='2. Metadata'!C$1,'2. Metadata'!C$5,IF(B1344='2. Metadata'!D$1,'2. Metadata'!D$5, IF(B1344='2. Metadata'!E$1,'2. Metadata'!E$5,IF( B1344='2. Metadata'!F$1,'2. Metadata'!F$5,IF(B1344='2. Metadata'!G$1,'2. Metadata'!G$5,IF(B1344='2. Metadata'!H$1,'2. Metadata'!H$5, IF(B1344='2. Metadata'!I$1,'2. Metadata'!I$5, IF(B1344='2. Metadata'!J$1,'2. Metadata'!J$5, IF(B1344='2. Metadata'!K$1,'2. Metadata'!K$5, IF(B1344='2. Metadata'!L$1,'2. Metadata'!L$5, IF(B1344='2. Metadata'!M$1,'2. Metadata'!M$5, IF(B1344='2. Metadata'!N$1,'2. Metadata'!N$5))))))))))))))</f>
        <v>49.5197</v>
      </c>
      <c r="D1344" s="11">
        <f>IF(ISBLANK(B1344)=TRUE," ", IF(B1344='2. Metadata'!B$1,'2. Metadata'!B$6, IF(B1344='2. Metadata'!C$1,'2. Metadata'!C$6,IF(B1344='2. Metadata'!D$1,'2. Metadata'!D$6, IF(B1344='2. Metadata'!E$1,'2. Metadata'!E$6,IF( B1344='2. Metadata'!F$1,'2. Metadata'!F$6,IF(B1344='2. Metadata'!G$1,'2. Metadata'!G$6,IF(B1344='2. Metadata'!H$1,'2. Metadata'!H$6, IF(B1344='2. Metadata'!I$1,'2. Metadata'!I$6, IF(B1344='2. Metadata'!J$1,'2. Metadata'!J$6, IF(B1344='2. Metadata'!K$1,'2. Metadata'!K$6, IF(B1344='2. Metadata'!L$1,'2. Metadata'!L$6, IF(B1344='2. Metadata'!M$1,'2. Metadata'!M$6, IF(B1344='2. Metadata'!N$1,'2. Metadata'!N$6))))))))))))))</f>
        <v>-117.6369</v>
      </c>
      <c r="E1344" s="27" t="s">
        <v>8</v>
      </c>
      <c r="F1344" s="12" t="s">
        <v>8</v>
      </c>
      <c r="G1344" s="13" t="str">
        <f>IF(ISBLANK(F1344)=TRUE," ",'2. Metadata'!B$14)</f>
        <v>observation</v>
      </c>
      <c r="H1344" s="12" t="s">
        <v>8</v>
      </c>
      <c r="I1344" s="20" t="str">
        <f>IF(ISBLANK(H1344)=TRUE," ",'2. Metadata'!B$26)</f>
        <v>degrees Celsius</v>
      </c>
      <c r="J1344" s="12" t="s">
        <v>8</v>
      </c>
      <c r="K1344" s="20" t="str">
        <f>IF(ISBLANK(J1344)=TRUE," ",'2. Metadata'!B$38)</f>
        <v>degrees Celsius</v>
      </c>
      <c r="L1344" s="12" t="s">
        <v>8</v>
      </c>
      <c r="M1344" s="17" t="str">
        <f>IF(ISBLANK(L1344)=TRUE," ",'2. Metadata'!B$50)</f>
        <v>degrees Celsius</v>
      </c>
      <c r="N1344" s="12" t="s">
        <v>8</v>
      </c>
      <c r="O1344" s="17" t="str">
        <f>IF(ISBLANK(N1344)=TRUE," ",'2. Metadata'!B$62)</f>
        <v>milligrams per litre</v>
      </c>
      <c r="P1344" s="12" t="s">
        <v>8</v>
      </c>
      <c r="Q1344" s="17" t="str">
        <f>IF(ISBLANK(P1344)=TRUE," ",'2. Metadata'!B$74)</f>
        <v>microSiemens per centimetre</v>
      </c>
      <c r="R1344" s="12" t="s">
        <v>8</v>
      </c>
      <c r="S1344" s="17" t="str">
        <f>IF(ISBLANK(R1344)=TRUE," ",'2. Metadata'!B$86)</f>
        <v>NTU</v>
      </c>
      <c r="T1344" s="12" t="s">
        <v>8</v>
      </c>
      <c r="U1344" s="17" t="str">
        <f>IF(ISBLANK(T1344)=TRUE," ",'2. Metadata'!B$98)</f>
        <v>CFU per 100 mL</v>
      </c>
      <c r="V1344" s="12" t="s">
        <v>8</v>
      </c>
      <c r="W1344" s="17" t="str">
        <f>IF(ISBLANK(V1344)=TRUE," ",'2. Metadata'!B$110)</f>
        <v>CFU per 100 mL</v>
      </c>
      <c r="X1344" s="19" t="s">
        <v>8</v>
      </c>
      <c r="Y1344" s="17" t="str">
        <f>IF(ISBLANK(X1344)=TRUE," ",'2. Metadata'!B$122)</f>
        <v>CFU per 100 mL</v>
      </c>
      <c r="Z1344" s="18" t="s">
        <v>8</v>
      </c>
      <c r="AA1344" s="17" t="str">
        <f>IF(ISBLANK(Z1344)=TRUE," ",'2. Metadata'!B$134)</f>
        <v>metres</v>
      </c>
      <c r="AB1344" s="18" t="s">
        <v>8</v>
      </c>
      <c r="AC1344" s="17" t="str">
        <f>IF(ISBLANK(AB1344)=TRUE," ",'2. Metadata'!B$146)</f>
        <v>metres3 per second</v>
      </c>
      <c r="AD1344" s="18" t="s">
        <v>8</v>
      </c>
      <c r="AE1344" s="17" t="str">
        <f>IF(ISBLANK(AB1344)=TRUE," ",'2. Metadata'!B$158)</f>
        <v>N/A</v>
      </c>
      <c r="AF1344" s="3" t="s">
        <v>8</v>
      </c>
      <c r="AG1344" s="28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</row>
    <row r="1345" spans="1:43">
      <c r="A1345" s="26" t="s">
        <v>1478</v>
      </c>
      <c r="B1345" s="12" t="s">
        <v>7</v>
      </c>
      <c r="C1345" s="2">
        <f>IF(ISBLANK(B1345)=TRUE," ", IF(B1345='2. Metadata'!B$1,'2. Metadata'!B$5, IF(B1345='2. Metadata'!C$1,'2. Metadata'!C$5,IF(B1345='2. Metadata'!D$1,'2. Metadata'!D$5, IF(B1345='2. Metadata'!E$1,'2. Metadata'!E$5,IF( B1345='2. Metadata'!F$1,'2. Metadata'!F$5,IF(B1345='2. Metadata'!G$1,'2. Metadata'!G$5,IF(B1345='2. Metadata'!H$1,'2. Metadata'!H$5, IF(B1345='2. Metadata'!I$1,'2. Metadata'!I$5, IF(B1345='2. Metadata'!J$1,'2. Metadata'!J$5, IF(B1345='2. Metadata'!K$1,'2. Metadata'!K$5, IF(B1345='2. Metadata'!L$1,'2. Metadata'!L$5, IF(B1345='2. Metadata'!M$1,'2. Metadata'!M$5, IF(B1345='2. Metadata'!N$1,'2. Metadata'!N$5))))))))))))))</f>
        <v>49.5197</v>
      </c>
      <c r="D1345" s="11">
        <f>IF(ISBLANK(B1345)=TRUE," ", IF(B1345='2. Metadata'!B$1,'2. Metadata'!B$6, IF(B1345='2. Metadata'!C$1,'2. Metadata'!C$6,IF(B1345='2. Metadata'!D$1,'2. Metadata'!D$6, IF(B1345='2. Metadata'!E$1,'2. Metadata'!E$6,IF( B1345='2. Metadata'!F$1,'2. Metadata'!F$6,IF(B1345='2. Metadata'!G$1,'2. Metadata'!G$6,IF(B1345='2. Metadata'!H$1,'2. Metadata'!H$6, IF(B1345='2. Metadata'!I$1,'2. Metadata'!I$6, IF(B1345='2. Metadata'!J$1,'2. Metadata'!J$6, IF(B1345='2. Metadata'!K$1,'2. Metadata'!K$6, IF(B1345='2. Metadata'!L$1,'2. Metadata'!L$6, IF(B1345='2. Metadata'!M$1,'2. Metadata'!M$6, IF(B1345='2. Metadata'!N$1,'2. Metadata'!N$6))))))))))))))</f>
        <v>-117.6369</v>
      </c>
      <c r="E1345" s="27" t="s">
        <v>8</v>
      </c>
      <c r="F1345" s="12" t="s">
        <v>8</v>
      </c>
      <c r="G1345" s="13" t="str">
        <f>IF(ISBLANK(F1345)=TRUE," ",'2. Metadata'!B$14)</f>
        <v>observation</v>
      </c>
      <c r="H1345" s="12" t="s">
        <v>8</v>
      </c>
      <c r="I1345" s="20" t="str">
        <f>IF(ISBLANK(H1345)=TRUE," ",'2. Metadata'!B$26)</f>
        <v>degrees Celsius</v>
      </c>
      <c r="J1345" s="12" t="s">
        <v>8</v>
      </c>
      <c r="K1345" s="20" t="str">
        <f>IF(ISBLANK(J1345)=TRUE," ",'2. Metadata'!B$38)</f>
        <v>degrees Celsius</v>
      </c>
      <c r="L1345" s="12" t="s">
        <v>8</v>
      </c>
      <c r="M1345" s="17" t="str">
        <f>IF(ISBLANK(L1345)=TRUE," ",'2. Metadata'!B$50)</f>
        <v>degrees Celsius</v>
      </c>
      <c r="N1345" s="12" t="s">
        <v>8</v>
      </c>
      <c r="O1345" s="17" t="str">
        <f>IF(ISBLANK(N1345)=TRUE," ",'2. Metadata'!B$62)</f>
        <v>milligrams per litre</v>
      </c>
      <c r="P1345" s="12" t="s">
        <v>8</v>
      </c>
      <c r="Q1345" s="17" t="str">
        <f>IF(ISBLANK(P1345)=TRUE," ",'2. Metadata'!B$74)</f>
        <v>microSiemens per centimetre</v>
      </c>
      <c r="R1345" s="12" t="s">
        <v>8</v>
      </c>
      <c r="S1345" s="17" t="str">
        <f>IF(ISBLANK(R1345)=TRUE," ",'2. Metadata'!B$86)</f>
        <v>NTU</v>
      </c>
      <c r="T1345" s="12" t="s">
        <v>8</v>
      </c>
      <c r="U1345" s="17" t="str">
        <f>IF(ISBLANK(T1345)=TRUE," ",'2. Metadata'!B$98)</f>
        <v>CFU per 100 mL</v>
      </c>
      <c r="V1345" s="12" t="s">
        <v>8</v>
      </c>
      <c r="W1345" s="17" t="str">
        <f>IF(ISBLANK(V1345)=TRUE," ",'2. Metadata'!B$110)</f>
        <v>CFU per 100 mL</v>
      </c>
      <c r="X1345" s="19" t="s">
        <v>8</v>
      </c>
      <c r="Y1345" s="17" t="str">
        <f>IF(ISBLANK(X1345)=TRUE," ",'2. Metadata'!B$122)</f>
        <v>CFU per 100 mL</v>
      </c>
      <c r="Z1345" s="18" t="s">
        <v>8</v>
      </c>
      <c r="AA1345" s="17" t="str">
        <f>IF(ISBLANK(Z1345)=TRUE," ",'2. Metadata'!B$134)</f>
        <v>metres</v>
      </c>
      <c r="AB1345" s="18" t="s">
        <v>8</v>
      </c>
      <c r="AC1345" s="17" t="str">
        <f>IF(ISBLANK(AB1345)=TRUE," ",'2. Metadata'!B$146)</f>
        <v>metres3 per second</v>
      </c>
      <c r="AD1345" s="18" t="s">
        <v>8</v>
      </c>
      <c r="AE1345" s="17" t="str">
        <f>IF(ISBLANK(AB1345)=TRUE," ",'2. Metadata'!B$158)</f>
        <v>N/A</v>
      </c>
      <c r="AF1345" s="3" t="s">
        <v>8</v>
      </c>
      <c r="AG1345" s="28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</row>
    <row r="1346" spans="1:43">
      <c r="A1346" s="26" t="s">
        <v>1479</v>
      </c>
      <c r="B1346" s="12" t="s">
        <v>7</v>
      </c>
      <c r="C1346" s="2">
        <f>IF(ISBLANK(B1346)=TRUE," ", IF(B1346='2. Metadata'!B$1,'2. Metadata'!B$5, IF(B1346='2. Metadata'!C$1,'2. Metadata'!C$5,IF(B1346='2. Metadata'!D$1,'2. Metadata'!D$5, IF(B1346='2. Metadata'!E$1,'2. Metadata'!E$5,IF( B1346='2. Metadata'!F$1,'2. Metadata'!F$5,IF(B1346='2. Metadata'!G$1,'2. Metadata'!G$5,IF(B1346='2. Metadata'!H$1,'2. Metadata'!H$5, IF(B1346='2. Metadata'!I$1,'2. Metadata'!I$5, IF(B1346='2. Metadata'!J$1,'2. Metadata'!J$5, IF(B1346='2. Metadata'!K$1,'2. Metadata'!K$5, IF(B1346='2. Metadata'!L$1,'2. Metadata'!L$5, IF(B1346='2. Metadata'!M$1,'2. Metadata'!M$5, IF(B1346='2. Metadata'!N$1,'2. Metadata'!N$5))))))))))))))</f>
        <v>49.5197</v>
      </c>
      <c r="D1346" s="11">
        <f>IF(ISBLANK(B1346)=TRUE," ", IF(B1346='2. Metadata'!B$1,'2. Metadata'!B$6, IF(B1346='2. Metadata'!C$1,'2. Metadata'!C$6,IF(B1346='2. Metadata'!D$1,'2. Metadata'!D$6, IF(B1346='2. Metadata'!E$1,'2. Metadata'!E$6,IF( B1346='2. Metadata'!F$1,'2. Metadata'!F$6,IF(B1346='2. Metadata'!G$1,'2. Metadata'!G$6,IF(B1346='2. Metadata'!H$1,'2. Metadata'!H$6, IF(B1346='2. Metadata'!I$1,'2. Metadata'!I$6, IF(B1346='2. Metadata'!J$1,'2. Metadata'!J$6, IF(B1346='2. Metadata'!K$1,'2. Metadata'!K$6, IF(B1346='2. Metadata'!L$1,'2. Metadata'!L$6, IF(B1346='2. Metadata'!M$1,'2. Metadata'!M$6, IF(B1346='2. Metadata'!N$1,'2. Metadata'!N$6))))))))))))))</f>
        <v>-117.6369</v>
      </c>
      <c r="E1346" s="27" t="s">
        <v>8</v>
      </c>
      <c r="F1346" s="12" t="s">
        <v>8</v>
      </c>
      <c r="G1346" s="13" t="str">
        <f>IF(ISBLANK(F1346)=TRUE," ",'2. Metadata'!B$14)</f>
        <v>observation</v>
      </c>
      <c r="H1346" s="12" t="s">
        <v>8</v>
      </c>
      <c r="I1346" s="20" t="str">
        <f>IF(ISBLANK(H1346)=TRUE," ",'2. Metadata'!B$26)</f>
        <v>degrees Celsius</v>
      </c>
      <c r="J1346" s="12" t="s">
        <v>8</v>
      </c>
      <c r="K1346" s="20" t="str">
        <f>IF(ISBLANK(J1346)=TRUE," ",'2. Metadata'!B$38)</f>
        <v>degrees Celsius</v>
      </c>
      <c r="L1346" s="12" t="s">
        <v>8</v>
      </c>
      <c r="M1346" s="17" t="str">
        <f>IF(ISBLANK(L1346)=TRUE," ",'2. Metadata'!B$50)</f>
        <v>degrees Celsius</v>
      </c>
      <c r="N1346" s="12" t="s">
        <v>8</v>
      </c>
      <c r="O1346" s="17" t="str">
        <f>IF(ISBLANK(N1346)=TRUE," ",'2. Metadata'!B$62)</f>
        <v>milligrams per litre</v>
      </c>
      <c r="P1346" s="12" t="s">
        <v>8</v>
      </c>
      <c r="Q1346" s="17" t="str">
        <f>IF(ISBLANK(P1346)=TRUE," ",'2. Metadata'!B$74)</f>
        <v>microSiemens per centimetre</v>
      </c>
      <c r="R1346" s="12" t="s">
        <v>8</v>
      </c>
      <c r="S1346" s="17" t="str">
        <f>IF(ISBLANK(R1346)=TRUE," ",'2. Metadata'!B$86)</f>
        <v>NTU</v>
      </c>
      <c r="T1346" s="12" t="s">
        <v>8</v>
      </c>
      <c r="U1346" s="17" t="str">
        <f>IF(ISBLANK(T1346)=TRUE," ",'2. Metadata'!B$98)</f>
        <v>CFU per 100 mL</v>
      </c>
      <c r="V1346" s="12" t="s">
        <v>8</v>
      </c>
      <c r="W1346" s="17" t="str">
        <f>IF(ISBLANK(V1346)=TRUE," ",'2. Metadata'!B$110)</f>
        <v>CFU per 100 mL</v>
      </c>
      <c r="X1346" s="19" t="s">
        <v>8</v>
      </c>
      <c r="Y1346" s="17" t="str">
        <f>IF(ISBLANK(X1346)=TRUE," ",'2. Metadata'!B$122)</f>
        <v>CFU per 100 mL</v>
      </c>
      <c r="Z1346" s="18" t="s">
        <v>8</v>
      </c>
      <c r="AA1346" s="17" t="str">
        <f>IF(ISBLANK(Z1346)=TRUE," ",'2. Metadata'!B$134)</f>
        <v>metres</v>
      </c>
      <c r="AB1346" s="18" t="s">
        <v>8</v>
      </c>
      <c r="AC1346" s="17" t="str">
        <f>IF(ISBLANK(AB1346)=TRUE," ",'2. Metadata'!B$146)</f>
        <v>metres3 per second</v>
      </c>
      <c r="AD1346" s="18" t="s">
        <v>8</v>
      </c>
      <c r="AE1346" s="17" t="str">
        <f>IF(ISBLANK(AB1346)=TRUE," ",'2. Metadata'!B$158)</f>
        <v>N/A</v>
      </c>
      <c r="AF1346" s="3" t="s">
        <v>8</v>
      </c>
      <c r="AG1346" s="28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</row>
    <row r="1347" spans="1:43">
      <c r="A1347" s="26" t="s">
        <v>1480</v>
      </c>
      <c r="B1347" s="12" t="s">
        <v>7</v>
      </c>
      <c r="C1347" s="2">
        <f>IF(ISBLANK(B1347)=TRUE," ", IF(B1347='2. Metadata'!B$1,'2. Metadata'!B$5, IF(B1347='2. Metadata'!C$1,'2. Metadata'!C$5,IF(B1347='2. Metadata'!D$1,'2. Metadata'!D$5, IF(B1347='2. Metadata'!E$1,'2. Metadata'!E$5,IF( B1347='2. Metadata'!F$1,'2. Metadata'!F$5,IF(B1347='2. Metadata'!G$1,'2. Metadata'!G$5,IF(B1347='2. Metadata'!H$1,'2. Metadata'!H$5, IF(B1347='2. Metadata'!I$1,'2. Metadata'!I$5, IF(B1347='2. Metadata'!J$1,'2. Metadata'!J$5, IF(B1347='2. Metadata'!K$1,'2. Metadata'!K$5, IF(B1347='2. Metadata'!L$1,'2. Metadata'!L$5, IF(B1347='2. Metadata'!M$1,'2. Metadata'!M$5, IF(B1347='2. Metadata'!N$1,'2. Metadata'!N$5))))))))))))))</f>
        <v>49.5197</v>
      </c>
      <c r="D1347" s="11">
        <f>IF(ISBLANK(B1347)=TRUE," ", IF(B1347='2. Metadata'!B$1,'2. Metadata'!B$6, IF(B1347='2. Metadata'!C$1,'2. Metadata'!C$6,IF(B1347='2. Metadata'!D$1,'2. Metadata'!D$6, IF(B1347='2. Metadata'!E$1,'2. Metadata'!E$6,IF( B1347='2. Metadata'!F$1,'2. Metadata'!F$6,IF(B1347='2. Metadata'!G$1,'2. Metadata'!G$6,IF(B1347='2. Metadata'!H$1,'2. Metadata'!H$6, IF(B1347='2. Metadata'!I$1,'2. Metadata'!I$6, IF(B1347='2. Metadata'!J$1,'2. Metadata'!J$6, IF(B1347='2. Metadata'!K$1,'2. Metadata'!K$6, IF(B1347='2. Metadata'!L$1,'2. Metadata'!L$6, IF(B1347='2. Metadata'!M$1,'2. Metadata'!M$6, IF(B1347='2. Metadata'!N$1,'2. Metadata'!N$6))))))))))))))</f>
        <v>-117.6369</v>
      </c>
      <c r="E1347" s="27" t="s">
        <v>8</v>
      </c>
      <c r="F1347" s="12" t="s">
        <v>8</v>
      </c>
      <c r="G1347" s="13" t="str">
        <f>IF(ISBLANK(F1347)=TRUE," ",'2. Metadata'!B$14)</f>
        <v>observation</v>
      </c>
      <c r="H1347" s="12" t="s">
        <v>8</v>
      </c>
      <c r="I1347" s="20" t="str">
        <f>IF(ISBLANK(H1347)=TRUE," ",'2. Metadata'!B$26)</f>
        <v>degrees Celsius</v>
      </c>
      <c r="J1347" s="12" t="s">
        <v>8</v>
      </c>
      <c r="K1347" s="20" t="str">
        <f>IF(ISBLANK(J1347)=TRUE," ",'2. Metadata'!B$38)</f>
        <v>degrees Celsius</v>
      </c>
      <c r="L1347" s="12" t="s">
        <v>8</v>
      </c>
      <c r="M1347" s="17" t="str">
        <f>IF(ISBLANK(L1347)=TRUE," ",'2. Metadata'!B$50)</f>
        <v>degrees Celsius</v>
      </c>
      <c r="N1347" s="12" t="s">
        <v>8</v>
      </c>
      <c r="O1347" s="17" t="str">
        <f>IF(ISBLANK(N1347)=TRUE," ",'2. Metadata'!B$62)</f>
        <v>milligrams per litre</v>
      </c>
      <c r="P1347" s="12" t="s">
        <v>8</v>
      </c>
      <c r="Q1347" s="17" t="str">
        <f>IF(ISBLANK(P1347)=TRUE," ",'2. Metadata'!B$74)</f>
        <v>microSiemens per centimetre</v>
      </c>
      <c r="R1347" s="12" t="s">
        <v>8</v>
      </c>
      <c r="S1347" s="17" t="str">
        <f>IF(ISBLANK(R1347)=TRUE," ",'2. Metadata'!B$86)</f>
        <v>NTU</v>
      </c>
      <c r="T1347" s="12" t="s">
        <v>8</v>
      </c>
      <c r="U1347" s="17" t="str">
        <f>IF(ISBLANK(T1347)=TRUE," ",'2. Metadata'!B$98)</f>
        <v>CFU per 100 mL</v>
      </c>
      <c r="V1347" s="12" t="s">
        <v>8</v>
      </c>
      <c r="W1347" s="17" t="str">
        <f>IF(ISBLANK(V1347)=TRUE," ",'2. Metadata'!B$110)</f>
        <v>CFU per 100 mL</v>
      </c>
      <c r="X1347" s="19" t="s">
        <v>8</v>
      </c>
      <c r="Y1347" s="17" t="str">
        <f>IF(ISBLANK(X1347)=TRUE," ",'2. Metadata'!B$122)</f>
        <v>CFU per 100 mL</v>
      </c>
      <c r="Z1347" s="18" t="s">
        <v>8</v>
      </c>
      <c r="AA1347" s="17" t="str">
        <f>IF(ISBLANK(Z1347)=TRUE," ",'2. Metadata'!B$134)</f>
        <v>metres</v>
      </c>
      <c r="AB1347" s="18" t="s">
        <v>8</v>
      </c>
      <c r="AC1347" s="17" t="str">
        <f>IF(ISBLANK(AB1347)=TRUE," ",'2. Metadata'!B$146)</f>
        <v>metres3 per second</v>
      </c>
      <c r="AD1347" s="18" t="s">
        <v>8</v>
      </c>
      <c r="AE1347" s="17" t="str">
        <f>IF(ISBLANK(AB1347)=TRUE," ",'2. Metadata'!B$158)</f>
        <v>N/A</v>
      </c>
      <c r="AF1347" s="3" t="s">
        <v>8</v>
      </c>
      <c r="AG1347" s="28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</row>
    <row r="1348" spans="1:43">
      <c r="A1348" s="26" t="s">
        <v>1481</v>
      </c>
      <c r="B1348" s="12" t="s">
        <v>7</v>
      </c>
      <c r="C1348" s="2">
        <f>IF(ISBLANK(B1348)=TRUE," ", IF(B1348='2. Metadata'!B$1,'2. Metadata'!B$5, IF(B1348='2. Metadata'!C$1,'2. Metadata'!C$5,IF(B1348='2. Metadata'!D$1,'2. Metadata'!D$5, IF(B1348='2. Metadata'!E$1,'2. Metadata'!E$5,IF( B1348='2. Metadata'!F$1,'2. Metadata'!F$5,IF(B1348='2. Metadata'!G$1,'2. Metadata'!G$5,IF(B1348='2. Metadata'!H$1,'2. Metadata'!H$5, IF(B1348='2. Metadata'!I$1,'2. Metadata'!I$5, IF(B1348='2. Metadata'!J$1,'2. Metadata'!J$5, IF(B1348='2. Metadata'!K$1,'2. Metadata'!K$5, IF(B1348='2. Metadata'!L$1,'2. Metadata'!L$5, IF(B1348='2. Metadata'!M$1,'2. Metadata'!M$5, IF(B1348='2. Metadata'!N$1,'2. Metadata'!N$5))))))))))))))</f>
        <v>49.5197</v>
      </c>
      <c r="D1348" s="11">
        <f>IF(ISBLANK(B1348)=TRUE," ", IF(B1348='2. Metadata'!B$1,'2. Metadata'!B$6, IF(B1348='2. Metadata'!C$1,'2. Metadata'!C$6,IF(B1348='2. Metadata'!D$1,'2. Metadata'!D$6, IF(B1348='2. Metadata'!E$1,'2. Metadata'!E$6,IF( B1348='2. Metadata'!F$1,'2. Metadata'!F$6,IF(B1348='2. Metadata'!G$1,'2. Metadata'!G$6,IF(B1348='2. Metadata'!H$1,'2. Metadata'!H$6, IF(B1348='2. Metadata'!I$1,'2. Metadata'!I$6, IF(B1348='2. Metadata'!J$1,'2. Metadata'!J$6, IF(B1348='2. Metadata'!K$1,'2. Metadata'!K$6, IF(B1348='2. Metadata'!L$1,'2. Metadata'!L$6, IF(B1348='2. Metadata'!M$1,'2. Metadata'!M$6, IF(B1348='2. Metadata'!N$1,'2. Metadata'!N$6))))))))))))))</f>
        <v>-117.6369</v>
      </c>
      <c r="E1348" s="27" t="s">
        <v>8</v>
      </c>
      <c r="F1348" s="12" t="s">
        <v>8</v>
      </c>
      <c r="G1348" s="13" t="str">
        <f>IF(ISBLANK(F1348)=TRUE," ",'2. Metadata'!B$14)</f>
        <v>observation</v>
      </c>
      <c r="H1348" s="12" t="s">
        <v>8</v>
      </c>
      <c r="I1348" s="20" t="str">
        <f>IF(ISBLANK(H1348)=TRUE," ",'2. Metadata'!B$26)</f>
        <v>degrees Celsius</v>
      </c>
      <c r="J1348" s="12" t="s">
        <v>8</v>
      </c>
      <c r="K1348" s="20" t="str">
        <f>IF(ISBLANK(J1348)=TRUE," ",'2. Metadata'!B$38)</f>
        <v>degrees Celsius</v>
      </c>
      <c r="L1348" s="12" t="s">
        <v>8</v>
      </c>
      <c r="M1348" s="17" t="str">
        <f>IF(ISBLANK(L1348)=TRUE," ",'2. Metadata'!B$50)</f>
        <v>degrees Celsius</v>
      </c>
      <c r="N1348" s="12" t="s">
        <v>8</v>
      </c>
      <c r="O1348" s="17" t="str">
        <f>IF(ISBLANK(N1348)=TRUE," ",'2. Metadata'!B$62)</f>
        <v>milligrams per litre</v>
      </c>
      <c r="P1348" s="12" t="s">
        <v>8</v>
      </c>
      <c r="Q1348" s="17" t="str">
        <f>IF(ISBLANK(P1348)=TRUE," ",'2. Metadata'!B$74)</f>
        <v>microSiemens per centimetre</v>
      </c>
      <c r="R1348" s="12" t="s">
        <v>8</v>
      </c>
      <c r="S1348" s="17" t="str">
        <f>IF(ISBLANK(R1348)=TRUE," ",'2. Metadata'!B$86)</f>
        <v>NTU</v>
      </c>
      <c r="T1348" s="12" t="s">
        <v>8</v>
      </c>
      <c r="U1348" s="17" t="str">
        <f>IF(ISBLANK(T1348)=TRUE," ",'2. Metadata'!B$98)</f>
        <v>CFU per 100 mL</v>
      </c>
      <c r="V1348" s="12" t="s">
        <v>8</v>
      </c>
      <c r="W1348" s="17" t="str">
        <f>IF(ISBLANK(V1348)=TRUE," ",'2. Metadata'!B$110)</f>
        <v>CFU per 100 mL</v>
      </c>
      <c r="X1348" s="19" t="s">
        <v>8</v>
      </c>
      <c r="Y1348" s="17" t="str">
        <f>IF(ISBLANK(X1348)=TRUE," ",'2. Metadata'!B$122)</f>
        <v>CFU per 100 mL</v>
      </c>
      <c r="Z1348" s="18" t="s">
        <v>8</v>
      </c>
      <c r="AA1348" s="17" t="str">
        <f>IF(ISBLANK(Z1348)=TRUE," ",'2. Metadata'!B$134)</f>
        <v>metres</v>
      </c>
      <c r="AB1348" s="18" t="s">
        <v>8</v>
      </c>
      <c r="AC1348" s="17" t="str">
        <f>IF(ISBLANK(AB1348)=TRUE," ",'2. Metadata'!B$146)</f>
        <v>metres3 per second</v>
      </c>
      <c r="AD1348" s="18" t="s">
        <v>8</v>
      </c>
      <c r="AE1348" s="17" t="str">
        <f>IF(ISBLANK(AB1348)=TRUE," ",'2. Metadata'!B$158)</f>
        <v>N/A</v>
      </c>
      <c r="AF1348" s="3" t="s">
        <v>8</v>
      </c>
      <c r="AG1348" s="28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</row>
    <row r="1349" spans="1:43">
      <c r="A1349" s="26" t="s">
        <v>1482</v>
      </c>
      <c r="B1349" s="12" t="s">
        <v>7</v>
      </c>
      <c r="C1349" s="2">
        <f>IF(ISBLANK(B1349)=TRUE," ", IF(B1349='2. Metadata'!B$1,'2. Metadata'!B$5, IF(B1349='2. Metadata'!C$1,'2. Metadata'!C$5,IF(B1349='2. Metadata'!D$1,'2. Metadata'!D$5, IF(B1349='2. Metadata'!E$1,'2. Metadata'!E$5,IF( B1349='2. Metadata'!F$1,'2. Metadata'!F$5,IF(B1349='2. Metadata'!G$1,'2. Metadata'!G$5,IF(B1349='2. Metadata'!H$1,'2. Metadata'!H$5, IF(B1349='2. Metadata'!I$1,'2. Metadata'!I$5, IF(B1349='2. Metadata'!J$1,'2. Metadata'!J$5, IF(B1349='2. Metadata'!K$1,'2. Metadata'!K$5, IF(B1349='2. Metadata'!L$1,'2. Metadata'!L$5, IF(B1349='2. Metadata'!M$1,'2. Metadata'!M$5, IF(B1349='2. Metadata'!N$1,'2. Metadata'!N$5))))))))))))))</f>
        <v>49.5197</v>
      </c>
      <c r="D1349" s="11">
        <f>IF(ISBLANK(B1349)=TRUE," ", IF(B1349='2. Metadata'!B$1,'2. Metadata'!B$6, IF(B1349='2. Metadata'!C$1,'2. Metadata'!C$6,IF(B1349='2. Metadata'!D$1,'2. Metadata'!D$6, IF(B1349='2. Metadata'!E$1,'2. Metadata'!E$6,IF( B1349='2. Metadata'!F$1,'2. Metadata'!F$6,IF(B1349='2. Metadata'!G$1,'2. Metadata'!G$6,IF(B1349='2. Metadata'!H$1,'2. Metadata'!H$6, IF(B1349='2. Metadata'!I$1,'2. Metadata'!I$6, IF(B1349='2. Metadata'!J$1,'2. Metadata'!J$6, IF(B1349='2. Metadata'!K$1,'2. Metadata'!K$6, IF(B1349='2. Metadata'!L$1,'2. Metadata'!L$6, IF(B1349='2. Metadata'!M$1,'2. Metadata'!M$6, IF(B1349='2. Metadata'!N$1,'2. Metadata'!N$6))))))))))))))</f>
        <v>-117.6369</v>
      </c>
      <c r="E1349" s="27" t="s">
        <v>8</v>
      </c>
      <c r="F1349" s="12" t="s">
        <v>8</v>
      </c>
      <c r="G1349" s="13" t="str">
        <f>IF(ISBLANK(F1349)=TRUE," ",'2. Metadata'!B$14)</f>
        <v>observation</v>
      </c>
      <c r="H1349" s="12" t="s">
        <v>8</v>
      </c>
      <c r="I1349" s="20" t="str">
        <f>IF(ISBLANK(H1349)=TRUE," ",'2. Metadata'!B$26)</f>
        <v>degrees Celsius</v>
      </c>
      <c r="J1349" s="12" t="s">
        <v>8</v>
      </c>
      <c r="K1349" s="20" t="str">
        <f>IF(ISBLANK(J1349)=TRUE," ",'2. Metadata'!B$38)</f>
        <v>degrees Celsius</v>
      </c>
      <c r="L1349" s="12" t="s">
        <v>8</v>
      </c>
      <c r="M1349" s="17" t="str">
        <f>IF(ISBLANK(L1349)=TRUE," ",'2. Metadata'!B$50)</f>
        <v>degrees Celsius</v>
      </c>
      <c r="N1349" s="12" t="s">
        <v>8</v>
      </c>
      <c r="O1349" s="17" t="str">
        <f>IF(ISBLANK(N1349)=TRUE," ",'2. Metadata'!B$62)</f>
        <v>milligrams per litre</v>
      </c>
      <c r="P1349" s="12" t="s">
        <v>8</v>
      </c>
      <c r="Q1349" s="17" t="str">
        <f>IF(ISBLANK(P1349)=TRUE," ",'2. Metadata'!B$74)</f>
        <v>microSiemens per centimetre</v>
      </c>
      <c r="R1349" s="12" t="s">
        <v>8</v>
      </c>
      <c r="S1349" s="17" t="str">
        <f>IF(ISBLANK(R1349)=TRUE," ",'2. Metadata'!B$86)</f>
        <v>NTU</v>
      </c>
      <c r="T1349" s="12" t="s">
        <v>8</v>
      </c>
      <c r="U1349" s="17" t="str">
        <f>IF(ISBLANK(T1349)=TRUE," ",'2. Metadata'!B$98)</f>
        <v>CFU per 100 mL</v>
      </c>
      <c r="V1349" s="12" t="s">
        <v>8</v>
      </c>
      <c r="W1349" s="17" t="str">
        <f>IF(ISBLANK(V1349)=TRUE," ",'2. Metadata'!B$110)</f>
        <v>CFU per 100 mL</v>
      </c>
      <c r="X1349" s="19" t="s">
        <v>8</v>
      </c>
      <c r="Y1349" s="17" t="str">
        <f>IF(ISBLANK(X1349)=TRUE," ",'2. Metadata'!B$122)</f>
        <v>CFU per 100 mL</v>
      </c>
      <c r="Z1349" s="18" t="s">
        <v>8</v>
      </c>
      <c r="AA1349" s="17" t="str">
        <f>IF(ISBLANK(Z1349)=TRUE," ",'2. Metadata'!B$134)</f>
        <v>metres</v>
      </c>
      <c r="AB1349" s="18" t="s">
        <v>8</v>
      </c>
      <c r="AC1349" s="17" t="str">
        <f>IF(ISBLANK(AB1349)=TRUE," ",'2. Metadata'!B$146)</f>
        <v>metres3 per second</v>
      </c>
      <c r="AD1349" s="18" t="s">
        <v>8</v>
      </c>
      <c r="AE1349" s="17" t="str">
        <f>IF(ISBLANK(AB1349)=TRUE," ",'2. Metadata'!B$158)</f>
        <v>N/A</v>
      </c>
      <c r="AF1349" s="3" t="s">
        <v>8</v>
      </c>
      <c r="AG1349" s="28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</row>
    <row r="1350" spans="1:43">
      <c r="A1350" s="26" t="s">
        <v>1483</v>
      </c>
      <c r="B1350" s="12" t="s">
        <v>7</v>
      </c>
      <c r="C1350" s="2">
        <f>IF(ISBLANK(B1350)=TRUE," ", IF(B1350='2. Metadata'!B$1,'2. Metadata'!B$5, IF(B1350='2. Metadata'!C$1,'2. Metadata'!C$5,IF(B1350='2. Metadata'!D$1,'2. Metadata'!D$5, IF(B1350='2. Metadata'!E$1,'2. Metadata'!E$5,IF( B1350='2. Metadata'!F$1,'2. Metadata'!F$5,IF(B1350='2. Metadata'!G$1,'2. Metadata'!G$5,IF(B1350='2. Metadata'!H$1,'2. Metadata'!H$5, IF(B1350='2. Metadata'!I$1,'2. Metadata'!I$5, IF(B1350='2. Metadata'!J$1,'2. Metadata'!J$5, IF(B1350='2. Metadata'!K$1,'2. Metadata'!K$5, IF(B1350='2. Metadata'!L$1,'2. Metadata'!L$5, IF(B1350='2. Metadata'!M$1,'2. Metadata'!M$5, IF(B1350='2. Metadata'!N$1,'2. Metadata'!N$5))))))))))))))</f>
        <v>49.5197</v>
      </c>
      <c r="D1350" s="11">
        <f>IF(ISBLANK(B1350)=TRUE," ", IF(B1350='2. Metadata'!B$1,'2. Metadata'!B$6, IF(B1350='2. Metadata'!C$1,'2. Metadata'!C$6,IF(B1350='2. Metadata'!D$1,'2. Metadata'!D$6, IF(B1350='2. Metadata'!E$1,'2. Metadata'!E$6,IF( B1350='2. Metadata'!F$1,'2. Metadata'!F$6,IF(B1350='2. Metadata'!G$1,'2. Metadata'!G$6,IF(B1350='2. Metadata'!H$1,'2. Metadata'!H$6, IF(B1350='2. Metadata'!I$1,'2. Metadata'!I$6, IF(B1350='2. Metadata'!J$1,'2. Metadata'!J$6, IF(B1350='2. Metadata'!K$1,'2. Metadata'!K$6, IF(B1350='2. Metadata'!L$1,'2. Metadata'!L$6, IF(B1350='2. Metadata'!M$1,'2. Metadata'!M$6, IF(B1350='2. Metadata'!N$1,'2. Metadata'!N$6))))))))))))))</f>
        <v>-117.6369</v>
      </c>
      <c r="E1350" s="27" t="s">
        <v>8</v>
      </c>
      <c r="F1350" s="12" t="s">
        <v>8</v>
      </c>
      <c r="G1350" s="13" t="str">
        <f>IF(ISBLANK(F1350)=TRUE," ",'2. Metadata'!B$14)</f>
        <v>observation</v>
      </c>
      <c r="H1350" s="12" t="s">
        <v>8</v>
      </c>
      <c r="I1350" s="20" t="str">
        <f>IF(ISBLANK(H1350)=TRUE," ",'2. Metadata'!B$26)</f>
        <v>degrees Celsius</v>
      </c>
      <c r="J1350" s="12" t="s">
        <v>8</v>
      </c>
      <c r="K1350" s="20" t="str">
        <f>IF(ISBLANK(J1350)=TRUE," ",'2. Metadata'!B$38)</f>
        <v>degrees Celsius</v>
      </c>
      <c r="L1350" s="12" t="s">
        <v>8</v>
      </c>
      <c r="M1350" s="17" t="str">
        <f>IF(ISBLANK(L1350)=TRUE," ",'2. Metadata'!B$50)</f>
        <v>degrees Celsius</v>
      </c>
      <c r="N1350" s="12" t="s">
        <v>8</v>
      </c>
      <c r="O1350" s="17" t="str">
        <f>IF(ISBLANK(N1350)=TRUE," ",'2. Metadata'!B$62)</f>
        <v>milligrams per litre</v>
      </c>
      <c r="P1350" s="12" t="s">
        <v>8</v>
      </c>
      <c r="Q1350" s="17" t="str">
        <f>IF(ISBLANK(P1350)=TRUE," ",'2. Metadata'!B$74)</f>
        <v>microSiemens per centimetre</v>
      </c>
      <c r="R1350" s="12" t="s">
        <v>8</v>
      </c>
      <c r="S1350" s="17" t="str">
        <f>IF(ISBLANK(R1350)=TRUE," ",'2. Metadata'!B$86)</f>
        <v>NTU</v>
      </c>
      <c r="T1350" s="12" t="s">
        <v>8</v>
      </c>
      <c r="U1350" s="17" t="str">
        <f>IF(ISBLANK(T1350)=TRUE," ",'2. Metadata'!B$98)</f>
        <v>CFU per 100 mL</v>
      </c>
      <c r="V1350" s="12" t="s">
        <v>8</v>
      </c>
      <c r="W1350" s="17" t="str">
        <f>IF(ISBLANK(V1350)=TRUE," ",'2. Metadata'!B$110)</f>
        <v>CFU per 100 mL</v>
      </c>
      <c r="X1350" s="19" t="s">
        <v>8</v>
      </c>
      <c r="Y1350" s="17" t="str">
        <f>IF(ISBLANK(X1350)=TRUE," ",'2. Metadata'!B$122)</f>
        <v>CFU per 100 mL</v>
      </c>
      <c r="Z1350" s="18" t="s">
        <v>8</v>
      </c>
      <c r="AA1350" s="17" t="str">
        <f>IF(ISBLANK(Z1350)=TRUE," ",'2. Metadata'!B$134)</f>
        <v>metres</v>
      </c>
      <c r="AB1350" s="18" t="s">
        <v>8</v>
      </c>
      <c r="AC1350" s="17" t="str">
        <f>IF(ISBLANK(AB1350)=TRUE," ",'2. Metadata'!B$146)</f>
        <v>metres3 per second</v>
      </c>
      <c r="AD1350" s="18" t="s">
        <v>8</v>
      </c>
      <c r="AE1350" s="17" t="str">
        <f>IF(ISBLANK(AB1350)=TRUE," ",'2. Metadata'!B$158)</f>
        <v>N/A</v>
      </c>
      <c r="AF1350" s="3" t="s">
        <v>8</v>
      </c>
      <c r="AG1350" s="28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</row>
    <row r="1351" spans="1:43">
      <c r="A1351" s="26" t="s">
        <v>1484</v>
      </c>
      <c r="B1351" s="12" t="s">
        <v>7</v>
      </c>
      <c r="C1351" s="2">
        <f>IF(ISBLANK(B1351)=TRUE," ", IF(B1351='2. Metadata'!B$1,'2. Metadata'!B$5, IF(B1351='2. Metadata'!C$1,'2. Metadata'!C$5,IF(B1351='2. Metadata'!D$1,'2. Metadata'!D$5, IF(B1351='2. Metadata'!E$1,'2. Metadata'!E$5,IF( B1351='2. Metadata'!F$1,'2. Metadata'!F$5,IF(B1351='2. Metadata'!G$1,'2. Metadata'!G$5,IF(B1351='2. Metadata'!H$1,'2. Metadata'!H$5, IF(B1351='2. Metadata'!I$1,'2. Metadata'!I$5, IF(B1351='2. Metadata'!J$1,'2. Metadata'!J$5, IF(B1351='2. Metadata'!K$1,'2. Metadata'!K$5, IF(B1351='2. Metadata'!L$1,'2. Metadata'!L$5, IF(B1351='2. Metadata'!M$1,'2. Metadata'!M$5, IF(B1351='2. Metadata'!N$1,'2. Metadata'!N$5))))))))))))))</f>
        <v>49.5197</v>
      </c>
      <c r="D1351" s="11">
        <f>IF(ISBLANK(B1351)=TRUE," ", IF(B1351='2. Metadata'!B$1,'2. Metadata'!B$6, IF(B1351='2. Metadata'!C$1,'2. Metadata'!C$6,IF(B1351='2. Metadata'!D$1,'2. Metadata'!D$6, IF(B1351='2. Metadata'!E$1,'2. Metadata'!E$6,IF( B1351='2. Metadata'!F$1,'2. Metadata'!F$6,IF(B1351='2. Metadata'!G$1,'2. Metadata'!G$6,IF(B1351='2. Metadata'!H$1,'2. Metadata'!H$6, IF(B1351='2. Metadata'!I$1,'2. Metadata'!I$6, IF(B1351='2. Metadata'!J$1,'2. Metadata'!J$6, IF(B1351='2. Metadata'!K$1,'2. Metadata'!K$6, IF(B1351='2. Metadata'!L$1,'2. Metadata'!L$6, IF(B1351='2. Metadata'!M$1,'2. Metadata'!M$6, IF(B1351='2. Metadata'!N$1,'2. Metadata'!N$6))))))))))))))</f>
        <v>-117.6369</v>
      </c>
      <c r="E1351" s="27" t="s">
        <v>8</v>
      </c>
      <c r="F1351" s="12" t="s">
        <v>8</v>
      </c>
      <c r="G1351" s="13" t="str">
        <f>IF(ISBLANK(F1351)=TRUE," ",'2. Metadata'!B$14)</f>
        <v>observation</v>
      </c>
      <c r="H1351" s="12" t="s">
        <v>8</v>
      </c>
      <c r="I1351" s="20" t="str">
        <f>IF(ISBLANK(H1351)=TRUE," ",'2. Metadata'!B$26)</f>
        <v>degrees Celsius</v>
      </c>
      <c r="J1351" s="12" t="s">
        <v>8</v>
      </c>
      <c r="K1351" s="20" t="str">
        <f>IF(ISBLANK(J1351)=TRUE," ",'2. Metadata'!B$38)</f>
        <v>degrees Celsius</v>
      </c>
      <c r="L1351" s="12" t="s">
        <v>8</v>
      </c>
      <c r="M1351" s="17" t="str">
        <f>IF(ISBLANK(L1351)=TRUE," ",'2. Metadata'!B$50)</f>
        <v>degrees Celsius</v>
      </c>
      <c r="N1351" s="12" t="s">
        <v>8</v>
      </c>
      <c r="O1351" s="17" t="str">
        <f>IF(ISBLANK(N1351)=TRUE," ",'2. Metadata'!B$62)</f>
        <v>milligrams per litre</v>
      </c>
      <c r="P1351" s="12" t="s">
        <v>8</v>
      </c>
      <c r="Q1351" s="17" t="str">
        <f>IF(ISBLANK(P1351)=TRUE," ",'2. Metadata'!B$74)</f>
        <v>microSiemens per centimetre</v>
      </c>
      <c r="R1351" s="12" t="s">
        <v>8</v>
      </c>
      <c r="S1351" s="17" t="str">
        <f>IF(ISBLANK(R1351)=TRUE," ",'2. Metadata'!B$86)</f>
        <v>NTU</v>
      </c>
      <c r="T1351" s="12" t="s">
        <v>8</v>
      </c>
      <c r="U1351" s="17" t="str">
        <f>IF(ISBLANK(T1351)=TRUE," ",'2. Metadata'!B$98)</f>
        <v>CFU per 100 mL</v>
      </c>
      <c r="V1351" s="12" t="s">
        <v>8</v>
      </c>
      <c r="W1351" s="17" t="str">
        <f>IF(ISBLANK(V1351)=TRUE," ",'2. Metadata'!B$110)</f>
        <v>CFU per 100 mL</v>
      </c>
      <c r="X1351" s="19" t="s">
        <v>8</v>
      </c>
      <c r="Y1351" s="17" t="str">
        <f>IF(ISBLANK(X1351)=TRUE," ",'2. Metadata'!B$122)</f>
        <v>CFU per 100 mL</v>
      </c>
      <c r="Z1351" s="18" t="s">
        <v>8</v>
      </c>
      <c r="AA1351" s="17" t="str">
        <f>IF(ISBLANK(Z1351)=TRUE," ",'2. Metadata'!B$134)</f>
        <v>metres</v>
      </c>
      <c r="AB1351" s="18" t="s">
        <v>8</v>
      </c>
      <c r="AC1351" s="17" t="str">
        <f>IF(ISBLANK(AB1351)=TRUE," ",'2. Metadata'!B$146)</f>
        <v>metres3 per second</v>
      </c>
      <c r="AD1351" s="18" t="s">
        <v>8</v>
      </c>
      <c r="AE1351" s="17" t="str">
        <f>IF(ISBLANK(AB1351)=TRUE," ",'2. Metadata'!B$158)</f>
        <v>N/A</v>
      </c>
      <c r="AF1351" s="3" t="s">
        <v>8</v>
      </c>
      <c r="AG1351" s="28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</row>
    <row r="1352" spans="1:43">
      <c r="A1352" s="26" t="s">
        <v>1485</v>
      </c>
      <c r="B1352" s="12" t="s">
        <v>7</v>
      </c>
      <c r="C1352" s="2">
        <f>IF(ISBLANK(B1352)=TRUE," ", IF(B1352='2. Metadata'!B$1,'2. Metadata'!B$5, IF(B1352='2. Metadata'!C$1,'2. Metadata'!C$5,IF(B1352='2. Metadata'!D$1,'2. Metadata'!D$5, IF(B1352='2. Metadata'!E$1,'2. Metadata'!E$5,IF( B1352='2. Metadata'!F$1,'2. Metadata'!F$5,IF(B1352='2. Metadata'!G$1,'2. Metadata'!G$5,IF(B1352='2. Metadata'!H$1,'2. Metadata'!H$5, IF(B1352='2. Metadata'!I$1,'2. Metadata'!I$5, IF(B1352='2. Metadata'!J$1,'2. Metadata'!J$5, IF(B1352='2. Metadata'!K$1,'2. Metadata'!K$5, IF(B1352='2. Metadata'!L$1,'2. Metadata'!L$5, IF(B1352='2. Metadata'!M$1,'2. Metadata'!M$5, IF(B1352='2. Metadata'!N$1,'2. Metadata'!N$5))))))))))))))</f>
        <v>49.5197</v>
      </c>
      <c r="D1352" s="11">
        <f>IF(ISBLANK(B1352)=TRUE," ", IF(B1352='2. Metadata'!B$1,'2. Metadata'!B$6, IF(B1352='2. Metadata'!C$1,'2. Metadata'!C$6,IF(B1352='2. Metadata'!D$1,'2. Metadata'!D$6, IF(B1352='2. Metadata'!E$1,'2. Metadata'!E$6,IF( B1352='2. Metadata'!F$1,'2. Metadata'!F$6,IF(B1352='2. Metadata'!G$1,'2. Metadata'!G$6,IF(B1352='2. Metadata'!H$1,'2. Metadata'!H$6, IF(B1352='2. Metadata'!I$1,'2. Metadata'!I$6, IF(B1352='2. Metadata'!J$1,'2. Metadata'!J$6, IF(B1352='2. Metadata'!K$1,'2. Metadata'!K$6, IF(B1352='2. Metadata'!L$1,'2. Metadata'!L$6, IF(B1352='2. Metadata'!M$1,'2. Metadata'!M$6, IF(B1352='2. Metadata'!N$1,'2. Metadata'!N$6))))))))))))))</f>
        <v>-117.6369</v>
      </c>
      <c r="E1352" s="27" t="s">
        <v>8</v>
      </c>
      <c r="F1352" s="12" t="s">
        <v>8</v>
      </c>
      <c r="G1352" s="13" t="str">
        <f>IF(ISBLANK(F1352)=TRUE," ",'2. Metadata'!B$14)</f>
        <v>observation</v>
      </c>
      <c r="H1352" s="12" t="s">
        <v>8</v>
      </c>
      <c r="I1352" s="20" t="str">
        <f>IF(ISBLANK(H1352)=TRUE," ",'2. Metadata'!B$26)</f>
        <v>degrees Celsius</v>
      </c>
      <c r="J1352" s="12" t="s">
        <v>8</v>
      </c>
      <c r="K1352" s="20" t="str">
        <f>IF(ISBLANK(J1352)=TRUE," ",'2. Metadata'!B$38)</f>
        <v>degrees Celsius</v>
      </c>
      <c r="L1352" s="12" t="s">
        <v>8</v>
      </c>
      <c r="M1352" s="17" t="str">
        <f>IF(ISBLANK(L1352)=TRUE," ",'2. Metadata'!B$50)</f>
        <v>degrees Celsius</v>
      </c>
      <c r="N1352" s="12" t="s">
        <v>8</v>
      </c>
      <c r="O1352" s="17" t="str">
        <f>IF(ISBLANK(N1352)=TRUE," ",'2. Metadata'!B$62)</f>
        <v>milligrams per litre</v>
      </c>
      <c r="P1352" s="12" t="s">
        <v>8</v>
      </c>
      <c r="Q1352" s="17" t="str">
        <f>IF(ISBLANK(P1352)=TRUE," ",'2. Metadata'!B$74)</f>
        <v>microSiemens per centimetre</v>
      </c>
      <c r="R1352" s="12" t="s">
        <v>8</v>
      </c>
      <c r="S1352" s="17" t="str">
        <f>IF(ISBLANK(R1352)=TRUE," ",'2. Metadata'!B$86)</f>
        <v>NTU</v>
      </c>
      <c r="T1352" s="12" t="s">
        <v>8</v>
      </c>
      <c r="U1352" s="17" t="str">
        <f>IF(ISBLANK(T1352)=TRUE," ",'2. Metadata'!B$98)</f>
        <v>CFU per 100 mL</v>
      </c>
      <c r="V1352" s="12" t="s">
        <v>8</v>
      </c>
      <c r="W1352" s="17" t="str">
        <f>IF(ISBLANK(V1352)=TRUE," ",'2. Metadata'!B$110)</f>
        <v>CFU per 100 mL</v>
      </c>
      <c r="X1352" s="19" t="s">
        <v>8</v>
      </c>
      <c r="Y1352" s="17" t="str">
        <f>IF(ISBLANK(X1352)=TRUE," ",'2. Metadata'!B$122)</f>
        <v>CFU per 100 mL</v>
      </c>
      <c r="Z1352" s="18" t="s">
        <v>8</v>
      </c>
      <c r="AA1352" s="17" t="str">
        <f>IF(ISBLANK(Z1352)=TRUE," ",'2. Metadata'!B$134)</f>
        <v>metres</v>
      </c>
      <c r="AB1352" s="18" t="s">
        <v>8</v>
      </c>
      <c r="AC1352" s="17" t="str">
        <f>IF(ISBLANK(AB1352)=TRUE," ",'2. Metadata'!B$146)</f>
        <v>metres3 per second</v>
      </c>
      <c r="AD1352" s="18" t="s">
        <v>8</v>
      </c>
      <c r="AE1352" s="17" t="str">
        <f>IF(ISBLANK(AB1352)=TRUE," ",'2. Metadata'!B$158)</f>
        <v>N/A</v>
      </c>
      <c r="AF1352" s="3" t="s">
        <v>8</v>
      </c>
      <c r="AG1352" s="28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</row>
    <row r="1353" spans="1:43">
      <c r="A1353" s="26" t="s">
        <v>1486</v>
      </c>
      <c r="B1353" s="12" t="s">
        <v>7</v>
      </c>
      <c r="C1353" s="2">
        <f>IF(ISBLANK(B1353)=TRUE," ", IF(B1353='2. Metadata'!B$1,'2. Metadata'!B$5, IF(B1353='2. Metadata'!C$1,'2. Metadata'!C$5,IF(B1353='2. Metadata'!D$1,'2. Metadata'!D$5, IF(B1353='2. Metadata'!E$1,'2. Metadata'!E$5,IF( B1353='2. Metadata'!F$1,'2. Metadata'!F$5,IF(B1353='2. Metadata'!G$1,'2. Metadata'!G$5,IF(B1353='2. Metadata'!H$1,'2. Metadata'!H$5, IF(B1353='2. Metadata'!I$1,'2. Metadata'!I$5, IF(B1353='2. Metadata'!J$1,'2. Metadata'!J$5, IF(B1353='2. Metadata'!K$1,'2. Metadata'!K$5, IF(B1353='2. Metadata'!L$1,'2. Metadata'!L$5, IF(B1353='2. Metadata'!M$1,'2. Metadata'!M$5, IF(B1353='2. Metadata'!N$1,'2. Metadata'!N$5))))))))))))))</f>
        <v>49.5197</v>
      </c>
      <c r="D1353" s="11">
        <f>IF(ISBLANK(B1353)=TRUE," ", IF(B1353='2. Metadata'!B$1,'2. Metadata'!B$6, IF(B1353='2. Metadata'!C$1,'2. Metadata'!C$6,IF(B1353='2. Metadata'!D$1,'2. Metadata'!D$6, IF(B1353='2. Metadata'!E$1,'2. Metadata'!E$6,IF( B1353='2. Metadata'!F$1,'2. Metadata'!F$6,IF(B1353='2. Metadata'!G$1,'2. Metadata'!G$6,IF(B1353='2. Metadata'!H$1,'2. Metadata'!H$6, IF(B1353='2. Metadata'!I$1,'2. Metadata'!I$6, IF(B1353='2. Metadata'!J$1,'2. Metadata'!J$6, IF(B1353='2. Metadata'!K$1,'2. Metadata'!K$6, IF(B1353='2. Metadata'!L$1,'2. Metadata'!L$6, IF(B1353='2. Metadata'!M$1,'2. Metadata'!M$6, IF(B1353='2. Metadata'!N$1,'2. Metadata'!N$6))))))))))))))</f>
        <v>-117.6369</v>
      </c>
      <c r="E1353" s="27" t="s">
        <v>8</v>
      </c>
      <c r="F1353" s="12" t="s">
        <v>8</v>
      </c>
      <c r="G1353" s="13" t="str">
        <f>IF(ISBLANK(F1353)=TRUE," ",'2. Metadata'!B$14)</f>
        <v>observation</v>
      </c>
      <c r="H1353" s="12" t="s">
        <v>8</v>
      </c>
      <c r="I1353" s="20" t="str">
        <f>IF(ISBLANK(H1353)=TRUE," ",'2. Metadata'!B$26)</f>
        <v>degrees Celsius</v>
      </c>
      <c r="J1353" s="12" t="s">
        <v>8</v>
      </c>
      <c r="K1353" s="20" t="str">
        <f>IF(ISBLANK(J1353)=TRUE," ",'2. Metadata'!B$38)</f>
        <v>degrees Celsius</v>
      </c>
      <c r="L1353" s="12" t="s">
        <v>8</v>
      </c>
      <c r="M1353" s="17" t="str">
        <f>IF(ISBLANK(L1353)=TRUE," ",'2. Metadata'!B$50)</f>
        <v>degrees Celsius</v>
      </c>
      <c r="N1353" s="12" t="s">
        <v>8</v>
      </c>
      <c r="O1353" s="17" t="str">
        <f>IF(ISBLANK(N1353)=TRUE," ",'2. Metadata'!B$62)</f>
        <v>milligrams per litre</v>
      </c>
      <c r="P1353" s="12" t="s">
        <v>8</v>
      </c>
      <c r="Q1353" s="17" t="str">
        <f>IF(ISBLANK(P1353)=TRUE," ",'2. Metadata'!B$74)</f>
        <v>microSiemens per centimetre</v>
      </c>
      <c r="R1353" s="12" t="s">
        <v>8</v>
      </c>
      <c r="S1353" s="17" t="str">
        <f>IF(ISBLANK(R1353)=TRUE," ",'2. Metadata'!B$86)</f>
        <v>NTU</v>
      </c>
      <c r="T1353" s="12" t="s">
        <v>8</v>
      </c>
      <c r="U1353" s="17" t="str">
        <f>IF(ISBLANK(T1353)=TRUE," ",'2. Metadata'!B$98)</f>
        <v>CFU per 100 mL</v>
      </c>
      <c r="V1353" s="12" t="s">
        <v>8</v>
      </c>
      <c r="W1353" s="17" t="str">
        <f>IF(ISBLANK(V1353)=TRUE," ",'2. Metadata'!B$110)</f>
        <v>CFU per 100 mL</v>
      </c>
      <c r="X1353" s="19" t="s">
        <v>8</v>
      </c>
      <c r="Y1353" s="17" t="str">
        <f>IF(ISBLANK(X1353)=TRUE," ",'2. Metadata'!B$122)</f>
        <v>CFU per 100 mL</v>
      </c>
      <c r="Z1353" s="18" t="s">
        <v>8</v>
      </c>
      <c r="AA1353" s="17" t="str">
        <f>IF(ISBLANK(Z1353)=TRUE," ",'2. Metadata'!B$134)</f>
        <v>metres</v>
      </c>
      <c r="AB1353" s="18" t="s">
        <v>8</v>
      </c>
      <c r="AC1353" s="17" t="str">
        <f>IF(ISBLANK(AB1353)=TRUE," ",'2. Metadata'!B$146)</f>
        <v>metres3 per second</v>
      </c>
      <c r="AD1353" s="18" t="s">
        <v>8</v>
      </c>
      <c r="AE1353" s="17" t="str">
        <f>IF(ISBLANK(AB1353)=TRUE," ",'2. Metadata'!B$158)</f>
        <v>N/A</v>
      </c>
      <c r="AF1353" s="3" t="s">
        <v>8</v>
      </c>
      <c r="AG1353" s="28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</row>
    <row r="1354" spans="1:43">
      <c r="A1354" s="26" t="s">
        <v>1487</v>
      </c>
      <c r="B1354" s="12" t="s">
        <v>7</v>
      </c>
      <c r="C1354" s="2">
        <f>IF(ISBLANK(B1354)=TRUE," ", IF(B1354='2. Metadata'!B$1,'2. Metadata'!B$5, IF(B1354='2. Metadata'!C$1,'2. Metadata'!C$5,IF(B1354='2. Metadata'!D$1,'2. Metadata'!D$5, IF(B1354='2. Metadata'!E$1,'2. Metadata'!E$5,IF( B1354='2. Metadata'!F$1,'2. Metadata'!F$5,IF(B1354='2. Metadata'!G$1,'2. Metadata'!G$5,IF(B1354='2. Metadata'!H$1,'2. Metadata'!H$5, IF(B1354='2. Metadata'!I$1,'2. Metadata'!I$5, IF(B1354='2. Metadata'!J$1,'2. Metadata'!J$5, IF(B1354='2. Metadata'!K$1,'2. Metadata'!K$5, IF(B1354='2. Metadata'!L$1,'2. Metadata'!L$5, IF(B1354='2. Metadata'!M$1,'2. Metadata'!M$5, IF(B1354='2. Metadata'!N$1,'2. Metadata'!N$5))))))))))))))</f>
        <v>49.5197</v>
      </c>
      <c r="D1354" s="11">
        <f>IF(ISBLANK(B1354)=TRUE," ", IF(B1354='2. Metadata'!B$1,'2. Metadata'!B$6, IF(B1354='2. Metadata'!C$1,'2. Metadata'!C$6,IF(B1354='2. Metadata'!D$1,'2. Metadata'!D$6, IF(B1354='2. Metadata'!E$1,'2. Metadata'!E$6,IF( B1354='2. Metadata'!F$1,'2. Metadata'!F$6,IF(B1354='2. Metadata'!G$1,'2. Metadata'!G$6,IF(B1354='2. Metadata'!H$1,'2. Metadata'!H$6, IF(B1354='2. Metadata'!I$1,'2. Metadata'!I$6, IF(B1354='2. Metadata'!J$1,'2. Metadata'!J$6, IF(B1354='2. Metadata'!K$1,'2. Metadata'!K$6, IF(B1354='2. Metadata'!L$1,'2. Metadata'!L$6, IF(B1354='2. Metadata'!M$1,'2. Metadata'!M$6, IF(B1354='2. Metadata'!N$1,'2. Metadata'!N$6))))))))))))))</f>
        <v>-117.6369</v>
      </c>
      <c r="E1354" s="27" t="s">
        <v>8</v>
      </c>
      <c r="F1354" s="12" t="s">
        <v>8</v>
      </c>
      <c r="G1354" s="13" t="str">
        <f>IF(ISBLANK(F1354)=TRUE," ",'2. Metadata'!B$14)</f>
        <v>observation</v>
      </c>
      <c r="H1354" s="12" t="s">
        <v>8</v>
      </c>
      <c r="I1354" s="20" t="str">
        <f>IF(ISBLANK(H1354)=TRUE," ",'2. Metadata'!B$26)</f>
        <v>degrees Celsius</v>
      </c>
      <c r="J1354" s="12" t="s">
        <v>8</v>
      </c>
      <c r="K1354" s="20" t="str">
        <f>IF(ISBLANK(J1354)=TRUE," ",'2. Metadata'!B$38)</f>
        <v>degrees Celsius</v>
      </c>
      <c r="L1354" s="12" t="s">
        <v>8</v>
      </c>
      <c r="M1354" s="17" t="str">
        <f>IF(ISBLANK(L1354)=TRUE," ",'2. Metadata'!B$50)</f>
        <v>degrees Celsius</v>
      </c>
      <c r="N1354" s="12" t="s">
        <v>8</v>
      </c>
      <c r="O1354" s="17" t="str">
        <f>IF(ISBLANK(N1354)=TRUE," ",'2. Metadata'!B$62)</f>
        <v>milligrams per litre</v>
      </c>
      <c r="P1354" s="12" t="s">
        <v>8</v>
      </c>
      <c r="Q1354" s="17" t="str">
        <f>IF(ISBLANK(P1354)=TRUE," ",'2. Metadata'!B$74)</f>
        <v>microSiemens per centimetre</v>
      </c>
      <c r="R1354" s="12" t="s">
        <v>8</v>
      </c>
      <c r="S1354" s="17" t="str">
        <f>IF(ISBLANK(R1354)=TRUE," ",'2. Metadata'!B$86)</f>
        <v>NTU</v>
      </c>
      <c r="T1354" s="12" t="s">
        <v>8</v>
      </c>
      <c r="U1354" s="17" t="str">
        <f>IF(ISBLANK(T1354)=TRUE," ",'2. Metadata'!B$98)</f>
        <v>CFU per 100 mL</v>
      </c>
      <c r="V1354" s="12" t="s">
        <v>8</v>
      </c>
      <c r="W1354" s="17" t="str">
        <f>IF(ISBLANK(V1354)=TRUE," ",'2. Metadata'!B$110)</f>
        <v>CFU per 100 mL</v>
      </c>
      <c r="X1354" s="19" t="s">
        <v>8</v>
      </c>
      <c r="Y1354" s="17" t="str">
        <f>IF(ISBLANK(X1354)=TRUE," ",'2. Metadata'!B$122)</f>
        <v>CFU per 100 mL</v>
      </c>
      <c r="Z1354" s="18" t="s">
        <v>8</v>
      </c>
      <c r="AA1354" s="17" t="str">
        <f>IF(ISBLANK(Z1354)=TRUE," ",'2. Metadata'!B$134)</f>
        <v>metres</v>
      </c>
      <c r="AB1354" s="18" t="s">
        <v>8</v>
      </c>
      <c r="AC1354" s="17" t="str">
        <f>IF(ISBLANK(AB1354)=TRUE," ",'2. Metadata'!B$146)</f>
        <v>metres3 per second</v>
      </c>
      <c r="AD1354" s="18" t="s">
        <v>8</v>
      </c>
      <c r="AE1354" s="17" t="str">
        <f>IF(ISBLANK(AB1354)=TRUE," ",'2. Metadata'!B$158)</f>
        <v>N/A</v>
      </c>
      <c r="AF1354" s="3" t="s">
        <v>8</v>
      </c>
      <c r="AG1354" s="28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</row>
    <row r="1355" spans="1:43">
      <c r="A1355" s="26" t="s">
        <v>1488</v>
      </c>
      <c r="B1355" s="12" t="s">
        <v>7</v>
      </c>
      <c r="C1355" s="2">
        <f>IF(ISBLANK(B1355)=TRUE," ", IF(B1355='2. Metadata'!B$1,'2. Metadata'!B$5, IF(B1355='2. Metadata'!C$1,'2. Metadata'!C$5,IF(B1355='2. Metadata'!D$1,'2. Metadata'!D$5, IF(B1355='2. Metadata'!E$1,'2. Metadata'!E$5,IF( B1355='2. Metadata'!F$1,'2. Metadata'!F$5,IF(B1355='2. Metadata'!G$1,'2. Metadata'!G$5,IF(B1355='2. Metadata'!H$1,'2. Metadata'!H$5, IF(B1355='2. Metadata'!I$1,'2. Metadata'!I$5, IF(B1355='2. Metadata'!J$1,'2. Metadata'!J$5, IF(B1355='2. Metadata'!K$1,'2. Metadata'!K$5, IF(B1355='2. Metadata'!L$1,'2. Metadata'!L$5, IF(B1355='2. Metadata'!M$1,'2. Metadata'!M$5, IF(B1355='2. Metadata'!N$1,'2. Metadata'!N$5))))))))))))))</f>
        <v>49.5197</v>
      </c>
      <c r="D1355" s="11">
        <f>IF(ISBLANK(B1355)=TRUE," ", IF(B1355='2. Metadata'!B$1,'2. Metadata'!B$6, IF(B1355='2. Metadata'!C$1,'2. Metadata'!C$6,IF(B1355='2. Metadata'!D$1,'2. Metadata'!D$6, IF(B1355='2. Metadata'!E$1,'2. Metadata'!E$6,IF( B1355='2. Metadata'!F$1,'2. Metadata'!F$6,IF(B1355='2. Metadata'!G$1,'2. Metadata'!G$6,IF(B1355='2. Metadata'!H$1,'2. Metadata'!H$6, IF(B1355='2. Metadata'!I$1,'2. Metadata'!I$6, IF(B1355='2. Metadata'!J$1,'2. Metadata'!J$6, IF(B1355='2. Metadata'!K$1,'2. Metadata'!K$6, IF(B1355='2. Metadata'!L$1,'2. Metadata'!L$6, IF(B1355='2. Metadata'!M$1,'2. Metadata'!M$6, IF(B1355='2. Metadata'!N$1,'2. Metadata'!N$6))))))))))))))</f>
        <v>-117.6369</v>
      </c>
      <c r="E1355" s="27" t="s">
        <v>8</v>
      </c>
      <c r="F1355" s="12" t="s">
        <v>8</v>
      </c>
      <c r="G1355" s="13" t="str">
        <f>IF(ISBLANK(F1355)=TRUE," ",'2. Metadata'!B$14)</f>
        <v>observation</v>
      </c>
      <c r="H1355" s="12" t="s">
        <v>8</v>
      </c>
      <c r="I1355" s="20" t="str">
        <f>IF(ISBLANK(H1355)=TRUE," ",'2. Metadata'!B$26)</f>
        <v>degrees Celsius</v>
      </c>
      <c r="J1355" s="12" t="s">
        <v>8</v>
      </c>
      <c r="K1355" s="20" t="str">
        <f>IF(ISBLANK(J1355)=TRUE," ",'2. Metadata'!B$38)</f>
        <v>degrees Celsius</v>
      </c>
      <c r="L1355" s="12" t="s">
        <v>8</v>
      </c>
      <c r="M1355" s="17" t="str">
        <f>IF(ISBLANK(L1355)=TRUE," ",'2. Metadata'!B$50)</f>
        <v>degrees Celsius</v>
      </c>
      <c r="N1355" s="12" t="s">
        <v>8</v>
      </c>
      <c r="O1355" s="17" t="str">
        <f>IF(ISBLANK(N1355)=TRUE," ",'2. Metadata'!B$62)</f>
        <v>milligrams per litre</v>
      </c>
      <c r="P1355" s="12" t="s">
        <v>8</v>
      </c>
      <c r="Q1355" s="17" t="str">
        <f>IF(ISBLANK(P1355)=TRUE," ",'2. Metadata'!B$74)</f>
        <v>microSiemens per centimetre</v>
      </c>
      <c r="R1355" s="12" t="s">
        <v>8</v>
      </c>
      <c r="S1355" s="17" t="str">
        <f>IF(ISBLANK(R1355)=TRUE," ",'2. Metadata'!B$86)</f>
        <v>NTU</v>
      </c>
      <c r="T1355" s="12" t="s">
        <v>8</v>
      </c>
      <c r="U1355" s="17" t="str">
        <f>IF(ISBLANK(T1355)=TRUE," ",'2. Metadata'!B$98)</f>
        <v>CFU per 100 mL</v>
      </c>
      <c r="V1355" s="12" t="s">
        <v>8</v>
      </c>
      <c r="W1355" s="17" t="str">
        <f>IF(ISBLANK(V1355)=TRUE," ",'2. Metadata'!B$110)</f>
        <v>CFU per 100 mL</v>
      </c>
      <c r="X1355" s="19" t="s">
        <v>8</v>
      </c>
      <c r="Y1355" s="17" t="str">
        <f>IF(ISBLANK(X1355)=TRUE," ",'2. Metadata'!B$122)</f>
        <v>CFU per 100 mL</v>
      </c>
      <c r="Z1355" s="18" t="s">
        <v>8</v>
      </c>
      <c r="AA1355" s="17" t="str">
        <f>IF(ISBLANK(Z1355)=TRUE," ",'2. Metadata'!B$134)</f>
        <v>metres</v>
      </c>
      <c r="AB1355" s="18" t="s">
        <v>8</v>
      </c>
      <c r="AC1355" s="17" t="str">
        <f>IF(ISBLANK(AB1355)=TRUE," ",'2. Metadata'!B$146)</f>
        <v>metres3 per second</v>
      </c>
      <c r="AD1355" s="18" t="s">
        <v>8</v>
      </c>
      <c r="AE1355" s="17" t="str">
        <f>IF(ISBLANK(AB1355)=TRUE," ",'2. Metadata'!B$158)</f>
        <v>N/A</v>
      </c>
      <c r="AF1355" s="3" t="s">
        <v>8</v>
      </c>
      <c r="AG1355" s="28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</row>
    <row r="1356" spans="1:43">
      <c r="A1356" s="26" t="s">
        <v>1489</v>
      </c>
      <c r="B1356" s="12" t="s">
        <v>7</v>
      </c>
      <c r="C1356" s="2">
        <f>IF(ISBLANK(B1356)=TRUE," ", IF(B1356='2. Metadata'!B$1,'2. Metadata'!B$5, IF(B1356='2. Metadata'!C$1,'2. Metadata'!C$5,IF(B1356='2. Metadata'!D$1,'2. Metadata'!D$5, IF(B1356='2. Metadata'!E$1,'2. Metadata'!E$5,IF( B1356='2. Metadata'!F$1,'2. Metadata'!F$5,IF(B1356='2. Metadata'!G$1,'2. Metadata'!G$5,IF(B1356='2. Metadata'!H$1,'2. Metadata'!H$5, IF(B1356='2. Metadata'!I$1,'2. Metadata'!I$5, IF(B1356='2. Metadata'!J$1,'2. Metadata'!J$5, IF(B1356='2. Metadata'!K$1,'2. Metadata'!K$5, IF(B1356='2. Metadata'!L$1,'2. Metadata'!L$5, IF(B1356='2. Metadata'!M$1,'2. Metadata'!M$5, IF(B1356='2. Metadata'!N$1,'2. Metadata'!N$5))))))))))))))</f>
        <v>49.5197</v>
      </c>
      <c r="D1356" s="11">
        <f>IF(ISBLANK(B1356)=TRUE," ", IF(B1356='2. Metadata'!B$1,'2. Metadata'!B$6, IF(B1356='2. Metadata'!C$1,'2. Metadata'!C$6,IF(B1356='2. Metadata'!D$1,'2. Metadata'!D$6, IF(B1356='2. Metadata'!E$1,'2. Metadata'!E$6,IF( B1356='2. Metadata'!F$1,'2. Metadata'!F$6,IF(B1356='2. Metadata'!G$1,'2. Metadata'!G$6,IF(B1356='2. Metadata'!H$1,'2. Metadata'!H$6, IF(B1356='2. Metadata'!I$1,'2. Metadata'!I$6, IF(B1356='2. Metadata'!J$1,'2. Metadata'!J$6, IF(B1356='2. Metadata'!K$1,'2. Metadata'!K$6, IF(B1356='2. Metadata'!L$1,'2. Metadata'!L$6, IF(B1356='2. Metadata'!M$1,'2. Metadata'!M$6, IF(B1356='2. Metadata'!N$1,'2. Metadata'!N$6))))))))))))))</f>
        <v>-117.6369</v>
      </c>
      <c r="E1356" s="27" t="s">
        <v>8</v>
      </c>
      <c r="F1356" s="12" t="s">
        <v>8</v>
      </c>
      <c r="G1356" s="13" t="str">
        <f>IF(ISBLANK(F1356)=TRUE," ",'2. Metadata'!B$14)</f>
        <v>observation</v>
      </c>
      <c r="H1356" s="12" t="s">
        <v>8</v>
      </c>
      <c r="I1356" s="20" t="str">
        <f>IF(ISBLANK(H1356)=TRUE," ",'2. Metadata'!B$26)</f>
        <v>degrees Celsius</v>
      </c>
      <c r="J1356" s="12" t="s">
        <v>8</v>
      </c>
      <c r="K1356" s="20" t="str">
        <f>IF(ISBLANK(J1356)=TRUE," ",'2. Metadata'!B$38)</f>
        <v>degrees Celsius</v>
      </c>
      <c r="L1356" s="12" t="s">
        <v>8</v>
      </c>
      <c r="M1356" s="17" t="str">
        <f>IF(ISBLANK(L1356)=TRUE," ",'2. Metadata'!B$50)</f>
        <v>degrees Celsius</v>
      </c>
      <c r="N1356" s="12" t="s">
        <v>8</v>
      </c>
      <c r="O1356" s="17" t="str">
        <f>IF(ISBLANK(N1356)=TRUE," ",'2. Metadata'!B$62)</f>
        <v>milligrams per litre</v>
      </c>
      <c r="P1356" s="12" t="s">
        <v>8</v>
      </c>
      <c r="Q1356" s="17" t="str">
        <f>IF(ISBLANK(P1356)=TRUE," ",'2. Metadata'!B$74)</f>
        <v>microSiemens per centimetre</v>
      </c>
      <c r="R1356" s="12" t="s">
        <v>8</v>
      </c>
      <c r="S1356" s="17" t="str">
        <f>IF(ISBLANK(R1356)=TRUE," ",'2. Metadata'!B$86)</f>
        <v>NTU</v>
      </c>
      <c r="T1356" s="12" t="s">
        <v>8</v>
      </c>
      <c r="U1356" s="17" t="str">
        <f>IF(ISBLANK(T1356)=TRUE," ",'2. Metadata'!B$98)</f>
        <v>CFU per 100 mL</v>
      </c>
      <c r="V1356" s="12" t="s">
        <v>8</v>
      </c>
      <c r="W1356" s="17" t="str">
        <f>IF(ISBLANK(V1356)=TRUE," ",'2. Metadata'!B$110)</f>
        <v>CFU per 100 mL</v>
      </c>
      <c r="X1356" s="19" t="s">
        <v>8</v>
      </c>
      <c r="Y1356" s="17" t="str">
        <f>IF(ISBLANK(X1356)=TRUE," ",'2. Metadata'!B$122)</f>
        <v>CFU per 100 mL</v>
      </c>
      <c r="Z1356" s="18" t="s">
        <v>8</v>
      </c>
      <c r="AA1356" s="17" t="str">
        <f>IF(ISBLANK(Z1356)=TRUE," ",'2. Metadata'!B$134)</f>
        <v>metres</v>
      </c>
      <c r="AB1356" s="18" t="s">
        <v>8</v>
      </c>
      <c r="AC1356" s="17" t="str">
        <f>IF(ISBLANK(AB1356)=TRUE," ",'2. Metadata'!B$146)</f>
        <v>metres3 per second</v>
      </c>
      <c r="AD1356" s="18" t="s">
        <v>8</v>
      </c>
      <c r="AE1356" s="17" t="str">
        <f>IF(ISBLANK(AB1356)=TRUE," ",'2. Metadata'!B$158)</f>
        <v>N/A</v>
      </c>
      <c r="AF1356" s="3" t="s">
        <v>8</v>
      </c>
      <c r="AG1356" s="28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</row>
    <row r="1357" spans="1:43">
      <c r="A1357" s="26" t="s">
        <v>1490</v>
      </c>
      <c r="B1357" s="12" t="s">
        <v>7</v>
      </c>
      <c r="C1357" s="2">
        <f>IF(ISBLANK(B1357)=TRUE," ", IF(B1357='2. Metadata'!B$1,'2. Metadata'!B$5, IF(B1357='2. Metadata'!C$1,'2. Metadata'!C$5,IF(B1357='2. Metadata'!D$1,'2. Metadata'!D$5, IF(B1357='2. Metadata'!E$1,'2. Metadata'!E$5,IF( B1357='2. Metadata'!F$1,'2. Metadata'!F$5,IF(B1357='2. Metadata'!G$1,'2. Metadata'!G$5,IF(B1357='2. Metadata'!H$1,'2. Metadata'!H$5, IF(B1357='2. Metadata'!I$1,'2. Metadata'!I$5, IF(B1357='2. Metadata'!J$1,'2. Metadata'!J$5, IF(B1357='2. Metadata'!K$1,'2. Metadata'!K$5, IF(B1357='2. Metadata'!L$1,'2. Metadata'!L$5, IF(B1357='2. Metadata'!M$1,'2. Metadata'!M$5, IF(B1357='2. Metadata'!N$1,'2. Metadata'!N$5))))))))))))))</f>
        <v>49.5197</v>
      </c>
      <c r="D1357" s="11">
        <f>IF(ISBLANK(B1357)=TRUE," ", IF(B1357='2. Metadata'!B$1,'2. Metadata'!B$6, IF(B1357='2. Metadata'!C$1,'2. Metadata'!C$6,IF(B1357='2. Metadata'!D$1,'2. Metadata'!D$6, IF(B1357='2. Metadata'!E$1,'2. Metadata'!E$6,IF( B1357='2. Metadata'!F$1,'2. Metadata'!F$6,IF(B1357='2. Metadata'!G$1,'2. Metadata'!G$6,IF(B1357='2. Metadata'!H$1,'2. Metadata'!H$6, IF(B1357='2. Metadata'!I$1,'2. Metadata'!I$6, IF(B1357='2. Metadata'!J$1,'2. Metadata'!J$6, IF(B1357='2. Metadata'!K$1,'2. Metadata'!K$6, IF(B1357='2. Metadata'!L$1,'2. Metadata'!L$6, IF(B1357='2. Metadata'!M$1,'2. Metadata'!M$6, IF(B1357='2. Metadata'!N$1,'2. Metadata'!N$6))))))))))))))</f>
        <v>-117.6369</v>
      </c>
      <c r="E1357" s="27" t="s">
        <v>8</v>
      </c>
      <c r="F1357" s="12" t="s">
        <v>8</v>
      </c>
      <c r="G1357" s="13" t="str">
        <f>IF(ISBLANK(F1357)=TRUE," ",'2. Metadata'!B$14)</f>
        <v>observation</v>
      </c>
      <c r="H1357" s="12" t="s">
        <v>8</v>
      </c>
      <c r="I1357" s="20" t="str">
        <f>IF(ISBLANK(H1357)=TRUE," ",'2. Metadata'!B$26)</f>
        <v>degrees Celsius</v>
      </c>
      <c r="J1357" s="12" t="s">
        <v>8</v>
      </c>
      <c r="K1357" s="20" t="str">
        <f>IF(ISBLANK(J1357)=TRUE," ",'2. Metadata'!B$38)</f>
        <v>degrees Celsius</v>
      </c>
      <c r="L1357" s="12" t="s">
        <v>8</v>
      </c>
      <c r="M1357" s="17" t="str">
        <f>IF(ISBLANK(L1357)=TRUE," ",'2. Metadata'!B$50)</f>
        <v>degrees Celsius</v>
      </c>
      <c r="N1357" s="12" t="s">
        <v>8</v>
      </c>
      <c r="O1357" s="17" t="str">
        <f>IF(ISBLANK(N1357)=TRUE," ",'2. Metadata'!B$62)</f>
        <v>milligrams per litre</v>
      </c>
      <c r="P1357" s="12" t="s">
        <v>8</v>
      </c>
      <c r="Q1357" s="17" t="str">
        <f>IF(ISBLANK(P1357)=TRUE," ",'2. Metadata'!B$74)</f>
        <v>microSiemens per centimetre</v>
      </c>
      <c r="R1357" s="12" t="s">
        <v>8</v>
      </c>
      <c r="S1357" s="17" t="str">
        <f>IF(ISBLANK(R1357)=TRUE," ",'2. Metadata'!B$86)</f>
        <v>NTU</v>
      </c>
      <c r="T1357" s="12" t="s">
        <v>8</v>
      </c>
      <c r="U1357" s="17" t="str">
        <f>IF(ISBLANK(T1357)=TRUE," ",'2. Metadata'!B$98)</f>
        <v>CFU per 100 mL</v>
      </c>
      <c r="V1357" s="12" t="s">
        <v>8</v>
      </c>
      <c r="W1357" s="17" t="str">
        <f>IF(ISBLANK(V1357)=TRUE," ",'2. Metadata'!B$110)</f>
        <v>CFU per 100 mL</v>
      </c>
      <c r="X1357" s="19" t="s">
        <v>8</v>
      </c>
      <c r="Y1357" s="17" t="str">
        <f>IF(ISBLANK(X1357)=TRUE," ",'2. Metadata'!B$122)</f>
        <v>CFU per 100 mL</v>
      </c>
      <c r="Z1357" s="18" t="s">
        <v>8</v>
      </c>
      <c r="AA1357" s="17" t="str">
        <f>IF(ISBLANK(Z1357)=TRUE," ",'2. Metadata'!B$134)</f>
        <v>metres</v>
      </c>
      <c r="AB1357" s="18" t="s">
        <v>8</v>
      </c>
      <c r="AC1357" s="17" t="str">
        <f>IF(ISBLANK(AB1357)=TRUE," ",'2. Metadata'!B$146)</f>
        <v>metres3 per second</v>
      </c>
      <c r="AD1357" s="18" t="s">
        <v>8</v>
      </c>
      <c r="AE1357" s="17" t="str">
        <f>IF(ISBLANK(AB1357)=TRUE," ",'2. Metadata'!B$158)</f>
        <v>N/A</v>
      </c>
      <c r="AF1357" s="3" t="s">
        <v>8</v>
      </c>
      <c r="AG1357" s="28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</row>
    <row r="1358" spans="1:43">
      <c r="A1358" s="26" t="s">
        <v>1491</v>
      </c>
      <c r="B1358" s="12" t="s">
        <v>7</v>
      </c>
      <c r="C1358" s="2">
        <f>IF(ISBLANK(B1358)=TRUE," ", IF(B1358='2. Metadata'!B$1,'2. Metadata'!B$5, IF(B1358='2. Metadata'!C$1,'2. Metadata'!C$5,IF(B1358='2. Metadata'!D$1,'2. Metadata'!D$5, IF(B1358='2. Metadata'!E$1,'2. Metadata'!E$5,IF( B1358='2. Metadata'!F$1,'2. Metadata'!F$5,IF(B1358='2. Metadata'!G$1,'2. Metadata'!G$5,IF(B1358='2. Metadata'!H$1,'2. Metadata'!H$5, IF(B1358='2. Metadata'!I$1,'2. Metadata'!I$5, IF(B1358='2. Metadata'!J$1,'2. Metadata'!J$5, IF(B1358='2. Metadata'!K$1,'2. Metadata'!K$5, IF(B1358='2. Metadata'!L$1,'2. Metadata'!L$5, IF(B1358='2. Metadata'!M$1,'2. Metadata'!M$5, IF(B1358='2. Metadata'!N$1,'2. Metadata'!N$5))))))))))))))</f>
        <v>49.5197</v>
      </c>
      <c r="D1358" s="11">
        <f>IF(ISBLANK(B1358)=TRUE," ", IF(B1358='2. Metadata'!B$1,'2. Metadata'!B$6, IF(B1358='2. Metadata'!C$1,'2. Metadata'!C$6,IF(B1358='2. Metadata'!D$1,'2. Metadata'!D$6, IF(B1358='2. Metadata'!E$1,'2. Metadata'!E$6,IF( B1358='2. Metadata'!F$1,'2. Metadata'!F$6,IF(B1358='2. Metadata'!G$1,'2. Metadata'!G$6,IF(B1358='2. Metadata'!H$1,'2. Metadata'!H$6, IF(B1358='2. Metadata'!I$1,'2. Metadata'!I$6, IF(B1358='2. Metadata'!J$1,'2. Metadata'!J$6, IF(B1358='2. Metadata'!K$1,'2. Metadata'!K$6, IF(B1358='2. Metadata'!L$1,'2. Metadata'!L$6, IF(B1358='2. Metadata'!M$1,'2. Metadata'!M$6, IF(B1358='2. Metadata'!N$1,'2. Metadata'!N$6))))))))))))))</f>
        <v>-117.6369</v>
      </c>
      <c r="E1358" s="27" t="s">
        <v>8</v>
      </c>
      <c r="F1358" s="12" t="s">
        <v>8</v>
      </c>
      <c r="G1358" s="13" t="str">
        <f>IF(ISBLANK(F1358)=TRUE," ",'2. Metadata'!B$14)</f>
        <v>observation</v>
      </c>
      <c r="H1358" s="12" t="s">
        <v>8</v>
      </c>
      <c r="I1358" s="20" t="str">
        <f>IF(ISBLANK(H1358)=TRUE," ",'2. Metadata'!B$26)</f>
        <v>degrees Celsius</v>
      </c>
      <c r="J1358" s="12" t="s">
        <v>8</v>
      </c>
      <c r="K1358" s="20" t="str">
        <f>IF(ISBLANK(J1358)=TRUE," ",'2. Metadata'!B$38)</f>
        <v>degrees Celsius</v>
      </c>
      <c r="L1358" s="12" t="s">
        <v>8</v>
      </c>
      <c r="M1358" s="17" t="str">
        <f>IF(ISBLANK(L1358)=TRUE," ",'2. Metadata'!B$50)</f>
        <v>degrees Celsius</v>
      </c>
      <c r="N1358" s="12" t="s">
        <v>8</v>
      </c>
      <c r="O1358" s="17" t="str">
        <f>IF(ISBLANK(N1358)=TRUE," ",'2. Metadata'!B$62)</f>
        <v>milligrams per litre</v>
      </c>
      <c r="P1358" s="12" t="s">
        <v>8</v>
      </c>
      <c r="Q1358" s="17" t="str">
        <f>IF(ISBLANK(P1358)=TRUE," ",'2. Metadata'!B$74)</f>
        <v>microSiemens per centimetre</v>
      </c>
      <c r="R1358" s="12" t="s">
        <v>8</v>
      </c>
      <c r="S1358" s="17" t="str">
        <f>IF(ISBLANK(R1358)=TRUE," ",'2. Metadata'!B$86)</f>
        <v>NTU</v>
      </c>
      <c r="T1358" s="12" t="s">
        <v>8</v>
      </c>
      <c r="U1358" s="17" t="str">
        <f>IF(ISBLANK(T1358)=TRUE," ",'2. Metadata'!B$98)</f>
        <v>CFU per 100 mL</v>
      </c>
      <c r="V1358" s="12" t="s">
        <v>8</v>
      </c>
      <c r="W1358" s="17" t="str">
        <f>IF(ISBLANK(V1358)=TRUE," ",'2. Metadata'!B$110)</f>
        <v>CFU per 100 mL</v>
      </c>
      <c r="X1358" s="19" t="s">
        <v>8</v>
      </c>
      <c r="Y1358" s="17" t="str">
        <f>IF(ISBLANK(X1358)=TRUE," ",'2. Metadata'!B$122)</f>
        <v>CFU per 100 mL</v>
      </c>
      <c r="Z1358" s="18" t="s">
        <v>8</v>
      </c>
      <c r="AA1358" s="17" t="str">
        <f>IF(ISBLANK(Z1358)=TRUE," ",'2. Metadata'!B$134)</f>
        <v>metres</v>
      </c>
      <c r="AB1358" s="18" t="s">
        <v>8</v>
      </c>
      <c r="AC1358" s="17" t="str">
        <f>IF(ISBLANK(AB1358)=TRUE," ",'2. Metadata'!B$146)</f>
        <v>metres3 per second</v>
      </c>
      <c r="AD1358" s="18" t="s">
        <v>8</v>
      </c>
      <c r="AE1358" s="17" t="str">
        <f>IF(ISBLANK(AB1358)=TRUE," ",'2. Metadata'!B$158)</f>
        <v>N/A</v>
      </c>
      <c r="AF1358" s="3" t="s">
        <v>8</v>
      </c>
      <c r="AG1358" s="28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</row>
    <row r="1359" spans="1:43">
      <c r="A1359" s="26" t="s">
        <v>1492</v>
      </c>
      <c r="B1359" s="12" t="s">
        <v>7</v>
      </c>
      <c r="C1359" s="2">
        <f>IF(ISBLANK(B1359)=TRUE," ", IF(B1359='2. Metadata'!B$1,'2. Metadata'!B$5, IF(B1359='2. Metadata'!C$1,'2. Metadata'!C$5,IF(B1359='2. Metadata'!D$1,'2. Metadata'!D$5, IF(B1359='2. Metadata'!E$1,'2. Metadata'!E$5,IF( B1359='2. Metadata'!F$1,'2. Metadata'!F$5,IF(B1359='2. Metadata'!G$1,'2. Metadata'!G$5,IF(B1359='2. Metadata'!H$1,'2. Metadata'!H$5, IF(B1359='2. Metadata'!I$1,'2. Metadata'!I$5, IF(B1359='2. Metadata'!J$1,'2. Metadata'!J$5, IF(B1359='2. Metadata'!K$1,'2. Metadata'!K$5, IF(B1359='2. Metadata'!L$1,'2. Metadata'!L$5, IF(B1359='2. Metadata'!M$1,'2. Metadata'!M$5, IF(B1359='2. Metadata'!N$1,'2. Metadata'!N$5))))))))))))))</f>
        <v>49.5197</v>
      </c>
      <c r="D1359" s="11">
        <f>IF(ISBLANK(B1359)=TRUE," ", IF(B1359='2. Metadata'!B$1,'2. Metadata'!B$6, IF(B1359='2. Metadata'!C$1,'2. Metadata'!C$6,IF(B1359='2. Metadata'!D$1,'2. Metadata'!D$6, IF(B1359='2. Metadata'!E$1,'2. Metadata'!E$6,IF( B1359='2. Metadata'!F$1,'2. Metadata'!F$6,IF(B1359='2. Metadata'!G$1,'2. Metadata'!G$6,IF(B1359='2. Metadata'!H$1,'2. Metadata'!H$6, IF(B1359='2. Metadata'!I$1,'2. Metadata'!I$6, IF(B1359='2. Metadata'!J$1,'2. Metadata'!J$6, IF(B1359='2. Metadata'!K$1,'2. Metadata'!K$6, IF(B1359='2. Metadata'!L$1,'2. Metadata'!L$6, IF(B1359='2. Metadata'!M$1,'2. Metadata'!M$6, IF(B1359='2. Metadata'!N$1,'2. Metadata'!N$6))))))))))))))</f>
        <v>-117.6369</v>
      </c>
      <c r="E1359" s="27" t="s">
        <v>8</v>
      </c>
      <c r="F1359" s="12" t="s">
        <v>8</v>
      </c>
      <c r="G1359" s="13" t="str">
        <f>IF(ISBLANK(F1359)=TRUE," ",'2. Metadata'!B$14)</f>
        <v>observation</v>
      </c>
      <c r="H1359" s="12" t="s">
        <v>8</v>
      </c>
      <c r="I1359" s="20" t="str">
        <f>IF(ISBLANK(H1359)=TRUE," ",'2. Metadata'!B$26)</f>
        <v>degrees Celsius</v>
      </c>
      <c r="J1359" s="12" t="s">
        <v>8</v>
      </c>
      <c r="K1359" s="20" t="str">
        <f>IF(ISBLANK(J1359)=TRUE," ",'2. Metadata'!B$38)</f>
        <v>degrees Celsius</v>
      </c>
      <c r="L1359" s="12" t="s">
        <v>8</v>
      </c>
      <c r="M1359" s="17" t="str">
        <f>IF(ISBLANK(L1359)=TRUE," ",'2. Metadata'!B$50)</f>
        <v>degrees Celsius</v>
      </c>
      <c r="N1359" s="12" t="s">
        <v>8</v>
      </c>
      <c r="O1359" s="17" t="str">
        <f>IF(ISBLANK(N1359)=TRUE," ",'2. Metadata'!B$62)</f>
        <v>milligrams per litre</v>
      </c>
      <c r="P1359" s="12" t="s">
        <v>8</v>
      </c>
      <c r="Q1359" s="17" t="str">
        <f>IF(ISBLANK(P1359)=TRUE," ",'2. Metadata'!B$74)</f>
        <v>microSiemens per centimetre</v>
      </c>
      <c r="R1359" s="12" t="s">
        <v>8</v>
      </c>
      <c r="S1359" s="17" t="str">
        <f>IF(ISBLANK(R1359)=TRUE," ",'2. Metadata'!B$86)</f>
        <v>NTU</v>
      </c>
      <c r="T1359" s="12" t="s">
        <v>8</v>
      </c>
      <c r="U1359" s="17" t="str">
        <f>IF(ISBLANK(T1359)=TRUE," ",'2. Metadata'!B$98)</f>
        <v>CFU per 100 mL</v>
      </c>
      <c r="V1359" s="12" t="s">
        <v>8</v>
      </c>
      <c r="W1359" s="17" t="str">
        <f>IF(ISBLANK(V1359)=TRUE," ",'2. Metadata'!B$110)</f>
        <v>CFU per 100 mL</v>
      </c>
      <c r="X1359" s="19" t="s">
        <v>8</v>
      </c>
      <c r="Y1359" s="17" t="str">
        <f>IF(ISBLANK(X1359)=TRUE," ",'2. Metadata'!B$122)</f>
        <v>CFU per 100 mL</v>
      </c>
      <c r="Z1359" s="18" t="s">
        <v>8</v>
      </c>
      <c r="AA1359" s="17" t="str">
        <f>IF(ISBLANK(Z1359)=TRUE," ",'2. Metadata'!B$134)</f>
        <v>metres</v>
      </c>
      <c r="AB1359" s="18" t="s">
        <v>8</v>
      </c>
      <c r="AC1359" s="17" t="str">
        <f>IF(ISBLANK(AB1359)=TRUE," ",'2. Metadata'!B$146)</f>
        <v>metres3 per second</v>
      </c>
      <c r="AD1359" s="18" t="s">
        <v>8</v>
      </c>
      <c r="AE1359" s="17" t="str">
        <f>IF(ISBLANK(AB1359)=TRUE," ",'2. Metadata'!B$158)</f>
        <v>N/A</v>
      </c>
      <c r="AF1359" s="3" t="s">
        <v>8</v>
      </c>
      <c r="AG1359" s="28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</row>
    <row r="1360" spans="1:43">
      <c r="A1360" s="26" t="s">
        <v>1493</v>
      </c>
      <c r="B1360" s="12" t="s">
        <v>7</v>
      </c>
      <c r="C1360" s="2">
        <f>IF(ISBLANK(B1360)=TRUE," ", IF(B1360='2. Metadata'!B$1,'2. Metadata'!B$5, IF(B1360='2. Metadata'!C$1,'2. Metadata'!C$5,IF(B1360='2. Metadata'!D$1,'2. Metadata'!D$5, IF(B1360='2. Metadata'!E$1,'2. Metadata'!E$5,IF( B1360='2. Metadata'!F$1,'2. Metadata'!F$5,IF(B1360='2. Metadata'!G$1,'2. Metadata'!G$5,IF(B1360='2. Metadata'!H$1,'2. Metadata'!H$5, IF(B1360='2. Metadata'!I$1,'2. Metadata'!I$5, IF(B1360='2. Metadata'!J$1,'2. Metadata'!J$5, IF(B1360='2. Metadata'!K$1,'2. Metadata'!K$5, IF(B1360='2. Metadata'!L$1,'2. Metadata'!L$5, IF(B1360='2. Metadata'!M$1,'2. Metadata'!M$5, IF(B1360='2. Metadata'!N$1,'2. Metadata'!N$5))))))))))))))</f>
        <v>49.5197</v>
      </c>
      <c r="D1360" s="11">
        <f>IF(ISBLANK(B1360)=TRUE," ", IF(B1360='2. Metadata'!B$1,'2. Metadata'!B$6, IF(B1360='2. Metadata'!C$1,'2. Metadata'!C$6,IF(B1360='2. Metadata'!D$1,'2. Metadata'!D$6, IF(B1360='2. Metadata'!E$1,'2. Metadata'!E$6,IF( B1360='2. Metadata'!F$1,'2. Metadata'!F$6,IF(B1360='2. Metadata'!G$1,'2. Metadata'!G$6,IF(B1360='2. Metadata'!H$1,'2. Metadata'!H$6, IF(B1360='2. Metadata'!I$1,'2. Metadata'!I$6, IF(B1360='2. Metadata'!J$1,'2. Metadata'!J$6, IF(B1360='2. Metadata'!K$1,'2. Metadata'!K$6, IF(B1360='2. Metadata'!L$1,'2. Metadata'!L$6, IF(B1360='2. Metadata'!M$1,'2. Metadata'!M$6, IF(B1360='2. Metadata'!N$1,'2. Metadata'!N$6))))))))))))))</f>
        <v>-117.6369</v>
      </c>
      <c r="E1360" s="27" t="s">
        <v>8</v>
      </c>
      <c r="F1360" s="12" t="s">
        <v>8</v>
      </c>
      <c r="G1360" s="13" t="str">
        <f>IF(ISBLANK(F1360)=TRUE," ",'2. Metadata'!B$14)</f>
        <v>observation</v>
      </c>
      <c r="H1360" s="12" t="s">
        <v>8</v>
      </c>
      <c r="I1360" s="20" t="str">
        <f>IF(ISBLANK(H1360)=TRUE," ",'2. Metadata'!B$26)</f>
        <v>degrees Celsius</v>
      </c>
      <c r="J1360" s="12" t="s">
        <v>8</v>
      </c>
      <c r="K1360" s="20" t="str">
        <f>IF(ISBLANK(J1360)=TRUE," ",'2. Metadata'!B$38)</f>
        <v>degrees Celsius</v>
      </c>
      <c r="L1360" s="12" t="s">
        <v>8</v>
      </c>
      <c r="M1360" s="17" t="str">
        <f>IF(ISBLANK(L1360)=TRUE," ",'2. Metadata'!B$50)</f>
        <v>degrees Celsius</v>
      </c>
      <c r="N1360" s="12" t="s">
        <v>8</v>
      </c>
      <c r="O1360" s="17" t="str">
        <f>IF(ISBLANK(N1360)=TRUE," ",'2. Metadata'!B$62)</f>
        <v>milligrams per litre</v>
      </c>
      <c r="P1360" s="12" t="s">
        <v>8</v>
      </c>
      <c r="Q1360" s="17" t="str">
        <f>IF(ISBLANK(P1360)=TRUE," ",'2. Metadata'!B$74)</f>
        <v>microSiemens per centimetre</v>
      </c>
      <c r="R1360" s="12" t="s">
        <v>8</v>
      </c>
      <c r="S1360" s="17" t="str">
        <f>IF(ISBLANK(R1360)=TRUE," ",'2. Metadata'!B$86)</f>
        <v>NTU</v>
      </c>
      <c r="T1360" s="12" t="s">
        <v>8</v>
      </c>
      <c r="U1360" s="17" t="str">
        <f>IF(ISBLANK(T1360)=TRUE," ",'2. Metadata'!B$98)</f>
        <v>CFU per 100 mL</v>
      </c>
      <c r="V1360" s="12" t="s">
        <v>8</v>
      </c>
      <c r="W1360" s="17" t="str">
        <f>IF(ISBLANK(V1360)=TRUE," ",'2. Metadata'!B$110)</f>
        <v>CFU per 100 mL</v>
      </c>
      <c r="X1360" s="19" t="s">
        <v>8</v>
      </c>
      <c r="Y1360" s="17" t="str">
        <f>IF(ISBLANK(X1360)=TRUE," ",'2. Metadata'!B$122)</f>
        <v>CFU per 100 mL</v>
      </c>
      <c r="Z1360" s="18" t="s">
        <v>8</v>
      </c>
      <c r="AA1360" s="17" t="str">
        <f>IF(ISBLANK(Z1360)=TRUE," ",'2. Metadata'!B$134)</f>
        <v>metres</v>
      </c>
      <c r="AB1360" s="18" t="s">
        <v>8</v>
      </c>
      <c r="AC1360" s="17" t="str">
        <f>IF(ISBLANK(AB1360)=TRUE," ",'2. Metadata'!B$146)</f>
        <v>metres3 per second</v>
      </c>
      <c r="AD1360" s="18" t="s">
        <v>8</v>
      </c>
      <c r="AE1360" s="17" t="str">
        <f>IF(ISBLANK(AB1360)=TRUE," ",'2. Metadata'!B$158)</f>
        <v>N/A</v>
      </c>
      <c r="AF1360" s="3" t="s">
        <v>8</v>
      </c>
      <c r="AG1360" s="28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</row>
    <row r="1361" spans="1:43">
      <c r="A1361" s="26" t="s">
        <v>1494</v>
      </c>
      <c r="B1361" s="12" t="s">
        <v>7</v>
      </c>
      <c r="C1361" s="2">
        <f>IF(ISBLANK(B1361)=TRUE," ", IF(B1361='2. Metadata'!B$1,'2. Metadata'!B$5, IF(B1361='2. Metadata'!C$1,'2. Metadata'!C$5,IF(B1361='2. Metadata'!D$1,'2. Metadata'!D$5, IF(B1361='2. Metadata'!E$1,'2. Metadata'!E$5,IF( B1361='2. Metadata'!F$1,'2. Metadata'!F$5,IF(B1361='2. Metadata'!G$1,'2. Metadata'!G$5,IF(B1361='2. Metadata'!H$1,'2. Metadata'!H$5, IF(B1361='2. Metadata'!I$1,'2. Metadata'!I$5, IF(B1361='2. Metadata'!J$1,'2. Metadata'!J$5, IF(B1361='2. Metadata'!K$1,'2. Metadata'!K$5, IF(B1361='2. Metadata'!L$1,'2. Metadata'!L$5, IF(B1361='2. Metadata'!M$1,'2. Metadata'!M$5, IF(B1361='2. Metadata'!N$1,'2. Metadata'!N$5))))))))))))))</f>
        <v>49.5197</v>
      </c>
      <c r="D1361" s="11">
        <f>IF(ISBLANK(B1361)=TRUE," ", IF(B1361='2. Metadata'!B$1,'2. Metadata'!B$6, IF(B1361='2. Metadata'!C$1,'2. Metadata'!C$6,IF(B1361='2. Metadata'!D$1,'2. Metadata'!D$6, IF(B1361='2. Metadata'!E$1,'2. Metadata'!E$6,IF( B1361='2. Metadata'!F$1,'2. Metadata'!F$6,IF(B1361='2. Metadata'!G$1,'2. Metadata'!G$6,IF(B1361='2. Metadata'!H$1,'2. Metadata'!H$6, IF(B1361='2. Metadata'!I$1,'2. Metadata'!I$6, IF(B1361='2. Metadata'!J$1,'2. Metadata'!J$6, IF(B1361='2. Metadata'!K$1,'2. Metadata'!K$6, IF(B1361='2. Metadata'!L$1,'2. Metadata'!L$6, IF(B1361='2. Metadata'!M$1,'2. Metadata'!M$6, IF(B1361='2. Metadata'!N$1,'2. Metadata'!N$6))))))))))))))</f>
        <v>-117.6369</v>
      </c>
      <c r="E1361" s="27" t="s">
        <v>8</v>
      </c>
      <c r="F1361" s="12" t="s">
        <v>8</v>
      </c>
      <c r="G1361" s="13" t="str">
        <f>IF(ISBLANK(F1361)=TRUE," ",'2. Metadata'!B$14)</f>
        <v>observation</v>
      </c>
      <c r="H1361" s="12" t="s">
        <v>8</v>
      </c>
      <c r="I1361" s="20" t="str">
        <f>IF(ISBLANK(H1361)=TRUE," ",'2. Metadata'!B$26)</f>
        <v>degrees Celsius</v>
      </c>
      <c r="J1361" s="12" t="s">
        <v>8</v>
      </c>
      <c r="K1361" s="20" t="str">
        <f>IF(ISBLANK(J1361)=TRUE," ",'2. Metadata'!B$38)</f>
        <v>degrees Celsius</v>
      </c>
      <c r="L1361" s="12" t="s">
        <v>8</v>
      </c>
      <c r="M1361" s="17" t="str">
        <f>IF(ISBLANK(L1361)=TRUE," ",'2. Metadata'!B$50)</f>
        <v>degrees Celsius</v>
      </c>
      <c r="N1361" s="12" t="s">
        <v>8</v>
      </c>
      <c r="O1361" s="17" t="str">
        <f>IF(ISBLANK(N1361)=TRUE," ",'2. Metadata'!B$62)</f>
        <v>milligrams per litre</v>
      </c>
      <c r="P1361" s="12" t="s">
        <v>8</v>
      </c>
      <c r="Q1361" s="17" t="str">
        <f>IF(ISBLANK(P1361)=TRUE," ",'2. Metadata'!B$74)</f>
        <v>microSiemens per centimetre</v>
      </c>
      <c r="R1361" s="12" t="s">
        <v>8</v>
      </c>
      <c r="S1361" s="17" t="str">
        <f>IF(ISBLANK(R1361)=TRUE," ",'2. Metadata'!B$86)</f>
        <v>NTU</v>
      </c>
      <c r="T1361" s="12" t="s">
        <v>8</v>
      </c>
      <c r="U1361" s="17" t="str">
        <f>IF(ISBLANK(T1361)=TRUE," ",'2. Metadata'!B$98)</f>
        <v>CFU per 100 mL</v>
      </c>
      <c r="V1361" s="12" t="s">
        <v>8</v>
      </c>
      <c r="W1361" s="17" t="str">
        <f>IF(ISBLANK(V1361)=TRUE," ",'2. Metadata'!B$110)</f>
        <v>CFU per 100 mL</v>
      </c>
      <c r="X1361" s="19" t="s">
        <v>8</v>
      </c>
      <c r="Y1361" s="17" t="str">
        <f>IF(ISBLANK(X1361)=TRUE," ",'2. Metadata'!B$122)</f>
        <v>CFU per 100 mL</v>
      </c>
      <c r="Z1361" s="18" t="s">
        <v>8</v>
      </c>
      <c r="AA1361" s="17" t="str">
        <f>IF(ISBLANK(Z1361)=TRUE," ",'2. Metadata'!B$134)</f>
        <v>metres</v>
      </c>
      <c r="AB1361" s="18" t="s">
        <v>8</v>
      </c>
      <c r="AC1361" s="17" t="str">
        <f>IF(ISBLANK(AB1361)=TRUE," ",'2. Metadata'!B$146)</f>
        <v>metres3 per second</v>
      </c>
      <c r="AD1361" s="18" t="s">
        <v>8</v>
      </c>
      <c r="AE1361" s="17" t="str">
        <f>IF(ISBLANK(AB1361)=TRUE," ",'2. Metadata'!B$158)</f>
        <v>N/A</v>
      </c>
      <c r="AF1361" s="3" t="s">
        <v>8</v>
      </c>
      <c r="AG1361" s="28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</row>
    <row r="1362" spans="1:43">
      <c r="A1362" s="26" t="s">
        <v>1495</v>
      </c>
      <c r="B1362" s="12" t="s">
        <v>7</v>
      </c>
      <c r="C1362" s="2">
        <f>IF(ISBLANK(B1362)=TRUE," ", IF(B1362='2. Metadata'!B$1,'2. Metadata'!B$5, IF(B1362='2. Metadata'!C$1,'2. Metadata'!C$5,IF(B1362='2. Metadata'!D$1,'2. Metadata'!D$5, IF(B1362='2. Metadata'!E$1,'2. Metadata'!E$5,IF( B1362='2. Metadata'!F$1,'2. Metadata'!F$5,IF(B1362='2. Metadata'!G$1,'2. Metadata'!G$5,IF(B1362='2. Metadata'!H$1,'2. Metadata'!H$5, IF(B1362='2. Metadata'!I$1,'2. Metadata'!I$5, IF(B1362='2. Metadata'!J$1,'2. Metadata'!J$5, IF(B1362='2. Metadata'!K$1,'2. Metadata'!K$5, IF(B1362='2. Metadata'!L$1,'2. Metadata'!L$5, IF(B1362='2. Metadata'!M$1,'2. Metadata'!M$5, IF(B1362='2. Metadata'!N$1,'2. Metadata'!N$5))))))))))))))</f>
        <v>49.5197</v>
      </c>
      <c r="D1362" s="11">
        <f>IF(ISBLANK(B1362)=TRUE," ", IF(B1362='2. Metadata'!B$1,'2. Metadata'!B$6, IF(B1362='2. Metadata'!C$1,'2. Metadata'!C$6,IF(B1362='2. Metadata'!D$1,'2. Metadata'!D$6, IF(B1362='2. Metadata'!E$1,'2. Metadata'!E$6,IF( B1362='2. Metadata'!F$1,'2. Metadata'!F$6,IF(B1362='2. Metadata'!G$1,'2. Metadata'!G$6,IF(B1362='2. Metadata'!H$1,'2. Metadata'!H$6, IF(B1362='2. Metadata'!I$1,'2. Metadata'!I$6, IF(B1362='2. Metadata'!J$1,'2. Metadata'!J$6, IF(B1362='2. Metadata'!K$1,'2. Metadata'!K$6, IF(B1362='2. Metadata'!L$1,'2. Metadata'!L$6, IF(B1362='2. Metadata'!M$1,'2. Metadata'!M$6, IF(B1362='2. Metadata'!N$1,'2. Metadata'!N$6))))))))))))))</f>
        <v>-117.6369</v>
      </c>
      <c r="E1362" s="27" t="s">
        <v>8</v>
      </c>
      <c r="F1362" s="12" t="s">
        <v>8</v>
      </c>
      <c r="G1362" s="13" t="str">
        <f>IF(ISBLANK(F1362)=TRUE," ",'2. Metadata'!B$14)</f>
        <v>observation</v>
      </c>
      <c r="H1362" s="12" t="s">
        <v>8</v>
      </c>
      <c r="I1362" s="20" t="str">
        <f>IF(ISBLANK(H1362)=TRUE," ",'2. Metadata'!B$26)</f>
        <v>degrees Celsius</v>
      </c>
      <c r="J1362" s="12" t="s">
        <v>8</v>
      </c>
      <c r="K1362" s="20" t="str">
        <f>IF(ISBLANK(J1362)=TRUE," ",'2. Metadata'!B$38)</f>
        <v>degrees Celsius</v>
      </c>
      <c r="L1362" s="12" t="s">
        <v>8</v>
      </c>
      <c r="M1362" s="17" t="str">
        <f>IF(ISBLANK(L1362)=TRUE," ",'2. Metadata'!B$50)</f>
        <v>degrees Celsius</v>
      </c>
      <c r="N1362" s="12" t="s">
        <v>8</v>
      </c>
      <c r="O1362" s="17" t="str">
        <f>IF(ISBLANK(N1362)=TRUE," ",'2. Metadata'!B$62)</f>
        <v>milligrams per litre</v>
      </c>
      <c r="P1362" s="12" t="s">
        <v>8</v>
      </c>
      <c r="Q1362" s="17" t="str">
        <f>IF(ISBLANK(P1362)=TRUE," ",'2. Metadata'!B$74)</f>
        <v>microSiemens per centimetre</v>
      </c>
      <c r="R1362" s="12" t="s">
        <v>8</v>
      </c>
      <c r="S1362" s="17" t="str">
        <f>IF(ISBLANK(R1362)=TRUE," ",'2. Metadata'!B$86)</f>
        <v>NTU</v>
      </c>
      <c r="T1362" s="12" t="s">
        <v>8</v>
      </c>
      <c r="U1362" s="17" t="str">
        <f>IF(ISBLANK(T1362)=TRUE," ",'2. Metadata'!B$98)</f>
        <v>CFU per 100 mL</v>
      </c>
      <c r="V1362" s="12" t="s">
        <v>8</v>
      </c>
      <c r="W1362" s="17" t="str">
        <f>IF(ISBLANK(V1362)=TRUE," ",'2. Metadata'!B$110)</f>
        <v>CFU per 100 mL</v>
      </c>
      <c r="X1362" s="19" t="s">
        <v>8</v>
      </c>
      <c r="Y1362" s="17" t="str">
        <f>IF(ISBLANK(X1362)=TRUE," ",'2. Metadata'!B$122)</f>
        <v>CFU per 100 mL</v>
      </c>
      <c r="Z1362" s="18" t="s">
        <v>8</v>
      </c>
      <c r="AA1362" s="17" t="str">
        <f>IF(ISBLANK(Z1362)=TRUE," ",'2. Metadata'!B$134)</f>
        <v>metres</v>
      </c>
      <c r="AB1362" s="18" t="s">
        <v>8</v>
      </c>
      <c r="AC1362" s="17" t="str">
        <f>IF(ISBLANK(AB1362)=TRUE," ",'2. Metadata'!B$146)</f>
        <v>metres3 per second</v>
      </c>
      <c r="AD1362" s="18" t="s">
        <v>8</v>
      </c>
      <c r="AE1362" s="17" t="str">
        <f>IF(ISBLANK(AB1362)=TRUE," ",'2. Metadata'!B$158)</f>
        <v>N/A</v>
      </c>
      <c r="AF1362" s="3" t="s">
        <v>8</v>
      </c>
      <c r="AG1362" s="28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</row>
    <row r="1363" spans="1:43">
      <c r="A1363" s="26" t="s">
        <v>1496</v>
      </c>
      <c r="B1363" s="12" t="s">
        <v>7</v>
      </c>
      <c r="C1363" s="2">
        <f>IF(ISBLANK(B1363)=TRUE," ", IF(B1363='2. Metadata'!B$1,'2. Metadata'!B$5, IF(B1363='2. Metadata'!C$1,'2. Metadata'!C$5,IF(B1363='2. Metadata'!D$1,'2. Metadata'!D$5, IF(B1363='2. Metadata'!E$1,'2. Metadata'!E$5,IF( B1363='2. Metadata'!F$1,'2. Metadata'!F$5,IF(B1363='2. Metadata'!G$1,'2. Metadata'!G$5,IF(B1363='2. Metadata'!H$1,'2. Metadata'!H$5, IF(B1363='2. Metadata'!I$1,'2. Metadata'!I$5, IF(B1363='2. Metadata'!J$1,'2. Metadata'!J$5, IF(B1363='2. Metadata'!K$1,'2. Metadata'!K$5, IF(B1363='2. Metadata'!L$1,'2. Metadata'!L$5, IF(B1363='2. Metadata'!M$1,'2. Metadata'!M$5, IF(B1363='2. Metadata'!N$1,'2. Metadata'!N$5))))))))))))))</f>
        <v>49.5197</v>
      </c>
      <c r="D1363" s="11">
        <f>IF(ISBLANK(B1363)=TRUE," ", IF(B1363='2. Metadata'!B$1,'2. Metadata'!B$6, IF(B1363='2. Metadata'!C$1,'2. Metadata'!C$6,IF(B1363='2. Metadata'!D$1,'2. Metadata'!D$6, IF(B1363='2. Metadata'!E$1,'2. Metadata'!E$6,IF( B1363='2. Metadata'!F$1,'2. Metadata'!F$6,IF(B1363='2. Metadata'!G$1,'2. Metadata'!G$6,IF(B1363='2. Metadata'!H$1,'2. Metadata'!H$6, IF(B1363='2. Metadata'!I$1,'2. Metadata'!I$6, IF(B1363='2. Metadata'!J$1,'2. Metadata'!J$6, IF(B1363='2. Metadata'!K$1,'2. Metadata'!K$6, IF(B1363='2. Metadata'!L$1,'2. Metadata'!L$6, IF(B1363='2. Metadata'!M$1,'2. Metadata'!M$6, IF(B1363='2. Metadata'!N$1,'2. Metadata'!N$6))))))))))))))</f>
        <v>-117.6369</v>
      </c>
      <c r="E1363" s="27" t="s">
        <v>8</v>
      </c>
      <c r="F1363" s="12" t="s">
        <v>8</v>
      </c>
      <c r="G1363" s="13" t="str">
        <f>IF(ISBLANK(F1363)=TRUE," ",'2. Metadata'!B$14)</f>
        <v>observation</v>
      </c>
      <c r="H1363" s="12" t="s">
        <v>8</v>
      </c>
      <c r="I1363" s="20" t="str">
        <f>IF(ISBLANK(H1363)=TRUE," ",'2. Metadata'!B$26)</f>
        <v>degrees Celsius</v>
      </c>
      <c r="J1363" s="12" t="s">
        <v>8</v>
      </c>
      <c r="K1363" s="20" t="str">
        <f>IF(ISBLANK(J1363)=TRUE," ",'2. Metadata'!B$38)</f>
        <v>degrees Celsius</v>
      </c>
      <c r="L1363" s="12" t="s">
        <v>8</v>
      </c>
      <c r="M1363" s="17" t="str">
        <f>IF(ISBLANK(L1363)=TRUE," ",'2. Metadata'!B$50)</f>
        <v>degrees Celsius</v>
      </c>
      <c r="N1363" s="12" t="s">
        <v>8</v>
      </c>
      <c r="O1363" s="17" t="str">
        <f>IF(ISBLANK(N1363)=TRUE," ",'2. Metadata'!B$62)</f>
        <v>milligrams per litre</v>
      </c>
      <c r="P1363" s="12" t="s">
        <v>8</v>
      </c>
      <c r="Q1363" s="17" t="str">
        <f>IF(ISBLANK(P1363)=TRUE," ",'2. Metadata'!B$74)</f>
        <v>microSiemens per centimetre</v>
      </c>
      <c r="R1363" s="12" t="s">
        <v>8</v>
      </c>
      <c r="S1363" s="17" t="str">
        <f>IF(ISBLANK(R1363)=TRUE," ",'2. Metadata'!B$86)</f>
        <v>NTU</v>
      </c>
      <c r="T1363" s="12" t="s">
        <v>8</v>
      </c>
      <c r="U1363" s="17" t="str">
        <f>IF(ISBLANK(T1363)=TRUE," ",'2. Metadata'!B$98)</f>
        <v>CFU per 100 mL</v>
      </c>
      <c r="V1363" s="12" t="s">
        <v>8</v>
      </c>
      <c r="W1363" s="17" t="str">
        <f>IF(ISBLANK(V1363)=TRUE," ",'2. Metadata'!B$110)</f>
        <v>CFU per 100 mL</v>
      </c>
      <c r="X1363" s="19" t="s">
        <v>8</v>
      </c>
      <c r="Y1363" s="17" t="str">
        <f>IF(ISBLANK(X1363)=TRUE," ",'2. Metadata'!B$122)</f>
        <v>CFU per 100 mL</v>
      </c>
      <c r="Z1363" s="18" t="s">
        <v>8</v>
      </c>
      <c r="AA1363" s="17" t="str">
        <f>IF(ISBLANK(Z1363)=TRUE," ",'2. Metadata'!B$134)</f>
        <v>metres</v>
      </c>
      <c r="AB1363" s="18" t="s">
        <v>8</v>
      </c>
      <c r="AC1363" s="17" t="str">
        <f>IF(ISBLANK(AB1363)=TRUE," ",'2. Metadata'!B$146)</f>
        <v>metres3 per second</v>
      </c>
      <c r="AD1363" s="18" t="s">
        <v>8</v>
      </c>
      <c r="AE1363" s="17" t="str">
        <f>IF(ISBLANK(AB1363)=TRUE," ",'2. Metadata'!B$158)</f>
        <v>N/A</v>
      </c>
      <c r="AF1363" s="3" t="s">
        <v>8</v>
      </c>
      <c r="AG1363" s="28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</row>
    <row r="1364" spans="1:43">
      <c r="A1364" s="26" t="s">
        <v>1497</v>
      </c>
      <c r="B1364" s="12" t="s">
        <v>7</v>
      </c>
      <c r="C1364" s="2">
        <f>IF(ISBLANK(B1364)=TRUE," ", IF(B1364='2. Metadata'!B$1,'2. Metadata'!B$5, IF(B1364='2. Metadata'!C$1,'2. Metadata'!C$5,IF(B1364='2. Metadata'!D$1,'2. Metadata'!D$5, IF(B1364='2. Metadata'!E$1,'2. Metadata'!E$5,IF( B1364='2. Metadata'!F$1,'2. Metadata'!F$5,IF(B1364='2. Metadata'!G$1,'2. Metadata'!G$5,IF(B1364='2. Metadata'!H$1,'2. Metadata'!H$5, IF(B1364='2. Metadata'!I$1,'2. Metadata'!I$5, IF(B1364='2. Metadata'!J$1,'2. Metadata'!J$5, IF(B1364='2. Metadata'!K$1,'2. Metadata'!K$5, IF(B1364='2. Metadata'!L$1,'2. Metadata'!L$5, IF(B1364='2. Metadata'!M$1,'2. Metadata'!M$5, IF(B1364='2. Metadata'!N$1,'2. Metadata'!N$5))))))))))))))</f>
        <v>49.5197</v>
      </c>
      <c r="D1364" s="11">
        <f>IF(ISBLANK(B1364)=TRUE," ", IF(B1364='2. Metadata'!B$1,'2. Metadata'!B$6, IF(B1364='2. Metadata'!C$1,'2. Metadata'!C$6,IF(B1364='2. Metadata'!D$1,'2. Metadata'!D$6, IF(B1364='2. Metadata'!E$1,'2. Metadata'!E$6,IF( B1364='2. Metadata'!F$1,'2. Metadata'!F$6,IF(B1364='2. Metadata'!G$1,'2. Metadata'!G$6,IF(B1364='2. Metadata'!H$1,'2. Metadata'!H$6, IF(B1364='2. Metadata'!I$1,'2. Metadata'!I$6, IF(B1364='2. Metadata'!J$1,'2. Metadata'!J$6, IF(B1364='2. Metadata'!K$1,'2. Metadata'!K$6, IF(B1364='2. Metadata'!L$1,'2. Metadata'!L$6, IF(B1364='2. Metadata'!M$1,'2. Metadata'!M$6, IF(B1364='2. Metadata'!N$1,'2. Metadata'!N$6))))))))))))))</f>
        <v>-117.6369</v>
      </c>
      <c r="E1364" s="27" t="s">
        <v>8</v>
      </c>
      <c r="F1364" s="12" t="s">
        <v>8</v>
      </c>
      <c r="G1364" s="13" t="str">
        <f>IF(ISBLANK(F1364)=TRUE," ",'2. Metadata'!B$14)</f>
        <v>observation</v>
      </c>
      <c r="H1364" s="12" t="s">
        <v>8</v>
      </c>
      <c r="I1364" s="20" t="str">
        <f>IF(ISBLANK(H1364)=TRUE," ",'2. Metadata'!B$26)</f>
        <v>degrees Celsius</v>
      </c>
      <c r="J1364" s="12" t="s">
        <v>8</v>
      </c>
      <c r="K1364" s="20" t="str">
        <f>IF(ISBLANK(J1364)=TRUE," ",'2. Metadata'!B$38)</f>
        <v>degrees Celsius</v>
      </c>
      <c r="L1364" s="12" t="s">
        <v>8</v>
      </c>
      <c r="M1364" s="17" t="str">
        <f>IF(ISBLANK(L1364)=TRUE," ",'2. Metadata'!B$50)</f>
        <v>degrees Celsius</v>
      </c>
      <c r="N1364" s="12" t="s">
        <v>8</v>
      </c>
      <c r="O1364" s="17" t="str">
        <f>IF(ISBLANK(N1364)=TRUE," ",'2. Metadata'!B$62)</f>
        <v>milligrams per litre</v>
      </c>
      <c r="P1364" s="12" t="s">
        <v>8</v>
      </c>
      <c r="Q1364" s="17" t="str">
        <f>IF(ISBLANK(P1364)=TRUE," ",'2. Metadata'!B$74)</f>
        <v>microSiemens per centimetre</v>
      </c>
      <c r="R1364" s="12" t="s">
        <v>8</v>
      </c>
      <c r="S1364" s="17" t="str">
        <f>IF(ISBLANK(R1364)=TRUE," ",'2. Metadata'!B$86)</f>
        <v>NTU</v>
      </c>
      <c r="T1364" s="12" t="s">
        <v>8</v>
      </c>
      <c r="U1364" s="17" t="str">
        <f>IF(ISBLANK(T1364)=TRUE," ",'2. Metadata'!B$98)</f>
        <v>CFU per 100 mL</v>
      </c>
      <c r="V1364" s="12" t="s">
        <v>8</v>
      </c>
      <c r="W1364" s="17" t="str">
        <f>IF(ISBLANK(V1364)=TRUE," ",'2. Metadata'!B$110)</f>
        <v>CFU per 100 mL</v>
      </c>
      <c r="X1364" s="19" t="s">
        <v>8</v>
      </c>
      <c r="Y1364" s="17" t="str">
        <f>IF(ISBLANK(X1364)=TRUE," ",'2. Metadata'!B$122)</f>
        <v>CFU per 100 mL</v>
      </c>
      <c r="Z1364" s="18" t="s">
        <v>8</v>
      </c>
      <c r="AA1364" s="17" t="str">
        <f>IF(ISBLANK(Z1364)=TRUE," ",'2. Metadata'!B$134)</f>
        <v>metres</v>
      </c>
      <c r="AB1364" s="18" t="s">
        <v>8</v>
      </c>
      <c r="AC1364" s="17" t="str">
        <f>IF(ISBLANK(AB1364)=TRUE," ",'2. Metadata'!B$146)</f>
        <v>metres3 per second</v>
      </c>
      <c r="AD1364" s="18" t="s">
        <v>8</v>
      </c>
      <c r="AE1364" s="17" t="str">
        <f>IF(ISBLANK(AB1364)=TRUE," ",'2. Metadata'!B$158)</f>
        <v>N/A</v>
      </c>
      <c r="AF1364" s="3" t="s">
        <v>8</v>
      </c>
      <c r="AG1364" s="28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</row>
    <row r="1365" spans="1:43">
      <c r="A1365" s="26" t="s">
        <v>1498</v>
      </c>
      <c r="B1365" s="12" t="s">
        <v>7</v>
      </c>
      <c r="C1365" s="2">
        <f>IF(ISBLANK(B1365)=TRUE," ", IF(B1365='2. Metadata'!B$1,'2. Metadata'!B$5, IF(B1365='2. Metadata'!C$1,'2. Metadata'!C$5,IF(B1365='2. Metadata'!D$1,'2. Metadata'!D$5, IF(B1365='2. Metadata'!E$1,'2. Metadata'!E$5,IF( B1365='2. Metadata'!F$1,'2. Metadata'!F$5,IF(B1365='2. Metadata'!G$1,'2. Metadata'!G$5,IF(B1365='2. Metadata'!H$1,'2. Metadata'!H$5, IF(B1365='2. Metadata'!I$1,'2. Metadata'!I$5, IF(B1365='2. Metadata'!J$1,'2. Metadata'!J$5, IF(B1365='2. Metadata'!K$1,'2. Metadata'!K$5, IF(B1365='2. Metadata'!L$1,'2. Metadata'!L$5, IF(B1365='2. Metadata'!M$1,'2. Metadata'!M$5, IF(B1365='2. Metadata'!N$1,'2. Metadata'!N$5))))))))))))))</f>
        <v>49.5197</v>
      </c>
      <c r="D1365" s="11">
        <f>IF(ISBLANK(B1365)=TRUE," ", IF(B1365='2. Metadata'!B$1,'2. Metadata'!B$6, IF(B1365='2. Metadata'!C$1,'2. Metadata'!C$6,IF(B1365='2. Metadata'!D$1,'2. Metadata'!D$6, IF(B1365='2. Metadata'!E$1,'2. Metadata'!E$6,IF( B1365='2. Metadata'!F$1,'2. Metadata'!F$6,IF(B1365='2. Metadata'!G$1,'2. Metadata'!G$6,IF(B1365='2. Metadata'!H$1,'2. Metadata'!H$6, IF(B1365='2. Metadata'!I$1,'2. Metadata'!I$6, IF(B1365='2. Metadata'!J$1,'2. Metadata'!J$6, IF(B1365='2. Metadata'!K$1,'2. Metadata'!K$6, IF(B1365='2. Metadata'!L$1,'2. Metadata'!L$6, IF(B1365='2. Metadata'!M$1,'2. Metadata'!M$6, IF(B1365='2. Metadata'!N$1,'2. Metadata'!N$6))))))))))))))</f>
        <v>-117.6369</v>
      </c>
      <c r="E1365" s="27" t="s">
        <v>8</v>
      </c>
      <c r="F1365" s="12" t="s">
        <v>8</v>
      </c>
      <c r="G1365" s="13" t="str">
        <f>IF(ISBLANK(F1365)=TRUE," ",'2. Metadata'!B$14)</f>
        <v>observation</v>
      </c>
      <c r="H1365" s="12" t="s">
        <v>8</v>
      </c>
      <c r="I1365" s="20" t="str">
        <f>IF(ISBLANK(H1365)=TRUE," ",'2. Metadata'!B$26)</f>
        <v>degrees Celsius</v>
      </c>
      <c r="J1365" s="12" t="s">
        <v>8</v>
      </c>
      <c r="K1365" s="20" t="str">
        <f>IF(ISBLANK(J1365)=TRUE," ",'2. Metadata'!B$38)</f>
        <v>degrees Celsius</v>
      </c>
      <c r="L1365" s="12" t="s">
        <v>8</v>
      </c>
      <c r="M1365" s="17" t="str">
        <f>IF(ISBLANK(L1365)=TRUE," ",'2. Metadata'!B$50)</f>
        <v>degrees Celsius</v>
      </c>
      <c r="N1365" s="12" t="s">
        <v>8</v>
      </c>
      <c r="O1365" s="17" t="str">
        <f>IF(ISBLANK(N1365)=TRUE," ",'2. Metadata'!B$62)</f>
        <v>milligrams per litre</v>
      </c>
      <c r="P1365" s="12" t="s">
        <v>8</v>
      </c>
      <c r="Q1365" s="17" t="str">
        <f>IF(ISBLANK(P1365)=TRUE," ",'2. Metadata'!B$74)</f>
        <v>microSiemens per centimetre</v>
      </c>
      <c r="R1365" s="12" t="s">
        <v>8</v>
      </c>
      <c r="S1365" s="17" t="str">
        <f>IF(ISBLANK(R1365)=TRUE," ",'2. Metadata'!B$86)</f>
        <v>NTU</v>
      </c>
      <c r="T1365" s="12" t="s">
        <v>8</v>
      </c>
      <c r="U1365" s="17" t="str">
        <f>IF(ISBLANK(T1365)=TRUE," ",'2. Metadata'!B$98)</f>
        <v>CFU per 100 mL</v>
      </c>
      <c r="V1365" s="12" t="s">
        <v>8</v>
      </c>
      <c r="W1365" s="17" t="str">
        <f>IF(ISBLANK(V1365)=TRUE," ",'2. Metadata'!B$110)</f>
        <v>CFU per 100 mL</v>
      </c>
      <c r="X1365" s="19" t="s">
        <v>8</v>
      </c>
      <c r="Y1365" s="17" t="str">
        <f>IF(ISBLANK(X1365)=TRUE," ",'2. Metadata'!B$122)</f>
        <v>CFU per 100 mL</v>
      </c>
      <c r="Z1365" s="18" t="s">
        <v>8</v>
      </c>
      <c r="AA1365" s="17" t="str">
        <f>IF(ISBLANK(Z1365)=TRUE," ",'2. Metadata'!B$134)</f>
        <v>metres</v>
      </c>
      <c r="AB1365" s="18" t="s">
        <v>8</v>
      </c>
      <c r="AC1365" s="17" t="str">
        <f>IF(ISBLANK(AB1365)=TRUE," ",'2. Metadata'!B$146)</f>
        <v>metres3 per second</v>
      </c>
      <c r="AD1365" s="18" t="s">
        <v>8</v>
      </c>
      <c r="AE1365" s="17" t="str">
        <f>IF(ISBLANK(AB1365)=TRUE," ",'2. Metadata'!B$158)</f>
        <v>N/A</v>
      </c>
      <c r="AF1365" s="3" t="s">
        <v>8</v>
      </c>
      <c r="AG1365" s="28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</row>
    <row r="1366" spans="1:43">
      <c r="A1366" s="26" t="s">
        <v>1499</v>
      </c>
      <c r="B1366" s="12" t="s">
        <v>7</v>
      </c>
      <c r="C1366" s="2">
        <f>IF(ISBLANK(B1366)=TRUE," ", IF(B1366='2. Metadata'!B$1,'2. Metadata'!B$5, IF(B1366='2. Metadata'!C$1,'2. Metadata'!C$5,IF(B1366='2. Metadata'!D$1,'2. Metadata'!D$5, IF(B1366='2. Metadata'!E$1,'2. Metadata'!E$5,IF( B1366='2. Metadata'!F$1,'2. Metadata'!F$5,IF(B1366='2. Metadata'!G$1,'2. Metadata'!G$5,IF(B1366='2. Metadata'!H$1,'2. Metadata'!H$5, IF(B1366='2. Metadata'!I$1,'2. Metadata'!I$5, IF(B1366='2. Metadata'!J$1,'2. Metadata'!J$5, IF(B1366='2. Metadata'!K$1,'2. Metadata'!K$5, IF(B1366='2. Metadata'!L$1,'2. Metadata'!L$5, IF(B1366='2. Metadata'!M$1,'2. Metadata'!M$5, IF(B1366='2. Metadata'!N$1,'2. Metadata'!N$5))))))))))))))</f>
        <v>49.5197</v>
      </c>
      <c r="D1366" s="11">
        <f>IF(ISBLANK(B1366)=TRUE," ", IF(B1366='2. Metadata'!B$1,'2. Metadata'!B$6, IF(B1366='2. Metadata'!C$1,'2. Metadata'!C$6,IF(B1366='2. Metadata'!D$1,'2. Metadata'!D$6, IF(B1366='2. Metadata'!E$1,'2. Metadata'!E$6,IF( B1366='2. Metadata'!F$1,'2. Metadata'!F$6,IF(B1366='2. Metadata'!G$1,'2. Metadata'!G$6,IF(B1366='2. Metadata'!H$1,'2. Metadata'!H$6, IF(B1366='2. Metadata'!I$1,'2. Metadata'!I$6, IF(B1366='2. Metadata'!J$1,'2. Metadata'!J$6, IF(B1366='2. Metadata'!K$1,'2. Metadata'!K$6, IF(B1366='2. Metadata'!L$1,'2. Metadata'!L$6, IF(B1366='2. Metadata'!M$1,'2. Metadata'!M$6, IF(B1366='2. Metadata'!N$1,'2. Metadata'!N$6))))))))))))))</f>
        <v>-117.6369</v>
      </c>
      <c r="E1366" s="27" t="s">
        <v>8</v>
      </c>
      <c r="F1366" s="12" t="s">
        <v>8</v>
      </c>
      <c r="G1366" s="13" t="str">
        <f>IF(ISBLANK(F1366)=TRUE," ",'2. Metadata'!B$14)</f>
        <v>observation</v>
      </c>
      <c r="H1366" s="12" t="s">
        <v>8</v>
      </c>
      <c r="I1366" s="20" t="str">
        <f>IF(ISBLANK(H1366)=TRUE," ",'2. Metadata'!B$26)</f>
        <v>degrees Celsius</v>
      </c>
      <c r="J1366" s="12" t="s">
        <v>8</v>
      </c>
      <c r="K1366" s="20" t="str">
        <f>IF(ISBLANK(J1366)=TRUE," ",'2. Metadata'!B$38)</f>
        <v>degrees Celsius</v>
      </c>
      <c r="L1366" s="12" t="s">
        <v>8</v>
      </c>
      <c r="M1366" s="17" t="str">
        <f>IF(ISBLANK(L1366)=TRUE," ",'2. Metadata'!B$50)</f>
        <v>degrees Celsius</v>
      </c>
      <c r="N1366" s="12" t="s">
        <v>8</v>
      </c>
      <c r="O1366" s="17" t="str">
        <f>IF(ISBLANK(N1366)=TRUE," ",'2. Metadata'!B$62)</f>
        <v>milligrams per litre</v>
      </c>
      <c r="P1366" s="12" t="s">
        <v>8</v>
      </c>
      <c r="Q1366" s="17" t="str">
        <f>IF(ISBLANK(P1366)=TRUE," ",'2. Metadata'!B$74)</f>
        <v>microSiemens per centimetre</v>
      </c>
      <c r="R1366" s="12" t="s">
        <v>8</v>
      </c>
      <c r="S1366" s="17" t="str">
        <f>IF(ISBLANK(R1366)=TRUE," ",'2. Metadata'!B$86)</f>
        <v>NTU</v>
      </c>
      <c r="T1366" s="12" t="s">
        <v>8</v>
      </c>
      <c r="U1366" s="17" t="str">
        <f>IF(ISBLANK(T1366)=TRUE," ",'2. Metadata'!B$98)</f>
        <v>CFU per 100 mL</v>
      </c>
      <c r="V1366" s="12" t="s">
        <v>8</v>
      </c>
      <c r="W1366" s="17" t="str">
        <f>IF(ISBLANK(V1366)=TRUE," ",'2. Metadata'!B$110)</f>
        <v>CFU per 100 mL</v>
      </c>
      <c r="X1366" s="19" t="s">
        <v>8</v>
      </c>
      <c r="Y1366" s="17" t="str">
        <f>IF(ISBLANK(X1366)=TRUE," ",'2. Metadata'!B$122)</f>
        <v>CFU per 100 mL</v>
      </c>
      <c r="Z1366" s="18" t="s">
        <v>8</v>
      </c>
      <c r="AA1366" s="17" t="str">
        <f>IF(ISBLANK(Z1366)=TRUE," ",'2. Metadata'!B$134)</f>
        <v>metres</v>
      </c>
      <c r="AB1366" s="18" t="s">
        <v>8</v>
      </c>
      <c r="AC1366" s="17" t="str">
        <f>IF(ISBLANK(AB1366)=TRUE," ",'2. Metadata'!B$146)</f>
        <v>metres3 per second</v>
      </c>
      <c r="AD1366" s="18" t="s">
        <v>8</v>
      </c>
      <c r="AE1366" s="17" t="str">
        <f>IF(ISBLANK(AB1366)=TRUE," ",'2. Metadata'!B$158)</f>
        <v>N/A</v>
      </c>
      <c r="AF1366" s="3" t="s">
        <v>8</v>
      </c>
      <c r="AG1366" s="28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</row>
    <row r="1367" spans="1:43">
      <c r="A1367" s="26" t="s">
        <v>1500</v>
      </c>
      <c r="B1367" s="12" t="s">
        <v>7</v>
      </c>
      <c r="C1367" s="2">
        <f>IF(ISBLANK(B1367)=TRUE," ", IF(B1367='2. Metadata'!B$1,'2. Metadata'!B$5, IF(B1367='2. Metadata'!C$1,'2. Metadata'!C$5,IF(B1367='2. Metadata'!D$1,'2. Metadata'!D$5, IF(B1367='2. Metadata'!E$1,'2. Metadata'!E$5,IF( B1367='2. Metadata'!F$1,'2. Metadata'!F$5,IF(B1367='2. Metadata'!G$1,'2. Metadata'!G$5,IF(B1367='2. Metadata'!H$1,'2. Metadata'!H$5, IF(B1367='2. Metadata'!I$1,'2. Metadata'!I$5, IF(B1367='2. Metadata'!J$1,'2. Metadata'!J$5, IF(B1367='2. Metadata'!K$1,'2. Metadata'!K$5, IF(B1367='2. Metadata'!L$1,'2. Metadata'!L$5, IF(B1367='2. Metadata'!M$1,'2. Metadata'!M$5, IF(B1367='2. Metadata'!N$1,'2. Metadata'!N$5))))))))))))))</f>
        <v>49.5197</v>
      </c>
      <c r="D1367" s="11">
        <f>IF(ISBLANK(B1367)=TRUE," ", IF(B1367='2. Metadata'!B$1,'2. Metadata'!B$6, IF(B1367='2. Metadata'!C$1,'2. Metadata'!C$6,IF(B1367='2. Metadata'!D$1,'2. Metadata'!D$6, IF(B1367='2. Metadata'!E$1,'2. Metadata'!E$6,IF( B1367='2. Metadata'!F$1,'2. Metadata'!F$6,IF(B1367='2. Metadata'!G$1,'2. Metadata'!G$6,IF(B1367='2. Metadata'!H$1,'2. Metadata'!H$6, IF(B1367='2. Metadata'!I$1,'2. Metadata'!I$6, IF(B1367='2. Metadata'!J$1,'2. Metadata'!J$6, IF(B1367='2. Metadata'!K$1,'2. Metadata'!K$6, IF(B1367='2. Metadata'!L$1,'2. Metadata'!L$6, IF(B1367='2. Metadata'!M$1,'2. Metadata'!M$6, IF(B1367='2. Metadata'!N$1,'2. Metadata'!N$6))))))))))))))</f>
        <v>-117.6369</v>
      </c>
      <c r="E1367" s="27" t="s">
        <v>8</v>
      </c>
      <c r="F1367" s="12" t="s">
        <v>8</v>
      </c>
      <c r="G1367" s="13" t="str">
        <f>IF(ISBLANK(F1367)=TRUE," ",'2. Metadata'!B$14)</f>
        <v>observation</v>
      </c>
      <c r="H1367" s="12" t="s">
        <v>8</v>
      </c>
      <c r="I1367" s="20" t="str">
        <f>IF(ISBLANK(H1367)=TRUE," ",'2. Metadata'!B$26)</f>
        <v>degrees Celsius</v>
      </c>
      <c r="J1367" s="12" t="s">
        <v>8</v>
      </c>
      <c r="K1367" s="20" t="str">
        <f>IF(ISBLANK(J1367)=TRUE," ",'2. Metadata'!B$38)</f>
        <v>degrees Celsius</v>
      </c>
      <c r="L1367" s="12" t="s">
        <v>8</v>
      </c>
      <c r="M1367" s="17" t="str">
        <f>IF(ISBLANK(L1367)=TRUE," ",'2. Metadata'!B$50)</f>
        <v>degrees Celsius</v>
      </c>
      <c r="N1367" s="12" t="s">
        <v>8</v>
      </c>
      <c r="O1367" s="17" t="str">
        <f>IF(ISBLANK(N1367)=TRUE," ",'2. Metadata'!B$62)</f>
        <v>milligrams per litre</v>
      </c>
      <c r="P1367" s="12" t="s">
        <v>8</v>
      </c>
      <c r="Q1367" s="17" t="str">
        <f>IF(ISBLANK(P1367)=TRUE," ",'2. Metadata'!B$74)</f>
        <v>microSiemens per centimetre</v>
      </c>
      <c r="R1367" s="12" t="s">
        <v>8</v>
      </c>
      <c r="S1367" s="17" t="str">
        <f>IF(ISBLANK(R1367)=TRUE," ",'2. Metadata'!B$86)</f>
        <v>NTU</v>
      </c>
      <c r="T1367" s="12" t="s">
        <v>8</v>
      </c>
      <c r="U1367" s="17" t="str">
        <f>IF(ISBLANK(T1367)=TRUE," ",'2. Metadata'!B$98)</f>
        <v>CFU per 100 mL</v>
      </c>
      <c r="V1367" s="12" t="s">
        <v>8</v>
      </c>
      <c r="W1367" s="17" t="str">
        <f>IF(ISBLANK(V1367)=TRUE," ",'2. Metadata'!B$110)</f>
        <v>CFU per 100 mL</v>
      </c>
      <c r="X1367" s="19" t="s">
        <v>8</v>
      </c>
      <c r="Y1367" s="17" t="str">
        <f>IF(ISBLANK(X1367)=TRUE," ",'2. Metadata'!B$122)</f>
        <v>CFU per 100 mL</v>
      </c>
      <c r="Z1367" s="18" t="s">
        <v>8</v>
      </c>
      <c r="AA1367" s="17" t="str">
        <f>IF(ISBLANK(Z1367)=TRUE," ",'2. Metadata'!B$134)</f>
        <v>metres</v>
      </c>
      <c r="AB1367" s="18" t="s">
        <v>8</v>
      </c>
      <c r="AC1367" s="17" t="str">
        <f>IF(ISBLANK(AB1367)=TRUE," ",'2. Metadata'!B$146)</f>
        <v>metres3 per second</v>
      </c>
      <c r="AD1367" s="18" t="s">
        <v>8</v>
      </c>
      <c r="AE1367" s="17" t="str">
        <f>IF(ISBLANK(AB1367)=TRUE," ",'2. Metadata'!B$158)</f>
        <v>N/A</v>
      </c>
      <c r="AF1367" s="3" t="s">
        <v>8</v>
      </c>
      <c r="AG1367" s="28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</row>
    <row r="1368" spans="1:43">
      <c r="A1368" s="26" t="s">
        <v>1501</v>
      </c>
      <c r="B1368" s="12" t="s">
        <v>7</v>
      </c>
      <c r="C1368" s="2">
        <f>IF(ISBLANK(B1368)=TRUE," ", IF(B1368='2. Metadata'!B$1,'2. Metadata'!B$5, IF(B1368='2. Metadata'!C$1,'2. Metadata'!C$5,IF(B1368='2. Metadata'!D$1,'2. Metadata'!D$5, IF(B1368='2. Metadata'!E$1,'2. Metadata'!E$5,IF( B1368='2. Metadata'!F$1,'2. Metadata'!F$5,IF(B1368='2. Metadata'!G$1,'2. Metadata'!G$5,IF(B1368='2. Metadata'!H$1,'2. Metadata'!H$5, IF(B1368='2. Metadata'!I$1,'2. Metadata'!I$5, IF(B1368='2. Metadata'!J$1,'2. Metadata'!J$5, IF(B1368='2. Metadata'!K$1,'2. Metadata'!K$5, IF(B1368='2. Metadata'!L$1,'2. Metadata'!L$5, IF(B1368='2. Metadata'!M$1,'2. Metadata'!M$5, IF(B1368='2. Metadata'!N$1,'2. Metadata'!N$5))))))))))))))</f>
        <v>49.5197</v>
      </c>
      <c r="D1368" s="11">
        <f>IF(ISBLANK(B1368)=TRUE," ", IF(B1368='2. Metadata'!B$1,'2. Metadata'!B$6, IF(B1368='2. Metadata'!C$1,'2. Metadata'!C$6,IF(B1368='2. Metadata'!D$1,'2. Metadata'!D$6, IF(B1368='2. Metadata'!E$1,'2. Metadata'!E$6,IF( B1368='2. Metadata'!F$1,'2. Metadata'!F$6,IF(B1368='2. Metadata'!G$1,'2. Metadata'!G$6,IF(B1368='2. Metadata'!H$1,'2. Metadata'!H$6, IF(B1368='2. Metadata'!I$1,'2. Metadata'!I$6, IF(B1368='2. Metadata'!J$1,'2. Metadata'!J$6, IF(B1368='2. Metadata'!K$1,'2. Metadata'!K$6, IF(B1368='2. Metadata'!L$1,'2. Metadata'!L$6, IF(B1368='2. Metadata'!M$1,'2. Metadata'!M$6, IF(B1368='2. Metadata'!N$1,'2. Metadata'!N$6))))))))))))))</f>
        <v>-117.6369</v>
      </c>
      <c r="E1368" s="27" t="s">
        <v>8</v>
      </c>
      <c r="F1368" s="12" t="s">
        <v>8</v>
      </c>
      <c r="G1368" s="13" t="str">
        <f>IF(ISBLANK(F1368)=TRUE," ",'2. Metadata'!B$14)</f>
        <v>observation</v>
      </c>
      <c r="H1368" s="12" t="s">
        <v>8</v>
      </c>
      <c r="I1368" s="20" t="str">
        <f>IF(ISBLANK(H1368)=TRUE," ",'2. Metadata'!B$26)</f>
        <v>degrees Celsius</v>
      </c>
      <c r="J1368" s="12" t="s">
        <v>8</v>
      </c>
      <c r="K1368" s="20" t="str">
        <f>IF(ISBLANK(J1368)=TRUE," ",'2. Metadata'!B$38)</f>
        <v>degrees Celsius</v>
      </c>
      <c r="L1368" s="12" t="s">
        <v>8</v>
      </c>
      <c r="M1368" s="17" t="str">
        <f>IF(ISBLANK(L1368)=TRUE," ",'2. Metadata'!B$50)</f>
        <v>degrees Celsius</v>
      </c>
      <c r="N1368" s="12" t="s">
        <v>8</v>
      </c>
      <c r="O1368" s="17" t="str">
        <f>IF(ISBLANK(N1368)=TRUE," ",'2. Metadata'!B$62)</f>
        <v>milligrams per litre</v>
      </c>
      <c r="P1368" s="12" t="s">
        <v>8</v>
      </c>
      <c r="Q1368" s="17" t="str">
        <f>IF(ISBLANK(P1368)=TRUE," ",'2. Metadata'!B$74)</f>
        <v>microSiemens per centimetre</v>
      </c>
      <c r="R1368" s="12" t="s">
        <v>8</v>
      </c>
      <c r="S1368" s="17" t="str">
        <f>IF(ISBLANK(R1368)=TRUE," ",'2. Metadata'!B$86)</f>
        <v>NTU</v>
      </c>
      <c r="T1368" s="12" t="s">
        <v>8</v>
      </c>
      <c r="U1368" s="17" t="str">
        <f>IF(ISBLANK(T1368)=TRUE," ",'2. Metadata'!B$98)</f>
        <v>CFU per 100 mL</v>
      </c>
      <c r="V1368" s="12" t="s">
        <v>8</v>
      </c>
      <c r="W1368" s="17" t="str">
        <f>IF(ISBLANK(V1368)=TRUE," ",'2. Metadata'!B$110)</f>
        <v>CFU per 100 mL</v>
      </c>
      <c r="X1368" s="19" t="s">
        <v>8</v>
      </c>
      <c r="Y1368" s="17" t="str">
        <f>IF(ISBLANK(X1368)=TRUE," ",'2. Metadata'!B$122)</f>
        <v>CFU per 100 mL</v>
      </c>
      <c r="Z1368" s="18" t="s">
        <v>8</v>
      </c>
      <c r="AA1368" s="17" t="str">
        <f>IF(ISBLANK(Z1368)=TRUE," ",'2. Metadata'!B$134)</f>
        <v>metres</v>
      </c>
      <c r="AB1368" s="18" t="s">
        <v>8</v>
      </c>
      <c r="AC1368" s="17" t="str">
        <f>IF(ISBLANK(AB1368)=TRUE," ",'2. Metadata'!B$146)</f>
        <v>metres3 per second</v>
      </c>
      <c r="AD1368" s="18" t="s">
        <v>8</v>
      </c>
      <c r="AE1368" s="17" t="str">
        <f>IF(ISBLANK(AB1368)=TRUE," ",'2. Metadata'!B$158)</f>
        <v>N/A</v>
      </c>
      <c r="AF1368" s="3" t="s">
        <v>8</v>
      </c>
      <c r="AG1368" s="28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</row>
    <row r="1369" spans="1:43">
      <c r="A1369" s="26" t="s">
        <v>1502</v>
      </c>
      <c r="B1369" s="12" t="s">
        <v>7</v>
      </c>
      <c r="C1369" s="2">
        <f>IF(ISBLANK(B1369)=TRUE," ", IF(B1369='2. Metadata'!B$1,'2. Metadata'!B$5, IF(B1369='2. Metadata'!C$1,'2. Metadata'!C$5,IF(B1369='2. Metadata'!D$1,'2. Metadata'!D$5, IF(B1369='2. Metadata'!E$1,'2. Metadata'!E$5,IF( B1369='2. Metadata'!F$1,'2. Metadata'!F$5,IF(B1369='2. Metadata'!G$1,'2. Metadata'!G$5,IF(B1369='2. Metadata'!H$1,'2. Metadata'!H$5, IF(B1369='2. Metadata'!I$1,'2. Metadata'!I$5, IF(B1369='2. Metadata'!J$1,'2. Metadata'!J$5, IF(B1369='2. Metadata'!K$1,'2. Metadata'!K$5, IF(B1369='2. Metadata'!L$1,'2. Metadata'!L$5, IF(B1369='2. Metadata'!M$1,'2. Metadata'!M$5, IF(B1369='2. Metadata'!N$1,'2. Metadata'!N$5))))))))))))))</f>
        <v>49.5197</v>
      </c>
      <c r="D1369" s="11">
        <f>IF(ISBLANK(B1369)=TRUE," ", IF(B1369='2. Metadata'!B$1,'2. Metadata'!B$6, IF(B1369='2. Metadata'!C$1,'2. Metadata'!C$6,IF(B1369='2. Metadata'!D$1,'2. Metadata'!D$6, IF(B1369='2. Metadata'!E$1,'2. Metadata'!E$6,IF( B1369='2. Metadata'!F$1,'2. Metadata'!F$6,IF(B1369='2. Metadata'!G$1,'2. Metadata'!G$6,IF(B1369='2. Metadata'!H$1,'2. Metadata'!H$6, IF(B1369='2. Metadata'!I$1,'2. Metadata'!I$6, IF(B1369='2. Metadata'!J$1,'2. Metadata'!J$6, IF(B1369='2. Metadata'!K$1,'2. Metadata'!K$6, IF(B1369='2. Metadata'!L$1,'2. Metadata'!L$6, IF(B1369='2. Metadata'!M$1,'2. Metadata'!M$6, IF(B1369='2. Metadata'!N$1,'2. Metadata'!N$6))))))))))))))</f>
        <v>-117.6369</v>
      </c>
      <c r="E1369" s="27" t="s">
        <v>8</v>
      </c>
      <c r="F1369" s="12" t="s">
        <v>8</v>
      </c>
      <c r="G1369" s="13" t="str">
        <f>IF(ISBLANK(F1369)=TRUE," ",'2. Metadata'!B$14)</f>
        <v>observation</v>
      </c>
      <c r="H1369" s="12" t="s">
        <v>8</v>
      </c>
      <c r="I1369" s="20" t="str">
        <f>IF(ISBLANK(H1369)=TRUE," ",'2. Metadata'!B$26)</f>
        <v>degrees Celsius</v>
      </c>
      <c r="J1369" s="12" t="s">
        <v>8</v>
      </c>
      <c r="K1369" s="20" t="str">
        <f>IF(ISBLANK(J1369)=TRUE," ",'2. Metadata'!B$38)</f>
        <v>degrees Celsius</v>
      </c>
      <c r="L1369" s="12" t="s">
        <v>8</v>
      </c>
      <c r="M1369" s="17" t="str">
        <f>IF(ISBLANK(L1369)=TRUE," ",'2. Metadata'!B$50)</f>
        <v>degrees Celsius</v>
      </c>
      <c r="N1369" s="12" t="s">
        <v>8</v>
      </c>
      <c r="O1369" s="17" t="str">
        <f>IF(ISBLANK(N1369)=TRUE," ",'2. Metadata'!B$62)</f>
        <v>milligrams per litre</v>
      </c>
      <c r="P1369" s="12" t="s">
        <v>8</v>
      </c>
      <c r="Q1369" s="17" t="str">
        <f>IF(ISBLANK(P1369)=TRUE," ",'2. Metadata'!B$74)</f>
        <v>microSiemens per centimetre</v>
      </c>
      <c r="R1369" s="12" t="s">
        <v>8</v>
      </c>
      <c r="S1369" s="17" t="str">
        <f>IF(ISBLANK(R1369)=TRUE," ",'2. Metadata'!B$86)</f>
        <v>NTU</v>
      </c>
      <c r="T1369" s="12" t="s">
        <v>8</v>
      </c>
      <c r="U1369" s="17" t="str">
        <f>IF(ISBLANK(T1369)=TRUE," ",'2. Metadata'!B$98)</f>
        <v>CFU per 100 mL</v>
      </c>
      <c r="V1369" s="12" t="s">
        <v>8</v>
      </c>
      <c r="W1369" s="17" t="str">
        <f>IF(ISBLANK(V1369)=TRUE," ",'2. Metadata'!B$110)</f>
        <v>CFU per 100 mL</v>
      </c>
      <c r="X1369" s="19" t="s">
        <v>8</v>
      </c>
      <c r="Y1369" s="17" t="str">
        <f>IF(ISBLANK(X1369)=TRUE," ",'2. Metadata'!B$122)</f>
        <v>CFU per 100 mL</v>
      </c>
      <c r="Z1369" s="18" t="s">
        <v>8</v>
      </c>
      <c r="AA1369" s="17" t="str">
        <f>IF(ISBLANK(Z1369)=TRUE," ",'2. Metadata'!B$134)</f>
        <v>metres</v>
      </c>
      <c r="AB1369" s="18" t="s">
        <v>8</v>
      </c>
      <c r="AC1369" s="17" t="str">
        <f>IF(ISBLANK(AB1369)=TRUE," ",'2. Metadata'!B$146)</f>
        <v>metres3 per second</v>
      </c>
      <c r="AD1369" s="18" t="s">
        <v>8</v>
      </c>
      <c r="AE1369" s="17" t="str">
        <f>IF(ISBLANK(AB1369)=TRUE," ",'2. Metadata'!B$158)</f>
        <v>N/A</v>
      </c>
      <c r="AF1369" s="3" t="s">
        <v>8</v>
      </c>
      <c r="AG1369" s="28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</row>
    <row r="1370" spans="1:43">
      <c r="A1370" s="26" t="s">
        <v>1503</v>
      </c>
      <c r="B1370" s="12" t="s">
        <v>7</v>
      </c>
      <c r="C1370" s="2">
        <f>IF(ISBLANK(B1370)=TRUE," ", IF(B1370='2. Metadata'!B$1,'2. Metadata'!B$5, IF(B1370='2. Metadata'!C$1,'2. Metadata'!C$5,IF(B1370='2. Metadata'!D$1,'2. Metadata'!D$5, IF(B1370='2. Metadata'!E$1,'2. Metadata'!E$5,IF( B1370='2. Metadata'!F$1,'2. Metadata'!F$5,IF(B1370='2. Metadata'!G$1,'2. Metadata'!G$5,IF(B1370='2. Metadata'!H$1,'2. Metadata'!H$5, IF(B1370='2. Metadata'!I$1,'2. Metadata'!I$5, IF(B1370='2. Metadata'!J$1,'2. Metadata'!J$5, IF(B1370='2. Metadata'!K$1,'2. Metadata'!K$5, IF(B1370='2. Metadata'!L$1,'2. Metadata'!L$5, IF(B1370='2. Metadata'!M$1,'2. Metadata'!M$5, IF(B1370='2. Metadata'!N$1,'2. Metadata'!N$5))))))))))))))</f>
        <v>49.5197</v>
      </c>
      <c r="D1370" s="11">
        <f>IF(ISBLANK(B1370)=TRUE," ", IF(B1370='2. Metadata'!B$1,'2. Metadata'!B$6, IF(B1370='2. Metadata'!C$1,'2. Metadata'!C$6,IF(B1370='2. Metadata'!D$1,'2. Metadata'!D$6, IF(B1370='2. Metadata'!E$1,'2. Metadata'!E$6,IF( B1370='2. Metadata'!F$1,'2. Metadata'!F$6,IF(B1370='2. Metadata'!G$1,'2. Metadata'!G$6,IF(B1370='2. Metadata'!H$1,'2. Metadata'!H$6, IF(B1370='2. Metadata'!I$1,'2. Metadata'!I$6, IF(B1370='2. Metadata'!J$1,'2. Metadata'!J$6, IF(B1370='2. Metadata'!K$1,'2. Metadata'!K$6, IF(B1370='2. Metadata'!L$1,'2. Metadata'!L$6, IF(B1370='2. Metadata'!M$1,'2. Metadata'!M$6, IF(B1370='2. Metadata'!N$1,'2. Metadata'!N$6))))))))))))))</f>
        <v>-117.6369</v>
      </c>
      <c r="E1370" s="27" t="s">
        <v>8</v>
      </c>
      <c r="F1370" s="12" t="s">
        <v>8</v>
      </c>
      <c r="G1370" s="13" t="str">
        <f>IF(ISBLANK(F1370)=TRUE," ",'2. Metadata'!B$14)</f>
        <v>observation</v>
      </c>
      <c r="H1370" s="12" t="s">
        <v>8</v>
      </c>
      <c r="I1370" s="20" t="str">
        <f>IF(ISBLANK(H1370)=TRUE," ",'2. Metadata'!B$26)</f>
        <v>degrees Celsius</v>
      </c>
      <c r="J1370" s="12" t="s">
        <v>8</v>
      </c>
      <c r="K1370" s="20" t="str">
        <f>IF(ISBLANK(J1370)=TRUE," ",'2. Metadata'!B$38)</f>
        <v>degrees Celsius</v>
      </c>
      <c r="L1370" s="12" t="s">
        <v>8</v>
      </c>
      <c r="M1370" s="17" t="str">
        <f>IF(ISBLANK(L1370)=TRUE," ",'2. Metadata'!B$50)</f>
        <v>degrees Celsius</v>
      </c>
      <c r="N1370" s="12" t="s">
        <v>8</v>
      </c>
      <c r="O1370" s="17" t="str">
        <f>IF(ISBLANK(N1370)=TRUE," ",'2. Metadata'!B$62)</f>
        <v>milligrams per litre</v>
      </c>
      <c r="P1370" s="12" t="s">
        <v>8</v>
      </c>
      <c r="Q1370" s="17" t="str">
        <f>IF(ISBLANK(P1370)=TRUE," ",'2. Metadata'!B$74)</f>
        <v>microSiemens per centimetre</v>
      </c>
      <c r="R1370" s="12" t="s">
        <v>8</v>
      </c>
      <c r="S1370" s="17" t="str">
        <f>IF(ISBLANK(R1370)=TRUE," ",'2. Metadata'!B$86)</f>
        <v>NTU</v>
      </c>
      <c r="T1370" s="12" t="s">
        <v>8</v>
      </c>
      <c r="U1370" s="17" t="str">
        <f>IF(ISBLANK(T1370)=TRUE," ",'2. Metadata'!B$98)</f>
        <v>CFU per 100 mL</v>
      </c>
      <c r="V1370" s="12" t="s">
        <v>8</v>
      </c>
      <c r="W1370" s="17" t="str">
        <f>IF(ISBLANK(V1370)=TRUE," ",'2. Metadata'!B$110)</f>
        <v>CFU per 100 mL</v>
      </c>
      <c r="X1370" s="19" t="s">
        <v>8</v>
      </c>
      <c r="Y1370" s="17" t="str">
        <f>IF(ISBLANK(X1370)=TRUE," ",'2. Metadata'!B$122)</f>
        <v>CFU per 100 mL</v>
      </c>
      <c r="Z1370" s="18" t="s">
        <v>8</v>
      </c>
      <c r="AA1370" s="17" t="str">
        <f>IF(ISBLANK(Z1370)=TRUE," ",'2. Metadata'!B$134)</f>
        <v>metres</v>
      </c>
      <c r="AB1370" s="18" t="s">
        <v>8</v>
      </c>
      <c r="AC1370" s="17" t="str">
        <f>IF(ISBLANK(AB1370)=TRUE," ",'2. Metadata'!B$146)</f>
        <v>metres3 per second</v>
      </c>
      <c r="AD1370" s="18" t="s">
        <v>8</v>
      </c>
      <c r="AE1370" s="17" t="str">
        <f>IF(ISBLANK(AB1370)=TRUE," ",'2. Metadata'!B$158)</f>
        <v>N/A</v>
      </c>
      <c r="AF1370" s="3" t="s">
        <v>8</v>
      </c>
      <c r="AG1370" s="28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</row>
    <row r="1371" spans="1:43">
      <c r="A1371" s="26" t="s">
        <v>1504</v>
      </c>
      <c r="B1371" s="12" t="s">
        <v>7</v>
      </c>
      <c r="C1371" s="2">
        <f>IF(ISBLANK(B1371)=TRUE," ", IF(B1371='2. Metadata'!B$1,'2. Metadata'!B$5, IF(B1371='2. Metadata'!C$1,'2. Metadata'!C$5,IF(B1371='2. Metadata'!D$1,'2. Metadata'!D$5, IF(B1371='2. Metadata'!E$1,'2. Metadata'!E$5,IF( B1371='2. Metadata'!F$1,'2. Metadata'!F$5,IF(B1371='2. Metadata'!G$1,'2. Metadata'!G$5,IF(B1371='2. Metadata'!H$1,'2. Metadata'!H$5, IF(B1371='2. Metadata'!I$1,'2. Metadata'!I$5, IF(B1371='2. Metadata'!J$1,'2. Metadata'!J$5, IF(B1371='2. Metadata'!K$1,'2. Metadata'!K$5, IF(B1371='2. Metadata'!L$1,'2. Metadata'!L$5, IF(B1371='2. Metadata'!M$1,'2. Metadata'!M$5, IF(B1371='2. Metadata'!N$1,'2. Metadata'!N$5))))))))))))))</f>
        <v>49.5197</v>
      </c>
      <c r="D1371" s="11">
        <f>IF(ISBLANK(B1371)=TRUE," ", IF(B1371='2. Metadata'!B$1,'2. Metadata'!B$6, IF(B1371='2. Metadata'!C$1,'2. Metadata'!C$6,IF(B1371='2. Metadata'!D$1,'2. Metadata'!D$6, IF(B1371='2. Metadata'!E$1,'2. Metadata'!E$6,IF( B1371='2. Metadata'!F$1,'2. Metadata'!F$6,IF(B1371='2. Metadata'!G$1,'2. Metadata'!G$6,IF(B1371='2. Metadata'!H$1,'2. Metadata'!H$6, IF(B1371='2. Metadata'!I$1,'2. Metadata'!I$6, IF(B1371='2. Metadata'!J$1,'2. Metadata'!J$6, IF(B1371='2. Metadata'!K$1,'2. Metadata'!K$6, IF(B1371='2. Metadata'!L$1,'2. Metadata'!L$6, IF(B1371='2. Metadata'!M$1,'2. Metadata'!M$6, IF(B1371='2. Metadata'!N$1,'2. Metadata'!N$6))))))))))))))</f>
        <v>-117.6369</v>
      </c>
      <c r="E1371" s="27" t="s">
        <v>8</v>
      </c>
      <c r="F1371" s="12" t="s">
        <v>8</v>
      </c>
      <c r="G1371" s="13" t="str">
        <f>IF(ISBLANK(F1371)=TRUE," ",'2. Metadata'!B$14)</f>
        <v>observation</v>
      </c>
      <c r="H1371" s="12" t="s">
        <v>8</v>
      </c>
      <c r="I1371" s="20" t="str">
        <f>IF(ISBLANK(H1371)=TRUE," ",'2. Metadata'!B$26)</f>
        <v>degrees Celsius</v>
      </c>
      <c r="J1371" s="12" t="s">
        <v>8</v>
      </c>
      <c r="K1371" s="20" t="str">
        <f>IF(ISBLANK(J1371)=TRUE," ",'2. Metadata'!B$38)</f>
        <v>degrees Celsius</v>
      </c>
      <c r="L1371" s="12" t="s">
        <v>8</v>
      </c>
      <c r="M1371" s="17" t="str">
        <f>IF(ISBLANK(L1371)=TRUE," ",'2. Metadata'!B$50)</f>
        <v>degrees Celsius</v>
      </c>
      <c r="N1371" s="12" t="s">
        <v>8</v>
      </c>
      <c r="O1371" s="17" t="str">
        <f>IF(ISBLANK(N1371)=TRUE," ",'2. Metadata'!B$62)</f>
        <v>milligrams per litre</v>
      </c>
      <c r="P1371" s="12" t="s">
        <v>8</v>
      </c>
      <c r="Q1371" s="17" t="str">
        <f>IF(ISBLANK(P1371)=TRUE," ",'2. Metadata'!B$74)</f>
        <v>microSiemens per centimetre</v>
      </c>
      <c r="R1371" s="12" t="s">
        <v>8</v>
      </c>
      <c r="S1371" s="17" t="str">
        <f>IF(ISBLANK(R1371)=TRUE," ",'2. Metadata'!B$86)</f>
        <v>NTU</v>
      </c>
      <c r="T1371" s="12" t="s">
        <v>8</v>
      </c>
      <c r="U1371" s="17" t="str">
        <f>IF(ISBLANK(T1371)=TRUE," ",'2. Metadata'!B$98)</f>
        <v>CFU per 100 mL</v>
      </c>
      <c r="V1371" s="12" t="s">
        <v>8</v>
      </c>
      <c r="W1371" s="17" t="str">
        <f>IF(ISBLANK(V1371)=TRUE," ",'2. Metadata'!B$110)</f>
        <v>CFU per 100 mL</v>
      </c>
      <c r="X1371" s="19" t="s">
        <v>8</v>
      </c>
      <c r="Y1371" s="17" t="str">
        <f>IF(ISBLANK(X1371)=TRUE," ",'2. Metadata'!B$122)</f>
        <v>CFU per 100 mL</v>
      </c>
      <c r="Z1371" s="18" t="s">
        <v>8</v>
      </c>
      <c r="AA1371" s="17" t="str">
        <f>IF(ISBLANK(Z1371)=TRUE," ",'2. Metadata'!B$134)</f>
        <v>metres</v>
      </c>
      <c r="AB1371" s="18" t="s">
        <v>8</v>
      </c>
      <c r="AC1371" s="17" t="str">
        <f>IF(ISBLANK(AB1371)=TRUE," ",'2. Metadata'!B$146)</f>
        <v>metres3 per second</v>
      </c>
      <c r="AD1371" s="18" t="s">
        <v>8</v>
      </c>
      <c r="AE1371" s="17" t="str">
        <f>IF(ISBLANK(AB1371)=TRUE," ",'2. Metadata'!B$158)</f>
        <v>N/A</v>
      </c>
      <c r="AF1371" s="3" t="s">
        <v>8</v>
      </c>
      <c r="AG1371" s="28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</row>
    <row r="1372" spans="1:43">
      <c r="A1372" s="26" t="s">
        <v>1505</v>
      </c>
      <c r="B1372" s="12" t="s">
        <v>7</v>
      </c>
      <c r="C1372" s="2">
        <f>IF(ISBLANK(B1372)=TRUE," ", IF(B1372='2. Metadata'!B$1,'2. Metadata'!B$5, IF(B1372='2. Metadata'!C$1,'2. Metadata'!C$5,IF(B1372='2. Metadata'!D$1,'2. Metadata'!D$5, IF(B1372='2. Metadata'!E$1,'2. Metadata'!E$5,IF( B1372='2. Metadata'!F$1,'2. Metadata'!F$5,IF(B1372='2. Metadata'!G$1,'2. Metadata'!G$5,IF(B1372='2. Metadata'!H$1,'2. Metadata'!H$5, IF(B1372='2. Metadata'!I$1,'2. Metadata'!I$5, IF(B1372='2. Metadata'!J$1,'2. Metadata'!J$5, IF(B1372='2. Metadata'!K$1,'2. Metadata'!K$5, IF(B1372='2. Metadata'!L$1,'2. Metadata'!L$5, IF(B1372='2. Metadata'!M$1,'2. Metadata'!M$5, IF(B1372='2. Metadata'!N$1,'2. Metadata'!N$5))))))))))))))</f>
        <v>49.5197</v>
      </c>
      <c r="D1372" s="11">
        <f>IF(ISBLANK(B1372)=TRUE," ", IF(B1372='2. Metadata'!B$1,'2. Metadata'!B$6, IF(B1372='2. Metadata'!C$1,'2. Metadata'!C$6,IF(B1372='2. Metadata'!D$1,'2. Metadata'!D$6, IF(B1372='2. Metadata'!E$1,'2. Metadata'!E$6,IF( B1372='2. Metadata'!F$1,'2. Metadata'!F$6,IF(B1372='2. Metadata'!G$1,'2. Metadata'!G$6,IF(B1372='2. Metadata'!H$1,'2. Metadata'!H$6, IF(B1372='2. Metadata'!I$1,'2. Metadata'!I$6, IF(B1372='2. Metadata'!J$1,'2. Metadata'!J$6, IF(B1372='2. Metadata'!K$1,'2. Metadata'!K$6, IF(B1372='2. Metadata'!L$1,'2. Metadata'!L$6, IF(B1372='2. Metadata'!M$1,'2. Metadata'!M$6, IF(B1372='2. Metadata'!N$1,'2. Metadata'!N$6))))))))))))))</f>
        <v>-117.6369</v>
      </c>
      <c r="E1372" s="27" t="s">
        <v>8</v>
      </c>
      <c r="F1372" s="12" t="s">
        <v>8</v>
      </c>
      <c r="G1372" s="13" t="str">
        <f>IF(ISBLANK(F1372)=TRUE," ",'2. Metadata'!B$14)</f>
        <v>observation</v>
      </c>
      <c r="H1372" s="12" t="s">
        <v>8</v>
      </c>
      <c r="I1372" s="20" t="str">
        <f>IF(ISBLANK(H1372)=TRUE," ",'2. Metadata'!B$26)</f>
        <v>degrees Celsius</v>
      </c>
      <c r="J1372" s="12" t="s">
        <v>8</v>
      </c>
      <c r="K1372" s="20" t="str">
        <f>IF(ISBLANK(J1372)=TRUE," ",'2. Metadata'!B$38)</f>
        <v>degrees Celsius</v>
      </c>
      <c r="L1372" s="12" t="s">
        <v>8</v>
      </c>
      <c r="M1372" s="17" t="str">
        <f>IF(ISBLANK(L1372)=TRUE," ",'2. Metadata'!B$50)</f>
        <v>degrees Celsius</v>
      </c>
      <c r="N1372" s="12" t="s">
        <v>8</v>
      </c>
      <c r="O1372" s="17" t="str">
        <f>IF(ISBLANK(N1372)=TRUE," ",'2. Metadata'!B$62)</f>
        <v>milligrams per litre</v>
      </c>
      <c r="P1372" s="12" t="s">
        <v>8</v>
      </c>
      <c r="Q1372" s="17" t="str">
        <f>IF(ISBLANK(P1372)=TRUE," ",'2. Metadata'!B$74)</f>
        <v>microSiemens per centimetre</v>
      </c>
      <c r="R1372" s="12" t="s">
        <v>8</v>
      </c>
      <c r="S1372" s="17" t="str">
        <f>IF(ISBLANK(R1372)=TRUE," ",'2. Metadata'!B$86)</f>
        <v>NTU</v>
      </c>
      <c r="T1372" s="12" t="s">
        <v>8</v>
      </c>
      <c r="U1372" s="17" t="str">
        <f>IF(ISBLANK(T1372)=TRUE," ",'2. Metadata'!B$98)</f>
        <v>CFU per 100 mL</v>
      </c>
      <c r="V1372" s="12" t="s">
        <v>8</v>
      </c>
      <c r="W1372" s="17" t="str">
        <f>IF(ISBLANK(V1372)=TRUE," ",'2. Metadata'!B$110)</f>
        <v>CFU per 100 mL</v>
      </c>
      <c r="X1372" s="19" t="s">
        <v>8</v>
      </c>
      <c r="Y1372" s="17" t="str">
        <f>IF(ISBLANK(X1372)=TRUE," ",'2. Metadata'!B$122)</f>
        <v>CFU per 100 mL</v>
      </c>
      <c r="Z1372" s="18" t="s">
        <v>8</v>
      </c>
      <c r="AA1372" s="17" t="str">
        <f>IF(ISBLANK(Z1372)=TRUE," ",'2. Metadata'!B$134)</f>
        <v>metres</v>
      </c>
      <c r="AB1372" s="18" t="s">
        <v>8</v>
      </c>
      <c r="AC1372" s="17" t="str">
        <f>IF(ISBLANK(AB1372)=TRUE," ",'2. Metadata'!B$146)</f>
        <v>metres3 per second</v>
      </c>
      <c r="AD1372" s="18" t="s">
        <v>8</v>
      </c>
      <c r="AE1372" s="17" t="str">
        <f>IF(ISBLANK(AB1372)=TRUE," ",'2. Metadata'!B$158)</f>
        <v>N/A</v>
      </c>
      <c r="AF1372" s="3" t="s">
        <v>8</v>
      </c>
      <c r="AG1372" s="28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</row>
    <row r="1373" spans="1:43">
      <c r="A1373" s="26" t="s">
        <v>1506</v>
      </c>
      <c r="B1373" s="12" t="s">
        <v>7</v>
      </c>
      <c r="C1373" s="2">
        <f>IF(ISBLANK(B1373)=TRUE," ", IF(B1373='2. Metadata'!B$1,'2. Metadata'!B$5, IF(B1373='2. Metadata'!C$1,'2. Metadata'!C$5,IF(B1373='2. Metadata'!D$1,'2. Metadata'!D$5, IF(B1373='2. Metadata'!E$1,'2. Metadata'!E$5,IF( B1373='2. Metadata'!F$1,'2. Metadata'!F$5,IF(B1373='2. Metadata'!G$1,'2. Metadata'!G$5,IF(B1373='2. Metadata'!H$1,'2. Metadata'!H$5, IF(B1373='2. Metadata'!I$1,'2. Metadata'!I$5, IF(B1373='2. Metadata'!J$1,'2. Metadata'!J$5, IF(B1373='2. Metadata'!K$1,'2. Metadata'!K$5, IF(B1373='2. Metadata'!L$1,'2. Metadata'!L$5, IF(B1373='2. Metadata'!M$1,'2. Metadata'!M$5, IF(B1373='2. Metadata'!N$1,'2. Metadata'!N$5))))))))))))))</f>
        <v>49.5197</v>
      </c>
      <c r="D1373" s="11">
        <f>IF(ISBLANK(B1373)=TRUE," ", IF(B1373='2. Metadata'!B$1,'2. Metadata'!B$6, IF(B1373='2. Metadata'!C$1,'2. Metadata'!C$6,IF(B1373='2. Metadata'!D$1,'2. Metadata'!D$6, IF(B1373='2. Metadata'!E$1,'2. Metadata'!E$6,IF( B1373='2. Metadata'!F$1,'2. Metadata'!F$6,IF(B1373='2. Metadata'!G$1,'2. Metadata'!G$6,IF(B1373='2. Metadata'!H$1,'2. Metadata'!H$6, IF(B1373='2. Metadata'!I$1,'2. Metadata'!I$6, IF(B1373='2. Metadata'!J$1,'2. Metadata'!J$6, IF(B1373='2. Metadata'!K$1,'2. Metadata'!K$6, IF(B1373='2. Metadata'!L$1,'2. Metadata'!L$6, IF(B1373='2. Metadata'!M$1,'2. Metadata'!M$6, IF(B1373='2. Metadata'!N$1,'2. Metadata'!N$6))))))))))))))</f>
        <v>-117.6369</v>
      </c>
      <c r="E1373" s="27" t="s">
        <v>8</v>
      </c>
      <c r="F1373" s="12" t="s">
        <v>8</v>
      </c>
      <c r="G1373" s="13" t="str">
        <f>IF(ISBLANK(F1373)=TRUE," ",'2. Metadata'!B$14)</f>
        <v>observation</v>
      </c>
      <c r="H1373" s="12" t="s">
        <v>8</v>
      </c>
      <c r="I1373" s="20" t="str">
        <f>IF(ISBLANK(H1373)=TRUE," ",'2. Metadata'!B$26)</f>
        <v>degrees Celsius</v>
      </c>
      <c r="J1373" s="12" t="s">
        <v>8</v>
      </c>
      <c r="K1373" s="20" t="str">
        <f>IF(ISBLANK(J1373)=TRUE," ",'2. Metadata'!B$38)</f>
        <v>degrees Celsius</v>
      </c>
      <c r="L1373" s="12" t="s">
        <v>8</v>
      </c>
      <c r="M1373" s="17" t="str">
        <f>IF(ISBLANK(L1373)=TRUE," ",'2. Metadata'!B$50)</f>
        <v>degrees Celsius</v>
      </c>
      <c r="N1373" s="12" t="s">
        <v>8</v>
      </c>
      <c r="O1373" s="17" t="str">
        <f>IF(ISBLANK(N1373)=TRUE," ",'2. Metadata'!B$62)</f>
        <v>milligrams per litre</v>
      </c>
      <c r="P1373" s="12" t="s">
        <v>8</v>
      </c>
      <c r="Q1373" s="17" t="str">
        <f>IF(ISBLANK(P1373)=TRUE," ",'2. Metadata'!B$74)</f>
        <v>microSiemens per centimetre</v>
      </c>
      <c r="R1373" s="12" t="s">
        <v>8</v>
      </c>
      <c r="S1373" s="17" t="str">
        <f>IF(ISBLANK(R1373)=TRUE," ",'2. Metadata'!B$86)</f>
        <v>NTU</v>
      </c>
      <c r="T1373" s="12" t="s">
        <v>8</v>
      </c>
      <c r="U1373" s="17" t="str">
        <f>IF(ISBLANK(T1373)=TRUE," ",'2. Metadata'!B$98)</f>
        <v>CFU per 100 mL</v>
      </c>
      <c r="V1373" s="12" t="s">
        <v>8</v>
      </c>
      <c r="W1373" s="17" t="str">
        <f>IF(ISBLANK(V1373)=TRUE," ",'2. Metadata'!B$110)</f>
        <v>CFU per 100 mL</v>
      </c>
      <c r="X1373" s="19" t="s">
        <v>8</v>
      </c>
      <c r="Y1373" s="17" t="str">
        <f>IF(ISBLANK(X1373)=TRUE," ",'2. Metadata'!B$122)</f>
        <v>CFU per 100 mL</v>
      </c>
      <c r="Z1373" s="18" t="s">
        <v>8</v>
      </c>
      <c r="AA1373" s="17" t="str">
        <f>IF(ISBLANK(Z1373)=TRUE," ",'2. Metadata'!B$134)</f>
        <v>metres</v>
      </c>
      <c r="AB1373" s="18" t="s">
        <v>8</v>
      </c>
      <c r="AC1373" s="17" t="str">
        <f>IF(ISBLANK(AB1373)=TRUE," ",'2. Metadata'!B$146)</f>
        <v>metres3 per second</v>
      </c>
      <c r="AD1373" s="18" t="s">
        <v>8</v>
      </c>
      <c r="AE1373" s="17" t="str">
        <f>IF(ISBLANK(AB1373)=TRUE," ",'2. Metadata'!B$158)</f>
        <v>N/A</v>
      </c>
      <c r="AF1373" s="3" t="s">
        <v>8</v>
      </c>
      <c r="AG1373" s="28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</row>
    <row r="1374" spans="1:43">
      <c r="A1374" s="26" t="s">
        <v>1507</v>
      </c>
      <c r="B1374" s="12" t="s">
        <v>7</v>
      </c>
      <c r="C1374" s="2">
        <f>IF(ISBLANK(B1374)=TRUE," ", IF(B1374='2. Metadata'!B$1,'2. Metadata'!B$5, IF(B1374='2. Metadata'!C$1,'2. Metadata'!C$5,IF(B1374='2. Metadata'!D$1,'2. Metadata'!D$5, IF(B1374='2. Metadata'!E$1,'2. Metadata'!E$5,IF( B1374='2. Metadata'!F$1,'2. Metadata'!F$5,IF(B1374='2. Metadata'!G$1,'2. Metadata'!G$5,IF(B1374='2. Metadata'!H$1,'2. Metadata'!H$5, IF(B1374='2. Metadata'!I$1,'2. Metadata'!I$5, IF(B1374='2. Metadata'!J$1,'2. Metadata'!J$5, IF(B1374='2. Metadata'!K$1,'2. Metadata'!K$5, IF(B1374='2. Metadata'!L$1,'2. Metadata'!L$5, IF(B1374='2. Metadata'!M$1,'2. Metadata'!M$5, IF(B1374='2. Metadata'!N$1,'2. Metadata'!N$5))))))))))))))</f>
        <v>49.5197</v>
      </c>
      <c r="D1374" s="11">
        <f>IF(ISBLANK(B1374)=TRUE," ", IF(B1374='2. Metadata'!B$1,'2. Metadata'!B$6, IF(B1374='2. Metadata'!C$1,'2. Metadata'!C$6,IF(B1374='2. Metadata'!D$1,'2. Metadata'!D$6, IF(B1374='2. Metadata'!E$1,'2. Metadata'!E$6,IF( B1374='2. Metadata'!F$1,'2. Metadata'!F$6,IF(B1374='2. Metadata'!G$1,'2. Metadata'!G$6,IF(B1374='2. Metadata'!H$1,'2. Metadata'!H$6, IF(B1374='2. Metadata'!I$1,'2. Metadata'!I$6, IF(B1374='2. Metadata'!J$1,'2. Metadata'!J$6, IF(B1374='2. Metadata'!K$1,'2. Metadata'!K$6, IF(B1374='2. Metadata'!L$1,'2. Metadata'!L$6, IF(B1374='2. Metadata'!M$1,'2. Metadata'!M$6, IF(B1374='2. Metadata'!N$1,'2. Metadata'!N$6))))))))))))))</f>
        <v>-117.6369</v>
      </c>
      <c r="E1374" s="27" t="s">
        <v>8</v>
      </c>
      <c r="F1374" s="12" t="s">
        <v>8</v>
      </c>
      <c r="G1374" s="13" t="str">
        <f>IF(ISBLANK(F1374)=TRUE," ",'2. Metadata'!B$14)</f>
        <v>observation</v>
      </c>
      <c r="H1374" s="12" t="s">
        <v>8</v>
      </c>
      <c r="I1374" s="20" t="str">
        <f>IF(ISBLANK(H1374)=TRUE," ",'2. Metadata'!B$26)</f>
        <v>degrees Celsius</v>
      </c>
      <c r="J1374" s="12" t="s">
        <v>8</v>
      </c>
      <c r="K1374" s="20" t="str">
        <f>IF(ISBLANK(J1374)=TRUE," ",'2. Metadata'!B$38)</f>
        <v>degrees Celsius</v>
      </c>
      <c r="L1374" s="12" t="s">
        <v>8</v>
      </c>
      <c r="M1374" s="17" t="str">
        <f>IF(ISBLANK(L1374)=TRUE," ",'2. Metadata'!B$50)</f>
        <v>degrees Celsius</v>
      </c>
      <c r="N1374" s="12" t="s">
        <v>8</v>
      </c>
      <c r="O1374" s="17" t="str">
        <f>IF(ISBLANK(N1374)=TRUE," ",'2. Metadata'!B$62)</f>
        <v>milligrams per litre</v>
      </c>
      <c r="P1374" s="12" t="s">
        <v>8</v>
      </c>
      <c r="Q1374" s="17" t="str">
        <f>IF(ISBLANK(P1374)=TRUE," ",'2. Metadata'!B$74)</f>
        <v>microSiemens per centimetre</v>
      </c>
      <c r="R1374" s="12" t="s">
        <v>8</v>
      </c>
      <c r="S1374" s="17" t="str">
        <f>IF(ISBLANK(R1374)=TRUE," ",'2. Metadata'!B$86)</f>
        <v>NTU</v>
      </c>
      <c r="T1374" s="12" t="s">
        <v>8</v>
      </c>
      <c r="U1374" s="17" t="str">
        <f>IF(ISBLANK(T1374)=TRUE," ",'2. Metadata'!B$98)</f>
        <v>CFU per 100 mL</v>
      </c>
      <c r="V1374" s="12" t="s">
        <v>8</v>
      </c>
      <c r="W1374" s="17" t="str">
        <f>IF(ISBLANK(V1374)=TRUE," ",'2. Metadata'!B$110)</f>
        <v>CFU per 100 mL</v>
      </c>
      <c r="X1374" s="19" t="s">
        <v>8</v>
      </c>
      <c r="Y1374" s="17" t="str">
        <f>IF(ISBLANK(X1374)=TRUE," ",'2. Metadata'!B$122)</f>
        <v>CFU per 100 mL</v>
      </c>
      <c r="Z1374" s="18" t="s">
        <v>8</v>
      </c>
      <c r="AA1374" s="17" t="str">
        <f>IF(ISBLANK(Z1374)=TRUE," ",'2. Metadata'!B$134)</f>
        <v>metres</v>
      </c>
      <c r="AB1374" s="18" t="s">
        <v>8</v>
      </c>
      <c r="AC1374" s="17" t="str">
        <f>IF(ISBLANK(AB1374)=TRUE," ",'2. Metadata'!B$146)</f>
        <v>metres3 per second</v>
      </c>
      <c r="AD1374" s="18" t="s">
        <v>8</v>
      </c>
      <c r="AE1374" s="17" t="str">
        <f>IF(ISBLANK(AB1374)=TRUE," ",'2. Metadata'!B$158)</f>
        <v>N/A</v>
      </c>
      <c r="AF1374" s="3" t="s">
        <v>8</v>
      </c>
      <c r="AG1374" s="28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</row>
    <row r="1375" spans="1:43">
      <c r="A1375" s="26" t="s">
        <v>1508</v>
      </c>
      <c r="B1375" s="12" t="s">
        <v>7</v>
      </c>
      <c r="C1375" s="2">
        <f>IF(ISBLANK(B1375)=TRUE," ", IF(B1375='2. Metadata'!B$1,'2. Metadata'!B$5, IF(B1375='2. Metadata'!C$1,'2. Metadata'!C$5,IF(B1375='2. Metadata'!D$1,'2. Metadata'!D$5, IF(B1375='2. Metadata'!E$1,'2. Metadata'!E$5,IF( B1375='2. Metadata'!F$1,'2. Metadata'!F$5,IF(B1375='2. Metadata'!G$1,'2. Metadata'!G$5,IF(B1375='2. Metadata'!H$1,'2. Metadata'!H$5, IF(B1375='2. Metadata'!I$1,'2. Metadata'!I$5, IF(B1375='2. Metadata'!J$1,'2. Metadata'!J$5, IF(B1375='2. Metadata'!K$1,'2. Metadata'!K$5, IF(B1375='2. Metadata'!L$1,'2. Metadata'!L$5, IF(B1375='2. Metadata'!M$1,'2. Metadata'!M$5, IF(B1375='2. Metadata'!N$1,'2. Metadata'!N$5))))))))))))))</f>
        <v>49.5197</v>
      </c>
      <c r="D1375" s="11">
        <f>IF(ISBLANK(B1375)=TRUE," ", IF(B1375='2. Metadata'!B$1,'2. Metadata'!B$6, IF(B1375='2. Metadata'!C$1,'2. Metadata'!C$6,IF(B1375='2. Metadata'!D$1,'2. Metadata'!D$6, IF(B1375='2. Metadata'!E$1,'2. Metadata'!E$6,IF( B1375='2. Metadata'!F$1,'2. Metadata'!F$6,IF(B1375='2. Metadata'!G$1,'2. Metadata'!G$6,IF(B1375='2. Metadata'!H$1,'2. Metadata'!H$6, IF(B1375='2. Metadata'!I$1,'2. Metadata'!I$6, IF(B1375='2. Metadata'!J$1,'2. Metadata'!J$6, IF(B1375='2. Metadata'!K$1,'2. Metadata'!K$6, IF(B1375='2. Metadata'!L$1,'2. Metadata'!L$6, IF(B1375='2. Metadata'!M$1,'2. Metadata'!M$6, IF(B1375='2. Metadata'!N$1,'2. Metadata'!N$6))))))))))))))</f>
        <v>-117.6369</v>
      </c>
      <c r="E1375" s="27" t="s">
        <v>8</v>
      </c>
      <c r="F1375" s="12" t="s">
        <v>8</v>
      </c>
      <c r="G1375" s="13" t="str">
        <f>IF(ISBLANK(F1375)=TRUE," ",'2. Metadata'!B$14)</f>
        <v>observation</v>
      </c>
      <c r="H1375" s="12" t="s">
        <v>8</v>
      </c>
      <c r="I1375" s="20" t="str">
        <f>IF(ISBLANK(H1375)=TRUE," ",'2. Metadata'!B$26)</f>
        <v>degrees Celsius</v>
      </c>
      <c r="J1375" s="12" t="s">
        <v>8</v>
      </c>
      <c r="K1375" s="20" t="str">
        <f>IF(ISBLANK(J1375)=TRUE," ",'2. Metadata'!B$38)</f>
        <v>degrees Celsius</v>
      </c>
      <c r="L1375" s="12" t="s">
        <v>8</v>
      </c>
      <c r="M1375" s="17" t="str">
        <f>IF(ISBLANK(L1375)=TRUE," ",'2. Metadata'!B$50)</f>
        <v>degrees Celsius</v>
      </c>
      <c r="N1375" s="12" t="s">
        <v>8</v>
      </c>
      <c r="O1375" s="17" t="str">
        <f>IF(ISBLANK(N1375)=TRUE," ",'2. Metadata'!B$62)</f>
        <v>milligrams per litre</v>
      </c>
      <c r="P1375" s="12" t="s">
        <v>8</v>
      </c>
      <c r="Q1375" s="17" t="str">
        <f>IF(ISBLANK(P1375)=TRUE," ",'2. Metadata'!B$74)</f>
        <v>microSiemens per centimetre</v>
      </c>
      <c r="R1375" s="12" t="s">
        <v>8</v>
      </c>
      <c r="S1375" s="17" t="str">
        <f>IF(ISBLANK(R1375)=TRUE," ",'2. Metadata'!B$86)</f>
        <v>NTU</v>
      </c>
      <c r="T1375" s="12" t="s">
        <v>8</v>
      </c>
      <c r="U1375" s="17" t="str">
        <f>IF(ISBLANK(T1375)=TRUE," ",'2. Metadata'!B$98)</f>
        <v>CFU per 100 mL</v>
      </c>
      <c r="V1375" s="12" t="s">
        <v>8</v>
      </c>
      <c r="W1375" s="17" t="str">
        <f>IF(ISBLANK(V1375)=TRUE," ",'2. Metadata'!B$110)</f>
        <v>CFU per 100 mL</v>
      </c>
      <c r="X1375" s="19" t="s">
        <v>8</v>
      </c>
      <c r="Y1375" s="17" t="str">
        <f>IF(ISBLANK(X1375)=TRUE," ",'2. Metadata'!B$122)</f>
        <v>CFU per 100 mL</v>
      </c>
      <c r="Z1375" s="18" t="s">
        <v>8</v>
      </c>
      <c r="AA1375" s="17" t="str">
        <f>IF(ISBLANK(Z1375)=TRUE," ",'2. Metadata'!B$134)</f>
        <v>metres</v>
      </c>
      <c r="AB1375" s="18" t="s">
        <v>8</v>
      </c>
      <c r="AC1375" s="17" t="str">
        <f>IF(ISBLANK(AB1375)=TRUE," ",'2. Metadata'!B$146)</f>
        <v>metres3 per second</v>
      </c>
      <c r="AD1375" s="18" t="s">
        <v>8</v>
      </c>
      <c r="AE1375" s="17" t="str">
        <f>IF(ISBLANK(AB1375)=TRUE," ",'2. Metadata'!B$158)</f>
        <v>N/A</v>
      </c>
      <c r="AF1375" s="3" t="s">
        <v>8</v>
      </c>
      <c r="AG1375" s="28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</row>
    <row r="1376" spans="1:43">
      <c r="A1376" s="26" t="s">
        <v>1509</v>
      </c>
      <c r="B1376" s="12" t="s">
        <v>7</v>
      </c>
      <c r="C1376" s="2">
        <f>IF(ISBLANK(B1376)=TRUE," ", IF(B1376='2. Metadata'!B$1,'2. Metadata'!B$5, IF(B1376='2. Metadata'!C$1,'2. Metadata'!C$5,IF(B1376='2. Metadata'!D$1,'2. Metadata'!D$5, IF(B1376='2. Metadata'!E$1,'2. Metadata'!E$5,IF( B1376='2. Metadata'!F$1,'2. Metadata'!F$5,IF(B1376='2. Metadata'!G$1,'2. Metadata'!G$5,IF(B1376='2. Metadata'!H$1,'2. Metadata'!H$5, IF(B1376='2. Metadata'!I$1,'2. Metadata'!I$5, IF(B1376='2. Metadata'!J$1,'2. Metadata'!J$5, IF(B1376='2. Metadata'!K$1,'2. Metadata'!K$5, IF(B1376='2. Metadata'!L$1,'2. Metadata'!L$5, IF(B1376='2. Metadata'!M$1,'2. Metadata'!M$5, IF(B1376='2. Metadata'!N$1,'2. Metadata'!N$5))))))))))))))</f>
        <v>49.5197</v>
      </c>
      <c r="D1376" s="11">
        <f>IF(ISBLANK(B1376)=TRUE," ", IF(B1376='2. Metadata'!B$1,'2. Metadata'!B$6, IF(B1376='2. Metadata'!C$1,'2. Metadata'!C$6,IF(B1376='2. Metadata'!D$1,'2. Metadata'!D$6, IF(B1376='2. Metadata'!E$1,'2. Metadata'!E$6,IF( B1376='2. Metadata'!F$1,'2. Metadata'!F$6,IF(B1376='2. Metadata'!G$1,'2. Metadata'!G$6,IF(B1376='2. Metadata'!H$1,'2. Metadata'!H$6, IF(B1376='2. Metadata'!I$1,'2. Metadata'!I$6, IF(B1376='2. Metadata'!J$1,'2. Metadata'!J$6, IF(B1376='2. Metadata'!K$1,'2. Metadata'!K$6, IF(B1376='2. Metadata'!L$1,'2. Metadata'!L$6, IF(B1376='2. Metadata'!M$1,'2. Metadata'!M$6, IF(B1376='2. Metadata'!N$1,'2. Metadata'!N$6))))))))))))))</f>
        <v>-117.6369</v>
      </c>
      <c r="E1376" s="27" t="s">
        <v>8</v>
      </c>
      <c r="F1376" s="12" t="s">
        <v>8</v>
      </c>
      <c r="G1376" s="13" t="str">
        <f>IF(ISBLANK(F1376)=TRUE," ",'2. Metadata'!B$14)</f>
        <v>observation</v>
      </c>
      <c r="H1376" s="12" t="s">
        <v>8</v>
      </c>
      <c r="I1376" s="20" t="str">
        <f>IF(ISBLANK(H1376)=TRUE," ",'2. Metadata'!B$26)</f>
        <v>degrees Celsius</v>
      </c>
      <c r="J1376" s="12" t="s">
        <v>8</v>
      </c>
      <c r="K1376" s="20" t="str">
        <f>IF(ISBLANK(J1376)=TRUE," ",'2. Metadata'!B$38)</f>
        <v>degrees Celsius</v>
      </c>
      <c r="L1376" s="12" t="s">
        <v>8</v>
      </c>
      <c r="M1376" s="17" t="str">
        <f>IF(ISBLANK(L1376)=TRUE," ",'2. Metadata'!B$50)</f>
        <v>degrees Celsius</v>
      </c>
      <c r="N1376" s="12" t="s">
        <v>8</v>
      </c>
      <c r="O1376" s="17" t="str">
        <f>IF(ISBLANK(N1376)=TRUE," ",'2. Metadata'!B$62)</f>
        <v>milligrams per litre</v>
      </c>
      <c r="P1376" s="12" t="s">
        <v>8</v>
      </c>
      <c r="Q1376" s="17" t="str">
        <f>IF(ISBLANK(P1376)=TRUE," ",'2. Metadata'!B$74)</f>
        <v>microSiemens per centimetre</v>
      </c>
      <c r="R1376" s="12" t="s">
        <v>8</v>
      </c>
      <c r="S1376" s="17" t="str">
        <f>IF(ISBLANK(R1376)=TRUE," ",'2. Metadata'!B$86)</f>
        <v>NTU</v>
      </c>
      <c r="T1376" s="12" t="s">
        <v>8</v>
      </c>
      <c r="U1376" s="17" t="str">
        <f>IF(ISBLANK(T1376)=TRUE," ",'2. Metadata'!B$98)</f>
        <v>CFU per 100 mL</v>
      </c>
      <c r="V1376" s="12" t="s">
        <v>8</v>
      </c>
      <c r="W1376" s="17" t="str">
        <f>IF(ISBLANK(V1376)=TRUE," ",'2. Metadata'!B$110)</f>
        <v>CFU per 100 mL</v>
      </c>
      <c r="X1376" s="19" t="s">
        <v>8</v>
      </c>
      <c r="Y1376" s="17" t="str">
        <f>IF(ISBLANK(X1376)=TRUE," ",'2. Metadata'!B$122)</f>
        <v>CFU per 100 mL</v>
      </c>
      <c r="Z1376" s="18" t="s">
        <v>8</v>
      </c>
      <c r="AA1376" s="17" t="str">
        <f>IF(ISBLANK(Z1376)=TRUE," ",'2. Metadata'!B$134)</f>
        <v>metres</v>
      </c>
      <c r="AB1376" s="18" t="s">
        <v>8</v>
      </c>
      <c r="AC1376" s="17" t="str">
        <f>IF(ISBLANK(AB1376)=TRUE," ",'2. Metadata'!B$146)</f>
        <v>metres3 per second</v>
      </c>
      <c r="AD1376" s="18" t="s">
        <v>8</v>
      </c>
      <c r="AE1376" s="17" t="str">
        <f>IF(ISBLANK(AB1376)=TRUE," ",'2. Metadata'!B$158)</f>
        <v>N/A</v>
      </c>
      <c r="AF1376" s="3" t="s">
        <v>8</v>
      </c>
      <c r="AG1376" s="28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</row>
    <row r="1377" spans="1:43">
      <c r="A1377" s="26" t="s">
        <v>1510</v>
      </c>
      <c r="B1377" s="12" t="s">
        <v>7</v>
      </c>
      <c r="C1377" s="2">
        <f>IF(ISBLANK(B1377)=TRUE," ", IF(B1377='2. Metadata'!B$1,'2. Metadata'!B$5, IF(B1377='2. Metadata'!C$1,'2. Metadata'!C$5,IF(B1377='2. Metadata'!D$1,'2. Metadata'!D$5, IF(B1377='2. Metadata'!E$1,'2. Metadata'!E$5,IF( B1377='2. Metadata'!F$1,'2. Metadata'!F$5,IF(B1377='2. Metadata'!G$1,'2. Metadata'!G$5,IF(B1377='2. Metadata'!H$1,'2. Metadata'!H$5, IF(B1377='2. Metadata'!I$1,'2. Metadata'!I$5, IF(B1377='2. Metadata'!J$1,'2. Metadata'!J$5, IF(B1377='2. Metadata'!K$1,'2. Metadata'!K$5, IF(B1377='2. Metadata'!L$1,'2. Metadata'!L$5, IF(B1377='2. Metadata'!M$1,'2. Metadata'!M$5, IF(B1377='2. Metadata'!N$1,'2. Metadata'!N$5))))))))))))))</f>
        <v>49.5197</v>
      </c>
      <c r="D1377" s="11">
        <f>IF(ISBLANK(B1377)=TRUE," ", IF(B1377='2. Metadata'!B$1,'2. Metadata'!B$6, IF(B1377='2. Metadata'!C$1,'2. Metadata'!C$6,IF(B1377='2. Metadata'!D$1,'2. Metadata'!D$6, IF(B1377='2. Metadata'!E$1,'2. Metadata'!E$6,IF( B1377='2. Metadata'!F$1,'2. Metadata'!F$6,IF(B1377='2. Metadata'!G$1,'2. Metadata'!G$6,IF(B1377='2. Metadata'!H$1,'2. Metadata'!H$6, IF(B1377='2. Metadata'!I$1,'2. Metadata'!I$6, IF(B1377='2. Metadata'!J$1,'2. Metadata'!J$6, IF(B1377='2. Metadata'!K$1,'2. Metadata'!K$6, IF(B1377='2. Metadata'!L$1,'2. Metadata'!L$6, IF(B1377='2. Metadata'!M$1,'2. Metadata'!M$6, IF(B1377='2. Metadata'!N$1,'2. Metadata'!N$6))))))))))))))</f>
        <v>-117.6369</v>
      </c>
      <c r="E1377" s="27" t="s">
        <v>8</v>
      </c>
      <c r="F1377" s="12" t="s">
        <v>8</v>
      </c>
      <c r="G1377" s="13" t="str">
        <f>IF(ISBLANK(F1377)=TRUE," ",'2. Metadata'!B$14)</f>
        <v>observation</v>
      </c>
      <c r="H1377" s="12" t="s">
        <v>8</v>
      </c>
      <c r="I1377" s="20" t="str">
        <f>IF(ISBLANK(H1377)=TRUE," ",'2. Metadata'!B$26)</f>
        <v>degrees Celsius</v>
      </c>
      <c r="J1377" s="12" t="s">
        <v>8</v>
      </c>
      <c r="K1377" s="20" t="str">
        <f>IF(ISBLANK(J1377)=TRUE," ",'2. Metadata'!B$38)</f>
        <v>degrees Celsius</v>
      </c>
      <c r="L1377" s="12" t="s">
        <v>8</v>
      </c>
      <c r="M1377" s="17" t="str">
        <f>IF(ISBLANK(L1377)=TRUE," ",'2. Metadata'!B$50)</f>
        <v>degrees Celsius</v>
      </c>
      <c r="N1377" s="12" t="s">
        <v>8</v>
      </c>
      <c r="O1377" s="17" t="str">
        <f>IF(ISBLANK(N1377)=TRUE," ",'2. Metadata'!B$62)</f>
        <v>milligrams per litre</v>
      </c>
      <c r="P1377" s="12" t="s">
        <v>8</v>
      </c>
      <c r="Q1377" s="17" t="str">
        <f>IF(ISBLANK(P1377)=TRUE," ",'2. Metadata'!B$74)</f>
        <v>microSiemens per centimetre</v>
      </c>
      <c r="R1377" s="12" t="s">
        <v>8</v>
      </c>
      <c r="S1377" s="17" t="str">
        <f>IF(ISBLANK(R1377)=TRUE," ",'2. Metadata'!B$86)</f>
        <v>NTU</v>
      </c>
      <c r="T1377" s="12" t="s">
        <v>8</v>
      </c>
      <c r="U1377" s="17" t="str">
        <f>IF(ISBLANK(T1377)=TRUE," ",'2. Metadata'!B$98)</f>
        <v>CFU per 100 mL</v>
      </c>
      <c r="V1377" s="12" t="s">
        <v>8</v>
      </c>
      <c r="W1377" s="17" t="str">
        <f>IF(ISBLANK(V1377)=TRUE," ",'2. Metadata'!B$110)</f>
        <v>CFU per 100 mL</v>
      </c>
      <c r="X1377" s="19" t="s">
        <v>8</v>
      </c>
      <c r="Y1377" s="17" t="str">
        <f>IF(ISBLANK(X1377)=TRUE," ",'2. Metadata'!B$122)</f>
        <v>CFU per 100 mL</v>
      </c>
      <c r="Z1377" s="18" t="s">
        <v>8</v>
      </c>
      <c r="AA1377" s="17" t="str">
        <f>IF(ISBLANK(Z1377)=TRUE," ",'2. Metadata'!B$134)</f>
        <v>metres</v>
      </c>
      <c r="AB1377" s="18" t="s">
        <v>8</v>
      </c>
      <c r="AC1377" s="17" t="str">
        <f>IF(ISBLANK(AB1377)=TRUE," ",'2. Metadata'!B$146)</f>
        <v>metres3 per second</v>
      </c>
      <c r="AD1377" s="18" t="s">
        <v>8</v>
      </c>
      <c r="AE1377" s="17" t="str">
        <f>IF(ISBLANK(AB1377)=TRUE," ",'2. Metadata'!B$158)</f>
        <v>N/A</v>
      </c>
      <c r="AF1377" s="3" t="s">
        <v>8</v>
      </c>
      <c r="AG1377" s="28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</row>
    <row r="1378" spans="1:43">
      <c r="A1378" s="26" t="s">
        <v>1511</v>
      </c>
      <c r="B1378" s="12" t="s">
        <v>7</v>
      </c>
      <c r="C1378" s="2">
        <f>IF(ISBLANK(B1378)=TRUE," ", IF(B1378='2. Metadata'!B$1,'2. Metadata'!B$5, IF(B1378='2. Metadata'!C$1,'2. Metadata'!C$5,IF(B1378='2. Metadata'!D$1,'2. Metadata'!D$5, IF(B1378='2. Metadata'!E$1,'2. Metadata'!E$5,IF( B1378='2. Metadata'!F$1,'2. Metadata'!F$5,IF(B1378='2. Metadata'!G$1,'2. Metadata'!G$5,IF(B1378='2. Metadata'!H$1,'2. Metadata'!H$5, IF(B1378='2. Metadata'!I$1,'2. Metadata'!I$5, IF(B1378='2. Metadata'!J$1,'2. Metadata'!J$5, IF(B1378='2. Metadata'!K$1,'2. Metadata'!K$5, IF(B1378='2. Metadata'!L$1,'2. Metadata'!L$5, IF(B1378='2. Metadata'!M$1,'2. Metadata'!M$5, IF(B1378='2. Metadata'!N$1,'2. Metadata'!N$5))))))))))))))</f>
        <v>49.5197</v>
      </c>
      <c r="D1378" s="11">
        <f>IF(ISBLANK(B1378)=TRUE," ", IF(B1378='2. Metadata'!B$1,'2. Metadata'!B$6, IF(B1378='2. Metadata'!C$1,'2. Metadata'!C$6,IF(B1378='2. Metadata'!D$1,'2. Metadata'!D$6, IF(B1378='2. Metadata'!E$1,'2. Metadata'!E$6,IF( B1378='2. Metadata'!F$1,'2. Metadata'!F$6,IF(B1378='2. Metadata'!G$1,'2. Metadata'!G$6,IF(B1378='2. Metadata'!H$1,'2. Metadata'!H$6, IF(B1378='2. Metadata'!I$1,'2. Metadata'!I$6, IF(B1378='2. Metadata'!J$1,'2. Metadata'!J$6, IF(B1378='2. Metadata'!K$1,'2. Metadata'!K$6, IF(B1378='2. Metadata'!L$1,'2. Metadata'!L$6, IF(B1378='2. Metadata'!M$1,'2. Metadata'!M$6, IF(B1378='2. Metadata'!N$1,'2. Metadata'!N$6))))))))))))))</f>
        <v>-117.6369</v>
      </c>
      <c r="E1378" s="27" t="s">
        <v>8</v>
      </c>
      <c r="F1378" s="12" t="s">
        <v>8</v>
      </c>
      <c r="G1378" s="13" t="str">
        <f>IF(ISBLANK(F1378)=TRUE," ",'2. Metadata'!B$14)</f>
        <v>observation</v>
      </c>
      <c r="H1378" s="12" t="s">
        <v>8</v>
      </c>
      <c r="I1378" s="20" t="str">
        <f>IF(ISBLANK(H1378)=TRUE," ",'2. Metadata'!B$26)</f>
        <v>degrees Celsius</v>
      </c>
      <c r="J1378" s="12" t="s">
        <v>8</v>
      </c>
      <c r="K1378" s="20" t="str">
        <f>IF(ISBLANK(J1378)=TRUE," ",'2. Metadata'!B$38)</f>
        <v>degrees Celsius</v>
      </c>
      <c r="L1378" s="12" t="s">
        <v>8</v>
      </c>
      <c r="M1378" s="17" t="str">
        <f>IF(ISBLANK(L1378)=TRUE," ",'2. Metadata'!B$50)</f>
        <v>degrees Celsius</v>
      </c>
      <c r="N1378" s="12" t="s">
        <v>8</v>
      </c>
      <c r="O1378" s="17" t="str">
        <f>IF(ISBLANK(N1378)=TRUE," ",'2. Metadata'!B$62)</f>
        <v>milligrams per litre</v>
      </c>
      <c r="P1378" s="12" t="s">
        <v>8</v>
      </c>
      <c r="Q1378" s="17" t="str">
        <f>IF(ISBLANK(P1378)=TRUE," ",'2. Metadata'!B$74)</f>
        <v>microSiemens per centimetre</v>
      </c>
      <c r="R1378" s="12" t="s">
        <v>8</v>
      </c>
      <c r="S1378" s="17" t="str">
        <f>IF(ISBLANK(R1378)=TRUE," ",'2. Metadata'!B$86)</f>
        <v>NTU</v>
      </c>
      <c r="T1378" s="12" t="s">
        <v>8</v>
      </c>
      <c r="U1378" s="17" t="str">
        <f>IF(ISBLANK(T1378)=TRUE," ",'2. Metadata'!B$98)</f>
        <v>CFU per 100 mL</v>
      </c>
      <c r="V1378" s="12" t="s">
        <v>8</v>
      </c>
      <c r="W1378" s="17" t="str">
        <f>IF(ISBLANK(V1378)=TRUE," ",'2. Metadata'!B$110)</f>
        <v>CFU per 100 mL</v>
      </c>
      <c r="X1378" s="19" t="s">
        <v>8</v>
      </c>
      <c r="Y1378" s="17" t="str">
        <f>IF(ISBLANK(X1378)=TRUE," ",'2. Metadata'!B$122)</f>
        <v>CFU per 100 mL</v>
      </c>
      <c r="Z1378" s="18" t="s">
        <v>8</v>
      </c>
      <c r="AA1378" s="17" t="str">
        <f>IF(ISBLANK(Z1378)=TRUE," ",'2. Metadata'!B$134)</f>
        <v>metres</v>
      </c>
      <c r="AB1378" s="18" t="s">
        <v>8</v>
      </c>
      <c r="AC1378" s="17" t="str">
        <f>IF(ISBLANK(AB1378)=TRUE," ",'2. Metadata'!B$146)</f>
        <v>metres3 per second</v>
      </c>
      <c r="AD1378" s="18" t="s">
        <v>8</v>
      </c>
      <c r="AE1378" s="17" t="str">
        <f>IF(ISBLANK(AB1378)=TRUE," ",'2. Metadata'!B$158)</f>
        <v>N/A</v>
      </c>
      <c r="AF1378" s="3" t="s">
        <v>8</v>
      </c>
      <c r="AG1378" s="28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</row>
    <row r="1379" spans="1:43">
      <c r="A1379" s="26" t="s">
        <v>1512</v>
      </c>
      <c r="B1379" s="12" t="s">
        <v>7</v>
      </c>
      <c r="C1379" s="2">
        <f>IF(ISBLANK(B1379)=TRUE," ", IF(B1379='2. Metadata'!B$1,'2. Metadata'!B$5, IF(B1379='2. Metadata'!C$1,'2. Metadata'!C$5,IF(B1379='2. Metadata'!D$1,'2. Metadata'!D$5, IF(B1379='2. Metadata'!E$1,'2. Metadata'!E$5,IF( B1379='2. Metadata'!F$1,'2. Metadata'!F$5,IF(B1379='2. Metadata'!G$1,'2. Metadata'!G$5,IF(B1379='2. Metadata'!H$1,'2. Metadata'!H$5, IF(B1379='2. Metadata'!I$1,'2. Metadata'!I$5, IF(B1379='2. Metadata'!J$1,'2. Metadata'!J$5, IF(B1379='2. Metadata'!K$1,'2. Metadata'!K$5, IF(B1379='2. Metadata'!L$1,'2. Metadata'!L$5, IF(B1379='2. Metadata'!M$1,'2. Metadata'!M$5, IF(B1379='2. Metadata'!N$1,'2. Metadata'!N$5))))))))))))))</f>
        <v>49.5197</v>
      </c>
      <c r="D1379" s="11">
        <f>IF(ISBLANK(B1379)=TRUE," ", IF(B1379='2. Metadata'!B$1,'2. Metadata'!B$6, IF(B1379='2. Metadata'!C$1,'2. Metadata'!C$6,IF(B1379='2. Metadata'!D$1,'2. Metadata'!D$6, IF(B1379='2. Metadata'!E$1,'2. Metadata'!E$6,IF( B1379='2. Metadata'!F$1,'2. Metadata'!F$6,IF(B1379='2. Metadata'!G$1,'2. Metadata'!G$6,IF(B1379='2. Metadata'!H$1,'2. Metadata'!H$6, IF(B1379='2. Metadata'!I$1,'2. Metadata'!I$6, IF(B1379='2. Metadata'!J$1,'2. Metadata'!J$6, IF(B1379='2. Metadata'!K$1,'2. Metadata'!K$6, IF(B1379='2. Metadata'!L$1,'2. Metadata'!L$6, IF(B1379='2. Metadata'!M$1,'2. Metadata'!M$6, IF(B1379='2. Metadata'!N$1,'2. Metadata'!N$6))))))))))))))</f>
        <v>-117.6369</v>
      </c>
      <c r="E1379" s="27" t="s">
        <v>8</v>
      </c>
      <c r="F1379" s="12" t="s">
        <v>8</v>
      </c>
      <c r="G1379" s="13" t="str">
        <f>IF(ISBLANK(F1379)=TRUE," ",'2. Metadata'!B$14)</f>
        <v>observation</v>
      </c>
      <c r="H1379" s="12" t="s">
        <v>8</v>
      </c>
      <c r="I1379" s="20" t="str">
        <f>IF(ISBLANK(H1379)=TRUE," ",'2. Metadata'!B$26)</f>
        <v>degrees Celsius</v>
      </c>
      <c r="J1379" s="12" t="s">
        <v>8</v>
      </c>
      <c r="K1379" s="20" t="str">
        <f>IF(ISBLANK(J1379)=TRUE," ",'2. Metadata'!B$38)</f>
        <v>degrees Celsius</v>
      </c>
      <c r="L1379" s="12" t="s">
        <v>8</v>
      </c>
      <c r="M1379" s="17" t="str">
        <f>IF(ISBLANK(L1379)=TRUE," ",'2. Metadata'!B$50)</f>
        <v>degrees Celsius</v>
      </c>
      <c r="N1379" s="12" t="s">
        <v>8</v>
      </c>
      <c r="O1379" s="17" t="str">
        <f>IF(ISBLANK(N1379)=TRUE," ",'2. Metadata'!B$62)</f>
        <v>milligrams per litre</v>
      </c>
      <c r="P1379" s="12" t="s">
        <v>8</v>
      </c>
      <c r="Q1379" s="17" t="str">
        <f>IF(ISBLANK(P1379)=TRUE," ",'2. Metadata'!B$74)</f>
        <v>microSiemens per centimetre</v>
      </c>
      <c r="R1379" s="12" t="s">
        <v>8</v>
      </c>
      <c r="S1379" s="17" t="str">
        <f>IF(ISBLANK(R1379)=TRUE," ",'2. Metadata'!B$86)</f>
        <v>NTU</v>
      </c>
      <c r="T1379" s="12" t="s">
        <v>8</v>
      </c>
      <c r="U1379" s="17" t="str">
        <f>IF(ISBLANK(T1379)=TRUE," ",'2. Metadata'!B$98)</f>
        <v>CFU per 100 mL</v>
      </c>
      <c r="V1379" s="12" t="s">
        <v>8</v>
      </c>
      <c r="W1379" s="17" t="str">
        <f>IF(ISBLANK(V1379)=TRUE," ",'2. Metadata'!B$110)</f>
        <v>CFU per 100 mL</v>
      </c>
      <c r="X1379" s="19" t="s">
        <v>8</v>
      </c>
      <c r="Y1379" s="17" t="str">
        <f>IF(ISBLANK(X1379)=TRUE," ",'2. Metadata'!B$122)</f>
        <v>CFU per 100 mL</v>
      </c>
      <c r="Z1379" s="18" t="s">
        <v>8</v>
      </c>
      <c r="AA1379" s="17" t="str">
        <f>IF(ISBLANK(Z1379)=TRUE," ",'2. Metadata'!B$134)</f>
        <v>metres</v>
      </c>
      <c r="AB1379" s="18" t="s">
        <v>8</v>
      </c>
      <c r="AC1379" s="17" t="str">
        <f>IF(ISBLANK(AB1379)=TRUE," ",'2. Metadata'!B$146)</f>
        <v>metres3 per second</v>
      </c>
      <c r="AD1379" s="18" t="s">
        <v>8</v>
      </c>
      <c r="AE1379" s="17" t="str">
        <f>IF(ISBLANK(AB1379)=TRUE," ",'2. Metadata'!B$158)</f>
        <v>N/A</v>
      </c>
      <c r="AF1379" s="3" t="s">
        <v>8</v>
      </c>
      <c r="AG1379" s="28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</row>
    <row r="1380" spans="1:43">
      <c r="A1380" s="26" t="s">
        <v>1513</v>
      </c>
      <c r="B1380" s="12" t="s">
        <v>7</v>
      </c>
      <c r="C1380" s="2">
        <f>IF(ISBLANK(B1380)=TRUE," ", IF(B1380='2. Metadata'!B$1,'2. Metadata'!B$5, IF(B1380='2. Metadata'!C$1,'2. Metadata'!C$5,IF(B1380='2. Metadata'!D$1,'2. Metadata'!D$5, IF(B1380='2. Metadata'!E$1,'2. Metadata'!E$5,IF( B1380='2. Metadata'!F$1,'2. Metadata'!F$5,IF(B1380='2. Metadata'!G$1,'2. Metadata'!G$5,IF(B1380='2. Metadata'!H$1,'2. Metadata'!H$5, IF(B1380='2. Metadata'!I$1,'2. Metadata'!I$5, IF(B1380='2. Metadata'!J$1,'2. Metadata'!J$5, IF(B1380='2. Metadata'!K$1,'2. Metadata'!K$5, IF(B1380='2. Metadata'!L$1,'2. Metadata'!L$5, IF(B1380='2. Metadata'!M$1,'2. Metadata'!M$5, IF(B1380='2. Metadata'!N$1,'2. Metadata'!N$5))))))))))))))</f>
        <v>49.5197</v>
      </c>
      <c r="D1380" s="11">
        <f>IF(ISBLANK(B1380)=TRUE," ", IF(B1380='2. Metadata'!B$1,'2. Metadata'!B$6, IF(B1380='2. Metadata'!C$1,'2. Metadata'!C$6,IF(B1380='2. Metadata'!D$1,'2. Metadata'!D$6, IF(B1380='2. Metadata'!E$1,'2. Metadata'!E$6,IF( B1380='2. Metadata'!F$1,'2. Metadata'!F$6,IF(B1380='2. Metadata'!G$1,'2. Metadata'!G$6,IF(B1380='2. Metadata'!H$1,'2. Metadata'!H$6, IF(B1380='2. Metadata'!I$1,'2. Metadata'!I$6, IF(B1380='2. Metadata'!J$1,'2. Metadata'!J$6, IF(B1380='2. Metadata'!K$1,'2. Metadata'!K$6, IF(B1380='2. Metadata'!L$1,'2. Metadata'!L$6, IF(B1380='2. Metadata'!M$1,'2. Metadata'!M$6, IF(B1380='2. Metadata'!N$1,'2. Metadata'!N$6))))))))))))))</f>
        <v>-117.6369</v>
      </c>
      <c r="E1380" s="27" t="s">
        <v>8</v>
      </c>
      <c r="F1380" s="12" t="s">
        <v>8</v>
      </c>
      <c r="G1380" s="13" t="str">
        <f>IF(ISBLANK(F1380)=TRUE," ",'2. Metadata'!B$14)</f>
        <v>observation</v>
      </c>
      <c r="H1380" s="12" t="s">
        <v>8</v>
      </c>
      <c r="I1380" s="20" t="str">
        <f>IF(ISBLANK(H1380)=TRUE," ",'2. Metadata'!B$26)</f>
        <v>degrees Celsius</v>
      </c>
      <c r="J1380" s="12" t="s">
        <v>8</v>
      </c>
      <c r="K1380" s="20" t="str">
        <f>IF(ISBLANK(J1380)=TRUE," ",'2. Metadata'!B$38)</f>
        <v>degrees Celsius</v>
      </c>
      <c r="L1380" s="12" t="s">
        <v>8</v>
      </c>
      <c r="M1380" s="17" t="str">
        <f>IF(ISBLANK(L1380)=TRUE," ",'2. Metadata'!B$50)</f>
        <v>degrees Celsius</v>
      </c>
      <c r="N1380" s="12" t="s">
        <v>8</v>
      </c>
      <c r="O1380" s="17" t="str">
        <f>IF(ISBLANK(N1380)=TRUE," ",'2. Metadata'!B$62)</f>
        <v>milligrams per litre</v>
      </c>
      <c r="P1380" s="12" t="s">
        <v>8</v>
      </c>
      <c r="Q1380" s="17" t="str">
        <f>IF(ISBLANK(P1380)=TRUE," ",'2. Metadata'!B$74)</f>
        <v>microSiemens per centimetre</v>
      </c>
      <c r="R1380" s="12" t="s">
        <v>8</v>
      </c>
      <c r="S1380" s="17" t="str">
        <f>IF(ISBLANK(R1380)=TRUE," ",'2. Metadata'!B$86)</f>
        <v>NTU</v>
      </c>
      <c r="T1380" s="12" t="s">
        <v>8</v>
      </c>
      <c r="U1380" s="17" t="str">
        <f>IF(ISBLANK(T1380)=TRUE," ",'2. Metadata'!B$98)</f>
        <v>CFU per 100 mL</v>
      </c>
      <c r="V1380" s="12" t="s">
        <v>8</v>
      </c>
      <c r="W1380" s="17" t="str">
        <f>IF(ISBLANK(V1380)=TRUE," ",'2. Metadata'!B$110)</f>
        <v>CFU per 100 mL</v>
      </c>
      <c r="X1380" s="19" t="s">
        <v>8</v>
      </c>
      <c r="Y1380" s="17" t="str">
        <f>IF(ISBLANK(X1380)=TRUE," ",'2. Metadata'!B$122)</f>
        <v>CFU per 100 mL</v>
      </c>
      <c r="Z1380" s="18" t="s">
        <v>8</v>
      </c>
      <c r="AA1380" s="17" t="str">
        <f>IF(ISBLANK(Z1380)=TRUE," ",'2. Metadata'!B$134)</f>
        <v>metres</v>
      </c>
      <c r="AB1380" s="18" t="s">
        <v>8</v>
      </c>
      <c r="AC1380" s="17" t="str">
        <f>IF(ISBLANK(AB1380)=TRUE," ",'2. Metadata'!B$146)</f>
        <v>metres3 per second</v>
      </c>
      <c r="AD1380" s="18" t="s">
        <v>8</v>
      </c>
      <c r="AE1380" s="17" t="str">
        <f>IF(ISBLANK(AB1380)=TRUE," ",'2. Metadata'!B$158)</f>
        <v>N/A</v>
      </c>
      <c r="AF1380" s="3" t="s">
        <v>8</v>
      </c>
      <c r="AG1380" s="28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</row>
    <row r="1381" spans="1:43">
      <c r="A1381" s="26" t="s">
        <v>1514</v>
      </c>
      <c r="B1381" s="12" t="s">
        <v>7</v>
      </c>
      <c r="C1381" s="2">
        <f>IF(ISBLANK(B1381)=TRUE," ", IF(B1381='2. Metadata'!B$1,'2. Metadata'!B$5, IF(B1381='2. Metadata'!C$1,'2. Metadata'!C$5,IF(B1381='2. Metadata'!D$1,'2. Metadata'!D$5, IF(B1381='2. Metadata'!E$1,'2. Metadata'!E$5,IF( B1381='2. Metadata'!F$1,'2. Metadata'!F$5,IF(B1381='2. Metadata'!G$1,'2. Metadata'!G$5,IF(B1381='2. Metadata'!H$1,'2. Metadata'!H$5, IF(B1381='2. Metadata'!I$1,'2. Metadata'!I$5, IF(B1381='2. Metadata'!J$1,'2. Metadata'!J$5, IF(B1381='2. Metadata'!K$1,'2. Metadata'!K$5, IF(B1381='2. Metadata'!L$1,'2. Metadata'!L$5, IF(B1381='2. Metadata'!M$1,'2. Metadata'!M$5, IF(B1381='2. Metadata'!N$1,'2. Metadata'!N$5))))))))))))))</f>
        <v>49.5197</v>
      </c>
      <c r="D1381" s="11">
        <f>IF(ISBLANK(B1381)=TRUE," ", IF(B1381='2. Metadata'!B$1,'2. Metadata'!B$6, IF(B1381='2. Metadata'!C$1,'2. Metadata'!C$6,IF(B1381='2. Metadata'!D$1,'2. Metadata'!D$6, IF(B1381='2. Metadata'!E$1,'2. Metadata'!E$6,IF( B1381='2. Metadata'!F$1,'2. Metadata'!F$6,IF(B1381='2. Metadata'!G$1,'2. Metadata'!G$6,IF(B1381='2. Metadata'!H$1,'2. Metadata'!H$6, IF(B1381='2. Metadata'!I$1,'2. Metadata'!I$6, IF(B1381='2. Metadata'!J$1,'2. Metadata'!J$6, IF(B1381='2. Metadata'!K$1,'2. Metadata'!K$6, IF(B1381='2. Metadata'!L$1,'2. Metadata'!L$6, IF(B1381='2. Metadata'!M$1,'2. Metadata'!M$6, IF(B1381='2. Metadata'!N$1,'2. Metadata'!N$6))))))))))))))</f>
        <v>-117.6369</v>
      </c>
      <c r="E1381" s="27" t="s">
        <v>8</v>
      </c>
      <c r="F1381" s="12" t="s">
        <v>8</v>
      </c>
      <c r="G1381" s="13" t="str">
        <f>IF(ISBLANK(F1381)=TRUE," ",'2. Metadata'!B$14)</f>
        <v>observation</v>
      </c>
      <c r="H1381" s="12" t="s">
        <v>8</v>
      </c>
      <c r="I1381" s="20" t="str">
        <f>IF(ISBLANK(H1381)=TRUE," ",'2. Metadata'!B$26)</f>
        <v>degrees Celsius</v>
      </c>
      <c r="J1381" s="12" t="s">
        <v>8</v>
      </c>
      <c r="K1381" s="20" t="str">
        <f>IF(ISBLANK(J1381)=TRUE," ",'2. Metadata'!B$38)</f>
        <v>degrees Celsius</v>
      </c>
      <c r="L1381" s="12" t="s">
        <v>8</v>
      </c>
      <c r="M1381" s="17" t="str">
        <f>IF(ISBLANK(L1381)=TRUE," ",'2. Metadata'!B$50)</f>
        <v>degrees Celsius</v>
      </c>
      <c r="N1381" s="12" t="s">
        <v>8</v>
      </c>
      <c r="O1381" s="17" t="str">
        <f>IF(ISBLANK(N1381)=TRUE," ",'2. Metadata'!B$62)</f>
        <v>milligrams per litre</v>
      </c>
      <c r="P1381" s="12" t="s">
        <v>8</v>
      </c>
      <c r="Q1381" s="17" t="str">
        <f>IF(ISBLANK(P1381)=TRUE," ",'2. Metadata'!B$74)</f>
        <v>microSiemens per centimetre</v>
      </c>
      <c r="R1381" s="12" t="s">
        <v>8</v>
      </c>
      <c r="S1381" s="17" t="str">
        <f>IF(ISBLANK(R1381)=TRUE," ",'2. Metadata'!B$86)</f>
        <v>NTU</v>
      </c>
      <c r="T1381" s="12" t="s">
        <v>8</v>
      </c>
      <c r="U1381" s="17" t="str">
        <f>IF(ISBLANK(T1381)=TRUE," ",'2. Metadata'!B$98)</f>
        <v>CFU per 100 mL</v>
      </c>
      <c r="V1381" s="12" t="s">
        <v>8</v>
      </c>
      <c r="W1381" s="17" t="str">
        <f>IF(ISBLANK(V1381)=TRUE," ",'2. Metadata'!B$110)</f>
        <v>CFU per 100 mL</v>
      </c>
      <c r="X1381" s="19" t="s">
        <v>8</v>
      </c>
      <c r="Y1381" s="17" t="str">
        <f>IF(ISBLANK(X1381)=TRUE," ",'2. Metadata'!B$122)</f>
        <v>CFU per 100 mL</v>
      </c>
      <c r="Z1381" s="18" t="s">
        <v>8</v>
      </c>
      <c r="AA1381" s="17" t="str">
        <f>IF(ISBLANK(Z1381)=TRUE," ",'2. Metadata'!B$134)</f>
        <v>metres</v>
      </c>
      <c r="AB1381" s="18" t="s">
        <v>8</v>
      </c>
      <c r="AC1381" s="17" t="str">
        <f>IF(ISBLANK(AB1381)=TRUE," ",'2. Metadata'!B$146)</f>
        <v>metres3 per second</v>
      </c>
      <c r="AD1381" s="18" t="s">
        <v>8</v>
      </c>
      <c r="AE1381" s="17" t="str">
        <f>IF(ISBLANK(AB1381)=TRUE," ",'2. Metadata'!B$158)</f>
        <v>N/A</v>
      </c>
      <c r="AF1381" s="3" t="s">
        <v>8</v>
      </c>
      <c r="AG1381" s="28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</row>
    <row r="1382" spans="1:43">
      <c r="A1382" s="26" t="s">
        <v>1515</v>
      </c>
      <c r="B1382" s="12" t="s">
        <v>7</v>
      </c>
      <c r="C1382" s="2">
        <f>IF(ISBLANK(B1382)=TRUE," ", IF(B1382='2. Metadata'!B$1,'2. Metadata'!B$5, IF(B1382='2. Metadata'!C$1,'2. Metadata'!C$5,IF(B1382='2. Metadata'!D$1,'2. Metadata'!D$5, IF(B1382='2. Metadata'!E$1,'2. Metadata'!E$5,IF( B1382='2. Metadata'!F$1,'2. Metadata'!F$5,IF(B1382='2. Metadata'!G$1,'2. Metadata'!G$5,IF(B1382='2. Metadata'!H$1,'2. Metadata'!H$5, IF(B1382='2. Metadata'!I$1,'2. Metadata'!I$5, IF(B1382='2. Metadata'!J$1,'2. Metadata'!J$5, IF(B1382='2. Metadata'!K$1,'2. Metadata'!K$5, IF(B1382='2. Metadata'!L$1,'2. Metadata'!L$5, IF(B1382='2. Metadata'!M$1,'2. Metadata'!M$5, IF(B1382='2. Metadata'!N$1,'2. Metadata'!N$5))))))))))))))</f>
        <v>49.5197</v>
      </c>
      <c r="D1382" s="11">
        <f>IF(ISBLANK(B1382)=TRUE," ", IF(B1382='2. Metadata'!B$1,'2. Metadata'!B$6, IF(B1382='2. Metadata'!C$1,'2. Metadata'!C$6,IF(B1382='2. Metadata'!D$1,'2. Metadata'!D$6, IF(B1382='2. Metadata'!E$1,'2. Metadata'!E$6,IF( B1382='2. Metadata'!F$1,'2. Metadata'!F$6,IF(B1382='2. Metadata'!G$1,'2. Metadata'!G$6,IF(B1382='2. Metadata'!H$1,'2. Metadata'!H$6, IF(B1382='2. Metadata'!I$1,'2. Metadata'!I$6, IF(B1382='2. Metadata'!J$1,'2. Metadata'!J$6, IF(B1382='2. Metadata'!K$1,'2. Metadata'!K$6, IF(B1382='2. Metadata'!L$1,'2. Metadata'!L$6, IF(B1382='2. Metadata'!M$1,'2. Metadata'!M$6, IF(B1382='2. Metadata'!N$1,'2. Metadata'!N$6))))))))))))))</f>
        <v>-117.6369</v>
      </c>
      <c r="E1382" s="27" t="s">
        <v>8</v>
      </c>
      <c r="F1382" s="12" t="s">
        <v>8</v>
      </c>
      <c r="G1382" s="13" t="str">
        <f>IF(ISBLANK(F1382)=TRUE," ",'2. Metadata'!B$14)</f>
        <v>observation</v>
      </c>
      <c r="H1382" s="12" t="s">
        <v>8</v>
      </c>
      <c r="I1382" s="20" t="str">
        <f>IF(ISBLANK(H1382)=TRUE," ",'2. Metadata'!B$26)</f>
        <v>degrees Celsius</v>
      </c>
      <c r="J1382" s="12" t="s">
        <v>8</v>
      </c>
      <c r="K1382" s="20" t="str">
        <f>IF(ISBLANK(J1382)=TRUE," ",'2. Metadata'!B$38)</f>
        <v>degrees Celsius</v>
      </c>
      <c r="L1382" s="12" t="s">
        <v>8</v>
      </c>
      <c r="M1382" s="17" t="str">
        <f>IF(ISBLANK(L1382)=TRUE," ",'2. Metadata'!B$50)</f>
        <v>degrees Celsius</v>
      </c>
      <c r="N1382" s="12" t="s">
        <v>8</v>
      </c>
      <c r="O1382" s="17" t="str">
        <f>IF(ISBLANK(N1382)=TRUE," ",'2. Metadata'!B$62)</f>
        <v>milligrams per litre</v>
      </c>
      <c r="P1382" s="12" t="s">
        <v>8</v>
      </c>
      <c r="Q1382" s="17" t="str">
        <f>IF(ISBLANK(P1382)=TRUE," ",'2. Metadata'!B$74)</f>
        <v>microSiemens per centimetre</v>
      </c>
      <c r="R1382" s="12" t="s">
        <v>8</v>
      </c>
      <c r="S1382" s="17" t="str">
        <f>IF(ISBLANK(R1382)=TRUE," ",'2. Metadata'!B$86)</f>
        <v>NTU</v>
      </c>
      <c r="T1382" s="12" t="s">
        <v>8</v>
      </c>
      <c r="U1382" s="17" t="str">
        <f>IF(ISBLANK(T1382)=TRUE," ",'2. Metadata'!B$98)</f>
        <v>CFU per 100 mL</v>
      </c>
      <c r="V1382" s="12" t="s">
        <v>8</v>
      </c>
      <c r="W1382" s="17" t="str">
        <f>IF(ISBLANK(V1382)=TRUE," ",'2. Metadata'!B$110)</f>
        <v>CFU per 100 mL</v>
      </c>
      <c r="X1382" s="19" t="s">
        <v>8</v>
      </c>
      <c r="Y1382" s="17" t="str">
        <f>IF(ISBLANK(X1382)=TRUE," ",'2. Metadata'!B$122)</f>
        <v>CFU per 100 mL</v>
      </c>
      <c r="Z1382" s="18" t="s">
        <v>8</v>
      </c>
      <c r="AA1382" s="17" t="str">
        <f>IF(ISBLANK(Z1382)=TRUE," ",'2. Metadata'!B$134)</f>
        <v>metres</v>
      </c>
      <c r="AB1382" s="18" t="s">
        <v>8</v>
      </c>
      <c r="AC1382" s="17" t="str">
        <f>IF(ISBLANK(AB1382)=TRUE," ",'2. Metadata'!B$146)</f>
        <v>metres3 per second</v>
      </c>
      <c r="AD1382" s="18" t="s">
        <v>8</v>
      </c>
      <c r="AE1382" s="17" t="str">
        <f>IF(ISBLANK(AB1382)=TRUE," ",'2. Metadata'!B$158)</f>
        <v>N/A</v>
      </c>
      <c r="AF1382" s="3" t="s">
        <v>8</v>
      </c>
      <c r="AG1382" s="28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</row>
    <row r="1383" spans="1:43">
      <c r="A1383" s="26" t="s">
        <v>1516</v>
      </c>
      <c r="B1383" s="12" t="s">
        <v>7</v>
      </c>
      <c r="C1383" s="2">
        <f>IF(ISBLANK(B1383)=TRUE," ", IF(B1383='2. Metadata'!B$1,'2. Metadata'!B$5, IF(B1383='2. Metadata'!C$1,'2. Metadata'!C$5,IF(B1383='2. Metadata'!D$1,'2. Metadata'!D$5, IF(B1383='2. Metadata'!E$1,'2. Metadata'!E$5,IF( B1383='2. Metadata'!F$1,'2. Metadata'!F$5,IF(B1383='2. Metadata'!G$1,'2. Metadata'!G$5,IF(B1383='2. Metadata'!H$1,'2. Metadata'!H$5, IF(B1383='2. Metadata'!I$1,'2. Metadata'!I$5, IF(B1383='2. Metadata'!J$1,'2. Metadata'!J$5, IF(B1383='2. Metadata'!K$1,'2. Metadata'!K$5, IF(B1383='2. Metadata'!L$1,'2. Metadata'!L$5, IF(B1383='2. Metadata'!M$1,'2. Metadata'!M$5, IF(B1383='2. Metadata'!N$1,'2. Metadata'!N$5))))))))))))))</f>
        <v>49.5197</v>
      </c>
      <c r="D1383" s="11">
        <f>IF(ISBLANK(B1383)=TRUE," ", IF(B1383='2. Metadata'!B$1,'2. Metadata'!B$6, IF(B1383='2. Metadata'!C$1,'2. Metadata'!C$6,IF(B1383='2. Metadata'!D$1,'2. Metadata'!D$6, IF(B1383='2. Metadata'!E$1,'2. Metadata'!E$6,IF( B1383='2. Metadata'!F$1,'2. Metadata'!F$6,IF(B1383='2. Metadata'!G$1,'2. Metadata'!G$6,IF(B1383='2. Metadata'!H$1,'2. Metadata'!H$6, IF(B1383='2. Metadata'!I$1,'2. Metadata'!I$6, IF(B1383='2. Metadata'!J$1,'2. Metadata'!J$6, IF(B1383='2. Metadata'!K$1,'2. Metadata'!K$6, IF(B1383='2. Metadata'!L$1,'2. Metadata'!L$6, IF(B1383='2. Metadata'!M$1,'2. Metadata'!M$6, IF(B1383='2. Metadata'!N$1,'2. Metadata'!N$6))))))))))))))</f>
        <v>-117.6369</v>
      </c>
      <c r="E1383" s="27" t="s">
        <v>8</v>
      </c>
      <c r="F1383" s="12" t="s">
        <v>8</v>
      </c>
      <c r="G1383" s="13" t="str">
        <f>IF(ISBLANK(F1383)=TRUE," ",'2. Metadata'!B$14)</f>
        <v>observation</v>
      </c>
      <c r="H1383" s="12" t="s">
        <v>8</v>
      </c>
      <c r="I1383" s="20" t="str">
        <f>IF(ISBLANK(H1383)=TRUE," ",'2. Metadata'!B$26)</f>
        <v>degrees Celsius</v>
      </c>
      <c r="J1383" s="12" t="s">
        <v>8</v>
      </c>
      <c r="K1383" s="20" t="str">
        <f>IF(ISBLANK(J1383)=TRUE," ",'2. Metadata'!B$38)</f>
        <v>degrees Celsius</v>
      </c>
      <c r="L1383" s="12" t="s">
        <v>8</v>
      </c>
      <c r="M1383" s="17" t="str">
        <f>IF(ISBLANK(L1383)=TRUE," ",'2. Metadata'!B$50)</f>
        <v>degrees Celsius</v>
      </c>
      <c r="N1383" s="12" t="s">
        <v>8</v>
      </c>
      <c r="O1383" s="17" t="str">
        <f>IF(ISBLANK(N1383)=TRUE," ",'2. Metadata'!B$62)</f>
        <v>milligrams per litre</v>
      </c>
      <c r="P1383" s="12" t="s">
        <v>8</v>
      </c>
      <c r="Q1383" s="17" t="str">
        <f>IF(ISBLANK(P1383)=TRUE," ",'2. Metadata'!B$74)</f>
        <v>microSiemens per centimetre</v>
      </c>
      <c r="R1383" s="12" t="s">
        <v>8</v>
      </c>
      <c r="S1383" s="17" t="str">
        <f>IF(ISBLANK(R1383)=TRUE," ",'2. Metadata'!B$86)</f>
        <v>NTU</v>
      </c>
      <c r="T1383" s="12" t="s">
        <v>8</v>
      </c>
      <c r="U1383" s="17" t="str">
        <f>IF(ISBLANK(T1383)=TRUE," ",'2. Metadata'!B$98)</f>
        <v>CFU per 100 mL</v>
      </c>
      <c r="V1383" s="12" t="s">
        <v>8</v>
      </c>
      <c r="W1383" s="17" t="str">
        <f>IF(ISBLANK(V1383)=TRUE," ",'2. Metadata'!B$110)</f>
        <v>CFU per 100 mL</v>
      </c>
      <c r="X1383" s="19" t="s">
        <v>8</v>
      </c>
      <c r="Y1383" s="17" t="str">
        <f>IF(ISBLANK(X1383)=TRUE," ",'2. Metadata'!B$122)</f>
        <v>CFU per 100 mL</v>
      </c>
      <c r="Z1383" s="18" t="s">
        <v>8</v>
      </c>
      <c r="AA1383" s="17" t="str">
        <f>IF(ISBLANK(Z1383)=TRUE," ",'2. Metadata'!B$134)</f>
        <v>metres</v>
      </c>
      <c r="AB1383" s="18" t="s">
        <v>8</v>
      </c>
      <c r="AC1383" s="17" t="str">
        <f>IF(ISBLANK(AB1383)=TRUE," ",'2. Metadata'!B$146)</f>
        <v>metres3 per second</v>
      </c>
      <c r="AD1383" s="18" t="s">
        <v>8</v>
      </c>
      <c r="AE1383" s="17" t="str">
        <f>IF(ISBLANK(AB1383)=TRUE," ",'2. Metadata'!B$158)</f>
        <v>N/A</v>
      </c>
      <c r="AF1383" s="3" t="s">
        <v>8</v>
      </c>
      <c r="AG1383" s="28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</row>
    <row r="1384" spans="1:43">
      <c r="A1384" s="26" t="s">
        <v>1517</v>
      </c>
      <c r="B1384" s="12" t="s">
        <v>7</v>
      </c>
      <c r="C1384" s="2">
        <f>IF(ISBLANK(B1384)=TRUE," ", IF(B1384='2. Metadata'!B$1,'2. Metadata'!B$5, IF(B1384='2. Metadata'!C$1,'2. Metadata'!C$5,IF(B1384='2. Metadata'!D$1,'2. Metadata'!D$5, IF(B1384='2. Metadata'!E$1,'2. Metadata'!E$5,IF( B1384='2. Metadata'!F$1,'2. Metadata'!F$5,IF(B1384='2. Metadata'!G$1,'2. Metadata'!G$5,IF(B1384='2. Metadata'!H$1,'2. Metadata'!H$5, IF(B1384='2. Metadata'!I$1,'2. Metadata'!I$5, IF(B1384='2. Metadata'!J$1,'2. Metadata'!J$5, IF(B1384='2. Metadata'!K$1,'2. Metadata'!K$5, IF(B1384='2. Metadata'!L$1,'2. Metadata'!L$5, IF(B1384='2. Metadata'!M$1,'2. Metadata'!M$5, IF(B1384='2. Metadata'!N$1,'2. Metadata'!N$5))))))))))))))</f>
        <v>49.5197</v>
      </c>
      <c r="D1384" s="11">
        <f>IF(ISBLANK(B1384)=TRUE," ", IF(B1384='2. Metadata'!B$1,'2. Metadata'!B$6, IF(B1384='2. Metadata'!C$1,'2. Metadata'!C$6,IF(B1384='2. Metadata'!D$1,'2. Metadata'!D$6, IF(B1384='2. Metadata'!E$1,'2. Metadata'!E$6,IF( B1384='2. Metadata'!F$1,'2. Metadata'!F$6,IF(B1384='2. Metadata'!G$1,'2. Metadata'!G$6,IF(B1384='2. Metadata'!H$1,'2. Metadata'!H$6, IF(B1384='2. Metadata'!I$1,'2. Metadata'!I$6, IF(B1384='2. Metadata'!J$1,'2. Metadata'!J$6, IF(B1384='2. Metadata'!K$1,'2. Metadata'!K$6, IF(B1384='2. Metadata'!L$1,'2. Metadata'!L$6, IF(B1384='2. Metadata'!M$1,'2. Metadata'!M$6, IF(B1384='2. Metadata'!N$1,'2. Metadata'!N$6))))))))))))))</f>
        <v>-117.6369</v>
      </c>
      <c r="E1384" s="27" t="s">
        <v>8</v>
      </c>
      <c r="F1384" s="12" t="s">
        <v>8</v>
      </c>
      <c r="G1384" s="13" t="str">
        <f>IF(ISBLANK(F1384)=TRUE," ",'2. Metadata'!B$14)</f>
        <v>observation</v>
      </c>
      <c r="H1384" s="12" t="s">
        <v>8</v>
      </c>
      <c r="I1384" s="20" t="str">
        <f>IF(ISBLANK(H1384)=TRUE," ",'2. Metadata'!B$26)</f>
        <v>degrees Celsius</v>
      </c>
      <c r="J1384" s="12" t="s">
        <v>8</v>
      </c>
      <c r="K1384" s="20" t="str">
        <f>IF(ISBLANK(J1384)=TRUE," ",'2. Metadata'!B$38)</f>
        <v>degrees Celsius</v>
      </c>
      <c r="L1384" s="12" t="s">
        <v>8</v>
      </c>
      <c r="M1384" s="17" t="str">
        <f>IF(ISBLANK(L1384)=TRUE," ",'2. Metadata'!B$50)</f>
        <v>degrees Celsius</v>
      </c>
      <c r="N1384" s="12" t="s">
        <v>8</v>
      </c>
      <c r="O1384" s="17" t="str">
        <f>IF(ISBLANK(N1384)=TRUE," ",'2. Metadata'!B$62)</f>
        <v>milligrams per litre</v>
      </c>
      <c r="P1384" s="12" t="s">
        <v>8</v>
      </c>
      <c r="Q1384" s="17" t="str">
        <f>IF(ISBLANK(P1384)=TRUE," ",'2. Metadata'!B$74)</f>
        <v>microSiemens per centimetre</v>
      </c>
      <c r="R1384" s="12" t="s">
        <v>8</v>
      </c>
      <c r="S1384" s="17" t="str">
        <f>IF(ISBLANK(R1384)=TRUE," ",'2. Metadata'!B$86)</f>
        <v>NTU</v>
      </c>
      <c r="T1384" s="12" t="s">
        <v>8</v>
      </c>
      <c r="U1384" s="17" t="str">
        <f>IF(ISBLANK(T1384)=TRUE," ",'2. Metadata'!B$98)</f>
        <v>CFU per 100 mL</v>
      </c>
      <c r="V1384" s="12" t="s">
        <v>8</v>
      </c>
      <c r="W1384" s="17" t="str">
        <f>IF(ISBLANK(V1384)=TRUE," ",'2. Metadata'!B$110)</f>
        <v>CFU per 100 mL</v>
      </c>
      <c r="X1384" s="19" t="s">
        <v>8</v>
      </c>
      <c r="Y1384" s="17" t="str">
        <f>IF(ISBLANK(X1384)=TRUE," ",'2. Metadata'!B$122)</f>
        <v>CFU per 100 mL</v>
      </c>
      <c r="Z1384" s="18" t="s">
        <v>8</v>
      </c>
      <c r="AA1384" s="17" t="str">
        <f>IF(ISBLANK(Z1384)=TRUE," ",'2. Metadata'!B$134)</f>
        <v>metres</v>
      </c>
      <c r="AB1384" s="18" t="s">
        <v>8</v>
      </c>
      <c r="AC1384" s="17" t="str">
        <f>IF(ISBLANK(AB1384)=TRUE," ",'2. Metadata'!B$146)</f>
        <v>metres3 per second</v>
      </c>
      <c r="AD1384" s="18" t="s">
        <v>8</v>
      </c>
      <c r="AE1384" s="17" t="str">
        <f>IF(ISBLANK(AB1384)=TRUE," ",'2. Metadata'!B$158)</f>
        <v>N/A</v>
      </c>
      <c r="AF1384" s="3" t="s">
        <v>8</v>
      </c>
      <c r="AG1384" s="28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</row>
    <row r="1385" spans="1:43">
      <c r="A1385" s="26" t="s">
        <v>1518</v>
      </c>
      <c r="B1385" s="12" t="s">
        <v>7</v>
      </c>
      <c r="C1385" s="2">
        <f>IF(ISBLANK(B1385)=TRUE," ", IF(B1385='2. Metadata'!B$1,'2. Metadata'!B$5, IF(B1385='2. Metadata'!C$1,'2. Metadata'!C$5,IF(B1385='2. Metadata'!D$1,'2. Metadata'!D$5, IF(B1385='2. Metadata'!E$1,'2. Metadata'!E$5,IF( B1385='2. Metadata'!F$1,'2. Metadata'!F$5,IF(B1385='2. Metadata'!G$1,'2. Metadata'!G$5,IF(B1385='2. Metadata'!H$1,'2. Metadata'!H$5, IF(B1385='2. Metadata'!I$1,'2. Metadata'!I$5, IF(B1385='2. Metadata'!J$1,'2. Metadata'!J$5, IF(B1385='2. Metadata'!K$1,'2. Metadata'!K$5, IF(B1385='2. Metadata'!L$1,'2. Metadata'!L$5, IF(B1385='2. Metadata'!M$1,'2. Metadata'!M$5, IF(B1385='2. Metadata'!N$1,'2. Metadata'!N$5))))))))))))))</f>
        <v>49.5197</v>
      </c>
      <c r="D1385" s="11">
        <f>IF(ISBLANK(B1385)=TRUE," ", IF(B1385='2. Metadata'!B$1,'2. Metadata'!B$6, IF(B1385='2. Metadata'!C$1,'2. Metadata'!C$6,IF(B1385='2. Metadata'!D$1,'2. Metadata'!D$6, IF(B1385='2. Metadata'!E$1,'2. Metadata'!E$6,IF( B1385='2. Metadata'!F$1,'2. Metadata'!F$6,IF(B1385='2. Metadata'!G$1,'2. Metadata'!G$6,IF(B1385='2. Metadata'!H$1,'2. Metadata'!H$6, IF(B1385='2. Metadata'!I$1,'2. Metadata'!I$6, IF(B1385='2. Metadata'!J$1,'2. Metadata'!J$6, IF(B1385='2. Metadata'!K$1,'2. Metadata'!K$6, IF(B1385='2. Metadata'!L$1,'2. Metadata'!L$6, IF(B1385='2. Metadata'!M$1,'2. Metadata'!M$6, IF(B1385='2. Metadata'!N$1,'2. Metadata'!N$6))))))))))))))</f>
        <v>-117.6369</v>
      </c>
      <c r="E1385" s="27" t="s">
        <v>8</v>
      </c>
      <c r="F1385" s="12" t="s">
        <v>8</v>
      </c>
      <c r="G1385" s="13" t="str">
        <f>IF(ISBLANK(F1385)=TRUE," ",'2. Metadata'!B$14)</f>
        <v>observation</v>
      </c>
      <c r="H1385" s="12">
        <v>11</v>
      </c>
      <c r="I1385" s="20" t="str">
        <f>IF(ISBLANK(H1385)=TRUE," ",'2. Metadata'!B$26)</f>
        <v>degrees Celsius</v>
      </c>
      <c r="J1385" s="12" t="s">
        <v>8</v>
      </c>
      <c r="K1385" s="20" t="str">
        <f>IF(ISBLANK(J1385)=TRUE," ",'2. Metadata'!B$38)</f>
        <v>degrees Celsius</v>
      </c>
      <c r="L1385" s="12">
        <v>3.5</v>
      </c>
      <c r="M1385" s="17" t="str">
        <f>IF(ISBLANK(L1385)=TRUE," ",'2. Metadata'!B$50)</f>
        <v>degrees Celsius</v>
      </c>
      <c r="N1385" s="12" t="s">
        <v>8</v>
      </c>
      <c r="O1385" s="17" t="str">
        <f>IF(ISBLANK(N1385)=TRUE," ",'2. Metadata'!B$62)</f>
        <v>milligrams per litre</v>
      </c>
      <c r="P1385" s="12">
        <v>21.6</v>
      </c>
      <c r="Q1385" s="17" t="str">
        <f>IF(ISBLANK(P1385)=TRUE," ",'2. Metadata'!B$74)</f>
        <v>microSiemens per centimetre</v>
      </c>
      <c r="R1385" s="12">
        <v>0.5</v>
      </c>
      <c r="S1385" s="17" t="str">
        <f>IF(ISBLANK(R1385)=TRUE," ",'2. Metadata'!B$86)</f>
        <v>NTU</v>
      </c>
      <c r="T1385" s="12" t="s">
        <v>8</v>
      </c>
      <c r="U1385" s="17" t="str">
        <f>IF(ISBLANK(T1385)=TRUE," ",'2. Metadata'!B$98)</f>
        <v>CFU per 100 mL</v>
      </c>
      <c r="V1385" s="12" t="s">
        <v>8</v>
      </c>
      <c r="W1385" s="17" t="str">
        <f>IF(ISBLANK(V1385)=TRUE," ",'2. Metadata'!B$110)</f>
        <v>CFU per 100 mL</v>
      </c>
      <c r="X1385" s="19" t="s">
        <v>8</v>
      </c>
      <c r="Y1385" s="17" t="str">
        <f>IF(ISBLANK(X1385)=TRUE," ",'2. Metadata'!B$122)</f>
        <v>CFU per 100 mL</v>
      </c>
      <c r="Z1385" s="18">
        <v>0.75</v>
      </c>
      <c r="AA1385" s="17" t="str">
        <f>IF(ISBLANK(Z1385)=TRUE," ",'2. Metadata'!B$134)</f>
        <v>metres</v>
      </c>
      <c r="AB1385" s="18">
        <v>1.1950000000000001</v>
      </c>
      <c r="AC1385" s="17" t="str">
        <f>IF(ISBLANK(AB1385)=TRUE," ",'2. Metadata'!B$146)</f>
        <v>metres3 per second</v>
      </c>
      <c r="AD1385" s="18" t="s">
        <v>8</v>
      </c>
      <c r="AE1385" s="17" t="str">
        <f>IF(ISBLANK(AB1385)=TRUE," ",'2. Metadata'!B$158)</f>
        <v>N/A</v>
      </c>
      <c r="AF1385" s="3" t="s">
        <v>8</v>
      </c>
      <c r="AG1385" s="28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</row>
    <row r="1386" spans="1:43">
      <c r="A1386" s="26" t="s">
        <v>1519</v>
      </c>
      <c r="B1386" s="12" t="s">
        <v>7</v>
      </c>
      <c r="C1386" s="2">
        <f>IF(ISBLANK(B1386)=TRUE," ", IF(B1386='2. Metadata'!B$1,'2. Metadata'!B$5, IF(B1386='2. Metadata'!C$1,'2. Metadata'!C$5,IF(B1386='2. Metadata'!D$1,'2. Metadata'!D$5, IF(B1386='2. Metadata'!E$1,'2. Metadata'!E$5,IF( B1386='2. Metadata'!F$1,'2. Metadata'!F$5,IF(B1386='2. Metadata'!G$1,'2. Metadata'!G$5,IF(B1386='2. Metadata'!H$1,'2. Metadata'!H$5, IF(B1386='2. Metadata'!I$1,'2. Metadata'!I$5, IF(B1386='2. Metadata'!J$1,'2. Metadata'!J$5, IF(B1386='2. Metadata'!K$1,'2. Metadata'!K$5, IF(B1386='2. Metadata'!L$1,'2. Metadata'!L$5, IF(B1386='2. Metadata'!M$1,'2. Metadata'!M$5, IF(B1386='2. Metadata'!N$1,'2. Metadata'!N$5))))))))))))))</f>
        <v>49.5197</v>
      </c>
      <c r="D1386" s="11">
        <f>IF(ISBLANK(B1386)=TRUE," ", IF(B1386='2. Metadata'!B$1,'2. Metadata'!B$6, IF(B1386='2. Metadata'!C$1,'2. Metadata'!C$6,IF(B1386='2. Metadata'!D$1,'2. Metadata'!D$6, IF(B1386='2. Metadata'!E$1,'2. Metadata'!E$6,IF( B1386='2. Metadata'!F$1,'2. Metadata'!F$6,IF(B1386='2. Metadata'!G$1,'2. Metadata'!G$6,IF(B1386='2. Metadata'!H$1,'2. Metadata'!H$6, IF(B1386='2. Metadata'!I$1,'2. Metadata'!I$6, IF(B1386='2. Metadata'!J$1,'2. Metadata'!J$6, IF(B1386='2. Metadata'!K$1,'2. Metadata'!K$6, IF(B1386='2. Metadata'!L$1,'2. Metadata'!L$6, IF(B1386='2. Metadata'!M$1,'2. Metadata'!M$6, IF(B1386='2. Metadata'!N$1,'2. Metadata'!N$6))))))))))))))</f>
        <v>-117.6369</v>
      </c>
      <c r="E1386" s="27" t="s">
        <v>8</v>
      </c>
      <c r="F1386" s="12" t="s">
        <v>1520</v>
      </c>
      <c r="G1386" s="13" t="str">
        <f>IF(ISBLANK(F1386)=TRUE," ",'2. Metadata'!B$14)</f>
        <v>observation</v>
      </c>
      <c r="H1386" s="12" t="s">
        <v>8</v>
      </c>
      <c r="I1386" s="20" t="str">
        <f>IF(ISBLANK(H1386)=TRUE," ",'2. Metadata'!B$26)</f>
        <v>degrees Celsius</v>
      </c>
      <c r="J1386" s="12" t="s">
        <v>8</v>
      </c>
      <c r="K1386" s="20" t="str">
        <f>IF(ISBLANK(J1386)=TRUE," ",'2. Metadata'!B$38)</f>
        <v>degrees Celsius</v>
      </c>
      <c r="L1386" s="12" t="s">
        <v>8</v>
      </c>
      <c r="M1386" s="17" t="str">
        <f>IF(ISBLANK(L1386)=TRUE," ",'2. Metadata'!B$50)</f>
        <v>degrees Celsius</v>
      </c>
      <c r="N1386" s="12" t="s">
        <v>8</v>
      </c>
      <c r="O1386" s="17" t="str">
        <f>IF(ISBLANK(N1386)=TRUE," ",'2. Metadata'!B$62)</f>
        <v>milligrams per litre</v>
      </c>
      <c r="P1386" s="12" t="s">
        <v>8</v>
      </c>
      <c r="Q1386" s="17" t="str">
        <f>IF(ISBLANK(P1386)=TRUE," ",'2. Metadata'!B$74)</f>
        <v>microSiemens per centimetre</v>
      </c>
      <c r="R1386" s="12" t="s">
        <v>8</v>
      </c>
      <c r="S1386" s="17" t="str">
        <f>IF(ISBLANK(R1386)=TRUE," ",'2. Metadata'!B$86)</f>
        <v>NTU</v>
      </c>
      <c r="T1386" s="12" t="s">
        <v>8</v>
      </c>
      <c r="U1386" s="17" t="str">
        <f>IF(ISBLANK(T1386)=TRUE," ",'2. Metadata'!B$98)</f>
        <v>CFU per 100 mL</v>
      </c>
      <c r="V1386" s="12" t="s">
        <v>8</v>
      </c>
      <c r="W1386" s="17" t="str">
        <f>IF(ISBLANK(V1386)=TRUE," ",'2. Metadata'!B$110)</f>
        <v>CFU per 100 mL</v>
      </c>
      <c r="X1386" s="19" t="s">
        <v>8</v>
      </c>
      <c r="Y1386" s="17" t="str">
        <f>IF(ISBLANK(X1386)=TRUE," ",'2. Metadata'!B$122)</f>
        <v>CFU per 100 mL</v>
      </c>
      <c r="Z1386" s="18" t="s">
        <v>8</v>
      </c>
      <c r="AA1386" s="17" t="str">
        <f>IF(ISBLANK(Z1386)=TRUE," ",'2. Metadata'!B$134)</f>
        <v>metres</v>
      </c>
      <c r="AB1386" s="18" t="s">
        <v>8</v>
      </c>
      <c r="AC1386" s="17" t="str">
        <f>IF(ISBLANK(AB1386)=TRUE," ",'2. Metadata'!B$146)</f>
        <v>metres3 per second</v>
      </c>
      <c r="AD1386" s="18" t="s">
        <v>8</v>
      </c>
      <c r="AE1386" s="17" t="str">
        <f>IF(ISBLANK(AB1386)=TRUE," ",'2. Metadata'!B$158)</f>
        <v>N/A</v>
      </c>
      <c r="AF1386" s="3" t="s">
        <v>8</v>
      </c>
      <c r="AG1386" s="28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</row>
    <row r="1387" spans="1:43">
      <c r="A1387" s="26" t="s">
        <v>1521</v>
      </c>
      <c r="B1387" s="12" t="s">
        <v>7</v>
      </c>
      <c r="C1387" s="2">
        <f>IF(ISBLANK(B1387)=TRUE," ", IF(B1387='2. Metadata'!B$1,'2. Metadata'!B$5, IF(B1387='2. Metadata'!C$1,'2. Metadata'!C$5,IF(B1387='2. Metadata'!D$1,'2. Metadata'!D$5, IF(B1387='2. Metadata'!E$1,'2. Metadata'!E$5,IF( B1387='2. Metadata'!F$1,'2. Metadata'!F$5,IF(B1387='2. Metadata'!G$1,'2. Metadata'!G$5,IF(B1387='2. Metadata'!H$1,'2. Metadata'!H$5, IF(B1387='2. Metadata'!I$1,'2. Metadata'!I$5, IF(B1387='2. Metadata'!J$1,'2. Metadata'!J$5, IF(B1387='2. Metadata'!K$1,'2. Metadata'!K$5, IF(B1387='2. Metadata'!L$1,'2. Metadata'!L$5, IF(B1387='2. Metadata'!M$1,'2. Metadata'!M$5, IF(B1387='2. Metadata'!N$1,'2. Metadata'!N$5))))))))))))))</f>
        <v>49.5197</v>
      </c>
      <c r="D1387" s="11">
        <f>IF(ISBLANK(B1387)=TRUE," ", IF(B1387='2. Metadata'!B$1,'2. Metadata'!B$6, IF(B1387='2. Metadata'!C$1,'2. Metadata'!C$6,IF(B1387='2. Metadata'!D$1,'2. Metadata'!D$6, IF(B1387='2. Metadata'!E$1,'2. Metadata'!E$6,IF( B1387='2. Metadata'!F$1,'2. Metadata'!F$6,IF(B1387='2. Metadata'!G$1,'2. Metadata'!G$6,IF(B1387='2. Metadata'!H$1,'2. Metadata'!H$6, IF(B1387='2. Metadata'!I$1,'2. Metadata'!I$6, IF(B1387='2. Metadata'!J$1,'2. Metadata'!J$6, IF(B1387='2. Metadata'!K$1,'2. Metadata'!K$6, IF(B1387='2. Metadata'!L$1,'2. Metadata'!L$6, IF(B1387='2. Metadata'!M$1,'2. Metadata'!M$6, IF(B1387='2. Metadata'!N$1,'2. Metadata'!N$6))))))))))))))</f>
        <v>-117.6369</v>
      </c>
      <c r="E1387" s="27" t="s">
        <v>8</v>
      </c>
      <c r="F1387" s="12" t="s">
        <v>8</v>
      </c>
      <c r="G1387" s="13" t="str">
        <f>IF(ISBLANK(F1387)=TRUE," ",'2. Metadata'!B$14)</f>
        <v>observation</v>
      </c>
      <c r="H1387" s="12" t="s">
        <v>8</v>
      </c>
      <c r="I1387" s="20" t="str">
        <f>IF(ISBLANK(H1387)=TRUE," ",'2. Metadata'!B$26)</f>
        <v>degrees Celsius</v>
      </c>
      <c r="J1387" s="12" t="s">
        <v>8</v>
      </c>
      <c r="K1387" s="20" t="str">
        <f>IF(ISBLANK(J1387)=TRUE," ",'2. Metadata'!B$38)</f>
        <v>degrees Celsius</v>
      </c>
      <c r="L1387" s="12" t="s">
        <v>8</v>
      </c>
      <c r="M1387" s="17" t="str">
        <f>IF(ISBLANK(L1387)=TRUE," ",'2. Metadata'!B$50)</f>
        <v>degrees Celsius</v>
      </c>
      <c r="N1387" s="12" t="s">
        <v>8</v>
      </c>
      <c r="O1387" s="17" t="str">
        <f>IF(ISBLANK(N1387)=TRUE," ",'2. Metadata'!B$62)</f>
        <v>milligrams per litre</v>
      </c>
      <c r="P1387" s="12" t="s">
        <v>8</v>
      </c>
      <c r="Q1387" s="17" t="str">
        <f>IF(ISBLANK(P1387)=TRUE," ",'2. Metadata'!B$74)</f>
        <v>microSiemens per centimetre</v>
      </c>
      <c r="R1387" s="12" t="s">
        <v>8</v>
      </c>
      <c r="S1387" s="17" t="str">
        <f>IF(ISBLANK(R1387)=TRUE," ",'2. Metadata'!B$86)</f>
        <v>NTU</v>
      </c>
      <c r="T1387" s="12" t="s">
        <v>8</v>
      </c>
      <c r="U1387" s="17" t="str">
        <f>IF(ISBLANK(T1387)=TRUE," ",'2. Metadata'!B$98)</f>
        <v>CFU per 100 mL</v>
      </c>
      <c r="V1387" s="12" t="s">
        <v>8</v>
      </c>
      <c r="W1387" s="17" t="str">
        <f>IF(ISBLANK(V1387)=TRUE," ",'2. Metadata'!B$110)</f>
        <v>CFU per 100 mL</v>
      </c>
      <c r="X1387" s="19" t="s">
        <v>8</v>
      </c>
      <c r="Y1387" s="17" t="str">
        <f>IF(ISBLANK(X1387)=TRUE," ",'2. Metadata'!B$122)</f>
        <v>CFU per 100 mL</v>
      </c>
      <c r="Z1387" s="18" t="s">
        <v>8</v>
      </c>
      <c r="AA1387" s="17" t="str">
        <f>IF(ISBLANK(Z1387)=TRUE," ",'2. Metadata'!B$134)</f>
        <v>metres</v>
      </c>
      <c r="AB1387" s="18" t="s">
        <v>8</v>
      </c>
      <c r="AC1387" s="17" t="str">
        <f>IF(ISBLANK(AB1387)=TRUE," ",'2. Metadata'!B$146)</f>
        <v>metres3 per second</v>
      </c>
      <c r="AD1387" s="18" t="s">
        <v>8</v>
      </c>
      <c r="AE1387" s="17" t="str">
        <f>IF(ISBLANK(AB1387)=TRUE," ",'2. Metadata'!B$158)</f>
        <v>N/A</v>
      </c>
      <c r="AF1387" s="3" t="s">
        <v>8</v>
      </c>
      <c r="AG1387" s="28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</row>
    <row r="1388" spans="1:43">
      <c r="A1388" s="26" t="s">
        <v>1522</v>
      </c>
      <c r="B1388" s="12" t="s">
        <v>7</v>
      </c>
      <c r="C1388" s="2">
        <f>IF(ISBLANK(B1388)=TRUE," ", IF(B1388='2. Metadata'!B$1,'2. Metadata'!B$5, IF(B1388='2. Metadata'!C$1,'2. Metadata'!C$5,IF(B1388='2. Metadata'!D$1,'2. Metadata'!D$5, IF(B1388='2. Metadata'!E$1,'2. Metadata'!E$5,IF( B1388='2. Metadata'!F$1,'2. Metadata'!F$5,IF(B1388='2. Metadata'!G$1,'2. Metadata'!G$5,IF(B1388='2. Metadata'!H$1,'2. Metadata'!H$5, IF(B1388='2. Metadata'!I$1,'2. Metadata'!I$5, IF(B1388='2. Metadata'!J$1,'2. Metadata'!J$5, IF(B1388='2. Metadata'!K$1,'2. Metadata'!K$5, IF(B1388='2. Metadata'!L$1,'2. Metadata'!L$5, IF(B1388='2. Metadata'!M$1,'2. Metadata'!M$5, IF(B1388='2. Metadata'!N$1,'2. Metadata'!N$5))))))))))))))</f>
        <v>49.5197</v>
      </c>
      <c r="D1388" s="11">
        <f>IF(ISBLANK(B1388)=TRUE," ", IF(B1388='2. Metadata'!B$1,'2. Metadata'!B$6, IF(B1388='2. Metadata'!C$1,'2. Metadata'!C$6,IF(B1388='2. Metadata'!D$1,'2. Metadata'!D$6, IF(B1388='2. Metadata'!E$1,'2. Metadata'!E$6,IF( B1388='2. Metadata'!F$1,'2. Metadata'!F$6,IF(B1388='2. Metadata'!G$1,'2. Metadata'!G$6,IF(B1388='2. Metadata'!H$1,'2. Metadata'!H$6, IF(B1388='2. Metadata'!I$1,'2. Metadata'!I$6, IF(B1388='2. Metadata'!J$1,'2. Metadata'!J$6, IF(B1388='2. Metadata'!K$1,'2. Metadata'!K$6, IF(B1388='2. Metadata'!L$1,'2. Metadata'!L$6, IF(B1388='2. Metadata'!M$1,'2. Metadata'!M$6, IF(B1388='2. Metadata'!N$1,'2. Metadata'!N$6))))))))))))))</f>
        <v>-117.6369</v>
      </c>
      <c r="E1388" s="27" t="s">
        <v>8</v>
      </c>
      <c r="F1388" s="12" t="s">
        <v>8</v>
      </c>
      <c r="G1388" s="13" t="str">
        <f>IF(ISBLANK(F1388)=TRUE," ",'2. Metadata'!B$14)</f>
        <v>observation</v>
      </c>
      <c r="H1388" s="12" t="s">
        <v>8</v>
      </c>
      <c r="I1388" s="20" t="str">
        <f>IF(ISBLANK(H1388)=TRUE," ",'2. Metadata'!B$26)</f>
        <v>degrees Celsius</v>
      </c>
      <c r="J1388" s="12" t="s">
        <v>8</v>
      </c>
      <c r="K1388" s="20" t="str">
        <f>IF(ISBLANK(J1388)=TRUE," ",'2. Metadata'!B$38)</f>
        <v>degrees Celsius</v>
      </c>
      <c r="L1388" s="12" t="s">
        <v>8</v>
      </c>
      <c r="M1388" s="17" t="str">
        <f>IF(ISBLANK(L1388)=TRUE," ",'2. Metadata'!B$50)</f>
        <v>degrees Celsius</v>
      </c>
      <c r="N1388" s="12" t="s">
        <v>8</v>
      </c>
      <c r="O1388" s="17" t="str">
        <f>IF(ISBLANK(N1388)=TRUE," ",'2. Metadata'!B$62)</f>
        <v>milligrams per litre</v>
      </c>
      <c r="P1388" s="12" t="s">
        <v>8</v>
      </c>
      <c r="Q1388" s="17" t="str">
        <f>IF(ISBLANK(P1388)=TRUE," ",'2. Metadata'!B$74)</f>
        <v>microSiemens per centimetre</v>
      </c>
      <c r="R1388" s="12" t="s">
        <v>8</v>
      </c>
      <c r="S1388" s="17" t="str">
        <f>IF(ISBLANK(R1388)=TRUE," ",'2. Metadata'!B$86)</f>
        <v>NTU</v>
      </c>
      <c r="T1388" s="12" t="s">
        <v>8</v>
      </c>
      <c r="U1388" s="17" t="str">
        <f>IF(ISBLANK(T1388)=TRUE," ",'2. Metadata'!B$98)</f>
        <v>CFU per 100 mL</v>
      </c>
      <c r="V1388" s="12" t="s">
        <v>8</v>
      </c>
      <c r="W1388" s="17" t="str">
        <f>IF(ISBLANK(V1388)=TRUE," ",'2. Metadata'!B$110)</f>
        <v>CFU per 100 mL</v>
      </c>
      <c r="X1388" s="19" t="s">
        <v>8</v>
      </c>
      <c r="Y1388" s="17" t="str">
        <f>IF(ISBLANK(X1388)=TRUE," ",'2. Metadata'!B$122)</f>
        <v>CFU per 100 mL</v>
      </c>
      <c r="Z1388" s="18" t="s">
        <v>8</v>
      </c>
      <c r="AA1388" s="17" t="str">
        <f>IF(ISBLANK(Z1388)=TRUE," ",'2. Metadata'!B$134)</f>
        <v>metres</v>
      </c>
      <c r="AB1388" s="18" t="s">
        <v>8</v>
      </c>
      <c r="AC1388" s="17" t="str">
        <f>IF(ISBLANK(AB1388)=TRUE," ",'2. Metadata'!B$146)</f>
        <v>metres3 per second</v>
      </c>
      <c r="AD1388" s="18" t="s">
        <v>8</v>
      </c>
      <c r="AE1388" s="17" t="str">
        <f>IF(ISBLANK(AB1388)=TRUE," ",'2. Metadata'!B$158)</f>
        <v>N/A</v>
      </c>
      <c r="AF1388" s="3" t="s">
        <v>8</v>
      </c>
      <c r="AG1388" s="28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</row>
    <row r="1389" spans="1:43">
      <c r="A1389" s="26" t="s">
        <v>1523</v>
      </c>
      <c r="B1389" s="12" t="s">
        <v>7</v>
      </c>
      <c r="C1389" s="2">
        <f>IF(ISBLANK(B1389)=TRUE," ", IF(B1389='2. Metadata'!B$1,'2. Metadata'!B$5, IF(B1389='2. Metadata'!C$1,'2. Metadata'!C$5,IF(B1389='2. Metadata'!D$1,'2. Metadata'!D$5, IF(B1389='2. Metadata'!E$1,'2. Metadata'!E$5,IF( B1389='2. Metadata'!F$1,'2. Metadata'!F$5,IF(B1389='2. Metadata'!G$1,'2. Metadata'!G$5,IF(B1389='2. Metadata'!H$1,'2. Metadata'!H$5, IF(B1389='2. Metadata'!I$1,'2. Metadata'!I$5, IF(B1389='2. Metadata'!J$1,'2. Metadata'!J$5, IF(B1389='2. Metadata'!K$1,'2. Metadata'!K$5, IF(B1389='2. Metadata'!L$1,'2. Metadata'!L$5, IF(B1389='2. Metadata'!M$1,'2. Metadata'!M$5, IF(B1389='2. Metadata'!N$1,'2. Metadata'!N$5))))))))))))))</f>
        <v>49.5197</v>
      </c>
      <c r="D1389" s="11">
        <f>IF(ISBLANK(B1389)=TRUE," ", IF(B1389='2. Metadata'!B$1,'2. Metadata'!B$6, IF(B1389='2. Metadata'!C$1,'2. Metadata'!C$6,IF(B1389='2. Metadata'!D$1,'2. Metadata'!D$6, IF(B1389='2. Metadata'!E$1,'2. Metadata'!E$6,IF( B1389='2. Metadata'!F$1,'2. Metadata'!F$6,IF(B1389='2. Metadata'!G$1,'2. Metadata'!G$6,IF(B1389='2. Metadata'!H$1,'2. Metadata'!H$6, IF(B1389='2. Metadata'!I$1,'2. Metadata'!I$6, IF(B1389='2. Metadata'!J$1,'2. Metadata'!J$6, IF(B1389='2. Metadata'!K$1,'2. Metadata'!K$6, IF(B1389='2. Metadata'!L$1,'2. Metadata'!L$6, IF(B1389='2. Metadata'!M$1,'2. Metadata'!M$6, IF(B1389='2. Metadata'!N$1,'2. Metadata'!N$6))))))))))))))</f>
        <v>-117.6369</v>
      </c>
      <c r="E1389" s="27" t="s">
        <v>8</v>
      </c>
      <c r="F1389" s="12" t="s">
        <v>8</v>
      </c>
      <c r="G1389" s="13" t="str">
        <f>IF(ISBLANK(F1389)=TRUE," ",'2. Metadata'!B$14)</f>
        <v>observation</v>
      </c>
      <c r="H1389" s="12" t="s">
        <v>8</v>
      </c>
      <c r="I1389" s="20" t="str">
        <f>IF(ISBLANK(H1389)=TRUE," ",'2. Metadata'!B$26)</f>
        <v>degrees Celsius</v>
      </c>
      <c r="J1389" s="12" t="s">
        <v>8</v>
      </c>
      <c r="K1389" s="20" t="str">
        <f>IF(ISBLANK(J1389)=TRUE," ",'2. Metadata'!B$38)</f>
        <v>degrees Celsius</v>
      </c>
      <c r="L1389" s="12" t="s">
        <v>8</v>
      </c>
      <c r="M1389" s="17" t="str">
        <f>IF(ISBLANK(L1389)=TRUE," ",'2. Metadata'!B$50)</f>
        <v>degrees Celsius</v>
      </c>
      <c r="N1389" s="12" t="s">
        <v>8</v>
      </c>
      <c r="O1389" s="17" t="str">
        <f>IF(ISBLANK(N1389)=TRUE," ",'2. Metadata'!B$62)</f>
        <v>milligrams per litre</v>
      </c>
      <c r="P1389" s="12" t="s">
        <v>8</v>
      </c>
      <c r="Q1389" s="17" t="str">
        <f>IF(ISBLANK(P1389)=TRUE," ",'2. Metadata'!B$74)</f>
        <v>microSiemens per centimetre</v>
      </c>
      <c r="R1389" s="12" t="s">
        <v>8</v>
      </c>
      <c r="S1389" s="17" t="str">
        <f>IF(ISBLANK(R1389)=TRUE," ",'2. Metadata'!B$86)</f>
        <v>NTU</v>
      </c>
      <c r="T1389" s="12" t="s">
        <v>8</v>
      </c>
      <c r="U1389" s="17" t="str">
        <f>IF(ISBLANK(T1389)=TRUE," ",'2. Metadata'!B$98)</f>
        <v>CFU per 100 mL</v>
      </c>
      <c r="V1389" s="12" t="s">
        <v>8</v>
      </c>
      <c r="W1389" s="17" t="str">
        <f>IF(ISBLANK(V1389)=TRUE," ",'2. Metadata'!B$110)</f>
        <v>CFU per 100 mL</v>
      </c>
      <c r="X1389" s="19" t="s">
        <v>8</v>
      </c>
      <c r="Y1389" s="17" t="str">
        <f>IF(ISBLANK(X1389)=TRUE," ",'2. Metadata'!B$122)</f>
        <v>CFU per 100 mL</v>
      </c>
      <c r="Z1389" s="18" t="s">
        <v>8</v>
      </c>
      <c r="AA1389" s="17" t="str">
        <f>IF(ISBLANK(Z1389)=TRUE," ",'2. Metadata'!B$134)</f>
        <v>metres</v>
      </c>
      <c r="AB1389" s="18" t="s">
        <v>8</v>
      </c>
      <c r="AC1389" s="17" t="str">
        <f>IF(ISBLANK(AB1389)=TRUE," ",'2. Metadata'!B$146)</f>
        <v>metres3 per second</v>
      </c>
      <c r="AD1389" s="18" t="s">
        <v>8</v>
      </c>
      <c r="AE1389" s="17" t="str">
        <f>IF(ISBLANK(AB1389)=TRUE," ",'2. Metadata'!B$158)</f>
        <v>N/A</v>
      </c>
      <c r="AF1389" s="3" t="s">
        <v>8</v>
      </c>
      <c r="AG1389" s="28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</row>
    <row r="1390" spans="1:43">
      <c r="A1390" s="26" t="s">
        <v>1524</v>
      </c>
      <c r="B1390" s="12" t="s">
        <v>7</v>
      </c>
      <c r="C1390" s="2">
        <f>IF(ISBLANK(B1390)=TRUE," ", IF(B1390='2. Metadata'!B$1,'2. Metadata'!B$5, IF(B1390='2. Metadata'!C$1,'2. Metadata'!C$5,IF(B1390='2. Metadata'!D$1,'2. Metadata'!D$5, IF(B1390='2. Metadata'!E$1,'2. Metadata'!E$5,IF( B1390='2. Metadata'!F$1,'2. Metadata'!F$5,IF(B1390='2. Metadata'!G$1,'2. Metadata'!G$5,IF(B1390='2. Metadata'!H$1,'2. Metadata'!H$5, IF(B1390='2. Metadata'!I$1,'2. Metadata'!I$5, IF(B1390='2. Metadata'!J$1,'2. Metadata'!J$5, IF(B1390='2. Metadata'!K$1,'2. Metadata'!K$5, IF(B1390='2. Metadata'!L$1,'2. Metadata'!L$5, IF(B1390='2. Metadata'!M$1,'2. Metadata'!M$5, IF(B1390='2. Metadata'!N$1,'2. Metadata'!N$5))))))))))))))</f>
        <v>49.5197</v>
      </c>
      <c r="D1390" s="11">
        <f>IF(ISBLANK(B1390)=TRUE," ", IF(B1390='2. Metadata'!B$1,'2. Metadata'!B$6, IF(B1390='2. Metadata'!C$1,'2. Metadata'!C$6,IF(B1390='2. Metadata'!D$1,'2. Metadata'!D$6, IF(B1390='2. Metadata'!E$1,'2. Metadata'!E$6,IF( B1390='2. Metadata'!F$1,'2. Metadata'!F$6,IF(B1390='2. Metadata'!G$1,'2. Metadata'!G$6,IF(B1390='2. Metadata'!H$1,'2. Metadata'!H$6, IF(B1390='2. Metadata'!I$1,'2. Metadata'!I$6, IF(B1390='2. Metadata'!J$1,'2. Metadata'!J$6, IF(B1390='2. Metadata'!K$1,'2. Metadata'!K$6, IF(B1390='2. Metadata'!L$1,'2. Metadata'!L$6, IF(B1390='2. Metadata'!M$1,'2. Metadata'!M$6, IF(B1390='2. Metadata'!N$1,'2. Metadata'!N$6))))))))))))))</f>
        <v>-117.6369</v>
      </c>
      <c r="E1390" s="27" t="s">
        <v>8</v>
      </c>
      <c r="F1390" s="12" t="s">
        <v>8</v>
      </c>
      <c r="G1390" s="13" t="str">
        <f>IF(ISBLANK(F1390)=TRUE," ",'2. Metadata'!B$14)</f>
        <v>observation</v>
      </c>
      <c r="H1390" s="12" t="s">
        <v>8</v>
      </c>
      <c r="I1390" s="20" t="str">
        <f>IF(ISBLANK(H1390)=TRUE," ",'2. Metadata'!B$26)</f>
        <v>degrees Celsius</v>
      </c>
      <c r="J1390" s="12" t="s">
        <v>8</v>
      </c>
      <c r="K1390" s="20" t="str">
        <f>IF(ISBLANK(J1390)=TRUE," ",'2. Metadata'!B$38)</f>
        <v>degrees Celsius</v>
      </c>
      <c r="L1390" s="12" t="s">
        <v>8</v>
      </c>
      <c r="M1390" s="17" t="str">
        <f>IF(ISBLANK(L1390)=TRUE," ",'2. Metadata'!B$50)</f>
        <v>degrees Celsius</v>
      </c>
      <c r="N1390" s="12" t="s">
        <v>8</v>
      </c>
      <c r="O1390" s="17" t="str">
        <f>IF(ISBLANK(N1390)=TRUE," ",'2. Metadata'!B$62)</f>
        <v>milligrams per litre</v>
      </c>
      <c r="P1390" s="12" t="s">
        <v>8</v>
      </c>
      <c r="Q1390" s="17" t="str">
        <f>IF(ISBLANK(P1390)=TRUE," ",'2. Metadata'!B$74)</f>
        <v>microSiemens per centimetre</v>
      </c>
      <c r="R1390" s="12" t="s">
        <v>8</v>
      </c>
      <c r="S1390" s="17" t="str">
        <f>IF(ISBLANK(R1390)=TRUE," ",'2. Metadata'!B$86)</f>
        <v>NTU</v>
      </c>
      <c r="T1390" s="12" t="s">
        <v>8</v>
      </c>
      <c r="U1390" s="17" t="str">
        <f>IF(ISBLANK(T1390)=TRUE," ",'2. Metadata'!B$98)</f>
        <v>CFU per 100 mL</v>
      </c>
      <c r="V1390" s="12" t="s">
        <v>8</v>
      </c>
      <c r="W1390" s="17" t="str">
        <f>IF(ISBLANK(V1390)=TRUE," ",'2. Metadata'!B$110)</f>
        <v>CFU per 100 mL</v>
      </c>
      <c r="X1390" s="19" t="s">
        <v>8</v>
      </c>
      <c r="Y1390" s="17" t="str">
        <f>IF(ISBLANK(X1390)=TRUE," ",'2. Metadata'!B$122)</f>
        <v>CFU per 100 mL</v>
      </c>
      <c r="Z1390" s="18" t="s">
        <v>8</v>
      </c>
      <c r="AA1390" s="17" t="str">
        <f>IF(ISBLANK(Z1390)=TRUE," ",'2. Metadata'!B$134)</f>
        <v>metres</v>
      </c>
      <c r="AB1390" s="18" t="s">
        <v>8</v>
      </c>
      <c r="AC1390" s="17" t="str">
        <f>IF(ISBLANK(AB1390)=TRUE," ",'2. Metadata'!B$146)</f>
        <v>metres3 per second</v>
      </c>
      <c r="AD1390" s="18" t="s">
        <v>8</v>
      </c>
      <c r="AE1390" s="17" t="str">
        <f>IF(ISBLANK(AB1390)=TRUE," ",'2. Metadata'!B$158)</f>
        <v>N/A</v>
      </c>
      <c r="AF1390" s="3" t="s">
        <v>8</v>
      </c>
      <c r="AG1390" s="28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</row>
    <row r="1391" spans="1:43">
      <c r="A1391" s="26" t="s">
        <v>1525</v>
      </c>
      <c r="B1391" s="12" t="s">
        <v>7</v>
      </c>
      <c r="C1391" s="2">
        <f>IF(ISBLANK(B1391)=TRUE," ", IF(B1391='2. Metadata'!B$1,'2. Metadata'!B$5, IF(B1391='2. Metadata'!C$1,'2. Metadata'!C$5,IF(B1391='2. Metadata'!D$1,'2. Metadata'!D$5, IF(B1391='2. Metadata'!E$1,'2. Metadata'!E$5,IF( B1391='2. Metadata'!F$1,'2. Metadata'!F$5,IF(B1391='2. Metadata'!G$1,'2. Metadata'!G$5,IF(B1391='2. Metadata'!H$1,'2. Metadata'!H$5, IF(B1391='2. Metadata'!I$1,'2. Metadata'!I$5, IF(B1391='2. Metadata'!J$1,'2. Metadata'!J$5, IF(B1391='2. Metadata'!K$1,'2. Metadata'!K$5, IF(B1391='2. Metadata'!L$1,'2. Metadata'!L$5, IF(B1391='2. Metadata'!M$1,'2. Metadata'!M$5, IF(B1391='2. Metadata'!N$1,'2. Metadata'!N$5))))))))))))))</f>
        <v>49.5197</v>
      </c>
      <c r="D1391" s="11">
        <f>IF(ISBLANK(B1391)=TRUE," ", IF(B1391='2. Metadata'!B$1,'2. Metadata'!B$6, IF(B1391='2. Metadata'!C$1,'2. Metadata'!C$6,IF(B1391='2. Metadata'!D$1,'2. Metadata'!D$6, IF(B1391='2. Metadata'!E$1,'2. Metadata'!E$6,IF( B1391='2. Metadata'!F$1,'2. Metadata'!F$6,IF(B1391='2. Metadata'!G$1,'2. Metadata'!G$6,IF(B1391='2. Metadata'!H$1,'2. Metadata'!H$6, IF(B1391='2. Metadata'!I$1,'2. Metadata'!I$6, IF(B1391='2. Metadata'!J$1,'2. Metadata'!J$6, IF(B1391='2. Metadata'!K$1,'2. Metadata'!K$6, IF(B1391='2. Metadata'!L$1,'2. Metadata'!L$6, IF(B1391='2. Metadata'!M$1,'2. Metadata'!M$6, IF(B1391='2. Metadata'!N$1,'2. Metadata'!N$6))))))))))))))</f>
        <v>-117.6369</v>
      </c>
      <c r="E1391" s="27" t="s">
        <v>8</v>
      </c>
      <c r="F1391" s="12" t="s">
        <v>8</v>
      </c>
      <c r="G1391" s="13" t="str">
        <f>IF(ISBLANK(F1391)=TRUE," ",'2. Metadata'!B$14)</f>
        <v>observation</v>
      </c>
      <c r="H1391" s="12" t="s">
        <v>8</v>
      </c>
      <c r="I1391" s="20" t="str">
        <f>IF(ISBLANK(H1391)=TRUE," ",'2. Metadata'!B$26)</f>
        <v>degrees Celsius</v>
      </c>
      <c r="J1391" s="12" t="s">
        <v>8</v>
      </c>
      <c r="K1391" s="20" t="str">
        <f>IF(ISBLANK(J1391)=TRUE," ",'2. Metadata'!B$38)</f>
        <v>degrees Celsius</v>
      </c>
      <c r="L1391" s="12" t="s">
        <v>8</v>
      </c>
      <c r="M1391" s="17" t="str">
        <f>IF(ISBLANK(L1391)=TRUE," ",'2. Metadata'!B$50)</f>
        <v>degrees Celsius</v>
      </c>
      <c r="N1391" s="12" t="s">
        <v>8</v>
      </c>
      <c r="O1391" s="17" t="str">
        <f>IF(ISBLANK(N1391)=TRUE," ",'2. Metadata'!B$62)</f>
        <v>milligrams per litre</v>
      </c>
      <c r="P1391" s="12" t="s">
        <v>8</v>
      </c>
      <c r="Q1391" s="17" t="str">
        <f>IF(ISBLANK(P1391)=TRUE," ",'2. Metadata'!B$74)</f>
        <v>microSiemens per centimetre</v>
      </c>
      <c r="R1391" s="12" t="s">
        <v>8</v>
      </c>
      <c r="S1391" s="17" t="str">
        <f>IF(ISBLANK(R1391)=TRUE," ",'2. Metadata'!B$86)</f>
        <v>NTU</v>
      </c>
      <c r="T1391" s="12" t="s">
        <v>8</v>
      </c>
      <c r="U1391" s="17" t="str">
        <f>IF(ISBLANK(T1391)=TRUE," ",'2. Metadata'!B$98)</f>
        <v>CFU per 100 mL</v>
      </c>
      <c r="V1391" s="12" t="s">
        <v>8</v>
      </c>
      <c r="W1391" s="17" t="str">
        <f>IF(ISBLANK(V1391)=TRUE," ",'2. Metadata'!B$110)</f>
        <v>CFU per 100 mL</v>
      </c>
      <c r="X1391" s="19" t="s">
        <v>8</v>
      </c>
      <c r="Y1391" s="17" t="str">
        <f>IF(ISBLANK(X1391)=TRUE," ",'2. Metadata'!B$122)</f>
        <v>CFU per 100 mL</v>
      </c>
      <c r="Z1391" s="18" t="s">
        <v>8</v>
      </c>
      <c r="AA1391" s="17" t="str">
        <f>IF(ISBLANK(Z1391)=TRUE," ",'2. Metadata'!B$134)</f>
        <v>metres</v>
      </c>
      <c r="AB1391" s="18" t="s">
        <v>8</v>
      </c>
      <c r="AC1391" s="17" t="str">
        <f>IF(ISBLANK(AB1391)=TRUE," ",'2. Metadata'!B$146)</f>
        <v>metres3 per second</v>
      </c>
      <c r="AD1391" s="18" t="s">
        <v>8</v>
      </c>
      <c r="AE1391" s="17" t="str">
        <f>IF(ISBLANK(AB1391)=TRUE," ",'2. Metadata'!B$158)</f>
        <v>N/A</v>
      </c>
      <c r="AF1391" s="3" t="s">
        <v>8</v>
      </c>
      <c r="AG1391" s="28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</row>
    <row r="1392" spans="1:43">
      <c r="A1392" s="26" t="s">
        <v>1526</v>
      </c>
      <c r="B1392" s="12" t="s">
        <v>7</v>
      </c>
      <c r="C1392" s="2">
        <f>IF(ISBLANK(B1392)=TRUE," ", IF(B1392='2. Metadata'!B$1,'2. Metadata'!B$5, IF(B1392='2. Metadata'!C$1,'2. Metadata'!C$5,IF(B1392='2. Metadata'!D$1,'2. Metadata'!D$5, IF(B1392='2. Metadata'!E$1,'2. Metadata'!E$5,IF( B1392='2. Metadata'!F$1,'2. Metadata'!F$5,IF(B1392='2. Metadata'!G$1,'2. Metadata'!G$5,IF(B1392='2. Metadata'!H$1,'2. Metadata'!H$5, IF(B1392='2. Metadata'!I$1,'2. Metadata'!I$5, IF(B1392='2. Metadata'!J$1,'2. Metadata'!J$5, IF(B1392='2. Metadata'!K$1,'2. Metadata'!K$5, IF(B1392='2. Metadata'!L$1,'2. Metadata'!L$5, IF(B1392='2. Metadata'!M$1,'2. Metadata'!M$5, IF(B1392='2. Metadata'!N$1,'2. Metadata'!N$5))))))))))))))</f>
        <v>49.5197</v>
      </c>
      <c r="D1392" s="11">
        <f>IF(ISBLANK(B1392)=TRUE," ", IF(B1392='2. Metadata'!B$1,'2. Metadata'!B$6, IF(B1392='2. Metadata'!C$1,'2. Metadata'!C$6,IF(B1392='2. Metadata'!D$1,'2. Metadata'!D$6, IF(B1392='2. Metadata'!E$1,'2. Metadata'!E$6,IF( B1392='2. Metadata'!F$1,'2. Metadata'!F$6,IF(B1392='2. Metadata'!G$1,'2. Metadata'!G$6,IF(B1392='2. Metadata'!H$1,'2. Metadata'!H$6, IF(B1392='2. Metadata'!I$1,'2. Metadata'!I$6, IF(B1392='2. Metadata'!J$1,'2. Metadata'!J$6, IF(B1392='2. Metadata'!K$1,'2. Metadata'!K$6, IF(B1392='2. Metadata'!L$1,'2. Metadata'!L$6, IF(B1392='2. Metadata'!M$1,'2. Metadata'!M$6, IF(B1392='2. Metadata'!N$1,'2. Metadata'!N$6))))))))))))))</f>
        <v>-117.6369</v>
      </c>
      <c r="E1392" s="27" t="s">
        <v>8</v>
      </c>
      <c r="F1392" s="12" t="s">
        <v>8</v>
      </c>
      <c r="G1392" s="13" t="str">
        <f>IF(ISBLANK(F1392)=TRUE," ",'2. Metadata'!B$14)</f>
        <v>observation</v>
      </c>
      <c r="H1392" s="12" t="s">
        <v>8</v>
      </c>
      <c r="I1392" s="20" t="str">
        <f>IF(ISBLANK(H1392)=TRUE," ",'2. Metadata'!B$26)</f>
        <v>degrees Celsius</v>
      </c>
      <c r="J1392" s="12" t="s">
        <v>8</v>
      </c>
      <c r="K1392" s="20" t="str">
        <f>IF(ISBLANK(J1392)=TRUE," ",'2. Metadata'!B$38)</f>
        <v>degrees Celsius</v>
      </c>
      <c r="L1392" s="12" t="s">
        <v>8</v>
      </c>
      <c r="M1392" s="17" t="str">
        <f>IF(ISBLANK(L1392)=TRUE," ",'2. Metadata'!B$50)</f>
        <v>degrees Celsius</v>
      </c>
      <c r="N1392" s="12" t="s">
        <v>8</v>
      </c>
      <c r="O1392" s="17" t="str">
        <f>IF(ISBLANK(N1392)=TRUE," ",'2. Metadata'!B$62)</f>
        <v>milligrams per litre</v>
      </c>
      <c r="P1392" s="12" t="s">
        <v>8</v>
      </c>
      <c r="Q1392" s="17" t="str">
        <f>IF(ISBLANK(P1392)=TRUE," ",'2. Metadata'!B$74)</f>
        <v>microSiemens per centimetre</v>
      </c>
      <c r="R1392" s="12" t="s">
        <v>8</v>
      </c>
      <c r="S1392" s="17" t="str">
        <f>IF(ISBLANK(R1392)=TRUE," ",'2. Metadata'!B$86)</f>
        <v>NTU</v>
      </c>
      <c r="T1392" s="12" t="s">
        <v>8</v>
      </c>
      <c r="U1392" s="17" t="str">
        <f>IF(ISBLANK(T1392)=TRUE," ",'2. Metadata'!B$98)</f>
        <v>CFU per 100 mL</v>
      </c>
      <c r="V1392" s="12" t="s">
        <v>8</v>
      </c>
      <c r="W1392" s="17" t="str">
        <f>IF(ISBLANK(V1392)=TRUE," ",'2. Metadata'!B$110)</f>
        <v>CFU per 100 mL</v>
      </c>
      <c r="X1392" s="19" t="s">
        <v>8</v>
      </c>
      <c r="Y1392" s="17" t="str">
        <f>IF(ISBLANK(X1392)=TRUE," ",'2. Metadata'!B$122)</f>
        <v>CFU per 100 mL</v>
      </c>
      <c r="Z1392" s="18" t="s">
        <v>8</v>
      </c>
      <c r="AA1392" s="17" t="str">
        <f>IF(ISBLANK(Z1392)=TRUE," ",'2. Metadata'!B$134)</f>
        <v>metres</v>
      </c>
      <c r="AB1392" s="18" t="s">
        <v>8</v>
      </c>
      <c r="AC1392" s="17" t="str">
        <f>IF(ISBLANK(AB1392)=TRUE," ",'2. Metadata'!B$146)</f>
        <v>metres3 per second</v>
      </c>
      <c r="AD1392" s="18" t="s">
        <v>8</v>
      </c>
      <c r="AE1392" s="17" t="str">
        <f>IF(ISBLANK(AB1392)=TRUE," ",'2. Metadata'!B$158)</f>
        <v>N/A</v>
      </c>
      <c r="AF1392" s="3" t="s">
        <v>8</v>
      </c>
      <c r="AG1392" s="28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</row>
    <row r="1393" spans="1:43">
      <c r="A1393" s="26" t="s">
        <v>1527</v>
      </c>
      <c r="B1393" s="12" t="s">
        <v>7</v>
      </c>
      <c r="C1393" s="2">
        <f>IF(ISBLANK(B1393)=TRUE," ", IF(B1393='2. Metadata'!B$1,'2. Metadata'!B$5, IF(B1393='2. Metadata'!C$1,'2. Metadata'!C$5,IF(B1393='2. Metadata'!D$1,'2. Metadata'!D$5, IF(B1393='2. Metadata'!E$1,'2. Metadata'!E$5,IF( B1393='2. Metadata'!F$1,'2. Metadata'!F$5,IF(B1393='2. Metadata'!G$1,'2. Metadata'!G$5,IF(B1393='2. Metadata'!H$1,'2. Metadata'!H$5, IF(B1393='2. Metadata'!I$1,'2. Metadata'!I$5, IF(B1393='2. Metadata'!J$1,'2. Metadata'!J$5, IF(B1393='2. Metadata'!K$1,'2. Metadata'!K$5, IF(B1393='2. Metadata'!L$1,'2. Metadata'!L$5, IF(B1393='2. Metadata'!M$1,'2. Metadata'!M$5, IF(B1393='2. Metadata'!N$1,'2. Metadata'!N$5))))))))))))))</f>
        <v>49.5197</v>
      </c>
      <c r="D1393" s="11">
        <f>IF(ISBLANK(B1393)=TRUE," ", IF(B1393='2. Metadata'!B$1,'2. Metadata'!B$6, IF(B1393='2. Metadata'!C$1,'2. Metadata'!C$6,IF(B1393='2. Metadata'!D$1,'2. Metadata'!D$6, IF(B1393='2. Metadata'!E$1,'2. Metadata'!E$6,IF( B1393='2. Metadata'!F$1,'2. Metadata'!F$6,IF(B1393='2. Metadata'!G$1,'2. Metadata'!G$6,IF(B1393='2. Metadata'!H$1,'2. Metadata'!H$6, IF(B1393='2. Metadata'!I$1,'2. Metadata'!I$6, IF(B1393='2. Metadata'!J$1,'2. Metadata'!J$6, IF(B1393='2. Metadata'!K$1,'2. Metadata'!K$6, IF(B1393='2. Metadata'!L$1,'2. Metadata'!L$6, IF(B1393='2. Metadata'!M$1,'2. Metadata'!M$6, IF(B1393='2. Metadata'!N$1,'2. Metadata'!N$6))))))))))))))</f>
        <v>-117.6369</v>
      </c>
      <c r="E1393" s="27" t="s">
        <v>8</v>
      </c>
      <c r="F1393" s="12" t="s">
        <v>8</v>
      </c>
      <c r="G1393" s="13" t="str">
        <f>IF(ISBLANK(F1393)=TRUE," ",'2. Metadata'!B$14)</f>
        <v>observation</v>
      </c>
      <c r="H1393" s="12" t="s">
        <v>8</v>
      </c>
      <c r="I1393" s="20" t="str">
        <f>IF(ISBLANK(H1393)=TRUE," ",'2. Metadata'!B$26)</f>
        <v>degrees Celsius</v>
      </c>
      <c r="J1393" s="12" t="s">
        <v>8</v>
      </c>
      <c r="K1393" s="20" t="str">
        <f>IF(ISBLANK(J1393)=TRUE," ",'2. Metadata'!B$38)</f>
        <v>degrees Celsius</v>
      </c>
      <c r="L1393" s="12" t="s">
        <v>8</v>
      </c>
      <c r="M1393" s="17" t="str">
        <f>IF(ISBLANK(L1393)=TRUE," ",'2. Metadata'!B$50)</f>
        <v>degrees Celsius</v>
      </c>
      <c r="N1393" s="12" t="s">
        <v>8</v>
      </c>
      <c r="O1393" s="17" t="str">
        <f>IF(ISBLANK(N1393)=TRUE," ",'2. Metadata'!B$62)</f>
        <v>milligrams per litre</v>
      </c>
      <c r="P1393" s="12" t="s">
        <v>8</v>
      </c>
      <c r="Q1393" s="17" t="str">
        <f>IF(ISBLANK(P1393)=TRUE," ",'2. Metadata'!B$74)</f>
        <v>microSiemens per centimetre</v>
      </c>
      <c r="R1393" s="12" t="s">
        <v>8</v>
      </c>
      <c r="S1393" s="17" t="str">
        <f>IF(ISBLANK(R1393)=TRUE," ",'2. Metadata'!B$86)</f>
        <v>NTU</v>
      </c>
      <c r="T1393" s="12" t="s">
        <v>8</v>
      </c>
      <c r="U1393" s="17" t="str">
        <f>IF(ISBLANK(T1393)=TRUE," ",'2. Metadata'!B$98)</f>
        <v>CFU per 100 mL</v>
      </c>
      <c r="V1393" s="12" t="s">
        <v>8</v>
      </c>
      <c r="W1393" s="17" t="str">
        <f>IF(ISBLANK(V1393)=TRUE," ",'2. Metadata'!B$110)</f>
        <v>CFU per 100 mL</v>
      </c>
      <c r="X1393" s="19" t="s">
        <v>8</v>
      </c>
      <c r="Y1393" s="17" t="str">
        <f>IF(ISBLANK(X1393)=TRUE," ",'2. Metadata'!B$122)</f>
        <v>CFU per 100 mL</v>
      </c>
      <c r="Z1393" s="18" t="s">
        <v>8</v>
      </c>
      <c r="AA1393" s="17" t="str">
        <f>IF(ISBLANK(Z1393)=TRUE," ",'2. Metadata'!B$134)</f>
        <v>metres</v>
      </c>
      <c r="AB1393" s="18" t="s">
        <v>8</v>
      </c>
      <c r="AC1393" s="17" t="str">
        <f>IF(ISBLANK(AB1393)=TRUE," ",'2. Metadata'!B$146)</f>
        <v>metres3 per second</v>
      </c>
      <c r="AD1393" s="18" t="s">
        <v>8</v>
      </c>
      <c r="AE1393" s="17" t="str">
        <f>IF(ISBLANK(AB1393)=TRUE," ",'2. Metadata'!B$158)</f>
        <v>N/A</v>
      </c>
      <c r="AF1393" s="3" t="s">
        <v>8</v>
      </c>
      <c r="AG1393" s="28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</row>
    <row r="1394" spans="1:43">
      <c r="A1394" s="26" t="s">
        <v>1528</v>
      </c>
      <c r="B1394" s="12" t="s">
        <v>7</v>
      </c>
      <c r="C1394" s="2">
        <f>IF(ISBLANK(B1394)=TRUE," ", IF(B1394='2. Metadata'!B$1,'2. Metadata'!B$5, IF(B1394='2. Metadata'!C$1,'2. Metadata'!C$5,IF(B1394='2. Metadata'!D$1,'2. Metadata'!D$5, IF(B1394='2. Metadata'!E$1,'2. Metadata'!E$5,IF( B1394='2. Metadata'!F$1,'2. Metadata'!F$5,IF(B1394='2. Metadata'!G$1,'2. Metadata'!G$5,IF(B1394='2. Metadata'!H$1,'2. Metadata'!H$5, IF(B1394='2. Metadata'!I$1,'2. Metadata'!I$5, IF(B1394='2. Metadata'!J$1,'2. Metadata'!J$5, IF(B1394='2. Metadata'!K$1,'2. Metadata'!K$5, IF(B1394='2. Metadata'!L$1,'2. Metadata'!L$5, IF(B1394='2. Metadata'!M$1,'2. Metadata'!M$5, IF(B1394='2. Metadata'!N$1,'2. Metadata'!N$5))))))))))))))</f>
        <v>49.5197</v>
      </c>
      <c r="D1394" s="11">
        <f>IF(ISBLANK(B1394)=TRUE," ", IF(B1394='2. Metadata'!B$1,'2. Metadata'!B$6, IF(B1394='2. Metadata'!C$1,'2. Metadata'!C$6,IF(B1394='2. Metadata'!D$1,'2. Metadata'!D$6, IF(B1394='2. Metadata'!E$1,'2. Metadata'!E$6,IF( B1394='2. Metadata'!F$1,'2. Metadata'!F$6,IF(B1394='2. Metadata'!G$1,'2. Metadata'!G$6,IF(B1394='2. Metadata'!H$1,'2. Metadata'!H$6, IF(B1394='2. Metadata'!I$1,'2. Metadata'!I$6, IF(B1394='2. Metadata'!J$1,'2. Metadata'!J$6, IF(B1394='2. Metadata'!K$1,'2. Metadata'!K$6, IF(B1394='2. Metadata'!L$1,'2. Metadata'!L$6, IF(B1394='2. Metadata'!M$1,'2. Metadata'!M$6, IF(B1394='2. Metadata'!N$1,'2. Metadata'!N$6))))))))))))))</f>
        <v>-117.6369</v>
      </c>
      <c r="E1394" s="27" t="s">
        <v>8</v>
      </c>
      <c r="F1394" s="12" t="s">
        <v>8</v>
      </c>
      <c r="G1394" s="13" t="str">
        <f>IF(ISBLANK(F1394)=TRUE," ",'2. Metadata'!B$14)</f>
        <v>observation</v>
      </c>
      <c r="H1394" s="12" t="s">
        <v>8</v>
      </c>
      <c r="I1394" s="20" t="str">
        <f>IF(ISBLANK(H1394)=TRUE," ",'2. Metadata'!B$26)</f>
        <v>degrees Celsius</v>
      </c>
      <c r="J1394" s="12" t="s">
        <v>8</v>
      </c>
      <c r="K1394" s="20" t="str">
        <f>IF(ISBLANK(J1394)=TRUE," ",'2. Metadata'!B$38)</f>
        <v>degrees Celsius</v>
      </c>
      <c r="L1394" s="12" t="s">
        <v>8</v>
      </c>
      <c r="M1394" s="17" t="str">
        <f>IF(ISBLANK(L1394)=TRUE," ",'2. Metadata'!B$50)</f>
        <v>degrees Celsius</v>
      </c>
      <c r="N1394" s="12" t="s">
        <v>8</v>
      </c>
      <c r="O1394" s="17" t="str">
        <f>IF(ISBLANK(N1394)=TRUE," ",'2. Metadata'!B$62)</f>
        <v>milligrams per litre</v>
      </c>
      <c r="P1394" s="12" t="s">
        <v>8</v>
      </c>
      <c r="Q1394" s="17" t="str">
        <f>IF(ISBLANK(P1394)=TRUE," ",'2. Metadata'!B$74)</f>
        <v>microSiemens per centimetre</v>
      </c>
      <c r="R1394" s="12" t="s">
        <v>8</v>
      </c>
      <c r="S1394" s="17" t="str">
        <f>IF(ISBLANK(R1394)=TRUE," ",'2. Metadata'!B$86)</f>
        <v>NTU</v>
      </c>
      <c r="T1394" s="12" t="s">
        <v>8</v>
      </c>
      <c r="U1394" s="17" t="str">
        <f>IF(ISBLANK(T1394)=TRUE," ",'2. Metadata'!B$98)</f>
        <v>CFU per 100 mL</v>
      </c>
      <c r="V1394" s="12" t="s">
        <v>8</v>
      </c>
      <c r="W1394" s="17" t="str">
        <f>IF(ISBLANK(V1394)=TRUE," ",'2. Metadata'!B$110)</f>
        <v>CFU per 100 mL</v>
      </c>
      <c r="X1394" s="19" t="s">
        <v>8</v>
      </c>
      <c r="Y1394" s="17" t="str">
        <f>IF(ISBLANK(X1394)=TRUE," ",'2. Metadata'!B$122)</f>
        <v>CFU per 100 mL</v>
      </c>
      <c r="Z1394" s="18" t="s">
        <v>8</v>
      </c>
      <c r="AA1394" s="17" t="str">
        <f>IF(ISBLANK(Z1394)=TRUE," ",'2. Metadata'!B$134)</f>
        <v>metres</v>
      </c>
      <c r="AB1394" s="18" t="s">
        <v>8</v>
      </c>
      <c r="AC1394" s="17" t="str">
        <f>IF(ISBLANK(AB1394)=TRUE," ",'2. Metadata'!B$146)</f>
        <v>metres3 per second</v>
      </c>
      <c r="AD1394" s="18" t="s">
        <v>8</v>
      </c>
      <c r="AE1394" s="17" t="str">
        <f>IF(ISBLANK(AB1394)=TRUE," ",'2. Metadata'!B$158)</f>
        <v>N/A</v>
      </c>
      <c r="AF1394" s="3" t="s">
        <v>8</v>
      </c>
      <c r="AG1394" s="28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</row>
    <row r="1395" spans="1:43">
      <c r="A1395" s="26" t="s">
        <v>1529</v>
      </c>
      <c r="B1395" s="12" t="s">
        <v>7</v>
      </c>
      <c r="C1395" s="2">
        <f>IF(ISBLANK(B1395)=TRUE," ", IF(B1395='2. Metadata'!B$1,'2. Metadata'!B$5, IF(B1395='2. Metadata'!C$1,'2. Metadata'!C$5,IF(B1395='2. Metadata'!D$1,'2. Metadata'!D$5, IF(B1395='2. Metadata'!E$1,'2. Metadata'!E$5,IF( B1395='2. Metadata'!F$1,'2. Metadata'!F$5,IF(B1395='2. Metadata'!G$1,'2. Metadata'!G$5,IF(B1395='2. Metadata'!H$1,'2. Metadata'!H$5, IF(B1395='2. Metadata'!I$1,'2. Metadata'!I$5, IF(B1395='2. Metadata'!J$1,'2. Metadata'!J$5, IF(B1395='2. Metadata'!K$1,'2. Metadata'!K$5, IF(B1395='2. Metadata'!L$1,'2. Metadata'!L$5, IF(B1395='2. Metadata'!M$1,'2. Metadata'!M$5, IF(B1395='2. Metadata'!N$1,'2. Metadata'!N$5))))))))))))))</f>
        <v>49.5197</v>
      </c>
      <c r="D1395" s="11">
        <f>IF(ISBLANK(B1395)=TRUE," ", IF(B1395='2. Metadata'!B$1,'2. Metadata'!B$6, IF(B1395='2. Metadata'!C$1,'2. Metadata'!C$6,IF(B1395='2. Metadata'!D$1,'2. Metadata'!D$6, IF(B1395='2. Metadata'!E$1,'2. Metadata'!E$6,IF( B1395='2. Metadata'!F$1,'2. Metadata'!F$6,IF(B1395='2. Metadata'!G$1,'2. Metadata'!G$6,IF(B1395='2. Metadata'!H$1,'2. Metadata'!H$6, IF(B1395='2. Metadata'!I$1,'2. Metadata'!I$6, IF(B1395='2. Metadata'!J$1,'2. Metadata'!J$6, IF(B1395='2. Metadata'!K$1,'2. Metadata'!K$6, IF(B1395='2. Metadata'!L$1,'2. Metadata'!L$6, IF(B1395='2. Metadata'!M$1,'2. Metadata'!M$6, IF(B1395='2. Metadata'!N$1,'2. Metadata'!N$6))))))))))))))</f>
        <v>-117.6369</v>
      </c>
      <c r="E1395" s="27" t="s">
        <v>8</v>
      </c>
      <c r="F1395" s="12" t="s">
        <v>8</v>
      </c>
      <c r="G1395" s="13" t="str">
        <f>IF(ISBLANK(F1395)=TRUE," ",'2. Metadata'!B$14)</f>
        <v>observation</v>
      </c>
      <c r="H1395" s="12" t="s">
        <v>8</v>
      </c>
      <c r="I1395" s="20" t="str">
        <f>IF(ISBLANK(H1395)=TRUE," ",'2. Metadata'!B$26)</f>
        <v>degrees Celsius</v>
      </c>
      <c r="J1395" s="12" t="s">
        <v>8</v>
      </c>
      <c r="K1395" s="20" t="str">
        <f>IF(ISBLANK(J1395)=TRUE," ",'2. Metadata'!B$38)</f>
        <v>degrees Celsius</v>
      </c>
      <c r="L1395" s="12" t="s">
        <v>8</v>
      </c>
      <c r="M1395" s="17" t="str">
        <f>IF(ISBLANK(L1395)=TRUE," ",'2. Metadata'!B$50)</f>
        <v>degrees Celsius</v>
      </c>
      <c r="N1395" s="12" t="s">
        <v>8</v>
      </c>
      <c r="O1395" s="17" t="str">
        <f>IF(ISBLANK(N1395)=TRUE," ",'2. Metadata'!B$62)</f>
        <v>milligrams per litre</v>
      </c>
      <c r="P1395" s="12" t="s">
        <v>8</v>
      </c>
      <c r="Q1395" s="17" t="str">
        <f>IF(ISBLANK(P1395)=TRUE," ",'2. Metadata'!B$74)</f>
        <v>microSiemens per centimetre</v>
      </c>
      <c r="R1395" s="12" t="s">
        <v>8</v>
      </c>
      <c r="S1395" s="17" t="str">
        <f>IF(ISBLANK(R1395)=TRUE," ",'2. Metadata'!B$86)</f>
        <v>NTU</v>
      </c>
      <c r="T1395" s="12" t="s">
        <v>8</v>
      </c>
      <c r="U1395" s="17" t="str">
        <f>IF(ISBLANK(T1395)=TRUE," ",'2. Metadata'!B$98)</f>
        <v>CFU per 100 mL</v>
      </c>
      <c r="V1395" s="12" t="s">
        <v>8</v>
      </c>
      <c r="W1395" s="17" t="str">
        <f>IF(ISBLANK(V1395)=TRUE," ",'2. Metadata'!B$110)</f>
        <v>CFU per 100 mL</v>
      </c>
      <c r="X1395" s="19" t="s">
        <v>8</v>
      </c>
      <c r="Y1395" s="17" t="str">
        <f>IF(ISBLANK(X1395)=TRUE," ",'2. Metadata'!B$122)</f>
        <v>CFU per 100 mL</v>
      </c>
      <c r="Z1395" s="18" t="s">
        <v>8</v>
      </c>
      <c r="AA1395" s="17" t="str">
        <f>IF(ISBLANK(Z1395)=TRUE," ",'2. Metadata'!B$134)</f>
        <v>metres</v>
      </c>
      <c r="AB1395" s="18" t="s">
        <v>8</v>
      </c>
      <c r="AC1395" s="17" t="str">
        <f>IF(ISBLANK(AB1395)=TRUE," ",'2. Metadata'!B$146)</f>
        <v>metres3 per second</v>
      </c>
      <c r="AD1395" s="18" t="s">
        <v>8</v>
      </c>
      <c r="AE1395" s="17" t="str">
        <f>IF(ISBLANK(AB1395)=TRUE," ",'2. Metadata'!B$158)</f>
        <v>N/A</v>
      </c>
      <c r="AF1395" s="3" t="s">
        <v>8</v>
      </c>
      <c r="AG1395" s="28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</row>
    <row r="1396" spans="1:43">
      <c r="A1396" s="26" t="s">
        <v>1530</v>
      </c>
      <c r="B1396" s="12" t="s">
        <v>7</v>
      </c>
      <c r="C1396" s="2">
        <f>IF(ISBLANK(B1396)=TRUE," ", IF(B1396='2. Metadata'!B$1,'2. Metadata'!B$5, IF(B1396='2. Metadata'!C$1,'2. Metadata'!C$5,IF(B1396='2. Metadata'!D$1,'2. Metadata'!D$5, IF(B1396='2. Metadata'!E$1,'2. Metadata'!E$5,IF( B1396='2. Metadata'!F$1,'2. Metadata'!F$5,IF(B1396='2. Metadata'!G$1,'2. Metadata'!G$5,IF(B1396='2. Metadata'!H$1,'2. Metadata'!H$5, IF(B1396='2. Metadata'!I$1,'2. Metadata'!I$5, IF(B1396='2. Metadata'!J$1,'2. Metadata'!J$5, IF(B1396='2. Metadata'!K$1,'2. Metadata'!K$5, IF(B1396='2. Metadata'!L$1,'2. Metadata'!L$5, IF(B1396='2. Metadata'!M$1,'2. Metadata'!M$5, IF(B1396='2. Metadata'!N$1,'2. Metadata'!N$5))))))))))))))</f>
        <v>49.5197</v>
      </c>
      <c r="D1396" s="11">
        <f>IF(ISBLANK(B1396)=TRUE," ", IF(B1396='2. Metadata'!B$1,'2. Metadata'!B$6, IF(B1396='2. Metadata'!C$1,'2. Metadata'!C$6,IF(B1396='2. Metadata'!D$1,'2. Metadata'!D$6, IF(B1396='2. Metadata'!E$1,'2. Metadata'!E$6,IF( B1396='2. Metadata'!F$1,'2. Metadata'!F$6,IF(B1396='2. Metadata'!G$1,'2. Metadata'!G$6,IF(B1396='2. Metadata'!H$1,'2. Metadata'!H$6, IF(B1396='2. Metadata'!I$1,'2. Metadata'!I$6, IF(B1396='2. Metadata'!J$1,'2. Metadata'!J$6, IF(B1396='2. Metadata'!K$1,'2. Metadata'!K$6, IF(B1396='2. Metadata'!L$1,'2. Metadata'!L$6, IF(B1396='2. Metadata'!M$1,'2. Metadata'!M$6, IF(B1396='2. Metadata'!N$1,'2. Metadata'!N$6))))))))))))))</f>
        <v>-117.6369</v>
      </c>
      <c r="E1396" s="27" t="s">
        <v>8</v>
      </c>
      <c r="F1396" s="12" t="s">
        <v>8</v>
      </c>
      <c r="G1396" s="13" t="str">
        <f>IF(ISBLANK(F1396)=TRUE," ",'2. Metadata'!B$14)</f>
        <v>observation</v>
      </c>
      <c r="H1396" s="12" t="s">
        <v>8</v>
      </c>
      <c r="I1396" s="20" t="str">
        <f>IF(ISBLANK(H1396)=TRUE," ",'2. Metadata'!B$26)</f>
        <v>degrees Celsius</v>
      </c>
      <c r="J1396" s="12" t="s">
        <v>8</v>
      </c>
      <c r="K1396" s="20" t="str">
        <f>IF(ISBLANK(J1396)=TRUE," ",'2. Metadata'!B$38)</f>
        <v>degrees Celsius</v>
      </c>
      <c r="L1396" s="12" t="s">
        <v>8</v>
      </c>
      <c r="M1396" s="17" t="str">
        <f>IF(ISBLANK(L1396)=TRUE," ",'2. Metadata'!B$50)</f>
        <v>degrees Celsius</v>
      </c>
      <c r="N1396" s="12" t="s">
        <v>8</v>
      </c>
      <c r="O1396" s="17" t="str">
        <f>IF(ISBLANK(N1396)=TRUE," ",'2. Metadata'!B$62)</f>
        <v>milligrams per litre</v>
      </c>
      <c r="P1396" s="12" t="s">
        <v>8</v>
      </c>
      <c r="Q1396" s="17" t="str">
        <f>IF(ISBLANK(P1396)=TRUE," ",'2. Metadata'!B$74)</f>
        <v>microSiemens per centimetre</v>
      </c>
      <c r="R1396" s="12" t="s">
        <v>8</v>
      </c>
      <c r="S1396" s="17" t="str">
        <f>IF(ISBLANK(R1396)=TRUE," ",'2. Metadata'!B$86)</f>
        <v>NTU</v>
      </c>
      <c r="T1396" s="12" t="s">
        <v>8</v>
      </c>
      <c r="U1396" s="17" t="str">
        <f>IF(ISBLANK(T1396)=TRUE," ",'2. Metadata'!B$98)</f>
        <v>CFU per 100 mL</v>
      </c>
      <c r="V1396" s="12" t="s">
        <v>8</v>
      </c>
      <c r="W1396" s="17" t="str">
        <f>IF(ISBLANK(V1396)=TRUE," ",'2. Metadata'!B$110)</f>
        <v>CFU per 100 mL</v>
      </c>
      <c r="X1396" s="19" t="s">
        <v>8</v>
      </c>
      <c r="Y1396" s="17" t="str">
        <f>IF(ISBLANK(X1396)=TRUE," ",'2. Metadata'!B$122)</f>
        <v>CFU per 100 mL</v>
      </c>
      <c r="Z1396" s="18" t="s">
        <v>8</v>
      </c>
      <c r="AA1396" s="17" t="str">
        <f>IF(ISBLANK(Z1396)=TRUE," ",'2. Metadata'!B$134)</f>
        <v>metres</v>
      </c>
      <c r="AB1396" s="18" t="s">
        <v>8</v>
      </c>
      <c r="AC1396" s="17" t="str">
        <f>IF(ISBLANK(AB1396)=TRUE," ",'2. Metadata'!B$146)</f>
        <v>metres3 per second</v>
      </c>
      <c r="AD1396" s="18" t="s">
        <v>8</v>
      </c>
      <c r="AE1396" s="17" t="str">
        <f>IF(ISBLANK(AB1396)=TRUE," ",'2. Metadata'!B$158)</f>
        <v>N/A</v>
      </c>
      <c r="AF1396" s="3" t="s">
        <v>8</v>
      </c>
      <c r="AG1396" s="28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</row>
    <row r="1397" spans="1:43">
      <c r="A1397" s="26" t="s">
        <v>1531</v>
      </c>
      <c r="B1397" s="12" t="s">
        <v>7</v>
      </c>
      <c r="C1397" s="2">
        <f>IF(ISBLANK(B1397)=TRUE," ", IF(B1397='2. Metadata'!B$1,'2. Metadata'!B$5, IF(B1397='2. Metadata'!C$1,'2. Metadata'!C$5,IF(B1397='2. Metadata'!D$1,'2. Metadata'!D$5, IF(B1397='2. Metadata'!E$1,'2. Metadata'!E$5,IF( B1397='2. Metadata'!F$1,'2. Metadata'!F$5,IF(B1397='2. Metadata'!G$1,'2. Metadata'!G$5,IF(B1397='2. Metadata'!H$1,'2. Metadata'!H$5, IF(B1397='2. Metadata'!I$1,'2. Metadata'!I$5, IF(B1397='2. Metadata'!J$1,'2. Metadata'!J$5, IF(B1397='2. Metadata'!K$1,'2. Metadata'!K$5, IF(B1397='2. Metadata'!L$1,'2. Metadata'!L$5, IF(B1397='2. Metadata'!M$1,'2. Metadata'!M$5, IF(B1397='2. Metadata'!N$1,'2. Metadata'!N$5))))))))))))))</f>
        <v>49.5197</v>
      </c>
      <c r="D1397" s="11">
        <f>IF(ISBLANK(B1397)=TRUE," ", IF(B1397='2. Metadata'!B$1,'2. Metadata'!B$6, IF(B1397='2. Metadata'!C$1,'2. Metadata'!C$6,IF(B1397='2. Metadata'!D$1,'2. Metadata'!D$6, IF(B1397='2. Metadata'!E$1,'2. Metadata'!E$6,IF( B1397='2. Metadata'!F$1,'2. Metadata'!F$6,IF(B1397='2. Metadata'!G$1,'2. Metadata'!G$6,IF(B1397='2. Metadata'!H$1,'2. Metadata'!H$6, IF(B1397='2. Metadata'!I$1,'2. Metadata'!I$6, IF(B1397='2. Metadata'!J$1,'2. Metadata'!J$6, IF(B1397='2. Metadata'!K$1,'2. Metadata'!K$6, IF(B1397='2. Metadata'!L$1,'2. Metadata'!L$6, IF(B1397='2. Metadata'!M$1,'2. Metadata'!M$6, IF(B1397='2. Metadata'!N$1,'2. Metadata'!N$6))))))))))))))</f>
        <v>-117.6369</v>
      </c>
      <c r="E1397" s="27" t="s">
        <v>8</v>
      </c>
      <c r="F1397" s="12" t="s">
        <v>8</v>
      </c>
      <c r="G1397" s="13" t="str">
        <f>IF(ISBLANK(F1397)=TRUE," ",'2. Metadata'!B$14)</f>
        <v>observation</v>
      </c>
      <c r="H1397" s="12" t="s">
        <v>8</v>
      </c>
      <c r="I1397" s="20" t="str">
        <f>IF(ISBLANK(H1397)=TRUE," ",'2. Metadata'!B$26)</f>
        <v>degrees Celsius</v>
      </c>
      <c r="J1397" s="12" t="s">
        <v>8</v>
      </c>
      <c r="K1397" s="20" t="str">
        <f>IF(ISBLANK(J1397)=TRUE," ",'2. Metadata'!B$38)</f>
        <v>degrees Celsius</v>
      </c>
      <c r="L1397" s="12" t="s">
        <v>8</v>
      </c>
      <c r="M1397" s="17" t="str">
        <f>IF(ISBLANK(L1397)=TRUE," ",'2. Metadata'!B$50)</f>
        <v>degrees Celsius</v>
      </c>
      <c r="N1397" s="12" t="s">
        <v>8</v>
      </c>
      <c r="O1397" s="17" t="str">
        <f>IF(ISBLANK(N1397)=TRUE," ",'2. Metadata'!B$62)</f>
        <v>milligrams per litre</v>
      </c>
      <c r="P1397" s="12" t="s">
        <v>8</v>
      </c>
      <c r="Q1397" s="17" t="str">
        <f>IF(ISBLANK(P1397)=TRUE," ",'2. Metadata'!B$74)</f>
        <v>microSiemens per centimetre</v>
      </c>
      <c r="R1397" s="12" t="s">
        <v>8</v>
      </c>
      <c r="S1397" s="17" t="str">
        <f>IF(ISBLANK(R1397)=TRUE," ",'2. Metadata'!B$86)</f>
        <v>NTU</v>
      </c>
      <c r="T1397" s="12" t="s">
        <v>8</v>
      </c>
      <c r="U1397" s="17" t="str">
        <f>IF(ISBLANK(T1397)=TRUE," ",'2. Metadata'!B$98)</f>
        <v>CFU per 100 mL</v>
      </c>
      <c r="V1397" s="12" t="s">
        <v>8</v>
      </c>
      <c r="W1397" s="17" t="str">
        <f>IF(ISBLANK(V1397)=TRUE," ",'2. Metadata'!B$110)</f>
        <v>CFU per 100 mL</v>
      </c>
      <c r="X1397" s="19" t="s">
        <v>8</v>
      </c>
      <c r="Y1397" s="17" t="str">
        <f>IF(ISBLANK(X1397)=TRUE," ",'2. Metadata'!B$122)</f>
        <v>CFU per 100 mL</v>
      </c>
      <c r="Z1397" s="18" t="s">
        <v>8</v>
      </c>
      <c r="AA1397" s="17" t="str">
        <f>IF(ISBLANK(Z1397)=TRUE," ",'2. Metadata'!B$134)</f>
        <v>metres</v>
      </c>
      <c r="AB1397" s="18" t="s">
        <v>8</v>
      </c>
      <c r="AC1397" s="17" t="str">
        <f>IF(ISBLANK(AB1397)=TRUE," ",'2. Metadata'!B$146)</f>
        <v>metres3 per second</v>
      </c>
      <c r="AD1397" s="18" t="s">
        <v>8</v>
      </c>
      <c r="AE1397" s="17" t="str">
        <f>IF(ISBLANK(AB1397)=TRUE," ",'2. Metadata'!B$158)</f>
        <v>N/A</v>
      </c>
      <c r="AF1397" s="3" t="s">
        <v>8</v>
      </c>
      <c r="AG1397" s="28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</row>
    <row r="1398" spans="1:43">
      <c r="A1398" s="26" t="s">
        <v>1532</v>
      </c>
      <c r="B1398" s="12" t="s">
        <v>7</v>
      </c>
      <c r="C1398" s="2">
        <f>IF(ISBLANK(B1398)=TRUE," ", IF(B1398='2. Metadata'!B$1,'2. Metadata'!B$5, IF(B1398='2. Metadata'!C$1,'2. Metadata'!C$5,IF(B1398='2. Metadata'!D$1,'2. Metadata'!D$5, IF(B1398='2. Metadata'!E$1,'2. Metadata'!E$5,IF( B1398='2. Metadata'!F$1,'2. Metadata'!F$5,IF(B1398='2. Metadata'!G$1,'2. Metadata'!G$5,IF(B1398='2. Metadata'!H$1,'2. Metadata'!H$5, IF(B1398='2. Metadata'!I$1,'2. Metadata'!I$5, IF(B1398='2. Metadata'!J$1,'2. Metadata'!J$5, IF(B1398='2. Metadata'!K$1,'2. Metadata'!K$5, IF(B1398='2. Metadata'!L$1,'2. Metadata'!L$5, IF(B1398='2. Metadata'!M$1,'2. Metadata'!M$5, IF(B1398='2. Metadata'!N$1,'2. Metadata'!N$5))))))))))))))</f>
        <v>49.5197</v>
      </c>
      <c r="D1398" s="11">
        <f>IF(ISBLANK(B1398)=TRUE," ", IF(B1398='2. Metadata'!B$1,'2. Metadata'!B$6, IF(B1398='2. Metadata'!C$1,'2. Metadata'!C$6,IF(B1398='2. Metadata'!D$1,'2. Metadata'!D$6, IF(B1398='2. Metadata'!E$1,'2. Metadata'!E$6,IF( B1398='2. Metadata'!F$1,'2. Metadata'!F$6,IF(B1398='2. Metadata'!G$1,'2. Metadata'!G$6,IF(B1398='2. Metadata'!H$1,'2. Metadata'!H$6, IF(B1398='2. Metadata'!I$1,'2. Metadata'!I$6, IF(B1398='2. Metadata'!J$1,'2. Metadata'!J$6, IF(B1398='2. Metadata'!K$1,'2. Metadata'!K$6, IF(B1398='2. Metadata'!L$1,'2. Metadata'!L$6, IF(B1398='2. Metadata'!M$1,'2. Metadata'!M$6, IF(B1398='2. Metadata'!N$1,'2. Metadata'!N$6))))))))))))))</f>
        <v>-117.6369</v>
      </c>
      <c r="E1398" s="27" t="s">
        <v>8</v>
      </c>
      <c r="F1398" s="12" t="s">
        <v>8</v>
      </c>
      <c r="G1398" s="13" t="str">
        <f>IF(ISBLANK(F1398)=TRUE," ",'2. Metadata'!B$14)</f>
        <v>observation</v>
      </c>
      <c r="H1398" s="12" t="s">
        <v>8</v>
      </c>
      <c r="I1398" s="20" t="str">
        <f>IF(ISBLANK(H1398)=TRUE," ",'2. Metadata'!B$26)</f>
        <v>degrees Celsius</v>
      </c>
      <c r="J1398" s="12" t="s">
        <v>8</v>
      </c>
      <c r="K1398" s="20" t="str">
        <f>IF(ISBLANK(J1398)=TRUE," ",'2. Metadata'!B$38)</f>
        <v>degrees Celsius</v>
      </c>
      <c r="L1398" s="12" t="s">
        <v>8</v>
      </c>
      <c r="M1398" s="17" t="str">
        <f>IF(ISBLANK(L1398)=TRUE," ",'2. Metadata'!B$50)</f>
        <v>degrees Celsius</v>
      </c>
      <c r="N1398" s="12" t="s">
        <v>8</v>
      </c>
      <c r="O1398" s="17" t="str">
        <f>IF(ISBLANK(N1398)=TRUE," ",'2. Metadata'!B$62)</f>
        <v>milligrams per litre</v>
      </c>
      <c r="P1398" s="12" t="s">
        <v>8</v>
      </c>
      <c r="Q1398" s="17" t="str">
        <f>IF(ISBLANK(P1398)=TRUE," ",'2. Metadata'!B$74)</f>
        <v>microSiemens per centimetre</v>
      </c>
      <c r="R1398" s="12" t="s">
        <v>8</v>
      </c>
      <c r="S1398" s="17" t="str">
        <f>IF(ISBLANK(R1398)=TRUE," ",'2. Metadata'!B$86)</f>
        <v>NTU</v>
      </c>
      <c r="T1398" s="12" t="s">
        <v>8</v>
      </c>
      <c r="U1398" s="17" t="str">
        <f>IF(ISBLANK(T1398)=TRUE," ",'2. Metadata'!B$98)</f>
        <v>CFU per 100 mL</v>
      </c>
      <c r="V1398" s="12" t="s">
        <v>8</v>
      </c>
      <c r="W1398" s="17" t="str">
        <f>IF(ISBLANK(V1398)=TRUE," ",'2. Metadata'!B$110)</f>
        <v>CFU per 100 mL</v>
      </c>
      <c r="X1398" s="19" t="s">
        <v>8</v>
      </c>
      <c r="Y1398" s="17" t="str">
        <f>IF(ISBLANK(X1398)=TRUE," ",'2. Metadata'!B$122)</f>
        <v>CFU per 100 mL</v>
      </c>
      <c r="Z1398" s="18" t="s">
        <v>8</v>
      </c>
      <c r="AA1398" s="17" t="str">
        <f>IF(ISBLANK(Z1398)=TRUE," ",'2. Metadata'!B$134)</f>
        <v>metres</v>
      </c>
      <c r="AB1398" s="18" t="s">
        <v>8</v>
      </c>
      <c r="AC1398" s="17" t="str">
        <f>IF(ISBLANK(AB1398)=TRUE," ",'2. Metadata'!B$146)</f>
        <v>metres3 per second</v>
      </c>
      <c r="AD1398" s="18" t="s">
        <v>8</v>
      </c>
      <c r="AE1398" s="17" t="str">
        <f>IF(ISBLANK(AB1398)=TRUE," ",'2. Metadata'!B$158)</f>
        <v>N/A</v>
      </c>
      <c r="AF1398" s="3" t="s">
        <v>8</v>
      </c>
      <c r="AG1398" s="28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</row>
    <row r="1399" spans="1:43">
      <c r="A1399" s="26" t="s">
        <v>1533</v>
      </c>
      <c r="B1399" s="12" t="s">
        <v>7</v>
      </c>
      <c r="C1399" s="2">
        <f>IF(ISBLANK(B1399)=TRUE," ", IF(B1399='2. Metadata'!B$1,'2. Metadata'!B$5, IF(B1399='2. Metadata'!C$1,'2. Metadata'!C$5,IF(B1399='2. Metadata'!D$1,'2. Metadata'!D$5, IF(B1399='2. Metadata'!E$1,'2. Metadata'!E$5,IF( B1399='2. Metadata'!F$1,'2. Metadata'!F$5,IF(B1399='2. Metadata'!G$1,'2. Metadata'!G$5,IF(B1399='2. Metadata'!H$1,'2. Metadata'!H$5, IF(B1399='2. Metadata'!I$1,'2. Metadata'!I$5, IF(B1399='2. Metadata'!J$1,'2. Metadata'!J$5, IF(B1399='2. Metadata'!K$1,'2. Metadata'!K$5, IF(B1399='2. Metadata'!L$1,'2. Metadata'!L$5, IF(B1399='2. Metadata'!M$1,'2. Metadata'!M$5, IF(B1399='2. Metadata'!N$1,'2. Metadata'!N$5))))))))))))))</f>
        <v>49.5197</v>
      </c>
      <c r="D1399" s="11">
        <f>IF(ISBLANK(B1399)=TRUE," ", IF(B1399='2. Metadata'!B$1,'2. Metadata'!B$6, IF(B1399='2. Metadata'!C$1,'2. Metadata'!C$6,IF(B1399='2. Metadata'!D$1,'2. Metadata'!D$6, IF(B1399='2. Metadata'!E$1,'2. Metadata'!E$6,IF( B1399='2. Metadata'!F$1,'2. Metadata'!F$6,IF(B1399='2. Metadata'!G$1,'2. Metadata'!G$6,IF(B1399='2. Metadata'!H$1,'2. Metadata'!H$6, IF(B1399='2. Metadata'!I$1,'2. Metadata'!I$6, IF(B1399='2. Metadata'!J$1,'2. Metadata'!J$6, IF(B1399='2. Metadata'!K$1,'2. Metadata'!K$6, IF(B1399='2. Metadata'!L$1,'2. Metadata'!L$6, IF(B1399='2. Metadata'!M$1,'2. Metadata'!M$6, IF(B1399='2. Metadata'!N$1,'2. Metadata'!N$6))))))))))))))</f>
        <v>-117.6369</v>
      </c>
      <c r="E1399" s="27" t="s">
        <v>8</v>
      </c>
      <c r="F1399" s="12" t="s">
        <v>1534</v>
      </c>
      <c r="G1399" s="13" t="str">
        <f>IF(ISBLANK(F1399)=TRUE," ",'2. Metadata'!B$14)</f>
        <v>observation</v>
      </c>
      <c r="H1399" s="12">
        <v>5</v>
      </c>
      <c r="I1399" s="20" t="str">
        <f>IF(ISBLANK(H1399)=TRUE," ",'2. Metadata'!B$26)</f>
        <v>degrees Celsius</v>
      </c>
      <c r="J1399" s="12" t="s">
        <v>8</v>
      </c>
      <c r="K1399" s="20" t="str">
        <f>IF(ISBLANK(J1399)=TRUE," ",'2. Metadata'!B$38)</f>
        <v>degrees Celsius</v>
      </c>
      <c r="L1399" s="12">
        <v>3</v>
      </c>
      <c r="M1399" s="17" t="str">
        <f>IF(ISBLANK(L1399)=TRUE," ",'2. Metadata'!B$50)</f>
        <v>degrees Celsius</v>
      </c>
      <c r="N1399" s="12" t="s">
        <v>8</v>
      </c>
      <c r="O1399" s="17" t="str">
        <f>IF(ISBLANK(N1399)=TRUE," ",'2. Metadata'!B$62)</f>
        <v>milligrams per litre</v>
      </c>
      <c r="P1399" s="12">
        <v>22.75</v>
      </c>
      <c r="Q1399" s="17" t="str">
        <f>IF(ISBLANK(P1399)=TRUE," ",'2. Metadata'!B$74)</f>
        <v>microSiemens per centimetre</v>
      </c>
      <c r="R1399" s="12">
        <v>0.65</v>
      </c>
      <c r="S1399" s="17" t="str">
        <f>IF(ISBLANK(R1399)=TRUE," ",'2. Metadata'!B$86)</f>
        <v>NTU</v>
      </c>
      <c r="T1399" s="12" t="s">
        <v>8</v>
      </c>
      <c r="U1399" s="17" t="str">
        <f>IF(ISBLANK(T1399)=TRUE," ",'2. Metadata'!B$98)</f>
        <v>CFU per 100 mL</v>
      </c>
      <c r="V1399" s="12" t="s">
        <v>8</v>
      </c>
      <c r="W1399" s="17" t="str">
        <f>IF(ISBLANK(V1399)=TRUE," ",'2. Metadata'!B$110)</f>
        <v>CFU per 100 mL</v>
      </c>
      <c r="X1399" s="19" t="s">
        <v>8</v>
      </c>
      <c r="Y1399" s="17" t="str">
        <f>IF(ISBLANK(X1399)=TRUE," ",'2. Metadata'!B$122)</f>
        <v>CFU per 100 mL</v>
      </c>
      <c r="Z1399" s="18">
        <v>0.8</v>
      </c>
      <c r="AA1399" s="17" t="str">
        <f>IF(ISBLANK(Z1399)=TRUE," ",'2. Metadata'!B$134)</f>
        <v>metres</v>
      </c>
      <c r="AB1399" s="18">
        <v>1.591</v>
      </c>
      <c r="AC1399" s="17" t="str">
        <f>IF(ISBLANK(AB1399)=TRUE," ",'2. Metadata'!B$146)</f>
        <v>metres3 per second</v>
      </c>
      <c r="AD1399" s="18" t="s">
        <v>8</v>
      </c>
      <c r="AE1399" s="17" t="str">
        <f>IF(ISBLANK(AB1399)=TRUE," ",'2. Metadata'!B$158)</f>
        <v>N/A</v>
      </c>
      <c r="AF1399" s="3" t="s">
        <v>8</v>
      </c>
      <c r="AG1399" s="28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</row>
    <row r="1400" spans="1:43">
      <c r="A1400" s="26" t="s">
        <v>1535</v>
      </c>
      <c r="B1400" s="12" t="s">
        <v>7</v>
      </c>
      <c r="C1400" s="2">
        <f>IF(ISBLANK(B1400)=TRUE," ", IF(B1400='2. Metadata'!B$1,'2. Metadata'!B$5, IF(B1400='2. Metadata'!C$1,'2. Metadata'!C$5,IF(B1400='2. Metadata'!D$1,'2. Metadata'!D$5, IF(B1400='2. Metadata'!E$1,'2. Metadata'!E$5,IF( B1400='2. Metadata'!F$1,'2. Metadata'!F$5,IF(B1400='2. Metadata'!G$1,'2. Metadata'!G$5,IF(B1400='2. Metadata'!H$1,'2. Metadata'!H$5, IF(B1400='2. Metadata'!I$1,'2. Metadata'!I$5, IF(B1400='2. Metadata'!J$1,'2. Metadata'!J$5, IF(B1400='2. Metadata'!K$1,'2. Metadata'!K$5, IF(B1400='2. Metadata'!L$1,'2. Metadata'!L$5, IF(B1400='2. Metadata'!M$1,'2. Metadata'!M$5, IF(B1400='2. Metadata'!N$1,'2. Metadata'!N$5))))))))))))))</f>
        <v>49.5197</v>
      </c>
      <c r="D1400" s="11">
        <f>IF(ISBLANK(B1400)=TRUE," ", IF(B1400='2. Metadata'!B$1,'2. Metadata'!B$6, IF(B1400='2. Metadata'!C$1,'2. Metadata'!C$6,IF(B1400='2. Metadata'!D$1,'2. Metadata'!D$6, IF(B1400='2. Metadata'!E$1,'2. Metadata'!E$6,IF( B1400='2. Metadata'!F$1,'2. Metadata'!F$6,IF(B1400='2. Metadata'!G$1,'2. Metadata'!G$6,IF(B1400='2. Metadata'!H$1,'2. Metadata'!H$6, IF(B1400='2. Metadata'!I$1,'2. Metadata'!I$6, IF(B1400='2. Metadata'!J$1,'2. Metadata'!J$6, IF(B1400='2. Metadata'!K$1,'2. Metadata'!K$6, IF(B1400='2. Metadata'!L$1,'2. Metadata'!L$6, IF(B1400='2. Metadata'!M$1,'2. Metadata'!M$6, IF(B1400='2. Metadata'!N$1,'2. Metadata'!N$6))))))))))))))</f>
        <v>-117.6369</v>
      </c>
      <c r="E1400" s="27" t="s">
        <v>8</v>
      </c>
      <c r="F1400" s="12" t="s">
        <v>8</v>
      </c>
      <c r="G1400" s="13" t="str">
        <f>IF(ISBLANK(F1400)=TRUE," ",'2. Metadata'!B$14)</f>
        <v>observation</v>
      </c>
      <c r="H1400" s="12" t="s">
        <v>8</v>
      </c>
      <c r="I1400" s="20" t="str">
        <f>IF(ISBLANK(H1400)=TRUE," ",'2. Metadata'!B$26)</f>
        <v>degrees Celsius</v>
      </c>
      <c r="J1400" s="12" t="s">
        <v>8</v>
      </c>
      <c r="K1400" s="20" t="str">
        <f>IF(ISBLANK(J1400)=TRUE," ",'2. Metadata'!B$38)</f>
        <v>degrees Celsius</v>
      </c>
      <c r="L1400" s="12" t="s">
        <v>8</v>
      </c>
      <c r="M1400" s="17" t="str">
        <f>IF(ISBLANK(L1400)=TRUE," ",'2. Metadata'!B$50)</f>
        <v>degrees Celsius</v>
      </c>
      <c r="N1400" s="12" t="s">
        <v>8</v>
      </c>
      <c r="O1400" s="17" t="str">
        <f>IF(ISBLANK(N1400)=TRUE," ",'2. Metadata'!B$62)</f>
        <v>milligrams per litre</v>
      </c>
      <c r="P1400" s="12" t="s">
        <v>8</v>
      </c>
      <c r="Q1400" s="17" t="str">
        <f>IF(ISBLANK(P1400)=TRUE," ",'2. Metadata'!B$74)</f>
        <v>microSiemens per centimetre</v>
      </c>
      <c r="R1400" s="12" t="s">
        <v>8</v>
      </c>
      <c r="S1400" s="17" t="str">
        <f>IF(ISBLANK(R1400)=TRUE," ",'2. Metadata'!B$86)</f>
        <v>NTU</v>
      </c>
      <c r="T1400" s="12" t="s">
        <v>8</v>
      </c>
      <c r="U1400" s="17" t="str">
        <f>IF(ISBLANK(T1400)=TRUE," ",'2. Metadata'!B$98)</f>
        <v>CFU per 100 mL</v>
      </c>
      <c r="V1400" s="12" t="s">
        <v>8</v>
      </c>
      <c r="W1400" s="17" t="str">
        <f>IF(ISBLANK(V1400)=TRUE," ",'2. Metadata'!B$110)</f>
        <v>CFU per 100 mL</v>
      </c>
      <c r="X1400" s="19" t="s">
        <v>8</v>
      </c>
      <c r="Y1400" s="17" t="str">
        <f>IF(ISBLANK(X1400)=TRUE," ",'2. Metadata'!B$122)</f>
        <v>CFU per 100 mL</v>
      </c>
      <c r="Z1400" s="18" t="s">
        <v>8</v>
      </c>
      <c r="AA1400" s="17" t="str">
        <f>IF(ISBLANK(Z1400)=TRUE," ",'2. Metadata'!B$134)</f>
        <v>metres</v>
      </c>
      <c r="AB1400" s="18" t="s">
        <v>8</v>
      </c>
      <c r="AC1400" s="17" t="str">
        <f>IF(ISBLANK(AB1400)=TRUE," ",'2. Metadata'!B$146)</f>
        <v>metres3 per second</v>
      </c>
      <c r="AD1400" s="18" t="s">
        <v>8</v>
      </c>
      <c r="AE1400" s="17" t="str">
        <f>IF(ISBLANK(AB1400)=TRUE," ",'2. Metadata'!B$158)</f>
        <v>N/A</v>
      </c>
      <c r="AF1400" s="3" t="s">
        <v>8</v>
      </c>
      <c r="AG1400" s="28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</row>
    <row r="1401" spans="1:43">
      <c r="A1401" s="26" t="s">
        <v>1536</v>
      </c>
      <c r="B1401" s="12" t="s">
        <v>7</v>
      </c>
      <c r="C1401" s="2">
        <f>IF(ISBLANK(B1401)=TRUE," ", IF(B1401='2. Metadata'!B$1,'2. Metadata'!B$5, IF(B1401='2. Metadata'!C$1,'2. Metadata'!C$5,IF(B1401='2. Metadata'!D$1,'2. Metadata'!D$5, IF(B1401='2. Metadata'!E$1,'2. Metadata'!E$5,IF( B1401='2. Metadata'!F$1,'2. Metadata'!F$5,IF(B1401='2. Metadata'!G$1,'2. Metadata'!G$5,IF(B1401='2. Metadata'!H$1,'2. Metadata'!H$5, IF(B1401='2. Metadata'!I$1,'2. Metadata'!I$5, IF(B1401='2. Metadata'!J$1,'2. Metadata'!J$5, IF(B1401='2. Metadata'!K$1,'2. Metadata'!K$5, IF(B1401='2. Metadata'!L$1,'2. Metadata'!L$5, IF(B1401='2. Metadata'!M$1,'2. Metadata'!M$5, IF(B1401='2. Metadata'!N$1,'2. Metadata'!N$5))))))))))))))</f>
        <v>49.5197</v>
      </c>
      <c r="D1401" s="11">
        <f>IF(ISBLANK(B1401)=TRUE," ", IF(B1401='2. Metadata'!B$1,'2. Metadata'!B$6, IF(B1401='2. Metadata'!C$1,'2. Metadata'!C$6,IF(B1401='2. Metadata'!D$1,'2. Metadata'!D$6, IF(B1401='2. Metadata'!E$1,'2. Metadata'!E$6,IF( B1401='2. Metadata'!F$1,'2. Metadata'!F$6,IF(B1401='2. Metadata'!G$1,'2. Metadata'!G$6,IF(B1401='2. Metadata'!H$1,'2. Metadata'!H$6, IF(B1401='2. Metadata'!I$1,'2. Metadata'!I$6, IF(B1401='2. Metadata'!J$1,'2. Metadata'!J$6, IF(B1401='2. Metadata'!K$1,'2. Metadata'!K$6, IF(B1401='2. Metadata'!L$1,'2. Metadata'!L$6, IF(B1401='2. Metadata'!M$1,'2. Metadata'!M$6, IF(B1401='2. Metadata'!N$1,'2. Metadata'!N$6))))))))))))))</f>
        <v>-117.6369</v>
      </c>
      <c r="E1401" s="27" t="s">
        <v>8</v>
      </c>
      <c r="F1401" s="12" t="s">
        <v>8</v>
      </c>
      <c r="G1401" s="13" t="str">
        <f>IF(ISBLANK(F1401)=TRUE," ",'2. Metadata'!B$14)</f>
        <v>observation</v>
      </c>
      <c r="H1401" s="12" t="s">
        <v>8</v>
      </c>
      <c r="I1401" s="20" t="str">
        <f>IF(ISBLANK(H1401)=TRUE," ",'2. Metadata'!B$26)</f>
        <v>degrees Celsius</v>
      </c>
      <c r="J1401" s="12" t="s">
        <v>8</v>
      </c>
      <c r="K1401" s="20" t="str">
        <f>IF(ISBLANK(J1401)=TRUE," ",'2. Metadata'!B$38)</f>
        <v>degrees Celsius</v>
      </c>
      <c r="L1401" s="12" t="s">
        <v>8</v>
      </c>
      <c r="M1401" s="17" t="str">
        <f>IF(ISBLANK(L1401)=TRUE," ",'2. Metadata'!B$50)</f>
        <v>degrees Celsius</v>
      </c>
      <c r="N1401" s="12" t="s">
        <v>8</v>
      </c>
      <c r="O1401" s="17" t="str">
        <f>IF(ISBLANK(N1401)=TRUE," ",'2. Metadata'!B$62)</f>
        <v>milligrams per litre</v>
      </c>
      <c r="P1401" s="12" t="s">
        <v>8</v>
      </c>
      <c r="Q1401" s="17" t="str">
        <f>IF(ISBLANK(P1401)=TRUE," ",'2. Metadata'!B$74)</f>
        <v>microSiemens per centimetre</v>
      </c>
      <c r="R1401" s="12" t="s">
        <v>8</v>
      </c>
      <c r="S1401" s="17" t="str">
        <f>IF(ISBLANK(R1401)=TRUE," ",'2. Metadata'!B$86)</f>
        <v>NTU</v>
      </c>
      <c r="T1401" s="12" t="s">
        <v>8</v>
      </c>
      <c r="U1401" s="17" t="str">
        <f>IF(ISBLANK(T1401)=TRUE," ",'2. Metadata'!B$98)</f>
        <v>CFU per 100 mL</v>
      </c>
      <c r="V1401" s="12" t="s">
        <v>8</v>
      </c>
      <c r="W1401" s="17" t="str">
        <f>IF(ISBLANK(V1401)=TRUE," ",'2. Metadata'!B$110)</f>
        <v>CFU per 100 mL</v>
      </c>
      <c r="X1401" s="19" t="s">
        <v>8</v>
      </c>
      <c r="Y1401" s="17" t="str">
        <f>IF(ISBLANK(X1401)=TRUE," ",'2. Metadata'!B$122)</f>
        <v>CFU per 100 mL</v>
      </c>
      <c r="Z1401" s="18" t="s">
        <v>8</v>
      </c>
      <c r="AA1401" s="17" t="str">
        <f>IF(ISBLANK(Z1401)=TRUE," ",'2. Metadata'!B$134)</f>
        <v>metres</v>
      </c>
      <c r="AB1401" s="18" t="s">
        <v>8</v>
      </c>
      <c r="AC1401" s="17" t="str">
        <f>IF(ISBLANK(AB1401)=TRUE," ",'2. Metadata'!B$146)</f>
        <v>metres3 per second</v>
      </c>
      <c r="AD1401" s="18" t="s">
        <v>8</v>
      </c>
      <c r="AE1401" s="17" t="str">
        <f>IF(ISBLANK(AB1401)=TRUE," ",'2. Metadata'!B$158)</f>
        <v>N/A</v>
      </c>
      <c r="AF1401" s="3" t="s">
        <v>8</v>
      </c>
      <c r="AG1401" s="28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</row>
    <row r="1402" spans="1:43">
      <c r="A1402" s="26" t="s">
        <v>1537</v>
      </c>
      <c r="B1402" s="12" t="s">
        <v>7</v>
      </c>
      <c r="C1402" s="2">
        <f>IF(ISBLANK(B1402)=TRUE," ", IF(B1402='2. Metadata'!B$1,'2. Metadata'!B$5, IF(B1402='2. Metadata'!C$1,'2. Metadata'!C$5,IF(B1402='2. Metadata'!D$1,'2. Metadata'!D$5, IF(B1402='2. Metadata'!E$1,'2. Metadata'!E$5,IF( B1402='2. Metadata'!F$1,'2. Metadata'!F$5,IF(B1402='2. Metadata'!G$1,'2. Metadata'!G$5,IF(B1402='2. Metadata'!H$1,'2. Metadata'!H$5, IF(B1402='2. Metadata'!I$1,'2. Metadata'!I$5, IF(B1402='2. Metadata'!J$1,'2. Metadata'!J$5, IF(B1402='2. Metadata'!K$1,'2. Metadata'!K$5, IF(B1402='2. Metadata'!L$1,'2. Metadata'!L$5, IF(B1402='2. Metadata'!M$1,'2. Metadata'!M$5, IF(B1402='2. Metadata'!N$1,'2. Metadata'!N$5))))))))))))))</f>
        <v>49.5197</v>
      </c>
      <c r="D1402" s="11">
        <f>IF(ISBLANK(B1402)=TRUE," ", IF(B1402='2. Metadata'!B$1,'2. Metadata'!B$6, IF(B1402='2. Metadata'!C$1,'2. Metadata'!C$6,IF(B1402='2. Metadata'!D$1,'2. Metadata'!D$6, IF(B1402='2. Metadata'!E$1,'2. Metadata'!E$6,IF( B1402='2. Metadata'!F$1,'2. Metadata'!F$6,IF(B1402='2. Metadata'!G$1,'2. Metadata'!G$6,IF(B1402='2. Metadata'!H$1,'2. Metadata'!H$6, IF(B1402='2. Metadata'!I$1,'2. Metadata'!I$6, IF(B1402='2. Metadata'!J$1,'2. Metadata'!J$6, IF(B1402='2. Metadata'!K$1,'2. Metadata'!K$6, IF(B1402='2. Metadata'!L$1,'2. Metadata'!L$6, IF(B1402='2. Metadata'!M$1,'2. Metadata'!M$6, IF(B1402='2. Metadata'!N$1,'2. Metadata'!N$6))))))))))))))</f>
        <v>-117.6369</v>
      </c>
      <c r="E1402" s="27" t="s">
        <v>8</v>
      </c>
      <c r="F1402" s="12" t="s">
        <v>8</v>
      </c>
      <c r="G1402" s="13" t="str">
        <f>IF(ISBLANK(F1402)=TRUE," ",'2. Metadata'!B$14)</f>
        <v>observation</v>
      </c>
      <c r="H1402" s="12" t="s">
        <v>8</v>
      </c>
      <c r="I1402" s="20" t="str">
        <f>IF(ISBLANK(H1402)=TRUE," ",'2. Metadata'!B$26)</f>
        <v>degrees Celsius</v>
      </c>
      <c r="J1402" s="12" t="s">
        <v>8</v>
      </c>
      <c r="K1402" s="20" t="str">
        <f>IF(ISBLANK(J1402)=TRUE," ",'2. Metadata'!B$38)</f>
        <v>degrees Celsius</v>
      </c>
      <c r="L1402" s="12" t="s">
        <v>8</v>
      </c>
      <c r="M1402" s="17" t="str">
        <f>IF(ISBLANK(L1402)=TRUE," ",'2. Metadata'!B$50)</f>
        <v>degrees Celsius</v>
      </c>
      <c r="N1402" s="12" t="s">
        <v>8</v>
      </c>
      <c r="O1402" s="17" t="str">
        <f>IF(ISBLANK(N1402)=TRUE," ",'2. Metadata'!B$62)</f>
        <v>milligrams per litre</v>
      </c>
      <c r="P1402" s="12" t="s">
        <v>8</v>
      </c>
      <c r="Q1402" s="17" t="str">
        <f>IF(ISBLANK(P1402)=TRUE," ",'2. Metadata'!B$74)</f>
        <v>microSiemens per centimetre</v>
      </c>
      <c r="R1402" s="12" t="s">
        <v>8</v>
      </c>
      <c r="S1402" s="17" t="str">
        <f>IF(ISBLANK(R1402)=TRUE," ",'2. Metadata'!B$86)</f>
        <v>NTU</v>
      </c>
      <c r="T1402" s="12" t="s">
        <v>8</v>
      </c>
      <c r="U1402" s="17" t="str">
        <f>IF(ISBLANK(T1402)=TRUE," ",'2. Metadata'!B$98)</f>
        <v>CFU per 100 mL</v>
      </c>
      <c r="V1402" s="12" t="s">
        <v>8</v>
      </c>
      <c r="W1402" s="17" t="str">
        <f>IF(ISBLANK(V1402)=TRUE," ",'2. Metadata'!B$110)</f>
        <v>CFU per 100 mL</v>
      </c>
      <c r="X1402" s="19" t="s">
        <v>8</v>
      </c>
      <c r="Y1402" s="17" t="str">
        <f>IF(ISBLANK(X1402)=TRUE," ",'2. Metadata'!B$122)</f>
        <v>CFU per 100 mL</v>
      </c>
      <c r="Z1402" s="18" t="s">
        <v>8</v>
      </c>
      <c r="AA1402" s="17" t="str">
        <f>IF(ISBLANK(Z1402)=TRUE," ",'2. Metadata'!B$134)</f>
        <v>metres</v>
      </c>
      <c r="AB1402" s="18" t="s">
        <v>8</v>
      </c>
      <c r="AC1402" s="17" t="str">
        <f>IF(ISBLANK(AB1402)=TRUE," ",'2. Metadata'!B$146)</f>
        <v>metres3 per second</v>
      </c>
      <c r="AD1402" s="18" t="s">
        <v>8</v>
      </c>
      <c r="AE1402" s="17" t="str">
        <f>IF(ISBLANK(AB1402)=TRUE," ",'2. Metadata'!B$158)</f>
        <v>N/A</v>
      </c>
      <c r="AF1402" s="3" t="s">
        <v>8</v>
      </c>
      <c r="AG1402" s="28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</row>
    <row r="1403" spans="1:43">
      <c r="A1403" s="26" t="s">
        <v>1538</v>
      </c>
      <c r="B1403" s="12" t="s">
        <v>7</v>
      </c>
      <c r="C1403" s="2">
        <f>IF(ISBLANK(B1403)=TRUE," ", IF(B1403='2. Metadata'!B$1,'2. Metadata'!B$5, IF(B1403='2. Metadata'!C$1,'2. Metadata'!C$5,IF(B1403='2. Metadata'!D$1,'2. Metadata'!D$5, IF(B1403='2. Metadata'!E$1,'2. Metadata'!E$5,IF( B1403='2. Metadata'!F$1,'2. Metadata'!F$5,IF(B1403='2. Metadata'!G$1,'2. Metadata'!G$5,IF(B1403='2. Metadata'!H$1,'2. Metadata'!H$5, IF(B1403='2. Metadata'!I$1,'2. Metadata'!I$5, IF(B1403='2. Metadata'!J$1,'2. Metadata'!J$5, IF(B1403='2. Metadata'!K$1,'2. Metadata'!K$5, IF(B1403='2. Metadata'!L$1,'2. Metadata'!L$5, IF(B1403='2. Metadata'!M$1,'2. Metadata'!M$5, IF(B1403='2. Metadata'!N$1,'2. Metadata'!N$5))))))))))))))</f>
        <v>49.5197</v>
      </c>
      <c r="D1403" s="11">
        <f>IF(ISBLANK(B1403)=TRUE," ", IF(B1403='2. Metadata'!B$1,'2. Metadata'!B$6, IF(B1403='2. Metadata'!C$1,'2. Metadata'!C$6,IF(B1403='2. Metadata'!D$1,'2. Metadata'!D$6, IF(B1403='2. Metadata'!E$1,'2. Metadata'!E$6,IF( B1403='2. Metadata'!F$1,'2. Metadata'!F$6,IF(B1403='2. Metadata'!G$1,'2. Metadata'!G$6,IF(B1403='2. Metadata'!H$1,'2. Metadata'!H$6, IF(B1403='2. Metadata'!I$1,'2. Metadata'!I$6, IF(B1403='2. Metadata'!J$1,'2. Metadata'!J$6, IF(B1403='2. Metadata'!K$1,'2. Metadata'!K$6, IF(B1403='2. Metadata'!L$1,'2. Metadata'!L$6, IF(B1403='2. Metadata'!M$1,'2. Metadata'!M$6, IF(B1403='2. Metadata'!N$1,'2. Metadata'!N$6))))))))))))))</f>
        <v>-117.6369</v>
      </c>
      <c r="E1403" s="27" t="s">
        <v>8</v>
      </c>
      <c r="F1403" s="12" t="s">
        <v>8</v>
      </c>
      <c r="G1403" s="13" t="str">
        <f>IF(ISBLANK(F1403)=TRUE," ",'2. Metadata'!B$14)</f>
        <v>observation</v>
      </c>
      <c r="H1403" s="12" t="s">
        <v>8</v>
      </c>
      <c r="I1403" s="20" t="str">
        <f>IF(ISBLANK(H1403)=TRUE," ",'2. Metadata'!B$26)</f>
        <v>degrees Celsius</v>
      </c>
      <c r="J1403" s="12" t="s">
        <v>8</v>
      </c>
      <c r="K1403" s="20" t="str">
        <f>IF(ISBLANK(J1403)=TRUE," ",'2. Metadata'!B$38)</f>
        <v>degrees Celsius</v>
      </c>
      <c r="L1403" s="12" t="s">
        <v>8</v>
      </c>
      <c r="M1403" s="17" t="str">
        <f>IF(ISBLANK(L1403)=TRUE," ",'2. Metadata'!B$50)</f>
        <v>degrees Celsius</v>
      </c>
      <c r="N1403" s="12" t="s">
        <v>8</v>
      </c>
      <c r="O1403" s="17" t="str">
        <f>IF(ISBLANK(N1403)=TRUE," ",'2. Metadata'!B$62)</f>
        <v>milligrams per litre</v>
      </c>
      <c r="P1403" s="12" t="s">
        <v>8</v>
      </c>
      <c r="Q1403" s="17" t="str">
        <f>IF(ISBLANK(P1403)=TRUE," ",'2. Metadata'!B$74)</f>
        <v>microSiemens per centimetre</v>
      </c>
      <c r="R1403" s="12" t="s">
        <v>8</v>
      </c>
      <c r="S1403" s="17" t="str">
        <f>IF(ISBLANK(R1403)=TRUE," ",'2. Metadata'!B$86)</f>
        <v>NTU</v>
      </c>
      <c r="T1403" s="12" t="s">
        <v>8</v>
      </c>
      <c r="U1403" s="17" t="str">
        <f>IF(ISBLANK(T1403)=TRUE," ",'2. Metadata'!B$98)</f>
        <v>CFU per 100 mL</v>
      </c>
      <c r="V1403" s="12" t="s">
        <v>8</v>
      </c>
      <c r="W1403" s="17" t="str">
        <f>IF(ISBLANK(V1403)=TRUE," ",'2. Metadata'!B$110)</f>
        <v>CFU per 100 mL</v>
      </c>
      <c r="X1403" s="19" t="s">
        <v>8</v>
      </c>
      <c r="Y1403" s="17" t="str">
        <f>IF(ISBLANK(X1403)=TRUE," ",'2. Metadata'!B$122)</f>
        <v>CFU per 100 mL</v>
      </c>
      <c r="Z1403" s="18" t="s">
        <v>8</v>
      </c>
      <c r="AA1403" s="17" t="str">
        <f>IF(ISBLANK(Z1403)=TRUE," ",'2. Metadata'!B$134)</f>
        <v>metres</v>
      </c>
      <c r="AB1403" s="18" t="s">
        <v>8</v>
      </c>
      <c r="AC1403" s="17" t="str">
        <f>IF(ISBLANK(AB1403)=TRUE," ",'2. Metadata'!B$146)</f>
        <v>metres3 per second</v>
      </c>
      <c r="AD1403" s="18" t="s">
        <v>8</v>
      </c>
      <c r="AE1403" s="17" t="str">
        <f>IF(ISBLANK(AB1403)=TRUE," ",'2. Metadata'!B$158)</f>
        <v>N/A</v>
      </c>
      <c r="AF1403" s="3" t="s">
        <v>8</v>
      </c>
      <c r="AG1403" s="28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</row>
    <row r="1404" spans="1:43">
      <c r="A1404" s="26" t="s">
        <v>1539</v>
      </c>
      <c r="B1404" s="12" t="s">
        <v>7</v>
      </c>
      <c r="C1404" s="2">
        <f>IF(ISBLANK(B1404)=TRUE," ", IF(B1404='2. Metadata'!B$1,'2. Metadata'!B$5, IF(B1404='2. Metadata'!C$1,'2. Metadata'!C$5,IF(B1404='2. Metadata'!D$1,'2. Metadata'!D$5, IF(B1404='2. Metadata'!E$1,'2. Metadata'!E$5,IF( B1404='2. Metadata'!F$1,'2. Metadata'!F$5,IF(B1404='2. Metadata'!G$1,'2. Metadata'!G$5,IF(B1404='2. Metadata'!H$1,'2. Metadata'!H$5, IF(B1404='2. Metadata'!I$1,'2. Metadata'!I$5, IF(B1404='2. Metadata'!J$1,'2. Metadata'!J$5, IF(B1404='2. Metadata'!K$1,'2. Metadata'!K$5, IF(B1404='2. Metadata'!L$1,'2. Metadata'!L$5, IF(B1404='2. Metadata'!M$1,'2. Metadata'!M$5, IF(B1404='2. Metadata'!N$1,'2. Metadata'!N$5))))))))))))))</f>
        <v>49.5197</v>
      </c>
      <c r="D1404" s="11">
        <f>IF(ISBLANK(B1404)=TRUE," ", IF(B1404='2. Metadata'!B$1,'2. Metadata'!B$6, IF(B1404='2. Metadata'!C$1,'2. Metadata'!C$6,IF(B1404='2. Metadata'!D$1,'2. Metadata'!D$6, IF(B1404='2. Metadata'!E$1,'2. Metadata'!E$6,IF( B1404='2. Metadata'!F$1,'2. Metadata'!F$6,IF(B1404='2. Metadata'!G$1,'2. Metadata'!G$6,IF(B1404='2. Metadata'!H$1,'2. Metadata'!H$6, IF(B1404='2. Metadata'!I$1,'2. Metadata'!I$6, IF(B1404='2. Metadata'!J$1,'2. Metadata'!J$6, IF(B1404='2. Metadata'!K$1,'2. Metadata'!K$6, IF(B1404='2. Metadata'!L$1,'2. Metadata'!L$6, IF(B1404='2. Metadata'!M$1,'2. Metadata'!M$6, IF(B1404='2. Metadata'!N$1,'2. Metadata'!N$6))))))))))))))</f>
        <v>-117.6369</v>
      </c>
      <c r="E1404" s="27" t="s">
        <v>8</v>
      </c>
      <c r="F1404" s="12" t="s">
        <v>8</v>
      </c>
      <c r="G1404" s="13" t="str">
        <f>IF(ISBLANK(F1404)=TRUE," ",'2. Metadata'!B$14)</f>
        <v>observation</v>
      </c>
      <c r="H1404" s="12" t="s">
        <v>8</v>
      </c>
      <c r="I1404" s="20" t="str">
        <f>IF(ISBLANK(H1404)=TRUE," ",'2. Metadata'!B$26)</f>
        <v>degrees Celsius</v>
      </c>
      <c r="J1404" s="12" t="s">
        <v>8</v>
      </c>
      <c r="K1404" s="20" t="str">
        <f>IF(ISBLANK(J1404)=TRUE," ",'2. Metadata'!B$38)</f>
        <v>degrees Celsius</v>
      </c>
      <c r="L1404" s="12" t="s">
        <v>8</v>
      </c>
      <c r="M1404" s="17" t="str">
        <f>IF(ISBLANK(L1404)=TRUE," ",'2. Metadata'!B$50)</f>
        <v>degrees Celsius</v>
      </c>
      <c r="N1404" s="12" t="s">
        <v>8</v>
      </c>
      <c r="O1404" s="17" t="str">
        <f>IF(ISBLANK(N1404)=TRUE," ",'2. Metadata'!B$62)</f>
        <v>milligrams per litre</v>
      </c>
      <c r="P1404" s="12" t="s">
        <v>8</v>
      </c>
      <c r="Q1404" s="17" t="str">
        <f>IF(ISBLANK(P1404)=TRUE," ",'2. Metadata'!B$74)</f>
        <v>microSiemens per centimetre</v>
      </c>
      <c r="R1404" s="12" t="s">
        <v>8</v>
      </c>
      <c r="S1404" s="17" t="str">
        <f>IF(ISBLANK(R1404)=TRUE," ",'2. Metadata'!B$86)</f>
        <v>NTU</v>
      </c>
      <c r="T1404" s="12" t="s">
        <v>8</v>
      </c>
      <c r="U1404" s="17" t="str">
        <f>IF(ISBLANK(T1404)=TRUE," ",'2. Metadata'!B$98)</f>
        <v>CFU per 100 mL</v>
      </c>
      <c r="V1404" s="12" t="s">
        <v>8</v>
      </c>
      <c r="W1404" s="17" t="str">
        <f>IF(ISBLANK(V1404)=TRUE," ",'2. Metadata'!B$110)</f>
        <v>CFU per 100 mL</v>
      </c>
      <c r="X1404" s="19" t="s">
        <v>8</v>
      </c>
      <c r="Y1404" s="17" t="str">
        <f>IF(ISBLANK(X1404)=TRUE," ",'2. Metadata'!B$122)</f>
        <v>CFU per 100 mL</v>
      </c>
      <c r="Z1404" s="18" t="s">
        <v>8</v>
      </c>
      <c r="AA1404" s="17" t="str">
        <f>IF(ISBLANK(Z1404)=TRUE," ",'2. Metadata'!B$134)</f>
        <v>metres</v>
      </c>
      <c r="AB1404" s="18" t="s">
        <v>8</v>
      </c>
      <c r="AC1404" s="17" t="str">
        <f>IF(ISBLANK(AB1404)=TRUE," ",'2. Metadata'!B$146)</f>
        <v>metres3 per second</v>
      </c>
      <c r="AD1404" s="18" t="s">
        <v>8</v>
      </c>
      <c r="AE1404" s="17" t="str">
        <f>IF(ISBLANK(AB1404)=TRUE," ",'2. Metadata'!B$158)</f>
        <v>N/A</v>
      </c>
      <c r="AF1404" s="3" t="s">
        <v>8</v>
      </c>
      <c r="AG1404" s="28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</row>
    <row r="1405" spans="1:43">
      <c r="A1405" s="26" t="s">
        <v>1540</v>
      </c>
      <c r="B1405" s="12" t="s">
        <v>7</v>
      </c>
      <c r="C1405" s="2">
        <f>IF(ISBLANK(B1405)=TRUE," ", IF(B1405='2. Metadata'!B$1,'2. Metadata'!B$5, IF(B1405='2. Metadata'!C$1,'2. Metadata'!C$5,IF(B1405='2. Metadata'!D$1,'2. Metadata'!D$5, IF(B1405='2. Metadata'!E$1,'2. Metadata'!E$5,IF( B1405='2. Metadata'!F$1,'2. Metadata'!F$5,IF(B1405='2. Metadata'!G$1,'2. Metadata'!G$5,IF(B1405='2. Metadata'!H$1,'2. Metadata'!H$5, IF(B1405='2. Metadata'!I$1,'2. Metadata'!I$5, IF(B1405='2. Metadata'!J$1,'2. Metadata'!J$5, IF(B1405='2. Metadata'!K$1,'2. Metadata'!K$5, IF(B1405='2. Metadata'!L$1,'2. Metadata'!L$5, IF(B1405='2. Metadata'!M$1,'2. Metadata'!M$5, IF(B1405='2. Metadata'!N$1,'2. Metadata'!N$5))))))))))))))</f>
        <v>49.5197</v>
      </c>
      <c r="D1405" s="11">
        <f>IF(ISBLANK(B1405)=TRUE," ", IF(B1405='2. Metadata'!B$1,'2. Metadata'!B$6, IF(B1405='2. Metadata'!C$1,'2. Metadata'!C$6,IF(B1405='2. Metadata'!D$1,'2. Metadata'!D$6, IF(B1405='2. Metadata'!E$1,'2. Metadata'!E$6,IF( B1405='2. Metadata'!F$1,'2. Metadata'!F$6,IF(B1405='2. Metadata'!G$1,'2. Metadata'!G$6,IF(B1405='2. Metadata'!H$1,'2. Metadata'!H$6, IF(B1405='2. Metadata'!I$1,'2. Metadata'!I$6, IF(B1405='2. Metadata'!J$1,'2. Metadata'!J$6, IF(B1405='2. Metadata'!K$1,'2. Metadata'!K$6, IF(B1405='2. Metadata'!L$1,'2. Metadata'!L$6, IF(B1405='2. Metadata'!M$1,'2. Metadata'!M$6, IF(B1405='2. Metadata'!N$1,'2. Metadata'!N$6))))))))))))))</f>
        <v>-117.6369</v>
      </c>
      <c r="E1405" s="27" t="s">
        <v>8</v>
      </c>
      <c r="F1405" s="12" t="s">
        <v>8</v>
      </c>
      <c r="G1405" s="13" t="str">
        <f>IF(ISBLANK(F1405)=TRUE," ",'2. Metadata'!B$14)</f>
        <v>observation</v>
      </c>
      <c r="H1405" s="12" t="s">
        <v>8</v>
      </c>
      <c r="I1405" s="20" t="str">
        <f>IF(ISBLANK(H1405)=TRUE," ",'2. Metadata'!B$26)</f>
        <v>degrees Celsius</v>
      </c>
      <c r="J1405" s="12" t="s">
        <v>8</v>
      </c>
      <c r="K1405" s="20" t="str">
        <f>IF(ISBLANK(J1405)=TRUE," ",'2. Metadata'!B$38)</f>
        <v>degrees Celsius</v>
      </c>
      <c r="L1405" s="12" t="s">
        <v>8</v>
      </c>
      <c r="M1405" s="17" t="str">
        <f>IF(ISBLANK(L1405)=TRUE," ",'2. Metadata'!B$50)</f>
        <v>degrees Celsius</v>
      </c>
      <c r="N1405" s="12" t="s">
        <v>8</v>
      </c>
      <c r="O1405" s="17" t="str">
        <f>IF(ISBLANK(N1405)=TRUE," ",'2. Metadata'!B$62)</f>
        <v>milligrams per litre</v>
      </c>
      <c r="P1405" s="12" t="s">
        <v>8</v>
      </c>
      <c r="Q1405" s="17" t="str">
        <f>IF(ISBLANK(P1405)=TRUE," ",'2. Metadata'!B$74)</f>
        <v>microSiemens per centimetre</v>
      </c>
      <c r="R1405" s="12" t="s">
        <v>8</v>
      </c>
      <c r="S1405" s="17" t="str">
        <f>IF(ISBLANK(R1405)=TRUE," ",'2. Metadata'!B$86)</f>
        <v>NTU</v>
      </c>
      <c r="T1405" s="12" t="s">
        <v>8</v>
      </c>
      <c r="U1405" s="17" t="str">
        <f>IF(ISBLANK(T1405)=TRUE," ",'2. Metadata'!B$98)</f>
        <v>CFU per 100 mL</v>
      </c>
      <c r="V1405" s="12" t="s">
        <v>8</v>
      </c>
      <c r="W1405" s="17" t="str">
        <f>IF(ISBLANK(V1405)=TRUE," ",'2. Metadata'!B$110)</f>
        <v>CFU per 100 mL</v>
      </c>
      <c r="X1405" s="19" t="s">
        <v>8</v>
      </c>
      <c r="Y1405" s="17" t="str">
        <f>IF(ISBLANK(X1405)=TRUE," ",'2. Metadata'!B$122)</f>
        <v>CFU per 100 mL</v>
      </c>
      <c r="Z1405" s="18" t="s">
        <v>8</v>
      </c>
      <c r="AA1405" s="17" t="str">
        <f>IF(ISBLANK(Z1405)=TRUE," ",'2. Metadata'!B$134)</f>
        <v>metres</v>
      </c>
      <c r="AB1405" s="18" t="s">
        <v>8</v>
      </c>
      <c r="AC1405" s="17" t="str">
        <f>IF(ISBLANK(AB1405)=TRUE," ",'2. Metadata'!B$146)</f>
        <v>metres3 per second</v>
      </c>
      <c r="AD1405" s="18" t="s">
        <v>8</v>
      </c>
      <c r="AE1405" s="17" t="str">
        <f>IF(ISBLANK(AB1405)=TRUE," ",'2. Metadata'!B$158)</f>
        <v>N/A</v>
      </c>
      <c r="AF1405" s="3" t="s">
        <v>8</v>
      </c>
      <c r="AG1405" s="28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</row>
    <row r="1406" spans="1:43">
      <c r="A1406" s="26" t="s">
        <v>1541</v>
      </c>
      <c r="B1406" s="12" t="s">
        <v>7</v>
      </c>
      <c r="C1406" s="2">
        <f>IF(ISBLANK(B1406)=TRUE," ", IF(B1406='2. Metadata'!B$1,'2. Metadata'!B$5, IF(B1406='2. Metadata'!C$1,'2. Metadata'!C$5,IF(B1406='2. Metadata'!D$1,'2. Metadata'!D$5, IF(B1406='2. Metadata'!E$1,'2. Metadata'!E$5,IF( B1406='2. Metadata'!F$1,'2. Metadata'!F$5,IF(B1406='2. Metadata'!G$1,'2. Metadata'!G$5,IF(B1406='2. Metadata'!H$1,'2. Metadata'!H$5, IF(B1406='2. Metadata'!I$1,'2. Metadata'!I$5, IF(B1406='2. Metadata'!J$1,'2. Metadata'!J$5, IF(B1406='2. Metadata'!K$1,'2. Metadata'!K$5, IF(B1406='2. Metadata'!L$1,'2. Metadata'!L$5, IF(B1406='2. Metadata'!M$1,'2. Metadata'!M$5, IF(B1406='2. Metadata'!N$1,'2. Metadata'!N$5))))))))))))))</f>
        <v>49.5197</v>
      </c>
      <c r="D1406" s="11">
        <f>IF(ISBLANK(B1406)=TRUE," ", IF(B1406='2. Metadata'!B$1,'2. Metadata'!B$6, IF(B1406='2. Metadata'!C$1,'2. Metadata'!C$6,IF(B1406='2. Metadata'!D$1,'2. Metadata'!D$6, IF(B1406='2. Metadata'!E$1,'2. Metadata'!E$6,IF( B1406='2. Metadata'!F$1,'2. Metadata'!F$6,IF(B1406='2. Metadata'!G$1,'2. Metadata'!G$6,IF(B1406='2. Metadata'!H$1,'2. Metadata'!H$6, IF(B1406='2. Metadata'!I$1,'2. Metadata'!I$6, IF(B1406='2. Metadata'!J$1,'2. Metadata'!J$6, IF(B1406='2. Metadata'!K$1,'2. Metadata'!K$6, IF(B1406='2. Metadata'!L$1,'2. Metadata'!L$6, IF(B1406='2. Metadata'!M$1,'2. Metadata'!M$6, IF(B1406='2. Metadata'!N$1,'2. Metadata'!N$6))))))))))))))</f>
        <v>-117.6369</v>
      </c>
      <c r="E1406" s="27" t="s">
        <v>8</v>
      </c>
      <c r="F1406" s="12" t="s">
        <v>8</v>
      </c>
      <c r="G1406" s="13" t="str">
        <f>IF(ISBLANK(F1406)=TRUE," ",'2. Metadata'!B$14)</f>
        <v>observation</v>
      </c>
      <c r="H1406" s="12" t="s">
        <v>8</v>
      </c>
      <c r="I1406" s="20" t="str">
        <f>IF(ISBLANK(H1406)=TRUE," ",'2. Metadata'!B$26)</f>
        <v>degrees Celsius</v>
      </c>
      <c r="J1406" s="12" t="s">
        <v>8</v>
      </c>
      <c r="K1406" s="20" t="str">
        <f>IF(ISBLANK(J1406)=TRUE," ",'2. Metadata'!B$38)</f>
        <v>degrees Celsius</v>
      </c>
      <c r="L1406" s="12" t="s">
        <v>8</v>
      </c>
      <c r="M1406" s="17" t="str">
        <f>IF(ISBLANK(L1406)=TRUE," ",'2. Metadata'!B$50)</f>
        <v>degrees Celsius</v>
      </c>
      <c r="N1406" s="12" t="s">
        <v>8</v>
      </c>
      <c r="O1406" s="17" t="str">
        <f>IF(ISBLANK(N1406)=TRUE," ",'2. Metadata'!B$62)</f>
        <v>milligrams per litre</v>
      </c>
      <c r="P1406" s="12" t="s">
        <v>8</v>
      </c>
      <c r="Q1406" s="17" t="str">
        <f>IF(ISBLANK(P1406)=TRUE," ",'2. Metadata'!B$74)</f>
        <v>microSiemens per centimetre</v>
      </c>
      <c r="R1406" s="12" t="s">
        <v>8</v>
      </c>
      <c r="S1406" s="17" t="str">
        <f>IF(ISBLANK(R1406)=TRUE," ",'2. Metadata'!B$86)</f>
        <v>NTU</v>
      </c>
      <c r="T1406" s="12" t="s">
        <v>8</v>
      </c>
      <c r="U1406" s="17" t="str">
        <f>IF(ISBLANK(T1406)=TRUE," ",'2. Metadata'!B$98)</f>
        <v>CFU per 100 mL</v>
      </c>
      <c r="V1406" s="12" t="s">
        <v>8</v>
      </c>
      <c r="W1406" s="17" t="str">
        <f>IF(ISBLANK(V1406)=TRUE," ",'2. Metadata'!B$110)</f>
        <v>CFU per 100 mL</v>
      </c>
      <c r="X1406" s="19" t="s">
        <v>8</v>
      </c>
      <c r="Y1406" s="17" t="str">
        <f>IF(ISBLANK(X1406)=TRUE," ",'2. Metadata'!B$122)</f>
        <v>CFU per 100 mL</v>
      </c>
      <c r="Z1406" s="18" t="s">
        <v>8</v>
      </c>
      <c r="AA1406" s="17" t="str">
        <f>IF(ISBLANK(Z1406)=TRUE," ",'2. Metadata'!B$134)</f>
        <v>metres</v>
      </c>
      <c r="AB1406" s="18" t="s">
        <v>8</v>
      </c>
      <c r="AC1406" s="17" t="str">
        <f>IF(ISBLANK(AB1406)=TRUE," ",'2. Metadata'!B$146)</f>
        <v>metres3 per second</v>
      </c>
      <c r="AD1406" s="18" t="s">
        <v>8</v>
      </c>
      <c r="AE1406" s="17" t="str">
        <f>IF(ISBLANK(AB1406)=TRUE," ",'2. Metadata'!B$158)</f>
        <v>N/A</v>
      </c>
      <c r="AF1406" s="3" t="s">
        <v>8</v>
      </c>
      <c r="AG1406" s="28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</row>
    <row r="1407" spans="1:43">
      <c r="A1407" s="26" t="s">
        <v>1542</v>
      </c>
      <c r="B1407" s="12" t="s">
        <v>7</v>
      </c>
      <c r="C1407" s="2">
        <f>IF(ISBLANK(B1407)=TRUE," ", IF(B1407='2. Metadata'!B$1,'2. Metadata'!B$5, IF(B1407='2. Metadata'!C$1,'2. Metadata'!C$5,IF(B1407='2. Metadata'!D$1,'2. Metadata'!D$5, IF(B1407='2. Metadata'!E$1,'2. Metadata'!E$5,IF( B1407='2. Metadata'!F$1,'2. Metadata'!F$5,IF(B1407='2. Metadata'!G$1,'2. Metadata'!G$5,IF(B1407='2. Metadata'!H$1,'2. Metadata'!H$5, IF(B1407='2. Metadata'!I$1,'2. Metadata'!I$5, IF(B1407='2. Metadata'!J$1,'2. Metadata'!J$5, IF(B1407='2. Metadata'!K$1,'2. Metadata'!K$5, IF(B1407='2. Metadata'!L$1,'2. Metadata'!L$5, IF(B1407='2. Metadata'!M$1,'2. Metadata'!M$5, IF(B1407='2. Metadata'!N$1,'2. Metadata'!N$5))))))))))))))</f>
        <v>49.5197</v>
      </c>
      <c r="D1407" s="11">
        <f>IF(ISBLANK(B1407)=TRUE," ", IF(B1407='2. Metadata'!B$1,'2. Metadata'!B$6, IF(B1407='2. Metadata'!C$1,'2. Metadata'!C$6,IF(B1407='2. Metadata'!D$1,'2. Metadata'!D$6, IF(B1407='2. Metadata'!E$1,'2. Metadata'!E$6,IF( B1407='2. Metadata'!F$1,'2. Metadata'!F$6,IF(B1407='2. Metadata'!G$1,'2. Metadata'!G$6,IF(B1407='2. Metadata'!H$1,'2. Metadata'!H$6, IF(B1407='2. Metadata'!I$1,'2. Metadata'!I$6, IF(B1407='2. Metadata'!J$1,'2. Metadata'!J$6, IF(B1407='2. Metadata'!K$1,'2. Metadata'!K$6, IF(B1407='2. Metadata'!L$1,'2. Metadata'!L$6, IF(B1407='2. Metadata'!M$1,'2. Metadata'!M$6, IF(B1407='2. Metadata'!N$1,'2. Metadata'!N$6))))))))))))))</f>
        <v>-117.6369</v>
      </c>
      <c r="E1407" s="27" t="s">
        <v>8</v>
      </c>
      <c r="F1407" s="12" t="s">
        <v>8</v>
      </c>
      <c r="G1407" s="13" t="str">
        <f>IF(ISBLANK(F1407)=TRUE," ",'2. Metadata'!B$14)</f>
        <v>observation</v>
      </c>
      <c r="H1407" s="12" t="s">
        <v>8</v>
      </c>
      <c r="I1407" s="20" t="str">
        <f>IF(ISBLANK(H1407)=TRUE," ",'2. Metadata'!B$26)</f>
        <v>degrees Celsius</v>
      </c>
      <c r="J1407" s="12" t="s">
        <v>8</v>
      </c>
      <c r="K1407" s="20" t="str">
        <f>IF(ISBLANK(J1407)=TRUE," ",'2. Metadata'!B$38)</f>
        <v>degrees Celsius</v>
      </c>
      <c r="L1407" s="12" t="s">
        <v>8</v>
      </c>
      <c r="M1407" s="17" t="str">
        <f>IF(ISBLANK(L1407)=TRUE," ",'2. Metadata'!B$50)</f>
        <v>degrees Celsius</v>
      </c>
      <c r="N1407" s="12" t="s">
        <v>8</v>
      </c>
      <c r="O1407" s="17" t="str">
        <f>IF(ISBLANK(N1407)=TRUE," ",'2. Metadata'!B$62)</f>
        <v>milligrams per litre</v>
      </c>
      <c r="P1407" s="12" t="s">
        <v>8</v>
      </c>
      <c r="Q1407" s="17" t="str">
        <f>IF(ISBLANK(P1407)=TRUE," ",'2. Metadata'!B$74)</f>
        <v>microSiemens per centimetre</v>
      </c>
      <c r="R1407" s="12" t="s">
        <v>8</v>
      </c>
      <c r="S1407" s="17" t="str">
        <f>IF(ISBLANK(R1407)=TRUE," ",'2. Metadata'!B$86)</f>
        <v>NTU</v>
      </c>
      <c r="T1407" s="12" t="s">
        <v>8</v>
      </c>
      <c r="U1407" s="17" t="str">
        <f>IF(ISBLANK(T1407)=TRUE," ",'2. Metadata'!B$98)</f>
        <v>CFU per 100 mL</v>
      </c>
      <c r="V1407" s="12" t="s">
        <v>8</v>
      </c>
      <c r="W1407" s="17" t="str">
        <f>IF(ISBLANK(V1407)=TRUE," ",'2. Metadata'!B$110)</f>
        <v>CFU per 100 mL</v>
      </c>
      <c r="X1407" s="19" t="s">
        <v>8</v>
      </c>
      <c r="Y1407" s="17" t="str">
        <f>IF(ISBLANK(X1407)=TRUE," ",'2. Metadata'!B$122)</f>
        <v>CFU per 100 mL</v>
      </c>
      <c r="Z1407" s="18" t="s">
        <v>8</v>
      </c>
      <c r="AA1407" s="17" t="str">
        <f>IF(ISBLANK(Z1407)=TRUE," ",'2. Metadata'!B$134)</f>
        <v>metres</v>
      </c>
      <c r="AB1407" s="18" t="s">
        <v>8</v>
      </c>
      <c r="AC1407" s="17" t="str">
        <f>IF(ISBLANK(AB1407)=TRUE," ",'2. Metadata'!B$146)</f>
        <v>metres3 per second</v>
      </c>
      <c r="AD1407" s="18" t="s">
        <v>8</v>
      </c>
      <c r="AE1407" s="17" t="str">
        <f>IF(ISBLANK(AB1407)=TRUE," ",'2. Metadata'!B$158)</f>
        <v>N/A</v>
      </c>
      <c r="AF1407" s="3" t="s">
        <v>8</v>
      </c>
      <c r="AG1407" s="28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</row>
    <row r="1408" spans="1:43">
      <c r="A1408" s="26" t="s">
        <v>1543</v>
      </c>
      <c r="B1408" s="12" t="s">
        <v>7</v>
      </c>
      <c r="C1408" s="2">
        <f>IF(ISBLANK(B1408)=TRUE," ", IF(B1408='2. Metadata'!B$1,'2. Metadata'!B$5, IF(B1408='2. Metadata'!C$1,'2. Metadata'!C$5,IF(B1408='2. Metadata'!D$1,'2. Metadata'!D$5, IF(B1408='2. Metadata'!E$1,'2. Metadata'!E$5,IF( B1408='2. Metadata'!F$1,'2. Metadata'!F$5,IF(B1408='2. Metadata'!G$1,'2. Metadata'!G$5,IF(B1408='2. Metadata'!H$1,'2. Metadata'!H$5, IF(B1408='2. Metadata'!I$1,'2. Metadata'!I$5, IF(B1408='2. Metadata'!J$1,'2. Metadata'!J$5, IF(B1408='2. Metadata'!K$1,'2. Metadata'!K$5, IF(B1408='2. Metadata'!L$1,'2. Metadata'!L$5, IF(B1408='2. Metadata'!M$1,'2. Metadata'!M$5, IF(B1408='2. Metadata'!N$1,'2. Metadata'!N$5))))))))))))))</f>
        <v>49.5197</v>
      </c>
      <c r="D1408" s="11">
        <f>IF(ISBLANK(B1408)=TRUE," ", IF(B1408='2. Metadata'!B$1,'2. Metadata'!B$6, IF(B1408='2. Metadata'!C$1,'2. Metadata'!C$6,IF(B1408='2. Metadata'!D$1,'2. Metadata'!D$6, IF(B1408='2. Metadata'!E$1,'2. Metadata'!E$6,IF( B1408='2. Metadata'!F$1,'2. Metadata'!F$6,IF(B1408='2. Metadata'!G$1,'2. Metadata'!G$6,IF(B1408='2. Metadata'!H$1,'2. Metadata'!H$6, IF(B1408='2. Metadata'!I$1,'2. Metadata'!I$6, IF(B1408='2. Metadata'!J$1,'2. Metadata'!J$6, IF(B1408='2. Metadata'!K$1,'2. Metadata'!K$6, IF(B1408='2. Metadata'!L$1,'2. Metadata'!L$6, IF(B1408='2. Metadata'!M$1,'2. Metadata'!M$6, IF(B1408='2. Metadata'!N$1,'2. Metadata'!N$6))))))))))))))</f>
        <v>-117.6369</v>
      </c>
      <c r="E1408" s="27" t="s">
        <v>8</v>
      </c>
      <c r="F1408" s="12" t="s">
        <v>8</v>
      </c>
      <c r="G1408" s="13" t="str">
        <f>IF(ISBLANK(F1408)=TRUE," ",'2. Metadata'!B$14)</f>
        <v>observation</v>
      </c>
      <c r="H1408" s="12" t="s">
        <v>8</v>
      </c>
      <c r="I1408" s="20" t="str">
        <f>IF(ISBLANK(H1408)=TRUE," ",'2. Metadata'!B$26)</f>
        <v>degrees Celsius</v>
      </c>
      <c r="J1408" s="12" t="s">
        <v>8</v>
      </c>
      <c r="K1408" s="20" t="str">
        <f>IF(ISBLANK(J1408)=TRUE," ",'2. Metadata'!B$38)</f>
        <v>degrees Celsius</v>
      </c>
      <c r="L1408" s="12" t="s">
        <v>8</v>
      </c>
      <c r="M1408" s="17" t="str">
        <f>IF(ISBLANK(L1408)=TRUE," ",'2. Metadata'!B$50)</f>
        <v>degrees Celsius</v>
      </c>
      <c r="N1408" s="12" t="s">
        <v>8</v>
      </c>
      <c r="O1408" s="17" t="str">
        <f>IF(ISBLANK(N1408)=TRUE," ",'2. Metadata'!B$62)</f>
        <v>milligrams per litre</v>
      </c>
      <c r="P1408" s="12" t="s">
        <v>8</v>
      </c>
      <c r="Q1408" s="17" t="str">
        <f>IF(ISBLANK(P1408)=TRUE," ",'2. Metadata'!B$74)</f>
        <v>microSiemens per centimetre</v>
      </c>
      <c r="R1408" s="12" t="s">
        <v>8</v>
      </c>
      <c r="S1408" s="17" t="str">
        <f>IF(ISBLANK(R1408)=TRUE," ",'2. Metadata'!B$86)</f>
        <v>NTU</v>
      </c>
      <c r="T1408" s="12" t="s">
        <v>8</v>
      </c>
      <c r="U1408" s="17" t="str">
        <f>IF(ISBLANK(T1408)=TRUE," ",'2. Metadata'!B$98)</f>
        <v>CFU per 100 mL</v>
      </c>
      <c r="V1408" s="12" t="s">
        <v>8</v>
      </c>
      <c r="W1408" s="17" t="str">
        <f>IF(ISBLANK(V1408)=TRUE," ",'2. Metadata'!B$110)</f>
        <v>CFU per 100 mL</v>
      </c>
      <c r="X1408" s="19" t="s">
        <v>8</v>
      </c>
      <c r="Y1408" s="17" t="str">
        <f>IF(ISBLANK(X1408)=TRUE," ",'2. Metadata'!B$122)</f>
        <v>CFU per 100 mL</v>
      </c>
      <c r="Z1408" s="18" t="s">
        <v>8</v>
      </c>
      <c r="AA1408" s="17" t="str">
        <f>IF(ISBLANK(Z1408)=TRUE," ",'2. Metadata'!B$134)</f>
        <v>metres</v>
      </c>
      <c r="AB1408" s="18" t="s">
        <v>8</v>
      </c>
      <c r="AC1408" s="17" t="str">
        <f>IF(ISBLANK(AB1408)=TRUE," ",'2. Metadata'!B$146)</f>
        <v>metres3 per second</v>
      </c>
      <c r="AD1408" s="18" t="s">
        <v>8</v>
      </c>
      <c r="AE1408" s="17" t="str">
        <f>IF(ISBLANK(AB1408)=TRUE," ",'2. Metadata'!B$158)</f>
        <v>N/A</v>
      </c>
      <c r="AF1408" s="3" t="s">
        <v>8</v>
      </c>
      <c r="AG1408" s="28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</row>
    <row r="1409" spans="1:43">
      <c r="A1409" s="26" t="s">
        <v>1544</v>
      </c>
      <c r="B1409" s="12" t="s">
        <v>7</v>
      </c>
      <c r="C1409" s="2">
        <f>IF(ISBLANK(B1409)=TRUE," ", IF(B1409='2. Metadata'!B$1,'2. Metadata'!B$5, IF(B1409='2. Metadata'!C$1,'2. Metadata'!C$5,IF(B1409='2. Metadata'!D$1,'2. Metadata'!D$5, IF(B1409='2. Metadata'!E$1,'2. Metadata'!E$5,IF( B1409='2. Metadata'!F$1,'2. Metadata'!F$5,IF(B1409='2. Metadata'!G$1,'2. Metadata'!G$5,IF(B1409='2. Metadata'!H$1,'2. Metadata'!H$5, IF(B1409='2. Metadata'!I$1,'2. Metadata'!I$5, IF(B1409='2. Metadata'!J$1,'2. Metadata'!J$5, IF(B1409='2. Metadata'!K$1,'2. Metadata'!K$5, IF(B1409='2. Metadata'!L$1,'2. Metadata'!L$5, IF(B1409='2. Metadata'!M$1,'2. Metadata'!M$5, IF(B1409='2. Metadata'!N$1,'2. Metadata'!N$5))))))))))))))</f>
        <v>49.5197</v>
      </c>
      <c r="D1409" s="11">
        <f>IF(ISBLANK(B1409)=TRUE," ", IF(B1409='2. Metadata'!B$1,'2. Metadata'!B$6, IF(B1409='2. Metadata'!C$1,'2. Metadata'!C$6,IF(B1409='2. Metadata'!D$1,'2. Metadata'!D$6, IF(B1409='2. Metadata'!E$1,'2. Metadata'!E$6,IF( B1409='2. Metadata'!F$1,'2. Metadata'!F$6,IF(B1409='2. Metadata'!G$1,'2. Metadata'!G$6,IF(B1409='2. Metadata'!H$1,'2. Metadata'!H$6, IF(B1409='2. Metadata'!I$1,'2. Metadata'!I$6, IF(B1409='2. Metadata'!J$1,'2. Metadata'!J$6, IF(B1409='2. Metadata'!K$1,'2. Metadata'!K$6, IF(B1409='2. Metadata'!L$1,'2. Metadata'!L$6, IF(B1409='2. Metadata'!M$1,'2. Metadata'!M$6, IF(B1409='2. Metadata'!N$1,'2. Metadata'!N$6))))))))))))))</f>
        <v>-117.6369</v>
      </c>
      <c r="E1409" s="27" t="s">
        <v>8</v>
      </c>
      <c r="F1409" s="12" t="s">
        <v>8</v>
      </c>
      <c r="G1409" s="13" t="str">
        <f>IF(ISBLANK(F1409)=TRUE," ",'2. Metadata'!B$14)</f>
        <v>observation</v>
      </c>
      <c r="H1409" s="12" t="s">
        <v>8</v>
      </c>
      <c r="I1409" s="20" t="str">
        <f>IF(ISBLANK(H1409)=TRUE," ",'2. Metadata'!B$26)</f>
        <v>degrees Celsius</v>
      </c>
      <c r="J1409" s="12" t="s">
        <v>8</v>
      </c>
      <c r="K1409" s="20" t="str">
        <f>IF(ISBLANK(J1409)=TRUE," ",'2. Metadata'!B$38)</f>
        <v>degrees Celsius</v>
      </c>
      <c r="L1409" s="12" t="s">
        <v>8</v>
      </c>
      <c r="M1409" s="17" t="str">
        <f>IF(ISBLANK(L1409)=TRUE," ",'2. Metadata'!B$50)</f>
        <v>degrees Celsius</v>
      </c>
      <c r="N1409" s="12" t="s">
        <v>8</v>
      </c>
      <c r="O1409" s="17" t="str">
        <f>IF(ISBLANK(N1409)=TRUE," ",'2. Metadata'!B$62)</f>
        <v>milligrams per litre</v>
      </c>
      <c r="P1409" s="12" t="s">
        <v>8</v>
      </c>
      <c r="Q1409" s="17" t="str">
        <f>IF(ISBLANK(P1409)=TRUE," ",'2. Metadata'!B$74)</f>
        <v>microSiemens per centimetre</v>
      </c>
      <c r="R1409" s="12" t="s">
        <v>8</v>
      </c>
      <c r="S1409" s="17" t="str">
        <f>IF(ISBLANK(R1409)=TRUE," ",'2. Metadata'!B$86)</f>
        <v>NTU</v>
      </c>
      <c r="T1409" s="12" t="s">
        <v>8</v>
      </c>
      <c r="U1409" s="17" t="str">
        <f>IF(ISBLANK(T1409)=TRUE," ",'2. Metadata'!B$98)</f>
        <v>CFU per 100 mL</v>
      </c>
      <c r="V1409" s="12" t="s">
        <v>8</v>
      </c>
      <c r="W1409" s="17" t="str">
        <f>IF(ISBLANK(V1409)=TRUE," ",'2. Metadata'!B$110)</f>
        <v>CFU per 100 mL</v>
      </c>
      <c r="X1409" s="19" t="s">
        <v>8</v>
      </c>
      <c r="Y1409" s="17" t="str">
        <f>IF(ISBLANK(X1409)=TRUE," ",'2. Metadata'!B$122)</f>
        <v>CFU per 100 mL</v>
      </c>
      <c r="Z1409" s="18" t="s">
        <v>8</v>
      </c>
      <c r="AA1409" s="17" t="str">
        <f>IF(ISBLANK(Z1409)=TRUE," ",'2. Metadata'!B$134)</f>
        <v>metres</v>
      </c>
      <c r="AB1409" s="18" t="s">
        <v>8</v>
      </c>
      <c r="AC1409" s="17" t="str">
        <f>IF(ISBLANK(AB1409)=TRUE," ",'2. Metadata'!B$146)</f>
        <v>metres3 per second</v>
      </c>
      <c r="AD1409" s="18" t="s">
        <v>8</v>
      </c>
      <c r="AE1409" s="17" t="str">
        <f>IF(ISBLANK(AB1409)=TRUE," ",'2. Metadata'!B$158)</f>
        <v>N/A</v>
      </c>
      <c r="AF1409" s="3" t="s">
        <v>8</v>
      </c>
      <c r="AG1409" s="28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</row>
    <row r="1410" spans="1:43">
      <c r="A1410" s="26" t="s">
        <v>1545</v>
      </c>
      <c r="B1410" s="12" t="s">
        <v>7</v>
      </c>
      <c r="C1410" s="2">
        <f>IF(ISBLANK(B1410)=TRUE," ", IF(B1410='2. Metadata'!B$1,'2. Metadata'!B$5, IF(B1410='2. Metadata'!C$1,'2. Metadata'!C$5,IF(B1410='2. Metadata'!D$1,'2. Metadata'!D$5, IF(B1410='2. Metadata'!E$1,'2. Metadata'!E$5,IF( B1410='2. Metadata'!F$1,'2. Metadata'!F$5,IF(B1410='2. Metadata'!G$1,'2. Metadata'!G$5,IF(B1410='2. Metadata'!H$1,'2. Metadata'!H$5, IF(B1410='2. Metadata'!I$1,'2. Metadata'!I$5, IF(B1410='2. Metadata'!J$1,'2. Metadata'!J$5, IF(B1410='2. Metadata'!K$1,'2. Metadata'!K$5, IF(B1410='2. Metadata'!L$1,'2. Metadata'!L$5, IF(B1410='2. Metadata'!M$1,'2. Metadata'!M$5, IF(B1410='2. Metadata'!N$1,'2. Metadata'!N$5))))))))))))))</f>
        <v>49.5197</v>
      </c>
      <c r="D1410" s="11">
        <f>IF(ISBLANK(B1410)=TRUE," ", IF(B1410='2. Metadata'!B$1,'2. Metadata'!B$6, IF(B1410='2. Metadata'!C$1,'2. Metadata'!C$6,IF(B1410='2. Metadata'!D$1,'2. Metadata'!D$6, IF(B1410='2. Metadata'!E$1,'2. Metadata'!E$6,IF( B1410='2. Metadata'!F$1,'2. Metadata'!F$6,IF(B1410='2. Metadata'!G$1,'2. Metadata'!G$6,IF(B1410='2. Metadata'!H$1,'2. Metadata'!H$6, IF(B1410='2. Metadata'!I$1,'2. Metadata'!I$6, IF(B1410='2. Metadata'!J$1,'2. Metadata'!J$6, IF(B1410='2. Metadata'!K$1,'2. Metadata'!K$6, IF(B1410='2. Metadata'!L$1,'2. Metadata'!L$6, IF(B1410='2. Metadata'!M$1,'2. Metadata'!M$6, IF(B1410='2. Metadata'!N$1,'2. Metadata'!N$6))))))))))))))</f>
        <v>-117.6369</v>
      </c>
      <c r="E1410" s="27" t="s">
        <v>8</v>
      </c>
      <c r="F1410" s="12" t="s">
        <v>8</v>
      </c>
      <c r="G1410" s="13" t="str">
        <f>IF(ISBLANK(F1410)=TRUE," ",'2. Metadata'!B$14)</f>
        <v>observation</v>
      </c>
      <c r="H1410" s="12" t="s">
        <v>8</v>
      </c>
      <c r="I1410" s="20" t="str">
        <f>IF(ISBLANK(H1410)=TRUE," ",'2. Metadata'!B$26)</f>
        <v>degrees Celsius</v>
      </c>
      <c r="J1410" s="12" t="s">
        <v>8</v>
      </c>
      <c r="K1410" s="20" t="str">
        <f>IF(ISBLANK(J1410)=TRUE," ",'2. Metadata'!B$38)</f>
        <v>degrees Celsius</v>
      </c>
      <c r="L1410" s="12" t="s">
        <v>8</v>
      </c>
      <c r="M1410" s="17" t="str">
        <f>IF(ISBLANK(L1410)=TRUE," ",'2. Metadata'!B$50)</f>
        <v>degrees Celsius</v>
      </c>
      <c r="N1410" s="12" t="s">
        <v>8</v>
      </c>
      <c r="O1410" s="17" t="str">
        <f>IF(ISBLANK(N1410)=TRUE," ",'2. Metadata'!B$62)</f>
        <v>milligrams per litre</v>
      </c>
      <c r="P1410" s="12" t="s">
        <v>8</v>
      </c>
      <c r="Q1410" s="17" t="str">
        <f>IF(ISBLANK(P1410)=TRUE," ",'2. Metadata'!B$74)</f>
        <v>microSiemens per centimetre</v>
      </c>
      <c r="R1410" s="12" t="s">
        <v>8</v>
      </c>
      <c r="S1410" s="17" t="str">
        <f>IF(ISBLANK(R1410)=TRUE," ",'2. Metadata'!B$86)</f>
        <v>NTU</v>
      </c>
      <c r="T1410" s="12" t="s">
        <v>8</v>
      </c>
      <c r="U1410" s="17" t="str">
        <f>IF(ISBLANK(T1410)=TRUE," ",'2. Metadata'!B$98)</f>
        <v>CFU per 100 mL</v>
      </c>
      <c r="V1410" s="12" t="s">
        <v>8</v>
      </c>
      <c r="W1410" s="17" t="str">
        <f>IF(ISBLANK(V1410)=TRUE," ",'2. Metadata'!B$110)</f>
        <v>CFU per 100 mL</v>
      </c>
      <c r="X1410" s="19" t="s">
        <v>8</v>
      </c>
      <c r="Y1410" s="17" t="str">
        <f>IF(ISBLANK(X1410)=TRUE," ",'2. Metadata'!B$122)</f>
        <v>CFU per 100 mL</v>
      </c>
      <c r="Z1410" s="18" t="s">
        <v>8</v>
      </c>
      <c r="AA1410" s="17" t="str">
        <f>IF(ISBLANK(Z1410)=TRUE," ",'2. Metadata'!B$134)</f>
        <v>metres</v>
      </c>
      <c r="AB1410" s="18" t="s">
        <v>8</v>
      </c>
      <c r="AC1410" s="17" t="str">
        <f>IF(ISBLANK(AB1410)=TRUE," ",'2. Metadata'!B$146)</f>
        <v>metres3 per second</v>
      </c>
      <c r="AD1410" s="18" t="s">
        <v>8</v>
      </c>
      <c r="AE1410" s="17" t="str">
        <f>IF(ISBLANK(AB1410)=TRUE," ",'2. Metadata'!B$158)</f>
        <v>N/A</v>
      </c>
      <c r="AF1410" s="3" t="s">
        <v>8</v>
      </c>
      <c r="AG1410" s="28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</row>
    <row r="1411" spans="1:43">
      <c r="A1411" s="26" t="s">
        <v>1546</v>
      </c>
      <c r="B1411" s="12" t="s">
        <v>7</v>
      </c>
      <c r="C1411" s="2">
        <f>IF(ISBLANK(B1411)=TRUE," ", IF(B1411='2. Metadata'!B$1,'2. Metadata'!B$5, IF(B1411='2. Metadata'!C$1,'2. Metadata'!C$5,IF(B1411='2. Metadata'!D$1,'2. Metadata'!D$5, IF(B1411='2. Metadata'!E$1,'2. Metadata'!E$5,IF( B1411='2. Metadata'!F$1,'2. Metadata'!F$5,IF(B1411='2. Metadata'!G$1,'2. Metadata'!G$5,IF(B1411='2. Metadata'!H$1,'2. Metadata'!H$5, IF(B1411='2. Metadata'!I$1,'2. Metadata'!I$5, IF(B1411='2. Metadata'!J$1,'2. Metadata'!J$5, IF(B1411='2. Metadata'!K$1,'2. Metadata'!K$5, IF(B1411='2. Metadata'!L$1,'2. Metadata'!L$5, IF(B1411='2. Metadata'!M$1,'2. Metadata'!M$5, IF(B1411='2. Metadata'!N$1,'2. Metadata'!N$5))))))))))))))</f>
        <v>49.5197</v>
      </c>
      <c r="D1411" s="11">
        <f>IF(ISBLANK(B1411)=TRUE," ", IF(B1411='2. Metadata'!B$1,'2. Metadata'!B$6, IF(B1411='2. Metadata'!C$1,'2. Metadata'!C$6,IF(B1411='2. Metadata'!D$1,'2. Metadata'!D$6, IF(B1411='2. Metadata'!E$1,'2. Metadata'!E$6,IF( B1411='2. Metadata'!F$1,'2. Metadata'!F$6,IF(B1411='2. Metadata'!G$1,'2. Metadata'!G$6,IF(B1411='2. Metadata'!H$1,'2. Metadata'!H$6, IF(B1411='2. Metadata'!I$1,'2. Metadata'!I$6, IF(B1411='2. Metadata'!J$1,'2. Metadata'!J$6, IF(B1411='2. Metadata'!K$1,'2. Metadata'!K$6, IF(B1411='2. Metadata'!L$1,'2. Metadata'!L$6, IF(B1411='2. Metadata'!M$1,'2. Metadata'!M$6, IF(B1411='2. Metadata'!N$1,'2. Metadata'!N$6))))))))))))))</f>
        <v>-117.6369</v>
      </c>
      <c r="E1411" s="27" t="s">
        <v>8</v>
      </c>
      <c r="F1411" s="12" t="s">
        <v>8</v>
      </c>
      <c r="G1411" s="13" t="str">
        <f>IF(ISBLANK(F1411)=TRUE," ",'2. Metadata'!B$14)</f>
        <v>observation</v>
      </c>
      <c r="H1411" s="12" t="s">
        <v>8</v>
      </c>
      <c r="I1411" s="20" t="str">
        <f>IF(ISBLANK(H1411)=TRUE," ",'2. Metadata'!B$26)</f>
        <v>degrees Celsius</v>
      </c>
      <c r="J1411" s="12" t="s">
        <v>8</v>
      </c>
      <c r="K1411" s="20" t="str">
        <f>IF(ISBLANK(J1411)=TRUE," ",'2. Metadata'!B$38)</f>
        <v>degrees Celsius</v>
      </c>
      <c r="L1411" s="12" t="s">
        <v>8</v>
      </c>
      <c r="M1411" s="17" t="str">
        <f>IF(ISBLANK(L1411)=TRUE," ",'2. Metadata'!B$50)</f>
        <v>degrees Celsius</v>
      </c>
      <c r="N1411" s="12" t="s">
        <v>8</v>
      </c>
      <c r="O1411" s="17" t="str">
        <f>IF(ISBLANK(N1411)=TRUE," ",'2. Metadata'!B$62)</f>
        <v>milligrams per litre</v>
      </c>
      <c r="P1411" s="12" t="s">
        <v>8</v>
      </c>
      <c r="Q1411" s="17" t="str">
        <f>IF(ISBLANK(P1411)=TRUE," ",'2. Metadata'!B$74)</f>
        <v>microSiemens per centimetre</v>
      </c>
      <c r="R1411" s="12" t="s">
        <v>8</v>
      </c>
      <c r="S1411" s="17" t="str">
        <f>IF(ISBLANK(R1411)=TRUE," ",'2. Metadata'!B$86)</f>
        <v>NTU</v>
      </c>
      <c r="T1411" s="12" t="s">
        <v>8</v>
      </c>
      <c r="U1411" s="17" t="str">
        <f>IF(ISBLANK(T1411)=TRUE," ",'2. Metadata'!B$98)</f>
        <v>CFU per 100 mL</v>
      </c>
      <c r="V1411" s="12" t="s">
        <v>8</v>
      </c>
      <c r="W1411" s="17" t="str">
        <f>IF(ISBLANK(V1411)=TRUE," ",'2. Metadata'!B$110)</f>
        <v>CFU per 100 mL</v>
      </c>
      <c r="X1411" s="19" t="s">
        <v>8</v>
      </c>
      <c r="Y1411" s="17" t="str">
        <f>IF(ISBLANK(X1411)=TRUE," ",'2. Metadata'!B$122)</f>
        <v>CFU per 100 mL</v>
      </c>
      <c r="Z1411" s="18" t="s">
        <v>8</v>
      </c>
      <c r="AA1411" s="17" t="str">
        <f>IF(ISBLANK(Z1411)=TRUE," ",'2. Metadata'!B$134)</f>
        <v>metres</v>
      </c>
      <c r="AB1411" s="18" t="s">
        <v>8</v>
      </c>
      <c r="AC1411" s="17" t="str">
        <f>IF(ISBLANK(AB1411)=TRUE," ",'2. Metadata'!B$146)</f>
        <v>metres3 per second</v>
      </c>
      <c r="AD1411" s="18" t="s">
        <v>8</v>
      </c>
      <c r="AE1411" s="17" t="str">
        <f>IF(ISBLANK(AB1411)=TRUE," ",'2. Metadata'!B$158)</f>
        <v>N/A</v>
      </c>
      <c r="AF1411" s="3" t="s">
        <v>8</v>
      </c>
      <c r="AG1411" s="28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</row>
    <row r="1412" spans="1:43">
      <c r="A1412" s="26" t="s">
        <v>1547</v>
      </c>
      <c r="B1412" s="12" t="s">
        <v>7</v>
      </c>
      <c r="C1412" s="2">
        <f>IF(ISBLANK(B1412)=TRUE," ", IF(B1412='2. Metadata'!B$1,'2. Metadata'!B$5, IF(B1412='2. Metadata'!C$1,'2. Metadata'!C$5,IF(B1412='2. Metadata'!D$1,'2. Metadata'!D$5, IF(B1412='2. Metadata'!E$1,'2. Metadata'!E$5,IF( B1412='2. Metadata'!F$1,'2. Metadata'!F$5,IF(B1412='2. Metadata'!G$1,'2. Metadata'!G$5,IF(B1412='2. Metadata'!H$1,'2. Metadata'!H$5, IF(B1412='2. Metadata'!I$1,'2. Metadata'!I$5, IF(B1412='2. Metadata'!J$1,'2. Metadata'!J$5, IF(B1412='2. Metadata'!K$1,'2. Metadata'!K$5, IF(B1412='2. Metadata'!L$1,'2. Metadata'!L$5, IF(B1412='2. Metadata'!M$1,'2. Metadata'!M$5, IF(B1412='2. Metadata'!N$1,'2. Metadata'!N$5))))))))))))))</f>
        <v>49.5197</v>
      </c>
      <c r="D1412" s="11">
        <f>IF(ISBLANK(B1412)=TRUE," ", IF(B1412='2. Metadata'!B$1,'2. Metadata'!B$6, IF(B1412='2. Metadata'!C$1,'2. Metadata'!C$6,IF(B1412='2. Metadata'!D$1,'2. Metadata'!D$6, IF(B1412='2. Metadata'!E$1,'2. Metadata'!E$6,IF( B1412='2. Metadata'!F$1,'2. Metadata'!F$6,IF(B1412='2. Metadata'!G$1,'2. Metadata'!G$6,IF(B1412='2. Metadata'!H$1,'2. Metadata'!H$6, IF(B1412='2. Metadata'!I$1,'2. Metadata'!I$6, IF(B1412='2. Metadata'!J$1,'2. Metadata'!J$6, IF(B1412='2. Metadata'!K$1,'2. Metadata'!K$6, IF(B1412='2. Metadata'!L$1,'2. Metadata'!L$6, IF(B1412='2. Metadata'!M$1,'2. Metadata'!M$6, IF(B1412='2. Metadata'!N$1,'2. Metadata'!N$6))))))))))))))</f>
        <v>-117.6369</v>
      </c>
      <c r="E1412" s="27" t="s">
        <v>8</v>
      </c>
      <c r="F1412" s="12" t="s">
        <v>8</v>
      </c>
      <c r="G1412" s="13" t="str">
        <f>IF(ISBLANK(F1412)=TRUE," ",'2. Metadata'!B$14)</f>
        <v>observation</v>
      </c>
      <c r="H1412" s="12" t="s">
        <v>8</v>
      </c>
      <c r="I1412" s="20" t="str">
        <f>IF(ISBLANK(H1412)=TRUE," ",'2. Metadata'!B$26)</f>
        <v>degrees Celsius</v>
      </c>
      <c r="J1412" s="12" t="s">
        <v>8</v>
      </c>
      <c r="K1412" s="20" t="str">
        <f>IF(ISBLANK(J1412)=TRUE," ",'2. Metadata'!B$38)</f>
        <v>degrees Celsius</v>
      </c>
      <c r="L1412" s="12" t="s">
        <v>8</v>
      </c>
      <c r="M1412" s="17" t="str">
        <f>IF(ISBLANK(L1412)=TRUE," ",'2. Metadata'!B$50)</f>
        <v>degrees Celsius</v>
      </c>
      <c r="N1412" s="12" t="s">
        <v>8</v>
      </c>
      <c r="O1412" s="17" t="str">
        <f>IF(ISBLANK(N1412)=TRUE," ",'2. Metadata'!B$62)</f>
        <v>milligrams per litre</v>
      </c>
      <c r="P1412" s="12" t="s">
        <v>8</v>
      </c>
      <c r="Q1412" s="17" t="str">
        <f>IF(ISBLANK(P1412)=TRUE," ",'2. Metadata'!B$74)</f>
        <v>microSiemens per centimetre</v>
      </c>
      <c r="R1412" s="12" t="s">
        <v>8</v>
      </c>
      <c r="S1412" s="17" t="str">
        <f>IF(ISBLANK(R1412)=TRUE," ",'2. Metadata'!B$86)</f>
        <v>NTU</v>
      </c>
      <c r="T1412" s="12" t="s">
        <v>8</v>
      </c>
      <c r="U1412" s="17" t="str">
        <f>IF(ISBLANK(T1412)=TRUE," ",'2. Metadata'!B$98)</f>
        <v>CFU per 100 mL</v>
      </c>
      <c r="V1412" s="12" t="s">
        <v>8</v>
      </c>
      <c r="W1412" s="17" t="str">
        <f>IF(ISBLANK(V1412)=TRUE," ",'2. Metadata'!B$110)</f>
        <v>CFU per 100 mL</v>
      </c>
      <c r="X1412" s="19" t="s">
        <v>8</v>
      </c>
      <c r="Y1412" s="17" t="str">
        <f>IF(ISBLANK(X1412)=TRUE," ",'2. Metadata'!B$122)</f>
        <v>CFU per 100 mL</v>
      </c>
      <c r="Z1412" s="18" t="s">
        <v>8</v>
      </c>
      <c r="AA1412" s="17" t="str">
        <f>IF(ISBLANK(Z1412)=TRUE," ",'2. Metadata'!B$134)</f>
        <v>metres</v>
      </c>
      <c r="AB1412" s="18" t="s">
        <v>8</v>
      </c>
      <c r="AC1412" s="17" t="str">
        <f>IF(ISBLANK(AB1412)=TRUE," ",'2. Metadata'!B$146)</f>
        <v>metres3 per second</v>
      </c>
      <c r="AD1412" s="18" t="s">
        <v>8</v>
      </c>
      <c r="AE1412" s="17" t="str">
        <f>IF(ISBLANK(AB1412)=TRUE," ",'2. Metadata'!B$158)</f>
        <v>N/A</v>
      </c>
      <c r="AF1412" s="3" t="s">
        <v>8</v>
      </c>
      <c r="AG1412" s="28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</row>
    <row r="1413" spans="1:43">
      <c r="A1413" s="26" t="s">
        <v>1548</v>
      </c>
      <c r="B1413" s="12" t="s">
        <v>7</v>
      </c>
      <c r="C1413" s="2">
        <f>IF(ISBLANK(B1413)=TRUE," ", IF(B1413='2. Metadata'!B$1,'2. Metadata'!B$5, IF(B1413='2. Metadata'!C$1,'2. Metadata'!C$5,IF(B1413='2. Metadata'!D$1,'2. Metadata'!D$5, IF(B1413='2. Metadata'!E$1,'2. Metadata'!E$5,IF( B1413='2. Metadata'!F$1,'2. Metadata'!F$5,IF(B1413='2. Metadata'!G$1,'2. Metadata'!G$5,IF(B1413='2. Metadata'!H$1,'2. Metadata'!H$5, IF(B1413='2. Metadata'!I$1,'2. Metadata'!I$5, IF(B1413='2. Metadata'!J$1,'2. Metadata'!J$5, IF(B1413='2. Metadata'!K$1,'2. Metadata'!K$5, IF(B1413='2. Metadata'!L$1,'2. Metadata'!L$5, IF(B1413='2. Metadata'!M$1,'2. Metadata'!M$5, IF(B1413='2. Metadata'!N$1,'2. Metadata'!N$5))))))))))))))</f>
        <v>49.5197</v>
      </c>
      <c r="D1413" s="11">
        <f>IF(ISBLANK(B1413)=TRUE," ", IF(B1413='2. Metadata'!B$1,'2. Metadata'!B$6, IF(B1413='2. Metadata'!C$1,'2. Metadata'!C$6,IF(B1413='2. Metadata'!D$1,'2. Metadata'!D$6, IF(B1413='2. Metadata'!E$1,'2. Metadata'!E$6,IF( B1413='2. Metadata'!F$1,'2. Metadata'!F$6,IF(B1413='2. Metadata'!G$1,'2. Metadata'!G$6,IF(B1413='2. Metadata'!H$1,'2. Metadata'!H$6, IF(B1413='2. Metadata'!I$1,'2. Metadata'!I$6, IF(B1413='2. Metadata'!J$1,'2. Metadata'!J$6, IF(B1413='2. Metadata'!K$1,'2. Metadata'!K$6, IF(B1413='2. Metadata'!L$1,'2. Metadata'!L$6, IF(B1413='2. Metadata'!M$1,'2. Metadata'!M$6, IF(B1413='2. Metadata'!N$1,'2. Metadata'!N$6))))))))))))))</f>
        <v>-117.6369</v>
      </c>
      <c r="E1413" s="27" t="s">
        <v>8</v>
      </c>
      <c r="F1413" s="12" t="s">
        <v>8</v>
      </c>
      <c r="G1413" s="13" t="str">
        <f>IF(ISBLANK(F1413)=TRUE," ",'2. Metadata'!B$14)</f>
        <v>observation</v>
      </c>
      <c r="H1413" s="12" t="s">
        <v>8</v>
      </c>
      <c r="I1413" s="20" t="str">
        <f>IF(ISBLANK(H1413)=TRUE," ",'2. Metadata'!B$26)</f>
        <v>degrees Celsius</v>
      </c>
      <c r="J1413" s="12" t="s">
        <v>8</v>
      </c>
      <c r="K1413" s="20" t="str">
        <f>IF(ISBLANK(J1413)=TRUE," ",'2. Metadata'!B$38)</f>
        <v>degrees Celsius</v>
      </c>
      <c r="L1413" s="12" t="s">
        <v>8</v>
      </c>
      <c r="M1413" s="17" t="str">
        <f>IF(ISBLANK(L1413)=TRUE," ",'2. Metadata'!B$50)</f>
        <v>degrees Celsius</v>
      </c>
      <c r="N1413" s="12" t="s">
        <v>8</v>
      </c>
      <c r="O1413" s="17" t="str">
        <f>IF(ISBLANK(N1413)=TRUE," ",'2. Metadata'!B$62)</f>
        <v>milligrams per litre</v>
      </c>
      <c r="P1413" s="12" t="s">
        <v>8</v>
      </c>
      <c r="Q1413" s="17" t="str">
        <f>IF(ISBLANK(P1413)=TRUE," ",'2. Metadata'!B$74)</f>
        <v>microSiemens per centimetre</v>
      </c>
      <c r="R1413" s="12" t="s">
        <v>8</v>
      </c>
      <c r="S1413" s="17" t="str">
        <f>IF(ISBLANK(R1413)=TRUE," ",'2. Metadata'!B$86)</f>
        <v>NTU</v>
      </c>
      <c r="T1413" s="12" t="s">
        <v>8</v>
      </c>
      <c r="U1413" s="17" t="str">
        <f>IF(ISBLANK(T1413)=TRUE," ",'2. Metadata'!B$98)</f>
        <v>CFU per 100 mL</v>
      </c>
      <c r="V1413" s="12" t="s">
        <v>8</v>
      </c>
      <c r="W1413" s="17" t="str">
        <f>IF(ISBLANK(V1413)=TRUE," ",'2. Metadata'!B$110)</f>
        <v>CFU per 100 mL</v>
      </c>
      <c r="X1413" s="19" t="s">
        <v>8</v>
      </c>
      <c r="Y1413" s="17" t="str">
        <f>IF(ISBLANK(X1413)=TRUE," ",'2. Metadata'!B$122)</f>
        <v>CFU per 100 mL</v>
      </c>
      <c r="Z1413" s="18" t="s">
        <v>8</v>
      </c>
      <c r="AA1413" s="17" t="str">
        <f>IF(ISBLANK(Z1413)=TRUE," ",'2. Metadata'!B$134)</f>
        <v>metres</v>
      </c>
      <c r="AB1413" s="18" t="s">
        <v>8</v>
      </c>
      <c r="AC1413" s="17" t="str">
        <f>IF(ISBLANK(AB1413)=TRUE," ",'2. Metadata'!B$146)</f>
        <v>metres3 per second</v>
      </c>
      <c r="AD1413" s="18" t="s">
        <v>8</v>
      </c>
      <c r="AE1413" s="17" t="str">
        <f>IF(ISBLANK(AB1413)=TRUE," ",'2. Metadata'!B$158)</f>
        <v>N/A</v>
      </c>
      <c r="AF1413" s="3" t="s">
        <v>8</v>
      </c>
      <c r="AG1413" s="28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</row>
    <row r="1414" spans="1:43">
      <c r="A1414" s="26" t="s">
        <v>1549</v>
      </c>
      <c r="B1414" s="12" t="s">
        <v>7</v>
      </c>
      <c r="C1414" s="2">
        <f>IF(ISBLANK(B1414)=TRUE," ", IF(B1414='2. Metadata'!B$1,'2. Metadata'!B$5, IF(B1414='2. Metadata'!C$1,'2. Metadata'!C$5,IF(B1414='2. Metadata'!D$1,'2. Metadata'!D$5, IF(B1414='2. Metadata'!E$1,'2. Metadata'!E$5,IF( B1414='2. Metadata'!F$1,'2. Metadata'!F$5,IF(B1414='2. Metadata'!G$1,'2. Metadata'!G$5,IF(B1414='2. Metadata'!H$1,'2. Metadata'!H$5, IF(B1414='2. Metadata'!I$1,'2. Metadata'!I$5, IF(B1414='2. Metadata'!J$1,'2. Metadata'!J$5, IF(B1414='2. Metadata'!K$1,'2. Metadata'!K$5, IF(B1414='2. Metadata'!L$1,'2. Metadata'!L$5, IF(B1414='2. Metadata'!M$1,'2. Metadata'!M$5, IF(B1414='2. Metadata'!N$1,'2. Metadata'!N$5))))))))))))))</f>
        <v>49.5197</v>
      </c>
      <c r="D1414" s="11">
        <f>IF(ISBLANK(B1414)=TRUE," ", IF(B1414='2. Metadata'!B$1,'2. Metadata'!B$6, IF(B1414='2. Metadata'!C$1,'2. Metadata'!C$6,IF(B1414='2. Metadata'!D$1,'2. Metadata'!D$6, IF(B1414='2. Metadata'!E$1,'2. Metadata'!E$6,IF( B1414='2. Metadata'!F$1,'2. Metadata'!F$6,IF(B1414='2. Metadata'!G$1,'2. Metadata'!G$6,IF(B1414='2. Metadata'!H$1,'2. Metadata'!H$6, IF(B1414='2. Metadata'!I$1,'2. Metadata'!I$6, IF(B1414='2. Metadata'!J$1,'2. Metadata'!J$6, IF(B1414='2. Metadata'!K$1,'2. Metadata'!K$6, IF(B1414='2. Metadata'!L$1,'2. Metadata'!L$6, IF(B1414='2. Metadata'!M$1,'2. Metadata'!M$6, IF(B1414='2. Metadata'!N$1,'2. Metadata'!N$6))))))))))))))</f>
        <v>-117.6369</v>
      </c>
      <c r="E1414" s="27" t="s">
        <v>8</v>
      </c>
      <c r="F1414" s="12" t="s">
        <v>8</v>
      </c>
      <c r="G1414" s="13" t="str">
        <f>IF(ISBLANK(F1414)=TRUE," ",'2. Metadata'!B$14)</f>
        <v>observation</v>
      </c>
      <c r="H1414" s="12" t="s">
        <v>8</v>
      </c>
      <c r="I1414" s="20" t="str">
        <f>IF(ISBLANK(H1414)=TRUE," ",'2. Metadata'!B$26)</f>
        <v>degrees Celsius</v>
      </c>
      <c r="J1414" s="12" t="s">
        <v>8</v>
      </c>
      <c r="K1414" s="20" t="str">
        <f>IF(ISBLANK(J1414)=TRUE," ",'2. Metadata'!B$38)</f>
        <v>degrees Celsius</v>
      </c>
      <c r="L1414" s="12" t="s">
        <v>8</v>
      </c>
      <c r="M1414" s="17" t="str">
        <f>IF(ISBLANK(L1414)=TRUE," ",'2. Metadata'!B$50)</f>
        <v>degrees Celsius</v>
      </c>
      <c r="N1414" s="12" t="s">
        <v>8</v>
      </c>
      <c r="O1414" s="17" t="str">
        <f>IF(ISBLANK(N1414)=TRUE," ",'2. Metadata'!B$62)</f>
        <v>milligrams per litre</v>
      </c>
      <c r="P1414" s="12" t="s">
        <v>8</v>
      </c>
      <c r="Q1414" s="17" t="str">
        <f>IF(ISBLANK(P1414)=TRUE," ",'2. Metadata'!B$74)</f>
        <v>microSiemens per centimetre</v>
      </c>
      <c r="R1414" s="12" t="s">
        <v>8</v>
      </c>
      <c r="S1414" s="17" t="str">
        <f>IF(ISBLANK(R1414)=TRUE," ",'2. Metadata'!B$86)</f>
        <v>NTU</v>
      </c>
      <c r="T1414" s="12" t="s">
        <v>8</v>
      </c>
      <c r="U1414" s="17" t="str">
        <f>IF(ISBLANK(T1414)=TRUE," ",'2. Metadata'!B$98)</f>
        <v>CFU per 100 mL</v>
      </c>
      <c r="V1414" s="12" t="s">
        <v>8</v>
      </c>
      <c r="W1414" s="17" t="str">
        <f>IF(ISBLANK(V1414)=TRUE," ",'2. Metadata'!B$110)</f>
        <v>CFU per 100 mL</v>
      </c>
      <c r="X1414" s="19" t="s">
        <v>8</v>
      </c>
      <c r="Y1414" s="17" t="str">
        <f>IF(ISBLANK(X1414)=TRUE," ",'2. Metadata'!B$122)</f>
        <v>CFU per 100 mL</v>
      </c>
      <c r="Z1414" s="18" t="s">
        <v>8</v>
      </c>
      <c r="AA1414" s="17" t="str">
        <f>IF(ISBLANK(Z1414)=TRUE," ",'2. Metadata'!B$134)</f>
        <v>metres</v>
      </c>
      <c r="AB1414" s="18" t="s">
        <v>8</v>
      </c>
      <c r="AC1414" s="17" t="str">
        <f>IF(ISBLANK(AB1414)=TRUE," ",'2. Metadata'!B$146)</f>
        <v>metres3 per second</v>
      </c>
      <c r="AD1414" s="18" t="s">
        <v>8</v>
      </c>
      <c r="AE1414" s="17" t="str">
        <f>IF(ISBLANK(AB1414)=TRUE," ",'2. Metadata'!B$158)</f>
        <v>N/A</v>
      </c>
      <c r="AF1414" s="3" t="s">
        <v>8</v>
      </c>
      <c r="AG1414" s="28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</row>
    <row r="1415" spans="1:43">
      <c r="A1415" s="26" t="s">
        <v>1550</v>
      </c>
      <c r="B1415" s="12" t="s">
        <v>7</v>
      </c>
      <c r="C1415" s="2">
        <f>IF(ISBLANK(B1415)=TRUE," ", IF(B1415='2. Metadata'!B$1,'2. Metadata'!B$5, IF(B1415='2. Metadata'!C$1,'2. Metadata'!C$5,IF(B1415='2. Metadata'!D$1,'2. Metadata'!D$5, IF(B1415='2. Metadata'!E$1,'2. Metadata'!E$5,IF( B1415='2. Metadata'!F$1,'2. Metadata'!F$5,IF(B1415='2. Metadata'!G$1,'2. Metadata'!G$5,IF(B1415='2. Metadata'!H$1,'2. Metadata'!H$5, IF(B1415='2. Metadata'!I$1,'2. Metadata'!I$5, IF(B1415='2. Metadata'!J$1,'2. Metadata'!J$5, IF(B1415='2. Metadata'!K$1,'2. Metadata'!K$5, IF(B1415='2. Metadata'!L$1,'2. Metadata'!L$5, IF(B1415='2. Metadata'!M$1,'2. Metadata'!M$5, IF(B1415='2. Metadata'!N$1,'2. Metadata'!N$5))))))))))))))</f>
        <v>49.5197</v>
      </c>
      <c r="D1415" s="11">
        <f>IF(ISBLANK(B1415)=TRUE," ", IF(B1415='2. Metadata'!B$1,'2. Metadata'!B$6, IF(B1415='2. Metadata'!C$1,'2. Metadata'!C$6,IF(B1415='2. Metadata'!D$1,'2. Metadata'!D$6, IF(B1415='2. Metadata'!E$1,'2. Metadata'!E$6,IF( B1415='2. Metadata'!F$1,'2. Metadata'!F$6,IF(B1415='2. Metadata'!G$1,'2. Metadata'!G$6,IF(B1415='2. Metadata'!H$1,'2. Metadata'!H$6, IF(B1415='2. Metadata'!I$1,'2. Metadata'!I$6, IF(B1415='2. Metadata'!J$1,'2. Metadata'!J$6, IF(B1415='2. Metadata'!K$1,'2. Metadata'!K$6, IF(B1415='2. Metadata'!L$1,'2. Metadata'!L$6, IF(B1415='2. Metadata'!M$1,'2. Metadata'!M$6, IF(B1415='2. Metadata'!N$1,'2. Metadata'!N$6))))))))))))))</f>
        <v>-117.6369</v>
      </c>
      <c r="E1415" s="27" t="s">
        <v>8</v>
      </c>
      <c r="F1415" s="12" t="s">
        <v>8</v>
      </c>
      <c r="G1415" s="13" t="str">
        <f>IF(ISBLANK(F1415)=TRUE," ",'2. Metadata'!B$14)</f>
        <v>observation</v>
      </c>
      <c r="H1415" s="12" t="s">
        <v>8</v>
      </c>
      <c r="I1415" s="20" t="str">
        <f>IF(ISBLANK(H1415)=TRUE," ",'2. Metadata'!B$26)</f>
        <v>degrees Celsius</v>
      </c>
      <c r="J1415" s="12" t="s">
        <v>8</v>
      </c>
      <c r="K1415" s="20" t="str">
        <f>IF(ISBLANK(J1415)=TRUE," ",'2. Metadata'!B$38)</f>
        <v>degrees Celsius</v>
      </c>
      <c r="L1415" s="12" t="s">
        <v>8</v>
      </c>
      <c r="M1415" s="17" t="str">
        <f>IF(ISBLANK(L1415)=TRUE," ",'2. Metadata'!B$50)</f>
        <v>degrees Celsius</v>
      </c>
      <c r="N1415" s="12" t="s">
        <v>8</v>
      </c>
      <c r="O1415" s="17" t="str">
        <f>IF(ISBLANK(N1415)=TRUE," ",'2. Metadata'!B$62)</f>
        <v>milligrams per litre</v>
      </c>
      <c r="P1415" s="12" t="s">
        <v>8</v>
      </c>
      <c r="Q1415" s="17" t="str">
        <f>IF(ISBLANK(P1415)=TRUE," ",'2. Metadata'!B$74)</f>
        <v>microSiemens per centimetre</v>
      </c>
      <c r="R1415" s="12" t="s">
        <v>8</v>
      </c>
      <c r="S1415" s="17" t="str">
        <f>IF(ISBLANK(R1415)=TRUE," ",'2. Metadata'!B$86)</f>
        <v>NTU</v>
      </c>
      <c r="T1415" s="12" t="s">
        <v>8</v>
      </c>
      <c r="U1415" s="17" t="str">
        <f>IF(ISBLANK(T1415)=TRUE," ",'2. Metadata'!B$98)</f>
        <v>CFU per 100 mL</v>
      </c>
      <c r="V1415" s="12" t="s">
        <v>8</v>
      </c>
      <c r="W1415" s="17" t="str">
        <f>IF(ISBLANK(V1415)=TRUE," ",'2. Metadata'!B$110)</f>
        <v>CFU per 100 mL</v>
      </c>
      <c r="X1415" s="19" t="s">
        <v>8</v>
      </c>
      <c r="Y1415" s="17" t="str">
        <f>IF(ISBLANK(X1415)=TRUE," ",'2. Metadata'!B$122)</f>
        <v>CFU per 100 mL</v>
      </c>
      <c r="Z1415" s="18" t="s">
        <v>8</v>
      </c>
      <c r="AA1415" s="17" t="str">
        <f>IF(ISBLANK(Z1415)=TRUE," ",'2. Metadata'!B$134)</f>
        <v>metres</v>
      </c>
      <c r="AB1415" s="18" t="s">
        <v>8</v>
      </c>
      <c r="AC1415" s="17" t="str">
        <f>IF(ISBLANK(AB1415)=TRUE," ",'2. Metadata'!B$146)</f>
        <v>metres3 per second</v>
      </c>
      <c r="AD1415" s="18" t="s">
        <v>8</v>
      </c>
      <c r="AE1415" s="17" t="str">
        <f>IF(ISBLANK(AB1415)=TRUE," ",'2. Metadata'!B$158)</f>
        <v>N/A</v>
      </c>
      <c r="AF1415" s="3" t="s">
        <v>8</v>
      </c>
      <c r="AG1415" s="28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</row>
    <row r="1416" spans="1:43">
      <c r="A1416" s="26" t="s">
        <v>1551</v>
      </c>
      <c r="B1416" s="12" t="s">
        <v>7</v>
      </c>
      <c r="C1416" s="2">
        <f>IF(ISBLANK(B1416)=TRUE," ", IF(B1416='2. Metadata'!B$1,'2. Metadata'!B$5, IF(B1416='2. Metadata'!C$1,'2. Metadata'!C$5,IF(B1416='2. Metadata'!D$1,'2. Metadata'!D$5, IF(B1416='2. Metadata'!E$1,'2. Metadata'!E$5,IF( B1416='2. Metadata'!F$1,'2. Metadata'!F$5,IF(B1416='2. Metadata'!G$1,'2. Metadata'!G$5,IF(B1416='2. Metadata'!H$1,'2. Metadata'!H$5, IF(B1416='2. Metadata'!I$1,'2. Metadata'!I$5, IF(B1416='2. Metadata'!J$1,'2. Metadata'!J$5, IF(B1416='2. Metadata'!K$1,'2. Metadata'!K$5, IF(B1416='2. Metadata'!L$1,'2. Metadata'!L$5, IF(B1416='2. Metadata'!M$1,'2. Metadata'!M$5, IF(B1416='2. Metadata'!N$1,'2. Metadata'!N$5))))))))))))))</f>
        <v>49.5197</v>
      </c>
      <c r="D1416" s="11">
        <f>IF(ISBLANK(B1416)=TRUE," ", IF(B1416='2. Metadata'!B$1,'2. Metadata'!B$6, IF(B1416='2. Metadata'!C$1,'2. Metadata'!C$6,IF(B1416='2. Metadata'!D$1,'2. Metadata'!D$6, IF(B1416='2. Metadata'!E$1,'2. Metadata'!E$6,IF( B1416='2. Metadata'!F$1,'2. Metadata'!F$6,IF(B1416='2. Metadata'!G$1,'2. Metadata'!G$6,IF(B1416='2. Metadata'!H$1,'2. Metadata'!H$6, IF(B1416='2. Metadata'!I$1,'2. Metadata'!I$6, IF(B1416='2. Metadata'!J$1,'2. Metadata'!J$6, IF(B1416='2. Metadata'!K$1,'2. Metadata'!K$6, IF(B1416='2. Metadata'!L$1,'2. Metadata'!L$6, IF(B1416='2. Metadata'!M$1,'2. Metadata'!M$6, IF(B1416='2. Metadata'!N$1,'2. Metadata'!N$6))))))))))))))</f>
        <v>-117.6369</v>
      </c>
      <c r="E1416" s="27" t="s">
        <v>8</v>
      </c>
      <c r="F1416" s="12" t="s">
        <v>8</v>
      </c>
      <c r="G1416" s="13" t="str">
        <f>IF(ISBLANK(F1416)=TRUE," ",'2. Metadata'!B$14)</f>
        <v>observation</v>
      </c>
      <c r="H1416" s="12" t="s">
        <v>8</v>
      </c>
      <c r="I1416" s="20" t="str">
        <f>IF(ISBLANK(H1416)=TRUE," ",'2. Metadata'!B$26)</f>
        <v>degrees Celsius</v>
      </c>
      <c r="J1416" s="12" t="s">
        <v>8</v>
      </c>
      <c r="K1416" s="20" t="str">
        <f>IF(ISBLANK(J1416)=TRUE," ",'2. Metadata'!B$38)</f>
        <v>degrees Celsius</v>
      </c>
      <c r="L1416" s="12" t="s">
        <v>8</v>
      </c>
      <c r="M1416" s="17" t="str">
        <f>IF(ISBLANK(L1416)=TRUE," ",'2. Metadata'!B$50)</f>
        <v>degrees Celsius</v>
      </c>
      <c r="N1416" s="12" t="s">
        <v>8</v>
      </c>
      <c r="O1416" s="17" t="str">
        <f>IF(ISBLANK(N1416)=TRUE," ",'2. Metadata'!B$62)</f>
        <v>milligrams per litre</v>
      </c>
      <c r="P1416" s="12" t="s">
        <v>8</v>
      </c>
      <c r="Q1416" s="17" t="str">
        <f>IF(ISBLANK(P1416)=TRUE," ",'2. Metadata'!B$74)</f>
        <v>microSiemens per centimetre</v>
      </c>
      <c r="R1416" s="12" t="s">
        <v>8</v>
      </c>
      <c r="S1416" s="17" t="str">
        <f>IF(ISBLANK(R1416)=TRUE," ",'2. Metadata'!B$86)</f>
        <v>NTU</v>
      </c>
      <c r="T1416" s="12" t="s">
        <v>8</v>
      </c>
      <c r="U1416" s="17" t="str">
        <f>IF(ISBLANK(T1416)=TRUE," ",'2. Metadata'!B$98)</f>
        <v>CFU per 100 mL</v>
      </c>
      <c r="V1416" s="12" t="s">
        <v>8</v>
      </c>
      <c r="W1416" s="17" t="str">
        <f>IF(ISBLANK(V1416)=TRUE," ",'2. Metadata'!B$110)</f>
        <v>CFU per 100 mL</v>
      </c>
      <c r="X1416" s="19" t="s">
        <v>8</v>
      </c>
      <c r="Y1416" s="17" t="str">
        <f>IF(ISBLANK(X1416)=TRUE," ",'2. Metadata'!B$122)</f>
        <v>CFU per 100 mL</v>
      </c>
      <c r="Z1416" s="18" t="s">
        <v>8</v>
      </c>
      <c r="AA1416" s="17" t="str">
        <f>IF(ISBLANK(Z1416)=TRUE," ",'2. Metadata'!B$134)</f>
        <v>metres</v>
      </c>
      <c r="AB1416" s="18" t="s">
        <v>8</v>
      </c>
      <c r="AC1416" s="17" t="str">
        <f>IF(ISBLANK(AB1416)=TRUE," ",'2. Metadata'!B$146)</f>
        <v>metres3 per second</v>
      </c>
      <c r="AD1416" s="18" t="s">
        <v>8</v>
      </c>
      <c r="AE1416" s="17" t="str">
        <f>IF(ISBLANK(AB1416)=TRUE," ",'2. Metadata'!B$158)</f>
        <v>N/A</v>
      </c>
      <c r="AF1416" s="3" t="s">
        <v>8</v>
      </c>
      <c r="AG1416" s="28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</row>
    <row r="1417" spans="1:43">
      <c r="A1417" s="26" t="s">
        <v>1552</v>
      </c>
      <c r="B1417" s="12" t="s">
        <v>7</v>
      </c>
      <c r="C1417" s="2">
        <f>IF(ISBLANK(B1417)=TRUE," ", IF(B1417='2. Metadata'!B$1,'2. Metadata'!B$5, IF(B1417='2. Metadata'!C$1,'2. Metadata'!C$5,IF(B1417='2. Metadata'!D$1,'2. Metadata'!D$5, IF(B1417='2. Metadata'!E$1,'2. Metadata'!E$5,IF( B1417='2. Metadata'!F$1,'2. Metadata'!F$5,IF(B1417='2. Metadata'!G$1,'2. Metadata'!G$5,IF(B1417='2. Metadata'!H$1,'2. Metadata'!H$5, IF(B1417='2. Metadata'!I$1,'2. Metadata'!I$5, IF(B1417='2. Metadata'!J$1,'2. Metadata'!J$5, IF(B1417='2. Metadata'!K$1,'2. Metadata'!K$5, IF(B1417='2. Metadata'!L$1,'2. Metadata'!L$5, IF(B1417='2. Metadata'!M$1,'2. Metadata'!M$5, IF(B1417='2. Metadata'!N$1,'2. Metadata'!N$5))))))))))))))</f>
        <v>49.5197</v>
      </c>
      <c r="D1417" s="11">
        <f>IF(ISBLANK(B1417)=TRUE," ", IF(B1417='2. Metadata'!B$1,'2. Metadata'!B$6, IF(B1417='2. Metadata'!C$1,'2. Metadata'!C$6,IF(B1417='2. Metadata'!D$1,'2. Metadata'!D$6, IF(B1417='2. Metadata'!E$1,'2. Metadata'!E$6,IF( B1417='2. Metadata'!F$1,'2. Metadata'!F$6,IF(B1417='2. Metadata'!G$1,'2. Metadata'!G$6,IF(B1417='2. Metadata'!H$1,'2. Metadata'!H$6, IF(B1417='2. Metadata'!I$1,'2. Metadata'!I$6, IF(B1417='2. Metadata'!J$1,'2. Metadata'!J$6, IF(B1417='2. Metadata'!K$1,'2. Metadata'!K$6, IF(B1417='2. Metadata'!L$1,'2. Metadata'!L$6, IF(B1417='2. Metadata'!M$1,'2. Metadata'!M$6, IF(B1417='2. Metadata'!N$1,'2. Metadata'!N$6))))))))))))))</f>
        <v>-117.6369</v>
      </c>
      <c r="E1417" s="27" t="s">
        <v>8</v>
      </c>
      <c r="F1417" s="12" t="s">
        <v>8</v>
      </c>
      <c r="G1417" s="13" t="str">
        <f>IF(ISBLANK(F1417)=TRUE," ",'2. Metadata'!B$14)</f>
        <v>observation</v>
      </c>
      <c r="H1417" s="12" t="s">
        <v>8</v>
      </c>
      <c r="I1417" s="20" t="str">
        <f>IF(ISBLANK(H1417)=TRUE," ",'2. Metadata'!B$26)</f>
        <v>degrees Celsius</v>
      </c>
      <c r="J1417" s="12" t="s">
        <v>8</v>
      </c>
      <c r="K1417" s="20" t="str">
        <f>IF(ISBLANK(J1417)=TRUE," ",'2. Metadata'!B$38)</f>
        <v>degrees Celsius</v>
      </c>
      <c r="L1417" s="12" t="s">
        <v>8</v>
      </c>
      <c r="M1417" s="17" t="str">
        <f>IF(ISBLANK(L1417)=TRUE," ",'2. Metadata'!B$50)</f>
        <v>degrees Celsius</v>
      </c>
      <c r="N1417" s="12" t="s">
        <v>8</v>
      </c>
      <c r="O1417" s="17" t="str">
        <f>IF(ISBLANK(N1417)=TRUE," ",'2. Metadata'!B$62)</f>
        <v>milligrams per litre</v>
      </c>
      <c r="P1417" s="12" t="s">
        <v>8</v>
      </c>
      <c r="Q1417" s="17" t="str">
        <f>IF(ISBLANK(P1417)=TRUE," ",'2. Metadata'!B$74)</f>
        <v>microSiemens per centimetre</v>
      </c>
      <c r="R1417" s="12" t="s">
        <v>8</v>
      </c>
      <c r="S1417" s="17" t="str">
        <f>IF(ISBLANK(R1417)=TRUE," ",'2. Metadata'!B$86)</f>
        <v>NTU</v>
      </c>
      <c r="T1417" s="12" t="s">
        <v>8</v>
      </c>
      <c r="U1417" s="17" t="str">
        <f>IF(ISBLANK(T1417)=TRUE," ",'2. Metadata'!B$98)</f>
        <v>CFU per 100 mL</v>
      </c>
      <c r="V1417" s="12" t="s">
        <v>8</v>
      </c>
      <c r="W1417" s="17" t="str">
        <f>IF(ISBLANK(V1417)=TRUE," ",'2. Metadata'!B$110)</f>
        <v>CFU per 100 mL</v>
      </c>
      <c r="X1417" s="19" t="s">
        <v>8</v>
      </c>
      <c r="Y1417" s="17" t="str">
        <f>IF(ISBLANK(X1417)=TRUE," ",'2. Metadata'!B$122)</f>
        <v>CFU per 100 mL</v>
      </c>
      <c r="Z1417" s="18" t="s">
        <v>8</v>
      </c>
      <c r="AA1417" s="17" t="str">
        <f>IF(ISBLANK(Z1417)=TRUE," ",'2. Metadata'!B$134)</f>
        <v>metres</v>
      </c>
      <c r="AB1417" s="18" t="s">
        <v>8</v>
      </c>
      <c r="AC1417" s="17" t="str">
        <f>IF(ISBLANK(AB1417)=TRUE," ",'2. Metadata'!B$146)</f>
        <v>metres3 per second</v>
      </c>
      <c r="AD1417" s="18" t="s">
        <v>8</v>
      </c>
      <c r="AE1417" s="17" t="str">
        <f>IF(ISBLANK(AB1417)=TRUE," ",'2. Metadata'!B$158)</f>
        <v>N/A</v>
      </c>
      <c r="AF1417" s="3" t="s">
        <v>8</v>
      </c>
      <c r="AG1417" s="28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</row>
    <row r="1418" spans="1:43">
      <c r="A1418" s="26" t="s">
        <v>1553</v>
      </c>
      <c r="B1418" s="12" t="s">
        <v>7</v>
      </c>
      <c r="C1418" s="2">
        <f>IF(ISBLANK(B1418)=TRUE," ", IF(B1418='2. Metadata'!B$1,'2. Metadata'!B$5, IF(B1418='2. Metadata'!C$1,'2. Metadata'!C$5,IF(B1418='2. Metadata'!D$1,'2. Metadata'!D$5, IF(B1418='2. Metadata'!E$1,'2. Metadata'!E$5,IF( B1418='2. Metadata'!F$1,'2. Metadata'!F$5,IF(B1418='2. Metadata'!G$1,'2. Metadata'!G$5,IF(B1418='2. Metadata'!H$1,'2. Metadata'!H$5, IF(B1418='2. Metadata'!I$1,'2. Metadata'!I$5, IF(B1418='2. Metadata'!J$1,'2. Metadata'!J$5, IF(B1418='2. Metadata'!K$1,'2. Metadata'!K$5, IF(B1418='2. Metadata'!L$1,'2. Metadata'!L$5, IF(B1418='2. Metadata'!M$1,'2. Metadata'!M$5, IF(B1418='2. Metadata'!N$1,'2. Metadata'!N$5))))))))))))))</f>
        <v>49.5197</v>
      </c>
      <c r="D1418" s="11">
        <f>IF(ISBLANK(B1418)=TRUE," ", IF(B1418='2. Metadata'!B$1,'2. Metadata'!B$6, IF(B1418='2. Metadata'!C$1,'2. Metadata'!C$6,IF(B1418='2. Metadata'!D$1,'2. Metadata'!D$6, IF(B1418='2. Metadata'!E$1,'2. Metadata'!E$6,IF( B1418='2. Metadata'!F$1,'2. Metadata'!F$6,IF(B1418='2. Metadata'!G$1,'2. Metadata'!G$6,IF(B1418='2. Metadata'!H$1,'2. Metadata'!H$6, IF(B1418='2. Metadata'!I$1,'2. Metadata'!I$6, IF(B1418='2. Metadata'!J$1,'2. Metadata'!J$6, IF(B1418='2. Metadata'!K$1,'2. Metadata'!K$6, IF(B1418='2. Metadata'!L$1,'2. Metadata'!L$6, IF(B1418='2. Metadata'!M$1,'2. Metadata'!M$6, IF(B1418='2. Metadata'!N$1,'2. Metadata'!N$6))))))))))))))</f>
        <v>-117.6369</v>
      </c>
      <c r="E1418" s="27" t="s">
        <v>8</v>
      </c>
      <c r="F1418" s="12" t="s">
        <v>8</v>
      </c>
      <c r="G1418" s="13" t="str">
        <f>IF(ISBLANK(F1418)=TRUE," ",'2. Metadata'!B$14)</f>
        <v>observation</v>
      </c>
      <c r="H1418" s="12" t="s">
        <v>8</v>
      </c>
      <c r="I1418" s="20" t="str">
        <f>IF(ISBLANK(H1418)=TRUE," ",'2. Metadata'!B$26)</f>
        <v>degrees Celsius</v>
      </c>
      <c r="J1418" s="12" t="s">
        <v>8</v>
      </c>
      <c r="K1418" s="20" t="str">
        <f>IF(ISBLANK(J1418)=TRUE," ",'2. Metadata'!B$38)</f>
        <v>degrees Celsius</v>
      </c>
      <c r="L1418" s="12" t="s">
        <v>8</v>
      </c>
      <c r="M1418" s="17" t="str">
        <f>IF(ISBLANK(L1418)=TRUE," ",'2. Metadata'!B$50)</f>
        <v>degrees Celsius</v>
      </c>
      <c r="N1418" s="12" t="s">
        <v>8</v>
      </c>
      <c r="O1418" s="17" t="str">
        <f>IF(ISBLANK(N1418)=TRUE," ",'2. Metadata'!B$62)</f>
        <v>milligrams per litre</v>
      </c>
      <c r="P1418" s="12" t="s">
        <v>8</v>
      </c>
      <c r="Q1418" s="17" t="str">
        <f>IF(ISBLANK(P1418)=TRUE," ",'2. Metadata'!B$74)</f>
        <v>microSiemens per centimetre</v>
      </c>
      <c r="R1418" s="12" t="s">
        <v>8</v>
      </c>
      <c r="S1418" s="17" t="str">
        <f>IF(ISBLANK(R1418)=TRUE," ",'2. Metadata'!B$86)</f>
        <v>NTU</v>
      </c>
      <c r="T1418" s="12" t="s">
        <v>8</v>
      </c>
      <c r="U1418" s="17" t="str">
        <f>IF(ISBLANK(T1418)=TRUE," ",'2. Metadata'!B$98)</f>
        <v>CFU per 100 mL</v>
      </c>
      <c r="V1418" s="12" t="s">
        <v>8</v>
      </c>
      <c r="W1418" s="17" t="str">
        <f>IF(ISBLANK(V1418)=TRUE," ",'2. Metadata'!B$110)</f>
        <v>CFU per 100 mL</v>
      </c>
      <c r="X1418" s="19" t="s">
        <v>8</v>
      </c>
      <c r="Y1418" s="17" t="str">
        <f>IF(ISBLANK(X1418)=TRUE," ",'2. Metadata'!B$122)</f>
        <v>CFU per 100 mL</v>
      </c>
      <c r="Z1418" s="18" t="s">
        <v>8</v>
      </c>
      <c r="AA1418" s="17" t="str">
        <f>IF(ISBLANK(Z1418)=TRUE," ",'2. Metadata'!B$134)</f>
        <v>metres</v>
      </c>
      <c r="AB1418" s="18" t="s">
        <v>8</v>
      </c>
      <c r="AC1418" s="17" t="str">
        <f>IF(ISBLANK(AB1418)=TRUE," ",'2. Metadata'!B$146)</f>
        <v>metres3 per second</v>
      </c>
      <c r="AD1418" s="18" t="s">
        <v>8</v>
      </c>
      <c r="AE1418" s="17" t="str">
        <f>IF(ISBLANK(AB1418)=TRUE," ",'2. Metadata'!B$158)</f>
        <v>N/A</v>
      </c>
      <c r="AF1418" s="3" t="s">
        <v>8</v>
      </c>
      <c r="AG1418" s="28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</row>
    <row r="1419" spans="1:43">
      <c r="A1419" s="26" t="s">
        <v>1554</v>
      </c>
      <c r="B1419" s="12" t="s">
        <v>7</v>
      </c>
      <c r="C1419" s="2">
        <f>IF(ISBLANK(B1419)=TRUE," ", IF(B1419='2. Metadata'!B$1,'2. Metadata'!B$5, IF(B1419='2. Metadata'!C$1,'2. Metadata'!C$5,IF(B1419='2. Metadata'!D$1,'2. Metadata'!D$5, IF(B1419='2. Metadata'!E$1,'2. Metadata'!E$5,IF( B1419='2. Metadata'!F$1,'2. Metadata'!F$5,IF(B1419='2. Metadata'!G$1,'2. Metadata'!G$5,IF(B1419='2. Metadata'!H$1,'2. Metadata'!H$5, IF(B1419='2. Metadata'!I$1,'2. Metadata'!I$5, IF(B1419='2. Metadata'!J$1,'2. Metadata'!J$5, IF(B1419='2. Metadata'!K$1,'2. Metadata'!K$5, IF(B1419='2. Metadata'!L$1,'2. Metadata'!L$5, IF(B1419='2. Metadata'!M$1,'2. Metadata'!M$5, IF(B1419='2. Metadata'!N$1,'2. Metadata'!N$5))))))))))))))</f>
        <v>49.5197</v>
      </c>
      <c r="D1419" s="11">
        <f>IF(ISBLANK(B1419)=TRUE," ", IF(B1419='2. Metadata'!B$1,'2. Metadata'!B$6, IF(B1419='2. Metadata'!C$1,'2. Metadata'!C$6,IF(B1419='2. Metadata'!D$1,'2. Metadata'!D$6, IF(B1419='2. Metadata'!E$1,'2. Metadata'!E$6,IF( B1419='2. Metadata'!F$1,'2. Metadata'!F$6,IF(B1419='2. Metadata'!G$1,'2. Metadata'!G$6,IF(B1419='2. Metadata'!H$1,'2. Metadata'!H$6, IF(B1419='2. Metadata'!I$1,'2. Metadata'!I$6, IF(B1419='2. Metadata'!J$1,'2. Metadata'!J$6, IF(B1419='2. Metadata'!K$1,'2. Metadata'!K$6, IF(B1419='2. Metadata'!L$1,'2. Metadata'!L$6, IF(B1419='2. Metadata'!M$1,'2. Metadata'!M$6, IF(B1419='2. Metadata'!N$1,'2. Metadata'!N$6))))))))))))))</f>
        <v>-117.6369</v>
      </c>
      <c r="E1419" s="27" t="s">
        <v>8</v>
      </c>
      <c r="F1419" s="12" t="s">
        <v>8</v>
      </c>
      <c r="G1419" s="13" t="str">
        <f>IF(ISBLANK(F1419)=TRUE," ",'2. Metadata'!B$14)</f>
        <v>observation</v>
      </c>
      <c r="H1419" s="12" t="s">
        <v>8</v>
      </c>
      <c r="I1419" s="20" t="str">
        <f>IF(ISBLANK(H1419)=TRUE," ",'2. Metadata'!B$26)</f>
        <v>degrees Celsius</v>
      </c>
      <c r="J1419" s="12" t="s">
        <v>8</v>
      </c>
      <c r="K1419" s="20" t="str">
        <f>IF(ISBLANK(J1419)=TRUE," ",'2. Metadata'!B$38)</f>
        <v>degrees Celsius</v>
      </c>
      <c r="L1419" s="12" t="s">
        <v>8</v>
      </c>
      <c r="M1419" s="17" t="str">
        <f>IF(ISBLANK(L1419)=TRUE," ",'2. Metadata'!B$50)</f>
        <v>degrees Celsius</v>
      </c>
      <c r="N1419" s="12" t="s">
        <v>8</v>
      </c>
      <c r="O1419" s="17" t="str">
        <f>IF(ISBLANK(N1419)=TRUE," ",'2. Metadata'!B$62)</f>
        <v>milligrams per litre</v>
      </c>
      <c r="P1419" s="12" t="s">
        <v>8</v>
      </c>
      <c r="Q1419" s="17" t="str">
        <f>IF(ISBLANK(P1419)=TRUE," ",'2. Metadata'!B$74)</f>
        <v>microSiemens per centimetre</v>
      </c>
      <c r="R1419" s="12" t="s">
        <v>8</v>
      </c>
      <c r="S1419" s="17" t="str">
        <f>IF(ISBLANK(R1419)=TRUE," ",'2. Metadata'!B$86)</f>
        <v>NTU</v>
      </c>
      <c r="T1419" s="12" t="s">
        <v>8</v>
      </c>
      <c r="U1419" s="17" t="str">
        <f>IF(ISBLANK(T1419)=TRUE," ",'2. Metadata'!B$98)</f>
        <v>CFU per 100 mL</v>
      </c>
      <c r="V1419" s="12" t="s">
        <v>8</v>
      </c>
      <c r="W1419" s="17" t="str">
        <f>IF(ISBLANK(V1419)=TRUE," ",'2. Metadata'!B$110)</f>
        <v>CFU per 100 mL</v>
      </c>
      <c r="X1419" s="19" t="s">
        <v>8</v>
      </c>
      <c r="Y1419" s="17" t="str">
        <f>IF(ISBLANK(X1419)=TRUE," ",'2. Metadata'!B$122)</f>
        <v>CFU per 100 mL</v>
      </c>
      <c r="Z1419" s="18" t="s">
        <v>8</v>
      </c>
      <c r="AA1419" s="17" t="str">
        <f>IF(ISBLANK(Z1419)=TRUE," ",'2. Metadata'!B$134)</f>
        <v>metres</v>
      </c>
      <c r="AB1419" s="18" t="s">
        <v>8</v>
      </c>
      <c r="AC1419" s="17" t="str">
        <f>IF(ISBLANK(AB1419)=TRUE," ",'2. Metadata'!B$146)</f>
        <v>metres3 per second</v>
      </c>
      <c r="AD1419" s="18" t="s">
        <v>8</v>
      </c>
      <c r="AE1419" s="17" t="str">
        <f>IF(ISBLANK(AB1419)=TRUE," ",'2. Metadata'!B$158)</f>
        <v>N/A</v>
      </c>
      <c r="AF1419" s="3" t="s">
        <v>8</v>
      </c>
      <c r="AG1419" s="28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</row>
    <row r="1420" spans="1:43">
      <c r="A1420" s="26" t="s">
        <v>1555</v>
      </c>
      <c r="B1420" s="12" t="s">
        <v>7</v>
      </c>
      <c r="C1420" s="2">
        <f>IF(ISBLANK(B1420)=TRUE," ", IF(B1420='2. Metadata'!B$1,'2. Metadata'!B$5, IF(B1420='2. Metadata'!C$1,'2. Metadata'!C$5,IF(B1420='2. Metadata'!D$1,'2. Metadata'!D$5, IF(B1420='2. Metadata'!E$1,'2. Metadata'!E$5,IF( B1420='2. Metadata'!F$1,'2. Metadata'!F$5,IF(B1420='2. Metadata'!G$1,'2. Metadata'!G$5,IF(B1420='2. Metadata'!H$1,'2. Metadata'!H$5, IF(B1420='2. Metadata'!I$1,'2. Metadata'!I$5, IF(B1420='2. Metadata'!J$1,'2. Metadata'!J$5, IF(B1420='2. Metadata'!K$1,'2. Metadata'!K$5, IF(B1420='2. Metadata'!L$1,'2. Metadata'!L$5, IF(B1420='2. Metadata'!M$1,'2. Metadata'!M$5, IF(B1420='2. Metadata'!N$1,'2. Metadata'!N$5))))))))))))))</f>
        <v>49.5197</v>
      </c>
      <c r="D1420" s="11">
        <f>IF(ISBLANK(B1420)=TRUE," ", IF(B1420='2. Metadata'!B$1,'2. Metadata'!B$6, IF(B1420='2. Metadata'!C$1,'2. Metadata'!C$6,IF(B1420='2. Metadata'!D$1,'2. Metadata'!D$6, IF(B1420='2. Metadata'!E$1,'2. Metadata'!E$6,IF( B1420='2. Metadata'!F$1,'2. Metadata'!F$6,IF(B1420='2. Metadata'!G$1,'2. Metadata'!G$6,IF(B1420='2. Metadata'!H$1,'2. Metadata'!H$6, IF(B1420='2. Metadata'!I$1,'2. Metadata'!I$6, IF(B1420='2. Metadata'!J$1,'2. Metadata'!J$6, IF(B1420='2. Metadata'!K$1,'2. Metadata'!K$6, IF(B1420='2. Metadata'!L$1,'2. Metadata'!L$6, IF(B1420='2. Metadata'!M$1,'2. Metadata'!M$6, IF(B1420='2. Metadata'!N$1,'2. Metadata'!N$6))))))))))))))</f>
        <v>-117.6369</v>
      </c>
      <c r="E1420" s="27" t="s">
        <v>8</v>
      </c>
      <c r="F1420" s="12" t="s">
        <v>8</v>
      </c>
      <c r="G1420" s="13" t="str">
        <f>IF(ISBLANK(F1420)=TRUE," ",'2. Metadata'!B$14)</f>
        <v>observation</v>
      </c>
      <c r="H1420" s="12" t="s">
        <v>8</v>
      </c>
      <c r="I1420" s="20" t="str">
        <f>IF(ISBLANK(H1420)=TRUE," ",'2. Metadata'!B$26)</f>
        <v>degrees Celsius</v>
      </c>
      <c r="J1420" s="12" t="s">
        <v>8</v>
      </c>
      <c r="K1420" s="20" t="str">
        <f>IF(ISBLANK(J1420)=TRUE," ",'2. Metadata'!B$38)</f>
        <v>degrees Celsius</v>
      </c>
      <c r="L1420" s="12" t="s">
        <v>8</v>
      </c>
      <c r="M1420" s="17" t="str">
        <f>IF(ISBLANK(L1420)=TRUE," ",'2. Metadata'!B$50)</f>
        <v>degrees Celsius</v>
      </c>
      <c r="N1420" s="12" t="s">
        <v>8</v>
      </c>
      <c r="O1420" s="17" t="str">
        <f>IF(ISBLANK(N1420)=TRUE," ",'2. Metadata'!B$62)</f>
        <v>milligrams per litre</v>
      </c>
      <c r="P1420" s="12" t="s">
        <v>8</v>
      </c>
      <c r="Q1420" s="17" t="str">
        <f>IF(ISBLANK(P1420)=TRUE," ",'2. Metadata'!B$74)</f>
        <v>microSiemens per centimetre</v>
      </c>
      <c r="R1420" s="12" t="s">
        <v>8</v>
      </c>
      <c r="S1420" s="17" t="str">
        <f>IF(ISBLANK(R1420)=TRUE," ",'2. Metadata'!B$86)</f>
        <v>NTU</v>
      </c>
      <c r="T1420" s="12" t="s">
        <v>8</v>
      </c>
      <c r="U1420" s="17" t="str">
        <f>IF(ISBLANK(T1420)=TRUE," ",'2. Metadata'!B$98)</f>
        <v>CFU per 100 mL</v>
      </c>
      <c r="V1420" s="12" t="s">
        <v>8</v>
      </c>
      <c r="W1420" s="17" t="str">
        <f>IF(ISBLANK(V1420)=TRUE," ",'2. Metadata'!B$110)</f>
        <v>CFU per 100 mL</v>
      </c>
      <c r="X1420" s="19" t="s">
        <v>8</v>
      </c>
      <c r="Y1420" s="17" t="str">
        <f>IF(ISBLANK(X1420)=TRUE," ",'2. Metadata'!B$122)</f>
        <v>CFU per 100 mL</v>
      </c>
      <c r="Z1420" s="18" t="s">
        <v>8</v>
      </c>
      <c r="AA1420" s="17" t="str">
        <f>IF(ISBLANK(Z1420)=TRUE," ",'2. Metadata'!B$134)</f>
        <v>metres</v>
      </c>
      <c r="AB1420" s="18" t="s">
        <v>8</v>
      </c>
      <c r="AC1420" s="17" t="str">
        <f>IF(ISBLANK(AB1420)=TRUE," ",'2. Metadata'!B$146)</f>
        <v>metres3 per second</v>
      </c>
      <c r="AD1420" s="18" t="s">
        <v>8</v>
      </c>
      <c r="AE1420" s="17" t="str">
        <f>IF(ISBLANK(AB1420)=TRUE," ",'2. Metadata'!B$158)</f>
        <v>N/A</v>
      </c>
      <c r="AF1420" s="3" t="s">
        <v>8</v>
      </c>
      <c r="AG1420" s="28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</row>
    <row r="1421" spans="1:43">
      <c r="A1421" s="26" t="s">
        <v>1556</v>
      </c>
      <c r="B1421" s="12" t="s">
        <v>7</v>
      </c>
      <c r="C1421" s="2">
        <f>IF(ISBLANK(B1421)=TRUE," ", IF(B1421='2. Metadata'!B$1,'2. Metadata'!B$5, IF(B1421='2. Metadata'!C$1,'2. Metadata'!C$5,IF(B1421='2. Metadata'!D$1,'2. Metadata'!D$5, IF(B1421='2. Metadata'!E$1,'2. Metadata'!E$5,IF( B1421='2. Metadata'!F$1,'2. Metadata'!F$5,IF(B1421='2. Metadata'!G$1,'2. Metadata'!G$5,IF(B1421='2. Metadata'!H$1,'2. Metadata'!H$5, IF(B1421='2. Metadata'!I$1,'2. Metadata'!I$5, IF(B1421='2. Metadata'!J$1,'2. Metadata'!J$5, IF(B1421='2. Metadata'!K$1,'2. Metadata'!K$5, IF(B1421='2. Metadata'!L$1,'2. Metadata'!L$5, IF(B1421='2. Metadata'!M$1,'2. Metadata'!M$5, IF(B1421='2. Metadata'!N$1,'2. Metadata'!N$5))))))))))))))</f>
        <v>49.5197</v>
      </c>
      <c r="D1421" s="11">
        <f>IF(ISBLANK(B1421)=TRUE," ", IF(B1421='2. Metadata'!B$1,'2. Metadata'!B$6, IF(B1421='2. Metadata'!C$1,'2. Metadata'!C$6,IF(B1421='2. Metadata'!D$1,'2. Metadata'!D$6, IF(B1421='2. Metadata'!E$1,'2. Metadata'!E$6,IF( B1421='2. Metadata'!F$1,'2. Metadata'!F$6,IF(B1421='2. Metadata'!G$1,'2. Metadata'!G$6,IF(B1421='2. Metadata'!H$1,'2. Metadata'!H$6, IF(B1421='2. Metadata'!I$1,'2. Metadata'!I$6, IF(B1421='2. Metadata'!J$1,'2. Metadata'!J$6, IF(B1421='2. Metadata'!K$1,'2. Metadata'!K$6, IF(B1421='2. Metadata'!L$1,'2. Metadata'!L$6, IF(B1421='2. Metadata'!M$1,'2. Metadata'!M$6, IF(B1421='2. Metadata'!N$1,'2. Metadata'!N$6))))))))))))))</f>
        <v>-117.6369</v>
      </c>
      <c r="E1421" s="27" t="s">
        <v>8</v>
      </c>
      <c r="F1421" s="12" t="s">
        <v>30</v>
      </c>
      <c r="G1421" s="13" t="str">
        <f>IF(ISBLANK(F1421)=TRUE," ",'2. Metadata'!B$14)</f>
        <v>observation</v>
      </c>
      <c r="H1421" s="12">
        <v>3</v>
      </c>
      <c r="I1421" s="20" t="str">
        <f>IF(ISBLANK(H1421)=TRUE," ",'2. Metadata'!B$26)</f>
        <v>degrees Celsius</v>
      </c>
      <c r="J1421" s="12" t="s">
        <v>8</v>
      </c>
      <c r="K1421" s="20" t="str">
        <f>IF(ISBLANK(J1421)=TRUE," ",'2. Metadata'!B$38)</f>
        <v>degrees Celsius</v>
      </c>
      <c r="L1421" s="12">
        <v>0</v>
      </c>
      <c r="M1421" s="17" t="str">
        <f>IF(ISBLANK(L1421)=TRUE," ",'2. Metadata'!B$50)</f>
        <v>degrees Celsius</v>
      </c>
      <c r="N1421" s="12" t="s">
        <v>8</v>
      </c>
      <c r="O1421" s="17" t="str">
        <f>IF(ISBLANK(N1421)=TRUE," ",'2. Metadata'!B$62)</f>
        <v>milligrams per litre</v>
      </c>
      <c r="P1421" s="12">
        <v>14.7</v>
      </c>
      <c r="Q1421" s="17" t="str">
        <f>IF(ISBLANK(P1421)=TRUE," ",'2. Metadata'!B$74)</f>
        <v>microSiemens per centimetre</v>
      </c>
      <c r="R1421" s="12">
        <v>2</v>
      </c>
      <c r="S1421" s="17" t="str">
        <f>IF(ISBLANK(R1421)=TRUE," ",'2. Metadata'!B$86)</f>
        <v>NTU</v>
      </c>
      <c r="T1421" s="12" t="s">
        <v>8</v>
      </c>
      <c r="U1421" s="17" t="str">
        <f>IF(ISBLANK(T1421)=TRUE," ",'2. Metadata'!B$98)</f>
        <v>CFU per 100 mL</v>
      </c>
      <c r="V1421" s="12" t="s">
        <v>8</v>
      </c>
      <c r="W1421" s="17" t="str">
        <f>IF(ISBLANK(V1421)=TRUE," ",'2. Metadata'!B$110)</f>
        <v>CFU per 100 mL</v>
      </c>
      <c r="X1421" s="19" t="s">
        <v>8</v>
      </c>
      <c r="Y1421" s="17" t="str">
        <f>IF(ISBLANK(X1421)=TRUE," ",'2. Metadata'!B$122)</f>
        <v>CFU per 100 mL</v>
      </c>
      <c r="Z1421" s="18">
        <v>1.3</v>
      </c>
      <c r="AA1421" s="17" t="str">
        <f>IF(ISBLANK(Z1421)=TRUE," ",'2. Metadata'!B$134)</f>
        <v>metres</v>
      </c>
      <c r="AB1421" s="18" t="s">
        <v>1557</v>
      </c>
      <c r="AC1421" s="17" t="str">
        <f>IF(ISBLANK(AB1421)=TRUE," ",'2. Metadata'!B$146)</f>
        <v>metres3 per second</v>
      </c>
      <c r="AD1421" s="18" t="s">
        <v>8</v>
      </c>
      <c r="AE1421" s="17" t="str">
        <f>IF(ISBLANK(AB1421)=TRUE," ",'2. Metadata'!B$158)</f>
        <v>N/A</v>
      </c>
      <c r="AF1421" s="3" t="s">
        <v>8</v>
      </c>
      <c r="AG1421" s="28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</row>
    <row r="1422" spans="1:43">
      <c r="A1422" s="26" t="s">
        <v>1558</v>
      </c>
      <c r="B1422" s="12" t="s">
        <v>7</v>
      </c>
      <c r="C1422" s="2">
        <f>IF(ISBLANK(B1422)=TRUE," ", IF(B1422='2. Metadata'!B$1,'2. Metadata'!B$5, IF(B1422='2. Metadata'!C$1,'2. Metadata'!C$5,IF(B1422='2. Metadata'!D$1,'2. Metadata'!D$5, IF(B1422='2. Metadata'!E$1,'2. Metadata'!E$5,IF( B1422='2. Metadata'!F$1,'2. Metadata'!F$5,IF(B1422='2. Metadata'!G$1,'2. Metadata'!G$5,IF(B1422='2. Metadata'!H$1,'2. Metadata'!H$5, IF(B1422='2. Metadata'!I$1,'2. Metadata'!I$5, IF(B1422='2. Metadata'!J$1,'2. Metadata'!J$5, IF(B1422='2. Metadata'!K$1,'2. Metadata'!K$5, IF(B1422='2. Metadata'!L$1,'2. Metadata'!L$5, IF(B1422='2. Metadata'!M$1,'2. Metadata'!M$5, IF(B1422='2. Metadata'!N$1,'2. Metadata'!N$5))))))))))))))</f>
        <v>49.5197</v>
      </c>
      <c r="D1422" s="11">
        <f>IF(ISBLANK(B1422)=TRUE," ", IF(B1422='2. Metadata'!B$1,'2. Metadata'!B$6, IF(B1422='2. Metadata'!C$1,'2. Metadata'!C$6,IF(B1422='2. Metadata'!D$1,'2. Metadata'!D$6, IF(B1422='2. Metadata'!E$1,'2. Metadata'!E$6,IF( B1422='2. Metadata'!F$1,'2. Metadata'!F$6,IF(B1422='2. Metadata'!G$1,'2. Metadata'!G$6,IF(B1422='2. Metadata'!H$1,'2. Metadata'!H$6, IF(B1422='2. Metadata'!I$1,'2. Metadata'!I$6, IF(B1422='2. Metadata'!J$1,'2. Metadata'!J$6, IF(B1422='2. Metadata'!K$1,'2. Metadata'!K$6, IF(B1422='2. Metadata'!L$1,'2. Metadata'!L$6, IF(B1422='2. Metadata'!M$1,'2. Metadata'!M$6, IF(B1422='2. Metadata'!N$1,'2. Metadata'!N$6))))))))))))))</f>
        <v>-117.6369</v>
      </c>
      <c r="E1422" s="27" t="s">
        <v>8</v>
      </c>
      <c r="F1422" s="12" t="s">
        <v>8</v>
      </c>
      <c r="G1422" s="13" t="str">
        <f>IF(ISBLANK(F1422)=TRUE," ",'2. Metadata'!B$14)</f>
        <v>observation</v>
      </c>
      <c r="H1422" s="12" t="s">
        <v>8</v>
      </c>
      <c r="I1422" s="20" t="str">
        <f>IF(ISBLANK(H1422)=TRUE," ",'2. Metadata'!B$26)</f>
        <v>degrees Celsius</v>
      </c>
      <c r="J1422" s="12" t="s">
        <v>8</v>
      </c>
      <c r="K1422" s="20" t="str">
        <f>IF(ISBLANK(J1422)=TRUE," ",'2. Metadata'!B$38)</f>
        <v>degrees Celsius</v>
      </c>
      <c r="L1422" s="12" t="s">
        <v>8</v>
      </c>
      <c r="M1422" s="17" t="str">
        <f>IF(ISBLANK(L1422)=TRUE," ",'2. Metadata'!B$50)</f>
        <v>degrees Celsius</v>
      </c>
      <c r="N1422" s="12" t="s">
        <v>8</v>
      </c>
      <c r="O1422" s="17" t="str">
        <f>IF(ISBLANK(N1422)=TRUE," ",'2. Metadata'!B$62)</f>
        <v>milligrams per litre</v>
      </c>
      <c r="P1422" s="12" t="s">
        <v>8</v>
      </c>
      <c r="Q1422" s="17" t="str">
        <f>IF(ISBLANK(P1422)=TRUE," ",'2. Metadata'!B$74)</f>
        <v>microSiemens per centimetre</v>
      </c>
      <c r="R1422" s="12" t="s">
        <v>8</v>
      </c>
      <c r="S1422" s="17" t="str">
        <f>IF(ISBLANK(R1422)=TRUE," ",'2. Metadata'!B$86)</f>
        <v>NTU</v>
      </c>
      <c r="T1422" s="12" t="s">
        <v>8</v>
      </c>
      <c r="U1422" s="17" t="str">
        <f>IF(ISBLANK(T1422)=TRUE," ",'2. Metadata'!B$98)</f>
        <v>CFU per 100 mL</v>
      </c>
      <c r="V1422" s="12" t="s">
        <v>8</v>
      </c>
      <c r="W1422" s="17" t="str">
        <f>IF(ISBLANK(V1422)=TRUE," ",'2. Metadata'!B$110)</f>
        <v>CFU per 100 mL</v>
      </c>
      <c r="X1422" s="19" t="s">
        <v>8</v>
      </c>
      <c r="Y1422" s="17" t="str">
        <f>IF(ISBLANK(X1422)=TRUE," ",'2. Metadata'!B$122)</f>
        <v>CFU per 100 mL</v>
      </c>
      <c r="Z1422" s="18" t="s">
        <v>8</v>
      </c>
      <c r="AA1422" s="17" t="str">
        <f>IF(ISBLANK(Z1422)=TRUE," ",'2. Metadata'!B$134)</f>
        <v>metres</v>
      </c>
      <c r="AB1422" s="18" t="s">
        <v>8</v>
      </c>
      <c r="AC1422" s="17" t="str">
        <f>IF(ISBLANK(AB1422)=TRUE," ",'2. Metadata'!B$146)</f>
        <v>metres3 per second</v>
      </c>
      <c r="AD1422" s="18" t="s">
        <v>8</v>
      </c>
      <c r="AE1422" s="17" t="str">
        <f>IF(ISBLANK(AB1422)=TRUE," ",'2. Metadata'!B$158)</f>
        <v>N/A</v>
      </c>
      <c r="AF1422" s="3" t="s">
        <v>8</v>
      </c>
      <c r="AG1422" s="28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</row>
    <row r="1423" spans="1:43">
      <c r="A1423" s="26" t="s">
        <v>1559</v>
      </c>
      <c r="B1423" s="12" t="s">
        <v>7</v>
      </c>
      <c r="C1423" s="2">
        <f>IF(ISBLANK(B1423)=TRUE," ", IF(B1423='2. Metadata'!B$1,'2. Metadata'!B$5, IF(B1423='2. Metadata'!C$1,'2. Metadata'!C$5,IF(B1423='2. Metadata'!D$1,'2. Metadata'!D$5, IF(B1423='2. Metadata'!E$1,'2. Metadata'!E$5,IF( B1423='2. Metadata'!F$1,'2. Metadata'!F$5,IF(B1423='2. Metadata'!G$1,'2. Metadata'!G$5,IF(B1423='2. Metadata'!H$1,'2. Metadata'!H$5, IF(B1423='2. Metadata'!I$1,'2. Metadata'!I$5, IF(B1423='2. Metadata'!J$1,'2. Metadata'!J$5, IF(B1423='2. Metadata'!K$1,'2. Metadata'!K$5, IF(B1423='2. Metadata'!L$1,'2. Metadata'!L$5, IF(B1423='2. Metadata'!M$1,'2. Metadata'!M$5, IF(B1423='2. Metadata'!N$1,'2. Metadata'!N$5))))))))))))))</f>
        <v>49.5197</v>
      </c>
      <c r="D1423" s="11">
        <f>IF(ISBLANK(B1423)=TRUE," ", IF(B1423='2. Metadata'!B$1,'2. Metadata'!B$6, IF(B1423='2. Metadata'!C$1,'2. Metadata'!C$6,IF(B1423='2. Metadata'!D$1,'2. Metadata'!D$6, IF(B1423='2. Metadata'!E$1,'2. Metadata'!E$6,IF( B1423='2. Metadata'!F$1,'2. Metadata'!F$6,IF(B1423='2. Metadata'!G$1,'2. Metadata'!G$6,IF(B1423='2. Metadata'!H$1,'2. Metadata'!H$6, IF(B1423='2. Metadata'!I$1,'2. Metadata'!I$6, IF(B1423='2. Metadata'!J$1,'2. Metadata'!J$6, IF(B1423='2. Metadata'!K$1,'2. Metadata'!K$6, IF(B1423='2. Metadata'!L$1,'2. Metadata'!L$6, IF(B1423='2. Metadata'!M$1,'2. Metadata'!M$6, IF(B1423='2. Metadata'!N$1,'2. Metadata'!N$6))))))))))))))</f>
        <v>-117.6369</v>
      </c>
      <c r="E1423" s="27" t="s">
        <v>8</v>
      </c>
      <c r="F1423" s="12" t="s">
        <v>8</v>
      </c>
      <c r="G1423" s="13" t="str">
        <f>IF(ISBLANK(F1423)=TRUE," ",'2. Metadata'!B$14)</f>
        <v>observation</v>
      </c>
      <c r="H1423" s="12" t="s">
        <v>8</v>
      </c>
      <c r="I1423" s="20" t="str">
        <f>IF(ISBLANK(H1423)=TRUE," ",'2. Metadata'!B$26)</f>
        <v>degrees Celsius</v>
      </c>
      <c r="J1423" s="12" t="s">
        <v>8</v>
      </c>
      <c r="K1423" s="20" t="str">
        <f>IF(ISBLANK(J1423)=TRUE," ",'2. Metadata'!B$38)</f>
        <v>degrees Celsius</v>
      </c>
      <c r="L1423" s="12" t="s">
        <v>8</v>
      </c>
      <c r="M1423" s="17" t="str">
        <f>IF(ISBLANK(L1423)=TRUE," ",'2. Metadata'!B$50)</f>
        <v>degrees Celsius</v>
      </c>
      <c r="N1423" s="12" t="s">
        <v>8</v>
      </c>
      <c r="O1423" s="17" t="str">
        <f>IF(ISBLANK(N1423)=TRUE," ",'2. Metadata'!B$62)</f>
        <v>milligrams per litre</v>
      </c>
      <c r="P1423" s="12" t="s">
        <v>8</v>
      </c>
      <c r="Q1423" s="17" t="str">
        <f>IF(ISBLANK(P1423)=TRUE," ",'2. Metadata'!B$74)</f>
        <v>microSiemens per centimetre</v>
      </c>
      <c r="R1423" s="12" t="s">
        <v>8</v>
      </c>
      <c r="S1423" s="17" t="str">
        <f>IF(ISBLANK(R1423)=TRUE," ",'2. Metadata'!B$86)</f>
        <v>NTU</v>
      </c>
      <c r="T1423" s="12" t="s">
        <v>8</v>
      </c>
      <c r="U1423" s="17" t="str">
        <f>IF(ISBLANK(T1423)=TRUE," ",'2. Metadata'!B$98)</f>
        <v>CFU per 100 mL</v>
      </c>
      <c r="V1423" s="12" t="s">
        <v>8</v>
      </c>
      <c r="W1423" s="17" t="str">
        <f>IF(ISBLANK(V1423)=TRUE," ",'2. Metadata'!B$110)</f>
        <v>CFU per 100 mL</v>
      </c>
      <c r="X1423" s="19" t="s">
        <v>8</v>
      </c>
      <c r="Y1423" s="17" t="str">
        <f>IF(ISBLANK(X1423)=TRUE," ",'2. Metadata'!B$122)</f>
        <v>CFU per 100 mL</v>
      </c>
      <c r="Z1423" s="18" t="s">
        <v>8</v>
      </c>
      <c r="AA1423" s="17" t="str">
        <f>IF(ISBLANK(Z1423)=TRUE," ",'2. Metadata'!B$134)</f>
        <v>metres</v>
      </c>
      <c r="AB1423" s="18" t="s">
        <v>8</v>
      </c>
      <c r="AC1423" s="17" t="str">
        <f>IF(ISBLANK(AB1423)=TRUE," ",'2. Metadata'!B$146)</f>
        <v>metres3 per second</v>
      </c>
      <c r="AD1423" s="18" t="s">
        <v>8</v>
      </c>
      <c r="AE1423" s="17" t="str">
        <f>IF(ISBLANK(AB1423)=TRUE," ",'2. Metadata'!B$158)</f>
        <v>N/A</v>
      </c>
      <c r="AF1423" s="3" t="s">
        <v>8</v>
      </c>
      <c r="AG1423" s="28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</row>
    <row r="1424" spans="1:43">
      <c r="A1424" s="26" t="s">
        <v>1560</v>
      </c>
      <c r="B1424" s="12" t="s">
        <v>7</v>
      </c>
      <c r="C1424" s="2">
        <f>IF(ISBLANK(B1424)=TRUE," ", IF(B1424='2. Metadata'!B$1,'2. Metadata'!B$5, IF(B1424='2. Metadata'!C$1,'2. Metadata'!C$5,IF(B1424='2. Metadata'!D$1,'2. Metadata'!D$5, IF(B1424='2. Metadata'!E$1,'2. Metadata'!E$5,IF( B1424='2. Metadata'!F$1,'2. Metadata'!F$5,IF(B1424='2. Metadata'!G$1,'2. Metadata'!G$5,IF(B1424='2. Metadata'!H$1,'2. Metadata'!H$5, IF(B1424='2. Metadata'!I$1,'2. Metadata'!I$5, IF(B1424='2. Metadata'!J$1,'2. Metadata'!J$5, IF(B1424='2. Metadata'!K$1,'2. Metadata'!K$5, IF(B1424='2. Metadata'!L$1,'2. Metadata'!L$5, IF(B1424='2. Metadata'!M$1,'2. Metadata'!M$5, IF(B1424='2. Metadata'!N$1,'2. Metadata'!N$5))))))))))))))</f>
        <v>49.5197</v>
      </c>
      <c r="D1424" s="11">
        <f>IF(ISBLANK(B1424)=TRUE," ", IF(B1424='2. Metadata'!B$1,'2. Metadata'!B$6, IF(B1424='2. Metadata'!C$1,'2. Metadata'!C$6,IF(B1424='2. Metadata'!D$1,'2. Metadata'!D$6, IF(B1424='2. Metadata'!E$1,'2. Metadata'!E$6,IF( B1424='2. Metadata'!F$1,'2. Metadata'!F$6,IF(B1424='2. Metadata'!G$1,'2. Metadata'!G$6,IF(B1424='2. Metadata'!H$1,'2. Metadata'!H$6, IF(B1424='2. Metadata'!I$1,'2. Metadata'!I$6, IF(B1424='2. Metadata'!J$1,'2. Metadata'!J$6, IF(B1424='2. Metadata'!K$1,'2. Metadata'!K$6, IF(B1424='2. Metadata'!L$1,'2. Metadata'!L$6, IF(B1424='2. Metadata'!M$1,'2. Metadata'!M$6, IF(B1424='2. Metadata'!N$1,'2. Metadata'!N$6))))))))))))))</f>
        <v>-117.6369</v>
      </c>
      <c r="E1424" s="27" t="s">
        <v>8</v>
      </c>
      <c r="F1424" s="12" t="s">
        <v>8</v>
      </c>
      <c r="G1424" s="13" t="str">
        <f>IF(ISBLANK(F1424)=TRUE," ",'2. Metadata'!B$14)</f>
        <v>observation</v>
      </c>
      <c r="H1424" s="12" t="s">
        <v>8</v>
      </c>
      <c r="I1424" s="20" t="str">
        <f>IF(ISBLANK(H1424)=TRUE," ",'2. Metadata'!B$26)</f>
        <v>degrees Celsius</v>
      </c>
      <c r="J1424" s="12" t="s">
        <v>8</v>
      </c>
      <c r="K1424" s="20" t="str">
        <f>IF(ISBLANK(J1424)=TRUE," ",'2. Metadata'!B$38)</f>
        <v>degrees Celsius</v>
      </c>
      <c r="L1424" s="12" t="s">
        <v>8</v>
      </c>
      <c r="M1424" s="17" t="str">
        <f>IF(ISBLANK(L1424)=TRUE," ",'2. Metadata'!B$50)</f>
        <v>degrees Celsius</v>
      </c>
      <c r="N1424" s="12" t="s">
        <v>8</v>
      </c>
      <c r="O1424" s="17" t="str">
        <f>IF(ISBLANK(N1424)=TRUE," ",'2. Metadata'!B$62)</f>
        <v>milligrams per litre</v>
      </c>
      <c r="P1424" s="12" t="s">
        <v>8</v>
      </c>
      <c r="Q1424" s="17" t="str">
        <f>IF(ISBLANK(P1424)=TRUE," ",'2. Metadata'!B$74)</f>
        <v>microSiemens per centimetre</v>
      </c>
      <c r="R1424" s="12" t="s">
        <v>8</v>
      </c>
      <c r="S1424" s="17" t="str">
        <f>IF(ISBLANK(R1424)=TRUE," ",'2. Metadata'!B$86)</f>
        <v>NTU</v>
      </c>
      <c r="T1424" s="12" t="s">
        <v>8</v>
      </c>
      <c r="U1424" s="17" t="str">
        <f>IF(ISBLANK(T1424)=TRUE," ",'2. Metadata'!B$98)</f>
        <v>CFU per 100 mL</v>
      </c>
      <c r="V1424" s="12" t="s">
        <v>8</v>
      </c>
      <c r="W1424" s="17" t="str">
        <f>IF(ISBLANK(V1424)=TRUE," ",'2. Metadata'!B$110)</f>
        <v>CFU per 100 mL</v>
      </c>
      <c r="X1424" s="19" t="s">
        <v>8</v>
      </c>
      <c r="Y1424" s="17" t="str">
        <f>IF(ISBLANK(X1424)=TRUE," ",'2. Metadata'!B$122)</f>
        <v>CFU per 100 mL</v>
      </c>
      <c r="Z1424" s="18" t="s">
        <v>8</v>
      </c>
      <c r="AA1424" s="17" t="str">
        <f>IF(ISBLANK(Z1424)=TRUE," ",'2. Metadata'!B$134)</f>
        <v>metres</v>
      </c>
      <c r="AB1424" s="18" t="s">
        <v>8</v>
      </c>
      <c r="AC1424" s="17" t="str">
        <f>IF(ISBLANK(AB1424)=TRUE," ",'2. Metadata'!B$146)</f>
        <v>metres3 per second</v>
      </c>
      <c r="AD1424" s="18" t="s">
        <v>8</v>
      </c>
      <c r="AE1424" s="17" t="str">
        <f>IF(ISBLANK(AB1424)=TRUE," ",'2. Metadata'!B$158)</f>
        <v>N/A</v>
      </c>
      <c r="AF1424" s="3" t="s">
        <v>8</v>
      </c>
      <c r="AG1424" s="28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</row>
    <row r="1425" spans="1:43">
      <c r="A1425" s="26" t="s">
        <v>1561</v>
      </c>
      <c r="B1425" s="12" t="s">
        <v>7</v>
      </c>
      <c r="C1425" s="2">
        <f>IF(ISBLANK(B1425)=TRUE," ", IF(B1425='2. Metadata'!B$1,'2. Metadata'!B$5, IF(B1425='2. Metadata'!C$1,'2. Metadata'!C$5,IF(B1425='2. Metadata'!D$1,'2. Metadata'!D$5, IF(B1425='2. Metadata'!E$1,'2. Metadata'!E$5,IF( B1425='2. Metadata'!F$1,'2. Metadata'!F$5,IF(B1425='2. Metadata'!G$1,'2. Metadata'!G$5,IF(B1425='2. Metadata'!H$1,'2. Metadata'!H$5, IF(B1425='2. Metadata'!I$1,'2. Metadata'!I$5, IF(B1425='2. Metadata'!J$1,'2. Metadata'!J$5, IF(B1425='2. Metadata'!K$1,'2. Metadata'!K$5, IF(B1425='2. Metadata'!L$1,'2. Metadata'!L$5, IF(B1425='2. Metadata'!M$1,'2. Metadata'!M$5, IF(B1425='2. Metadata'!N$1,'2. Metadata'!N$5))))))))))))))</f>
        <v>49.5197</v>
      </c>
      <c r="D1425" s="11">
        <f>IF(ISBLANK(B1425)=TRUE," ", IF(B1425='2. Metadata'!B$1,'2. Metadata'!B$6, IF(B1425='2. Metadata'!C$1,'2. Metadata'!C$6,IF(B1425='2. Metadata'!D$1,'2. Metadata'!D$6, IF(B1425='2. Metadata'!E$1,'2. Metadata'!E$6,IF( B1425='2. Metadata'!F$1,'2. Metadata'!F$6,IF(B1425='2. Metadata'!G$1,'2. Metadata'!G$6,IF(B1425='2. Metadata'!H$1,'2. Metadata'!H$6, IF(B1425='2. Metadata'!I$1,'2. Metadata'!I$6, IF(B1425='2. Metadata'!J$1,'2. Metadata'!J$6, IF(B1425='2. Metadata'!K$1,'2. Metadata'!K$6, IF(B1425='2. Metadata'!L$1,'2. Metadata'!L$6, IF(B1425='2. Metadata'!M$1,'2. Metadata'!M$6, IF(B1425='2. Metadata'!N$1,'2. Metadata'!N$6))))))))))))))</f>
        <v>-117.6369</v>
      </c>
      <c r="E1425" s="27" t="s">
        <v>8</v>
      </c>
      <c r="F1425" s="12" t="s">
        <v>8</v>
      </c>
      <c r="G1425" s="13" t="str">
        <f>IF(ISBLANK(F1425)=TRUE," ",'2. Metadata'!B$14)</f>
        <v>observation</v>
      </c>
      <c r="H1425" s="12" t="s">
        <v>8</v>
      </c>
      <c r="I1425" s="20" t="str">
        <f>IF(ISBLANK(H1425)=TRUE," ",'2. Metadata'!B$26)</f>
        <v>degrees Celsius</v>
      </c>
      <c r="J1425" s="12" t="s">
        <v>8</v>
      </c>
      <c r="K1425" s="20" t="str">
        <f>IF(ISBLANK(J1425)=TRUE," ",'2. Metadata'!B$38)</f>
        <v>degrees Celsius</v>
      </c>
      <c r="L1425" s="12" t="s">
        <v>8</v>
      </c>
      <c r="M1425" s="17" t="str">
        <f>IF(ISBLANK(L1425)=TRUE," ",'2. Metadata'!B$50)</f>
        <v>degrees Celsius</v>
      </c>
      <c r="N1425" s="12" t="s">
        <v>8</v>
      </c>
      <c r="O1425" s="17" t="str">
        <f>IF(ISBLANK(N1425)=TRUE," ",'2. Metadata'!B$62)</f>
        <v>milligrams per litre</v>
      </c>
      <c r="P1425" s="12" t="s">
        <v>8</v>
      </c>
      <c r="Q1425" s="17" t="str">
        <f>IF(ISBLANK(P1425)=TRUE," ",'2. Metadata'!B$74)</f>
        <v>microSiemens per centimetre</v>
      </c>
      <c r="R1425" s="12" t="s">
        <v>8</v>
      </c>
      <c r="S1425" s="17" t="str">
        <f>IF(ISBLANK(R1425)=TRUE," ",'2. Metadata'!B$86)</f>
        <v>NTU</v>
      </c>
      <c r="T1425" s="12" t="s">
        <v>8</v>
      </c>
      <c r="U1425" s="17" t="str">
        <f>IF(ISBLANK(T1425)=TRUE," ",'2. Metadata'!B$98)</f>
        <v>CFU per 100 mL</v>
      </c>
      <c r="V1425" s="12" t="s">
        <v>8</v>
      </c>
      <c r="W1425" s="17" t="str">
        <f>IF(ISBLANK(V1425)=TRUE," ",'2. Metadata'!B$110)</f>
        <v>CFU per 100 mL</v>
      </c>
      <c r="X1425" s="19" t="s">
        <v>8</v>
      </c>
      <c r="Y1425" s="17" t="str">
        <f>IF(ISBLANK(X1425)=TRUE," ",'2. Metadata'!B$122)</f>
        <v>CFU per 100 mL</v>
      </c>
      <c r="Z1425" s="18" t="s">
        <v>8</v>
      </c>
      <c r="AA1425" s="17" t="str">
        <f>IF(ISBLANK(Z1425)=TRUE," ",'2. Metadata'!B$134)</f>
        <v>metres</v>
      </c>
      <c r="AB1425" s="18" t="s">
        <v>8</v>
      </c>
      <c r="AC1425" s="17" t="str">
        <f>IF(ISBLANK(AB1425)=TRUE," ",'2. Metadata'!B$146)</f>
        <v>metres3 per second</v>
      </c>
      <c r="AD1425" s="18" t="s">
        <v>8</v>
      </c>
      <c r="AE1425" s="17" t="str">
        <f>IF(ISBLANK(AB1425)=TRUE," ",'2. Metadata'!B$158)</f>
        <v>N/A</v>
      </c>
      <c r="AF1425" s="3" t="s">
        <v>8</v>
      </c>
      <c r="AG1425" s="28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</row>
    <row r="1426" spans="1:43">
      <c r="A1426" s="26" t="s">
        <v>1562</v>
      </c>
      <c r="B1426" s="12" t="s">
        <v>7</v>
      </c>
      <c r="C1426" s="2">
        <f>IF(ISBLANK(B1426)=TRUE," ", IF(B1426='2. Metadata'!B$1,'2. Metadata'!B$5, IF(B1426='2. Metadata'!C$1,'2. Metadata'!C$5,IF(B1426='2. Metadata'!D$1,'2. Metadata'!D$5, IF(B1426='2. Metadata'!E$1,'2. Metadata'!E$5,IF( B1426='2. Metadata'!F$1,'2. Metadata'!F$5,IF(B1426='2. Metadata'!G$1,'2. Metadata'!G$5,IF(B1426='2. Metadata'!H$1,'2. Metadata'!H$5, IF(B1426='2. Metadata'!I$1,'2. Metadata'!I$5, IF(B1426='2. Metadata'!J$1,'2. Metadata'!J$5, IF(B1426='2. Metadata'!K$1,'2. Metadata'!K$5, IF(B1426='2. Metadata'!L$1,'2. Metadata'!L$5, IF(B1426='2. Metadata'!M$1,'2. Metadata'!M$5, IF(B1426='2. Metadata'!N$1,'2. Metadata'!N$5))))))))))))))</f>
        <v>49.5197</v>
      </c>
      <c r="D1426" s="11">
        <f>IF(ISBLANK(B1426)=TRUE," ", IF(B1426='2. Metadata'!B$1,'2. Metadata'!B$6, IF(B1426='2. Metadata'!C$1,'2. Metadata'!C$6,IF(B1426='2. Metadata'!D$1,'2. Metadata'!D$6, IF(B1426='2. Metadata'!E$1,'2. Metadata'!E$6,IF( B1426='2. Metadata'!F$1,'2. Metadata'!F$6,IF(B1426='2. Metadata'!G$1,'2. Metadata'!G$6,IF(B1426='2. Metadata'!H$1,'2. Metadata'!H$6, IF(B1426='2. Metadata'!I$1,'2. Metadata'!I$6, IF(B1426='2. Metadata'!J$1,'2. Metadata'!J$6, IF(B1426='2. Metadata'!K$1,'2. Metadata'!K$6, IF(B1426='2. Metadata'!L$1,'2. Metadata'!L$6, IF(B1426='2. Metadata'!M$1,'2. Metadata'!M$6, IF(B1426='2. Metadata'!N$1,'2. Metadata'!N$6))))))))))))))</f>
        <v>-117.6369</v>
      </c>
      <c r="E1426" s="27" t="s">
        <v>8</v>
      </c>
      <c r="F1426" s="12" t="s">
        <v>8</v>
      </c>
      <c r="G1426" s="13" t="str">
        <f>IF(ISBLANK(F1426)=TRUE," ",'2. Metadata'!B$14)</f>
        <v>observation</v>
      </c>
      <c r="H1426" s="12">
        <v>8</v>
      </c>
      <c r="I1426" s="20" t="str">
        <f>IF(ISBLANK(H1426)=TRUE," ",'2. Metadata'!B$26)</f>
        <v>degrees Celsius</v>
      </c>
      <c r="J1426" s="12" t="s">
        <v>8</v>
      </c>
      <c r="K1426" s="20" t="str">
        <f>IF(ISBLANK(J1426)=TRUE," ",'2. Metadata'!B$38)</f>
        <v>degrees Celsius</v>
      </c>
      <c r="L1426" s="12">
        <v>5</v>
      </c>
      <c r="M1426" s="17" t="str">
        <f>IF(ISBLANK(L1426)=TRUE," ",'2. Metadata'!B$50)</f>
        <v>degrees Celsius</v>
      </c>
      <c r="N1426" s="12" t="s">
        <v>8</v>
      </c>
      <c r="O1426" s="17" t="str">
        <f>IF(ISBLANK(N1426)=TRUE," ",'2. Metadata'!B$62)</f>
        <v>milligrams per litre</v>
      </c>
      <c r="P1426" s="12">
        <v>11.2</v>
      </c>
      <c r="Q1426" s="17" t="str">
        <f>IF(ISBLANK(P1426)=TRUE," ",'2. Metadata'!B$74)</f>
        <v>microSiemens per centimetre</v>
      </c>
      <c r="R1426" s="12">
        <v>0.6</v>
      </c>
      <c r="S1426" s="17" t="str">
        <f>IF(ISBLANK(R1426)=TRUE," ",'2. Metadata'!B$86)</f>
        <v>NTU</v>
      </c>
      <c r="T1426" s="12" t="s">
        <v>8</v>
      </c>
      <c r="U1426" s="17" t="str">
        <f>IF(ISBLANK(T1426)=TRUE," ",'2. Metadata'!B$98)</f>
        <v>CFU per 100 mL</v>
      </c>
      <c r="V1426" s="12" t="s">
        <v>8</v>
      </c>
      <c r="W1426" s="17" t="str">
        <f>IF(ISBLANK(V1426)=TRUE," ",'2. Metadata'!B$110)</f>
        <v>CFU per 100 mL</v>
      </c>
      <c r="X1426" s="19" t="s">
        <v>8</v>
      </c>
      <c r="Y1426" s="17" t="str">
        <f>IF(ISBLANK(X1426)=TRUE," ",'2. Metadata'!B$122)</f>
        <v>CFU per 100 mL</v>
      </c>
      <c r="Z1426" s="18">
        <v>0.88</v>
      </c>
      <c r="AA1426" s="17" t="str">
        <f>IF(ISBLANK(Z1426)=TRUE," ",'2. Metadata'!B$134)</f>
        <v>metres</v>
      </c>
      <c r="AB1426" s="18">
        <v>2.4279999999999999</v>
      </c>
      <c r="AC1426" s="17" t="str">
        <f>IF(ISBLANK(AB1426)=TRUE," ",'2. Metadata'!B$146)</f>
        <v>metres3 per second</v>
      </c>
      <c r="AD1426" s="18" t="s">
        <v>8</v>
      </c>
      <c r="AE1426" s="17" t="str">
        <f>IF(ISBLANK(AB1426)=TRUE," ",'2. Metadata'!B$158)</f>
        <v>N/A</v>
      </c>
      <c r="AF1426" s="3" t="s">
        <v>8</v>
      </c>
      <c r="AG1426" s="28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</row>
    <row r="1427" spans="1:43">
      <c r="A1427" s="26" t="s">
        <v>1563</v>
      </c>
      <c r="B1427" s="12" t="s">
        <v>7</v>
      </c>
      <c r="C1427" s="2">
        <f>IF(ISBLANK(B1427)=TRUE," ", IF(B1427='2. Metadata'!B$1,'2. Metadata'!B$5, IF(B1427='2. Metadata'!C$1,'2. Metadata'!C$5,IF(B1427='2. Metadata'!D$1,'2. Metadata'!D$5, IF(B1427='2. Metadata'!E$1,'2. Metadata'!E$5,IF( B1427='2. Metadata'!F$1,'2. Metadata'!F$5,IF(B1427='2. Metadata'!G$1,'2. Metadata'!G$5,IF(B1427='2. Metadata'!H$1,'2. Metadata'!H$5, IF(B1427='2. Metadata'!I$1,'2. Metadata'!I$5, IF(B1427='2. Metadata'!J$1,'2. Metadata'!J$5, IF(B1427='2. Metadata'!K$1,'2. Metadata'!K$5, IF(B1427='2. Metadata'!L$1,'2. Metadata'!L$5, IF(B1427='2. Metadata'!M$1,'2. Metadata'!M$5, IF(B1427='2. Metadata'!N$1,'2. Metadata'!N$5))))))))))))))</f>
        <v>49.5197</v>
      </c>
      <c r="D1427" s="11">
        <f>IF(ISBLANK(B1427)=TRUE," ", IF(B1427='2. Metadata'!B$1,'2. Metadata'!B$6, IF(B1427='2. Metadata'!C$1,'2. Metadata'!C$6,IF(B1427='2. Metadata'!D$1,'2. Metadata'!D$6, IF(B1427='2. Metadata'!E$1,'2. Metadata'!E$6,IF( B1427='2. Metadata'!F$1,'2. Metadata'!F$6,IF(B1427='2. Metadata'!G$1,'2. Metadata'!G$6,IF(B1427='2. Metadata'!H$1,'2. Metadata'!H$6, IF(B1427='2. Metadata'!I$1,'2. Metadata'!I$6, IF(B1427='2. Metadata'!J$1,'2. Metadata'!J$6, IF(B1427='2. Metadata'!K$1,'2. Metadata'!K$6, IF(B1427='2. Metadata'!L$1,'2. Metadata'!L$6, IF(B1427='2. Metadata'!M$1,'2. Metadata'!M$6, IF(B1427='2. Metadata'!N$1,'2. Metadata'!N$6))))))))))))))</f>
        <v>-117.6369</v>
      </c>
      <c r="E1427" s="27" t="s">
        <v>8</v>
      </c>
      <c r="F1427" s="12" t="s">
        <v>8</v>
      </c>
      <c r="G1427" s="13" t="str">
        <f>IF(ISBLANK(F1427)=TRUE," ",'2. Metadata'!B$14)</f>
        <v>observation</v>
      </c>
      <c r="H1427" s="12" t="s">
        <v>8</v>
      </c>
      <c r="I1427" s="20" t="str">
        <f>IF(ISBLANK(H1427)=TRUE," ",'2. Metadata'!B$26)</f>
        <v>degrees Celsius</v>
      </c>
      <c r="J1427" s="12" t="s">
        <v>8</v>
      </c>
      <c r="K1427" s="20" t="str">
        <f>IF(ISBLANK(J1427)=TRUE," ",'2. Metadata'!B$38)</f>
        <v>degrees Celsius</v>
      </c>
      <c r="L1427" s="12" t="s">
        <v>8</v>
      </c>
      <c r="M1427" s="17" t="str">
        <f>IF(ISBLANK(L1427)=TRUE," ",'2. Metadata'!B$50)</f>
        <v>degrees Celsius</v>
      </c>
      <c r="N1427" s="12" t="s">
        <v>8</v>
      </c>
      <c r="O1427" s="17" t="str">
        <f>IF(ISBLANK(N1427)=TRUE," ",'2. Metadata'!B$62)</f>
        <v>milligrams per litre</v>
      </c>
      <c r="P1427" s="12" t="s">
        <v>8</v>
      </c>
      <c r="Q1427" s="17" t="str">
        <f>IF(ISBLANK(P1427)=TRUE," ",'2. Metadata'!B$74)</f>
        <v>microSiemens per centimetre</v>
      </c>
      <c r="R1427" s="12" t="s">
        <v>8</v>
      </c>
      <c r="S1427" s="17" t="str">
        <f>IF(ISBLANK(R1427)=TRUE," ",'2. Metadata'!B$86)</f>
        <v>NTU</v>
      </c>
      <c r="T1427" s="12" t="s">
        <v>8</v>
      </c>
      <c r="U1427" s="17" t="str">
        <f>IF(ISBLANK(T1427)=TRUE," ",'2. Metadata'!B$98)</f>
        <v>CFU per 100 mL</v>
      </c>
      <c r="V1427" s="12" t="s">
        <v>8</v>
      </c>
      <c r="W1427" s="17" t="str">
        <f>IF(ISBLANK(V1427)=TRUE," ",'2. Metadata'!B$110)</f>
        <v>CFU per 100 mL</v>
      </c>
      <c r="X1427" s="19" t="s">
        <v>8</v>
      </c>
      <c r="Y1427" s="17" t="str">
        <f>IF(ISBLANK(X1427)=TRUE," ",'2. Metadata'!B$122)</f>
        <v>CFU per 100 mL</v>
      </c>
      <c r="Z1427" s="18" t="s">
        <v>8</v>
      </c>
      <c r="AA1427" s="17" t="str">
        <f>IF(ISBLANK(Z1427)=TRUE," ",'2. Metadata'!B$134)</f>
        <v>metres</v>
      </c>
      <c r="AB1427" s="18" t="s">
        <v>8</v>
      </c>
      <c r="AC1427" s="17" t="str">
        <f>IF(ISBLANK(AB1427)=TRUE," ",'2. Metadata'!B$146)</f>
        <v>metres3 per second</v>
      </c>
      <c r="AD1427" s="18" t="s">
        <v>8</v>
      </c>
      <c r="AE1427" s="17" t="str">
        <f>IF(ISBLANK(AB1427)=TRUE," ",'2. Metadata'!B$158)</f>
        <v>N/A</v>
      </c>
      <c r="AF1427" s="3" t="s">
        <v>8</v>
      </c>
      <c r="AG1427" s="28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</row>
    <row r="1428" spans="1:43">
      <c r="A1428" s="26" t="s">
        <v>1564</v>
      </c>
      <c r="B1428" s="12" t="s">
        <v>7</v>
      </c>
      <c r="C1428" s="2">
        <f>IF(ISBLANK(B1428)=TRUE," ", IF(B1428='2. Metadata'!B$1,'2. Metadata'!B$5, IF(B1428='2. Metadata'!C$1,'2. Metadata'!C$5,IF(B1428='2. Metadata'!D$1,'2. Metadata'!D$5, IF(B1428='2. Metadata'!E$1,'2. Metadata'!E$5,IF( B1428='2. Metadata'!F$1,'2. Metadata'!F$5,IF(B1428='2. Metadata'!G$1,'2. Metadata'!G$5,IF(B1428='2. Metadata'!H$1,'2. Metadata'!H$5, IF(B1428='2. Metadata'!I$1,'2. Metadata'!I$5, IF(B1428='2. Metadata'!J$1,'2. Metadata'!J$5, IF(B1428='2. Metadata'!K$1,'2. Metadata'!K$5, IF(B1428='2. Metadata'!L$1,'2. Metadata'!L$5, IF(B1428='2. Metadata'!M$1,'2. Metadata'!M$5, IF(B1428='2. Metadata'!N$1,'2. Metadata'!N$5))))))))))))))</f>
        <v>49.5197</v>
      </c>
      <c r="D1428" s="11">
        <f>IF(ISBLANK(B1428)=TRUE," ", IF(B1428='2. Metadata'!B$1,'2. Metadata'!B$6, IF(B1428='2. Metadata'!C$1,'2. Metadata'!C$6,IF(B1428='2. Metadata'!D$1,'2. Metadata'!D$6, IF(B1428='2. Metadata'!E$1,'2. Metadata'!E$6,IF( B1428='2. Metadata'!F$1,'2. Metadata'!F$6,IF(B1428='2. Metadata'!G$1,'2. Metadata'!G$6,IF(B1428='2. Metadata'!H$1,'2. Metadata'!H$6, IF(B1428='2. Metadata'!I$1,'2. Metadata'!I$6, IF(B1428='2. Metadata'!J$1,'2. Metadata'!J$6, IF(B1428='2. Metadata'!K$1,'2. Metadata'!K$6, IF(B1428='2. Metadata'!L$1,'2. Metadata'!L$6, IF(B1428='2. Metadata'!M$1,'2. Metadata'!M$6, IF(B1428='2. Metadata'!N$1,'2. Metadata'!N$6))))))))))))))</f>
        <v>-117.6369</v>
      </c>
      <c r="E1428" s="27" t="s">
        <v>8</v>
      </c>
      <c r="F1428" s="12" t="s">
        <v>8</v>
      </c>
      <c r="G1428" s="13" t="str">
        <f>IF(ISBLANK(F1428)=TRUE," ",'2. Metadata'!B$14)</f>
        <v>observation</v>
      </c>
      <c r="H1428" s="12" t="s">
        <v>8</v>
      </c>
      <c r="I1428" s="20" t="str">
        <f>IF(ISBLANK(H1428)=TRUE," ",'2. Metadata'!B$26)</f>
        <v>degrees Celsius</v>
      </c>
      <c r="J1428" s="12" t="s">
        <v>8</v>
      </c>
      <c r="K1428" s="20" t="str">
        <f>IF(ISBLANK(J1428)=TRUE," ",'2. Metadata'!B$38)</f>
        <v>degrees Celsius</v>
      </c>
      <c r="L1428" s="12" t="s">
        <v>8</v>
      </c>
      <c r="M1428" s="17" t="str">
        <f>IF(ISBLANK(L1428)=TRUE," ",'2. Metadata'!B$50)</f>
        <v>degrees Celsius</v>
      </c>
      <c r="N1428" s="12" t="s">
        <v>8</v>
      </c>
      <c r="O1428" s="17" t="str">
        <f>IF(ISBLANK(N1428)=TRUE," ",'2. Metadata'!B$62)</f>
        <v>milligrams per litre</v>
      </c>
      <c r="P1428" s="12" t="s">
        <v>8</v>
      </c>
      <c r="Q1428" s="17" t="str">
        <f>IF(ISBLANK(P1428)=TRUE," ",'2. Metadata'!B$74)</f>
        <v>microSiemens per centimetre</v>
      </c>
      <c r="R1428" s="12" t="s">
        <v>8</v>
      </c>
      <c r="S1428" s="17" t="str">
        <f>IF(ISBLANK(R1428)=TRUE," ",'2. Metadata'!B$86)</f>
        <v>NTU</v>
      </c>
      <c r="T1428" s="12" t="s">
        <v>8</v>
      </c>
      <c r="U1428" s="17" t="str">
        <f>IF(ISBLANK(T1428)=TRUE," ",'2. Metadata'!B$98)</f>
        <v>CFU per 100 mL</v>
      </c>
      <c r="V1428" s="12" t="s">
        <v>8</v>
      </c>
      <c r="W1428" s="17" t="str">
        <f>IF(ISBLANK(V1428)=TRUE," ",'2. Metadata'!B$110)</f>
        <v>CFU per 100 mL</v>
      </c>
      <c r="X1428" s="19" t="s">
        <v>8</v>
      </c>
      <c r="Y1428" s="17" t="str">
        <f>IF(ISBLANK(X1428)=TRUE," ",'2. Metadata'!B$122)</f>
        <v>CFU per 100 mL</v>
      </c>
      <c r="Z1428" s="18" t="s">
        <v>8</v>
      </c>
      <c r="AA1428" s="17" t="str">
        <f>IF(ISBLANK(Z1428)=TRUE," ",'2. Metadata'!B$134)</f>
        <v>metres</v>
      </c>
      <c r="AB1428" s="18" t="s">
        <v>8</v>
      </c>
      <c r="AC1428" s="17" t="str">
        <f>IF(ISBLANK(AB1428)=TRUE," ",'2. Metadata'!B$146)</f>
        <v>metres3 per second</v>
      </c>
      <c r="AD1428" s="18" t="s">
        <v>8</v>
      </c>
      <c r="AE1428" s="17" t="str">
        <f>IF(ISBLANK(AB1428)=TRUE," ",'2. Metadata'!B$158)</f>
        <v>N/A</v>
      </c>
      <c r="AF1428" s="3" t="s">
        <v>8</v>
      </c>
      <c r="AG1428" s="28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</row>
    <row r="1429" spans="1:43">
      <c r="A1429" s="26" t="s">
        <v>1565</v>
      </c>
      <c r="B1429" s="12" t="s">
        <v>7</v>
      </c>
      <c r="C1429" s="2">
        <f>IF(ISBLANK(B1429)=TRUE," ", IF(B1429='2. Metadata'!B$1,'2. Metadata'!B$5, IF(B1429='2. Metadata'!C$1,'2. Metadata'!C$5,IF(B1429='2. Metadata'!D$1,'2. Metadata'!D$5, IF(B1429='2. Metadata'!E$1,'2. Metadata'!E$5,IF( B1429='2. Metadata'!F$1,'2. Metadata'!F$5,IF(B1429='2. Metadata'!G$1,'2. Metadata'!G$5,IF(B1429='2. Metadata'!H$1,'2. Metadata'!H$5, IF(B1429='2. Metadata'!I$1,'2. Metadata'!I$5, IF(B1429='2. Metadata'!J$1,'2. Metadata'!J$5, IF(B1429='2. Metadata'!K$1,'2. Metadata'!K$5, IF(B1429='2. Metadata'!L$1,'2. Metadata'!L$5, IF(B1429='2. Metadata'!M$1,'2. Metadata'!M$5, IF(B1429='2. Metadata'!N$1,'2. Metadata'!N$5))))))))))))))</f>
        <v>49.5197</v>
      </c>
      <c r="D1429" s="11">
        <f>IF(ISBLANK(B1429)=TRUE," ", IF(B1429='2. Metadata'!B$1,'2. Metadata'!B$6, IF(B1429='2. Metadata'!C$1,'2. Metadata'!C$6,IF(B1429='2. Metadata'!D$1,'2. Metadata'!D$6, IF(B1429='2. Metadata'!E$1,'2. Metadata'!E$6,IF( B1429='2. Metadata'!F$1,'2. Metadata'!F$6,IF(B1429='2. Metadata'!G$1,'2. Metadata'!G$6,IF(B1429='2. Metadata'!H$1,'2. Metadata'!H$6, IF(B1429='2. Metadata'!I$1,'2. Metadata'!I$6, IF(B1429='2. Metadata'!J$1,'2. Metadata'!J$6, IF(B1429='2. Metadata'!K$1,'2. Metadata'!K$6, IF(B1429='2. Metadata'!L$1,'2. Metadata'!L$6, IF(B1429='2. Metadata'!M$1,'2. Metadata'!M$6, IF(B1429='2. Metadata'!N$1,'2. Metadata'!N$6))))))))))))))</f>
        <v>-117.6369</v>
      </c>
      <c r="E1429" s="27" t="s">
        <v>8</v>
      </c>
      <c r="F1429" s="12" t="s">
        <v>8</v>
      </c>
      <c r="G1429" s="13" t="str">
        <f>IF(ISBLANK(F1429)=TRUE," ",'2. Metadata'!B$14)</f>
        <v>observation</v>
      </c>
      <c r="H1429" s="12" t="s">
        <v>8</v>
      </c>
      <c r="I1429" s="20" t="str">
        <f>IF(ISBLANK(H1429)=TRUE," ",'2. Metadata'!B$26)</f>
        <v>degrees Celsius</v>
      </c>
      <c r="J1429" s="12" t="s">
        <v>8</v>
      </c>
      <c r="K1429" s="20" t="str">
        <f>IF(ISBLANK(J1429)=TRUE," ",'2. Metadata'!B$38)</f>
        <v>degrees Celsius</v>
      </c>
      <c r="L1429" s="12" t="s">
        <v>8</v>
      </c>
      <c r="M1429" s="17" t="str">
        <f>IF(ISBLANK(L1429)=TRUE," ",'2. Metadata'!B$50)</f>
        <v>degrees Celsius</v>
      </c>
      <c r="N1429" s="12" t="s">
        <v>8</v>
      </c>
      <c r="O1429" s="17" t="str">
        <f>IF(ISBLANK(N1429)=TRUE," ",'2. Metadata'!B$62)</f>
        <v>milligrams per litre</v>
      </c>
      <c r="P1429" s="12" t="s">
        <v>8</v>
      </c>
      <c r="Q1429" s="17" t="str">
        <f>IF(ISBLANK(P1429)=TRUE," ",'2. Metadata'!B$74)</f>
        <v>microSiemens per centimetre</v>
      </c>
      <c r="R1429" s="12" t="s">
        <v>8</v>
      </c>
      <c r="S1429" s="17" t="str">
        <f>IF(ISBLANK(R1429)=TRUE," ",'2. Metadata'!B$86)</f>
        <v>NTU</v>
      </c>
      <c r="T1429" s="12" t="s">
        <v>8</v>
      </c>
      <c r="U1429" s="17" t="str">
        <f>IF(ISBLANK(T1429)=TRUE," ",'2. Metadata'!B$98)</f>
        <v>CFU per 100 mL</v>
      </c>
      <c r="V1429" s="12" t="s">
        <v>8</v>
      </c>
      <c r="W1429" s="17" t="str">
        <f>IF(ISBLANK(V1429)=TRUE," ",'2. Metadata'!B$110)</f>
        <v>CFU per 100 mL</v>
      </c>
      <c r="X1429" s="19" t="s">
        <v>8</v>
      </c>
      <c r="Y1429" s="17" t="str">
        <f>IF(ISBLANK(X1429)=TRUE," ",'2. Metadata'!B$122)</f>
        <v>CFU per 100 mL</v>
      </c>
      <c r="Z1429" s="18" t="s">
        <v>8</v>
      </c>
      <c r="AA1429" s="17" t="str">
        <f>IF(ISBLANK(Z1429)=TRUE," ",'2. Metadata'!B$134)</f>
        <v>metres</v>
      </c>
      <c r="AB1429" s="18" t="s">
        <v>8</v>
      </c>
      <c r="AC1429" s="17" t="str">
        <f>IF(ISBLANK(AB1429)=TRUE," ",'2. Metadata'!B$146)</f>
        <v>metres3 per second</v>
      </c>
      <c r="AD1429" s="18" t="s">
        <v>8</v>
      </c>
      <c r="AE1429" s="17" t="str">
        <f>IF(ISBLANK(AB1429)=TRUE," ",'2. Metadata'!B$158)</f>
        <v>N/A</v>
      </c>
      <c r="AF1429" s="3" t="s">
        <v>8</v>
      </c>
      <c r="AG1429" s="28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</row>
    <row r="1430" spans="1:43">
      <c r="A1430" s="26" t="s">
        <v>1566</v>
      </c>
      <c r="B1430" s="12" t="s">
        <v>7</v>
      </c>
      <c r="C1430" s="2">
        <f>IF(ISBLANK(B1430)=TRUE," ", IF(B1430='2. Metadata'!B$1,'2. Metadata'!B$5, IF(B1430='2. Metadata'!C$1,'2. Metadata'!C$5,IF(B1430='2. Metadata'!D$1,'2. Metadata'!D$5, IF(B1430='2. Metadata'!E$1,'2. Metadata'!E$5,IF( B1430='2. Metadata'!F$1,'2. Metadata'!F$5,IF(B1430='2. Metadata'!G$1,'2. Metadata'!G$5,IF(B1430='2. Metadata'!H$1,'2. Metadata'!H$5, IF(B1430='2. Metadata'!I$1,'2. Metadata'!I$5, IF(B1430='2. Metadata'!J$1,'2. Metadata'!J$5, IF(B1430='2. Metadata'!K$1,'2. Metadata'!K$5, IF(B1430='2. Metadata'!L$1,'2. Metadata'!L$5, IF(B1430='2. Metadata'!M$1,'2. Metadata'!M$5, IF(B1430='2. Metadata'!N$1,'2. Metadata'!N$5))))))))))))))</f>
        <v>49.5197</v>
      </c>
      <c r="D1430" s="11">
        <f>IF(ISBLANK(B1430)=TRUE," ", IF(B1430='2. Metadata'!B$1,'2. Metadata'!B$6, IF(B1430='2. Metadata'!C$1,'2. Metadata'!C$6,IF(B1430='2. Metadata'!D$1,'2. Metadata'!D$6, IF(B1430='2. Metadata'!E$1,'2. Metadata'!E$6,IF( B1430='2. Metadata'!F$1,'2. Metadata'!F$6,IF(B1430='2. Metadata'!G$1,'2. Metadata'!G$6,IF(B1430='2. Metadata'!H$1,'2. Metadata'!H$6, IF(B1430='2. Metadata'!I$1,'2. Metadata'!I$6, IF(B1430='2. Metadata'!J$1,'2. Metadata'!J$6, IF(B1430='2. Metadata'!K$1,'2. Metadata'!K$6, IF(B1430='2. Metadata'!L$1,'2. Metadata'!L$6, IF(B1430='2. Metadata'!M$1,'2. Metadata'!M$6, IF(B1430='2. Metadata'!N$1,'2. Metadata'!N$6))))))))))))))</f>
        <v>-117.6369</v>
      </c>
      <c r="E1430" s="27" t="s">
        <v>8</v>
      </c>
      <c r="F1430" s="12" t="s">
        <v>1567</v>
      </c>
      <c r="G1430" s="13" t="str">
        <f>IF(ISBLANK(F1430)=TRUE," ",'2. Metadata'!B$14)</f>
        <v>observation</v>
      </c>
      <c r="H1430" s="12">
        <v>6.5</v>
      </c>
      <c r="I1430" s="20" t="str">
        <f>IF(ISBLANK(H1430)=TRUE," ",'2. Metadata'!B$26)</f>
        <v>degrees Celsius</v>
      </c>
      <c r="J1430" s="12" t="s">
        <v>8</v>
      </c>
      <c r="K1430" s="20" t="str">
        <f>IF(ISBLANK(J1430)=TRUE," ",'2. Metadata'!B$38)</f>
        <v>degrees Celsius</v>
      </c>
      <c r="L1430" s="12" t="s">
        <v>8</v>
      </c>
      <c r="M1430" s="17" t="str">
        <f>IF(ISBLANK(L1430)=TRUE," ",'2. Metadata'!B$50)</f>
        <v>degrees Celsius</v>
      </c>
      <c r="N1430" s="12" t="s">
        <v>8</v>
      </c>
      <c r="O1430" s="17" t="str">
        <f>IF(ISBLANK(N1430)=TRUE," ",'2. Metadata'!B$62)</f>
        <v>milligrams per litre</v>
      </c>
      <c r="P1430" s="12">
        <v>14.4</v>
      </c>
      <c r="Q1430" s="17" t="str">
        <f>IF(ISBLANK(P1430)=TRUE," ",'2. Metadata'!B$74)</f>
        <v>microSiemens per centimetre</v>
      </c>
      <c r="R1430" s="12">
        <v>0.3</v>
      </c>
      <c r="S1430" s="17" t="str">
        <f>IF(ISBLANK(R1430)=TRUE," ",'2. Metadata'!B$86)</f>
        <v>NTU</v>
      </c>
      <c r="T1430" s="12" t="s">
        <v>8</v>
      </c>
      <c r="U1430" s="17" t="str">
        <f>IF(ISBLANK(T1430)=TRUE," ",'2. Metadata'!B$98)</f>
        <v>CFU per 100 mL</v>
      </c>
      <c r="V1430" s="12" t="s">
        <v>8</v>
      </c>
      <c r="W1430" s="17" t="str">
        <f>IF(ISBLANK(V1430)=TRUE," ",'2. Metadata'!B$110)</f>
        <v>CFU per 100 mL</v>
      </c>
      <c r="X1430" s="19" t="s">
        <v>8</v>
      </c>
      <c r="Y1430" s="17" t="str">
        <f>IF(ISBLANK(X1430)=TRUE," ",'2. Metadata'!B$122)</f>
        <v>CFU per 100 mL</v>
      </c>
      <c r="Z1430" s="18">
        <v>0.75</v>
      </c>
      <c r="AA1430" s="17" t="str">
        <f>IF(ISBLANK(Z1430)=TRUE," ",'2. Metadata'!B$134)</f>
        <v>metres</v>
      </c>
      <c r="AB1430" s="18">
        <v>1.1950000000000001</v>
      </c>
      <c r="AC1430" s="17" t="str">
        <f>IF(ISBLANK(AB1430)=TRUE," ",'2. Metadata'!B$146)</f>
        <v>metres3 per second</v>
      </c>
      <c r="AD1430" s="18" t="s">
        <v>8</v>
      </c>
      <c r="AE1430" s="17" t="str">
        <f>IF(ISBLANK(AB1430)=TRUE," ",'2. Metadata'!B$158)</f>
        <v>N/A</v>
      </c>
      <c r="AF1430" s="3" t="s">
        <v>8</v>
      </c>
      <c r="AG1430" s="28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</row>
    <row r="1431" spans="1:43">
      <c r="A1431" s="26" t="s">
        <v>1568</v>
      </c>
      <c r="B1431" s="12" t="s">
        <v>7</v>
      </c>
      <c r="C1431" s="2">
        <f>IF(ISBLANK(B1431)=TRUE," ", IF(B1431='2. Metadata'!B$1,'2. Metadata'!B$5, IF(B1431='2. Metadata'!C$1,'2. Metadata'!C$5,IF(B1431='2. Metadata'!D$1,'2. Metadata'!D$5, IF(B1431='2. Metadata'!E$1,'2. Metadata'!E$5,IF( B1431='2. Metadata'!F$1,'2. Metadata'!F$5,IF(B1431='2. Metadata'!G$1,'2. Metadata'!G$5,IF(B1431='2. Metadata'!H$1,'2. Metadata'!H$5, IF(B1431='2. Metadata'!I$1,'2. Metadata'!I$5, IF(B1431='2. Metadata'!J$1,'2. Metadata'!J$5, IF(B1431='2. Metadata'!K$1,'2. Metadata'!K$5, IF(B1431='2. Metadata'!L$1,'2. Metadata'!L$5, IF(B1431='2. Metadata'!M$1,'2. Metadata'!M$5, IF(B1431='2. Metadata'!N$1,'2. Metadata'!N$5))))))))))))))</f>
        <v>49.5197</v>
      </c>
      <c r="D1431" s="11">
        <f>IF(ISBLANK(B1431)=TRUE," ", IF(B1431='2. Metadata'!B$1,'2. Metadata'!B$6, IF(B1431='2. Metadata'!C$1,'2. Metadata'!C$6,IF(B1431='2. Metadata'!D$1,'2. Metadata'!D$6, IF(B1431='2. Metadata'!E$1,'2. Metadata'!E$6,IF( B1431='2. Metadata'!F$1,'2. Metadata'!F$6,IF(B1431='2. Metadata'!G$1,'2. Metadata'!G$6,IF(B1431='2. Metadata'!H$1,'2. Metadata'!H$6, IF(B1431='2. Metadata'!I$1,'2. Metadata'!I$6, IF(B1431='2. Metadata'!J$1,'2. Metadata'!J$6, IF(B1431='2. Metadata'!K$1,'2. Metadata'!K$6, IF(B1431='2. Metadata'!L$1,'2. Metadata'!L$6, IF(B1431='2. Metadata'!M$1,'2. Metadata'!M$6, IF(B1431='2. Metadata'!N$1,'2. Metadata'!N$6))))))))))))))</f>
        <v>-117.6369</v>
      </c>
      <c r="E1431" s="27" t="s">
        <v>8</v>
      </c>
      <c r="F1431" s="12" t="s">
        <v>8</v>
      </c>
      <c r="G1431" s="13" t="str">
        <f>IF(ISBLANK(F1431)=TRUE," ",'2. Metadata'!B$14)</f>
        <v>observation</v>
      </c>
      <c r="H1431" s="12" t="s">
        <v>8</v>
      </c>
      <c r="I1431" s="20" t="str">
        <f>IF(ISBLANK(H1431)=TRUE," ",'2. Metadata'!B$26)</f>
        <v>degrees Celsius</v>
      </c>
      <c r="J1431" s="12" t="s">
        <v>8</v>
      </c>
      <c r="K1431" s="20" t="str">
        <f>IF(ISBLANK(J1431)=TRUE," ",'2. Metadata'!B$38)</f>
        <v>degrees Celsius</v>
      </c>
      <c r="L1431" s="12" t="s">
        <v>8</v>
      </c>
      <c r="M1431" s="17" t="str">
        <f>IF(ISBLANK(L1431)=TRUE," ",'2. Metadata'!B$50)</f>
        <v>degrees Celsius</v>
      </c>
      <c r="N1431" s="12" t="s">
        <v>8</v>
      </c>
      <c r="O1431" s="17" t="str">
        <f>IF(ISBLANK(N1431)=TRUE," ",'2. Metadata'!B$62)</f>
        <v>milligrams per litre</v>
      </c>
      <c r="P1431" s="12" t="s">
        <v>8</v>
      </c>
      <c r="Q1431" s="17" t="str">
        <f>IF(ISBLANK(P1431)=TRUE," ",'2. Metadata'!B$74)</f>
        <v>microSiemens per centimetre</v>
      </c>
      <c r="R1431" s="12" t="s">
        <v>8</v>
      </c>
      <c r="S1431" s="17" t="str">
        <f>IF(ISBLANK(R1431)=TRUE," ",'2. Metadata'!B$86)</f>
        <v>NTU</v>
      </c>
      <c r="T1431" s="12" t="s">
        <v>8</v>
      </c>
      <c r="U1431" s="17" t="str">
        <f>IF(ISBLANK(T1431)=TRUE," ",'2. Metadata'!B$98)</f>
        <v>CFU per 100 mL</v>
      </c>
      <c r="V1431" s="12" t="s">
        <v>8</v>
      </c>
      <c r="W1431" s="17" t="str">
        <f>IF(ISBLANK(V1431)=TRUE," ",'2. Metadata'!B$110)</f>
        <v>CFU per 100 mL</v>
      </c>
      <c r="X1431" s="19" t="s">
        <v>8</v>
      </c>
      <c r="Y1431" s="17" t="str">
        <f>IF(ISBLANK(X1431)=TRUE," ",'2. Metadata'!B$122)</f>
        <v>CFU per 100 mL</v>
      </c>
      <c r="Z1431" s="18" t="s">
        <v>8</v>
      </c>
      <c r="AA1431" s="17" t="str">
        <f>IF(ISBLANK(Z1431)=TRUE," ",'2. Metadata'!B$134)</f>
        <v>metres</v>
      </c>
      <c r="AB1431" s="18" t="s">
        <v>8</v>
      </c>
      <c r="AC1431" s="17" t="str">
        <f>IF(ISBLANK(AB1431)=TRUE," ",'2. Metadata'!B$146)</f>
        <v>metres3 per second</v>
      </c>
      <c r="AD1431" s="18" t="s">
        <v>8</v>
      </c>
      <c r="AE1431" s="17" t="str">
        <f>IF(ISBLANK(AB1431)=TRUE," ",'2. Metadata'!B$158)</f>
        <v>N/A</v>
      </c>
      <c r="AF1431" s="3" t="s">
        <v>8</v>
      </c>
      <c r="AG1431" s="28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</row>
    <row r="1432" spans="1:43">
      <c r="A1432" s="26" t="s">
        <v>1569</v>
      </c>
      <c r="B1432" s="12" t="s">
        <v>7</v>
      </c>
      <c r="C1432" s="2">
        <f>IF(ISBLANK(B1432)=TRUE," ", IF(B1432='2. Metadata'!B$1,'2. Metadata'!B$5, IF(B1432='2. Metadata'!C$1,'2. Metadata'!C$5,IF(B1432='2. Metadata'!D$1,'2. Metadata'!D$5, IF(B1432='2. Metadata'!E$1,'2. Metadata'!E$5,IF( B1432='2. Metadata'!F$1,'2. Metadata'!F$5,IF(B1432='2. Metadata'!G$1,'2. Metadata'!G$5,IF(B1432='2. Metadata'!H$1,'2. Metadata'!H$5, IF(B1432='2. Metadata'!I$1,'2. Metadata'!I$5, IF(B1432='2. Metadata'!J$1,'2. Metadata'!J$5, IF(B1432='2. Metadata'!K$1,'2. Metadata'!K$5, IF(B1432='2. Metadata'!L$1,'2. Metadata'!L$5, IF(B1432='2. Metadata'!M$1,'2. Metadata'!M$5, IF(B1432='2. Metadata'!N$1,'2. Metadata'!N$5))))))))))))))</f>
        <v>49.5197</v>
      </c>
      <c r="D1432" s="11">
        <f>IF(ISBLANK(B1432)=TRUE," ", IF(B1432='2. Metadata'!B$1,'2. Metadata'!B$6, IF(B1432='2. Metadata'!C$1,'2. Metadata'!C$6,IF(B1432='2. Metadata'!D$1,'2. Metadata'!D$6, IF(B1432='2. Metadata'!E$1,'2. Metadata'!E$6,IF( B1432='2. Metadata'!F$1,'2. Metadata'!F$6,IF(B1432='2. Metadata'!G$1,'2. Metadata'!G$6,IF(B1432='2. Metadata'!H$1,'2. Metadata'!H$6, IF(B1432='2. Metadata'!I$1,'2. Metadata'!I$6, IF(B1432='2. Metadata'!J$1,'2. Metadata'!J$6, IF(B1432='2. Metadata'!K$1,'2. Metadata'!K$6, IF(B1432='2. Metadata'!L$1,'2. Metadata'!L$6, IF(B1432='2. Metadata'!M$1,'2. Metadata'!M$6, IF(B1432='2. Metadata'!N$1,'2. Metadata'!N$6))))))))))))))</f>
        <v>-117.6369</v>
      </c>
      <c r="E1432" s="27" t="s">
        <v>8</v>
      </c>
      <c r="F1432" s="12" t="s">
        <v>8</v>
      </c>
      <c r="G1432" s="13" t="str">
        <f>IF(ISBLANK(F1432)=TRUE," ",'2. Metadata'!B$14)</f>
        <v>observation</v>
      </c>
      <c r="H1432" s="12" t="s">
        <v>8</v>
      </c>
      <c r="I1432" s="20" t="str">
        <f>IF(ISBLANK(H1432)=TRUE," ",'2. Metadata'!B$26)</f>
        <v>degrees Celsius</v>
      </c>
      <c r="J1432" s="12" t="s">
        <v>8</v>
      </c>
      <c r="K1432" s="20" t="str">
        <f>IF(ISBLANK(J1432)=TRUE," ",'2. Metadata'!B$38)</f>
        <v>degrees Celsius</v>
      </c>
      <c r="L1432" s="12" t="s">
        <v>8</v>
      </c>
      <c r="M1432" s="17" t="str">
        <f>IF(ISBLANK(L1432)=TRUE," ",'2. Metadata'!B$50)</f>
        <v>degrees Celsius</v>
      </c>
      <c r="N1432" s="12" t="s">
        <v>8</v>
      </c>
      <c r="O1432" s="17" t="str">
        <f>IF(ISBLANK(N1432)=TRUE," ",'2. Metadata'!B$62)</f>
        <v>milligrams per litre</v>
      </c>
      <c r="P1432" s="12" t="s">
        <v>8</v>
      </c>
      <c r="Q1432" s="17" t="str">
        <f>IF(ISBLANK(P1432)=TRUE," ",'2. Metadata'!B$74)</f>
        <v>microSiemens per centimetre</v>
      </c>
      <c r="R1432" s="12" t="s">
        <v>8</v>
      </c>
      <c r="S1432" s="17" t="str">
        <f>IF(ISBLANK(R1432)=TRUE," ",'2. Metadata'!B$86)</f>
        <v>NTU</v>
      </c>
      <c r="T1432" s="12" t="s">
        <v>8</v>
      </c>
      <c r="U1432" s="17" t="str">
        <f>IF(ISBLANK(T1432)=TRUE," ",'2. Metadata'!B$98)</f>
        <v>CFU per 100 mL</v>
      </c>
      <c r="V1432" s="12" t="s">
        <v>8</v>
      </c>
      <c r="W1432" s="17" t="str">
        <f>IF(ISBLANK(V1432)=TRUE," ",'2. Metadata'!B$110)</f>
        <v>CFU per 100 mL</v>
      </c>
      <c r="X1432" s="19" t="s">
        <v>8</v>
      </c>
      <c r="Y1432" s="17" t="str">
        <f>IF(ISBLANK(X1432)=TRUE," ",'2. Metadata'!B$122)</f>
        <v>CFU per 100 mL</v>
      </c>
      <c r="Z1432" s="18" t="s">
        <v>8</v>
      </c>
      <c r="AA1432" s="17" t="str">
        <f>IF(ISBLANK(Z1432)=TRUE," ",'2. Metadata'!B$134)</f>
        <v>metres</v>
      </c>
      <c r="AB1432" s="18" t="s">
        <v>8</v>
      </c>
      <c r="AC1432" s="17" t="str">
        <f>IF(ISBLANK(AB1432)=TRUE," ",'2. Metadata'!B$146)</f>
        <v>metres3 per second</v>
      </c>
      <c r="AD1432" s="18" t="s">
        <v>8</v>
      </c>
      <c r="AE1432" s="17" t="str">
        <f>IF(ISBLANK(AB1432)=TRUE," ",'2. Metadata'!B$158)</f>
        <v>N/A</v>
      </c>
      <c r="AF1432" s="3" t="s">
        <v>8</v>
      </c>
      <c r="AG1432" s="28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</row>
    <row r="1433" spans="1:43">
      <c r="A1433" s="26" t="s">
        <v>1570</v>
      </c>
      <c r="B1433" s="12" t="s">
        <v>7</v>
      </c>
      <c r="C1433" s="2">
        <f>IF(ISBLANK(B1433)=TRUE," ", IF(B1433='2. Metadata'!B$1,'2. Metadata'!B$5, IF(B1433='2. Metadata'!C$1,'2. Metadata'!C$5,IF(B1433='2. Metadata'!D$1,'2. Metadata'!D$5, IF(B1433='2. Metadata'!E$1,'2. Metadata'!E$5,IF( B1433='2. Metadata'!F$1,'2. Metadata'!F$5,IF(B1433='2. Metadata'!G$1,'2. Metadata'!G$5,IF(B1433='2. Metadata'!H$1,'2. Metadata'!H$5, IF(B1433='2. Metadata'!I$1,'2. Metadata'!I$5, IF(B1433='2. Metadata'!J$1,'2. Metadata'!J$5, IF(B1433='2. Metadata'!K$1,'2. Metadata'!K$5, IF(B1433='2. Metadata'!L$1,'2. Metadata'!L$5, IF(B1433='2. Metadata'!M$1,'2. Metadata'!M$5, IF(B1433='2. Metadata'!N$1,'2. Metadata'!N$5))))))))))))))</f>
        <v>49.5197</v>
      </c>
      <c r="D1433" s="11">
        <f>IF(ISBLANK(B1433)=TRUE," ", IF(B1433='2. Metadata'!B$1,'2. Metadata'!B$6, IF(B1433='2. Metadata'!C$1,'2. Metadata'!C$6,IF(B1433='2. Metadata'!D$1,'2. Metadata'!D$6, IF(B1433='2. Metadata'!E$1,'2. Metadata'!E$6,IF( B1433='2. Metadata'!F$1,'2. Metadata'!F$6,IF(B1433='2. Metadata'!G$1,'2. Metadata'!G$6,IF(B1433='2. Metadata'!H$1,'2. Metadata'!H$6, IF(B1433='2. Metadata'!I$1,'2. Metadata'!I$6, IF(B1433='2. Metadata'!J$1,'2. Metadata'!J$6, IF(B1433='2. Metadata'!K$1,'2. Metadata'!K$6, IF(B1433='2. Metadata'!L$1,'2. Metadata'!L$6, IF(B1433='2. Metadata'!M$1,'2. Metadata'!M$6, IF(B1433='2. Metadata'!N$1,'2. Metadata'!N$6))))))))))))))</f>
        <v>-117.6369</v>
      </c>
      <c r="E1433" s="27" t="s">
        <v>8</v>
      </c>
      <c r="F1433" s="12" t="s">
        <v>8</v>
      </c>
      <c r="G1433" s="13" t="str">
        <f>IF(ISBLANK(F1433)=TRUE," ",'2. Metadata'!B$14)</f>
        <v>observation</v>
      </c>
      <c r="H1433" s="12" t="s">
        <v>8</v>
      </c>
      <c r="I1433" s="20" t="str">
        <f>IF(ISBLANK(H1433)=TRUE," ",'2. Metadata'!B$26)</f>
        <v>degrees Celsius</v>
      </c>
      <c r="J1433" s="12" t="s">
        <v>8</v>
      </c>
      <c r="K1433" s="20" t="str">
        <f>IF(ISBLANK(J1433)=TRUE," ",'2. Metadata'!B$38)</f>
        <v>degrees Celsius</v>
      </c>
      <c r="L1433" s="12" t="s">
        <v>8</v>
      </c>
      <c r="M1433" s="17" t="str">
        <f>IF(ISBLANK(L1433)=TRUE," ",'2. Metadata'!B$50)</f>
        <v>degrees Celsius</v>
      </c>
      <c r="N1433" s="12" t="s">
        <v>8</v>
      </c>
      <c r="O1433" s="17" t="str">
        <f>IF(ISBLANK(N1433)=TRUE," ",'2. Metadata'!B$62)</f>
        <v>milligrams per litre</v>
      </c>
      <c r="P1433" s="12" t="s">
        <v>8</v>
      </c>
      <c r="Q1433" s="17" t="str">
        <f>IF(ISBLANK(P1433)=TRUE," ",'2. Metadata'!B$74)</f>
        <v>microSiemens per centimetre</v>
      </c>
      <c r="R1433" s="12" t="s">
        <v>8</v>
      </c>
      <c r="S1433" s="17" t="str">
        <f>IF(ISBLANK(R1433)=TRUE," ",'2. Metadata'!B$86)</f>
        <v>NTU</v>
      </c>
      <c r="T1433" s="12" t="s">
        <v>8</v>
      </c>
      <c r="U1433" s="17" t="str">
        <f>IF(ISBLANK(T1433)=TRUE," ",'2. Metadata'!B$98)</f>
        <v>CFU per 100 mL</v>
      </c>
      <c r="V1433" s="12" t="s">
        <v>8</v>
      </c>
      <c r="W1433" s="17" t="str">
        <f>IF(ISBLANK(V1433)=TRUE," ",'2. Metadata'!B$110)</f>
        <v>CFU per 100 mL</v>
      </c>
      <c r="X1433" s="19" t="s">
        <v>8</v>
      </c>
      <c r="Y1433" s="17" t="str">
        <f>IF(ISBLANK(X1433)=TRUE," ",'2. Metadata'!B$122)</f>
        <v>CFU per 100 mL</v>
      </c>
      <c r="Z1433" s="18" t="s">
        <v>8</v>
      </c>
      <c r="AA1433" s="17" t="str">
        <f>IF(ISBLANK(Z1433)=TRUE," ",'2. Metadata'!B$134)</f>
        <v>metres</v>
      </c>
      <c r="AB1433" s="18" t="s">
        <v>8</v>
      </c>
      <c r="AC1433" s="17" t="str">
        <f>IF(ISBLANK(AB1433)=TRUE," ",'2. Metadata'!B$146)</f>
        <v>metres3 per second</v>
      </c>
      <c r="AD1433" s="18" t="s">
        <v>8</v>
      </c>
      <c r="AE1433" s="17" t="str">
        <f>IF(ISBLANK(AB1433)=TRUE," ",'2. Metadata'!B$158)</f>
        <v>N/A</v>
      </c>
      <c r="AF1433" s="3" t="s">
        <v>8</v>
      </c>
      <c r="AG1433" s="28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</row>
    <row r="1434" spans="1:43">
      <c r="A1434" s="26" t="s">
        <v>1571</v>
      </c>
      <c r="B1434" s="12" t="s">
        <v>7</v>
      </c>
      <c r="C1434" s="2">
        <f>IF(ISBLANK(B1434)=TRUE," ", IF(B1434='2. Metadata'!B$1,'2. Metadata'!B$5, IF(B1434='2. Metadata'!C$1,'2. Metadata'!C$5,IF(B1434='2. Metadata'!D$1,'2. Metadata'!D$5, IF(B1434='2. Metadata'!E$1,'2. Metadata'!E$5,IF( B1434='2. Metadata'!F$1,'2. Metadata'!F$5,IF(B1434='2. Metadata'!G$1,'2. Metadata'!G$5,IF(B1434='2. Metadata'!H$1,'2. Metadata'!H$5, IF(B1434='2. Metadata'!I$1,'2. Metadata'!I$5, IF(B1434='2. Metadata'!J$1,'2. Metadata'!J$5, IF(B1434='2. Metadata'!K$1,'2. Metadata'!K$5, IF(B1434='2. Metadata'!L$1,'2. Metadata'!L$5, IF(B1434='2. Metadata'!M$1,'2. Metadata'!M$5, IF(B1434='2. Metadata'!N$1,'2. Metadata'!N$5))))))))))))))</f>
        <v>49.5197</v>
      </c>
      <c r="D1434" s="11">
        <f>IF(ISBLANK(B1434)=TRUE," ", IF(B1434='2. Metadata'!B$1,'2. Metadata'!B$6, IF(B1434='2. Metadata'!C$1,'2. Metadata'!C$6,IF(B1434='2. Metadata'!D$1,'2. Metadata'!D$6, IF(B1434='2. Metadata'!E$1,'2. Metadata'!E$6,IF( B1434='2. Metadata'!F$1,'2. Metadata'!F$6,IF(B1434='2. Metadata'!G$1,'2. Metadata'!G$6,IF(B1434='2. Metadata'!H$1,'2. Metadata'!H$6, IF(B1434='2. Metadata'!I$1,'2. Metadata'!I$6, IF(B1434='2. Metadata'!J$1,'2. Metadata'!J$6, IF(B1434='2. Metadata'!K$1,'2. Metadata'!K$6, IF(B1434='2. Metadata'!L$1,'2. Metadata'!L$6, IF(B1434='2. Metadata'!M$1,'2. Metadata'!M$6, IF(B1434='2. Metadata'!N$1,'2. Metadata'!N$6))))))))))))))</f>
        <v>-117.6369</v>
      </c>
      <c r="E1434" s="27" t="s">
        <v>8</v>
      </c>
      <c r="F1434" s="12" t="s">
        <v>8</v>
      </c>
      <c r="G1434" s="13" t="str">
        <f>IF(ISBLANK(F1434)=TRUE," ",'2. Metadata'!B$14)</f>
        <v>observation</v>
      </c>
      <c r="H1434" s="12" t="s">
        <v>8</v>
      </c>
      <c r="I1434" s="20" t="str">
        <f>IF(ISBLANK(H1434)=TRUE," ",'2. Metadata'!B$26)</f>
        <v>degrees Celsius</v>
      </c>
      <c r="J1434" s="12" t="s">
        <v>8</v>
      </c>
      <c r="K1434" s="20" t="str">
        <f>IF(ISBLANK(J1434)=TRUE," ",'2. Metadata'!B$38)</f>
        <v>degrees Celsius</v>
      </c>
      <c r="L1434" s="12" t="s">
        <v>8</v>
      </c>
      <c r="M1434" s="17" t="str">
        <f>IF(ISBLANK(L1434)=TRUE," ",'2. Metadata'!B$50)</f>
        <v>degrees Celsius</v>
      </c>
      <c r="N1434" s="12" t="s">
        <v>8</v>
      </c>
      <c r="O1434" s="17" t="str">
        <f>IF(ISBLANK(N1434)=TRUE," ",'2. Metadata'!B$62)</f>
        <v>milligrams per litre</v>
      </c>
      <c r="P1434" s="12" t="s">
        <v>8</v>
      </c>
      <c r="Q1434" s="17" t="str">
        <f>IF(ISBLANK(P1434)=TRUE," ",'2. Metadata'!B$74)</f>
        <v>microSiemens per centimetre</v>
      </c>
      <c r="R1434" s="12" t="s">
        <v>8</v>
      </c>
      <c r="S1434" s="17" t="str">
        <f>IF(ISBLANK(R1434)=TRUE," ",'2. Metadata'!B$86)</f>
        <v>NTU</v>
      </c>
      <c r="T1434" s="12" t="s">
        <v>8</v>
      </c>
      <c r="U1434" s="17" t="str">
        <f>IF(ISBLANK(T1434)=TRUE," ",'2. Metadata'!B$98)</f>
        <v>CFU per 100 mL</v>
      </c>
      <c r="V1434" s="12" t="s">
        <v>8</v>
      </c>
      <c r="W1434" s="17" t="str">
        <f>IF(ISBLANK(V1434)=TRUE," ",'2. Metadata'!B$110)</f>
        <v>CFU per 100 mL</v>
      </c>
      <c r="X1434" s="19" t="s">
        <v>8</v>
      </c>
      <c r="Y1434" s="17" t="str">
        <f>IF(ISBLANK(X1434)=TRUE," ",'2. Metadata'!B$122)</f>
        <v>CFU per 100 mL</v>
      </c>
      <c r="Z1434" s="18" t="s">
        <v>8</v>
      </c>
      <c r="AA1434" s="17" t="str">
        <f>IF(ISBLANK(Z1434)=TRUE," ",'2. Metadata'!B$134)</f>
        <v>metres</v>
      </c>
      <c r="AB1434" s="18" t="s">
        <v>8</v>
      </c>
      <c r="AC1434" s="17" t="str">
        <f>IF(ISBLANK(AB1434)=TRUE," ",'2. Metadata'!B$146)</f>
        <v>metres3 per second</v>
      </c>
      <c r="AD1434" s="18" t="s">
        <v>8</v>
      </c>
      <c r="AE1434" s="17" t="str">
        <f>IF(ISBLANK(AB1434)=TRUE," ",'2. Metadata'!B$158)</f>
        <v>N/A</v>
      </c>
      <c r="AF1434" s="3" t="s">
        <v>8</v>
      </c>
      <c r="AG1434" s="28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</row>
    <row r="1435" spans="1:43">
      <c r="A1435" s="26" t="s">
        <v>1572</v>
      </c>
      <c r="B1435" s="12" t="s">
        <v>7</v>
      </c>
      <c r="C1435" s="2">
        <f>IF(ISBLANK(B1435)=TRUE," ", IF(B1435='2. Metadata'!B$1,'2. Metadata'!B$5, IF(B1435='2. Metadata'!C$1,'2. Metadata'!C$5,IF(B1435='2. Metadata'!D$1,'2. Metadata'!D$5, IF(B1435='2. Metadata'!E$1,'2. Metadata'!E$5,IF( B1435='2. Metadata'!F$1,'2. Metadata'!F$5,IF(B1435='2. Metadata'!G$1,'2. Metadata'!G$5,IF(B1435='2. Metadata'!H$1,'2. Metadata'!H$5, IF(B1435='2. Metadata'!I$1,'2. Metadata'!I$5, IF(B1435='2. Metadata'!J$1,'2. Metadata'!J$5, IF(B1435='2. Metadata'!K$1,'2. Metadata'!K$5, IF(B1435='2. Metadata'!L$1,'2. Metadata'!L$5, IF(B1435='2. Metadata'!M$1,'2. Metadata'!M$5, IF(B1435='2. Metadata'!N$1,'2. Metadata'!N$5))))))))))))))</f>
        <v>49.5197</v>
      </c>
      <c r="D1435" s="11">
        <f>IF(ISBLANK(B1435)=TRUE," ", IF(B1435='2. Metadata'!B$1,'2. Metadata'!B$6, IF(B1435='2. Metadata'!C$1,'2. Metadata'!C$6,IF(B1435='2. Metadata'!D$1,'2. Metadata'!D$6, IF(B1435='2. Metadata'!E$1,'2. Metadata'!E$6,IF( B1435='2. Metadata'!F$1,'2. Metadata'!F$6,IF(B1435='2. Metadata'!G$1,'2. Metadata'!G$6,IF(B1435='2. Metadata'!H$1,'2. Metadata'!H$6, IF(B1435='2. Metadata'!I$1,'2. Metadata'!I$6, IF(B1435='2. Metadata'!J$1,'2. Metadata'!J$6, IF(B1435='2. Metadata'!K$1,'2. Metadata'!K$6, IF(B1435='2. Metadata'!L$1,'2. Metadata'!L$6, IF(B1435='2. Metadata'!M$1,'2. Metadata'!M$6, IF(B1435='2. Metadata'!N$1,'2. Metadata'!N$6))))))))))))))</f>
        <v>-117.6369</v>
      </c>
      <c r="E1435" s="27" t="s">
        <v>8</v>
      </c>
      <c r="F1435" s="12" t="s">
        <v>8</v>
      </c>
      <c r="G1435" s="13" t="str">
        <f>IF(ISBLANK(F1435)=TRUE," ",'2. Metadata'!B$14)</f>
        <v>observation</v>
      </c>
      <c r="H1435" s="12">
        <v>7</v>
      </c>
      <c r="I1435" s="20" t="str">
        <f>IF(ISBLANK(H1435)=TRUE," ",'2. Metadata'!B$26)</f>
        <v>degrees Celsius</v>
      </c>
      <c r="J1435" s="12" t="s">
        <v>8</v>
      </c>
      <c r="K1435" s="20" t="str">
        <f>IF(ISBLANK(J1435)=TRUE," ",'2. Metadata'!B$38)</f>
        <v>degrees Celsius</v>
      </c>
      <c r="L1435" s="12">
        <v>4</v>
      </c>
      <c r="M1435" s="17" t="str">
        <f>IF(ISBLANK(L1435)=TRUE," ",'2. Metadata'!B$50)</f>
        <v>degrees Celsius</v>
      </c>
      <c r="N1435" s="12" t="s">
        <v>8</v>
      </c>
      <c r="O1435" s="17" t="str">
        <f>IF(ISBLANK(N1435)=TRUE," ",'2. Metadata'!B$62)</f>
        <v>milligrams per litre</v>
      </c>
      <c r="P1435" s="12">
        <v>13.1</v>
      </c>
      <c r="Q1435" s="17" t="str">
        <f>IF(ISBLANK(P1435)=TRUE," ",'2. Metadata'!B$74)</f>
        <v>microSiemens per centimetre</v>
      </c>
      <c r="R1435" s="12">
        <v>0.35</v>
      </c>
      <c r="S1435" s="17" t="str">
        <f>IF(ISBLANK(R1435)=TRUE," ",'2. Metadata'!B$86)</f>
        <v>NTU</v>
      </c>
      <c r="T1435" s="12" t="s">
        <v>8</v>
      </c>
      <c r="U1435" s="17" t="str">
        <f>IF(ISBLANK(T1435)=TRUE," ",'2. Metadata'!B$98)</f>
        <v>CFU per 100 mL</v>
      </c>
      <c r="V1435" s="12" t="s">
        <v>8</v>
      </c>
      <c r="W1435" s="17" t="str">
        <f>IF(ISBLANK(V1435)=TRUE," ",'2. Metadata'!B$110)</f>
        <v>CFU per 100 mL</v>
      </c>
      <c r="X1435" s="19" t="s">
        <v>8</v>
      </c>
      <c r="Y1435" s="17" t="str">
        <f>IF(ISBLANK(X1435)=TRUE," ",'2. Metadata'!B$122)</f>
        <v>CFU per 100 mL</v>
      </c>
      <c r="Z1435" s="18">
        <v>0.89</v>
      </c>
      <c r="AA1435" s="17" t="str">
        <f>IF(ISBLANK(Z1435)=TRUE," ",'2. Metadata'!B$134)</f>
        <v>metres</v>
      </c>
      <c r="AB1435" s="18">
        <v>2.5529999999999999</v>
      </c>
      <c r="AC1435" s="17" t="str">
        <f>IF(ISBLANK(AB1435)=TRUE," ",'2. Metadata'!B$146)</f>
        <v>metres3 per second</v>
      </c>
      <c r="AD1435" s="18" t="s">
        <v>8</v>
      </c>
      <c r="AE1435" s="17" t="str">
        <f>IF(ISBLANK(AB1435)=TRUE," ",'2. Metadata'!B$158)</f>
        <v>N/A</v>
      </c>
      <c r="AF1435" s="3" t="s">
        <v>8</v>
      </c>
      <c r="AG1435" s="28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</row>
    <row r="1436" spans="1:43">
      <c r="A1436" s="26" t="s">
        <v>1573</v>
      </c>
      <c r="B1436" s="12" t="s">
        <v>7</v>
      </c>
      <c r="C1436" s="2">
        <f>IF(ISBLANK(B1436)=TRUE," ", IF(B1436='2. Metadata'!B$1,'2. Metadata'!B$5, IF(B1436='2. Metadata'!C$1,'2. Metadata'!C$5,IF(B1436='2. Metadata'!D$1,'2. Metadata'!D$5, IF(B1436='2. Metadata'!E$1,'2. Metadata'!E$5,IF( B1436='2. Metadata'!F$1,'2. Metadata'!F$5,IF(B1436='2. Metadata'!G$1,'2. Metadata'!G$5,IF(B1436='2. Metadata'!H$1,'2. Metadata'!H$5, IF(B1436='2. Metadata'!I$1,'2. Metadata'!I$5, IF(B1436='2. Metadata'!J$1,'2. Metadata'!J$5, IF(B1436='2. Metadata'!K$1,'2. Metadata'!K$5, IF(B1436='2. Metadata'!L$1,'2. Metadata'!L$5, IF(B1436='2. Metadata'!M$1,'2. Metadata'!M$5, IF(B1436='2. Metadata'!N$1,'2. Metadata'!N$5))))))))))))))</f>
        <v>49.5197</v>
      </c>
      <c r="D1436" s="11">
        <f>IF(ISBLANK(B1436)=TRUE," ", IF(B1436='2. Metadata'!B$1,'2. Metadata'!B$6, IF(B1436='2. Metadata'!C$1,'2. Metadata'!C$6,IF(B1436='2. Metadata'!D$1,'2. Metadata'!D$6, IF(B1436='2. Metadata'!E$1,'2. Metadata'!E$6,IF( B1436='2. Metadata'!F$1,'2. Metadata'!F$6,IF(B1436='2. Metadata'!G$1,'2. Metadata'!G$6,IF(B1436='2. Metadata'!H$1,'2. Metadata'!H$6, IF(B1436='2. Metadata'!I$1,'2. Metadata'!I$6, IF(B1436='2. Metadata'!J$1,'2. Metadata'!J$6, IF(B1436='2. Metadata'!K$1,'2. Metadata'!K$6, IF(B1436='2. Metadata'!L$1,'2. Metadata'!L$6, IF(B1436='2. Metadata'!M$1,'2. Metadata'!M$6, IF(B1436='2. Metadata'!N$1,'2. Metadata'!N$6))))))))))))))</f>
        <v>-117.6369</v>
      </c>
      <c r="E1436" s="27" t="s">
        <v>8</v>
      </c>
      <c r="F1436" s="12" t="s">
        <v>8</v>
      </c>
      <c r="G1436" s="13" t="str">
        <f>IF(ISBLANK(F1436)=TRUE," ",'2. Metadata'!B$14)</f>
        <v>observation</v>
      </c>
      <c r="H1436" s="12" t="s">
        <v>8</v>
      </c>
      <c r="I1436" s="20" t="str">
        <f>IF(ISBLANK(H1436)=TRUE," ",'2. Metadata'!B$26)</f>
        <v>degrees Celsius</v>
      </c>
      <c r="J1436" s="12" t="s">
        <v>8</v>
      </c>
      <c r="K1436" s="20" t="str">
        <f>IF(ISBLANK(J1436)=TRUE," ",'2. Metadata'!B$38)</f>
        <v>degrees Celsius</v>
      </c>
      <c r="L1436" s="12" t="s">
        <v>8</v>
      </c>
      <c r="M1436" s="17" t="str">
        <f>IF(ISBLANK(L1436)=TRUE," ",'2. Metadata'!B$50)</f>
        <v>degrees Celsius</v>
      </c>
      <c r="N1436" s="12" t="s">
        <v>8</v>
      </c>
      <c r="O1436" s="17" t="str">
        <f>IF(ISBLANK(N1436)=TRUE," ",'2. Metadata'!B$62)</f>
        <v>milligrams per litre</v>
      </c>
      <c r="P1436" s="12" t="s">
        <v>8</v>
      </c>
      <c r="Q1436" s="17" t="str">
        <f>IF(ISBLANK(P1436)=TRUE," ",'2. Metadata'!B$74)</f>
        <v>microSiemens per centimetre</v>
      </c>
      <c r="R1436" s="12" t="s">
        <v>8</v>
      </c>
      <c r="S1436" s="17" t="str">
        <f>IF(ISBLANK(R1436)=TRUE," ",'2. Metadata'!B$86)</f>
        <v>NTU</v>
      </c>
      <c r="T1436" s="12" t="s">
        <v>8</v>
      </c>
      <c r="U1436" s="17" t="str">
        <f>IF(ISBLANK(T1436)=TRUE," ",'2. Metadata'!B$98)</f>
        <v>CFU per 100 mL</v>
      </c>
      <c r="V1436" s="12" t="s">
        <v>8</v>
      </c>
      <c r="W1436" s="17" t="str">
        <f>IF(ISBLANK(V1436)=TRUE," ",'2. Metadata'!B$110)</f>
        <v>CFU per 100 mL</v>
      </c>
      <c r="X1436" s="19" t="s">
        <v>8</v>
      </c>
      <c r="Y1436" s="17" t="str">
        <f>IF(ISBLANK(X1436)=TRUE," ",'2. Metadata'!B$122)</f>
        <v>CFU per 100 mL</v>
      </c>
      <c r="Z1436" s="18" t="s">
        <v>8</v>
      </c>
      <c r="AA1436" s="17" t="str">
        <f>IF(ISBLANK(Z1436)=TRUE," ",'2. Metadata'!B$134)</f>
        <v>metres</v>
      </c>
      <c r="AB1436" s="18" t="s">
        <v>8</v>
      </c>
      <c r="AC1436" s="17" t="str">
        <f>IF(ISBLANK(AB1436)=TRUE," ",'2. Metadata'!B$146)</f>
        <v>metres3 per second</v>
      </c>
      <c r="AD1436" s="18" t="s">
        <v>8</v>
      </c>
      <c r="AE1436" s="17" t="str">
        <f>IF(ISBLANK(AB1436)=TRUE," ",'2. Metadata'!B$158)</f>
        <v>N/A</v>
      </c>
      <c r="AF1436" s="3" t="s">
        <v>8</v>
      </c>
      <c r="AG1436" s="28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</row>
    <row r="1437" spans="1:43">
      <c r="A1437" s="26" t="s">
        <v>1574</v>
      </c>
      <c r="B1437" s="12" t="s">
        <v>7</v>
      </c>
      <c r="C1437" s="2">
        <f>IF(ISBLANK(B1437)=TRUE," ", IF(B1437='2. Metadata'!B$1,'2. Metadata'!B$5, IF(B1437='2. Metadata'!C$1,'2. Metadata'!C$5,IF(B1437='2. Metadata'!D$1,'2. Metadata'!D$5, IF(B1437='2. Metadata'!E$1,'2. Metadata'!E$5,IF( B1437='2. Metadata'!F$1,'2. Metadata'!F$5,IF(B1437='2. Metadata'!G$1,'2. Metadata'!G$5,IF(B1437='2. Metadata'!H$1,'2. Metadata'!H$5, IF(B1437='2. Metadata'!I$1,'2. Metadata'!I$5, IF(B1437='2. Metadata'!J$1,'2. Metadata'!J$5, IF(B1437='2. Metadata'!K$1,'2. Metadata'!K$5, IF(B1437='2. Metadata'!L$1,'2. Metadata'!L$5, IF(B1437='2. Metadata'!M$1,'2. Metadata'!M$5, IF(B1437='2. Metadata'!N$1,'2. Metadata'!N$5))))))))))))))</f>
        <v>49.5197</v>
      </c>
      <c r="D1437" s="11">
        <f>IF(ISBLANK(B1437)=TRUE," ", IF(B1437='2. Metadata'!B$1,'2. Metadata'!B$6, IF(B1437='2. Metadata'!C$1,'2. Metadata'!C$6,IF(B1437='2. Metadata'!D$1,'2. Metadata'!D$6, IF(B1437='2. Metadata'!E$1,'2. Metadata'!E$6,IF( B1437='2. Metadata'!F$1,'2. Metadata'!F$6,IF(B1437='2. Metadata'!G$1,'2. Metadata'!G$6,IF(B1437='2. Metadata'!H$1,'2. Metadata'!H$6, IF(B1437='2. Metadata'!I$1,'2. Metadata'!I$6, IF(B1437='2. Metadata'!J$1,'2. Metadata'!J$6, IF(B1437='2. Metadata'!K$1,'2. Metadata'!K$6, IF(B1437='2. Metadata'!L$1,'2. Metadata'!L$6, IF(B1437='2. Metadata'!M$1,'2. Metadata'!M$6, IF(B1437='2. Metadata'!N$1,'2. Metadata'!N$6))))))))))))))</f>
        <v>-117.6369</v>
      </c>
      <c r="E1437" s="27" t="s">
        <v>8</v>
      </c>
      <c r="F1437" s="12" t="s">
        <v>8</v>
      </c>
      <c r="G1437" s="13" t="str">
        <f>IF(ISBLANK(F1437)=TRUE," ",'2. Metadata'!B$14)</f>
        <v>observation</v>
      </c>
      <c r="H1437" s="12" t="s">
        <v>8</v>
      </c>
      <c r="I1437" s="20" t="str">
        <f>IF(ISBLANK(H1437)=TRUE," ",'2. Metadata'!B$26)</f>
        <v>degrees Celsius</v>
      </c>
      <c r="J1437" s="12" t="s">
        <v>8</v>
      </c>
      <c r="K1437" s="20" t="str">
        <f>IF(ISBLANK(J1437)=TRUE," ",'2. Metadata'!B$38)</f>
        <v>degrees Celsius</v>
      </c>
      <c r="L1437" s="12" t="s">
        <v>8</v>
      </c>
      <c r="M1437" s="17" t="str">
        <f>IF(ISBLANK(L1437)=TRUE," ",'2. Metadata'!B$50)</f>
        <v>degrees Celsius</v>
      </c>
      <c r="N1437" s="12" t="s">
        <v>8</v>
      </c>
      <c r="O1437" s="17" t="str">
        <f>IF(ISBLANK(N1437)=TRUE," ",'2. Metadata'!B$62)</f>
        <v>milligrams per litre</v>
      </c>
      <c r="P1437" s="12" t="s">
        <v>8</v>
      </c>
      <c r="Q1437" s="17" t="str">
        <f>IF(ISBLANK(P1437)=TRUE," ",'2. Metadata'!B$74)</f>
        <v>microSiemens per centimetre</v>
      </c>
      <c r="R1437" s="12" t="s">
        <v>8</v>
      </c>
      <c r="S1437" s="17" t="str">
        <f>IF(ISBLANK(R1437)=TRUE," ",'2. Metadata'!B$86)</f>
        <v>NTU</v>
      </c>
      <c r="T1437" s="12" t="s">
        <v>8</v>
      </c>
      <c r="U1437" s="17" t="str">
        <f>IF(ISBLANK(T1437)=TRUE," ",'2. Metadata'!B$98)</f>
        <v>CFU per 100 mL</v>
      </c>
      <c r="V1437" s="12" t="s">
        <v>8</v>
      </c>
      <c r="W1437" s="17" t="str">
        <f>IF(ISBLANK(V1437)=TRUE," ",'2. Metadata'!B$110)</f>
        <v>CFU per 100 mL</v>
      </c>
      <c r="X1437" s="19" t="s">
        <v>8</v>
      </c>
      <c r="Y1437" s="17" t="str">
        <f>IF(ISBLANK(X1437)=TRUE," ",'2. Metadata'!B$122)</f>
        <v>CFU per 100 mL</v>
      </c>
      <c r="Z1437" s="18" t="s">
        <v>8</v>
      </c>
      <c r="AA1437" s="17" t="str">
        <f>IF(ISBLANK(Z1437)=TRUE," ",'2. Metadata'!B$134)</f>
        <v>metres</v>
      </c>
      <c r="AB1437" s="18" t="s">
        <v>8</v>
      </c>
      <c r="AC1437" s="17" t="str">
        <f>IF(ISBLANK(AB1437)=TRUE," ",'2. Metadata'!B$146)</f>
        <v>metres3 per second</v>
      </c>
      <c r="AD1437" s="18" t="s">
        <v>8</v>
      </c>
      <c r="AE1437" s="17" t="str">
        <f>IF(ISBLANK(AB1437)=TRUE," ",'2. Metadata'!B$158)</f>
        <v>N/A</v>
      </c>
      <c r="AF1437" s="3" t="s">
        <v>8</v>
      </c>
      <c r="AG1437" s="28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</row>
    <row r="1438" spans="1:43">
      <c r="A1438" s="26" t="s">
        <v>1575</v>
      </c>
      <c r="B1438" s="12" t="s">
        <v>7</v>
      </c>
      <c r="C1438" s="2">
        <f>IF(ISBLANK(B1438)=TRUE," ", IF(B1438='2. Metadata'!B$1,'2. Metadata'!B$5, IF(B1438='2. Metadata'!C$1,'2. Metadata'!C$5,IF(B1438='2. Metadata'!D$1,'2. Metadata'!D$5, IF(B1438='2. Metadata'!E$1,'2. Metadata'!E$5,IF( B1438='2. Metadata'!F$1,'2. Metadata'!F$5,IF(B1438='2. Metadata'!G$1,'2. Metadata'!G$5,IF(B1438='2. Metadata'!H$1,'2. Metadata'!H$5, IF(B1438='2. Metadata'!I$1,'2. Metadata'!I$5, IF(B1438='2. Metadata'!J$1,'2. Metadata'!J$5, IF(B1438='2. Metadata'!K$1,'2. Metadata'!K$5, IF(B1438='2. Metadata'!L$1,'2. Metadata'!L$5, IF(B1438='2. Metadata'!M$1,'2. Metadata'!M$5, IF(B1438='2. Metadata'!N$1,'2. Metadata'!N$5))))))))))))))</f>
        <v>49.5197</v>
      </c>
      <c r="D1438" s="11">
        <f>IF(ISBLANK(B1438)=TRUE," ", IF(B1438='2. Metadata'!B$1,'2. Metadata'!B$6, IF(B1438='2. Metadata'!C$1,'2. Metadata'!C$6,IF(B1438='2. Metadata'!D$1,'2. Metadata'!D$6, IF(B1438='2. Metadata'!E$1,'2. Metadata'!E$6,IF( B1438='2. Metadata'!F$1,'2. Metadata'!F$6,IF(B1438='2. Metadata'!G$1,'2. Metadata'!G$6,IF(B1438='2. Metadata'!H$1,'2. Metadata'!H$6, IF(B1438='2. Metadata'!I$1,'2. Metadata'!I$6, IF(B1438='2. Metadata'!J$1,'2. Metadata'!J$6, IF(B1438='2. Metadata'!K$1,'2. Metadata'!K$6, IF(B1438='2. Metadata'!L$1,'2. Metadata'!L$6, IF(B1438='2. Metadata'!M$1,'2. Metadata'!M$6, IF(B1438='2. Metadata'!N$1,'2. Metadata'!N$6))))))))))))))</f>
        <v>-117.6369</v>
      </c>
      <c r="E1438" s="27" t="s">
        <v>8</v>
      </c>
      <c r="F1438" s="12" t="s">
        <v>8</v>
      </c>
      <c r="G1438" s="13" t="str">
        <f>IF(ISBLANK(F1438)=TRUE," ",'2. Metadata'!B$14)</f>
        <v>observation</v>
      </c>
      <c r="H1438" s="12" t="s">
        <v>8</v>
      </c>
      <c r="I1438" s="20" t="str">
        <f>IF(ISBLANK(H1438)=TRUE," ",'2. Metadata'!B$26)</f>
        <v>degrees Celsius</v>
      </c>
      <c r="J1438" s="12" t="s">
        <v>8</v>
      </c>
      <c r="K1438" s="20" t="str">
        <f>IF(ISBLANK(J1438)=TRUE," ",'2. Metadata'!B$38)</f>
        <v>degrees Celsius</v>
      </c>
      <c r="L1438" s="12" t="s">
        <v>8</v>
      </c>
      <c r="M1438" s="17" t="str">
        <f>IF(ISBLANK(L1438)=TRUE," ",'2. Metadata'!B$50)</f>
        <v>degrees Celsius</v>
      </c>
      <c r="N1438" s="12" t="s">
        <v>8</v>
      </c>
      <c r="O1438" s="17" t="str">
        <f>IF(ISBLANK(N1438)=TRUE," ",'2. Metadata'!B$62)</f>
        <v>milligrams per litre</v>
      </c>
      <c r="P1438" s="12" t="s">
        <v>8</v>
      </c>
      <c r="Q1438" s="17" t="str">
        <f>IF(ISBLANK(P1438)=TRUE," ",'2. Metadata'!B$74)</f>
        <v>microSiemens per centimetre</v>
      </c>
      <c r="R1438" s="12" t="s">
        <v>8</v>
      </c>
      <c r="S1438" s="17" t="str">
        <f>IF(ISBLANK(R1438)=TRUE," ",'2. Metadata'!B$86)</f>
        <v>NTU</v>
      </c>
      <c r="T1438" s="12" t="s">
        <v>8</v>
      </c>
      <c r="U1438" s="17" t="str">
        <f>IF(ISBLANK(T1438)=TRUE," ",'2. Metadata'!B$98)</f>
        <v>CFU per 100 mL</v>
      </c>
      <c r="V1438" s="12" t="s">
        <v>8</v>
      </c>
      <c r="W1438" s="17" t="str">
        <f>IF(ISBLANK(V1438)=TRUE," ",'2. Metadata'!B$110)</f>
        <v>CFU per 100 mL</v>
      </c>
      <c r="X1438" s="19" t="s">
        <v>8</v>
      </c>
      <c r="Y1438" s="17" t="str">
        <f>IF(ISBLANK(X1438)=TRUE," ",'2. Metadata'!B$122)</f>
        <v>CFU per 100 mL</v>
      </c>
      <c r="Z1438" s="18" t="s">
        <v>8</v>
      </c>
      <c r="AA1438" s="17" t="str">
        <f>IF(ISBLANK(Z1438)=TRUE," ",'2. Metadata'!B$134)</f>
        <v>metres</v>
      </c>
      <c r="AB1438" s="18" t="s">
        <v>8</v>
      </c>
      <c r="AC1438" s="17" t="str">
        <f>IF(ISBLANK(AB1438)=TRUE," ",'2. Metadata'!B$146)</f>
        <v>metres3 per second</v>
      </c>
      <c r="AD1438" s="18" t="s">
        <v>8</v>
      </c>
      <c r="AE1438" s="17" t="str">
        <f>IF(ISBLANK(AB1438)=TRUE," ",'2. Metadata'!B$158)</f>
        <v>N/A</v>
      </c>
      <c r="AF1438" s="3" t="s">
        <v>8</v>
      </c>
      <c r="AG1438" s="28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</row>
    <row r="1439" spans="1:43">
      <c r="A1439" s="26" t="s">
        <v>1576</v>
      </c>
      <c r="B1439" s="12" t="s">
        <v>7</v>
      </c>
      <c r="C1439" s="2">
        <f>IF(ISBLANK(B1439)=TRUE," ", IF(B1439='2. Metadata'!B$1,'2. Metadata'!B$5, IF(B1439='2. Metadata'!C$1,'2. Metadata'!C$5,IF(B1439='2. Metadata'!D$1,'2. Metadata'!D$5, IF(B1439='2. Metadata'!E$1,'2. Metadata'!E$5,IF( B1439='2. Metadata'!F$1,'2. Metadata'!F$5,IF(B1439='2. Metadata'!G$1,'2. Metadata'!G$5,IF(B1439='2. Metadata'!H$1,'2. Metadata'!H$5, IF(B1439='2. Metadata'!I$1,'2. Metadata'!I$5, IF(B1439='2. Metadata'!J$1,'2. Metadata'!J$5, IF(B1439='2. Metadata'!K$1,'2. Metadata'!K$5, IF(B1439='2. Metadata'!L$1,'2. Metadata'!L$5, IF(B1439='2. Metadata'!M$1,'2. Metadata'!M$5, IF(B1439='2. Metadata'!N$1,'2. Metadata'!N$5))))))))))))))</f>
        <v>49.5197</v>
      </c>
      <c r="D1439" s="11">
        <f>IF(ISBLANK(B1439)=TRUE," ", IF(B1439='2. Metadata'!B$1,'2. Metadata'!B$6, IF(B1439='2. Metadata'!C$1,'2. Metadata'!C$6,IF(B1439='2. Metadata'!D$1,'2. Metadata'!D$6, IF(B1439='2. Metadata'!E$1,'2. Metadata'!E$6,IF( B1439='2. Metadata'!F$1,'2. Metadata'!F$6,IF(B1439='2. Metadata'!G$1,'2. Metadata'!G$6,IF(B1439='2. Metadata'!H$1,'2. Metadata'!H$6, IF(B1439='2. Metadata'!I$1,'2. Metadata'!I$6, IF(B1439='2. Metadata'!J$1,'2. Metadata'!J$6, IF(B1439='2. Metadata'!K$1,'2. Metadata'!K$6, IF(B1439='2. Metadata'!L$1,'2. Metadata'!L$6, IF(B1439='2. Metadata'!M$1,'2. Metadata'!M$6, IF(B1439='2. Metadata'!N$1,'2. Metadata'!N$6))))))))))))))</f>
        <v>-117.6369</v>
      </c>
      <c r="E1439" s="27" t="s">
        <v>8</v>
      </c>
      <c r="F1439" s="12" t="s">
        <v>8</v>
      </c>
      <c r="G1439" s="13" t="str">
        <f>IF(ISBLANK(F1439)=TRUE," ",'2. Metadata'!B$14)</f>
        <v>observation</v>
      </c>
      <c r="H1439" s="12" t="s">
        <v>8</v>
      </c>
      <c r="I1439" s="20" t="str">
        <f>IF(ISBLANK(H1439)=TRUE," ",'2. Metadata'!B$26)</f>
        <v>degrees Celsius</v>
      </c>
      <c r="J1439" s="12" t="s">
        <v>8</v>
      </c>
      <c r="K1439" s="20" t="str">
        <f>IF(ISBLANK(J1439)=TRUE," ",'2. Metadata'!B$38)</f>
        <v>degrees Celsius</v>
      </c>
      <c r="L1439" s="12" t="s">
        <v>8</v>
      </c>
      <c r="M1439" s="17" t="str">
        <f>IF(ISBLANK(L1439)=TRUE," ",'2. Metadata'!B$50)</f>
        <v>degrees Celsius</v>
      </c>
      <c r="N1439" s="12" t="s">
        <v>8</v>
      </c>
      <c r="O1439" s="17" t="str">
        <f>IF(ISBLANK(N1439)=TRUE," ",'2. Metadata'!B$62)</f>
        <v>milligrams per litre</v>
      </c>
      <c r="P1439" s="12" t="s">
        <v>8</v>
      </c>
      <c r="Q1439" s="17" t="str">
        <f>IF(ISBLANK(P1439)=TRUE," ",'2. Metadata'!B$74)</f>
        <v>microSiemens per centimetre</v>
      </c>
      <c r="R1439" s="12" t="s">
        <v>8</v>
      </c>
      <c r="S1439" s="17" t="str">
        <f>IF(ISBLANK(R1439)=TRUE," ",'2. Metadata'!B$86)</f>
        <v>NTU</v>
      </c>
      <c r="T1439" s="12" t="s">
        <v>8</v>
      </c>
      <c r="U1439" s="17" t="str">
        <f>IF(ISBLANK(T1439)=TRUE," ",'2. Metadata'!B$98)</f>
        <v>CFU per 100 mL</v>
      </c>
      <c r="V1439" s="12" t="s">
        <v>8</v>
      </c>
      <c r="W1439" s="17" t="str">
        <f>IF(ISBLANK(V1439)=TRUE," ",'2. Metadata'!B$110)</f>
        <v>CFU per 100 mL</v>
      </c>
      <c r="X1439" s="19" t="s">
        <v>8</v>
      </c>
      <c r="Y1439" s="17" t="str">
        <f>IF(ISBLANK(X1439)=TRUE," ",'2. Metadata'!B$122)</f>
        <v>CFU per 100 mL</v>
      </c>
      <c r="Z1439" s="18" t="s">
        <v>8</v>
      </c>
      <c r="AA1439" s="17" t="str">
        <f>IF(ISBLANK(Z1439)=TRUE," ",'2. Metadata'!B$134)</f>
        <v>metres</v>
      </c>
      <c r="AB1439" s="18" t="s">
        <v>8</v>
      </c>
      <c r="AC1439" s="17" t="str">
        <f>IF(ISBLANK(AB1439)=TRUE," ",'2. Metadata'!B$146)</f>
        <v>metres3 per second</v>
      </c>
      <c r="AD1439" s="18" t="s">
        <v>8</v>
      </c>
      <c r="AE1439" s="17" t="str">
        <f>IF(ISBLANK(AB1439)=TRUE," ",'2. Metadata'!B$158)</f>
        <v>N/A</v>
      </c>
      <c r="AF1439" s="3" t="s">
        <v>8</v>
      </c>
      <c r="AG1439" s="28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</row>
    <row r="1440" spans="1:43">
      <c r="A1440" s="26" t="s">
        <v>1577</v>
      </c>
      <c r="B1440" s="12" t="s">
        <v>7</v>
      </c>
      <c r="C1440" s="2">
        <f>IF(ISBLANK(B1440)=TRUE," ", IF(B1440='2. Metadata'!B$1,'2. Metadata'!B$5, IF(B1440='2. Metadata'!C$1,'2. Metadata'!C$5,IF(B1440='2. Metadata'!D$1,'2. Metadata'!D$5, IF(B1440='2. Metadata'!E$1,'2. Metadata'!E$5,IF( B1440='2. Metadata'!F$1,'2. Metadata'!F$5,IF(B1440='2. Metadata'!G$1,'2. Metadata'!G$5,IF(B1440='2. Metadata'!H$1,'2. Metadata'!H$5, IF(B1440='2. Metadata'!I$1,'2. Metadata'!I$5, IF(B1440='2. Metadata'!J$1,'2. Metadata'!J$5, IF(B1440='2. Metadata'!K$1,'2. Metadata'!K$5, IF(B1440='2. Metadata'!L$1,'2. Metadata'!L$5, IF(B1440='2. Metadata'!M$1,'2. Metadata'!M$5, IF(B1440='2. Metadata'!N$1,'2. Metadata'!N$5))))))))))))))</f>
        <v>49.5197</v>
      </c>
      <c r="D1440" s="11">
        <f>IF(ISBLANK(B1440)=TRUE," ", IF(B1440='2. Metadata'!B$1,'2. Metadata'!B$6, IF(B1440='2. Metadata'!C$1,'2. Metadata'!C$6,IF(B1440='2. Metadata'!D$1,'2. Metadata'!D$6, IF(B1440='2. Metadata'!E$1,'2. Metadata'!E$6,IF( B1440='2. Metadata'!F$1,'2. Metadata'!F$6,IF(B1440='2. Metadata'!G$1,'2. Metadata'!G$6,IF(B1440='2. Metadata'!H$1,'2. Metadata'!H$6, IF(B1440='2. Metadata'!I$1,'2. Metadata'!I$6, IF(B1440='2. Metadata'!J$1,'2. Metadata'!J$6, IF(B1440='2. Metadata'!K$1,'2. Metadata'!K$6, IF(B1440='2. Metadata'!L$1,'2. Metadata'!L$6, IF(B1440='2. Metadata'!M$1,'2. Metadata'!M$6, IF(B1440='2. Metadata'!N$1,'2. Metadata'!N$6))))))))))))))</f>
        <v>-117.6369</v>
      </c>
      <c r="E1440" s="27" t="s">
        <v>8</v>
      </c>
      <c r="F1440" s="12" t="s">
        <v>8</v>
      </c>
      <c r="G1440" s="13" t="str">
        <f>IF(ISBLANK(F1440)=TRUE," ",'2. Metadata'!B$14)</f>
        <v>observation</v>
      </c>
      <c r="H1440" s="12">
        <v>7</v>
      </c>
      <c r="I1440" s="20" t="str">
        <f>IF(ISBLANK(H1440)=TRUE," ",'2. Metadata'!B$26)</f>
        <v>degrees Celsius</v>
      </c>
      <c r="J1440" s="12" t="s">
        <v>8</v>
      </c>
      <c r="K1440" s="20" t="str">
        <f>IF(ISBLANK(J1440)=TRUE," ",'2. Metadata'!B$38)</f>
        <v>degrees Celsius</v>
      </c>
      <c r="L1440" s="12">
        <v>4.5</v>
      </c>
      <c r="M1440" s="17" t="str">
        <f>IF(ISBLANK(L1440)=TRUE," ",'2. Metadata'!B$50)</f>
        <v>degrees Celsius</v>
      </c>
      <c r="N1440" s="12" t="s">
        <v>8</v>
      </c>
      <c r="O1440" s="17" t="str">
        <f>IF(ISBLANK(N1440)=TRUE," ",'2. Metadata'!B$62)</f>
        <v>milligrams per litre</v>
      </c>
      <c r="P1440" s="12">
        <v>11.9</v>
      </c>
      <c r="Q1440" s="17" t="str">
        <f>IF(ISBLANK(P1440)=TRUE," ",'2. Metadata'!B$74)</f>
        <v>microSiemens per centimetre</v>
      </c>
      <c r="R1440" s="12">
        <v>0.45</v>
      </c>
      <c r="S1440" s="17" t="str">
        <f>IF(ISBLANK(R1440)=TRUE," ",'2. Metadata'!B$86)</f>
        <v>NTU</v>
      </c>
      <c r="T1440" s="12" t="s">
        <v>8</v>
      </c>
      <c r="U1440" s="17" t="str">
        <f>IF(ISBLANK(T1440)=TRUE," ",'2. Metadata'!B$98)</f>
        <v>CFU per 100 mL</v>
      </c>
      <c r="V1440" s="12" t="s">
        <v>8</v>
      </c>
      <c r="W1440" s="17" t="str">
        <f>IF(ISBLANK(V1440)=TRUE," ",'2. Metadata'!B$110)</f>
        <v>CFU per 100 mL</v>
      </c>
      <c r="X1440" s="19" t="s">
        <v>8</v>
      </c>
      <c r="Y1440" s="17" t="str">
        <f>IF(ISBLANK(X1440)=TRUE," ",'2. Metadata'!B$122)</f>
        <v>CFU per 100 mL</v>
      </c>
      <c r="Z1440" s="18">
        <v>0.99</v>
      </c>
      <c r="AA1440" s="17" t="str">
        <f>IF(ISBLANK(Z1440)=TRUE," ",'2. Metadata'!B$134)</f>
        <v>metres</v>
      </c>
      <c r="AB1440" s="18">
        <v>4.0940000000000003</v>
      </c>
      <c r="AC1440" s="17" t="str">
        <f>IF(ISBLANK(AB1440)=TRUE," ",'2. Metadata'!B$146)</f>
        <v>metres3 per second</v>
      </c>
      <c r="AD1440" s="18" t="s">
        <v>8</v>
      </c>
      <c r="AE1440" s="17" t="str">
        <f>IF(ISBLANK(AB1440)=TRUE," ",'2. Metadata'!B$158)</f>
        <v>N/A</v>
      </c>
      <c r="AF1440" s="3" t="s">
        <v>8</v>
      </c>
      <c r="AG1440" s="28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</row>
    <row r="1441" spans="1:43">
      <c r="A1441" s="26" t="s">
        <v>1578</v>
      </c>
      <c r="B1441" s="12" t="s">
        <v>7</v>
      </c>
      <c r="C1441" s="2">
        <f>IF(ISBLANK(B1441)=TRUE," ", IF(B1441='2. Metadata'!B$1,'2. Metadata'!B$5, IF(B1441='2. Metadata'!C$1,'2. Metadata'!C$5,IF(B1441='2. Metadata'!D$1,'2. Metadata'!D$5, IF(B1441='2. Metadata'!E$1,'2. Metadata'!E$5,IF( B1441='2. Metadata'!F$1,'2. Metadata'!F$5,IF(B1441='2. Metadata'!G$1,'2. Metadata'!G$5,IF(B1441='2. Metadata'!H$1,'2. Metadata'!H$5, IF(B1441='2. Metadata'!I$1,'2. Metadata'!I$5, IF(B1441='2. Metadata'!J$1,'2. Metadata'!J$5, IF(B1441='2. Metadata'!K$1,'2. Metadata'!K$5, IF(B1441='2. Metadata'!L$1,'2. Metadata'!L$5, IF(B1441='2. Metadata'!M$1,'2. Metadata'!M$5, IF(B1441='2. Metadata'!N$1,'2. Metadata'!N$5))))))))))))))</f>
        <v>49.5197</v>
      </c>
      <c r="D1441" s="11">
        <f>IF(ISBLANK(B1441)=TRUE," ", IF(B1441='2. Metadata'!B$1,'2. Metadata'!B$6, IF(B1441='2. Metadata'!C$1,'2. Metadata'!C$6,IF(B1441='2. Metadata'!D$1,'2. Metadata'!D$6, IF(B1441='2. Metadata'!E$1,'2. Metadata'!E$6,IF( B1441='2. Metadata'!F$1,'2. Metadata'!F$6,IF(B1441='2. Metadata'!G$1,'2. Metadata'!G$6,IF(B1441='2. Metadata'!H$1,'2. Metadata'!H$6, IF(B1441='2. Metadata'!I$1,'2. Metadata'!I$6, IF(B1441='2. Metadata'!J$1,'2. Metadata'!J$6, IF(B1441='2. Metadata'!K$1,'2. Metadata'!K$6, IF(B1441='2. Metadata'!L$1,'2. Metadata'!L$6, IF(B1441='2. Metadata'!M$1,'2. Metadata'!M$6, IF(B1441='2. Metadata'!N$1,'2. Metadata'!N$6))))))))))))))</f>
        <v>-117.6369</v>
      </c>
      <c r="E1441" s="27" t="s">
        <v>8</v>
      </c>
      <c r="F1441" s="12" t="s">
        <v>8</v>
      </c>
      <c r="G1441" s="13" t="str">
        <f>IF(ISBLANK(F1441)=TRUE," ",'2. Metadata'!B$14)</f>
        <v>observation</v>
      </c>
      <c r="H1441" s="12" t="s">
        <v>8</v>
      </c>
      <c r="I1441" s="20" t="str">
        <f>IF(ISBLANK(H1441)=TRUE," ",'2. Metadata'!B$26)</f>
        <v>degrees Celsius</v>
      </c>
      <c r="J1441" s="12" t="s">
        <v>8</v>
      </c>
      <c r="K1441" s="20" t="str">
        <f>IF(ISBLANK(J1441)=TRUE," ",'2. Metadata'!B$38)</f>
        <v>degrees Celsius</v>
      </c>
      <c r="L1441" s="12" t="s">
        <v>8</v>
      </c>
      <c r="M1441" s="17" t="str">
        <f>IF(ISBLANK(L1441)=TRUE," ",'2. Metadata'!B$50)</f>
        <v>degrees Celsius</v>
      </c>
      <c r="N1441" s="12" t="s">
        <v>8</v>
      </c>
      <c r="O1441" s="17" t="str">
        <f>IF(ISBLANK(N1441)=TRUE," ",'2. Metadata'!B$62)</f>
        <v>milligrams per litre</v>
      </c>
      <c r="P1441" s="12" t="s">
        <v>8</v>
      </c>
      <c r="Q1441" s="17" t="str">
        <f>IF(ISBLANK(P1441)=TRUE," ",'2. Metadata'!B$74)</f>
        <v>microSiemens per centimetre</v>
      </c>
      <c r="R1441" s="12" t="s">
        <v>8</v>
      </c>
      <c r="S1441" s="17" t="str">
        <f>IF(ISBLANK(R1441)=TRUE," ",'2. Metadata'!B$86)</f>
        <v>NTU</v>
      </c>
      <c r="T1441" s="12" t="s">
        <v>8</v>
      </c>
      <c r="U1441" s="17" t="str">
        <f>IF(ISBLANK(T1441)=TRUE," ",'2. Metadata'!B$98)</f>
        <v>CFU per 100 mL</v>
      </c>
      <c r="V1441" s="12" t="s">
        <v>8</v>
      </c>
      <c r="W1441" s="17" t="str">
        <f>IF(ISBLANK(V1441)=TRUE," ",'2. Metadata'!B$110)</f>
        <v>CFU per 100 mL</v>
      </c>
      <c r="X1441" s="19" t="s">
        <v>8</v>
      </c>
      <c r="Y1441" s="17" t="str">
        <f>IF(ISBLANK(X1441)=TRUE," ",'2. Metadata'!B$122)</f>
        <v>CFU per 100 mL</v>
      </c>
      <c r="Z1441" s="18" t="s">
        <v>8</v>
      </c>
      <c r="AA1441" s="17" t="str">
        <f>IF(ISBLANK(Z1441)=TRUE," ",'2. Metadata'!B$134)</f>
        <v>metres</v>
      </c>
      <c r="AB1441" s="18" t="s">
        <v>8</v>
      </c>
      <c r="AC1441" s="17" t="str">
        <f>IF(ISBLANK(AB1441)=TRUE," ",'2. Metadata'!B$146)</f>
        <v>metres3 per second</v>
      </c>
      <c r="AD1441" s="18" t="s">
        <v>8</v>
      </c>
      <c r="AE1441" s="17" t="str">
        <f>IF(ISBLANK(AB1441)=TRUE," ",'2. Metadata'!B$158)</f>
        <v>N/A</v>
      </c>
      <c r="AF1441" s="3" t="s">
        <v>8</v>
      </c>
      <c r="AG1441" s="28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</row>
    <row r="1442" spans="1:43">
      <c r="A1442" s="26" t="s">
        <v>1579</v>
      </c>
      <c r="B1442" s="12" t="s">
        <v>7</v>
      </c>
      <c r="C1442" s="2">
        <f>IF(ISBLANK(B1442)=TRUE," ", IF(B1442='2. Metadata'!B$1,'2. Metadata'!B$5, IF(B1442='2. Metadata'!C$1,'2. Metadata'!C$5,IF(B1442='2. Metadata'!D$1,'2. Metadata'!D$5, IF(B1442='2. Metadata'!E$1,'2. Metadata'!E$5,IF( B1442='2. Metadata'!F$1,'2. Metadata'!F$5,IF(B1442='2. Metadata'!G$1,'2. Metadata'!G$5,IF(B1442='2. Metadata'!H$1,'2. Metadata'!H$5, IF(B1442='2. Metadata'!I$1,'2. Metadata'!I$5, IF(B1442='2. Metadata'!J$1,'2. Metadata'!J$5, IF(B1442='2. Metadata'!K$1,'2. Metadata'!K$5, IF(B1442='2. Metadata'!L$1,'2. Metadata'!L$5, IF(B1442='2. Metadata'!M$1,'2. Metadata'!M$5, IF(B1442='2. Metadata'!N$1,'2. Metadata'!N$5))))))))))))))</f>
        <v>49.5197</v>
      </c>
      <c r="D1442" s="11">
        <f>IF(ISBLANK(B1442)=TRUE," ", IF(B1442='2. Metadata'!B$1,'2. Metadata'!B$6, IF(B1442='2. Metadata'!C$1,'2. Metadata'!C$6,IF(B1442='2. Metadata'!D$1,'2. Metadata'!D$6, IF(B1442='2. Metadata'!E$1,'2. Metadata'!E$6,IF( B1442='2. Metadata'!F$1,'2. Metadata'!F$6,IF(B1442='2. Metadata'!G$1,'2. Metadata'!G$6,IF(B1442='2. Metadata'!H$1,'2. Metadata'!H$6, IF(B1442='2. Metadata'!I$1,'2. Metadata'!I$6, IF(B1442='2. Metadata'!J$1,'2. Metadata'!J$6, IF(B1442='2. Metadata'!K$1,'2. Metadata'!K$6, IF(B1442='2. Metadata'!L$1,'2. Metadata'!L$6, IF(B1442='2. Metadata'!M$1,'2. Metadata'!M$6, IF(B1442='2. Metadata'!N$1,'2. Metadata'!N$6))))))))))))))</f>
        <v>-117.6369</v>
      </c>
      <c r="E1442" s="27" t="s">
        <v>8</v>
      </c>
      <c r="F1442" s="12" t="s">
        <v>8</v>
      </c>
      <c r="G1442" s="13" t="str">
        <f>IF(ISBLANK(F1442)=TRUE," ",'2. Metadata'!B$14)</f>
        <v>observation</v>
      </c>
      <c r="H1442" s="12" t="s">
        <v>8</v>
      </c>
      <c r="I1442" s="20" t="str">
        <f>IF(ISBLANK(H1442)=TRUE," ",'2. Metadata'!B$26)</f>
        <v>degrees Celsius</v>
      </c>
      <c r="J1442" s="12" t="s">
        <v>8</v>
      </c>
      <c r="K1442" s="20" t="str">
        <f>IF(ISBLANK(J1442)=TRUE," ",'2. Metadata'!B$38)</f>
        <v>degrees Celsius</v>
      </c>
      <c r="L1442" s="12" t="s">
        <v>8</v>
      </c>
      <c r="M1442" s="17" t="str">
        <f>IF(ISBLANK(L1442)=TRUE," ",'2. Metadata'!B$50)</f>
        <v>degrees Celsius</v>
      </c>
      <c r="N1442" s="12" t="s">
        <v>8</v>
      </c>
      <c r="O1442" s="17" t="str">
        <f>IF(ISBLANK(N1442)=TRUE," ",'2. Metadata'!B$62)</f>
        <v>milligrams per litre</v>
      </c>
      <c r="P1442" s="12" t="s">
        <v>8</v>
      </c>
      <c r="Q1442" s="17" t="str">
        <f>IF(ISBLANK(P1442)=TRUE," ",'2. Metadata'!B$74)</f>
        <v>microSiemens per centimetre</v>
      </c>
      <c r="R1442" s="12" t="s">
        <v>8</v>
      </c>
      <c r="S1442" s="17" t="str">
        <f>IF(ISBLANK(R1442)=TRUE," ",'2. Metadata'!B$86)</f>
        <v>NTU</v>
      </c>
      <c r="T1442" s="12" t="s">
        <v>8</v>
      </c>
      <c r="U1442" s="17" t="str">
        <f>IF(ISBLANK(T1442)=TRUE," ",'2. Metadata'!B$98)</f>
        <v>CFU per 100 mL</v>
      </c>
      <c r="V1442" s="12" t="s">
        <v>8</v>
      </c>
      <c r="W1442" s="17" t="str">
        <f>IF(ISBLANK(V1442)=TRUE," ",'2. Metadata'!B$110)</f>
        <v>CFU per 100 mL</v>
      </c>
      <c r="X1442" s="19" t="s">
        <v>8</v>
      </c>
      <c r="Y1442" s="17" t="str">
        <f>IF(ISBLANK(X1442)=TRUE," ",'2. Metadata'!B$122)</f>
        <v>CFU per 100 mL</v>
      </c>
      <c r="Z1442" s="18" t="s">
        <v>8</v>
      </c>
      <c r="AA1442" s="17" t="str">
        <f>IF(ISBLANK(Z1442)=TRUE," ",'2. Metadata'!B$134)</f>
        <v>metres</v>
      </c>
      <c r="AB1442" s="18" t="s">
        <v>8</v>
      </c>
      <c r="AC1442" s="17" t="str">
        <f>IF(ISBLANK(AB1442)=TRUE," ",'2. Metadata'!B$146)</f>
        <v>metres3 per second</v>
      </c>
      <c r="AD1442" s="18" t="s">
        <v>8</v>
      </c>
      <c r="AE1442" s="17" t="str">
        <f>IF(ISBLANK(AB1442)=TRUE," ",'2. Metadata'!B$158)</f>
        <v>N/A</v>
      </c>
      <c r="AF1442" s="3" t="s">
        <v>8</v>
      </c>
      <c r="AG1442" s="28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</row>
    <row r="1443" spans="1:43">
      <c r="A1443" s="26" t="s">
        <v>1580</v>
      </c>
      <c r="B1443" s="12" t="s">
        <v>7</v>
      </c>
      <c r="C1443" s="2">
        <f>IF(ISBLANK(B1443)=TRUE," ", IF(B1443='2. Metadata'!B$1,'2. Metadata'!B$5, IF(B1443='2. Metadata'!C$1,'2. Metadata'!C$5,IF(B1443='2. Metadata'!D$1,'2. Metadata'!D$5, IF(B1443='2. Metadata'!E$1,'2. Metadata'!E$5,IF( B1443='2. Metadata'!F$1,'2. Metadata'!F$5,IF(B1443='2. Metadata'!G$1,'2. Metadata'!G$5,IF(B1443='2. Metadata'!H$1,'2. Metadata'!H$5, IF(B1443='2. Metadata'!I$1,'2. Metadata'!I$5, IF(B1443='2. Metadata'!J$1,'2. Metadata'!J$5, IF(B1443='2. Metadata'!K$1,'2. Metadata'!K$5, IF(B1443='2. Metadata'!L$1,'2. Metadata'!L$5, IF(B1443='2. Metadata'!M$1,'2. Metadata'!M$5, IF(B1443='2. Metadata'!N$1,'2. Metadata'!N$5))))))))))))))</f>
        <v>49.5197</v>
      </c>
      <c r="D1443" s="11">
        <f>IF(ISBLANK(B1443)=TRUE," ", IF(B1443='2. Metadata'!B$1,'2. Metadata'!B$6, IF(B1443='2. Metadata'!C$1,'2. Metadata'!C$6,IF(B1443='2. Metadata'!D$1,'2. Metadata'!D$6, IF(B1443='2. Metadata'!E$1,'2. Metadata'!E$6,IF( B1443='2. Metadata'!F$1,'2. Metadata'!F$6,IF(B1443='2. Metadata'!G$1,'2. Metadata'!G$6,IF(B1443='2. Metadata'!H$1,'2. Metadata'!H$6, IF(B1443='2. Metadata'!I$1,'2. Metadata'!I$6, IF(B1443='2. Metadata'!J$1,'2. Metadata'!J$6, IF(B1443='2. Metadata'!K$1,'2. Metadata'!K$6, IF(B1443='2. Metadata'!L$1,'2. Metadata'!L$6, IF(B1443='2. Metadata'!M$1,'2. Metadata'!M$6, IF(B1443='2. Metadata'!N$1,'2. Metadata'!N$6))))))))))))))</f>
        <v>-117.6369</v>
      </c>
      <c r="E1443" s="27" t="s">
        <v>8</v>
      </c>
      <c r="F1443" s="12" t="s">
        <v>34</v>
      </c>
      <c r="G1443" s="13" t="str">
        <f>IF(ISBLANK(F1443)=TRUE," ",'2. Metadata'!B$14)</f>
        <v>observation</v>
      </c>
      <c r="H1443" s="12">
        <v>11</v>
      </c>
      <c r="I1443" s="20" t="str">
        <f>IF(ISBLANK(H1443)=TRUE," ",'2. Metadata'!B$26)</f>
        <v>degrees Celsius</v>
      </c>
      <c r="J1443" s="12" t="s">
        <v>8</v>
      </c>
      <c r="K1443" s="20" t="str">
        <f>IF(ISBLANK(J1443)=TRUE," ",'2. Metadata'!B$38)</f>
        <v>degrees Celsius</v>
      </c>
      <c r="L1443" s="12">
        <v>6</v>
      </c>
      <c r="M1443" s="17" t="str">
        <f>IF(ISBLANK(L1443)=TRUE," ",'2. Metadata'!B$50)</f>
        <v>degrees Celsius</v>
      </c>
      <c r="N1443" s="12" t="s">
        <v>8</v>
      </c>
      <c r="O1443" s="17" t="str">
        <f>IF(ISBLANK(N1443)=TRUE," ",'2. Metadata'!B$62)</f>
        <v>milligrams per litre</v>
      </c>
      <c r="P1443" s="12">
        <v>11.9</v>
      </c>
      <c r="Q1443" s="17" t="str">
        <f>IF(ISBLANK(P1443)=TRUE," ",'2. Metadata'!B$74)</f>
        <v>microSiemens per centimetre</v>
      </c>
      <c r="R1443" s="12">
        <v>0.45</v>
      </c>
      <c r="S1443" s="17" t="str">
        <f>IF(ISBLANK(R1443)=TRUE," ",'2. Metadata'!B$86)</f>
        <v>NTU</v>
      </c>
      <c r="T1443" s="12" t="s">
        <v>8</v>
      </c>
      <c r="U1443" s="17" t="str">
        <f>IF(ISBLANK(T1443)=TRUE," ",'2. Metadata'!B$98)</f>
        <v>CFU per 100 mL</v>
      </c>
      <c r="V1443" s="12" t="s">
        <v>8</v>
      </c>
      <c r="W1443" s="17" t="str">
        <f>IF(ISBLANK(V1443)=TRUE," ",'2. Metadata'!B$110)</f>
        <v>CFU per 100 mL</v>
      </c>
      <c r="X1443" s="19" t="s">
        <v>8</v>
      </c>
      <c r="Y1443" s="17" t="str">
        <f>IF(ISBLANK(X1443)=TRUE," ",'2. Metadata'!B$122)</f>
        <v>CFU per 100 mL</v>
      </c>
      <c r="Z1443" s="18">
        <v>0.97</v>
      </c>
      <c r="AA1443" s="17" t="str">
        <f>IF(ISBLANK(Z1443)=TRUE," ",'2. Metadata'!B$134)</f>
        <v>metres</v>
      </c>
      <c r="AB1443" s="18">
        <v>3.74</v>
      </c>
      <c r="AC1443" s="17" t="str">
        <f>IF(ISBLANK(AB1443)=TRUE," ",'2. Metadata'!B$146)</f>
        <v>metres3 per second</v>
      </c>
      <c r="AD1443" s="18" t="s">
        <v>8</v>
      </c>
      <c r="AE1443" s="17" t="str">
        <f>IF(ISBLANK(AB1443)=TRUE," ",'2. Metadata'!B$158)</f>
        <v>N/A</v>
      </c>
      <c r="AF1443" s="3" t="s">
        <v>8</v>
      </c>
      <c r="AG1443" s="28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</row>
    <row r="1444" spans="1:43">
      <c r="A1444" s="26" t="s">
        <v>1581</v>
      </c>
      <c r="B1444" s="12" t="s">
        <v>7</v>
      </c>
      <c r="C1444" s="2">
        <f>IF(ISBLANK(B1444)=TRUE," ", IF(B1444='2. Metadata'!B$1,'2. Metadata'!B$5, IF(B1444='2. Metadata'!C$1,'2. Metadata'!C$5,IF(B1444='2. Metadata'!D$1,'2. Metadata'!D$5, IF(B1444='2. Metadata'!E$1,'2. Metadata'!E$5,IF( B1444='2. Metadata'!F$1,'2. Metadata'!F$5,IF(B1444='2. Metadata'!G$1,'2. Metadata'!G$5,IF(B1444='2. Metadata'!H$1,'2. Metadata'!H$5, IF(B1444='2. Metadata'!I$1,'2. Metadata'!I$5, IF(B1444='2. Metadata'!J$1,'2. Metadata'!J$5, IF(B1444='2. Metadata'!K$1,'2. Metadata'!K$5, IF(B1444='2. Metadata'!L$1,'2. Metadata'!L$5, IF(B1444='2. Metadata'!M$1,'2. Metadata'!M$5, IF(B1444='2. Metadata'!N$1,'2. Metadata'!N$5))))))))))))))</f>
        <v>49.5197</v>
      </c>
      <c r="D1444" s="11">
        <f>IF(ISBLANK(B1444)=TRUE," ", IF(B1444='2. Metadata'!B$1,'2. Metadata'!B$6, IF(B1444='2. Metadata'!C$1,'2. Metadata'!C$6,IF(B1444='2. Metadata'!D$1,'2. Metadata'!D$6, IF(B1444='2. Metadata'!E$1,'2. Metadata'!E$6,IF( B1444='2. Metadata'!F$1,'2. Metadata'!F$6,IF(B1444='2. Metadata'!G$1,'2. Metadata'!G$6,IF(B1444='2. Metadata'!H$1,'2. Metadata'!H$6, IF(B1444='2. Metadata'!I$1,'2. Metadata'!I$6, IF(B1444='2. Metadata'!J$1,'2. Metadata'!J$6, IF(B1444='2. Metadata'!K$1,'2. Metadata'!K$6, IF(B1444='2. Metadata'!L$1,'2. Metadata'!L$6, IF(B1444='2. Metadata'!M$1,'2. Metadata'!M$6, IF(B1444='2. Metadata'!N$1,'2. Metadata'!N$6))))))))))))))</f>
        <v>-117.6369</v>
      </c>
      <c r="E1444" s="27" t="s">
        <v>8</v>
      </c>
      <c r="F1444" s="12" t="s">
        <v>8</v>
      </c>
      <c r="G1444" s="13" t="str">
        <f>IF(ISBLANK(F1444)=TRUE," ",'2. Metadata'!B$14)</f>
        <v>observation</v>
      </c>
      <c r="H1444" s="12" t="s">
        <v>8</v>
      </c>
      <c r="I1444" s="20" t="str">
        <f>IF(ISBLANK(H1444)=TRUE," ",'2. Metadata'!B$26)</f>
        <v>degrees Celsius</v>
      </c>
      <c r="J1444" s="12" t="s">
        <v>8</v>
      </c>
      <c r="K1444" s="20" t="str">
        <f>IF(ISBLANK(J1444)=TRUE," ",'2. Metadata'!B$38)</f>
        <v>degrees Celsius</v>
      </c>
      <c r="L1444" s="12" t="s">
        <v>8</v>
      </c>
      <c r="M1444" s="17" t="str">
        <f>IF(ISBLANK(L1444)=TRUE," ",'2. Metadata'!B$50)</f>
        <v>degrees Celsius</v>
      </c>
      <c r="N1444" s="12" t="s">
        <v>8</v>
      </c>
      <c r="O1444" s="17" t="str">
        <f>IF(ISBLANK(N1444)=TRUE," ",'2. Metadata'!B$62)</f>
        <v>milligrams per litre</v>
      </c>
      <c r="P1444" s="12" t="s">
        <v>8</v>
      </c>
      <c r="Q1444" s="17" t="str">
        <f>IF(ISBLANK(P1444)=TRUE," ",'2. Metadata'!B$74)</f>
        <v>microSiemens per centimetre</v>
      </c>
      <c r="R1444" s="12" t="s">
        <v>8</v>
      </c>
      <c r="S1444" s="17" t="str">
        <f>IF(ISBLANK(R1444)=TRUE," ",'2. Metadata'!B$86)</f>
        <v>NTU</v>
      </c>
      <c r="T1444" s="12" t="s">
        <v>8</v>
      </c>
      <c r="U1444" s="17" t="str">
        <f>IF(ISBLANK(T1444)=TRUE," ",'2. Metadata'!B$98)</f>
        <v>CFU per 100 mL</v>
      </c>
      <c r="V1444" s="12" t="s">
        <v>8</v>
      </c>
      <c r="W1444" s="17" t="str">
        <f>IF(ISBLANK(V1444)=TRUE," ",'2. Metadata'!B$110)</f>
        <v>CFU per 100 mL</v>
      </c>
      <c r="X1444" s="19" t="s">
        <v>8</v>
      </c>
      <c r="Y1444" s="17" t="str">
        <f>IF(ISBLANK(X1444)=TRUE," ",'2. Metadata'!B$122)</f>
        <v>CFU per 100 mL</v>
      </c>
      <c r="Z1444" s="18" t="s">
        <v>8</v>
      </c>
      <c r="AA1444" s="17" t="str">
        <f>IF(ISBLANK(Z1444)=TRUE," ",'2. Metadata'!B$134)</f>
        <v>metres</v>
      </c>
      <c r="AB1444" s="18" t="s">
        <v>8</v>
      </c>
      <c r="AC1444" s="17" t="str">
        <f>IF(ISBLANK(AB1444)=TRUE," ",'2. Metadata'!B$146)</f>
        <v>metres3 per second</v>
      </c>
      <c r="AD1444" s="18" t="s">
        <v>8</v>
      </c>
      <c r="AE1444" s="17" t="str">
        <f>IF(ISBLANK(AB1444)=TRUE," ",'2. Metadata'!B$158)</f>
        <v>N/A</v>
      </c>
      <c r="AF1444" s="3" t="s">
        <v>8</v>
      </c>
      <c r="AG1444" s="28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</row>
    <row r="1445" spans="1:43">
      <c r="A1445" s="26" t="s">
        <v>1582</v>
      </c>
      <c r="B1445" s="12" t="s">
        <v>7</v>
      </c>
      <c r="C1445" s="2">
        <f>IF(ISBLANK(B1445)=TRUE," ", IF(B1445='2. Metadata'!B$1,'2. Metadata'!B$5, IF(B1445='2. Metadata'!C$1,'2. Metadata'!C$5,IF(B1445='2. Metadata'!D$1,'2. Metadata'!D$5, IF(B1445='2. Metadata'!E$1,'2. Metadata'!E$5,IF( B1445='2. Metadata'!F$1,'2. Metadata'!F$5,IF(B1445='2. Metadata'!G$1,'2. Metadata'!G$5,IF(B1445='2. Metadata'!H$1,'2. Metadata'!H$5, IF(B1445='2. Metadata'!I$1,'2. Metadata'!I$5, IF(B1445='2. Metadata'!J$1,'2. Metadata'!J$5, IF(B1445='2. Metadata'!K$1,'2. Metadata'!K$5, IF(B1445='2. Metadata'!L$1,'2. Metadata'!L$5, IF(B1445='2. Metadata'!M$1,'2. Metadata'!M$5, IF(B1445='2. Metadata'!N$1,'2. Metadata'!N$5))))))))))))))</f>
        <v>49.5197</v>
      </c>
      <c r="D1445" s="11">
        <f>IF(ISBLANK(B1445)=TRUE," ", IF(B1445='2. Metadata'!B$1,'2. Metadata'!B$6, IF(B1445='2. Metadata'!C$1,'2. Metadata'!C$6,IF(B1445='2. Metadata'!D$1,'2. Metadata'!D$6, IF(B1445='2. Metadata'!E$1,'2. Metadata'!E$6,IF( B1445='2. Metadata'!F$1,'2. Metadata'!F$6,IF(B1445='2. Metadata'!G$1,'2. Metadata'!G$6,IF(B1445='2. Metadata'!H$1,'2. Metadata'!H$6, IF(B1445='2. Metadata'!I$1,'2. Metadata'!I$6, IF(B1445='2. Metadata'!J$1,'2. Metadata'!J$6, IF(B1445='2. Metadata'!K$1,'2. Metadata'!K$6, IF(B1445='2. Metadata'!L$1,'2. Metadata'!L$6, IF(B1445='2. Metadata'!M$1,'2. Metadata'!M$6, IF(B1445='2. Metadata'!N$1,'2. Metadata'!N$6))))))))))))))</f>
        <v>-117.6369</v>
      </c>
      <c r="E1445" s="27" t="s">
        <v>8</v>
      </c>
      <c r="F1445" s="12" t="s">
        <v>8</v>
      </c>
      <c r="G1445" s="13" t="str">
        <f>IF(ISBLANK(F1445)=TRUE," ",'2. Metadata'!B$14)</f>
        <v>observation</v>
      </c>
      <c r="H1445" s="12" t="s">
        <v>8</v>
      </c>
      <c r="I1445" s="20" t="str">
        <f>IF(ISBLANK(H1445)=TRUE," ",'2. Metadata'!B$26)</f>
        <v>degrees Celsius</v>
      </c>
      <c r="J1445" s="12" t="s">
        <v>8</v>
      </c>
      <c r="K1445" s="20" t="str">
        <f>IF(ISBLANK(J1445)=TRUE," ",'2. Metadata'!B$38)</f>
        <v>degrees Celsius</v>
      </c>
      <c r="L1445" s="12" t="s">
        <v>8</v>
      </c>
      <c r="M1445" s="17" t="str">
        <f>IF(ISBLANK(L1445)=TRUE," ",'2. Metadata'!B$50)</f>
        <v>degrees Celsius</v>
      </c>
      <c r="N1445" s="12" t="s">
        <v>8</v>
      </c>
      <c r="O1445" s="17" t="str">
        <f>IF(ISBLANK(N1445)=TRUE," ",'2. Metadata'!B$62)</f>
        <v>milligrams per litre</v>
      </c>
      <c r="P1445" s="12" t="s">
        <v>8</v>
      </c>
      <c r="Q1445" s="17" t="str">
        <f>IF(ISBLANK(P1445)=TRUE," ",'2. Metadata'!B$74)</f>
        <v>microSiemens per centimetre</v>
      </c>
      <c r="R1445" s="12" t="s">
        <v>8</v>
      </c>
      <c r="S1445" s="17" t="str">
        <f>IF(ISBLANK(R1445)=TRUE," ",'2. Metadata'!B$86)</f>
        <v>NTU</v>
      </c>
      <c r="T1445" s="12" t="s">
        <v>8</v>
      </c>
      <c r="U1445" s="17" t="str">
        <f>IF(ISBLANK(T1445)=TRUE," ",'2. Metadata'!B$98)</f>
        <v>CFU per 100 mL</v>
      </c>
      <c r="V1445" s="12" t="s">
        <v>8</v>
      </c>
      <c r="W1445" s="17" t="str">
        <f>IF(ISBLANK(V1445)=TRUE," ",'2. Metadata'!B$110)</f>
        <v>CFU per 100 mL</v>
      </c>
      <c r="X1445" s="19" t="s">
        <v>8</v>
      </c>
      <c r="Y1445" s="17" t="str">
        <f>IF(ISBLANK(X1445)=TRUE," ",'2. Metadata'!B$122)</f>
        <v>CFU per 100 mL</v>
      </c>
      <c r="Z1445" s="18" t="s">
        <v>8</v>
      </c>
      <c r="AA1445" s="17" t="str">
        <f>IF(ISBLANK(Z1445)=TRUE," ",'2. Metadata'!B$134)</f>
        <v>metres</v>
      </c>
      <c r="AB1445" s="18" t="s">
        <v>8</v>
      </c>
      <c r="AC1445" s="17" t="str">
        <f>IF(ISBLANK(AB1445)=TRUE," ",'2. Metadata'!B$146)</f>
        <v>metres3 per second</v>
      </c>
      <c r="AD1445" s="18" t="s">
        <v>8</v>
      </c>
      <c r="AE1445" s="17" t="str">
        <f>IF(ISBLANK(AB1445)=TRUE," ",'2. Metadata'!B$158)</f>
        <v>N/A</v>
      </c>
      <c r="AF1445" s="3" t="s">
        <v>8</v>
      </c>
      <c r="AG1445" s="28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</row>
    <row r="1446" spans="1:43">
      <c r="A1446" s="26" t="s">
        <v>1583</v>
      </c>
      <c r="B1446" s="12" t="s">
        <v>7</v>
      </c>
      <c r="C1446" s="2">
        <f>IF(ISBLANK(B1446)=TRUE," ", IF(B1446='2. Metadata'!B$1,'2. Metadata'!B$5, IF(B1446='2. Metadata'!C$1,'2. Metadata'!C$5,IF(B1446='2. Metadata'!D$1,'2. Metadata'!D$5, IF(B1446='2. Metadata'!E$1,'2. Metadata'!E$5,IF( B1446='2. Metadata'!F$1,'2. Metadata'!F$5,IF(B1446='2. Metadata'!G$1,'2. Metadata'!G$5,IF(B1446='2. Metadata'!H$1,'2. Metadata'!H$5, IF(B1446='2. Metadata'!I$1,'2. Metadata'!I$5, IF(B1446='2. Metadata'!J$1,'2. Metadata'!J$5, IF(B1446='2. Metadata'!K$1,'2. Metadata'!K$5, IF(B1446='2. Metadata'!L$1,'2. Metadata'!L$5, IF(B1446='2. Metadata'!M$1,'2. Metadata'!M$5, IF(B1446='2. Metadata'!N$1,'2. Metadata'!N$5))))))))))))))</f>
        <v>49.5197</v>
      </c>
      <c r="D1446" s="11">
        <f>IF(ISBLANK(B1446)=TRUE," ", IF(B1446='2. Metadata'!B$1,'2. Metadata'!B$6, IF(B1446='2. Metadata'!C$1,'2. Metadata'!C$6,IF(B1446='2. Metadata'!D$1,'2. Metadata'!D$6, IF(B1446='2. Metadata'!E$1,'2. Metadata'!E$6,IF( B1446='2. Metadata'!F$1,'2. Metadata'!F$6,IF(B1446='2. Metadata'!G$1,'2. Metadata'!G$6,IF(B1446='2. Metadata'!H$1,'2. Metadata'!H$6, IF(B1446='2. Metadata'!I$1,'2. Metadata'!I$6, IF(B1446='2. Metadata'!J$1,'2. Metadata'!J$6, IF(B1446='2. Metadata'!K$1,'2. Metadata'!K$6, IF(B1446='2. Metadata'!L$1,'2. Metadata'!L$6, IF(B1446='2. Metadata'!M$1,'2. Metadata'!M$6, IF(B1446='2. Metadata'!N$1,'2. Metadata'!N$6))))))))))))))</f>
        <v>-117.6369</v>
      </c>
      <c r="E1446" s="27" t="s">
        <v>8</v>
      </c>
      <c r="F1446" s="12" t="s">
        <v>8</v>
      </c>
      <c r="G1446" s="13" t="str">
        <f>IF(ISBLANK(F1446)=TRUE," ",'2. Metadata'!B$14)</f>
        <v>observation</v>
      </c>
      <c r="H1446" s="12" t="s">
        <v>8</v>
      </c>
      <c r="I1446" s="20" t="str">
        <f>IF(ISBLANK(H1446)=TRUE," ",'2. Metadata'!B$26)</f>
        <v>degrees Celsius</v>
      </c>
      <c r="J1446" s="12" t="s">
        <v>8</v>
      </c>
      <c r="K1446" s="20" t="str">
        <f>IF(ISBLANK(J1446)=TRUE," ",'2. Metadata'!B$38)</f>
        <v>degrees Celsius</v>
      </c>
      <c r="L1446" s="12" t="s">
        <v>8</v>
      </c>
      <c r="M1446" s="17" t="str">
        <f>IF(ISBLANK(L1446)=TRUE," ",'2. Metadata'!B$50)</f>
        <v>degrees Celsius</v>
      </c>
      <c r="N1446" s="12" t="s">
        <v>8</v>
      </c>
      <c r="O1446" s="17" t="str">
        <f>IF(ISBLANK(N1446)=TRUE," ",'2. Metadata'!B$62)</f>
        <v>milligrams per litre</v>
      </c>
      <c r="P1446" s="12" t="s">
        <v>8</v>
      </c>
      <c r="Q1446" s="17" t="str">
        <f>IF(ISBLANK(P1446)=TRUE," ",'2. Metadata'!B$74)</f>
        <v>microSiemens per centimetre</v>
      </c>
      <c r="R1446" s="12" t="s">
        <v>8</v>
      </c>
      <c r="S1446" s="17" t="str">
        <f>IF(ISBLANK(R1446)=TRUE," ",'2. Metadata'!B$86)</f>
        <v>NTU</v>
      </c>
      <c r="T1446" s="12" t="s">
        <v>8</v>
      </c>
      <c r="U1446" s="17" t="str">
        <f>IF(ISBLANK(T1446)=TRUE," ",'2. Metadata'!B$98)</f>
        <v>CFU per 100 mL</v>
      </c>
      <c r="V1446" s="12" t="s">
        <v>8</v>
      </c>
      <c r="W1446" s="17" t="str">
        <f>IF(ISBLANK(V1446)=TRUE," ",'2. Metadata'!B$110)</f>
        <v>CFU per 100 mL</v>
      </c>
      <c r="X1446" s="19" t="s">
        <v>8</v>
      </c>
      <c r="Y1446" s="17" t="str">
        <f>IF(ISBLANK(X1446)=TRUE," ",'2. Metadata'!B$122)</f>
        <v>CFU per 100 mL</v>
      </c>
      <c r="Z1446" s="18" t="s">
        <v>8</v>
      </c>
      <c r="AA1446" s="17" t="str">
        <f>IF(ISBLANK(Z1446)=TRUE," ",'2. Metadata'!B$134)</f>
        <v>metres</v>
      </c>
      <c r="AB1446" s="18" t="s">
        <v>8</v>
      </c>
      <c r="AC1446" s="17" t="str">
        <f>IF(ISBLANK(AB1446)=TRUE," ",'2. Metadata'!B$146)</f>
        <v>metres3 per second</v>
      </c>
      <c r="AD1446" s="18" t="s">
        <v>8</v>
      </c>
      <c r="AE1446" s="17" t="str">
        <f>IF(ISBLANK(AB1446)=TRUE," ",'2. Metadata'!B$158)</f>
        <v>N/A</v>
      </c>
      <c r="AF1446" s="3" t="s">
        <v>8</v>
      </c>
      <c r="AG1446" s="28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</row>
    <row r="1447" spans="1:43">
      <c r="A1447" s="26" t="s">
        <v>1584</v>
      </c>
      <c r="B1447" s="12" t="s">
        <v>7</v>
      </c>
      <c r="C1447" s="2">
        <f>IF(ISBLANK(B1447)=TRUE," ", IF(B1447='2. Metadata'!B$1,'2. Metadata'!B$5, IF(B1447='2. Metadata'!C$1,'2. Metadata'!C$5,IF(B1447='2. Metadata'!D$1,'2. Metadata'!D$5, IF(B1447='2. Metadata'!E$1,'2. Metadata'!E$5,IF( B1447='2. Metadata'!F$1,'2. Metadata'!F$5,IF(B1447='2. Metadata'!G$1,'2. Metadata'!G$5,IF(B1447='2. Metadata'!H$1,'2. Metadata'!H$5, IF(B1447='2. Metadata'!I$1,'2. Metadata'!I$5, IF(B1447='2. Metadata'!J$1,'2. Metadata'!J$5, IF(B1447='2. Metadata'!K$1,'2. Metadata'!K$5, IF(B1447='2. Metadata'!L$1,'2. Metadata'!L$5, IF(B1447='2. Metadata'!M$1,'2. Metadata'!M$5, IF(B1447='2. Metadata'!N$1,'2. Metadata'!N$5))))))))))))))</f>
        <v>49.5197</v>
      </c>
      <c r="D1447" s="11">
        <f>IF(ISBLANK(B1447)=TRUE," ", IF(B1447='2. Metadata'!B$1,'2. Metadata'!B$6, IF(B1447='2. Metadata'!C$1,'2. Metadata'!C$6,IF(B1447='2. Metadata'!D$1,'2. Metadata'!D$6, IF(B1447='2. Metadata'!E$1,'2. Metadata'!E$6,IF( B1447='2. Metadata'!F$1,'2. Metadata'!F$6,IF(B1447='2. Metadata'!G$1,'2. Metadata'!G$6,IF(B1447='2. Metadata'!H$1,'2. Metadata'!H$6, IF(B1447='2. Metadata'!I$1,'2. Metadata'!I$6, IF(B1447='2. Metadata'!J$1,'2. Metadata'!J$6, IF(B1447='2. Metadata'!K$1,'2. Metadata'!K$6, IF(B1447='2. Metadata'!L$1,'2. Metadata'!L$6, IF(B1447='2. Metadata'!M$1,'2. Metadata'!M$6, IF(B1447='2. Metadata'!N$1,'2. Metadata'!N$6))))))))))))))</f>
        <v>-117.6369</v>
      </c>
      <c r="E1447" s="27" t="s">
        <v>8</v>
      </c>
      <c r="F1447" s="12" t="s">
        <v>1262</v>
      </c>
      <c r="G1447" s="13" t="str">
        <f>IF(ISBLANK(F1447)=TRUE," ",'2. Metadata'!B$14)</f>
        <v>observation</v>
      </c>
      <c r="H1447" s="12">
        <v>18</v>
      </c>
      <c r="I1447" s="20" t="str">
        <f>IF(ISBLANK(H1447)=TRUE," ",'2. Metadata'!B$26)</f>
        <v>degrees Celsius</v>
      </c>
      <c r="J1447" s="12" t="s">
        <v>8</v>
      </c>
      <c r="K1447" s="20" t="str">
        <f>IF(ISBLANK(J1447)=TRUE," ",'2. Metadata'!B$38)</f>
        <v>degrees Celsius</v>
      </c>
      <c r="L1447" s="12">
        <v>5</v>
      </c>
      <c r="M1447" s="17" t="str">
        <f>IF(ISBLANK(L1447)=TRUE," ",'2. Metadata'!B$50)</f>
        <v>degrees Celsius</v>
      </c>
      <c r="N1447" s="12" t="s">
        <v>8</v>
      </c>
      <c r="O1447" s="17" t="str">
        <f>IF(ISBLANK(N1447)=TRUE," ",'2. Metadata'!B$62)</f>
        <v>milligrams per litre</v>
      </c>
      <c r="P1447" s="12">
        <v>10.199999999999999</v>
      </c>
      <c r="Q1447" s="17" t="str">
        <f>IF(ISBLANK(P1447)=TRUE," ",'2. Metadata'!B$74)</f>
        <v>microSiemens per centimetre</v>
      </c>
      <c r="R1447" s="12" t="s">
        <v>8</v>
      </c>
      <c r="S1447" s="17" t="str">
        <f>IF(ISBLANK(R1447)=TRUE," ",'2. Metadata'!B$86)</f>
        <v>NTU</v>
      </c>
      <c r="T1447" s="12" t="s">
        <v>8</v>
      </c>
      <c r="U1447" s="17" t="str">
        <f>IF(ISBLANK(T1447)=TRUE," ",'2. Metadata'!B$98)</f>
        <v>CFU per 100 mL</v>
      </c>
      <c r="V1447" s="12" t="s">
        <v>8</v>
      </c>
      <c r="W1447" s="17" t="str">
        <f>IF(ISBLANK(V1447)=TRUE," ",'2. Metadata'!B$110)</f>
        <v>CFU per 100 mL</v>
      </c>
      <c r="X1447" s="19" t="s">
        <v>8</v>
      </c>
      <c r="Y1447" s="17" t="str">
        <f>IF(ISBLANK(X1447)=TRUE," ",'2. Metadata'!B$122)</f>
        <v>CFU per 100 mL</v>
      </c>
      <c r="Z1447" s="18">
        <v>0.99</v>
      </c>
      <c r="AA1447" s="17" t="str">
        <f>IF(ISBLANK(Z1447)=TRUE," ",'2. Metadata'!B$134)</f>
        <v>metres</v>
      </c>
      <c r="AB1447" s="18">
        <v>4.0940000000000003</v>
      </c>
      <c r="AC1447" s="17" t="str">
        <f>IF(ISBLANK(AB1447)=TRUE," ",'2. Metadata'!B$146)</f>
        <v>metres3 per second</v>
      </c>
      <c r="AD1447" s="18" t="s">
        <v>8</v>
      </c>
      <c r="AE1447" s="17" t="str">
        <f>IF(ISBLANK(AB1447)=TRUE," ",'2. Metadata'!B$158)</f>
        <v>N/A</v>
      </c>
      <c r="AF1447" s="3" t="s">
        <v>8</v>
      </c>
      <c r="AG1447" s="28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</row>
    <row r="1448" spans="1:43">
      <c r="A1448" s="26" t="s">
        <v>1585</v>
      </c>
      <c r="B1448" s="12" t="s">
        <v>7</v>
      </c>
      <c r="C1448" s="2">
        <f>IF(ISBLANK(B1448)=TRUE," ", IF(B1448='2. Metadata'!B$1,'2. Metadata'!B$5, IF(B1448='2. Metadata'!C$1,'2. Metadata'!C$5,IF(B1448='2. Metadata'!D$1,'2. Metadata'!D$5, IF(B1448='2. Metadata'!E$1,'2. Metadata'!E$5,IF( B1448='2. Metadata'!F$1,'2. Metadata'!F$5,IF(B1448='2. Metadata'!G$1,'2. Metadata'!G$5,IF(B1448='2. Metadata'!H$1,'2. Metadata'!H$5, IF(B1448='2. Metadata'!I$1,'2. Metadata'!I$5, IF(B1448='2. Metadata'!J$1,'2. Metadata'!J$5, IF(B1448='2. Metadata'!K$1,'2. Metadata'!K$5, IF(B1448='2. Metadata'!L$1,'2. Metadata'!L$5, IF(B1448='2. Metadata'!M$1,'2. Metadata'!M$5, IF(B1448='2. Metadata'!N$1,'2. Metadata'!N$5))))))))))))))</f>
        <v>49.5197</v>
      </c>
      <c r="D1448" s="11">
        <f>IF(ISBLANK(B1448)=TRUE," ", IF(B1448='2. Metadata'!B$1,'2. Metadata'!B$6, IF(B1448='2. Metadata'!C$1,'2. Metadata'!C$6,IF(B1448='2. Metadata'!D$1,'2. Metadata'!D$6, IF(B1448='2. Metadata'!E$1,'2. Metadata'!E$6,IF( B1448='2. Metadata'!F$1,'2. Metadata'!F$6,IF(B1448='2. Metadata'!G$1,'2. Metadata'!G$6,IF(B1448='2. Metadata'!H$1,'2. Metadata'!H$6, IF(B1448='2. Metadata'!I$1,'2. Metadata'!I$6, IF(B1448='2. Metadata'!J$1,'2. Metadata'!J$6, IF(B1448='2. Metadata'!K$1,'2. Metadata'!K$6, IF(B1448='2. Metadata'!L$1,'2. Metadata'!L$6, IF(B1448='2. Metadata'!M$1,'2. Metadata'!M$6, IF(B1448='2. Metadata'!N$1,'2. Metadata'!N$6))))))))))))))</f>
        <v>-117.6369</v>
      </c>
      <c r="E1448" s="27" t="s">
        <v>8</v>
      </c>
      <c r="F1448" s="12" t="s">
        <v>1266</v>
      </c>
      <c r="G1448" s="13" t="str">
        <f>IF(ISBLANK(F1448)=TRUE," ",'2. Metadata'!B$14)</f>
        <v>observation</v>
      </c>
      <c r="H1448" s="12">
        <v>9.5</v>
      </c>
      <c r="I1448" s="20" t="str">
        <f>IF(ISBLANK(H1448)=TRUE," ",'2. Metadata'!B$26)</f>
        <v>degrees Celsius</v>
      </c>
      <c r="J1448" s="12" t="s">
        <v>8</v>
      </c>
      <c r="K1448" s="20" t="str">
        <f>IF(ISBLANK(J1448)=TRUE," ",'2. Metadata'!B$38)</f>
        <v>degrees Celsius</v>
      </c>
      <c r="L1448" s="12">
        <v>1.1000000000000001</v>
      </c>
      <c r="M1448" s="17" t="str">
        <f>IF(ISBLANK(L1448)=TRUE," ",'2. Metadata'!B$50)</f>
        <v>degrees Celsius</v>
      </c>
      <c r="N1448" s="12" t="s">
        <v>8</v>
      </c>
      <c r="O1448" s="17" t="str">
        <f>IF(ISBLANK(N1448)=TRUE," ",'2. Metadata'!B$62)</f>
        <v>milligrams per litre</v>
      </c>
      <c r="P1448" s="12">
        <v>10.3</v>
      </c>
      <c r="Q1448" s="17" t="str">
        <f>IF(ISBLANK(P1448)=TRUE," ",'2. Metadata'!B$74)</f>
        <v>microSiemens per centimetre</v>
      </c>
      <c r="R1448" s="12">
        <v>0.4</v>
      </c>
      <c r="S1448" s="17" t="str">
        <f>IF(ISBLANK(R1448)=TRUE," ",'2. Metadata'!B$86)</f>
        <v>NTU</v>
      </c>
      <c r="T1448" s="12" t="s">
        <v>8</v>
      </c>
      <c r="U1448" s="17" t="str">
        <f>IF(ISBLANK(T1448)=TRUE," ",'2. Metadata'!B$98)</f>
        <v>CFU per 100 mL</v>
      </c>
      <c r="V1448" s="12" t="s">
        <v>8</v>
      </c>
      <c r="W1448" s="17" t="str">
        <f>IF(ISBLANK(V1448)=TRUE," ",'2. Metadata'!B$110)</f>
        <v>CFU per 100 mL</v>
      </c>
      <c r="X1448" s="19" t="s">
        <v>8</v>
      </c>
      <c r="Y1448" s="17" t="str">
        <f>IF(ISBLANK(X1448)=TRUE," ",'2. Metadata'!B$122)</f>
        <v>CFU per 100 mL</v>
      </c>
      <c r="Z1448" s="18">
        <v>1.1000000000000001</v>
      </c>
      <c r="AA1448" s="17" t="str">
        <f>IF(ISBLANK(Z1448)=TRUE," ",'2. Metadata'!B$134)</f>
        <v>metres</v>
      </c>
      <c r="AB1448" s="18" t="s">
        <v>1557</v>
      </c>
      <c r="AC1448" s="17" t="str">
        <f>IF(ISBLANK(AB1448)=TRUE," ",'2. Metadata'!B$146)</f>
        <v>metres3 per second</v>
      </c>
      <c r="AD1448" s="18" t="s">
        <v>8</v>
      </c>
      <c r="AE1448" s="17" t="str">
        <f>IF(ISBLANK(AB1448)=TRUE," ",'2. Metadata'!B$158)</f>
        <v>N/A</v>
      </c>
      <c r="AF1448" s="3" t="s">
        <v>8</v>
      </c>
      <c r="AG1448" s="28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</row>
    <row r="1449" spans="1:43">
      <c r="A1449" s="26" t="s">
        <v>1586</v>
      </c>
      <c r="B1449" s="12" t="s">
        <v>7</v>
      </c>
      <c r="C1449" s="2">
        <f>IF(ISBLANK(B1449)=TRUE," ", IF(B1449='2. Metadata'!B$1,'2. Metadata'!B$5, IF(B1449='2. Metadata'!C$1,'2. Metadata'!C$5,IF(B1449='2. Metadata'!D$1,'2. Metadata'!D$5, IF(B1449='2. Metadata'!E$1,'2. Metadata'!E$5,IF( B1449='2. Metadata'!F$1,'2. Metadata'!F$5,IF(B1449='2. Metadata'!G$1,'2. Metadata'!G$5,IF(B1449='2. Metadata'!H$1,'2. Metadata'!H$5, IF(B1449='2. Metadata'!I$1,'2. Metadata'!I$5, IF(B1449='2. Metadata'!J$1,'2. Metadata'!J$5, IF(B1449='2. Metadata'!K$1,'2. Metadata'!K$5, IF(B1449='2. Metadata'!L$1,'2. Metadata'!L$5, IF(B1449='2. Metadata'!M$1,'2. Metadata'!M$5, IF(B1449='2. Metadata'!N$1,'2. Metadata'!N$5))))))))))))))</f>
        <v>49.5197</v>
      </c>
      <c r="D1449" s="11">
        <f>IF(ISBLANK(B1449)=TRUE," ", IF(B1449='2. Metadata'!B$1,'2. Metadata'!B$6, IF(B1449='2. Metadata'!C$1,'2. Metadata'!C$6,IF(B1449='2. Metadata'!D$1,'2. Metadata'!D$6, IF(B1449='2. Metadata'!E$1,'2. Metadata'!E$6,IF( B1449='2. Metadata'!F$1,'2. Metadata'!F$6,IF(B1449='2. Metadata'!G$1,'2. Metadata'!G$6,IF(B1449='2. Metadata'!H$1,'2. Metadata'!H$6, IF(B1449='2. Metadata'!I$1,'2. Metadata'!I$6, IF(B1449='2. Metadata'!J$1,'2. Metadata'!J$6, IF(B1449='2. Metadata'!K$1,'2. Metadata'!K$6, IF(B1449='2. Metadata'!L$1,'2. Metadata'!L$6, IF(B1449='2. Metadata'!M$1,'2. Metadata'!M$6, IF(B1449='2. Metadata'!N$1,'2. Metadata'!N$6))))))))))))))</f>
        <v>-117.6369</v>
      </c>
      <c r="E1449" s="27" t="s">
        <v>8</v>
      </c>
      <c r="F1449" s="12" t="s">
        <v>8</v>
      </c>
      <c r="G1449" s="13" t="str">
        <f>IF(ISBLANK(F1449)=TRUE," ",'2. Metadata'!B$14)</f>
        <v>observation</v>
      </c>
      <c r="H1449" s="12" t="s">
        <v>8</v>
      </c>
      <c r="I1449" s="20" t="str">
        <f>IF(ISBLANK(H1449)=TRUE," ",'2. Metadata'!B$26)</f>
        <v>degrees Celsius</v>
      </c>
      <c r="J1449" s="12" t="s">
        <v>8</v>
      </c>
      <c r="K1449" s="20" t="str">
        <f>IF(ISBLANK(J1449)=TRUE," ",'2. Metadata'!B$38)</f>
        <v>degrees Celsius</v>
      </c>
      <c r="L1449" s="12" t="s">
        <v>8</v>
      </c>
      <c r="M1449" s="17" t="str">
        <f>IF(ISBLANK(L1449)=TRUE," ",'2. Metadata'!B$50)</f>
        <v>degrees Celsius</v>
      </c>
      <c r="N1449" s="12" t="s">
        <v>8</v>
      </c>
      <c r="O1449" s="17" t="str">
        <f>IF(ISBLANK(N1449)=TRUE," ",'2. Metadata'!B$62)</f>
        <v>milligrams per litre</v>
      </c>
      <c r="P1449" s="12" t="s">
        <v>8</v>
      </c>
      <c r="Q1449" s="17" t="str">
        <f>IF(ISBLANK(P1449)=TRUE," ",'2. Metadata'!B$74)</f>
        <v>microSiemens per centimetre</v>
      </c>
      <c r="R1449" s="12" t="s">
        <v>8</v>
      </c>
      <c r="S1449" s="17" t="str">
        <f>IF(ISBLANK(R1449)=TRUE," ",'2. Metadata'!B$86)</f>
        <v>NTU</v>
      </c>
      <c r="T1449" s="12" t="s">
        <v>8</v>
      </c>
      <c r="U1449" s="17" t="str">
        <f>IF(ISBLANK(T1449)=TRUE," ",'2. Metadata'!B$98)</f>
        <v>CFU per 100 mL</v>
      </c>
      <c r="V1449" s="12" t="s">
        <v>8</v>
      </c>
      <c r="W1449" s="17" t="str">
        <f>IF(ISBLANK(V1449)=TRUE," ",'2. Metadata'!B$110)</f>
        <v>CFU per 100 mL</v>
      </c>
      <c r="X1449" s="19" t="s">
        <v>8</v>
      </c>
      <c r="Y1449" s="17" t="str">
        <f>IF(ISBLANK(X1449)=TRUE," ",'2. Metadata'!B$122)</f>
        <v>CFU per 100 mL</v>
      </c>
      <c r="Z1449" s="18" t="s">
        <v>8</v>
      </c>
      <c r="AA1449" s="17" t="str">
        <f>IF(ISBLANK(Z1449)=TRUE," ",'2. Metadata'!B$134)</f>
        <v>metres</v>
      </c>
      <c r="AB1449" s="18" t="s">
        <v>8</v>
      </c>
      <c r="AC1449" s="17" t="str">
        <f>IF(ISBLANK(AB1449)=TRUE," ",'2. Metadata'!B$146)</f>
        <v>metres3 per second</v>
      </c>
      <c r="AD1449" s="18" t="s">
        <v>8</v>
      </c>
      <c r="AE1449" s="17" t="str">
        <f>IF(ISBLANK(AB1449)=TRUE," ",'2. Metadata'!B$158)</f>
        <v>N/A</v>
      </c>
      <c r="AF1449" s="3" t="s">
        <v>8</v>
      </c>
      <c r="AG1449" s="28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</row>
    <row r="1450" spans="1:43">
      <c r="A1450" s="26" t="s">
        <v>1587</v>
      </c>
      <c r="B1450" s="12" t="s">
        <v>7</v>
      </c>
      <c r="C1450" s="2">
        <f>IF(ISBLANK(B1450)=TRUE," ", IF(B1450='2. Metadata'!B$1,'2. Metadata'!B$5, IF(B1450='2. Metadata'!C$1,'2. Metadata'!C$5,IF(B1450='2. Metadata'!D$1,'2. Metadata'!D$5, IF(B1450='2. Metadata'!E$1,'2. Metadata'!E$5,IF( B1450='2. Metadata'!F$1,'2. Metadata'!F$5,IF(B1450='2. Metadata'!G$1,'2. Metadata'!G$5,IF(B1450='2. Metadata'!H$1,'2. Metadata'!H$5, IF(B1450='2. Metadata'!I$1,'2. Metadata'!I$5, IF(B1450='2. Metadata'!J$1,'2. Metadata'!J$5, IF(B1450='2. Metadata'!K$1,'2. Metadata'!K$5, IF(B1450='2. Metadata'!L$1,'2. Metadata'!L$5, IF(B1450='2. Metadata'!M$1,'2. Metadata'!M$5, IF(B1450='2. Metadata'!N$1,'2. Metadata'!N$5))))))))))))))</f>
        <v>49.5197</v>
      </c>
      <c r="D1450" s="11">
        <f>IF(ISBLANK(B1450)=TRUE," ", IF(B1450='2. Metadata'!B$1,'2. Metadata'!B$6, IF(B1450='2. Metadata'!C$1,'2. Metadata'!C$6,IF(B1450='2. Metadata'!D$1,'2. Metadata'!D$6, IF(B1450='2. Metadata'!E$1,'2. Metadata'!E$6,IF( B1450='2. Metadata'!F$1,'2. Metadata'!F$6,IF(B1450='2. Metadata'!G$1,'2. Metadata'!G$6,IF(B1450='2. Metadata'!H$1,'2. Metadata'!H$6, IF(B1450='2. Metadata'!I$1,'2. Metadata'!I$6, IF(B1450='2. Metadata'!J$1,'2. Metadata'!J$6, IF(B1450='2. Metadata'!K$1,'2. Metadata'!K$6, IF(B1450='2. Metadata'!L$1,'2. Metadata'!L$6, IF(B1450='2. Metadata'!M$1,'2. Metadata'!M$6, IF(B1450='2. Metadata'!N$1,'2. Metadata'!N$6))))))))))))))</f>
        <v>-117.6369</v>
      </c>
      <c r="E1450" s="27" t="s">
        <v>8</v>
      </c>
      <c r="F1450" s="12" t="s">
        <v>8</v>
      </c>
      <c r="G1450" s="13" t="str">
        <f>IF(ISBLANK(F1450)=TRUE," ",'2. Metadata'!B$14)</f>
        <v>observation</v>
      </c>
      <c r="H1450" s="12" t="s">
        <v>8</v>
      </c>
      <c r="I1450" s="20" t="str">
        <f>IF(ISBLANK(H1450)=TRUE," ",'2. Metadata'!B$26)</f>
        <v>degrees Celsius</v>
      </c>
      <c r="J1450" s="12" t="s">
        <v>8</v>
      </c>
      <c r="K1450" s="20" t="str">
        <f>IF(ISBLANK(J1450)=TRUE," ",'2. Metadata'!B$38)</f>
        <v>degrees Celsius</v>
      </c>
      <c r="L1450" s="12" t="s">
        <v>8</v>
      </c>
      <c r="M1450" s="17" t="str">
        <f>IF(ISBLANK(L1450)=TRUE," ",'2. Metadata'!B$50)</f>
        <v>degrees Celsius</v>
      </c>
      <c r="N1450" s="12" t="s">
        <v>8</v>
      </c>
      <c r="O1450" s="17" t="str">
        <f>IF(ISBLANK(N1450)=TRUE," ",'2. Metadata'!B$62)</f>
        <v>milligrams per litre</v>
      </c>
      <c r="P1450" s="12" t="s">
        <v>8</v>
      </c>
      <c r="Q1450" s="17" t="str">
        <f>IF(ISBLANK(P1450)=TRUE," ",'2. Metadata'!B$74)</f>
        <v>microSiemens per centimetre</v>
      </c>
      <c r="R1450" s="12" t="s">
        <v>8</v>
      </c>
      <c r="S1450" s="17" t="str">
        <f>IF(ISBLANK(R1450)=TRUE," ",'2. Metadata'!B$86)</f>
        <v>NTU</v>
      </c>
      <c r="T1450" s="12" t="s">
        <v>8</v>
      </c>
      <c r="U1450" s="17" t="str">
        <f>IF(ISBLANK(T1450)=TRUE," ",'2. Metadata'!B$98)</f>
        <v>CFU per 100 mL</v>
      </c>
      <c r="V1450" s="12" t="s">
        <v>8</v>
      </c>
      <c r="W1450" s="17" t="str">
        <f>IF(ISBLANK(V1450)=TRUE," ",'2. Metadata'!B$110)</f>
        <v>CFU per 100 mL</v>
      </c>
      <c r="X1450" s="19" t="s">
        <v>8</v>
      </c>
      <c r="Y1450" s="17" t="str">
        <f>IF(ISBLANK(X1450)=TRUE," ",'2. Metadata'!B$122)</f>
        <v>CFU per 100 mL</v>
      </c>
      <c r="Z1450" s="18" t="s">
        <v>8</v>
      </c>
      <c r="AA1450" s="17" t="str">
        <f>IF(ISBLANK(Z1450)=TRUE," ",'2. Metadata'!B$134)</f>
        <v>metres</v>
      </c>
      <c r="AB1450" s="18" t="s">
        <v>8</v>
      </c>
      <c r="AC1450" s="17" t="str">
        <f>IF(ISBLANK(AB1450)=TRUE," ",'2. Metadata'!B$146)</f>
        <v>metres3 per second</v>
      </c>
      <c r="AD1450" s="18" t="s">
        <v>8</v>
      </c>
      <c r="AE1450" s="17" t="str">
        <f>IF(ISBLANK(AB1450)=TRUE," ",'2. Metadata'!B$158)</f>
        <v>N/A</v>
      </c>
      <c r="AF1450" s="3" t="s">
        <v>8</v>
      </c>
      <c r="AG1450" s="28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</row>
    <row r="1451" spans="1:43">
      <c r="A1451" s="26" t="s">
        <v>1588</v>
      </c>
      <c r="B1451" s="12" t="s">
        <v>7</v>
      </c>
      <c r="C1451" s="2">
        <f>IF(ISBLANK(B1451)=TRUE," ", IF(B1451='2. Metadata'!B$1,'2. Metadata'!B$5, IF(B1451='2. Metadata'!C$1,'2. Metadata'!C$5,IF(B1451='2. Metadata'!D$1,'2. Metadata'!D$5, IF(B1451='2. Metadata'!E$1,'2. Metadata'!E$5,IF( B1451='2. Metadata'!F$1,'2. Metadata'!F$5,IF(B1451='2. Metadata'!G$1,'2. Metadata'!G$5,IF(B1451='2. Metadata'!H$1,'2. Metadata'!H$5, IF(B1451='2. Metadata'!I$1,'2. Metadata'!I$5, IF(B1451='2. Metadata'!J$1,'2. Metadata'!J$5, IF(B1451='2. Metadata'!K$1,'2. Metadata'!K$5, IF(B1451='2. Metadata'!L$1,'2. Metadata'!L$5, IF(B1451='2. Metadata'!M$1,'2. Metadata'!M$5, IF(B1451='2. Metadata'!N$1,'2. Metadata'!N$5))))))))))))))</f>
        <v>49.5197</v>
      </c>
      <c r="D1451" s="11">
        <f>IF(ISBLANK(B1451)=TRUE," ", IF(B1451='2. Metadata'!B$1,'2. Metadata'!B$6, IF(B1451='2. Metadata'!C$1,'2. Metadata'!C$6,IF(B1451='2. Metadata'!D$1,'2. Metadata'!D$6, IF(B1451='2. Metadata'!E$1,'2. Metadata'!E$6,IF( B1451='2. Metadata'!F$1,'2. Metadata'!F$6,IF(B1451='2. Metadata'!G$1,'2. Metadata'!G$6,IF(B1451='2. Metadata'!H$1,'2. Metadata'!H$6, IF(B1451='2. Metadata'!I$1,'2. Metadata'!I$6, IF(B1451='2. Metadata'!J$1,'2. Metadata'!J$6, IF(B1451='2. Metadata'!K$1,'2. Metadata'!K$6, IF(B1451='2. Metadata'!L$1,'2. Metadata'!L$6, IF(B1451='2. Metadata'!M$1,'2. Metadata'!M$6, IF(B1451='2. Metadata'!N$1,'2. Metadata'!N$6))))))))))))))</f>
        <v>-117.6369</v>
      </c>
      <c r="E1451" s="27" t="s">
        <v>8</v>
      </c>
      <c r="F1451" s="12" t="s">
        <v>8</v>
      </c>
      <c r="G1451" s="13" t="str">
        <f>IF(ISBLANK(F1451)=TRUE," ",'2. Metadata'!B$14)</f>
        <v>observation</v>
      </c>
      <c r="H1451" s="12" t="s">
        <v>8</v>
      </c>
      <c r="I1451" s="20" t="str">
        <f>IF(ISBLANK(H1451)=TRUE," ",'2. Metadata'!B$26)</f>
        <v>degrees Celsius</v>
      </c>
      <c r="J1451" s="12" t="s">
        <v>8</v>
      </c>
      <c r="K1451" s="20" t="str">
        <f>IF(ISBLANK(J1451)=TRUE," ",'2. Metadata'!B$38)</f>
        <v>degrees Celsius</v>
      </c>
      <c r="L1451" s="12" t="s">
        <v>8</v>
      </c>
      <c r="M1451" s="17" t="str">
        <f>IF(ISBLANK(L1451)=TRUE," ",'2. Metadata'!B$50)</f>
        <v>degrees Celsius</v>
      </c>
      <c r="N1451" s="12" t="s">
        <v>8</v>
      </c>
      <c r="O1451" s="17" t="str">
        <f>IF(ISBLANK(N1451)=TRUE," ",'2. Metadata'!B$62)</f>
        <v>milligrams per litre</v>
      </c>
      <c r="P1451" s="12" t="s">
        <v>8</v>
      </c>
      <c r="Q1451" s="17" t="str">
        <f>IF(ISBLANK(P1451)=TRUE," ",'2. Metadata'!B$74)</f>
        <v>microSiemens per centimetre</v>
      </c>
      <c r="R1451" s="12" t="s">
        <v>8</v>
      </c>
      <c r="S1451" s="17" t="str">
        <f>IF(ISBLANK(R1451)=TRUE," ",'2. Metadata'!B$86)</f>
        <v>NTU</v>
      </c>
      <c r="T1451" s="12" t="s">
        <v>8</v>
      </c>
      <c r="U1451" s="17" t="str">
        <f>IF(ISBLANK(T1451)=TRUE," ",'2. Metadata'!B$98)</f>
        <v>CFU per 100 mL</v>
      </c>
      <c r="V1451" s="12" t="s">
        <v>8</v>
      </c>
      <c r="W1451" s="17" t="str">
        <f>IF(ISBLANK(V1451)=TRUE," ",'2. Metadata'!B$110)</f>
        <v>CFU per 100 mL</v>
      </c>
      <c r="X1451" s="19" t="s">
        <v>8</v>
      </c>
      <c r="Y1451" s="17" t="str">
        <f>IF(ISBLANK(X1451)=TRUE," ",'2. Metadata'!B$122)</f>
        <v>CFU per 100 mL</v>
      </c>
      <c r="Z1451" s="18" t="s">
        <v>8</v>
      </c>
      <c r="AA1451" s="17" t="str">
        <f>IF(ISBLANK(Z1451)=TRUE," ",'2. Metadata'!B$134)</f>
        <v>metres</v>
      </c>
      <c r="AB1451" s="18" t="s">
        <v>8</v>
      </c>
      <c r="AC1451" s="17" t="str">
        <f>IF(ISBLANK(AB1451)=TRUE," ",'2. Metadata'!B$146)</f>
        <v>metres3 per second</v>
      </c>
      <c r="AD1451" s="18" t="s">
        <v>8</v>
      </c>
      <c r="AE1451" s="17" t="str">
        <f>IF(ISBLANK(AB1451)=TRUE," ",'2. Metadata'!B$158)</f>
        <v>N/A</v>
      </c>
      <c r="AF1451" s="3" t="s">
        <v>8</v>
      </c>
      <c r="AG1451" s="28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</row>
    <row r="1452" spans="1:43">
      <c r="A1452" s="26" t="s">
        <v>1589</v>
      </c>
      <c r="B1452" s="12" t="s">
        <v>7</v>
      </c>
      <c r="C1452" s="2">
        <f>IF(ISBLANK(B1452)=TRUE," ", IF(B1452='2. Metadata'!B$1,'2. Metadata'!B$5, IF(B1452='2. Metadata'!C$1,'2. Metadata'!C$5,IF(B1452='2. Metadata'!D$1,'2. Metadata'!D$5, IF(B1452='2. Metadata'!E$1,'2. Metadata'!E$5,IF( B1452='2. Metadata'!F$1,'2. Metadata'!F$5,IF(B1452='2. Metadata'!G$1,'2. Metadata'!G$5,IF(B1452='2. Metadata'!H$1,'2. Metadata'!H$5, IF(B1452='2. Metadata'!I$1,'2. Metadata'!I$5, IF(B1452='2. Metadata'!J$1,'2. Metadata'!J$5, IF(B1452='2. Metadata'!K$1,'2. Metadata'!K$5, IF(B1452='2. Metadata'!L$1,'2. Metadata'!L$5, IF(B1452='2. Metadata'!M$1,'2. Metadata'!M$5, IF(B1452='2. Metadata'!N$1,'2. Metadata'!N$5))))))))))))))</f>
        <v>49.5197</v>
      </c>
      <c r="D1452" s="11">
        <f>IF(ISBLANK(B1452)=TRUE," ", IF(B1452='2. Metadata'!B$1,'2. Metadata'!B$6, IF(B1452='2. Metadata'!C$1,'2. Metadata'!C$6,IF(B1452='2. Metadata'!D$1,'2. Metadata'!D$6, IF(B1452='2. Metadata'!E$1,'2. Metadata'!E$6,IF( B1452='2. Metadata'!F$1,'2. Metadata'!F$6,IF(B1452='2. Metadata'!G$1,'2. Metadata'!G$6,IF(B1452='2. Metadata'!H$1,'2. Metadata'!H$6, IF(B1452='2. Metadata'!I$1,'2. Metadata'!I$6, IF(B1452='2. Metadata'!J$1,'2. Metadata'!J$6, IF(B1452='2. Metadata'!K$1,'2. Metadata'!K$6, IF(B1452='2. Metadata'!L$1,'2. Metadata'!L$6, IF(B1452='2. Metadata'!M$1,'2. Metadata'!M$6, IF(B1452='2. Metadata'!N$1,'2. Metadata'!N$6))))))))))))))</f>
        <v>-117.6369</v>
      </c>
      <c r="E1452" s="27" t="s">
        <v>8</v>
      </c>
      <c r="F1452" s="12" t="s">
        <v>8</v>
      </c>
      <c r="G1452" s="13" t="str">
        <f>IF(ISBLANK(F1452)=TRUE," ",'2. Metadata'!B$14)</f>
        <v>observation</v>
      </c>
      <c r="H1452" s="12" t="s">
        <v>8</v>
      </c>
      <c r="I1452" s="20" t="str">
        <f>IF(ISBLANK(H1452)=TRUE," ",'2. Metadata'!B$26)</f>
        <v>degrees Celsius</v>
      </c>
      <c r="J1452" s="12" t="s">
        <v>8</v>
      </c>
      <c r="K1452" s="20" t="str">
        <f>IF(ISBLANK(J1452)=TRUE," ",'2. Metadata'!B$38)</f>
        <v>degrees Celsius</v>
      </c>
      <c r="L1452" s="12" t="s">
        <v>8</v>
      </c>
      <c r="M1452" s="17" t="str">
        <f>IF(ISBLANK(L1452)=TRUE," ",'2. Metadata'!B$50)</f>
        <v>degrees Celsius</v>
      </c>
      <c r="N1452" s="12" t="s">
        <v>8</v>
      </c>
      <c r="O1452" s="17" t="str">
        <f>IF(ISBLANK(N1452)=TRUE," ",'2. Metadata'!B$62)</f>
        <v>milligrams per litre</v>
      </c>
      <c r="P1452" s="12" t="s">
        <v>8</v>
      </c>
      <c r="Q1452" s="17" t="str">
        <f>IF(ISBLANK(P1452)=TRUE," ",'2. Metadata'!B$74)</f>
        <v>microSiemens per centimetre</v>
      </c>
      <c r="R1452" s="12" t="s">
        <v>8</v>
      </c>
      <c r="S1452" s="17" t="str">
        <f>IF(ISBLANK(R1452)=TRUE," ",'2. Metadata'!B$86)</f>
        <v>NTU</v>
      </c>
      <c r="T1452" s="12" t="s">
        <v>8</v>
      </c>
      <c r="U1452" s="17" t="str">
        <f>IF(ISBLANK(T1452)=TRUE," ",'2. Metadata'!B$98)</f>
        <v>CFU per 100 mL</v>
      </c>
      <c r="V1452" s="12" t="s">
        <v>8</v>
      </c>
      <c r="W1452" s="17" t="str">
        <f>IF(ISBLANK(V1452)=TRUE," ",'2. Metadata'!B$110)</f>
        <v>CFU per 100 mL</v>
      </c>
      <c r="X1452" s="19" t="s">
        <v>8</v>
      </c>
      <c r="Y1452" s="17" t="str">
        <f>IF(ISBLANK(X1452)=TRUE," ",'2. Metadata'!B$122)</f>
        <v>CFU per 100 mL</v>
      </c>
      <c r="Z1452" s="18" t="s">
        <v>8</v>
      </c>
      <c r="AA1452" s="17" t="str">
        <f>IF(ISBLANK(Z1452)=TRUE," ",'2. Metadata'!B$134)</f>
        <v>metres</v>
      </c>
      <c r="AB1452" s="18" t="s">
        <v>8</v>
      </c>
      <c r="AC1452" s="17" t="str">
        <f>IF(ISBLANK(AB1452)=TRUE," ",'2. Metadata'!B$146)</f>
        <v>metres3 per second</v>
      </c>
      <c r="AD1452" s="18" t="s">
        <v>8</v>
      </c>
      <c r="AE1452" s="17" t="str">
        <f>IF(ISBLANK(AB1452)=TRUE," ",'2. Metadata'!B$158)</f>
        <v>N/A</v>
      </c>
      <c r="AF1452" s="3" t="s">
        <v>8</v>
      </c>
      <c r="AG1452" s="28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</row>
    <row r="1453" spans="1:43">
      <c r="A1453" s="26" t="s">
        <v>1590</v>
      </c>
      <c r="B1453" s="12" t="s">
        <v>7</v>
      </c>
      <c r="C1453" s="2">
        <f>IF(ISBLANK(B1453)=TRUE," ", IF(B1453='2. Metadata'!B$1,'2. Metadata'!B$5, IF(B1453='2. Metadata'!C$1,'2. Metadata'!C$5,IF(B1453='2. Metadata'!D$1,'2. Metadata'!D$5, IF(B1453='2. Metadata'!E$1,'2. Metadata'!E$5,IF( B1453='2. Metadata'!F$1,'2. Metadata'!F$5,IF(B1453='2. Metadata'!G$1,'2. Metadata'!G$5,IF(B1453='2. Metadata'!H$1,'2. Metadata'!H$5, IF(B1453='2. Metadata'!I$1,'2. Metadata'!I$5, IF(B1453='2. Metadata'!J$1,'2. Metadata'!J$5, IF(B1453='2. Metadata'!K$1,'2. Metadata'!K$5, IF(B1453='2. Metadata'!L$1,'2. Metadata'!L$5, IF(B1453='2. Metadata'!M$1,'2. Metadata'!M$5, IF(B1453='2. Metadata'!N$1,'2. Metadata'!N$5))))))))))))))</f>
        <v>49.5197</v>
      </c>
      <c r="D1453" s="11">
        <f>IF(ISBLANK(B1453)=TRUE," ", IF(B1453='2. Metadata'!B$1,'2. Metadata'!B$6, IF(B1453='2. Metadata'!C$1,'2. Metadata'!C$6,IF(B1453='2. Metadata'!D$1,'2. Metadata'!D$6, IF(B1453='2. Metadata'!E$1,'2. Metadata'!E$6,IF( B1453='2. Metadata'!F$1,'2. Metadata'!F$6,IF(B1453='2. Metadata'!G$1,'2. Metadata'!G$6,IF(B1453='2. Metadata'!H$1,'2. Metadata'!H$6, IF(B1453='2. Metadata'!I$1,'2. Metadata'!I$6, IF(B1453='2. Metadata'!J$1,'2. Metadata'!J$6, IF(B1453='2. Metadata'!K$1,'2. Metadata'!K$6, IF(B1453='2. Metadata'!L$1,'2. Metadata'!L$6, IF(B1453='2. Metadata'!M$1,'2. Metadata'!M$6, IF(B1453='2. Metadata'!N$1,'2. Metadata'!N$6))))))))))))))</f>
        <v>-117.6369</v>
      </c>
      <c r="E1453" s="27" t="s">
        <v>8</v>
      </c>
      <c r="F1453" s="12" t="s">
        <v>1306</v>
      </c>
      <c r="G1453" s="13" t="str">
        <f>IF(ISBLANK(F1453)=TRUE," ",'2. Metadata'!B$14)</f>
        <v>observation</v>
      </c>
      <c r="H1453" s="12">
        <v>10</v>
      </c>
      <c r="I1453" s="20" t="str">
        <f>IF(ISBLANK(H1453)=TRUE," ",'2. Metadata'!B$26)</f>
        <v>degrees Celsius</v>
      </c>
      <c r="J1453" s="12" t="s">
        <v>8</v>
      </c>
      <c r="K1453" s="20" t="str">
        <f>IF(ISBLANK(J1453)=TRUE," ",'2. Metadata'!B$38)</f>
        <v>degrees Celsius</v>
      </c>
      <c r="L1453" s="12">
        <v>6</v>
      </c>
      <c r="M1453" s="17" t="str">
        <f>IF(ISBLANK(L1453)=TRUE," ",'2. Metadata'!B$50)</f>
        <v>degrees Celsius</v>
      </c>
      <c r="N1453" s="12" t="s">
        <v>8</v>
      </c>
      <c r="O1453" s="17" t="str">
        <f>IF(ISBLANK(N1453)=TRUE," ",'2. Metadata'!B$62)</f>
        <v>milligrams per litre</v>
      </c>
      <c r="P1453" s="12">
        <v>11</v>
      </c>
      <c r="Q1453" s="17" t="str">
        <f>IF(ISBLANK(P1453)=TRUE," ",'2. Metadata'!B$74)</f>
        <v>microSiemens per centimetre</v>
      </c>
      <c r="R1453" s="12">
        <v>0.35</v>
      </c>
      <c r="S1453" s="17" t="str">
        <f>IF(ISBLANK(R1453)=TRUE," ",'2. Metadata'!B$86)</f>
        <v>NTU</v>
      </c>
      <c r="T1453" s="12" t="s">
        <v>8</v>
      </c>
      <c r="U1453" s="17" t="str">
        <f>IF(ISBLANK(T1453)=TRUE," ",'2. Metadata'!B$98)</f>
        <v>CFU per 100 mL</v>
      </c>
      <c r="V1453" s="12" t="s">
        <v>8</v>
      </c>
      <c r="W1453" s="17" t="str">
        <f>IF(ISBLANK(V1453)=TRUE," ",'2. Metadata'!B$110)</f>
        <v>CFU per 100 mL</v>
      </c>
      <c r="X1453" s="19" t="s">
        <v>8</v>
      </c>
      <c r="Y1453" s="17" t="str">
        <f>IF(ISBLANK(X1453)=TRUE," ",'2. Metadata'!B$122)</f>
        <v>CFU per 100 mL</v>
      </c>
      <c r="Z1453" s="18">
        <v>0.9</v>
      </c>
      <c r="AA1453" s="17" t="str">
        <f>IF(ISBLANK(Z1453)=TRUE," ",'2. Metadata'!B$134)</f>
        <v>metres</v>
      </c>
      <c r="AB1453" s="18">
        <v>2.6829999999999998</v>
      </c>
      <c r="AC1453" s="17" t="str">
        <f>IF(ISBLANK(AB1453)=TRUE," ",'2. Metadata'!B$146)</f>
        <v>metres3 per second</v>
      </c>
      <c r="AD1453" s="18" t="s">
        <v>8</v>
      </c>
      <c r="AE1453" s="17" t="str">
        <f>IF(ISBLANK(AB1453)=TRUE," ",'2. Metadata'!B$158)</f>
        <v>N/A</v>
      </c>
      <c r="AF1453" s="3" t="s">
        <v>8</v>
      </c>
      <c r="AG1453" s="28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</row>
    <row r="1454" spans="1:43">
      <c r="A1454" s="26" t="s">
        <v>1591</v>
      </c>
      <c r="B1454" s="12" t="s">
        <v>7</v>
      </c>
      <c r="C1454" s="2">
        <f>IF(ISBLANK(B1454)=TRUE," ", IF(B1454='2. Metadata'!B$1,'2. Metadata'!B$5, IF(B1454='2. Metadata'!C$1,'2. Metadata'!C$5,IF(B1454='2. Metadata'!D$1,'2. Metadata'!D$5, IF(B1454='2. Metadata'!E$1,'2. Metadata'!E$5,IF( B1454='2. Metadata'!F$1,'2. Metadata'!F$5,IF(B1454='2. Metadata'!G$1,'2. Metadata'!G$5,IF(B1454='2. Metadata'!H$1,'2. Metadata'!H$5, IF(B1454='2. Metadata'!I$1,'2. Metadata'!I$5, IF(B1454='2. Metadata'!J$1,'2. Metadata'!J$5, IF(B1454='2. Metadata'!K$1,'2. Metadata'!K$5, IF(B1454='2. Metadata'!L$1,'2. Metadata'!L$5, IF(B1454='2. Metadata'!M$1,'2. Metadata'!M$5, IF(B1454='2. Metadata'!N$1,'2. Metadata'!N$5))))))))))))))</f>
        <v>49.5197</v>
      </c>
      <c r="D1454" s="11">
        <f>IF(ISBLANK(B1454)=TRUE," ", IF(B1454='2. Metadata'!B$1,'2. Metadata'!B$6, IF(B1454='2. Metadata'!C$1,'2. Metadata'!C$6,IF(B1454='2. Metadata'!D$1,'2. Metadata'!D$6, IF(B1454='2. Metadata'!E$1,'2. Metadata'!E$6,IF( B1454='2. Metadata'!F$1,'2. Metadata'!F$6,IF(B1454='2. Metadata'!G$1,'2. Metadata'!G$6,IF(B1454='2. Metadata'!H$1,'2. Metadata'!H$6, IF(B1454='2. Metadata'!I$1,'2. Metadata'!I$6, IF(B1454='2. Metadata'!J$1,'2. Metadata'!J$6, IF(B1454='2. Metadata'!K$1,'2. Metadata'!K$6, IF(B1454='2. Metadata'!L$1,'2. Metadata'!L$6, IF(B1454='2. Metadata'!M$1,'2. Metadata'!M$6, IF(B1454='2. Metadata'!N$1,'2. Metadata'!N$6))))))))))))))</f>
        <v>-117.6369</v>
      </c>
      <c r="E1454" s="27" t="s">
        <v>8</v>
      </c>
      <c r="F1454" s="12" t="s">
        <v>8</v>
      </c>
      <c r="G1454" s="13" t="str">
        <f>IF(ISBLANK(F1454)=TRUE," ",'2. Metadata'!B$14)</f>
        <v>observation</v>
      </c>
      <c r="H1454" s="12" t="s">
        <v>8</v>
      </c>
      <c r="I1454" s="20" t="str">
        <f>IF(ISBLANK(H1454)=TRUE," ",'2. Metadata'!B$26)</f>
        <v>degrees Celsius</v>
      </c>
      <c r="J1454" s="12" t="s">
        <v>8</v>
      </c>
      <c r="K1454" s="20" t="str">
        <f>IF(ISBLANK(J1454)=TRUE," ",'2. Metadata'!B$38)</f>
        <v>degrees Celsius</v>
      </c>
      <c r="L1454" s="12" t="s">
        <v>8</v>
      </c>
      <c r="M1454" s="17" t="str">
        <f>IF(ISBLANK(L1454)=TRUE," ",'2. Metadata'!B$50)</f>
        <v>degrees Celsius</v>
      </c>
      <c r="N1454" s="12" t="s">
        <v>8</v>
      </c>
      <c r="O1454" s="17" t="str">
        <f>IF(ISBLANK(N1454)=TRUE," ",'2. Metadata'!B$62)</f>
        <v>milligrams per litre</v>
      </c>
      <c r="P1454" s="12" t="s">
        <v>8</v>
      </c>
      <c r="Q1454" s="17" t="str">
        <f>IF(ISBLANK(P1454)=TRUE," ",'2. Metadata'!B$74)</f>
        <v>microSiemens per centimetre</v>
      </c>
      <c r="R1454" s="12" t="s">
        <v>8</v>
      </c>
      <c r="S1454" s="17" t="str">
        <f>IF(ISBLANK(R1454)=TRUE," ",'2. Metadata'!B$86)</f>
        <v>NTU</v>
      </c>
      <c r="T1454" s="12" t="s">
        <v>8</v>
      </c>
      <c r="U1454" s="17" t="str">
        <f>IF(ISBLANK(T1454)=TRUE," ",'2. Metadata'!B$98)</f>
        <v>CFU per 100 mL</v>
      </c>
      <c r="V1454" s="12" t="s">
        <v>8</v>
      </c>
      <c r="W1454" s="17" t="str">
        <f>IF(ISBLANK(V1454)=TRUE," ",'2. Metadata'!B$110)</f>
        <v>CFU per 100 mL</v>
      </c>
      <c r="X1454" s="19" t="s">
        <v>8</v>
      </c>
      <c r="Y1454" s="17" t="str">
        <f>IF(ISBLANK(X1454)=TRUE," ",'2. Metadata'!B$122)</f>
        <v>CFU per 100 mL</v>
      </c>
      <c r="Z1454" s="18" t="s">
        <v>8</v>
      </c>
      <c r="AA1454" s="17" t="str">
        <f>IF(ISBLANK(Z1454)=TRUE," ",'2. Metadata'!B$134)</f>
        <v>metres</v>
      </c>
      <c r="AB1454" s="18" t="s">
        <v>8</v>
      </c>
      <c r="AC1454" s="17" t="str">
        <f>IF(ISBLANK(AB1454)=TRUE," ",'2. Metadata'!B$146)</f>
        <v>metres3 per second</v>
      </c>
      <c r="AD1454" s="18" t="s">
        <v>8</v>
      </c>
      <c r="AE1454" s="17" t="str">
        <f>IF(ISBLANK(AB1454)=TRUE," ",'2. Metadata'!B$158)</f>
        <v>N/A</v>
      </c>
      <c r="AF1454" s="3" t="s">
        <v>8</v>
      </c>
      <c r="AG1454" s="28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</row>
    <row r="1455" spans="1:43">
      <c r="A1455" s="26" t="s">
        <v>1592</v>
      </c>
      <c r="B1455" s="12" t="s">
        <v>7</v>
      </c>
      <c r="C1455" s="2">
        <f>IF(ISBLANK(B1455)=TRUE," ", IF(B1455='2. Metadata'!B$1,'2. Metadata'!B$5, IF(B1455='2. Metadata'!C$1,'2. Metadata'!C$5,IF(B1455='2. Metadata'!D$1,'2. Metadata'!D$5, IF(B1455='2. Metadata'!E$1,'2. Metadata'!E$5,IF( B1455='2. Metadata'!F$1,'2. Metadata'!F$5,IF(B1455='2. Metadata'!G$1,'2. Metadata'!G$5,IF(B1455='2. Metadata'!H$1,'2. Metadata'!H$5, IF(B1455='2. Metadata'!I$1,'2. Metadata'!I$5, IF(B1455='2. Metadata'!J$1,'2. Metadata'!J$5, IF(B1455='2. Metadata'!K$1,'2. Metadata'!K$5, IF(B1455='2. Metadata'!L$1,'2. Metadata'!L$5, IF(B1455='2. Metadata'!M$1,'2. Metadata'!M$5, IF(B1455='2. Metadata'!N$1,'2. Metadata'!N$5))))))))))))))</f>
        <v>49.5197</v>
      </c>
      <c r="D1455" s="11">
        <f>IF(ISBLANK(B1455)=TRUE," ", IF(B1455='2. Metadata'!B$1,'2. Metadata'!B$6, IF(B1455='2. Metadata'!C$1,'2. Metadata'!C$6,IF(B1455='2. Metadata'!D$1,'2. Metadata'!D$6, IF(B1455='2. Metadata'!E$1,'2. Metadata'!E$6,IF( B1455='2. Metadata'!F$1,'2. Metadata'!F$6,IF(B1455='2. Metadata'!G$1,'2. Metadata'!G$6,IF(B1455='2. Metadata'!H$1,'2. Metadata'!H$6, IF(B1455='2. Metadata'!I$1,'2. Metadata'!I$6, IF(B1455='2. Metadata'!J$1,'2. Metadata'!J$6, IF(B1455='2. Metadata'!K$1,'2. Metadata'!K$6, IF(B1455='2. Metadata'!L$1,'2. Metadata'!L$6, IF(B1455='2. Metadata'!M$1,'2. Metadata'!M$6, IF(B1455='2. Metadata'!N$1,'2. Metadata'!N$6))))))))))))))</f>
        <v>-117.6369</v>
      </c>
      <c r="E1455" s="27" t="s">
        <v>8</v>
      </c>
      <c r="F1455" s="12" t="s">
        <v>8</v>
      </c>
      <c r="G1455" s="13" t="str">
        <f>IF(ISBLANK(F1455)=TRUE," ",'2. Metadata'!B$14)</f>
        <v>observation</v>
      </c>
      <c r="H1455" s="12" t="s">
        <v>8</v>
      </c>
      <c r="I1455" s="20" t="str">
        <f>IF(ISBLANK(H1455)=TRUE," ",'2. Metadata'!B$26)</f>
        <v>degrees Celsius</v>
      </c>
      <c r="J1455" s="12" t="s">
        <v>8</v>
      </c>
      <c r="K1455" s="20" t="str">
        <f>IF(ISBLANK(J1455)=TRUE," ",'2. Metadata'!B$38)</f>
        <v>degrees Celsius</v>
      </c>
      <c r="L1455" s="12" t="s">
        <v>8</v>
      </c>
      <c r="M1455" s="17" t="str">
        <f>IF(ISBLANK(L1455)=TRUE," ",'2. Metadata'!B$50)</f>
        <v>degrees Celsius</v>
      </c>
      <c r="N1455" s="12" t="s">
        <v>8</v>
      </c>
      <c r="O1455" s="17" t="str">
        <f>IF(ISBLANK(N1455)=TRUE," ",'2. Metadata'!B$62)</f>
        <v>milligrams per litre</v>
      </c>
      <c r="P1455" s="12" t="s">
        <v>8</v>
      </c>
      <c r="Q1455" s="17" t="str">
        <f>IF(ISBLANK(P1455)=TRUE," ",'2. Metadata'!B$74)</f>
        <v>microSiemens per centimetre</v>
      </c>
      <c r="R1455" s="12" t="s">
        <v>8</v>
      </c>
      <c r="S1455" s="17" t="str">
        <f>IF(ISBLANK(R1455)=TRUE," ",'2. Metadata'!B$86)</f>
        <v>NTU</v>
      </c>
      <c r="T1455" s="12" t="s">
        <v>8</v>
      </c>
      <c r="U1455" s="17" t="str">
        <f>IF(ISBLANK(T1455)=TRUE," ",'2. Metadata'!B$98)</f>
        <v>CFU per 100 mL</v>
      </c>
      <c r="V1455" s="12" t="s">
        <v>8</v>
      </c>
      <c r="W1455" s="17" t="str">
        <f>IF(ISBLANK(V1455)=TRUE," ",'2. Metadata'!B$110)</f>
        <v>CFU per 100 mL</v>
      </c>
      <c r="X1455" s="19" t="s">
        <v>8</v>
      </c>
      <c r="Y1455" s="17" t="str">
        <f>IF(ISBLANK(X1455)=TRUE," ",'2. Metadata'!B$122)</f>
        <v>CFU per 100 mL</v>
      </c>
      <c r="Z1455" s="18" t="s">
        <v>8</v>
      </c>
      <c r="AA1455" s="17" t="str">
        <f>IF(ISBLANK(Z1455)=TRUE," ",'2. Metadata'!B$134)</f>
        <v>metres</v>
      </c>
      <c r="AB1455" s="18" t="s">
        <v>8</v>
      </c>
      <c r="AC1455" s="17" t="str">
        <f>IF(ISBLANK(AB1455)=TRUE," ",'2. Metadata'!B$146)</f>
        <v>metres3 per second</v>
      </c>
      <c r="AD1455" s="18" t="s">
        <v>8</v>
      </c>
      <c r="AE1455" s="17" t="str">
        <f>IF(ISBLANK(AB1455)=TRUE," ",'2. Metadata'!B$158)</f>
        <v>N/A</v>
      </c>
      <c r="AF1455" s="3" t="s">
        <v>8</v>
      </c>
      <c r="AG1455" s="28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</row>
    <row r="1456" spans="1:43">
      <c r="A1456" s="26" t="s">
        <v>1593</v>
      </c>
      <c r="B1456" s="12" t="s">
        <v>7</v>
      </c>
      <c r="C1456" s="2">
        <f>IF(ISBLANK(B1456)=TRUE," ", IF(B1456='2. Metadata'!B$1,'2. Metadata'!B$5, IF(B1456='2. Metadata'!C$1,'2. Metadata'!C$5,IF(B1456='2. Metadata'!D$1,'2. Metadata'!D$5, IF(B1456='2. Metadata'!E$1,'2. Metadata'!E$5,IF( B1456='2. Metadata'!F$1,'2. Metadata'!F$5,IF(B1456='2. Metadata'!G$1,'2. Metadata'!G$5,IF(B1456='2. Metadata'!H$1,'2. Metadata'!H$5, IF(B1456='2. Metadata'!I$1,'2. Metadata'!I$5, IF(B1456='2. Metadata'!J$1,'2. Metadata'!J$5, IF(B1456='2. Metadata'!K$1,'2. Metadata'!K$5, IF(B1456='2. Metadata'!L$1,'2. Metadata'!L$5, IF(B1456='2. Metadata'!M$1,'2. Metadata'!M$5, IF(B1456='2. Metadata'!N$1,'2. Metadata'!N$5))))))))))))))</f>
        <v>49.5197</v>
      </c>
      <c r="D1456" s="11">
        <f>IF(ISBLANK(B1456)=TRUE," ", IF(B1456='2. Metadata'!B$1,'2. Metadata'!B$6, IF(B1456='2. Metadata'!C$1,'2. Metadata'!C$6,IF(B1456='2. Metadata'!D$1,'2. Metadata'!D$6, IF(B1456='2. Metadata'!E$1,'2. Metadata'!E$6,IF( B1456='2. Metadata'!F$1,'2. Metadata'!F$6,IF(B1456='2. Metadata'!G$1,'2. Metadata'!G$6,IF(B1456='2. Metadata'!H$1,'2. Metadata'!H$6, IF(B1456='2. Metadata'!I$1,'2. Metadata'!I$6, IF(B1456='2. Metadata'!J$1,'2. Metadata'!J$6, IF(B1456='2. Metadata'!K$1,'2. Metadata'!K$6, IF(B1456='2. Metadata'!L$1,'2. Metadata'!L$6, IF(B1456='2. Metadata'!M$1,'2. Metadata'!M$6, IF(B1456='2. Metadata'!N$1,'2. Metadata'!N$6))))))))))))))</f>
        <v>-117.6369</v>
      </c>
      <c r="E1456" s="27" t="s">
        <v>8</v>
      </c>
      <c r="F1456" s="12" t="s">
        <v>8</v>
      </c>
      <c r="G1456" s="13" t="str">
        <f>IF(ISBLANK(F1456)=TRUE," ",'2. Metadata'!B$14)</f>
        <v>observation</v>
      </c>
      <c r="H1456" s="12" t="s">
        <v>8</v>
      </c>
      <c r="I1456" s="20" t="str">
        <f>IF(ISBLANK(H1456)=TRUE," ",'2. Metadata'!B$26)</f>
        <v>degrees Celsius</v>
      </c>
      <c r="J1456" s="12" t="s">
        <v>8</v>
      </c>
      <c r="K1456" s="20" t="str">
        <f>IF(ISBLANK(J1456)=TRUE," ",'2. Metadata'!B$38)</f>
        <v>degrees Celsius</v>
      </c>
      <c r="L1456" s="12" t="s">
        <v>8</v>
      </c>
      <c r="M1456" s="17" t="str">
        <f>IF(ISBLANK(L1456)=TRUE," ",'2. Metadata'!B$50)</f>
        <v>degrees Celsius</v>
      </c>
      <c r="N1456" s="12" t="s">
        <v>8</v>
      </c>
      <c r="O1456" s="17" t="str">
        <f>IF(ISBLANK(N1456)=TRUE," ",'2. Metadata'!B$62)</f>
        <v>milligrams per litre</v>
      </c>
      <c r="P1456" s="12" t="s">
        <v>8</v>
      </c>
      <c r="Q1456" s="17" t="str">
        <f>IF(ISBLANK(P1456)=TRUE," ",'2. Metadata'!B$74)</f>
        <v>microSiemens per centimetre</v>
      </c>
      <c r="R1456" s="12" t="s">
        <v>8</v>
      </c>
      <c r="S1456" s="17" t="str">
        <f>IF(ISBLANK(R1456)=TRUE," ",'2. Metadata'!B$86)</f>
        <v>NTU</v>
      </c>
      <c r="T1456" s="12" t="s">
        <v>8</v>
      </c>
      <c r="U1456" s="17" t="str">
        <f>IF(ISBLANK(T1456)=TRUE," ",'2. Metadata'!B$98)</f>
        <v>CFU per 100 mL</v>
      </c>
      <c r="V1456" s="12" t="s">
        <v>8</v>
      </c>
      <c r="W1456" s="17" t="str">
        <f>IF(ISBLANK(V1456)=TRUE," ",'2. Metadata'!B$110)</f>
        <v>CFU per 100 mL</v>
      </c>
      <c r="X1456" s="19" t="s">
        <v>8</v>
      </c>
      <c r="Y1456" s="17" t="str">
        <f>IF(ISBLANK(X1456)=TRUE," ",'2. Metadata'!B$122)</f>
        <v>CFU per 100 mL</v>
      </c>
      <c r="Z1456" s="18" t="s">
        <v>8</v>
      </c>
      <c r="AA1456" s="17" t="str">
        <f>IF(ISBLANK(Z1456)=TRUE," ",'2. Metadata'!B$134)</f>
        <v>metres</v>
      </c>
      <c r="AB1456" s="18" t="s">
        <v>8</v>
      </c>
      <c r="AC1456" s="17" t="str">
        <f>IF(ISBLANK(AB1456)=TRUE," ",'2. Metadata'!B$146)</f>
        <v>metres3 per second</v>
      </c>
      <c r="AD1456" s="18" t="s">
        <v>8</v>
      </c>
      <c r="AE1456" s="17" t="str">
        <f>IF(ISBLANK(AB1456)=TRUE," ",'2. Metadata'!B$158)</f>
        <v>N/A</v>
      </c>
      <c r="AF1456" s="3" t="s">
        <v>8</v>
      </c>
      <c r="AG1456" s="28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</row>
    <row r="1457" spans="1:43">
      <c r="A1457" s="26" t="s">
        <v>1594</v>
      </c>
      <c r="B1457" s="12" t="s">
        <v>7</v>
      </c>
      <c r="C1457" s="2">
        <f>IF(ISBLANK(B1457)=TRUE," ", IF(B1457='2. Metadata'!B$1,'2. Metadata'!B$5, IF(B1457='2. Metadata'!C$1,'2. Metadata'!C$5,IF(B1457='2. Metadata'!D$1,'2. Metadata'!D$5, IF(B1457='2. Metadata'!E$1,'2. Metadata'!E$5,IF( B1457='2. Metadata'!F$1,'2. Metadata'!F$5,IF(B1457='2. Metadata'!G$1,'2. Metadata'!G$5,IF(B1457='2. Metadata'!H$1,'2. Metadata'!H$5, IF(B1457='2. Metadata'!I$1,'2. Metadata'!I$5, IF(B1457='2. Metadata'!J$1,'2. Metadata'!J$5, IF(B1457='2. Metadata'!K$1,'2. Metadata'!K$5, IF(B1457='2. Metadata'!L$1,'2. Metadata'!L$5, IF(B1457='2. Metadata'!M$1,'2. Metadata'!M$5, IF(B1457='2. Metadata'!N$1,'2. Metadata'!N$5))))))))))))))</f>
        <v>49.5197</v>
      </c>
      <c r="D1457" s="11">
        <f>IF(ISBLANK(B1457)=TRUE," ", IF(B1457='2. Metadata'!B$1,'2. Metadata'!B$6, IF(B1457='2. Metadata'!C$1,'2. Metadata'!C$6,IF(B1457='2. Metadata'!D$1,'2. Metadata'!D$6, IF(B1457='2. Metadata'!E$1,'2. Metadata'!E$6,IF( B1457='2. Metadata'!F$1,'2. Metadata'!F$6,IF(B1457='2. Metadata'!G$1,'2. Metadata'!G$6,IF(B1457='2. Metadata'!H$1,'2. Metadata'!H$6, IF(B1457='2. Metadata'!I$1,'2. Metadata'!I$6, IF(B1457='2. Metadata'!J$1,'2. Metadata'!J$6, IF(B1457='2. Metadata'!K$1,'2. Metadata'!K$6, IF(B1457='2. Metadata'!L$1,'2. Metadata'!L$6, IF(B1457='2. Metadata'!M$1,'2. Metadata'!M$6, IF(B1457='2. Metadata'!N$1,'2. Metadata'!N$6))))))))))))))</f>
        <v>-117.6369</v>
      </c>
      <c r="E1457" s="27" t="s">
        <v>8</v>
      </c>
      <c r="F1457" s="12" t="s">
        <v>8</v>
      </c>
      <c r="G1457" s="13" t="str">
        <f>IF(ISBLANK(F1457)=TRUE," ",'2. Metadata'!B$14)</f>
        <v>observation</v>
      </c>
      <c r="H1457" s="12" t="s">
        <v>8</v>
      </c>
      <c r="I1457" s="20" t="str">
        <f>IF(ISBLANK(H1457)=TRUE," ",'2. Metadata'!B$26)</f>
        <v>degrees Celsius</v>
      </c>
      <c r="J1457" s="12" t="s">
        <v>8</v>
      </c>
      <c r="K1457" s="20" t="str">
        <f>IF(ISBLANK(J1457)=TRUE," ",'2. Metadata'!B$38)</f>
        <v>degrees Celsius</v>
      </c>
      <c r="L1457" s="12" t="s">
        <v>8</v>
      </c>
      <c r="M1457" s="17" t="str">
        <f>IF(ISBLANK(L1457)=TRUE," ",'2. Metadata'!B$50)</f>
        <v>degrees Celsius</v>
      </c>
      <c r="N1457" s="12" t="s">
        <v>8</v>
      </c>
      <c r="O1457" s="17" t="str">
        <f>IF(ISBLANK(N1457)=TRUE," ",'2. Metadata'!B$62)</f>
        <v>milligrams per litre</v>
      </c>
      <c r="P1457" s="12" t="s">
        <v>8</v>
      </c>
      <c r="Q1457" s="17" t="str">
        <f>IF(ISBLANK(P1457)=TRUE," ",'2. Metadata'!B$74)</f>
        <v>microSiemens per centimetre</v>
      </c>
      <c r="R1457" s="12" t="s">
        <v>8</v>
      </c>
      <c r="S1457" s="17" t="str">
        <f>IF(ISBLANK(R1457)=TRUE," ",'2. Metadata'!B$86)</f>
        <v>NTU</v>
      </c>
      <c r="T1457" s="12" t="s">
        <v>8</v>
      </c>
      <c r="U1457" s="17" t="str">
        <f>IF(ISBLANK(T1457)=TRUE," ",'2. Metadata'!B$98)</f>
        <v>CFU per 100 mL</v>
      </c>
      <c r="V1457" s="12" t="s">
        <v>8</v>
      </c>
      <c r="W1457" s="17" t="str">
        <f>IF(ISBLANK(V1457)=TRUE," ",'2. Metadata'!B$110)</f>
        <v>CFU per 100 mL</v>
      </c>
      <c r="X1457" s="19" t="s">
        <v>8</v>
      </c>
      <c r="Y1457" s="17" t="str">
        <f>IF(ISBLANK(X1457)=TRUE," ",'2. Metadata'!B$122)</f>
        <v>CFU per 100 mL</v>
      </c>
      <c r="Z1457" s="18" t="s">
        <v>8</v>
      </c>
      <c r="AA1457" s="17" t="str">
        <f>IF(ISBLANK(Z1457)=TRUE," ",'2. Metadata'!B$134)</f>
        <v>metres</v>
      </c>
      <c r="AB1457" s="18" t="s">
        <v>8</v>
      </c>
      <c r="AC1457" s="17" t="str">
        <f>IF(ISBLANK(AB1457)=TRUE," ",'2. Metadata'!B$146)</f>
        <v>metres3 per second</v>
      </c>
      <c r="AD1457" s="18" t="s">
        <v>8</v>
      </c>
      <c r="AE1457" s="17" t="str">
        <f>IF(ISBLANK(AB1457)=TRUE," ",'2. Metadata'!B$158)</f>
        <v>N/A</v>
      </c>
      <c r="AF1457" s="3" t="s">
        <v>8</v>
      </c>
      <c r="AG1457" s="28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</row>
    <row r="1458" spans="1:43">
      <c r="A1458" s="26" t="s">
        <v>1595</v>
      </c>
      <c r="B1458" s="12" t="s">
        <v>7</v>
      </c>
      <c r="C1458" s="2">
        <f>IF(ISBLANK(B1458)=TRUE," ", IF(B1458='2. Metadata'!B$1,'2. Metadata'!B$5, IF(B1458='2. Metadata'!C$1,'2. Metadata'!C$5,IF(B1458='2. Metadata'!D$1,'2. Metadata'!D$5, IF(B1458='2. Metadata'!E$1,'2. Metadata'!E$5,IF( B1458='2. Metadata'!F$1,'2. Metadata'!F$5,IF(B1458='2. Metadata'!G$1,'2. Metadata'!G$5,IF(B1458='2. Metadata'!H$1,'2. Metadata'!H$5, IF(B1458='2. Metadata'!I$1,'2. Metadata'!I$5, IF(B1458='2. Metadata'!J$1,'2. Metadata'!J$5, IF(B1458='2. Metadata'!K$1,'2. Metadata'!K$5, IF(B1458='2. Metadata'!L$1,'2. Metadata'!L$5, IF(B1458='2. Metadata'!M$1,'2. Metadata'!M$5, IF(B1458='2. Metadata'!N$1,'2. Metadata'!N$5))))))))))))))</f>
        <v>49.5197</v>
      </c>
      <c r="D1458" s="11">
        <f>IF(ISBLANK(B1458)=TRUE," ", IF(B1458='2. Metadata'!B$1,'2. Metadata'!B$6, IF(B1458='2. Metadata'!C$1,'2. Metadata'!C$6,IF(B1458='2. Metadata'!D$1,'2. Metadata'!D$6, IF(B1458='2. Metadata'!E$1,'2. Metadata'!E$6,IF( B1458='2. Metadata'!F$1,'2. Metadata'!F$6,IF(B1458='2. Metadata'!G$1,'2. Metadata'!G$6,IF(B1458='2. Metadata'!H$1,'2. Metadata'!H$6, IF(B1458='2. Metadata'!I$1,'2. Metadata'!I$6, IF(B1458='2. Metadata'!J$1,'2. Metadata'!J$6, IF(B1458='2. Metadata'!K$1,'2. Metadata'!K$6, IF(B1458='2. Metadata'!L$1,'2. Metadata'!L$6, IF(B1458='2. Metadata'!M$1,'2. Metadata'!M$6, IF(B1458='2. Metadata'!N$1,'2. Metadata'!N$6))))))))))))))</f>
        <v>-117.6369</v>
      </c>
      <c r="E1458" s="27" t="s">
        <v>8</v>
      </c>
      <c r="F1458" s="12" t="s">
        <v>8</v>
      </c>
      <c r="G1458" s="13" t="str">
        <f>IF(ISBLANK(F1458)=TRUE," ",'2. Metadata'!B$14)</f>
        <v>observation</v>
      </c>
      <c r="H1458" s="12" t="s">
        <v>8</v>
      </c>
      <c r="I1458" s="20" t="str">
        <f>IF(ISBLANK(H1458)=TRUE," ",'2. Metadata'!B$26)</f>
        <v>degrees Celsius</v>
      </c>
      <c r="J1458" s="12" t="s">
        <v>8</v>
      </c>
      <c r="K1458" s="20" t="str">
        <f>IF(ISBLANK(J1458)=TRUE," ",'2. Metadata'!B$38)</f>
        <v>degrees Celsius</v>
      </c>
      <c r="L1458" s="12" t="s">
        <v>8</v>
      </c>
      <c r="M1458" s="17" t="str">
        <f>IF(ISBLANK(L1458)=TRUE," ",'2. Metadata'!B$50)</f>
        <v>degrees Celsius</v>
      </c>
      <c r="N1458" s="12" t="s">
        <v>8</v>
      </c>
      <c r="O1458" s="17" t="str">
        <f>IF(ISBLANK(N1458)=TRUE," ",'2. Metadata'!B$62)</f>
        <v>milligrams per litre</v>
      </c>
      <c r="P1458" s="12" t="s">
        <v>8</v>
      </c>
      <c r="Q1458" s="17" t="str">
        <f>IF(ISBLANK(P1458)=TRUE," ",'2. Metadata'!B$74)</f>
        <v>microSiemens per centimetre</v>
      </c>
      <c r="R1458" s="12" t="s">
        <v>8</v>
      </c>
      <c r="S1458" s="17" t="str">
        <f>IF(ISBLANK(R1458)=TRUE," ",'2. Metadata'!B$86)</f>
        <v>NTU</v>
      </c>
      <c r="T1458" s="12" t="s">
        <v>8</v>
      </c>
      <c r="U1458" s="17" t="str">
        <f>IF(ISBLANK(T1458)=TRUE," ",'2. Metadata'!B$98)</f>
        <v>CFU per 100 mL</v>
      </c>
      <c r="V1458" s="12" t="s">
        <v>8</v>
      </c>
      <c r="W1458" s="17" t="str">
        <f>IF(ISBLANK(V1458)=TRUE," ",'2. Metadata'!B$110)</f>
        <v>CFU per 100 mL</v>
      </c>
      <c r="X1458" s="19" t="s">
        <v>8</v>
      </c>
      <c r="Y1458" s="17" t="str">
        <f>IF(ISBLANK(X1458)=TRUE," ",'2. Metadata'!B$122)</f>
        <v>CFU per 100 mL</v>
      </c>
      <c r="Z1458" s="18" t="s">
        <v>8</v>
      </c>
      <c r="AA1458" s="17" t="str">
        <f>IF(ISBLANK(Z1458)=TRUE," ",'2. Metadata'!B$134)</f>
        <v>metres</v>
      </c>
      <c r="AB1458" s="18" t="s">
        <v>8</v>
      </c>
      <c r="AC1458" s="17" t="str">
        <f>IF(ISBLANK(AB1458)=TRUE," ",'2. Metadata'!B$146)</f>
        <v>metres3 per second</v>
      </c>
      <c r="AD1458" s="18" t="s">
        <v>8</v>
      </c>
      <c r="AE1458" s="17" t="str">
        <f>IF(ISBLANK(AB1458)=TRUE," ",'2. Metadata'!B$158)</f>
        <v>N/A</v>
      </c>
      <c r="AF1458" s="3" t="s">
        <v>8</v>
      </c>
      <c r="AG1458" s="28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</row>
    <row r="1459" spans="1:43">
      <c r="A1459" s="26" t="s">
        <v>1596</v>
      </c>
      <c r="B1459" s="12" t="s">
        <v>7</v>
      </c>
      <c r="C1459" s="2">
        <f>IF(ISBLANK(B1459)=TRUE," ", IF(B1459='2. Metadata'!B$1,'2. Metadata'!B$5, IF(B1459='2. Metadata'!C$1,'2. Metadata'!C$5,IF(B1459='2. Metadata'!D$1,'2. Metadata'!D$5, IF(B1459='2. Metadata'!E$1,'2. Metadata'!E$5,IF( B1459='2. Metadata'!F$1,'2. Metadata'!F$5,IF(B1459='2. Metadata'!G$1,'2. Metadata'!G$5,IF(B1459='2. Metadata'!H$1,'2. Metadata'!H$5, IF(B1459='2. Metadata'!I$1,'2. Metadata'!I$5, IF(B1459='2. Metadata'!J$1,'2. Metadata'!J$5, IF(B1459='2. Metadata'!K$1,'2. Metadata'!K$5, IF(B1459='2. Metadata'!L$1,'2. Metadata'!L$5, IF(B1459='2. Metadata'!M$1,'2. Metadata'!M$5, IF(B1459='2. Metadata'!N$1,'2. Metadata'!N$5))))))))))))))</f>
        <v>49.5197</v>
      </c>
      <c r="D1459" s="11">
        <f>IF(ISBLANK(B1459)=TRUE," ", IF(B1459='2. Metadata'!B$1,'2. Metadata'!B$6, IF(B1459='2. Metadata'!C$1,'2. Metadata'!C$6,IF(B1459='2. Metadata'!D$1,'2. Metadata'!D$6, IF(B1459='2. Metadata'!E$1,'2. Metadata'!E$6,IF( B1459='2. Metadata'!F$1,'2. Metadata'!F$6,IF(B1459='2. Metadata'!G$1,'2. Metadata'!G$6,IF(B1459='2. Metadata'!H$1,'2. Metadata'!H$6, IF(B1459='2. Metadata'!I$1,'2. Metadata'!I$6, IF(B1459='2. Metadata'!J$1,'2. Metadata'!J$6, IF(B1459='2. Metadata'!K$1,'2. Metadata'!K$6, IF(B1459='2. Metadata'!L$1,'2. Metadata'!L$6, IF(B1459='2. Metadata'!M$1,'2. Metadata'!M$6, IF(B1459='2. Metadata'!N$1,'2. Metadata'!N$6))))))))))))))</f>
        <v>-117.6369</v>
      </c>
      <c r="E1459" s="27" t="s">
        <v>8</v>
      </c>
      <c r="F1459" s="12" t="s">
        <v>8</v>
      </c>
      <c r="G1459" s="13" t="str">
        <f>IF(ISBLANK(F1459)=TRUE," ",'2. Metadata'!B$14)</f>
        <v>observation</v>
      </c>
      <c r="H1459" s="12" t="s">
        <v>8</v>
      </c>
      <c r="I1459" s="20" t="str">
        <f>IF(ISBLANK(H1459)=TRUE," ",'2. Metadata'!B$26)</f>
        <v>degrees Celsius</v>
      </c>
      <c r="J1459" s="12" t="s">
        <v>8</v>
      </c>
      <c r="K1459" s="20" t="str">
        <f>IF(ISBLANK(J1459)=TRUE," ",'2. Metadata'!B$38)</f>
        <v>degrees Celsius</v>
      </c>
      <c r="L1459" s="12" t="s">
        <v>8</v>
      </c>
      <c r="M1459" s="17" t="str">
        <f>IF(ISBLANK(L1459)=TRUE," ",'2. Metadata'!B$50)</f>
        <v>degrees Celsius</v>
      </c>
      <c r="N1459" s="12" t="s">
        <v>8</v>
      </c>
      <c r="O1459" s="17" t="str">
        <f>IF(ISBLANK(N1459)=TRUE," ",'2. Metadata'!B$62)</f>
        <v>milligrams per litre</v>
      </c>
      <c r="P1459" s="12" t="s">
        <v>8</v>
      </c>
      <c r="Q1459" s="17" t="str">
        <f>IF(ISBLANK(P1459)=TRUE," ",'2. Metadata'!B$74)</f>
        <v>microSiemens per centimetre</v>
      </c>
      <c r="R1459" s="12" t="s">
        <v>8</v>
      </c>
      <c r="S1459" s="17" t="str">
        <f>IF(ISBLANK(R1459)=TRUE," ",'2. Metadata'!B$86)</f>
        <v>NTU</v>
      </c>
      <c r="T1459" s="12" t="s">
        <v>8</v>
      </c>
      <c r="U1459" s="17" t="str">
        <f>IF(ISBLANK(T1459)=TRUE," ",'2. Metadata'!B$98)</f>
        <v>CFU per 100 mL</v>
      </c>
      <c r="V1459" s="12" t="s">
        <v>8</v>
      </c>
      <c r="W1459" s="17" t="str">
        <f>IF(ISBLANK(V1459)=TRUE," ",'2. Metadata'!B$110)</f>
        <v>CFU per 100 mL</v>
      </c>
      <c r="X1459" s="19" t="s">
        <v>8</v>
      </c>
      <c r="Y1459" s="17" t="str">
        <f>IF(ISBLANK(X1459)=TRUE," ",'2. Metadata'!B$122)</f>
        <v>CFU per 100 mL</v>
      </c>
      <c r="Z1459" s="18" t="s">
        <v>8</v>
      </c>
      <c r="AA1459" s="17" t="str">
        <f>IF(ISBLANK(Z1459)=TRUE," ",'2. Metadata'!B$134)</f>
        <v>metres</v>
      </c>
      <c r="AB1459" s="18" t="s">
        <v>8</v>
      </c>
      <c r="AC1459" s="17" t="str">
        <f>IF(ISBLANK(AB1459)=TRUE," ",'2. Metadata'!B$146)</f>
        <v>metres3 per second</v>
      </c>
      <c r="AD1459" s="18" t="s">
        <v>8</v>
      </c>
      <c r="AE1459" s="17" t="str">
        <f>IF(ISBLANK(AB1459)=TRUE," ",'2. Metadata'!B$158)</f>
        <v>N/A</v>
      </c>
      <c r="AF1459" s="3" t="s">
        <v>8</v>
      </c>
      <c r="AG1459" s="28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</row>
    <row r="1460" spans="1:43">
      <c r="A1460" s="26" t="s">
        <v>1597</v>
      </c>
      <c r="B1460" s="12" t="s">
        <v>7</v>
      </c>
      <c r="C1460" s="2">
        <f>IF(ISBLANK(B1460)=TRUE," ", IF(B1460='2. Metadata'!B$1,'2. Metadata'!B$5, IF(B1460='2. Metadata'!C$1,'2. Metadata'!C$5,IF(B1460='2. Metadata'!D$1,'2. Metadata'!D$5, IF(B1460='2. Metadata'!E$1,'2. Metadata'!E$5,IF( B1460='2. Metadata'!F$1,'2. Metadata'!F$5,IF(B1460='2. Metadata'!G$1,'2. Metadata'!G$5,IF(B1460='2. Metadata'!H$1,'2. Metadata'!H$5, IF(B1460='2. Metadata'!I$1,'2. Metadata'!I$5, IF(B1460='2. Metadata'!J$1,'2. Metadata'!J$5, IF(B1460='2. Metadata'!K$1,'2. Metadata'!K$5, IF(B1460='2. Metadata'!L$1,'2. Metadata'!L$5, IF(B1460='2. Metadata'!M$1,'2. Metadata'!M$5, IF(B1460='2. Metadata'!N$1,'2. Metadata'!N$5))))))))))))))</f>
        <v>49.5197</v>
      </c>
      <c r="D1460" s="11">
        <f>IF(ISBLANK(B1460)=TRUE," ", IF(B1460='2. Metadata'!B$1,'2. Metadata'!B$6, IF(B1460='2. Metadata'!C$1,'2. Metadata'!C$6,IF(B1460='2. Metadata'!D$1,'2. Metadata'!D$6, IF(B1460='2. Metadata'!E$1,'2. Metadata'!E$6,IF( B1460='2. Metadata'!F$1,'2. Metadata'!F$6,IF(B1460='2. Metadata'!G$1,'2. Metadata'!G$6,IF(B1460='2. Metadata'!H$1,'2. Metadata'!H$6, IF(B1460='2. Metadata'!I$1,'2. Metadata'!I$6, IF(B1460='2. Metadata'!J$1,'2. Metadata'!J$6, IF(B1460='2. Metadata'!K$1,'2. Metadata'!K$6, IF(B1460='2. Metadata'!L$1,'2. Metadata'!L$6, IF(B1460='2. Metadata'!M$1,'2. Metadata'!M$6, IF(B1460='2. Metadata'!N$1,'2. Metadata'!N$6))))))))))))))</f>
        <v>-117.6369</v>
      </c>
      <c r="E1460" s="27" t="s">
        <v>8</v>
      </c>
      <c r="F1460" s="12" t="s">
        <v>8</v>
      </c>
      <c r="G1460" s="13" t="str">
        <f>IF(ISBLANK(F1460)=TRUE," ",'2. Metadata'!B$14)</f>
        <v>observation</v>
      </c>
      <c r="H1460" s="12" t="s">
        <v>8</v>
      </c>
      <c r="I1460" s="20" t="str">
        <f>IF(ISBLANK(H1460)=TRUE," ",'2. Metadata'!B$26)</f>
        <v>degrees Celsius</v>
      </c>
      <c r="J1460" s="12" t="s">
        <v>8</v>
      </c>
      <c r="K1460" s="20" t="str">
        <f>IF(ISBLANK(J1460)=TRUE," ",'2. Metadata'!B$38)</f>
        <v>degrees Celsius</v>
      </c>
      <c r="L1460" s="12" t="s">
        <v>8</v>
      </c>
      <c r="M1460" s="17" t="str">
        <f>IF(ISBLANK(L1460)=TRUE," ",'2. Metadata'!B$50)</f>
        <v>degrees Celsius</v>
      </c>
      <c r="N1460" s="12" t="s">
        <v>8</v>
      </c>
      <c r="O1460" s="17" t="str">
        <f>IF(ISBLANK(N1460)=TRUE," ",'2. Metadata'!B$62)</f>
        <v>milligrams per litre</v>
      </c>
      <c r="P1460" s="12" t="s">
        <v>8</v>
      </c>
      <c r="Q1460" s="17" t="str">
        <f>IF(ISBLANK(P1460)=TRUE," ",'2. Metadata'!B$74)</f>
        <v>microSiemens per centimetre</v>
      </c>
      <c r="R1460" s="12" t="s">
        <v>8</v>
      </c>
      <c r="S1460" s="17" t="str">
        <f>IF(ISBLANK(R1460)=TRUE," ",'2. Metadata'!B$86)</f>
        <v>NTU</v>
      </c>
      <c r="T1460" s="12" t="s">
        <v>8</v>
      </c>
      <c r="U1460" s="17" t="str">
        <f>IF(ISBLANK(T1460)=TRUE," ",'2. Metadata'!B$98)</f>
        <v>CFU per 100 mL</v>
      </c>
      <c r="V1460" s="12" t="s">
        <v>8</v>
      </c>
      <c r="W1460" s="17" t="str">
        <f>IF(ISBLANK(V1460)=TRUE," ",'2. Metadata'!B$110)</f>
        <v>CFU per 100 mL</v>
      </c>
      <c r="X1460" s="19" t="s">
        <v>8</v>
      </c>
      <c r="Y1460" s="17" t="str">
        <f>IF(ISBLANK(X1460)=TRUE," ",'2. Metadata'!B$122)</f>
        <v>CFU per 100 mL</v>
      </c>
      <c r="Z1460" s="18" t="s">
        <v>8</v>
      </c>
      <c r="AA1460" s="17" t="str">
        <f>IF(ISBLANK(Z1460)=TRUE," ",'2. Metadata'!B$134)</f>
        <v>metres</v>
      </c>
      <c r="AB1460" s="18" t="s">
        <v>8</v>
      </c>
      <c r="AC1460" s="17" t="str">
        <f>IF(ISBLANK(AB1460)=TRUE," ",'2. Metadata'!B$146)</f>
        <v>metres3 per second</v>
      </c>
      <c r="AD1460" s="18" t="s">
        <v>8</v>
      </c>
      <c r="AE1460" s="17" t="str">
        <f>IF(ISBLANK(AB1460)=TRUE," ",'2. Metadata'!B$158)</f>
        <v>N/A</v>
      </c>
      <c r="AF1460" s="3" t="s">
        <v>8</v>
      </c>
      <c r="AG1460" s="28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</row>
    <row r="1461" spans="1:43">
      <c r="A1461" s="26" t="s">
        <v>1598</v>
      </c>
      <c r="B1461" s="12" t="s">
        <v>7</v>
      </c>
      <c r="C1461" s="2">
        <f>IF(ISBLANK(B1461)=TRUE," ", IF(B1461='2. Metadata'!B$1,'2. Metadata'!B$5, IF(B1461='2. Metadata'!C$1,'2. Metadata'!C$5,IF(B1461='2. Metadata'!D$1,'2. Metadata'!D$5, IF(B1461='2. Metadata'!E$1,'2. Metadata'!E$5,IF( B1461='2. Metadata'!F$1,'2. Metadata'!F$5,IF(B1461='2. Metadata'!G$1,'2. Metadata'!G$5,IF(B1461='2. Metadata'!H$1,'2. Metadata'!H$5, IF(B1461='2. Metadata'!I$1,'2. Metadata'!I$5, IF(B1461='2. Metadata'!J$1,'2. Metadata'!J$5, IF(B1461='2. Metadata'!K$1,'2. Metadata'!K$5, IF(B1461='2. Metadata'!L$1,'2. Metadata'!L$5, IF(B1461='2. Metadata'!M$1,'2. Metadata'!M$5, IF(B1461='2. Metadata'!N$1,'2. Metadata'!N$5))))))))))))))</f>
        <v>49.5197</v>
      </c>
      <c r="D1461" s="11">
        <f>IF(ISBLANK(B1461)=TRUE," ", IF(B1461='2. Metadata'!B$1,'2. Metadata'!B$6, IF(B1461='2. Metadata'!C$1,'2. Metadata'!C$6,IF(B1461='2. Metadata'!D$1,'2. Metadata'!D$6, IF(B1461='2. Metadata'!E$1,'2. Metadata'!E$6,IF( B1461='2. Metadata'!F$1,'2. Metadata'!F$6,IF(B1461='2. Metadata'!G$1,'2. Metadata'!G$6,IF(B1461='2. Metadata'!H$1,'2. Metadata'!H$6, IF(B1461='2. Metadata'!I$1,'2. Metadata'!I$6, IF(B1461='2. Metadata'!J$1,'2. Metadata'!J$6, IF(B1461='2. Metadata'!K$1,'2. Metadata'!K$6, IF(B1461='2. Metadata'!L$1,'2. Metadata'!L$6, IF(B1461='2. Metadata'!M$1,'2. Metadata'!M$6, IF(B1461='2. Metadata'!N$1,'2. Metadata'!N$6))))))))))))))</f>
        <v>-117.6369</v>
      </c>
      <c r="E1461" s="27" t="s">
        <v>8</v>
      </c>
      <c r="F1461" s="12" t="s">
        <v>8</v>
      </c>
      <c r="G1461" s="13" t="str">
        <f>IF(ISBLANK(F1461)=TRUE," ",'2. Metadata'!B$14)</f>
        <v>observation</v>
      </c>
      <c r="H1461" s="12" t="s">
        <v>8</v>
      </c>
      <c r="I1461" s="20" t="str">
        <f>IF(ISBLANK(H1461)=TRUE," ",'2. Metadata'!B$26)</f>
        <v>degrees Celsius</v>
      </c>
      <c r="J1461" s="12" t="s">
        <v>8</v>
      </c>
      <c r="K1461" s="20" t="str">
        <f>IF(ISBLANK(J1461)=TRUE," ",'2. Metadata'!B$38)</f>
        <v>degrees Celsius</v>
      </c>
      <c r="L1461" s="12" t="s">
        <v>8</v>
      </c>
      <c r="M1461" s="17" t="str">
        <f>IF(ISBLANK(L1461)=TRUE," ",'2. Metadata'!B$50)</f>
        <v>degrees Celsius</v>
      </c>
      <c r="N1461" s="12" t="s">
        <v>8</v>
      </c>
      <c r="O1461" s="17" t="str">
        <f>IF(ISBLANK(N1461)=TRUE," ",'2. Metadata'!B$62)</f>
        <v>milligrams per litre</v>
      </c>
      <c r="P1461" s="12" t="s">
        <v>8</v>
      </c>
      <c r="Q1461" s="17" t="str">
        <f>IF(ISBLANK(P1461)=TRUE," ",'2. Metadata'!B$74)</f>
        <v>microSiemens per centimetre</v>
      </c>
      <c r="R1461" s="12" t="s">
        <v>8</v>
      </c>
      <c r="S1461" s="17" t="str">
        <f>IF(ISBLANK(R1461)=TRUE," ",'2. Metadata'!B$86)</f>
        <v>NTU</v>
      </c>
      <c r="T1461" s="12" t="s">
        <v>8</v>
      </c>
      <c r="U1461" s="17" t="str">
        <f>IF(ISBLANK(T1461)=TRUE," ",'2. Metadata'!B$98)</f>
        <v>CFU per 100 mL</v>
      </c>
      <c r="V1461" s="12" t="s">
        <v>8</v>
      </c>
      <c r="W1461" s="17" t="str">
        <f>IF(ISBLANK(V1461)=TRUE," ",'2. Metadata'!B$110)</f>
        <v>CFU per 100 mL</v>
      </c>
      <c r="X1461" s="19" t="s">
        <v>8</v>
      </c>
      <c r="Y1461" s="17" t="str">
        <f>IF(ISBLANK(X1461)=TRUE," ",'2. Metadata'!B$122)</f>
        <v>CFU per 100 mL</v>
      </c>
      <c r="Z1461" s="18" t="s">
        <v>8</v>
      </c>
      <c r="AA1461" s="17" t="str">
        <f>IF(ISBLANK(Z1461)=TRUE," ",'2. Metadata'!B$134)</f>
        <v>metres</v>
      </c>
      <c r="AB1461" s="18" t="s">
        <v>8</v>
      </c>
      <c r="AC1461" s="17" t="str">
        <f>IF(ISBLANK(AB1461)=TRUE," ",'2. Metadata'!B$146)</f>
        <v>metres3 per second</v>
      </c>
      <c r="AD1461" s="18" t="s">
        <v>8</v>
      </c>
      <c r="AE1461" s="17" t="str">
        <f>IF(ISBLANK(AB1461)=TRUE," ",'2. Metadata'!B$158)</f>
        <v>N/A</v>
      </c>
      <c r="AF1461" s="3" t="s">
        <v>8</v>
      </c>
      <c r="AG1461" s="28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</row>
    <row r="1462" spans="1:43">
      <c r="A1462" s="26" t="s">
        <v>1599</v>
      </c>
      <c r="B1462" s="12" t="s">
        <v>7</v>
      </c>
      <c r="C1462" s="2">
        <f>IF(ISBLANK(B1462)=TRUE," ", IF(B1462='2. Metadata'!B$1,'2. Metadata'!B$5, IF(B1462='2. Metadata'!C$1,'2. Metadata'!C$5,IF(B1462='2. Metadata'!D$1,'2. Metadata'!D$5, IF(B1462='2. Metadata'!E$1,'2. Metadata'!E$5,IF( B1462='2. Metadata'!F$1,'2. Metadata'!F$5,IF(B1462='2. Metadata'!G$1,'2. Metadata'!G$5,IF(B1462='2. Metadata'!H$1,'2. Metadata'!H$5, IF(B1462='2. Metadata'!I$1,'2. Metadata'!I$5, IF(B1462='2. Metadata'!J$1,'2. Metadata'!J$5, IF(B1462='2. Metadata'!K$1,'2. Metadata'!K$5, IF(B1462='2. Metadata'!L$1,'2. Metadata'!L$5, IF(B1462='2. Metadata'!M$1,'2. Metadata'!M$5, IF(B1462='2. Metadata'!N$1,'2. Metadata'!N$5))))))))))))))</f>
        <v>49.5197</v>
      </c>
      <c r="D1462" s="11">
        <f>IF(ISBLANK(B1462)=TRUE," ", IF(B1462='2. Metadata'!B$1,'2. Metadata'!B$6, IF(B1462='2. Metadata'!C$1,'2. Metadata'!C$6,IF(B1462='2. Metadata'!D$1,'2. Metadata'!D$6, IF(B1462='2. Metadata'!E$1,'2. Metadata'!E$6,IF( B1462='2. Metadata'!F$1,'2. Metadata'!F$6,IF(B1462='2. Metadata'!G$1,'2. Metadata'!G$6,IF(B1462='2. Metadata'!H$1,'2. Metadata'!H$6, IF(B1462='2. Metadata'!I$1,'2. Metadata'!I$6, IF(B1462='2. Metadata'!J$1,'2. Metadata'!J$6, IF(B1462='2. Metadata'!K$1,'2. Metadata'!K$6, IF(B1462='2. Metadata'!L$1,'2. Metadata'!L$6, IF(B1462='2. Metadata'!M$1,'2. Metadata'!M$6, IF(B1462='2. Metadata'!N$1,'2. Metadata'!N$6))))))))))))))</f>
        <v>-117.6369</v>
      </c>
      <c r="E1462" s="27" t="s">
        <v>8</v>
      </c>
      <c r="F1462" s="12" t="s">
        <v>8</v>
      </c>
      <c r="G1462" s="13" t="str">
        <f>IF(ISBLANK(F1462)=TRUE," ",'2. Metadata'!B$14)</f>
        <v>observation</v>
      </c>
      <c r="H1462" s="12" t="s">
        <v>8</v>
      </c>
      <c r="I1462" s="20" t="str">
        <f>IF(ISBLANK(H1462)=TRUE," ",'2. Metadata'!B$26)</f>
        <v>degrees Celsius</v>
      </c>
      <c r="J1462" s="12" t="s">
        <v>8</v>
      </c>
      <c r="K1462" s="20" t="str">
        <f>IF(ISBLANK(J1462)=TRUE," ",'2. Metadata'!B$38)</f>
        <v>degrees Celsius</v>
      </c>
      <c r="L1462" s="12" t="s">
        <v>8</v>
      </c>
      <c r="M1462" s="17" t="str">
        <f>IF(ISBLANK(L1462)=TRUE," ",'2. Metadata'!B$50)</f>
        <v>degrees Celsius</v>
      </c>
      <c r="N1462" s="12" t="s">
        <v>8</v>
      </c>
      <c r="O1462" s="17" t="str">
        <f>IF(ISBLANK(N1462)=TRUE," ",'2. Metadata'!B$62)</f>
        <v>milligrams per litre</v>
      </c>
      <c r="P1462" s="12" t="s">
        <v>8</v>
      </c>
      <c r="Q1462" s="17" t="str">
        <f>IF(ISBLANK(P1462)=TRUE," ",'2. Metadata'!B$74)</f>
        <v>microSiemens per centimetre</v>
      </c>
      <c r="R1462" s="12" t="s">
        <v>8</v>
      </c>
      <c r="S1462" s="17" t="str">
        <f>IF(ISBLANK(R1462)=TRUE," ",'2. Metadata'!B$86)</f>
        <v>NTU</v>
      </c>
      <c r="T1462" s="12" t="s">
        <v>8</v>
      </c>
      <c r="U1462" s="17" t="str">
        <f>IF(ISBLANK(T1462)=TRUE," ",'2. Metadata'!B$98)</f>
        <v>CFU per 100 mL</v>
      </c>
      <c r="V1462" s="12" t="s">
        <v>8</v>
      </c>
      <c r="W1462" s="17" t="str">
        <f>IF(ISBLANK(V1462)=TRUE," ",'2. Metadata'!B$110)</f>
        <v>CFU per 100 mL</v>
      </c>
      <c r="X1462" s="19" t="s">
        <v>8</v>
      </c>
      <c r="Y1462" s="17" t="str">
        <f>IF(ISBLANK(X1462)=TRUE," ",'2. Metadata'!B$122)</f>
        <v>CFU per 100 mL</v>
      </c>
      <c r="Z1462" s="18" t="s">
        <v>8</v>
      </c>
      <c r="AA1462" s="17" t="str">
        <f>IF(ISBLANK(Z1462)=TRUE," ",'2. Metadata'!B$134)</f>
        <v>metres</v>
      </c>
      <c r="AB1462" s="18" t="s">
        <v>8</v>
      </c>
      <c r="AC1462" s="17" t="str">
        <f>IF(ISBLANK(AB1462)=TRUE," ",'2. Metadata'!B$146)</f>
        <v>metres3 per second</v>
      </c>
      <c r="AD1462" s="18" t="s">
        <v>8</v>
      </c>
      <c r="AE1462" s="17" t="str">
        <f>IF(ISBLANK(AB1462)=TRUE," ",'2. Metadata'!B$158)</f>
        <v>N/A</v>
      </c>
      <c r="AF1462" s="3" t="s">
        <v>8</v>
      </c>
      <c r="AG1462" s="28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</row>
    <row r="1463" spans="1:43">
      <c r="A1463" s="26" t="s">
        <v>1600</v>
      </c>
      <c r="B1463" s="12" t="s">
        <v>7</v>
      </c>
      <c r="C1463" s="2">
        <f>IF(ISBLANK(B1463)=TRUE," ", IF(B1463='2. Metadata'!B$1,'2. Metadata'!B$5, IF(B1463='2. Metadata'!C$1,'2. Metadata'!C$5,IF(B1463='2. Metadata'!D$1,'2. Metadata'!D$5, IF(B1463='2. Metadata'!E$1,'2. Metadata'!E$5,IF( B1463='2. Metadata'!F$1,'2. Metadata'!F$5,IF(B1463='2. Metadata'!G$1,'2. Metadata'!G$5,IF(B1463='2. Metadata'!H$1,'2. Metadata'!H$5, IF(B1463='2. Metadata'!I$1,'2. Metadata'!I$5, IF(B1463='2. Metadata'!J$1,'2. Metadata'!J$5, IF(B1463='2. Metadata'!K$1,'2. Metadata'!K$5, IF(B1463='2. Metadata'!L$1,'2. Metadata'!L$5, IF(B1463='2. Metadata'!M$1,'2. Metadata'!M$5, IF(B1463='2. Metadata'!N$1,'2. Metadata'!N$5))))))))))))))</f>
        <v>49.5197</v>
      </c>
      <c r="D1463" s="11">
        <f>IF(ISBLANK(B1463)=TRUE," ", IF(B1463='2. Metadata'!B$1,'2. Metadata'!B$6, IF(B1463='2. Metadata'!C$1,'2. Metadata'!C$6,IF(B1463='2. Metadata'!D$1,'2. Metadata'!D$6, IF(B1463='2. Metadata'!E$1,'2. Metadata'!E$6,IF( B1463='2. Metadata'!F$1,'2. Metadata'!F$6,IF(B1463='2. Metadata'!G$1,'2. Metadata'!G$6,IF(B1463='2. Metadata'!H$1,'2. Metadata'!H$6, IF(B1463='2. Metadata'!I$1,'2. Metadata'!I$6, IF(B1463='2. Metadata'!J$1,'2. Metadata'!J$6, IF(B1463='2. Metadata'!K$1,'2. Metadata'!K$6, IF(B1463='2. Metadata'!L$1,'2. Metadata'!L$6, IF(B1463='2. Metadata'!M$1,'2. Metadata'!M$6, IF(B1463='2. Metadata'!N$1,'2. Metadata'!N$6))))))))))))))</f>
        <v>-117.6369</v>
      </c>
      <c r="E1463" s="27" t="s">
        <v>8</v>
      </c>
      <c r="F1463" s="12" t="s">
        <v>8</v>
      </c>
      <c r="G1463" s="13" t="str">
        <f>IF(ISBLANK(F1463)=TRUE," ",'2. Metadata'!B$14)</f>
        <v>observation</v>
      </c>
      <c r="H1463" s="12" t="s">
        <v>8</v>
      </c>
      <c r="I1463" s="20" t="str">
        <f>IF(ISBLANK(H1463)=TRUE," ",'2. Metadata'!B$26)</f>
        <v>degrees Celsius</v>
      </c>
      <c r="J1463" s="12" t="s">
        <v>8</v>
      </c>
      <c r="K1463" s="20" t="str">
        <f>IF(ISBLANK(J1463)=TRUE," ",'2. Metadata'!B$38)</f>
        <v>degrees Celsius</v>
      </c>
      <c r="L1463" s="12" t="s">
        <v>8</v>
      </c>
      <c r="M1463" s="17" t="str">
        <f>IF(ISBLANK(L1463)=TRUE," ",'2. Metadata'!B$50)</f>
        <v>degrees Celsius</v>
      </c>
      <c r="N1463" s="12" t="s">
        <v>8</v>
      </c>
      <c r="O1463" s="17" t="str">
        <f>IF(ISBLANK(N1463)=TRUE," ",'2. Metadata'!B$62)</f>
        <v>milligrams per litre</v>
      </c>
      <c r="P1463" s="12" t="s">
        <v>8</v>
      </c>
      <c r="Q1463" s="17" t="str">
        <f>IF(ISBLANK(P1463)=TRUE," ",'2. Metadata'!B$74)</f>
        <v>microSiemens per centimetre</v>
      </c>
      <c r="R1463" s="12" t="s">
        <v>8</v>
      </c>
      <c r="S1463" s="17" t="str">
        <f>IF(ISBLANK(R1463)=TRUE," ",'2. Metadata'!B$86)</f>
        <v>NTU</v>
      </c>
      <c r="T1463" s="12" t="s">
        <v>8</v>
      </c>
      <c r="U1463" s="17" t="str">
        <f>IF(ISBLANK(T1463)=TRUE," ",'2. Metadata'!B$98)</f>
        <v>CFU per 100 mL</v>
      </c>
      <c r="V1463" s="12" t="s">
        <v>8</v>
      </c>
      <c r="W1463" s="17" t="str">
        <f>IF(ISBLANK(V1463)=TRUE," ",'2. Metadata'!B$110)</f>
        <v>CFU per 100 mL</v>
      </c>
      <c r="X1463" s="19" t="s">
        <v>8</v>
      </c>
      <c r="Y1463" s="17" t="str">
        <f>IF(ISBLANK(X1463)=TRUE," ",'2. Metadata'!B$122)</f>
        <v>CFU per 100 mL</v>
      </c>
      <c r="Z1463" s="18" t="s">
        <v>8</v>
      </c>
      <c r="AA1463" s="17" t="str">
        <f>IF(ISBLANK(Z1463)=TRUE," ",'2. Metadata'!B$134)</f>
        <v>metres</v>
      </c>
      <c r="AB1463" s="18" t="s">
        <v>8</v>
      </c>
      <c r="AC1463" s="17" t="str">
        <f>IF(ISBLANK(AB1463)=TRUE," ",'2. Metadata'!B$146)</f>
        <v>metres3 per second</v>
      </c>
      <c r="AD1463" s="18" t="s">
        <v>8</v>
      </c>
      <c r="AE1463" s="17" t="str">
        <f>IF(ISBLANK(AB1463)=TRUE," ",'2. Metadata'!B$158)</f>
        <v>N/A</v>
      </c>
      <c r="AF1463" s="3" t="s">
        <v>8</v>
      </c>
      <c r="AG1463" s="28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</row>
    <row r="1464" spans="1:43">
      <c r="A1464" s="26" t="s">
        <v>1601</v>
      </c>
      <c r="B1464" s="12" t="s">
        <v>7</v>
      </c>
      <c r="C1464" s="2">
        <f>IF(ISBLANK(B1464)=TRUE," ", IF(B1464='2. Metadata'!B$1,'2. Metadata'!B$5, IF(B1464='2. Metadata'!C$1,'2. Metadata'!C$5,IF(B1464='2. Metadata'!D$1,'2. Metadata'!D$5, IF(B1464='2. Metadata'!E$1,'2. Metadata'!E$5,IF( B1464='2. Metadata'!F$1,'2. Metadata'!F$5,IF(B1464='2. Metadata'!G$1,'2. Metadata'!G$5,IF(B1464='2. Metadata'!H$1,'2. Metadata'!H$5, IF(B1464='2. Metadata'!I$1,'2. Metadata'!I$5, IF(B1464='2. Metadata'!J$1,'2. Metadata'!J$5, IF(B1464='2. Metadata'!K$1,'2. Metadata'!K$5, IF(B1464='2. Metadata'!L$1,'2. Metadata'!L$5, IF(B1464='2. Metadata'!M$1,'2. Metadata'!M$5, IF(B1464='2. Metadata'!N$1,'2. Metadata'!N$5))))))))))))))</f>
        <v>49.5197</v>
      </c>
      <c r="D1464" s="11">
        <f>IF(ISBLANK(B1464)=TRUE," ", IF(B1464='2. Metadata'!B$1,'2. Metadata'!B$6, IF(B1464='2. Metadata'!C$1,'2. Metadata'!C$6,IF(B1464='2. Metadata'!D$1,'2. Metadata'!D$6, IF(B1464='2. Metadata'!E$1,'2. Metadata'!E$6,IF( B1464='2. Metadata'!F$1,'2. Metadata'!F$6,IF(B1464='2. Metadata'!G$1,'2. Metadata'!G$6,IF(B1464='2. Metadata'!H$1,'2. Metadata'!H$6, IF(B1464='2. Metadata'!I$1,'2. Metadata'!I$6, IF(B1464='2. Metadata'!J$1,'2. Metadata'!J$6, IF(B1464='2. Metadata'!K$1,'2. Metadata'!K$6, IF(B1464='2. Metadata'!L$1,'2. Metadata'!L$6, IF(B1464='2. Metadata'!M$1,'2. Metadata'!M$6, IF(B1464='2. Metadata'!N$1,'2. Metadata'!N$6))))))))))))))</f>
        <v>-117.6369</v>
      </c>
      <c r="E1464" s="27" t="s">
        <v>8</v>
      </c>
      <c r="F1464" s="12" t="s">
        <v>8</v>
      </c>
      <c r="G1464" s="13" t="str">
        <f>IF(ISBLANK(F1464)=TRUE," ",'2. Metadata'!B$14)</f>
        <v>observation</v>
      </c>
      <c r="H1464" s="12" t="s">
        <v>8</v>
      </c>
      <c r="I1464" s="20" t="str">
        <f>IF(ISBLANK(H1464)=TRUE," ",'2. Metadata'!B$26)</f>
        <v>degrees Celsius</v>
      </c>
      <c r="J1464" s="12" t="s">
        <v>8</v>
      </c>
      <c r="K1464" s="20" t="str">
        <f>IF(ISBLANK(J1464)=TRUE," ",'2. Metadata'!B$38)</f>
        <v>degrees Celsius</v>
      </c>
      <c r="L1464" s="12" t="s">
        <v>8</v>
      </c>
      <c r="M1464" s="17" t="str">
        <f>IF(ISBLANK(L1464)=TRUE," ",'2. Metadata'!B$50)</f>
        <v>degrees Celsius</v>
      </c>
      <c r="N1464" s="12" t="s">
        <v>8</v>
      </c>
      <c r="O1464" s="17" t="str">
        <f>IF(ISBLANK(N1464)=TRUE," ",'2. Metadata'!B$62)</f>
        <v>milligrams per litre</v>
      </c>
      <c r="P1464" s="12" t="s">
        <v>8</v>
      </c>
      <c r="Q1464" s="17" t="str">
        <f>IF(ISBLANK(P1464)=TRUE," ",'2. Metadata'!B$74)</f>
        <v>microSiemens per centimetre</v>
      </c>
      <c r="R1464" s="12" t="s">
        <v>8</v>
      </c>
      <c r="S1464" s="17" t="str">
        <f>IF(ISBLANK(R1464)=TRUE," ",'2. Metadata'!B$86)</f>
        <v>NTU</v>
      </c>
      <c r="T1464" s="12" t="s">
        <v>8</v>
      </c>
      <c r="U1464" s="17" t="str">
        <f>IF(ISBLANK(T1464)=TRUE," ",'2. Metadata'!B$98)</f>
        <v>CFU per 100 mL</v>
      </c>
      <c r="V1464" s="12" t="s">
        <v>8</v>
      </c>
      <c r="W1464" s="17" t="str">
        <f>IF(ISBLANK(V1464)=TRUE," ",'2. Metadata'!B$110)</f>
        <v>CFU per 100 mL</v>
      </c>
      <c r="X1464" s="19" t="s">
        <v>8</v>
      </c>
      <c r="Y1464" s="17" t="str">
        <f>IF(ISBLANK(X1464)=TRUE," ",'2. Metadata'!B$122)</f>
        <v>CFU per 100 mL</v>
      </c>
      <c r="Z1464" s="18" t="s">
        <v>8</v>
      </c>
      <c r="AA1464" s="17" t="str">
        <f>IF(ISBLANK(Z1464)=TRUE," ",'2. Metadata'!B$134)</f>
        <v>metres</v>
      </c>
      <c r="AB1464" s="18" t="s">
        <v>8</v>
      </c>
      <c r="AC1464" s="17" t="str">
        <f>IF(ISBLANK(AB1464)=TRUE," ",'2. Metadata'!B$146)</f>
        <v>metres3 per second</v>
      </c>
      <c r="AD1464" s="18" t="s">
        <v>8</v>
      </c>
      <c r="AE1464" s="17" t="str">
        <f>IF(ISBLANK(AB1464)=TRUE," ",'2. Metadata'!B$158)</f>
        <v>N/A</v>
      </c>
      <c r="AF1464" s="3" t="s">
        <v>8</v>
      </c>
      <c r="AG1464" s="28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</row>
    <row r="1465" spans="1:43">
      <c r="A1465" s="26" t="s">
        <v>1602</v>
      </c>
      <c r="B1465" s="12" t="s">
        <v>7</v>
      </c>
      <c r="C1465" s="2">
        <f>IF(ISBLANK(B1465)=TRUE," ", IF(B1465='2. Metadata'!B$1,'2. Metadata'!B$5, IF(B1465='2. Metadata'!C$1,'2. Metadata'!C$5,IF(B1465='2. Metadata'!D$1,'2. Metadata'!D$5, IF(B1465='2. Metadata'!E$1,'2. Metadata'!E$5,IF( B1465='2. Metadata'!F$1,'2. Metadata'!F$5,IF(B1465='2. Metadata'!G$1,'2. Metadata'!G$5,IF(B1465='2. Metadata'!H$1,'2. Metadata'!H$5, IF(B1465='2. Metadata'!I$1,'2. Metadata'!I$5, IF(B1465='2. Metadata'!J$1,'2. Metadata'!J$5, IF(B1465='2. Metadata'!K$1,'2. Metadata'!K$5, IF(B1465='2. Metadata'!L$1,'2. Metadata'!L$5, IF(B1465='2. Metadata'!M$1,'2. Metadata'!M$5, IF(B1465='2. Metadata'!N$1,'2. Metadata'!N$5))))))))))))))</f>
        <v>49.5197</v>
      </c>
      <c r="D1465" s="11">
        <f>IF(ISBLANK(B1465)=TRUE," ", IF(B1465='2. Metadata'!B$1,'2. Metadata'!B$6, IF(B1465='2. Metadata'!C$1,'2. Metadata'!C$6,IF(B1465='2. Metadata'!D$1,'2. Metadata'!D$6, IF(B1465='2. Metadata'!E$1,'2. Metadata'!E$6,IF( B1465='2. Metadata'!F$1,'2. Metadata'!F$6,IF(B1465='2. Metadata'!G$1,'2. Metadata'!G$6,IF(B1465='2. Metadata'!H$1,'2. Metadata'!H$6, IF(B1465='2. Metadata'!I$1,'2. Metadata'!I$6, IF(B1465='2. Metadata'!J$1,'2. Metadata'!J$6, IF(B1465='2. Metadata'!K$1,'2. Metadata'!K$6, IF(B1465='2. Metadata'!L$1,'2. Metadata'!L$6, IF(B1465='2. Metadata'!M$1,'2. Metadata'!M$6, IF(B1465='2. Metadata'!N$1,'2. Metadata'!N$6))))))))))))))</f>
        <v>-117.6369</v>
      </c>
      <c r="E1465" s="27" t="s">
        <v>8</v>
      </c>
      <c r="F1465" s="12" t="s">
        <v>8</v>
      </c>
      <c r="G1465" s="13" t="str">
        <f>IF(ISBLANK(F1465)=TRUE," ",'2. Metadata'!B$14)</f>
        <v>observation</v>
      </c>
      <c r="H1465" s="12" t="s">
        <v>8</v>
      </c>
      <c r="I1465" s="20" t="str">
        <f>IF(ISBLANK(H1465)=TRUE," ",'2. Metadata'!B$26)</f>
        <v>degrees Celsius</v>
      </c>
      <c r="J1465" s="12" t="s">
        <v>8</v>
      </c>
      <c r="K1465" s="20" t="str">
        <f>IF(ISBLANK(J1465)=TRUE," ",'2. Metadata'!B$38)</f>
        <v>degrees Celsius</v>
      </c>
      <c r="L1465" s="12" t="s">
        <v>8</v>
      </c>
      <c r="M1465" s="17" t="str">
        <f>IF(ISBLANK(L1465)=TRUE," ",'2. Metadata'!B$50)</f>
        <v>degrees Celsius</v>
      </c>
      <c r="N1465" s="12" t="s">
        <v>8</v>
      </c>
      <c r="O1465" s="17" t="str">
        <f>IF(ISBLANK(N1465)=TRUE," ",'2. Metadata'!B$62)</f>
        <v>milligrams per litre</v>
      </c>
      <c r="P1465" s="12" t="s">
        <v>8</v>
      </c>
      <c r="Q1465" s="17" t="str">
        <f>IF(ISBLANK(P1465)=TRUE," ",'2. Metadata'!B$74)</f>
        <v>microSiemens per centimetre</v>
      </c>
      <c r="R1465" s="12" t="s">
        <v>8</v>
      </c>
      <c r="S1465" s="17" t="str">
        <f>IF(ISBLANK(R1465)=TRUE," ",'2. Metadata'!B$86)</f>
        <v>NTU</v>
      </c>
      <c r="T1465" s="12" t="s">
        <v>8</v>
      </c>
      <c r="U1465" s="17" t="str">
        <f>IF(ISBLANK(T1465)=TRUE," ",'2. Metadata'!B$98)</f>
        <v>CFU per 100 mL</v>
      </c>
      <c r="V1465" s="12" t="s">
        <v>8</v>
      </c>
      <c r="W1465" s="17" t="str">
        <f>IF(ISBLANK(V1465)=TRUE," ",'2. Metadata'!B$110)</f>
        <v>CFU per 100 mL</v>
      </c>
      <c r="X1465" s="19" t="s">
        <v>8</v>
      </c>
      <c r="Y1465" s="17" t="str">
        <f>IF(ISBLANK(X1465)=TRUE," ",'2. Metadata'!B$122)</f>
        <v>CFU per 100 mL</v>
      </c>
      <c r="Z1465" s="18" t="s">
        <v>8</v>
      </c>
      <c r="AA1465" s="17" t="str">
        <f>IF(ISBLANK(Z1465)=TRUE," ",'2. Metadata'!B$134)</f>
        <v>metres</v>
      </c>
      <c r="AB1465" s="18" t="s">
        <v>8</v>
      </c>
      <c r="AC1465" s="17" t="str">
        <f>IF(ISBLANK(AB1465)=TRUE," ",'2. Metadata'!B$146)</f>
        <v>metres3 per second</v>
      </c>
      <c r="AD1465" s="18" t="s">
        <v>8</v>
      </c>
      <c r="AE1465" s="17" t="str">
        <f>IF(ISBLANK(AB1465)=TRUE," ",'2. Metadata'!B$158)</f>
        <v>N/A</v>
      </c>
      <c r="AF1465" s="3" t="s">
        <v>8</v>
      </c>
      <c r="AG1465" s="28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</row>
    <row r="1466" spans="1:43">
      <c r="A1466" s="26" t="s">
        <v>1603</v>
      </c>
      <c r="B1466" s="12" t="s">
        <v>7</v>
      </c>
      <c r="C1466" s="2">
        <f>IF(ISBLANK(B1466)=TRUE," ", IF(B1466='2. Metadata'!B$1,'2. Metadata'!B$5, IF(B1466='2. Metadata'!C$1,'2. Metadata'!C$5,IF(B1466='2. Metadata'!D$1,'2. Metadata'!D$5, IF(B1466='2. Metadata'!E$1,'2. Metadata'!E$5,IF( B1466='2. Metadata'!F$1,'2. Metadata'!F$5,IF(B1466='2. Metadata'!G$1,'2. Metadata'!G$5,IF(B1466='2. Metadata'!H$1,'2. Metadata'!H$5, IF(B1466='2. Metadata'!I$1,'2. Metadata'!I$5, IF(B1466='2. Metadata'!J$1,'2. Metadata'!J$5, IF(B1466='2. Metadata'!K$1,'2. Metadata'!K$5, IF(B1466='2. Metadata'!L$1,'2. Metadata'!L$5, IF(B1466='2. Metadata'!M$1,'2. Metadata'!M$5, IF(B1466='2. Metadata'!N$1,'2. Metadata'!N$5))))))))))))))</f>
        <v>49.5197</v>
      </c>
      <c r="D1466" s="11">
        <f>IF(ISBLANK(B1466)=TRUE," ", IF(B1466='2. Metadata'!B$1,'2. Metadata'!B$6, IF(B1466='2. Metadata'!C$1,'2. Metadata'!C$6,IF(B1466='2. Metadata'!D$1,'2. Metadata'!D$6, IF(B1466='2. Metadata'!E$1,'2. Metadata'!E$6,IF( B1466='2. Metadata'!F$1,'2. Metadata'!F$6,IF(B1466='2. Metadata'!G$1,'2. Metadata'!G$6,IF(B1466='2. Metadata'!H$1,'2. Metadata'!H$6, IF(B1466='2. Metadata'!I$1,'2. Metadata'!I$6, IF(B1466='2. Metadata'!J$1,'2. Metadata'!J$6, IF(B1466='2. Metadata'!K$1,'2. Metadata'!K$6, IF(B1466='2. Metadata'!L$1,'2. Metadata'!L$6, IF(B1466='2. Metadata'!M$1,'2. Metadata'!M$6, IF(B1466='2. Metadata'!N$1,'2. Metadata'!N$6))))))))))))))</f>
        <v>-117.6369</v>
      </c>
      <c r="E1466" s="27" t="s">
        <v>8</v>
      </c>
      <c r="F1466" s="12" t="s">
        <v>8</v>
      </c>
      <c r="G1466" s="13" t="str">
        <f>IF(ISBLANK(F1466)=TRUE," ",'2. Metadata'!B$14)</f>
        <v>observation</v>
      </c>
      <c r="H1466" s="12" t="s">
        <v>8</v>
      </c>
      <c r="I1466" s="20" t="str">
        <f>IF(ISBLANK(H1466)=TRUE," ",'2. Metadata'!B$26)</f>
        <v>degrees Celsius</v>
      </c>
      <c r="J1466" s="12" t="s">
        <v>8</v>
      </c>
      <c r="K1466" s="20" t="str">
        <f>IF(ISBLANK(J1466)=TRUE," ",'2. Metadata'!B$38)</f>
        <v>degrees Celsius</v>
      </c>
      <c r="L1466" s="12" t="s">
        <v>8</v>
      </c>
      <c r="M1466" s="17" t="str">
        <f>IF(ISBLANK(L1466)=TRUE," ",'2. Metadata'!B$50)</f>
        <v>degrees Celsius</v>
      </c>
      <c r="N1466" s="12" t="s">
        <v>8</v>
      </c>
      <c r="O1466" s="17" t="str">
        <f>IF(ISBLANK(N1466)=TRUE," ",'2. Metadata'!B$62)</f>
        <v>milligrams per litre</v>
      </c>
      <c r="P1466" s="12" t="s">
        <v>8</v>
      </c>
      <c r="Q1466" s="17" t="str">
        <f>IF(ISBLANK(P1466)=TRUE," ",'2. Metadata'!B$74)</f>
        <v>microSiemens per centimetre</v>
      </c>
      <c r="R1466" s="12" t="s">
        <v>8</v>
      </c>
      <c r="S1466" s="17" t="str">
        <f>IF(ISBLANK(R1466)=TRUE," ",'2. Metadata'!B$86)</f>
        <v>NTU</v>
      </c>
      <c r="T1466" s="12" t="s">
        <v>8</v>
      </c>
      <c r="U1466" s="17" t="str">
        <f>IF(ISBLANK(T1466)=TRUE," ",'2. Metadata'!B$98)</f>
        <v>CFU per 100 mL</v>
      </c>
      <c r="V1466" s="12" t="s">
        <v>8</v>
      </c>
      <c r="W1466" s="17" t="str">
        <f>IF(ISBLANK(V1466)=TRUE," ",'2. Metadata'!B$110)</f>
        <v>CFU per 100 mL</v>
      </c>
      <c r="X1466" s="19" t="s">
        <v>8</v>
      </c>
      <c r="Y1466" s="17" t="str">
        <f>IF(ISBLANK(X1466)=TRUE," ",'2. Metadata'!B$122)</f>
        <v>CFU per 100 mL</v>
      </c>
      <c r="Z1466" s="18" t="s">
        <v>8</v>
      </c>
      <c r="AA1466" s="17" t="str">
        <f>IF(ISBLANK(Z1466)=TRUE," ",'2. Metadata'!B$134)</f>
        <v>metres</v>
      </c>
      <c r="AB1466" s="18" t="s">
        <v>8</v>
      </c>
      <c r="AC1466" s="17" t="str">
        <f>IF(ISBLANK(AB1466)=TRUE," ",'2. Metadata'!B$146)</f>
        <v>metres3 per second</v>
      </c>
      <c r="AD1466" s="18" t="s">
        <v>8</v>
      </c>
      <c r="AE1466" s="17" t="str">
        <f>IF(ISBLANK(AB1466)=TRUE," ",'2. Metadata'!B$158)</f>
        <v>N/A</v>
      </c>
      <c r="AF1466" s="3" t="s">
        <v>8</v>
      </c>
      <c r="AG1466" s="28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</row>
    <row r="1467" spans="1:43">
      <c r="A1467" s="26" t="s">
        <v>1604</v>
      </c>
      <c r="B1467" s="12" t="s">
        <v>7</v>
      </c>
      <c r="C1467" s="2">
        <f>IF(ISBLANK(B1467)=TRUE," ", IF(B1467='2. Metadata'!B$1,'2. Metadata'!B$5, IF(B1467='2. Metadata'!C$1,'2. Metadata'!C$5,IF(B1467='2. Metadata'!D$1,'2. Metadata'!D$5, IF(B1467='2. Metadata'!E$1,'2. Metadata'!E$5,IF( B1467='2. Metadata'!F$1,'2. Metadata'!F$5,IF(B1467='2. Metadata'!G$1,'2. Metadata'!G$5,IF(B1467='2. Metadata'!H$1,'2. Metadata'!H$5, IF(B1467='2. Metadata'!I$1,'2. Metadata'!I$5, IF(B1467='2. Metadata'!J$1,'2. Metadata'!J$5, IF(B1467='2. Metadata'!K$1,'2. Metadata'!K$5, IF(B1467='2. Metadata'!L$1,'2. Metadata'!L$5, IF(B1467='2. Metadata'!M$1,'2. Metadata'!M$5, IF(B1467='2. Metadata'!N$1,'2. Metadata'!N$5))))))))))))))</f>
        <v>49.5197</v>
      </c>
      <c r="D1467" s="11">
        <f>IF(ISBLANK(B1467)=TRUE," ", IF(B1467='2. Metadata'!B$1,'2. Metadata'!B$6, IF(B1467='2. Metadata'!C$1,'2. Metadata'!C$6,IF(B1467='2. Metadata'!D$1,'2. Metadata'!D$6, IF(B1467='2. Metadata'!E$1,'2. Metadata'!E$6,IF( B1467='2. Metadata'!F$1,'2. Metadata'!F$6,IF(B1467='2. Metadata'!G$1,'2. Metadata'!G$6,IF(B1467='2. Metadata'!H$1,'2. Metadata'!H$6, IF(B1467='2. Metadata'!I$1,'2. Metadata'!I$6, IF(B1467='2. Metadata'!J$1,'2. Metadata'!J$6, IF(B1467='2. Metadata'!K$1,'2. Metadata'!K$6, IF(B1467='2. Metadata'!L$1,'2. Metadata'!L$6, IF(B1467='2. Metadata'!M$1,'2. Metadata'!M$6, IF(B1467='2. Metadata'!N$1,'2. Metadata'!N$6))))))))))))))</f>
        <v>-117.6369</v>
      </c>
      <c r="E1467" s="27" t="s">
        <v>8</v>
      </c>
      <c r="F1467" s="12" t="s">
        <v>8</v>
      </c>
      <c r="G1467" s="13" t="str">
        <f>IF(ISBLANK(F1467)=TRUE," ",'2. Metadata'!B$14)</f>
        <v>observation</v>
      </c>
      <c r="H1467" s="12" t="s">
        <v>8</v>
      </c>
      <c r="I1467" s="20" t="str">
        <f>IF(ISBLANK(H1467)=TRUE," ",'2. Metadata'!B$26)</f>
        <v>degrees Celsius</v>
      </c>
      <c r="J1467" s="12" t="s">
        <v>8</v>
      </c>
      <c r="K1467" s="20" t="str">
        <f>IF(ISBLANK(J1467)=TRUE," ",'2. Metadata'!B$38)</f>
        <v>degrees Celsius</v>
      </c>
      <c r="L1467" s="12" t="s">
        <v>8</v>
      </c>
      <c r="M1467" s="17" t="str">
        <f>IF(ISBLANK(L1467)=TRUE," ",'2. Metadata'!B$50)</f>
        <v>degrees Celsius</v>
      </c>
      <c r="N1467" s="12" t="s">
        <v>8</v>
      </c>
      <c r="O1467" s="17" t="str">
        <f>IF(ISBLANK(N1467)=TRUE," ",'2. Metadata'!B$62)</f>
        <v>milligrams per litre</v>
      </c>
      <c r="P1467" s="12" t="s">
        <v>8</v>
      </c>
      <c r="Q1467" s="17" t="str">
        <f>IF(ISBLANK(P1467)=TRUE," ",'2. Metadata'!B$74)</f>
        <v>microSiemens per centimetre</v>
      </c>
      <c r="R1467" s="12" t="s">
        <v>8</v>
      </c>
      <c r="S1467" s="17" t="str">
        <f>IF(ISBLANK(R1467)=TRUE," ",'2. Metadata'!B$86)</f>
        <v>NTU</v>
      </c>
      <c r="T1467" s="12" t="s">
        <v>8</v>
      </c>
      <c r="U1467" s="17" t="str">
        <f>IF(ISBLANK(T1467)=TRUE," ",'2. Metadata'!B$98)</f>
        <v>CFU per 100 mL</v>
      </c>
      <c r="V1467" s="12" t="s">
        <v>8</v>
      </c>
      <c r="W1467" s="17" t="str">
        <f>IF(ISBLANK(V1467)=TRUE," ",'2. Metadata'!B$110)</f>
        <v>CFU per 100 mL</v>
      </c>
      <c r="X1467" s="19" t="s">
        <v>8</v>
      </c>
      <c r="Y1467" s="17" t="str">
        <f>IF(ISBLANK(X1467)=TRUE," ",'2. Metadata'!B$122)</f>
        <v>CFU per 100 mL</v>
      </c>
      <c r="Z1467" s="18" t="s">
        <v>8</v>
      </c>
      <c r="AA1467" s="17" t="str">
        <f>IF(ISBLANK(Z1467)=TRUE," ",'2. Metadata'!B$134)</f>
        <v>metres</v>
      </c>
      <c r="AB1467" s="18" t="s">
        <v>8</v>
      </c>
      <c r="AC1467" s="17" t="str">
        <f>IF(ISBLANK(AB1467)=TRUE," ",'2. Metadata'!B$146)</f>
        <v>metres3 per second</v>
      </c>
      <c r="AD1467" s="18" t="s">
        <v>8</v>
      </c>
      <c r="AE1467" s="17" t="str">
        <f>IF(ISBLANK(AB1467)=TRUE," ",'2. Metadata'!B$158)</f>
        <v>N/A</v>
      </c>
      <c r="AF1467" s="3" t="s">
        <v>8</v>
      </c>
      <c r="AG1467" s="28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</row>
    <row r="1468" spans="1:43">
      <c r="A1468" s="26" t="s">
        <v>1605</v>
      </c>
      <c r="B1468" s="12" t="s">
        <v>7</v>
      </c>
      <c r="C1468" s="2">
        <f>IF(ISBLANK(B1468)=TRUE," ", IF(B1468='2. Metadata'!B$1,'2. Metadata'!B$5, IF(B1468='2. Metadata'!C$1,'2. Metadata'!C$5,IF(B1468='2. Metadata'!D$1,'2. Metadata'!D$5, IF(B1468='2. Metadata'!E$1,'2. Metadata'!E$5,IF( B1468='2. Metadata'!F$1,'2. Metadata'!F$5,IF(B1468='2. Metadata'!G$1,'2. Metadata'!G$5,IF(B1468='2. Metadata'!H$1,'2. Metadata'!H$5, IF(B1468='2. Metadata'!I$1,'2. Metadata'!I$5, IF(B1468='2. Metadata'!J$1,'2. Metadata'!J$5, IF(B1468='2. Metadata'!K$1,'2. Metadata'!K$5, IF(B1468='2. Metadata'!L$1,'2. Metadata'!L$5, IF(B1468='2. Metadata'!M$1,'2. Metadata'!M$5, IF(B1468='2. Metadata'!N$1,'2. Metadata'!N$5))))))))))))))</f>
        <v>49.5197</v>
      </c>
      <c r="D1468" s="11">
        <f>IF(ISBLANK(B1468)=TRUE," ", IF(B1468='2. Metadata'!B$1,'2. Metadata'!B$6, IF(B1468='2. Metadata'!C$1,'2. Metadata'!C$6,IF(B1468='2. Metadata'!D$1,'2. Metadata'!D$6, IF(B1468='2. Metadata'!E$1,'2. Metadata'!E$6,IF( B1468='2. Metadata'!F$1,'2. Metadata'!F$6,IF(B1468='2. Metadata'!G$1,'2. Metadata'!G$6,IF(B1468='2. Metadata'!H$1,'2. Metadata'!H$6, IF(B1468='2. Metadata'!I$1,'2. Metadata'!I$6, IF(B1468='2. Metadata'!J$1,'2. Metadata'!J$6, IF(B1468='2. Metadata'!K$1,'2. Metadata'!K$6, IF(B1468='2. Metadata'!L$1,'2. Metadata'!L$6, IF(B1468='2. Metadata'!M$1,'2. Metadata'!M$6, IF(B1468='2. Metadata'!N$1,'2. Metadata'!N$6))))))))))))))</f>
        <v>-117.6369</v>
      </c>
      <c r="E1468" s="27" t="s">
        <v>8</v>
      </c>
      <c r="F1468" s="12" t="s">
        <v>8</v>
      </c>
      <c r="G1468" s="13" t="str">
        <f>IF(ISBLANK(F1468)=TRUE," ",'2. Metadata'!B$14)</f>
        <v>observation</v>
      </c>
      <c r="H1468" s="12" t="s">
        <v>8</v>
      </c>
      <c r="I1468" s="20" t="str">
        <f>IF(ISBLANK(H1468)=TRUE," ",'2. Metadata'!B$26)</f>
        <v>degrees Celsius</v>
      </c>
      <c r="J1468" s="12" t="s">
        <v>8</v>
      </c>
      <c r="K1468" s="20" t="str">
        <f>IF(ISBLANK(J1468)=TRUE," ",'2. Metadata'!B$38)</f>
        <v>degrees Celsius</v>
      </c>
      <c r="L1468" s="12" t="s">
        <v>8</v>
      </c>
      <c r="M1468" s="17" t="str">
        <f>IF(ISBLANK(L1468)=TRUE," ",'2. Metadata'!B$50)</f>
        <v>degrees Celsius</v>
      </c>
      <c r="N1468" s="12" t="s">
        <v>8</v>
      </c>
      <c r="O1468" s="17" t="str">
        <f>IF(ISBLANK(N1468)=TRUE," ",'2. Metadata'!B$62)</f>
        <v>milligrams per litre</v>
      </c>
      <c r="P1468" s="12" t="s">
        <v>8</v>
      </c>
      <c r="Q1468" s="17" t="str">
        <f>IF(ISBLANK(P1468)=TRUE," ",'2. Metadata'!B$74)</f>
        <v>microSiemens per centimetre</v>
      </c>
      <c r="R1468" s="12" t="s">
        <v>8</v>
      </c>
      <c r="S1468" s="17" t="str">
        <f>IF(ISBLANK(R1468)=TRUE," ",'2. Metadata'!B$86)</f>
        <v>NTU</v>
      </c>
      <c r="T1468" s="12" t="s">
        <v>8</v>
      </c>
      <c r="U1468" s="17" t="str">
        <f>IF(ISBLANK(T1468)=TRUE," ",'2. Metadata'!B$98)</f>
        <v>CFU per 100 mL</v>
      </c>
      <c r="V1468" s="12" t="s">
        <v>8</v>
      </c>
      <c r="W1468" s="17" t="str">
        <f>IF(ISBLANK(V1468)=TRUE," ",'2. Metadata'!B$110)</f>
        <v>CFU per 100 mL</v>
      </c>
      <c r="X1468" s="19" t="s">
        <v>8</v>
      </c>
      <c r="Y1468" s="17" t="str">
        <f>IF(ISBLANK(X1468)=TRUE," ",'2. Metadata'!B$122)</f>
        <v>CFU per 100 mL</v>
      </c>
      <c r="Z1468" s="18" t="s">
        <v>8</v>
      </c>
      <c r="AA1468" s="17" t="str">
        <f>IF(ISBLANK(Z1468)=TRUE," ",'2. Metadata'!B$134)</f>
        <v>metres</v>
      </c>
      <c r="AB1468" s="18" t="s">
        <v>8</v>
      </c>
      <c r="AC1468" s="17" t="str">
        <f>IF(ISBLANK(AB1468)=TRUE," ",'2. Metadata'!B$146)</f>
        <v>metres3 per second</v>
      </c>
      <c r="AD1468" s="18" t="s">
        <v>8</v>
      </c>
      <c r="AE1468" s="17" t="str">
        <f>IF(ISBLANK(AB1468)=TRUE," ",'2. Metadata'!B$158)</f>
        <v>N/A</v>
      </c>
      <c r="AF1468" s="3" t="s">
        <v>8</v>
      </c>
      <c r="AG1468" s="28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</row>
    <row r="1469" spans="1:43">
      <c r="A1469" s="26" t="s">
        <v>1606</v>
      </c>
      <c r="B1469" s="12" t="s">
        <v>7</v>
      </c>
      <c r="C1469" s="2">
        <f>IF(ISBLANK(B1469)=TRUE," ", IF(B1469='2. Metadata'!B$1,'2. Metadata'!B$5, IF(B1469='2. Metadata'!C$1,'2. Metadata'!C$5,IF(B1469='2. Metadata'!D$1,'2. Metadata'!D$5, IF(B1469='2. Metadata'!E$1,'2. Metadata'!E$5,IF( B1469='2. Metadata'!F$1,'2. Metadata'!F$5,IF(B1469='2. Metadata'!G$1,'2. Metadata'!G$5,IF(B1469='2. Metadata'!H$1,'2. Metadata'!H$5, IF(B1469='2. Metadata'!I$1,'2. Metadata'!I$5, IF(B1469='2. Metadata'!J$1,'2. Metadata'!J$5, IF(B1469='2. Metadata'!K$1,'2. Metadata'!K$5, IF(B1469='2. Metadata'!L$1,'2. Metadata'!L$5, IF(B1469='2. Metadata'!M$1,'2. Metadata'!M$5, IF(B1469='2. Metadata'!N$1,'2. Metadata'!N$5))))))))))))))</f>
        <v>49.5197</v>
      </c>
      <c r="D1469" s="11">
        <f>IF(ISBLANK(B1469)=TRUE," ", IF(B1469='2. Metadata'!B$1,'2. Metadata'!B$6, IF(B1469='2. Metadata'!C$1,'2. Metadata'!C$6,IF(B1469='2. Metadata'!D$1,'2. Metadata'!D$6, IF(B1469='2. Metadata'!E$1,'2. Metadata'!E$6,IF( B1469='2. Metadata'!F$1,'2. Metadata'!F$6,IF(B1469='2. Metadata'!G$1,'2. Metadata'!G$6,IF(B1469='2. Metadata'!H$1,'2. Metadata'!H$6, IF(B1469='2. Metadata'!I$1,'2. Metadata'!I$6, IF(B1469='2. Metadata'!J$1,'2. Metadata'!J$6, IF(B1469='2. Metadata'!K$1,'2. Metadata'!K$6, IF(B1469='2. Metadata'!L$1,'2. Metadata'!L$6, IF(B1469='2. Metadata'!M$1,'2. Metadata'!M$6, IF(B1469='2. Metadata'!N$1,'2. Metadata'!N$6))))))))))))))</f>
        <v>-117.6369</v>
      </c>
      <c r="E1469" s="27" t="s">
        <v>8</v>
      </c>
      <c r="F1469" s="12" t="s">
        <v>8</v>
      </c>
      <c r="G1469" s="13" t="str">
        <f>IF(ISBLANK(F1469)=TRUE," ",'2. Metadata'!B$14)</f>
        <v>observation</v>
      </c>
      <c r="H1469" s="12" t="s">
        <v>8</v>
      </c>
      <c r="I1469" s="20" t="str">
        <f>IF(ISBLANK(H1469)=TRUE," ",'2. Metadata'!B$26)</f>
        <v>degrees Celsius</v>
      </c>
      <c r="J1469" s="12" t="s">
        <v>8</v>
      </c>
      <c r="K1469" s="20" t="str">
        <f>IF(ISBLANK(J1469)=TRUE," ",'2. Metadata'!B$38)</f>
        <v>degrees Celsius</v>
      </c>
      <c r="L1469" s="12" t="s">
        <v>8</v>
      </c>
      <c r="M1469" s="17" t="str">
        <f>IF(ISBLANK(L1469)=TRUE," ",'2. Metadata'!B$50)</f>
        <v>degrees Celsius</v>
      </c>
      <c r="N1469" s="12" t="s">
        <v>8</v>
      </c>
      <c r="O1469" s="17" t="str">
        <f>IF(ISBLANK(N1469)=TRUE," ",'2. Metadata'!B$62)</f>
        <v>milligrams per litre</v>
      </c>
      <c r="P1469" s="12" t="s">
        <v>8</v>
      </c>
      <c r="Q1469" s="17" t="str">
        <f>IF(ISBLANK(P1469)=TRUE," ",'2. Metadata'!B$74)</f>
        <v>microSiemens per centimetre</v>
      </c>
      <c r="R1469" s="12" t="s">
        <v>8</v>
      </c>
      <c r="S1469" s="17" t="str">
        <f>IF(ISBLANK(R1469)=TRUE," ",'2. Metadata'!B$86)</f>
        <v>NTU</v>
      </c>
      <c r="T1469" s="12" t="s">
        <v>8</v>
      </c>
      <c r="U1469" s="17" t="str">
        <f>IF(ISBLANK(T1469)=TRUE," ",'2. Metadata'!B$98)</f>
        <v>CFU per 100 mL</v>
      </c>
      <c r="V1469" s="12" t="s">
        <v>8</v>
      </c>
      <c r="W1469" s="17" t="str">
        <f>IF(ISBLANK(V1469)=TRUE," ",'2. Metadata'!B$110)</f>
        <v>CFU per 100 mL</v>
      </c>
      <c r="X1469" s="19" t="s">
        <v>8</v>
      </c>
      <c r="Y1469" s="17" t="str">
        <f>IF(ISBLANK(X1469)=TRUE," ",'2. Metadata'!B$122)</f>
        <v>CFU per 100 mL</v>
      </c>
      <c r="Z1469" s="18" t="s">
        <v>8</v>
      </c>
      <c r="AA1469" s="17" t="str">
        <f>IF(ISBLANK(Z1469)=TRUE," ",'2. Metadata'!B$134)</f>
        <v>metres</v>
      </c>
      <c r="AB1469" s="18" t="s">
        <v>8</v>
      </c>
      <c r="AC1469" s="17" t="str">
        <f>IF(ISBLANK(AB1469)=TRUE," ",'2. Metadata'!B$146)</f>
        <v>metres3 per second</v>
      </c>
      <c r="AD1469" s="18" t="s">
        <v>8</v>
      </c>
      <c r="AE1469" s="17" t="str">
        <f>IF(ISBLANK(AB1469)=TRUE," ",'2. Metadata'!B$158)</f>
        <v>N/A</v>
      </c>
      <c r="AF1469" s="3" t="s">
        <v>8</v>
      </c>
      <c r="AG1469" s="28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</row>
    <row r="1470" spans="1:43">
      <c r="A1470" s="26" t="s">
        <v>1607</v>
      </c>
      <c r="B1470" s="12" t="s">
        <v>7</v>
      </c>
      <c r="C1470" s="2">
        <f>IF(ISBLANK(B1470)=TRUE," ", IF(B1470='2. Metadata'!B$1,'2. Metadata'!B$5, IF(B1470='2. Metadata'!C$1,'2. Metadata'!C$5,IF(B1470='2. Metadata'!D$1,'2. Metadata'!D$5, IF(B1470='2. Metadata'!E$1,'2. Metadata'!E$5,IF( B1470='2. Metadata'!F$1,'2. Metadata'!F$5,IF(B1470='2. Metadata'!G$1,'2. Metadata'!G$5,IF(B1470='2. Metadata'!H$1,'2. Metadata'!H$5, IF(B1470='2. Metadata'!I$1,'2. Metadata'!I$5, IF(B1470='2. Metadata'!J$1,'2. Metadata'!J$5, IF(B1470='2. Metadata'!K$1,'2. Metadata'!K$5, IF(B1470='2. Metadata'!L$1,'2. Metadata'!L$5, IF(B1470='2. Metadata'!M$1,'2. Metadata'!M$5, IF(B1470='2. Metadata'!N$1,'2. Metadata'!N$5))))))))))))))</f>
        <v>49.5197</v>
      </c>
      <c r="D1470" s="11">
        <f>IF(ISBLANK(B1470)=TRUE," ", IF(B1470='2. Metadata'!B$1,'2. Metadata'!B$6, IF(B1470='2. Metadata'!C$1,'2. Metadata'!C$6,IF(B1470='2. Metadata'!D$1,'2. Metadata'!D$6, IF(B1470='2. Metadata'!E$1,'2. Metadata'!E$6,IF( B1470='2. Metadata'!F$1,'2. Metadata'!F$6,IF(B1470='2. Metadata'!G$1,'2. Metadata'!G$6,IF(B1470='2. Metadata'!H$1,'2. Metadata'!H$6, IF(B1470='2. Metadata'!I$1,'2. Metadata'!I$6, IF(B1470='2. Metadata'!J$1,'2. Metadata'!J$6, IF(B1470='2. Metadata'!K$1,'2. Metadata'!K$6, IF(B1470='2. Metadata'!L$1,'2. Metadata'!L$6, IF(B1470='2. Metadata'!M$1,'2. Metadata'!M$6, IF(B1470='2. Metadata'!N$1,'2. Metadata'!N$6))))))))))))))</f>
        <v>-117.6369</v>
      </c>
      <c r="E1470" s="27" t="s">
        <v>8</v>
      </c>
      <c r="F1470" s="12" t="s">
        <v>8</v>
      </c>
      <c r="G1470" s="13" t="str">
        <f>IF(ISBLANK(F1470)=TRUE," ",'2. Metadata'!B$14)</f>
        <v>observation</v>
      </c>
      <c r="H1470" s="12" t="s">
        <v>8</v>
      </c>
      <c r="I1470" s="20" t="str">
        <f>IF(ISBLANK(H1470)=TRUE," ",'2. Metadata'!B$26)</f>
        <v>degrees Celsius</v>
      </c>
      <c r="J1470" s="12" t="s">
        <v>8</v>
      </c>
      <c r="K1470" s="20" t="str">
        <f>IF(ISBLANK(J1470)=TRUE," ",'2. Metadata'!B$38)</f>
        <v>degrees Celsius</v>
      </c>
      <c r="L1470" s="12" t="s">
        <v>8</v>
      </c>
      <c r="M1470" s="17" t="str">
        <f>IF(ISBLANK(L1470)=TRUE," ",'2. Metadata'!B$50)</f>
        <v>degrees Celsius</v>
      </c>
      <c r="N1470" s="12" t="s">
        <v>8</v>
      </c>
      <c r="O1470" s="17" t="str">
        <f>IF(ISBLANK(N1470)=TRUE," ",'2. Metadata'!B$62)</f>
        <v>milligrams per litre</v>
      </c>
      <c r="P1470" s="12" t="s">
        <v>8</v>
      </c>
      <c r="Q1470" s="17" t="str">
        <f>IF(ISBLANK(P1470)=TRUE," ",'2. Metadata'!B$74)</f>
        <v>microSiemens per centimetre</v>
      </c>
      <c r="R1470" s="12" t="s">
        <v>8</v>
      </c>
      <c r="S1470" s="17" t="str">
        <f>IF(ISBLANK(R1470)=TRUE," ",'2. Metadata'!B$86)</f>
        <v>NTU</v>
      </c>
      <c r="T1470" s="12" t="s">
        <v>8</v>
      </c>
      <c r="U1470" s="17" t="str">
        <f>IF(ISBLANK(T1470)=TRUE," ",'2. Metadata'!B$98)</f>
        <v>CFU per 100 mL</v>
      </c>
      <c r="V1470" s="12" t="s">
        <v>8</v>
      </c>
      <c r="W1470" s="17" t="str">
        <f>IF(ISBLANK(V1470)=TRUE," ",'2. Metadata'!B$110)</f>
        <v>CFU per 100 mL</v>
      </c>
      <c r="X1470" s="19" t="s">
        <v>8</v>
      </c>
      <c r="Y1470" s="17" t="str">
        <f>IF(ISBLANK(X1470)=TRUE," ",'2. Metadata'!B$122)</f>
        <v>CFU per 100 mL</v>
      </c>
      <c r="Z1470" s="18" t="s">
        <v>8</v>
      </c>
      <c r="AA1470" s="17" t="str">
        <f>IF(ISBLANK(Z1470)=TRUE," ",'2. Metadata'!B$134)</f>
        <v>metres</v>
      </c>
      <c r="AB1470" s="18" t="s">
        <v>8</v>
      </c>
      <c r="AC1470" s="17" t="str">
        <f>IF(ISBLANK(AB1470)=TRUE," ",'2. Metadata'!B$146)</f>
        <v>metres3 per second</v>
      </c>
      <c r="AD1470" s="18" t="s">
        <v>8</v>
      </c>
      <c r="AE1470" s="17" t="str">
        <f>IF(ISBLANK(AB1470)=TRUE," ",'2. Metadata'!B$158)</f>
        <v>N/A</v>
      </c>
      <c r="AF1470" s="3" t="s">
        <v>8</v>
      </c>
      <c r="AG1470" s="28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</row>
    <row r="1471" spans="1:43">
      <c r="A1471" s="26" t="s">
        <v>1608</v>
      </c>
      <c r="B1471" s="12" t="s">
        <v>7</v>
      </c>
      <c r="C1471" s="2">
        <f>IF(ISBLANK(B1471)=TRUE," ", IF(B1471='2. Metadata'!B$1,'2. Metadata'!B$5, IF(B1471='2. Metadata'!C$1,'2. Metadata'!C$5,IF(B1471='2. Metadata'!D$1,'2. Metadata'!D$5, IF(B1471='2. Metadata'!E$1,'2. Metadata'!E$5,IF( B1471='2. Metadata'!F$1,'2. Metadata'!F$5,IF(B1471='2. Metadata'!G$1,'2. Metadata'!G$5,IF(B1471='2. Metadata'!H$1,'2. Metadata'!H$5, IF(B1471='2. Metadata'!I$1,'2. Metadata'!I$5, IF(B1471='2. Metadata'!J$1,'2. Metadata'!J$5, IF(B1471='2. Metadata'!K$1,'2. Metadata'!K$5, IF(B1471='2. Metadata'!L$1,'2. Metadata'!L$5, IF(B1471='2. Metadata'!M$1,'2. Metadata'!M$5, IF(B1471='2. Metadata'!N$1,'2. Metadata'!N$5))))))))))))))</f>
        <v>49.5197</v>
      </c>
      <c r="D1471" s="11">
        <f>IF(ISBLANK(B1471)=TRUE," ", IF(B1471='2. Metadata'!B$1,'2. Metadata'!B$6, IF(B1471='2. Metadata'!C$1,'2. Metadata'!C$6,IF(B1471='2. Metadata'!D$1,'2. Metadata'!D$6, IF(B1471='2. Metadata'!E$1,'2. Metadata'!E$6,IF( B1471='2. Metadata'!F$1,'2. Metadata'!F$6,IF(B1471='2. Metadata'!G$1,'2. Metadata'!G$6,IF(B1471='2. Metadata'!H$1,'2. Metadata'!H$6, IF(B1471='2. Metadata'!I$1,'2. Metadata'!I$6, IF(B1471='2. Metadata'!J$1,'2. Metadata'!J$6, IF(B1471='2. Metadata'!K$1,'2. Metadata'!K$6, IF(B1471='2. Metadata'!L$1,'2. Metadata'!L$6, IF(B1471='2. Metadata'!M$1,'2. Metadata'!M$6, IF(B1471='2. Metadata'!N$1,'2. Metadata'!N$6))))))))))))))</f>
        <v>-117.6369</v>
      </c>
      <c r="E1471" s="27" t="s">
        <v>8</v>
      </c>
      <c r="F1471" s="12" t="s">
        <v>8</v>
      </c>
      <c r="G1471" s="13" t="str">
        <f>IF(ISBLANK(F1471)=TRUE," ",'2. Metadata'!B$14)</f>
        <v>observation</v>
      </c>
      <c r="H1471" s="12" t="s">
        <v>8</v>
      </c>
      <c r="I1471" s="20" t="str">
        <f>IF(ISBLANK(H1471)=TRUE," ",'2. Metadata'!B$26)</f>
        <v>degrees Celsius</v>
      </c>
      <c r="J1471" s="12" t="s">
        <v>8</v>
      </c>
      <c r="K1471" s="20" t="str">
        <f>IF(ISBLANK(J1471)=TRUE," ",'2. Metadata'!B$38)</f>
        <v>degrees Celsius</v>
      </c>
      <c r="L1471" s="12" t="s">
        <v>8</v>
      </c>
      <c r="M1471" s="17" t="str">
        <f>IF(ISBLANK(L1471)=TRUE," ",'2. Metadata'!B$50)</f>
        <v>degrees Celsius</v>
      </c>
      <c r="N1471" s="12" t="s">
        <v>8</v>
      </c>
      <c r="O1471" s="17" t="str">
        <f>IF(ISBLANK(N1471)=TRUE," ",'2. Metadata'!B$62)</f>
        <v>milligrams per litre</v>
      </c>
      <c r="P1471" s="12" t="s">
        <v>8</v>
      </c>
      <c r="Q1471" s="17" t="str">
        <f>IF(ISBLANK(P1471)=TRUE," ",'2. Metadata'!B$74)</f>
        <v>microSiemens per centimetre</v>
      </c>
      <c r="R1471" s="12" t="s">
        <v>8</v>
      </c>
      <c r="S1471" s="17" t="str">
        <f>IF(ISBLANK(R1471)=TRUE," ",'2. Metadata'!B$86)</f>
        <v>NTU</v>
      </c>
      <c r="T1471" s="12" t="s">
        <v>8</v>
      </c>
      <c r="U1471" s="17" t="str">
        <f>IF(ISBLANK(T1471)=TRUE," ",'2. Metadata'!B$98)</f>
        <v>CFU per 100 mL</v>
      </c>
      <c r="V1471" s="12" t="s">
        <v>8</v>
      </c>
      <c r="W1471" s="17" t="str">
        <f>IF(ISBLANK(V1471)=TRUE," ",'2. Metadata'!B$110)</f>
        <v>CFU per 100 mL</v>
      </c>
      <c r="X1471" s="19" t="s">
        <v>8</v>
      </c>
      <c r="Y1471" s="17" t="str">
        <f>IF(ISBLANK(X1471)=TRUE," ",'2. Metadata'!B$122)</f>
        <v>CFU per 100 mL</v>
      </c>
      <c r="Z1471" s="18" t="s">
        <v>8</v>
      </c>
      <c r="AA1471" s="17" t="str">
        <f>IF(ISBLANK(Z1471)=TRUE," ",'2. Metadata'!B$134)</f>
        <v>metres</v>
      </c>
      <c r="AB1471" s="18" t="s">
        <v>8</v>
      </c>
      <c r="AC1471" s="17" t="str">
        <f>IF(ISBLANK(AB1471)=TRUE," ",'2. Metadata'!B$146)</f>
        <v>metres3 per second</v>
      </c>
      <c r="AD1471" s="18" t="s">
        <v>8</v>
      </c>
      <c r="AE1471" s="17" t="str">
        <f>IF(ISBLANK(AB1471)=TRUE," ",'2. Metadata'!B$158)</f>
        <v>N/A</v>
      </c>
      <c r="AF1471" s="3" t="s">
        <v>8</v>
      </c>
      <c r="AG1471" s="28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</row>
    <row r="1472" spans="1:43">
      <c r="A1472" s="26" t="s">
        <v>1609</v>
      </c>
      <c r="B1472" s="12" t="s">
        <v>7</v>
      </c>
      <c r="C1472" s="2">
        <f>IF(ISBLANK(B1472)=TRUE," ", IF(B1472='2. Metadata'!B$1,'2. Metadata'!B$5, IF(B1472='2. Metadata'!C$1,'2. Metadata'!C$5,IF(B1472='2. Metadata'!D$1,'2. Metadata'!D$5, IF(B1472='2. Metadata'!E$1,'2. Metadata'!E$5,IF( B1472='2. Metadata'!F$1,'2. Metadata'!F$5,IF(B1472='2. Metadata'!G$1,'2. Metadata'!G$5,IF(B1472='2. Metadata'!H$1,'2. Metadata'!H$5, IF(B1472='2. Metadata'!I$1,'2. Metadata'!I$5, IF(B1472='2. Metadata'!J$1,'2. Metadata'!J$5, IF(B1472='2. Metadata'!K$1,'2. Metadata'!K$5, IF(B1472='2. Metadata'!L$1,'2. Metadata'!L$5, IF(B1472='2. Metadata'!M$1,'2. Metadata'!M$5, IF(B1472='2. Metadata'!N$1,'2. Metadata'!N$5))))))))))))))</f>
        <v>49.5197</v>
      </c>
      <c r="D1472" s="11">
        <f>IF(ISBLANK(B1472)=TRUE," ", IF(B1472='2. Metadata'!B$1,'2. Metadata'!B$6, IF(B1472='2. Metadata'!C$1,'2. Metadata'!C$6,IF(B1472='2. Metadata'!D$1,'2. Metadata'!D$6, IF(B1472='2. Metadata'!E$1,'2. Metadata'!E$6,IF( B1472='2. Metadata'!F$1,'2. Metadata'!F$6,IF(B1472='2. Metadata'!G$1,'2. Metadata'!G$6,IF(B1472='2. Metadata'!H$1,'2. Metadata'!H$6, IF(B1472='2. Metadata'!I$1,'2. Metadata'!I$6, IF(B1472='2. Metadata'!J$1,'2. Metadata'!J$6, IF(B1472='2. Metadata'!K$1,'2. Metadata'!K$6, IF(B1472='2. Metadata'!L$1,'2. Metadata'!L$6, IF(B1472='2. Metadata'!M$1,'2. Metadata'!M$6, IF(B1472='2. Metadata'!N$1,'2. Metadata'!N$6))))))))))))))</f>
        <v>-117.6369</v>
      </c>
      <c r="E1472" s="27" t="s">
        <v>8</v>
      </c>
      <c r="F1472" s="12" t="s">
        <v>8</v>
      </c>
      <c r="G1472" s="13" t="str">
        <f>IF(ISBLANK(F1472)=TRUE," ",'2. Metadata'!B$14)</f>
        <v>observation</v>
      </c>
      <c r="H1472" s="12" t="s">
        <v>8</v>
      </c>
      <c r="I1472" s="20" t="str">
        <f>IF(ISBLANK(H1472)=TRUE," ",'2. Metadata'!B$26)</f>
        <v>degrees Celsius</v>
      </c>
      <c r="J1472" s="12" t="s">
        <v>8</v>
      </c>
      <c r="K1472" s="20" t="str">
        <f>IF(ISBLANK(J1472)=TRUE," ",'2. Metadata'!B$38)</f>
        <v>degrees Celsius</v>
      </c>
      <c r="L1472" s="12" t="s">
        <v>8</v>
      </c>
      <c r="M1472" s="17" t="str">
        <f>IF(ISBLANK(L1472)=TRUE," ",'2. Metadata'!B$50)</f>
        <v>degrees Celsius</v>
      </c>
      <c r="N1472" s="12" t="s">
        <v>8</v>
      </c>
      <c r="O1472" s="17" t="str">
        <f>IF(ISBLANK(N1472)=TRUE," ",'2. Metadata'!B$62)</f>
        <v>milligrams per litre</v>
      </c>
      <c r="P1472" s="12" t="s">
        <v>8</v>
      </c>
      <c r="Q1472" s="17" t="str">
        <f>IF(ISBLANK(P1472)=TRUE," ",'2. Metadata'!B$74)</f>
        <v>microSiemens per centimetre</v>
      </c>
      <c r="R1472" s="12" t="s">
        <v>8</v>
      </c>
      <c r="S1472" s="17" t="str">
        <f>IF(ISBLANK(R1472)=TRUE," ",'2. Metadata'!B$86)</f>
        <v>NTU</v>
      </c>
      <c r="T1472" s="12" t="s">
        <v>8</v>
      </c>
      <c r="U1472" s="17" t="str">
        <f>IF(ISBLANK(T1472)=TRUE," ",'2. Metadata'!B$98)</f>
        <v>CFU per 100 mL</v>
      </c>
      <c r="V1472" s="12" t="s">
        <v>8</v>
      </c>
      <c r="W1472" s="17" t="str">
        <f>IF(ISBLANK(V1472)=TRUE," ",'2. Metadata'!B$110)</f>
        <v>CFU per 100 mL</v>
      </c>
      <c r="X1472" s="19" t="s">
        <v>8</v>
      </c>
      <c r="Y1472" s="17" t="str">
        <f>IF(ISBLANK(X1472)=TRUE," ",'2. Metadata'!B$122)</f>
        <v>CFU per 100 mL</v>
      </c>
      <c r="Z1472" s="18" t="s">
        <v>8</v>
      </c>
      <c r="AA1472" s="17" t="str">
        <f>IF(ISBLANK(Z1472)=TRUE," ",'2. Metadata'!B$134)</f>
        <v>metres</v>
      </c>
      <c r="AB1472" s="18" t="s">
        <v>8</v>
      </c>
      <c r="AC1472" s="17" t="str">
        <f>IF(ISBLANK(AB1472)=TRUE," ",'2. Metadata'!B$146)</f>
        <v>metres3 per second</v>
      </c>
      <c r="AD1472" s="18" t="s">
        <v>8</v>
      </c>
      <c r="AE1472" s="17" t="str">
        <f>IF(ISBLANK(AB1472)=TRUE," ",'2. Metadata'!B$158)</f>
        <v>N/A</v>
      </c>
      <c r="AF1472" s="3" t="s">
        <v>8</v>
      </c>
      <c r="AG1472" s="28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</row>
    <row r="1473" spans="1:43">
      <c r="A1473" s="26" t="s">
        <v>1610</v>
      </c>
      <c r="B1473" s="12" t="s">
        <v>7</v>
      </c>
      <c r="C1473" s="2">
        <f>IF(ISBLANK(B1473)=TRUE," ", IF(B1473='2. Metadata'!B$1,'2. Metadata'!B$5, IF(B1473='2. Metadata'!C$1,'2. Metadata'!C$5,IF(B1473='2. Metadata'!D$1,'2. Metadata'!D$5, IF(B1473='2. Metadata'!E$1,'2. Metadata'!E$5,IF( B1473='2. Metadata'!F$1,'2. Metadata'!F$5,IF(B1473='2. Metadata'!G$1,'2. Metadata'!G$5,IF(B1473='2. Metadata'!H$1,'2. Metadata'!H$5, IF(B1473='2. Metadata'!I$1,'2. Metadata'!I$5, IF(B1473='2. Metadata'!J$1,'2. Metadata'!J$5, IF(B1473='2. Metadata'!K$1,'2. Metadata'!K$5, IF(B1473='2. Metadata'!L$1,'2. Metadata'!L$5, IF(B1473='2. Metadata'!M$1,'2. Metadata'!M$5, IF(B1473='2. Metadata'!N$1,'2. Metadata'!N$5))))))))))))))</f>
        <v>49.5197</v>
      </c>
      <c r="D1473" s="11">
        <f>IF(ISBLANK(B1473)=TRUE," ", IF(B1473='2. Metadata'!B$1,'2. Metadata'!B$6, IF(B1473='2. Metadata'!C$1,'2. Metadata'!C$6,IF(B1473='2. Metadata'!D$1,'2. Metadata'!D$6, IF(B1473='2. Metadata'!E$1,'2. Metadata'!E$6,IF( B1473='2. Metadata'!F$1,'2. Metadata'!F$6,IF(B1473='2. Metadata'!G$1,'2. Metadata'!G$6,IF(B1473='2. Metadata'!H$1,'2. Metadata'!H$6, IF(B1473='2. Metadata'!I$1,'2. Metadata'!I$6, IF(B1473='2. Metadata'!J$1,'2. Metadata'!J$6, IF(B1473='2. Metadata'!K$1,'2. Metadata'!K$6, IF(B1473='2. Metadata'!L$1,'2. Metadata'!L$6, IF(B1473='2. Metadata'!M$1,'2. Metadata'!M$6, IF(B1473='2. Metadata'!N$1,'2. Metadata'!N$6))))))))))))))</f>
        <v>-117.6369</v>
      </c>
      <c r="E1473" s="27" t="s">
        <v>8</v>
      </c>
      <c r="F1473" s="12" t="s">
        <v>8</v>
      </c>
      <c r="G1473" s="13" t="str">
        <f>IF(ISBLANK(F1473)=TRUE," ",'2. Metadata'!B$14)</f>
        <v>observation</v>
      </c>
      <c r="H1473" s="12" t="s">
        <v>8</v>
      </c>
      <c r="I1473" s="20" t="str">
        <f>IF(ISBLANK(H1473)=TRUE," ",'2. Metadata'!B$26)</f>
        <v>degrees Celsius</v>
      </c>
      <c r="J1473" s="12" t="s">
        <v>8</v>
      </c>
      <c r="K1473" s="20" t="str">
        <f>IF(ISBLANK(J1473)=TRUE," ",'2. Metadata'!B$38)</f>
        <v>degrees Celsius</v>
      </c>
      <c r="L1473" s="12" t="s">
        <v>8</v>
      </c>
      <c r="M1473" s="17" t="str">
        <f>IF(ISBLANK(L1473)=TRUE," ",'2. Metadata'!B$50)</f>
        <v>degrees Celsius</v>
      </c>
      <c r="N1473" s="12" t="s">
        <v>8</v>
      </c>
      <c r="O1473" s="17" t="str">
        <f>IF(ISBLANK(N1473)=TRUE," ",'2. Metadata'!B$62)</f>
        <v>milligrams per litre</v>
      </c>
      <c r="P1473" s="12" t="s">
        <v>8</v>
      </c>
      <c r="Q1473" s="17" t="str">
        <f>IF(ISBLANK(P1473)=TRUE," ",'2. Metadata'!B$74)</f>
        <v>microSiemens per centimetre</v>
      </c>
      <c r="R1473" s="12" t="s">
        <v>8</v>
      </c>
      <c r="S1473" s="17" t="str">
        <f>IF(ISBLANK(R1473)=TRUE," ",'2. Metadata'!B$86)</f>
        <v>NTU</v>
      </c>
      <c r="T1473" s="12" t="s">
        <v>8</v>
      </c>
      <c r="U1473" s="17" t="str">
        <f>IF(ISBLANK(T1473)=TRUE," ",'2. Metadata'!B$98)</f>
        <v>CFU per 100 mL</v>
      </c>
      <c r="V1473" s="12" t="s">
        <v>8</v>
      </c>
      <c r="W1473" s="17" t="str">
        <f>IF(ISBLANK(V1473)=TRUE," ",'2. Metadata'!B$110)</f>
        <v>CFU per 100 mL</v>
      </c>
      <c r="X1473" s="19" t="s">
        <v>8</v>
      </c>
      <c r="Y1473" s="17" t="str">
        <f>IF(ISBLANK(X1473)=TRUE," ",'2. Metadata'!B$122)</f>
        <v>CFU per 100 mL</v>
      </c>
      <c r="Z1473" s="18" t="s">
        <v>8</v>
      </c>
      <c r="AA1473" s="17" t="str">
        <f>IF(ISBLANK(Z1473)=TRUE," ",'2. Metadata'!B$134)</f>
        <v>metres</v>
      </c>
      <c r="AB1473" s="18" t="s">
        <v>8</v>
      </c>
      <c r="AC1473" s="17" t="str">
        <f>IF(ISBLANK(AB1473)=TRUE," ",'2. Metadata'!B$146)</f>
        <v>metres3 per second</v>
      </c>
      <c r="AD1473" s="18" t="s">
        <v>8</v>
      </c>
      <c r="AE1473" s="17" t="str">
        <f>IF(ISBLANK(AB1473)=TRUE," ",'2. Metadata'!B$158)</f>
        <v>N/A</v>
      </c>
      <c r="AF1473" s="3" t="s">
        <v>8</v>
      </c>
      <c r="AG1473" s="28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</row>
    <row r="1474" spans="1:43">
      <c r="A1474" s="26" t="s">
        <v>1611</v>
      </c>
      <c r="B1474" s="12" t="s">
        <v>7</v>
      </c>
      <c r="C1474" s="2">
        <f>IF(ISBLANK(B1474)=TRUE," ", IF(B1474='2. Metadata'!B$1,'2. Metadata'!B$5, IF(B1474='2. Metadata'!C$1,'2. Metadata'!C$5,IF(B1474='2. Metadata'!D$1,'2. Metadata'!D$5, IF(B1474='2. Metadata'!E$1,'2. Metadata'!E$5,IF( B1474='2. Metadata'!F$1,'2. Metadata'!F$5,IF(B1474='2. Metadata'!G$1,'2. Metadata'!G$5,IF(B1474='2. Metadata'!H$1,'2. Metadata'!H$5, IF(B1474='2. Metadata'!I$1,'2. Metadata'!I$5, IF(B1474='2. Metadata'!J$1,'2. Metadata'!J$5, IF(B1474='2. Metadata'!K$1,'2. Metadata'!K$5, IF(B1474='2. Metadata'!L$1,'2. Metadata'!L$5, IF(B1474='2. Metadata'!M$1,'2. Metadata'!M$5, IF(B1474='2. Metadata'!N$1,'2. Metadata'!N$5))))))))))))))</f>
        <v>49.5197</v>
      </c>
      <c r="D1474" s="11">
        <f>IF(ISBLANK(B1474)=TRUE," ", IF(B1474='2. Metadata'!B$1,'2. Metadata'!B$6, IF(B1474='2. Metadata'!C$1,'2. Metadata'!C$6,IF(B1474='2. Metadata'!D$1,'2. Metadata'!D$6, IF(B1474='2. Metadata'!E$1,'2. Metadata'!E$6,IF( B1474='2. Metadata'!F$1,'2. Metadata'!F$6,IF(B1474='2. Metadata'!G$1,'2. Metadata'!G$6,IF(B1474='2. Metadata'!H$1,'2. Metadata'!H$6, IF(B1474='2. Metadata'!I$1,'2. Metadata'!I$6, IF(B1474='2. Metadata'!J$1,'2. Metadata'!J$6, IF(B1474='2. Metadata'!K$1,'2. Metadata'!K$6, IF(B1474='2. Metadata'!L$1,'2. Metadata'!L$6, IF(B1474='2. Metadata'!M$1,'2. Metadata'!M$6, IF(B1474='2. Metadata'!N$1,'2. Metadata'!N$6))))))))))))))</f>
        <v>-117.6369</v>
      </c>
      <c r="E1474" s="27" t="s">
        <v>8</v>
      </c>
      <c r="F1474" s="12" t="s">
        <v>8</v>
      </c>
      <c r="G1474" s="13" t="str">
        <f>IF(ISBLANK(F1474)=TRUE," ",'2. Metadata'!B$14)</f>
        <v>observation</v>
      </c>
      <c r="H1474" s="12" t="s">
        <v>8</v>
      </c>
      <c r="I1474" s="20" t="str">
        <f>IF(ISBLANK(H1474)=TRUE," ",'2. Metadata'!B$26)</f>
        <v>degrees Celsius</v>
      </c>
      <c r="J1474" s="12" t="s">
        <v>8</v>
      </c>
      <c r="K1474" s="20" t="str">
        <f>IF(ISBLANK(J1474)=TRUE," ",'2. Metadata'!B$38)</f>
        <v>degrees Celsius</v>
      </c>
      <c r="L1474" s="12" t="s">
        <v>8</v>
      </c>
      <c r="M1474" s="17" t="str">
        <f>IF(ISBLANK(L1474)=TRUE," ",'2. Metadata'!B$50)</f>
        <v>degrees Celsius</v>
      </c>
      <c r="N1474" s="12" t="s">
        <v>8</v>
      </c>
      <c r="O1474" s="17" t="str">
        <f>IF(ISBLANK(N1474)=TRUE," ",'2. Metadata'!B$62)</f>
        <v>milligrams per litre</v>
      </c>
      <c r="P1474" s="12" t="s">
        <v>8</v>
      </c>
      <c r="Q1474" s="17" t="str">
        <f>IF(ISBLANK(P1474)=TRUE," ",'2. Metadata'!B$74)</f>
        <v>microSiemens per centimetre</v>
      </c>
      <c r="R1474" s="12" t="s">
        <v>8</v>
      </c>
      <c r="S1474" s="17" t="str">
        <f>IF(ISBLANK(R1474)=TRUE," ",'2. Metadata'!B$86)</f>
        <v>NTU</v>
      </c>
      <c r="T1474" s="12" t="s">
        <v>8</v>
      </c>
      <c r="U1474" s="17" t="str">
        <f>IF(ISBLANK(T1474)=TRUE," ",'2. Metadata'!B$98)</f>
        <v>CFU per 100 mL</v>
      </c>
      <c r="V1474" s="12" t="s">
        <v>8</v>
      </c>
      <c r="W1474" s="17" t="str">
        <f>IF(ISBLANK(V1474)=TRUE," ",'2. Metadata'!B$110)</f>
        <v>CFU per 100 mL</v>
      </c>
      <c r="X1474" s="19" t="s">
        <v>8</v>
      </c>
      <c r="Y1474" s="17" t="str">
        <f>IF(ISBLANK(X1474)=TRUE," ",'2. Metadata'!B$122)</f>
        <v>CFU per 100 mL</v>
      </c>
      <c r="Z1474" s="18" t="s">
        <v>8</v>
      </c>
      <c r="AA1474" s="17" t="str">
        <f>IF(ISBLANK(Z1474)=TRUE," ",'2. Metadata'!B$134)</f>
        <v>metres</v>
      </c>
      <c r="AB1474" s="18" t="s">
        <v>8</v>
      </c>
      <c r="AC1474" s="17" t="str">
        <f>IF(ISBLANK(AB1474)=TRUE," ",'2. Metadata'!B$146)</f>
        <v>metres3 per second</v>
      </c>
      <c r="AD1474" s="18" t="s">
        <v>8</v>
      </c>
      <c r="AE1474" s="17" t="str">
        <f>IF(ISBLANK(AB1474)=TRUE," ",'2. Metadata'!B$158)</f>
        <v>N/A</v>
      </c>
      <c r="AF1474" s="3" t="s">
        <v>8</v>
      </c>
      <c r="AG1474" s="28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</row>
    <row r="1475" spans="1:43">
      <c r="A1475" s="26" t="s">
        <v>1612</v>
      </c>
      <c r="B1475" s="12" t="s">
        <v>7</v>
      </c>
      <c r="C1475" s="2">
        <f>IF(ISBLANK(B1475)=TRUE," ", IF(B1475='2. Metadata'!B$1,'2. Metadata'!B$5, IF(B1475='2. Metadata'!C$1,'2. Metadata'!C$5,IF(B1475='2. Metadata'!D$1,'2. Metadata'!D$5, IF(B1475='2. Metadata'!E$1,'2. Metadata'!E$5,IF( B1475='2. Metadata'!F$1,'2. Metadata'!F$5,IF(B1475='2. Metadata'!G$1,'2. Metadata'!G$5,IF(B1475='2. Metadata'!H$1,'2. Metadata'!H$5, IF(B1475='2. Metadata'!I$1,'2. Metadata'!I$5, IF(B1475='2. Metadata'!J$1,'2. Metadata'!J$5, IF(B1475='2. Metadata'!K$1,'2. Metadata'!K$5, IF(B1475='2. Metadata'!L$1,'2. Metadata'!L$5, IF(B1475='2. Metadata'!M$1,'2. Metadata'!M$5, IF(B1475='2. Metadata'!N$1,'2. Metadata'!N$5))))))))))))))</f>
        <v>49.5197</v>
      </c>
      <c r="D1475" s="11">
        <f>IF(ISBLANK(B1475)=TRUE," ", IF(B1475='2. Metadata'!B$1,'2. Metadata'!B$6, IF(B1475='2. Metadata'!C$1,'2. Metadata'!C$6,IF(B1475='2. Metadata'!D$1,'2. Metadata'!D$6, IF(B1475='2. Metadata'!E$1,'2. Metadata'!E$6,IF( B1475='2. Metadata'!F$1,'2. Metadata'!F$6,IF(B1475='2. Metadata'!G$1,'2. Metadata'!G$6,IF(B1475='2. Metadata'!H$1,'2. Metadata'!H$6, IF(B1475='2. Metadata'!I$1,'2. Metadata'!I$6, IF(B1475='2. Metadata'!J$1,'2. Metadata'!J$6, IF(B1475='2. Metadata'!K$1,'2. Metadata'!K$6, IF(B1475='2. Metadata'!L$1,'2. Metadata'!L$6, IF(B1475='2. Metadata'!M$1,'2. Metadata'!M$6, IF(B1475='2. Metadata'!N$1,'2. Metadata'!N$6))))))))))))))</f>
        <v>-117.6369</v>
      </c>
      <c r="E1475" s="27" t="s">
        <v>8</v>
      </c>
      <c r="F1475" s="12" t="s">
        <v>8</v>
      </c>
      <c r="G1475" s="13" t="str">
        <f>IF(ISBLANK(F1475)=TRUE," ",'2. Metadata'!B$14)</f>
        <v>observation</v>
      </c>
      <c r="H1475" s="12" t="s">
        <v>8</v>
      </c>
      <c r="I1475" s="20" t="str">
        <f>IF(ISBLANK(H1475)=TRUE," ",'2. Metadata'!B$26)</f>
        <v>degrees Celsius</v>
      </c>
      <c r="J1475" s="12" t="s">
        <v>8</v>
      </c>
      <c r="K1475" s="20" t="str">
        <f>IF(ISBLANK(J1475)=TRUE," ",'2. Metadata'!B$38)</f>
        <v>degrees Celsius</v>
      </c>
      <c r="L1475" s="12" t="s">
        <v>8</v>
      </c>
      <c r="M1475" s="17" t="str">
        <f>IF(ISBLANK(L1475)=TRUE," ",'2. Metadata'!B$50)</f>
        <v>degrees Celsius</v>
      </c>
      <c r="N1475" s="12" t="s">
        <v>8</v>
      </c>
      <c r="O1475" s="17" t="str">
        <f>IF(ISBLANK(N1475)=TRUE," ",'2. Metadata'!B$62)</f>
        <v>milligrams per litre</v>
      </c>
      <c r="P1475" s="12" t="s">
        <v>8</v>
      </c>
      <c r="Q1475" s="17" t="str">
        <f>IF(ISBLANK(P1475)=TRUE," ",'2. Metadata'!B$74)</f>
        <v>microSiemens per centimetre</v>
      </c>
      <c r="R1475" s="12" t="s">
        <v>8</v>
      </c>
      <c r="S1475" s="17" t="str">
        <f>IF(ISBLANK(R1475)=TRUE," ",'2. Metadata'!B$86)</f>
        <v>NTU</v>
      </c>
      <c r="T1475" s="12" t="s">
        <v>8</v>
      </c>
      <c r="U1475" s="17" t="str">
        <f>IF(ISBLANK(T1475)=TRUE," ",'2. Metadata'!B$98)</f>
        <v>CFU per 100 mL</v>
      </c>
      <c r="V1475" s="12" t="s">
        <v>8</v>
      </c>
      <c r="W1475" s="17" t="str">
        <f>IF(ISBLANK(V1475)=TRUE," ",'2. Metadata'!B$110)</f>
        <v>CFU per 100 mL</v>
      </c>
      <c r="X1475" s="19" t="s">
        <v>8</v>
      </c>
      <c r="Y1475" s="17" t="str">
        <f>IF(ISBLANK(X1475)=TRUE," ",'2. Metadata'!B$122)</f>
        <v>CFU per 100 mL</v>
      </c>
      <c r="Z1475" s="18" t="s">
        <v>8</v>
      </c>
      <c r="AA1475" s="17" t="str">
        <f>IF(ISBLANK(Z1475)=TRUE," ",'2. Metadata'!B$134)</f>
        <v>metres</v>
      </c>
      <c r="AB1475" s="18" t="s">
        <v>8</v>
      </c>
      <c r="AC1475" s="17" t="str">
        <f>IF(ISBLANK(AB1475)=TRUE," ",'2. Metadata'!B$146)</f>
        <v>metres3 per second</v>
      </c>
      <c r="AD1475" s="18" t="s">
        <v>8</v>
      </c>
      <c r="AE1475" s="17" t="str">
        <f>IF(ISBLANK(AB1475)=TRUE," ",'2. Metadata'!B$158)</f>
        <v>N/A</v>
      </c>
      <c r="AF1475" s="3" t="s">
        <v>8</v>
      </c>
      <c r="AG1475" s="28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</row>
    <row r="1476" spans="1:43">
      <c r="A1476" s="26" t="s">
        <v>1613</v>
      </c>
      <c r="B1476" s="12" t="s">
        <v>7</v>
      </c>
      <c r="C1476" s="2">
        <f>IF(ISBLANK(B1476)=TRUE," ", IF(B1476='2. Metadata'!B$1,'2. Metadata'!B$5, IF(B1476='2. Metadata'!C$1,'2. Metadata'!C$5,IF(B1476='2. Metadata'!D$1,'2. Metadata'!D$5, IF(B1476='2. Metadata'!E$1,'2. Metadata'!E$5,IF( B1476='2. Metadata'!F$1,'2. Metadata'!F$5,IF(B1476='2. Metadata'!G$1,'2. Metadata'!G$5,IF(B1476='2. Metadata'!H$1,'2. Metadata'!H$5, IF(B1476='2. Metadata'!I$1,'2. Metadata'!I$5, IF(B1476='2. Metadata'!J$1,'2. Metadata'!J$5, IF(B1476='2. Metadata'!K$1,'2. Metadata'!K$5, IF(B1476='2. Metadata'!L$1,'2. Metadata'!L$5, IF(B1476='2. Metadata'!M$1,'2. Metadata'!M$5, IF(B1476='2. Metadata'!N$1,'2. Metadata'!N$5))))))))))))))</f>
        <v>49.5197</v>
      </c>
      <c r="D1476" s="11">
        <f>IF(ISBLANK(B1476)=TRUE," ", IF(B1476='2. Metadata'!B$1,'2. Metadata'!B$6, IF(B1476='2. Metadata'!C$1,'2. Metadata'!C$6,IF(B1476='2. Metadata'!D$1,'2. Metadata'!D$6, IF(B1476='2. Metadata'!E$1,'2. Metadata'!E$6,IF( B1476='2. Metadata'!F$1,'2. Metadata'!F$6,IF(B1476='2. Metadata'!G$1,'2. Metadata'!G$6,IF(B1476='2. Metadata'!H$1,'2. Metadata'!H$6, IF(B1476='2. Metadata'!I$1,'2. Metadata'!I$6, IF(B1476='2. Metadata'!J$1,'2. Metadata'!J$6, IF(B1476='2. Metadata'!K$1,'2. Metadata'!K$6, IF(B1476='2. Metadata'!L$1,'2. Metadata'!L$6, IF(B1476='2. Metadata'!M$1,'2. Metadata'!M$6, IF(B1476='2. Metadata'!N$1,'2. Metadata'!N$6))))))))))))))</f>
        <v>-117.6369</v>
      </c>
      <c r="E1476" s="27" t="s">
        <v>8</v>
      </c>
      <c r="F1476" s="12" t="s">
        <v>8</v>
      </c>
      <c r="G1476" s="13" t="str">
        <f>IF(ISBLANK(F1476)=TRUE," ",'2. Metadata'!B$14)</f>
        <v>observation</v>
      </c>
      <c r="H1476" s="12" t="s">
        <v>8</v>
      </c>
      <c r="I1476" s="20" t="str">
        <f>IF(ISBLANK(H1476)=TRUE," ",'2. Metadata'!B$26)</f>
        <v>degrees Celsius</v>
      </c>
      <c r="J1476" s="12" t="s">
        <v>8</v>
      </c>
      <c r="K1476" s="20" t="str">
        <f>IF(ISBLANK(J1476)=TRUE," ",'2. Metadata'!B$38)</f>
        <v>degrees Celsius</v>
      </c>
      <c r="L1476" s="12" t="s">
        <v>8</v>
      </c>
      <c r="M1476" s="17" t="str">
        <f>IF(ISBLANK(L1476)=TRUE," ",'2. Metadata'!B$50)</f>
        <v>degrees Celsius</v>
      </c>
      <c r="N1476" s="12" t="s">
        <v>8</v>
      </c>
      <c r="O1476" s="17" t="str">
        <f>IF(ISBLANK(N1476)=TRUE," ",'2. Metadata'!B$62)</f>
        <v>milligrams per litre</v>
      </c>
      <c r="P1476" s="12" t="s">
        <v>8</v>
      </c>
      <c r="Q1476" s="17" t="str">
        <f>IF(ISBLANK(P1476)=TRUE," ",'2. Metadata'!B$74)</f>
        <v>microSiemens per centimetre</v>
      </c>
      <c r="R1476" s="12" t="s">
        <v>8</v>
      </c>
      <c r="S1476" s="17" t="str">
        <f>IF(ISBLANK(R1476)=TRUE," ",'2. Metadata'!B$86)</f>
        <v>NTU</v>
      </c>
      <c r="T1476" s="12" t="s">
        <v>8</v>
      </c>
      <c r="U1476" s="17" t="str">
        <f>IF(ISBLANK(T1476)=TRUE," ",'2. Metadata'!B$98)</f>
        <v>CFU per 100 mL</v>
      </c>
      <c r="V1476" s="12" t="s">
        <v>8</v>
      </c>
      <c r="W1476" s="17" t="str">
        <f>IF(ISBLANK(V1476)=TRUE," ",'2. Metadata'!B$110)</f>
        <v>CFU per 100 mL</v>
      </c>
      <c r="X1476" s="19" t="s">
        <v>8</v>
      </c>
      <c r="Y1476" s="17" t="str">
        <f>IF(ISBLANK(X1476)=TRUE," ",'2. Metadata'!B$122)</f>
        <v>CFU per 100 mL</v>
      </c>
      <c r="Z1476" s="18" t="s">
        <v>8</v>
      </c>
      <c r="AA1476" s="17" t="str">
        <f>IF(ISBLANK(Z1476)=TRUE," ",'2. Metadata'!B$134)</f>
        <v>metres</v>
      </c>
      <c r="AB1476" s="18" t="s">
        <v>8</v>
      </c>
      <c r="AC1476" s="17" t="str">
        <f>IF(ISBLANK(AB1476)=TRUE," ",'2. Metadata'!B$146)</f>
        <v>metres3 per second</v>
      </c>
      <c r="AD1476" s="18" t="s">
        <v>8</v>
      </c>
      <c r="AE1476" s="17" t="str">
        <f>IF(ISBLANK(AB1476)=TRUE," ",'2. Metadata'!B$158)</f>
        <v>N/A</v>
      </c>
      <c r="AF1476" s="3" t="s">
        <v>8</v>
      </c>
      <c r="AG1476" s="28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</row>
    <row r="1477" spans="1:43">
      <c r="A1477" s="26" t="s">
        <v>1614</v>
      </c>
      <c r="B1477" s="12" t="s">
        <v>7</v>
      </c>
      <c r="C1477" s="2">
        <f>IF(ISBLANK(B1477)=TRUE," ", IF(B1477='2. Metadata'!B$1,'2. Metadata'!B$5, IF(B1477='2. Metadata'!C$1,'2. Metadata'!C$5,IF(B1477='2. Metadata'!D$1,'2. Metadata'!D$5, IF(B1477='2. Metadata'!E$1,'2. Metadata'!E$5,IF( B1477='2. Metadata'!F$1,'2. Metadata'!F$5,IF(B1477='2. Metadata'!G$1,'2. Metadata'!G$5,IF(B1477='2. Metadata'!H$1,'2. Metadata'!H$5, IF(B1477='2. Metadata'!I$1,'2. Metadata'!I$5, IF(B1477='2. Metadata'!J$1,'2. Metadata'!J$5, IF(B1477='2. Metadata'!K$1,'2. Metadata'!K$5, IF(B1477='2. Metadata'!L$1,'2. Metadata'!L$5, IF(B1477='2. Metadata'!M$1,'2. Metadata'!M$5, IF(B1477='2. Metadata'!N$1,'2. Metadata'!N$5))))))))))))))</f>
        <v>49.5197</v>
      </c>
      <c r="D1477" s="11">
        <f>IF(ISBLANK(B1477)=TRUE," ", IF(B1477='2. Metadata'!B$1,'2. Metadata'!B$6, IF(B1477='2. Metadata'!C$1,'2. Metadata'!C$6,IF(B1477='2. Metadata'!D$1,'2. Metadata'!D$6, IF(B1477='2. Metadata'!E$1,'2. Metadata'!E$6,IF( B1477='2. Metadata'!F$1,'2. Metadata'!F$6,IF(B1477='2. Metadata'!G$1,'2. Metadata'!G$6,IF(B1477='2. Metadata'!H$1,'2. Metadata'!H$6, IF(B1477='2. Metadata'!I$1,'2. Metadata'!I$6, IF(B1477='2. Metadata'!J$1,'2. Metadata'!J$6, IF(B1477='2. Metadata'!K$1,'2. Metadata'!K$6, IF(B1477='2. Metadata'!L$1,'2. Metadata'!L$6, IF(B1477='2. Metadata'!M$1,'2. Metadata'!M$6, IF(B1477='2. Metadata'!N$1,'2. Metadata'!N$6))))))))))))))</f>
        <v>-117.6369</v>
      </c>
      <c r="E1477" s="27" t="s">
        <v>8</v>
      </c>
      <c r="F1477" s="12" t="s">
        <v>8</v>
      </c>
      <c r="G1477" s="13" t="str">
        <f>IF(ISBLANK(F1477)=TRUE," ",'2. Metadata'!B$14)</f>
        <v>observation</v>
      </c>
      <c r="H1477" s="12" t="s">
        <v>8</v>
      </c>
      <c r="I1477" s="20" t="str">
        <f>IF(ISBLANK(H1477)=TRUE," ",'2. Metadata'!B$26)</f>
        <v>degrees Celsius</v>
      </c>
      <c r="J1477" s="12" t="s">
        <v>8</v>
      </c>
      <c r="K1477" s="20" t="str">
        <f>IF(ISBLANK(J1477)=TRUE," ",'2. Metadata'!B$38)</f>
        <v>degrees Celsius</v>
      </c>
      <c r="L1477" s="12" t="s">
        <v>8</v>
      </c>
      <c r="M1477" s="17" t="str">
        <f>IF(ISBLANK(L1477)=TRUE," ",'2. Metadata'!B$50)</f>
        <v>degrees Celsius</v>
      </c>
      <c r="N1477" s="12" t="s">
        <v>8</v>
      </c>
      <c r="O1477" s="17" t="str">
        <f>IF(ISBLANK(N1477)=TRUE," ",'2. Metadata'!B$62)</f>
        <v>milligrams per litre</v>
      </c>
      <c r="P1477" s="12" t="s">
        <v>8</v>
      </c>
      <c r="Q1477" s="17" t="str">
        <f>IF(ISBLANK(P1477)=TRUE," ",'2. Metadata'!B$74)</f>
        <v>microSiemens per centimetre</v>
      </c>
      <c r="R1477" s="12" t="s">
        <v>8</v>
      </c>
      <c r="S1477" s="17" t="str">
        <f>IF(ISBLANK(R1477)=TRUE," ",'2. Metadata'!B$86)</f>
        <v>NTU</v>
      </c>
      <c r="T1477" s="12" t="s">
        <v>8</v>
      </c>
      <c r="U1477" s="17" t="str">
        <f>IF(ISBLANK(T1477)=TRUE," ",'2. Metadata'!B$98)</f>
        <v>CFU per 100 mL</v>
      </c>
      <c r="V1477" s="12" t="s">
        <v>8</v>
      </c>
      <c r="W1477" s="17" t="str">
        <f>IF(ISBLANK(V1477)=TRUE," ",'2. Metadata'!B$110)</f>
        <v>CFU per 100 mL</v>
      </c>
      <c r="X1477" s="19" t="s">
        <v>8</v>
      </c>
      <c r="Y1477" s="17" t="str">
        <f>IF(ISBLANK(X1477)=TRUE," ",'2. Metadata'!B$122)</f>
        <v>CFU per 100 mL</v>
      </c>
      <c r="Z1477" s="18" t="s">
        <v>8</v>
      </c>
      <c r="AA1477" s="17" t="str">
        <f>IF(ISBLANK(Z1477)=TRUE," ",'2. Metadata'!B$134)</f>
        <v>metres</v>
      </c>
      <c r="AB1477" s="18" t="s">
        <v>8</v>
      </c>
      <c r="AC1477" s="17" t="str">
        <f>IF(ISBLANK(AB1477)=TRUE," ",'2. Metadata'!B$146)</f>
        <v>metres3 per second</v>
      </c>
      <c r="AD1477" s="18" t="s">
        <v>8</v>
      </c>
      <c r="AE1477" s="17" t="str">
        <f>IF(ISBLANK(AB1477)=TRUE," ",'2. Metadata'!B$158)</f>
        <v>N/A</v>
      </c>
      <c r="AF1477" s="3" t="s">
        <v>8</v>
      </c>
      <c r="AG1477" s="28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</row>
    <row r="1478" spans="1:43">
      <c r="A1478" s="26" t="s">
        <v>1615</v>
      </c>
      <c r="B1478" s="12" t="s">
        <v>7</v>
      </c>
      <c r="C1478" s="2">
        <f>IF(ISBLANK(B1478)=TRUE," ", IF(B1478='2. Metadata'!B$1,'2. Metadata'!B$5, IF(B1478='2. Metadata'!C$1,'2. Metadata'!C$5,IF(B1478='2. Metadata'!D$1,'2. Metadata'!D$5, IF(B1478='2. Metadata'!E$1,'2. Metadata'!E$5,IF( B1478='2. Metadata'!F$1,'2. Metadata'!F$5,IF(B1478='2. Metadata'!G$1,'2. Metadata'!G$5,IF(B1478='2. Metadata'!H$1,'2. Metadata'!H$5, IF(B1478='2. Metadata'!I$1,'2. Metadata'!I$5, IF(B1478='2. Metadata'!J$1,'2. Metadata'!J$5, IF(B1478='2. Metadata'!K$1,'2. Metadata'!K$5, IF(B1478='2. Metadata'!L$1,'2. Metadata'!L$5, IF(B1478='2. Metadata'!M$1,'2. Metadata'!M$5, IF(B1478='2. Metadata'!N$1,'2. Metadata'!N$5))))))))))))))</f>
        <v>49.5197</v>
      </c>
      <c r="D1478" s="11">
        <f>IF(ISBLANK(B1478)=TRUE," ", IF(B1478='2. Metadata'!B$1,'2. Metadata'!B$6, IF(B1478='2. Metadata'!C$1,'2. Metadata'!C$6,IF(B1478='2. Metadata'!D$1,'2. Metadata'!D$6, IF(B1478='2. Metadata'!E$1,'2. Metadata'!E$6,IF( B1478='2. Metadata'!F$1,'2. Metadata'!F$6,IF(B1478='2. Metadata'!G$1,'2. Metadata'!G$6,IF(B1478='2. Metadata'!H$1,'2. Metadata'!H$6, IF(B1478='2. Metadata'!I$1,'2. Metadata'!I$6, IF(B1478='2. Metadata'!J$1,'2. Metadata'!J$6, IF(B1478='2. Metadata'!K$1,'2. Metadata'!K$6, IF(B1478='2. Metadata'!L$1,'2. Metadata'!L$6, IF(B1478='2. Metadata'!M$1,'2. Metadata'!M$6, IF(B1478='2. Metadata'!N$1,'2. Metadata'!N$6))))))))))))))</f>
        <v>-117.6369</v>
      </c>
      <c r="E1478" s="27" t="s">
        <v>8</v>
      </c>
      <c r="F1478" s="12" t="s">
        <v>8</v>
      </c>
      <c r="G1478" s="13" t="str">
        <f>IF(ISBLANK(F1478)=TRUE," ",'2. Metadata'!B$14)</f>
        <v>observation</v>
      </c>
      <c r="H1478" s="12" t="s">
        <v>8</v>
      </c>
      <c r="I1478" s="20" t="str">
        <f>IF(ISBLANK(H1478)=TRUE," ",'2. Metadata'!B$26)</f>
        <v>degrees Celsius</v>
      </c>
      <c r="J1478" s="12" t="s">
        <v>8</v>
      </c>
      <c r="K1478" s="20" t="str">
        <f>IF(ISBLANK(J1478)=TRUE," ",'2. Metadata'!B$38)</f>
        <v>degrees Celsius</v>
      </c>
      <c r="L1478" s="12" t="s">
        <v>8</v>
      </c>
      <c r="M1478" s="17" t="str">
        <f>IF(ISBLANK(L1478)=TRUE," ",'2. Metadata'!B$50)</f>
        <v>degrees Celsius</v>
      </c>
      <c r="N1478" s="12" t="s">
        <v>8</v>
      </c>
      <c r="O1478" s="17" t="str">
        <f>IF(ISBLANK(N1478)=TRUE," ",'2. Metadata'!B$62)</f>
        <v>milligrams per litre</v>
      </c>
      <c r="P1478" s="12" t="s">
        <v>8</v>
      </c>
      <c r="Q1478" s="17" t="str">
        <f>IF(ISBLANK(P1478)=TRUE," ",'2. Metadata'!B$74)</f>
        <v>microSiemens per centimetre</v>
      </c>
      <c r="R1478" s="12" t="s">
        <v>8</v>
      </c>
      <c r="S1478" s="17" t="str">
        <f>IF(ISBLANK(R1478)=TRUE," ",'2. Metadata'!B$86)</f>
        <v>NTU</v>
      </c>
      <c r="T1478" s="12" t="s">
        <v>8</v>
      </c>
      <c r="U1478" s="17" t="str">
        <f>IF(ISBLANK(T1478)=TRUE," ",'2. Metadata'!B$98)</f>
        <v>CFU per 100 mL</v>
      </c>
      <c r="V1478" s="12" t="s">
        <v>8</v>
      </c>
      <c r="W1478" s="17" t="str">
        <f>IF(ISBLANK(V1478)=TRUE," ",'2. Metadata'!B$110)</f>
        <v>CFU per 100 mL</v>
      </c>
      <c r="X1478" s="19" t="s">
        <v>8</v>
      </c>
      <c r="Y1478" s="17" t="str">
        <f>IF(ISBLANK(X1478)=TRUE," ",'2. Metadata'!B$122)</f>
        <v>CFU per 100 mL</v>
      </c>
      <c r="Z1478" s="18" t="s">
        <v>8</v>
      </c>
      <c r="AA1478" s="17" t="str">
        <f>IF(ISBLANK(Z1478)=TRUE," ",'2. Metadata'!B$134)</f>
        <v>metres</v>
      </c>
      <c r="AB1478" s="18" t="s">
        <v>8</v>
      </c>
      <c r="AC1478" s="17" t="str">
        <f>IF(ISBLANK(AB1478)=TRUE," ",'2. Metadata'!B$146)</f>
        <v>metres3 per second</v>
      </c>
      <c r="AD1478" s="18" t="s">
        <v>8</v>
      </c>
      <c r="AE1478" s="17" t="str">
        <f>IF(ISBLANK(AB1478)=TRUE," ",'2. Metadata'!B$158)</f>
        <v>N/A</v>
      </c>
      <c r="AF1478" s="3" t="s">
        <v>8</v>
      </c>
      <c r="AG1478" s="28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</row>
    <row r="1479" spans="1:43">
      <c r="A1479" s="26" t="s">
        <v>1616</v>
      </c>
      <c r="B1479" s="12" t="s">
        <v>7</v>
      </c>
      <c r="C1479" s="2">
        <f>IF(ISBLANK(B1479)=TRUE," ", IF(B1479='2. Metadata'!B$1,'2. Metadata'!B$5, IF(B1479='2. Metadata'!C$1,'2. Metadata'!C$5,IF(B1479='2. Metadata'!D$1,'2. Metadata'!D$5, IF(B1479='2. Metadata'!E$1,'2. Metadata'!E$5,IF( B1479='2. Metadata'!F$1,'2. Metadata'!F$5,IF(B1479='2. Metadata'!G$1,'2. Metadata'!G$5,IF(B1479='2. Metadata'!H$1,'2. Metadata'!H$5, IF(B1479='2. Metadata'!I$1,'2. Metadata'!I$5, IF(B1479='2. Metadata'!J$1,'2. Metadata'!J$5, IF(B1479='2. Metadata'!K$1,'2. Metadata'!K$5, IF(B1479='2. Metadata'!L$1,'2. Metadata'!L$5, IF(B1479='2. Metadata'!M$1,'2. Metadata'!M$5, IF(B1479='2. Metadata'!N$1,'2. Metadata'!N$5))))))))))))))</f>
        <v>49.5197</v>
      </c>
      <c r="D1479" s="11">
        <f>IF(ISBLANK(B1479)=TRUE," ", IF(B1479='2. Metadata'!B$1,'2. Metadata'!B$6, IF(B1479='2. Metadata'!C$1,'2. Metadata'!C$6,IF(B1479='2. Metadata'!D$1,'2. Metadata'!D$6, IF(B1479='2. Metadata'!E$1,'2. Metadata'!E$6,IF( B1479='2. Metadata'!F$1,'2. Metadata'!F$6,IF(B1479='2. Metadata'!G$1,'2. Metadata'!G$6,IF(B1479='2. Metadata'!H$1,'2. Metadata'!H$6, IF(B1479='2. Metadata'!I$1,'2. Metadata'!I$6, IF(B1479='2. Metadata'!J$1,'2. Metadata'!J$6, IF(B1479='2. Metadata'!K$1,'2. Metadata'!K$6, IF(B1479='2. Metadata'!L$1,'2. Metadata'!L$6, IF(B1479='2. Metadata'!M$1,'2. Metadata'!M$6, IF(B1479='2. Metadata'!N$1,'2. Metadata'!N$6))))))))))))))</f>
        <v>-117.6369</v>
      </c>
      <c r="E1479" s="27" t="s">
        <v>8</v>
      </c>
      <c r="F1479" s="12" t="s">
        <v>8</v>
      </c>
      <c r="G1479" s="13" t="str">
        <f>IF(ISBLANK(F1479)=TRUE," ",'2. Metadata'!B$14)</f>
        <v>observation</v>
      </c>
      <c r="H1479" s="12" t="s">
        <v>8</v>
      </c>
      <c r="I1479" s="20" t="str">
        <f>IF(ISBLANK(H1479)=TRUE," ",'2. Metadata'!B$26)</f>
        <v>degrees Celsius</v>
      </c>
      <c r="J1479" s="12" t="s">
        <v>8</v>
      </c>
      <c r="K1479" s="20" t="str">
        <f>IF(ISBLANK(J1479)=TRUE," ",'2. Metadata'!B$38)</f>
        <v>degrees Celsius</v>
      </c>
      <c r="L1479" s="12" t="s">
        <v>8</v>
      </c>
      <c r="M1479" s="17" t="str">
        <f>IF(ISBLANK(L1479)=TRUE," ",'2. Metadata'!B$50)</f>
        <v>degrees Celsius</v>
      </c>
      <c r="N1479" s="12" t="s">
        <v>8</v>
      </c>
      <c r="O1479" s="17" t="str">
        <f>IF(ISBLANK(N1479)=TRUE," ",'2. Metadata'!B$62)</f>
        <v>milligrams per litre</v>
      </c>
      <c r="P1479" s="12" t="s">
        <v>8</v>
      </c>
      <c r="Q1479" s="17" t="str">
        <f>IF(ISBLANK(P1479)=TRUE," ",'2. Metadata'!B$74)</f>
        <v>microSiemens per centimetre</v>
      </c>
      <c r="R1479" s="12" t="s">
        <v>8</v>
      </c>
      <c r="S1479" s="17" t="str">
        <f>IF(ISBLANK(R1479)=TRUE," ",'2. Metadata'!B$86)</f>
        <v>NTU</v>
      </c>
      <c r="T1479" s="12" t="s">
        <v>8</v>
      </c>
      <c r="U1479" s="17" t="str">
        <f>IF(ISBLANK(T1479)=TRUE," ",'2. Metadata'!B$98)</f>
        <v>CFU per 100 mL</v>
      </c>
      <c r="V1479" s="12" t="s">
        <v>8</v>
      </c>
      <c r="W1479" s="17" t="str">
        <f>IF(ISBLANK(V1479)=TRUE," ",'2. Metadata'!B$110)</f>
        <v>CFU per 100 mL</v>
      </c>
      <c r="X1479" s="19" t="s">
        <v>8</v>
      </c>
      <c r="Y1479" s="17" t="str">
        <f>IF(ISBLANK(X1479)=TRUE," ",'2. Metadata'!B$122)</f>
        <v>CFU per 100 mL</v>
      </c>
      <c r="Z1479" s="18" t="s">
        <v>8</v>
      </c>
      <c r="AA1479" s="17" t="str">
        <f>IF(ISBLANK(Z1479)=TRUE," ",'2. Metadata'!B$134)</f>
        <v>metres</v>
      </c>
      <c r="AB1479" s="18" t="s">
        <v>8</v>
      </c>
      <c r="AC1479" s="17" t="str">
        <f>IF(ISBLANK(AB1479)=TRUE," ",'2. Metadata'!B$146)</f>
        <v>metres3 per second</v>
      </c>
      <c r="AD1479" s="18" t="s">
        <v>8</v>
      </c>
      <c r="AE1479" s="17" t="str">
        <f>IF(ISBLANK(AB1479)=TRUE," ",'2. Metadata'!B$158)</f>
        <v>N/A</v>
      </c>
      <c r="AF1479" s="3" t="s">
        <v>8</v>
      </c>
      <c r="AG1479" s="28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</row>
    <row r="1480" spans="1:43">
      <c r="A1480" s="26" t="s">
        <v>1617</v>
      </c>
      <c r="B1480" s="12" t="s">
        <v>7</v>
      </c>
      <c r="C1480" s="2">
        <f>IF(ISBLANK(B1480)=TRUE," ", IF(B1480='2. Metadata'!B$1,'2. Metadata'!B$5, IF(B1480='2. Metadata'!C$1,'2. Metadata'!C$5,IF(B1480='2. Metadata'!D$1,'2. Metadata'!D$5, IF(B1480='2. Metadata'!E$1,'2. Metadata'!E$5,IF( B1480='2. Metadata'!F$1,'2. Metadata'!F$5,IF(B1480='2. Metadata'!G$1,'2. Metadata'!G$5,IF(B1480='2. Metadata'!H$1,'2. Metadata'!H$5, IF(B1480='2. Metadata'!I$1,'2. Metadata'!I$5, IF(B1480='2. Metadata'!J$1,'2. Metadata'!J$5, IF(B1480='2. Metadata'!K$1,'2. Metadata'!K$5, IF(B1480='2. Metadata'!L$1,'2. Metadata'!L$5, IF(B1480='2. Metadata'!M$1,'2. Metadata'!M$5, IF(B1480='2. Metadata'!N$1,'2. Metadata'!N$5))))))))))))))</f>
        <v>49.5197</v>
      </c>
      <c r="D1480" s="11">
        <f>IF(ISBLANK(B1480)=TRUE," ", IF(B1480='2. Metadata'!B$1,'2. Metadata'!B$6, IF(B1480='2. Metadata'!C$1,'2. Metadata'!C$6,IF(B1480='2. Metadata'!D$1,'2. Metadata'!D$6, IF(B1480='2. Metadata'!E$1,'2. Metadata'!E$6,IF( B1480='2. Metadata'!F$1,'2. Metadata'!F$6,IF(B1480='2. Metadata'!G$1,'2. Metadata'!G$6,IF(B1480='2. Metadata'!H$1,'2. Metadata'!H$6, IF(B1480='2. Metadata'!I$1,'2. Metadata'!I$6, IF(B1480='2. Metadata'!J$1,'2. Metadata'!J$6, IF(B1480='2. Metadata'!K$1,'2. Metadata'!K$6, IF(B1480='2. Metadata'!L$1,'2. Metadata'!L$6, IF(B1480='2. Metadata'!M$1,'2. Metadata'!M$6, IF(B1480='2. Metadata'!N$1,'2. Metadata'!N$6))))))))))))))</f>
        <v>-117.6369</v>
      </c>
      <c r="E1480" s="27" t="s">
        <v>8</v>
      </c>
      <c r="F1480" s="12" t="s">
        <v>8</v>
      </c>
      <c r="G1480" s="13" t="str">
        <f>IF(ISBLANK(F1480)=TRUE," ",'2. Metadata'!B$14)</f>
        <v>observation</v>
      </c>
      <c r="H1480" s="12" t="s">
        <v>8</v>
      </c>
      <c r="I1480" s="20" t="str">
        <f>IF(ISBLANK(H1480)=TRUE," ",'2. Metadata'!B$26)</f>
        <v>degrees Celsius</v>
      </c>
      <c r="J1480" s="12" t="s">
        <v>8</v>
      </c>
      <c r="K1480" s="20" t="str">
        <f>IF(ISBLANK(J1480)=TRUE," ",'2. Metadata'!B$38)</f>
        <v>degrees Celsius</v>
      </c>
      <c r="L1480" s="12" t="s">
        <v>8</v>
      </c>
      <c r="M1480" s="17" t="str">
        <f>IF(ISBLANK(L1480)=TRUE," ",'2. Metadata'!B$50)</f>
        <v>degrees Celsius</v>
      </c>
      <c r="N1480" s="12" t="s">
        <v>8</v>
      </c>
      <c r="O1480" s="17" t="str">
        <f>IF(ISBLANK(N1480)=TRUE," ",'2. Metadata'!B$62)</f>
        <v>milligrams per litre</v>
      </c>
      <c r="P1480" s="12" t="s">
        <v>8</v>
      </c>
      <c r="Q1480" s="17" t="str">
        <f>IF(ISBLANK(P1480)=TRUE," ",'2. Metadata'!B$74)</f>
        <v>microSiemens per centimetre</v>
      </c>
      <c r="R1480" s="12" t="s">
        <v>8</v>
      </c>
      <c r="S1480" s="17" t="str">
        <f>IF(ISBLANK(R1480)=TRUE," ",'2. Metadata'!B$86)</f>
        <v>NTU</v>
      </c>
      <c r="T1480" s="12" t="s">
        <v>8</v>
      </c>
      <c r="U1480" s="17" t="str">
        <f>IF(ISBLANK(T1480)=TRUE," ",'2. Metadata'!B$98)</f>
        <v>CFU per 100 mL</v>
      </c>
      <c r="V1480" s="12" t="s">
        <v>8</v>
      </c>
      <c r="W1480" s="17" t="str">
        <f>IF(ISBLANK(V1480)=TRUE," ",'2. Metadata'!B$110)</f>
        <v>CFU per 100 mL</v>
      </c>
      <c r="X1480" s="19" t="s">
        <v>8</v>
      </c>
      <c r="Y1480" s="17" t="str">
        <f>IF(ISBLANK(X1480)=TRUE," ",'2. Metadata'!B$122)</f>
        <v>CFU per 100 mL</v>
      </c>
      <c r="Z1480" s="18" t="s">
        <v>8</v>
      </c>
      <c r="AA1480" s="17" t="str">
        <f>IF(ISBLANK(Z1480)=TRUE," ",'2. Metadata'!B$134)</f>
        <v>metres</v>
      </c>
      <c r="AB1480" s="18" t="s">
        <v>8</v>
      </c>
      <c r="AC1480" s="17" t="str">
        <f>IF(ISBLANK(AB1480)=TRUE," ",'2. Metadata'!B$146)</f>
        <v>metres3 per second</v>
      </c>
      <c r="AD1480" s="18" t="s">
        <v>8</v>
      </c>
      <c r="AE1480" s="17" t="str">
        <f>IF(ISBLANK(AB1480)=TRUE," ",'2. Metadata'!B$158)</f>
        <v>N/A</v>
      </c>
      <c r="AF1480" s="3" t="s">
        <v>8</v>
      </c>
      <c r="AG1480" s="28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</row>
    <row r="1481" spans="1:43">
      <c r="A1481" s="26" t="s">
        <v>1618</v>
      </c>
      <c r="B1481" s="12" t="s">
        <v>7</v>
      </c>
      <c r="C1481" s="2">
        <f>IF(ISBLANK(B1481)=TRUE," ", IF(B1481='2. Metadata'!B$1,'2. Metadata'!B$5, IF(B1481='2. Metadata'!C$1,'2. Metadata'!C$5,IF(B1481='2. Metadata'!D$1,'2. Metadata'!D$5, IF(B1481='2. Metadata'!E$1,'2. Metadata'!E$5,IF( B1481='2. Metadata'!F$1,'2. Metadata'!F$5,IF(B1481='2. Metadata'!G$1,'2. Metadata'!G$5,IF(B1481='2. Metadata'!H$1,'2. Metadata'!H$5, IF(B1481='2. Metadata'!I$1,'2. Metadata'!I$5, IF(B1481='2. Metadata'!J$1,'2. Metadata'!J$5, IF(B1481='2. Metadata'!K$1,'2. Metadata'!K$5, IF(B1481='2. Metadata'!L$1,'2. Metadata'!L$5, IF(B1481='2. Metadata'!M$1,'2. Metadata'!M$5, IF(B1481='2. Metadata'!N$1,'2. Metadata'!N$5))))))))))))))</f>
        <v>49.5197</v>
      </c>
      <c r="D1481" s="11">
        <f>IF(ISBLANK(B1481)=TRUE," ", IF(B1481='2. Metadata'!B$1,'2. Metadata'!B$6, IF(B1481='2. Metadata'!C$1,'2. Metadata'!C$6,IF(B1481='2. Metadata'!D$1,'2. Metadata'!D$6, IF(B1481='2. Metadata'!E$1,'2. Metadata'!E$6,IF( B1481='2. Metadata'!F$1,'2. Metadata'!F$6,IF(B1481='2. Metadata'!G$1,'2. Metadata'!G$6,IF(B1481='2. Metadata'!H$1,'2. Metadata'!H$6, IF(B1481='2. Metadata'!I$1,'2. Metadata'!I$6, IF(B1481='2. Metadata'!J$1,'2. Metadata'!J$6, IF(B1481='2. Metadata'!K$1,'2. Metadata'!K$6, IF(B1481='2. Metadata'!L$1,'2. Metadata'!L$6, IF(B1481='2. Metadata'!M$1,'2. Metadata'!M$6, IF(B1481='2. Metadata'!N$1,'2. Metadata'!N$6))))))))))))))</f>
        <v>-117.6369</v>
      </c>
      <c r="E1481" s="27" t="s">
        <v>8</v>
      </c>
      <c r="F1481" s="12" t="s">
        <v>34</v>
      </c>
      <c r="G1481" s="13" t="str">
        <f>IF(ISBLANK(F1481)=TRUE," ",'2. Metadata'!B$14)</f>
        <v>observation</v>
      </c>
      <c r="H1481" s="12">
        <v>18</v>
      </c>
      <c r="I1481" s="20" t="str">
        <f>IF(ISBLANK(H1481)=TRUE," ",'2. Metadata'!B$26)</f>
        <v>degrees Celsius</v>
      </c>
      <c r="J1481" s="12" t="s">
        <v>8</v>
      </c>
      <c r="K1481" s="20" t="str">
        <f>IF(ISBLANK(J1481)=TRUE," ",'2. Metadata'!B$38)</f>
        <v>degrees Celsius</v>
      </c>
      <c r="L1481" s="12">
        <v>10</v>
      </c>
      <c r="M1481" s="17" t="str">
        <f>IF(ISBLANK(L1481)=TRUE," ",'2. Metadata'!B$50)</f>
        <v>degrees Celsius</v>
      </c>
      <c r="N1481" s="12" t="s">
        <v>8</v>
      </c>
      <c r="O1481" s="17" t="str">
        <f>IF(ISBLANK(N1481)=TRUE," ",'2. Metadata'!B$62)</f>
        <v>milligrams per litre</v>
      </c>
      <c r="P1481" s="12">
        <v>11.5</v>
      </c>
      <c r="Q1481" s="17" t="str">
        <f>IF(ISBLANK(P1481)=TRUE," ",'2. Metadata'!B$74)</f>
        <v>microSiemens per centimetre</v>
      </c>
      <c r="R1481" s="12">
        <v>0.3</v>
      </c>
      <c r="S1481" s="17" t="str">
        <f>IF(ISBLANK(R1481)=TRUE," ",'2. Metadata'!B$86)</f>
        <v>NTU</v>
      </c>
      <c r="T1481" s="12" t="s">
        <v>8</v>
      </c>
      <c r="U1481" s="17" t="str">
        <f>IF(ISBLANK(T1481)=TRUE," ",'2. Metadata'!B$98)</f>
        <v>CFU per 100 mL</v>
      </c>
      <c r="V1481" s="12" t="s">
        <v>8</v>
      </c>
      <c r="W1481" s="17" t="str">
        <f>IF(ISBLANK(V1481)=TRUE," ",'2. Metadata'!B$110)</f>
        <v>CFU per 100 mL</v>
      </c>
      <c r="X1481" s="19" t="s">
        <v>8</v>
      </c>
      <c r="Y1481" s="17" t="str">
        <f>IF(ISBLANK(X1481)=TRUE," ",'2. Metadata'!B$122)</f>
        <v>CFU per 100 mL</v>
      </c>
      <c r="Z1481" s="18">
        <v>0.5</v>
      </c>
      <c r="AA1481" s="17" t="str">
        <f>IF(ISBLANK(Z1481)=TRUE," ",'2. Metadata'!B$134)</f>
        <v>metres</v>
      </c>
      <c r="AB1481" s="18">
        <v>0.19800000000000001</v>
      </c>
      <c r="AC1481" s="17" t="str">
        <f>IF(ISBLANK(AB1481)=TRUE," ",'2. Metadata'!B$146)</f>
        <v>metres3 per second</v>
      </c>
      <c r="AD1481" s="18" t="s">
        <v>8</v>
      </c>
      <c r="AE1481" s="17" t="str">
        <f>IF(ISBLANK(AB1481)=TRUE," ",'2. Metadata'!B$158)</f>
        <v>N/A</v>
      </c>
      <c r="AF1481" s="3" t="s">
        <v>8</v>
      </c>
      <c r="AG1481" s="28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</row>
    <row r="1482" spans="1:43">
      <c r="A1482" s="26" t="s">
        <v>1619</v>
      </c>
      <c r="B1482" s="12" t="s">
        <v>7</v>
      </c>
      <c r="C1482" s="2">
        <f>IF(ISBLANK(B1482)=TRUE," ", IF(B1482='2. Metadata'!B$1,'2. Metadata'!B$5, IF(B1482='2. Metadata'!C$1,'2. Metadata'!C$5,IF(B1482='2. Metadata'!D$1,'2. Metadata'!D$5, IF(B1482='2. Metadata'!E$1,'2. Metadata'!E$5,IF( B1482='2. Metadata'!F$1,'2. Metadata'!F$5,IF(B1482='2. Metadata'!G$1,'2. Metadata'!G$5,IF(B1482='2. Metadata'!H$1,'2. Metadata'!H$5, IF(B1482='2. Metadata'!I$1,'2. Metadata'!I$5, IF(B1482='2. Metadata'!J$1,'2. Metadata'!J$5, IF(B1482='2. Metadata'!K$1,'2. Metadata'!K$5, IF(B1482='2. Metadata'!L$1,'2. Metadata'!L$5, IF(B1482='2. Metadata'!M$1,'2. Metadata'!M$5, IF(B1482='2. Metadata'!N$1,'2. Metadata'!N$5))))))))))))))</f>
        <v>49.5197</v>
      </c>
      <c r="D1482" s="11">
        <f>IF(ISBLANK(B1482)=TRUE," ", IF(B1482='2. Metadata'!B$1,'2. Metadata'!B$6, IF(B1482='2. Metadata'!C$1,'2. Metadata'!C$6,IF(B1482='2. Metadata'!D$1,'2. Metadata'!D$6, IF(B1482='2. Metadata'!E$1,'2. Metadata'!E$6,IF( B1482='2. Metadata'!F$1,'2. Metadata'!F$6,IF(B1482='2. Metadata'!G$1,'2. Metadata'!G$6,IF(B1482='2. Metadata'!H$1,'2. Metadata'!H$6, IF(B1482='2. Metadata'!I$1,'2. Metadata'!I$6, IF(B1482='2. Metadata'!J$1,'2. Metadata'!J$6, IF(B1482='2. Metadata'!K$1,'2. Metadata'!K$6, IF(B1482='2. Metadata'!L$1,'2. Metadata'!L$6, IF(B1482='2. Metadata'!M$1,'2. Metadata'!M$6, IF(B1482='2. Metadata'!N$1,'2. Metadata'!N$6))))))))))))))</f>
        <v>-117.6369</v>
      </c>
      <c r="E1482" s="27" t="s">
        <v>8</v>
      </c>
      <c r="F1482" s="12" t="s">
        <v>8</v>
      </c>
      <c r="G1482" s="13" t="str">
        <f>IF(ISBLANK(F1482)=TRUE," ",'2. Metadata'!B$14)</f>
        <v>observation</v>
      </c>
      <c r="H1482" s="12" t="s">
        <v>8</v>
      </c>
      <c r="I1482" s="20" t="str">
        <f>IF(ISBLANK(H1482)=TRUE," ",'2. Metadata'!B$26)</f>
        <v>degrees Celsius</v>
      </c>
      <c r="J1482" s="12" t="s">
        <v>8</v>
      </c>
      <c r="K1482" s="20" t="str">
        <f>IF(ISBLANK(J1482)=TRUE," ",'2. Metadata'!B$38)</f>
        <v>degrees Celsius</v>
      </c>
      <c r="L1482" s="12" t="s">
        <v>8</v>
      </c>
      <c r="M1482" s="17" t="str">
        <f>IF(ISBLANK(L1482)=TRUE," ",'2. Metadata'!B$50)</f>
        <v>degrees Celsius</v>
      </c>
      <c r="N1482" s="12" t="s">
        <v>8</v>
      </c>
      <c r="O1482" s="17" t="str">
        <f>IF(ISBLANK(N1482)=TRUE," ",'2. Metadata'!B$62)</f>
        <v>milligrams per litre</v>
      </c>
      <c r="P1482" s="12" t="s">
        <v>8</v>
      </c>
      <c r="Q1482" s="17" t="str">
        <f>IF(ISBLANK(P1482)=TRUE," ",'2. Metadata'!B$74)</f>
        <v>microSiemens per centimetre</v>
      </c>
      <c r="R1482" s="12" t="s">
        <v>8</v>
      </c>
      <c r="S1482" s="17" t="str">
        <f>IF(ISBLANK(R1482)=TRUE," ",'2. Metadata'!B$86)</f>
        <v>NTU</v>
      </c>
      <c r="T1482" s="12" t="s">
        <v>8</v>
      </c>
      <c r="U1482" s="17" t="str">
        <f>IF(ISBLANK(T1482)=TRUE," ",'2. Metadata'!B$98)</f>
        <v>CFU per 100 mL</v>
      </c>
      <c r="V1482" s="12" t="s">
        <v>8</v>
      </c>
      <c r="W1482" s="17" t="str">
        <f>IF(ISBLANK(V1482)=TRUE," ",'2. Metadata'!B$110)</f>
        <v>CFU per 100 mL</v>
      </c>
      <c r="X1482" s="19" t="s">
        <v>8</v>
      </c>
      <c r="Y1482" s="17" t="str">
        <f>IF(ISBLANK(X1482)=TRUE," ",'2. Metadata'!B$122)</f>
        <v>CFU per 100 mL</v>
      </c>
      <c r="Z1482" s="18" t="s">
        <v>8</v>
      </c>
      <c r="AA1482" s="17" t="str">
        <f>IF(ISBLANK(Z1482)=TRUE," ",'2. Metadata'!B$134)</f>
        <v>metres</v>
      </c>
      <c r="AB1482" s="18" t="s">
        <v>8</v>
      </c>
      <c r="AC1482" s="17" t="str">
        <f>IF(ISBLANK(AB1482)=TRUE," ",'2. Metadata'!B$146)</f>
        <v>metres3 per second</v>
      </c>
      <c r="AD1482" s="18" t="s">
        <v>8</v>
      </c>
      <c r="AE1482" s="17" t="str">
        <f>IF(ISBLANK(AB1482)=TRUE," ",'2. Metadata'!B$158)</f>
        <v>N/A</v>
      </c>
      <c r="AF1482" s="3" t="s">
        <v>8</v>
      </c>
      <c r="AG1482" s="28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</row>
    <row r="1483" spans="1:43">
      <c r="A1483" s="26" t="s">
        <v>1620</v>
      </c>
      <c r="B1483" s="12" t="s">
        <v>7</v>
      </c>
      <c r="C1483" s="2">
        <f>IF(ISBLANK(B1483)=TRUE," ", IF(B1483='2. Metadata'!B$1,'2. Metadata'!B$5, IF(B1483='2. Metadata'!C$1,'2. Metadata'!C$5,IF(B1483='2. Metadata'!D$1,'2. Metadata'!D$5, IF(B1483='2. Metadata'!E$1,'2. Metadata'!E$5,IF( B1483='2. Metadata'!F$1,'2. Metadata'!F$5,IF(B1483='2. Metadata'!G$1,'2. Metadata'!G$5,IF(B1483='2. Metadata'!H$1,'2. Metadata'!H$5, IF(B1483='2. Metadata'!I$1,'2. Metadata'!I$5, IF(B1483='2. Metadata'!J$1,'2. Metadata'!J$5, IF(B1483='2. Metadata'!K$1,'2. Metadata'!K$5, IF(B1483='2. Metadata'!L$1,'2. Metadata'!L$5, IF(B1483='2. Metadata'!M$1,'2. Metadata'!M$5, IF(B1483='2. Metadata'!N$1,'2. Metadata'!N$5))))))))))))))</f>
        <v>49.5197</v>
      </c>
      <c r="D1483" s="11">
        <f>IF(ISBLANK(B1483)=TRUE," ", IF(B1483='2. Metadata'!B$1,'2. Metadata'!B$6, IF(B1483='2. Metadata'!C$1,'2. Metadata'!C$6,IF(B1483='2. Metadata'!D$1,'2. Metadata'!D$6, IF(B1483='2. Metadata'!E$1,'2. Metadata'!E$6,IF( B1483='2. Metadata'!F$1,'2. Metadata'!F$6,IF(B1483='2. Metadata'!G$1,'2. Metadata'!G$6,IF(B1483='2. Metadata'!H$1,'2. Metadata'!H$6, IF(B1483='2. Metadata'!I$1,'2. Metadata'!I$6, IF(B1483='2. Metadata'!J$1,'2. Metadata'!J$6, IF(B1483='2. Metadata'!K$1,'2. Metadata'!K$6, IF(B1483='2. Metadata'!L$1,'2. Metadata'!L$6, IF(B1483='2. Metadata'!M$1,'2. Metadata'!M$6, IF(B1483='2. Metadata'!N$1,'2. Metadata'!N$6))))))))))))))</f>
        <v>-117.6369</v>
      </c>
      <c r="E1483" s="27" t="s">
        <v>8</v>
      </c>
      <c r="F1483" s="12" t="s">
        <v>8</v>
      </c>
      <c r="G1483" s="13" t="str">
        <f>IF(ISBLANK(F1483)=TRUE," ",'2. Metadata'!B$14)</f>
        <v>observation</v>
      </c>
      <c r="H1483" s="12" t="s">
        <v>8</v>
      </c>
      <c r="I1483" s="20" t="str">
        <f>IF(ISBLANK(H1483)=TRUE," ",'2. Metadata'!B$26)</f>
        <v>degrees Celsius</v>
      </c>
      <c r="J1483" s="12" t="s">
        <v>8</v>
      </c>
      <c r="K1483" s="20" t="str">
        <f>IF(ISBLANK(J1483)=TRUE," ",'2. Metadata'!B$38)</f>
        <v>degrees Celsius</v>
      </c>
      <c r="L1483" s="12" t="s">
        <v>8</v>
      </c>
      <c r="M1483" s="17" t="str">
        <f>IF(ISBLANK(L1483)=TRUE," ",'2. Metadata'!B$50)</f>
        <v>degrees Celsius</v>
      </c>
      <c r="N1483" s="12" t="s">
        <v>8</v>
      </c>
      <c r="O1483" s="17" t="str">
        <f>IF(ISBLANK(N1483)=TRUE," ",'2. Metadata'!B$62)</f>
        <v>milligrams per litre</v>
      </c>
      <c r="P1483" s="12" t="s">
        <v>8</v>
      </c>
      <c r="Q1483" s="17" t="str">
        <f>IF(ISBLANK(P1483)=TRUE," ",'2. Metadata'!B$74)</f>
        <v>microSiemens per centimetre</v>
      </c>
      <c r="R1483" s="12" t="s">
        <v>8</v>
      </c>
      <c r="S1483" s="17" t="str">
        <f>IF(ISBLANK(R1483)=TRUE," ",'2. Metadata'!B$86)</f>
        <v>NTU</v>
      </c>
      <c r="T1483" s="12" t="s">
        <v>8</v>
      </c>
      <c r="U1483" s="17" t="str">
        <f>IF(ISBLANK(T1483)=TRUE," ",'2. Metadata'!B$98)</f>
        <v>CFU per 100 mL</v>
      </c>
      <c r="V1483" s="12" t="s">
        <v>8</v>
      </c>
      <c r="W1483" s="17" t="str">
        <f>IF(ISBLANK(V1483)=TRUE," ",'2. Metadata'!B$110)</f>
        <v>CFU per 100 mL</v>
      </c>
      <c r="X1483" s="19" t="s">
        <v>8</v>
      </c>
      <c r="Y1483" s="17" t="str">
        <f>IF(ISBLANK(X1483)=TRUE," ",'2. Metadata'!B$122)</f>
        <v>CFU per 100 mL</v>
      </c>
      <c r="Z1483" s="18" t="s">
        <v>8</v>
      </c>
      <c r="AA1483" s="17" t="str">
        <f>IF(ISBLANK(Z1483)=TRUE," ",'2. Metadata'!B$134)</f>
        <v>metres</v>
      </c>
      <c r="AB1483" s="18" t="s">
        <v>8</v>
      </c>
      <c r="AC1483" s="17" t="str">
        <f>IF(ISBLANK(AB1483)=TRUE," ",'2. Metadata'!B$146)</f>
        <v>metres3 per second</v>
      </c>
      <c r="AD1483" s="18" t="s">
        <v>8</v>
      </c>
      <c r="AE1483" s="17" t="str">
        <f>IF(ISBLANK(AB1483)=TRUE," ",'2. Metadata'!B$158)</f>
        <v>N/A</v>
      </c>
      <c r="AF1483" s="3" t="s">
        <v>8</v>
      </c>
      <c r="AG1483" s="28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</row>
    <row r="1484" spans="1:43">
      <c r="A1484" s="26" t="s">
        <v>1621</v>
      </c>
      <c r="B1484" s="12" t="s">
        <v>7</v>
      </c>
      <c r="C1484" s="2">
        <f>IF(ISBLANK(B1484)=TRUE," ", IF(B1484='2. Metadata'!B$1,'2. Metadata'!B$5, IF(B1484='2. Metadata'!C$1,'2. Metadata'!C$5,IF(B1484='2. Metadata'!D$1,'2. Metadata'!D$5, IF(B1484='2. Metadata'!E$1,'2. Metadata'!E$5,IF( B1484='2. Metadata'!F$1,'2. Metadata'!F$5,IF(B1484='2. Metadata'!G$1,'2. Metadata'!G$5,IF(B1484='2. Metadata'!H$1,'2. Metadata'!H$5, IF(B1484='2. Metadata'!I$1,'2. Metadata'!I$5, IF(B1484='2. Metadata'!J$1,'2. Metadata'!J$5, IF(B1484='2. Metadata'!K$1,'2. Metadata'!K$5, IF(B1484='2. Metadata'!L$1,'2. Metadata'!L$5, IF(B1484='2. Metadata'!M$1,'2. Metadata'!M$5, IF(B1484='2. Metadata'!N$1,'2. Metadata'!N$5))))))))))))))</f>
        <v>49.5197</v>
      </c>
      <c r="D1484" s="11">
        <f>IF(ISBLANK(B1484)=TRUE," ", IF(B1484='2. Metadata'!B$1,'2. Metadata'!B$6, IF(B1484='2. Metadata'!C$1,'2. Metadata'!C$6,IF(B1484='2. Metadata'!D$1,'2. Metadata'!D$6, IF(B1484='2. Metadata'!E$1,'2. Metadata'!E$6,IF( B1484='2. Metadata'!F$1,'2. Metadata'!F$6,IF(B1484='2. Metadata'!G$1,'2. Metadata'!G$6,IF(B1484='2. Metadata'!H$1,'2. Metadata'!H$6, IF(B1484='2. Metadata'!I$1,'2. Metadata'!I$6, IF(B1484='2. Metadata'!J$1,'2. Metadata'!J$6, IF(B1484='2. Metadata'!K$1,'2. Metadata'!K$6, IF(B1484='2. Metadata'!L$1,'2. Metadata'!L$6, IF(B1484='2. Metadata'!M$1,'2. Metadata'!M$6, IF(B1484='2. Metadata'!N$1,'2. Metadata'!N$6))))))))))))))</f>
        <v>-117.6369</v>
      </c>
      <c r="E1484" s="27" t="s">
        <v>8</v>
      </c>
      <c r="F1484" s="12" t="s">
        <v>8</v>
      </c>
      <c r="G1484" s="13" t="str">
        <f>IF(ISBLANK(F1484)=TRUE," ",'2. Metadata'!B$14)</f>
        <v>observation</v>
      </c>
      <c r="H1484" s="12" t="s">
        <v>8</v>
      </c>
      <c r="I1484" s="20" t="str">
        <f>IF(ISBLANK(H1484)=TRUE," ",'2. Metadata'!B$26)</f>
        <v>degrees Celsius</v>
      </c>
      <c r="J1484" s="12" t="s">
        <v>8</v>
      </c>
      <c r="K1484" s="20" t="str">
        <f>IF(ISBLANK(J1484)=TRUE," ",'2. Metadata'!B$38)</f>
        <v>degrees Celsius</v>
      </c>
      <c r="L1484" s="12" t="s">
        <v>8</v>
      </c>
      <c r="M1484" s="17" t="str">
        <f>IF(ISBLANK(L1484)=TRUE," ",'2. Metadata'!B$50)</f>
        <v>degrees Celsius</v>
      </c>
      <c r="N1484" s="12" t="s">
        <v>8</v>
      </c>
      <c r="O1484" s="17" t="str">
        <f>IF(ISBLANK(N1484)=TRUE," ",'2. Metadata'!B$62)</f>
        <v>milligrams per litre</v>
      </c>
      <c r="P1484" s="12" t="s">
        <v>8</v>
      </c>
      <c r="Q1484" s="17" t="str">
        <f>IF(ISBLANK(P1484)=TRUE," ",'2. Metadata'!B$74)</f>
        <v>microSiemens per centimetre</v>
      </c>
      <c r="R1484" s="12" t="s">
        <v>8</v>
      </c>
      <c r="S1484" s="17" t="str">
        <f>IF(ISBLANK(R1484)=TRUE," ",'2. Metadata'!B$86)</f>
        <v>NTU</v>
      </c>
      <c r="T1484" s="12" t="s">
        <v>8</v>
      </c>
      <c r="U1484" s="17" t="str">
        <f>IF(ISBLANK(T1484)=TRUE," ",'2. Metadata'!B$98)</f>
        <v>CFU per 100 mL</v>
      </c>
      <c r="V1484" s="12" t="s">
        <v>8</v>
      </c>
      <c r="W1484" s="17" t="str">
        <f>IF(ISBLANK(V1484)=TRUE," ",'2. Metadata'!B$110)</f>
        <v>CFU per 100 mL</v>
      </c>
      <c r="X1484" s="19" t="s">
        <v>8</v>
      </c>
      <c r="Y1484" s="17" t="str">
        <f>IF(ISBLANK(X1484)=TRUE," ",'2. Metadata'!B$122)</f>
        <v>CFU per 100 mL</v>
      </c>
      <c r="Z1484" s="18" t="s">
        <v>8</v>
      </c>
      <c r="AA1484" s="17" t="str">
        <f>IF(ISBLANK(Z1484)=TRUE," ",'2. Metadata'!B$134)</f>
        <v>metres</v>
      </c>
      <c r="AB1484" s="18" t="s">
        <v>8</v>
      </c>
      <c r="AC1484" s="17" t="str">
        <f>IF(ISBLANK(AB1484)=TRUE," ",'2. Metadata'!B$146)</f>
        <v>metres3 per second</v>
      </c>
      <c r="AD1484" s="18" t="s">
        <v>8</v>
      </c>
      <c r="AE1484" s="17" t="str">
        <f>IF(ISBLANK(AB1484)=TRUE," ",'2. Metadata'!B$158)</f>
        <v>N/A</v>
      </c>
      <c r="AF1484" s="3" t="s">
        <v>8</v>
      </c>
      <c r="AG1484" s="28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</row>
    <row r="1485" spans="1:43">
      <c r="A1485" s="26" t="s">
        <v>1622</v>
      </c>
      <c r="B1485" s="12" t="s">
        <v>7</v>
      </c>
      <c r="C1485" s="2">
        <f>IF(ISBLANK(B1485)=TRUE," ", IF(B1485='2. Metadata'!B$1,'2. Metadata'!B$5, IF(B1485='2. Metadata'!C$1,'2. Metadata'!C$5,IF(B1485='2. Metadata'!D$1,'2. Metadata'!D$5, IF(B1485='2. Metadata'!E$1,'2. Metadata'!E$5,IF( B1485='2. Metadata'!F$1,'2. Metadata'!F$5,IF(B1485='2. Metadata'!G$1,'2. Metadata'!G$5,IF(B1485='2. Metadata'!H$1,'2. Metadata'!H$5, IF(B1485='2. Metadata'!I$1,'2. Metadata'!I$5, IF(B1485='2. Metadata'!J$1,'2. Metadata'!J$5, IF(B1485='2. Metadata'!K$1,'2. Metadata'!K$5, IF(B1485='2. Metadata'!L$1,'2. Metadata'!L$5, IF(B1485='2. Metadata'!M$1,'2. Metadata'!M$5, IF(B1485='2. Metadata'!N$1,'2. Metadata'!N$5))))))))))))))</f>
        <v>49.5197</v>
      </c>
      <c r="D1485" s="11">
        <f>IF(ISBLANK(B1485)=TRUE," ", IF(B1485='2. Metadata'!B$1,'2. Metadata'!B$6, IF(B1485='2. Metadata'!C$1,'2. Metadata'!C$6,IF(B1485='2. Metadata'!D$1,'2. Metadata'!D$6, IF(B1485='2. Metadata'!E$1,'2. Metadata'!E$6,IF( B1485='2. Metadata'!F$1,'2. Metadata'!F$6,IF(B1485='2. Metadata'!G$1,'2. Metadata'!G$6,IF(B1485='2. Metadata'!H$1,'2. Metadata'!H$6, IF(B1485='2. Metadata'!I$1,'2. Metadata'!I$6, IF(B1485='2. Metadata'!J$1,'2. Metadata'!J$6, IF(B1485='2. Metadata'!K$1,'2. Metadata'!K$6, IF(B1485='2. Metadata'!L$1,'2. Metadata'!L$6, IF(B1485='2. Metadata'!M$1,'2. Metadata'!M$6, IF(B1485='2. Metadata'!N$1,'2. Metadata'!N$6))))))))))))))</f>
        <v>-117.6369</v>
      </c>
      <c r="E1485" s="27" t="s">
        <v>8</v>
      </c>
      <c r="F1485" s="12" t="s">
        <v>8</v>
      </c>
      <c r="G1485" s="13" t="str">
        <f>IF(ISBLANK(F1485)=TRUE," ",'2. Metadata'!B$14)</f>
        <v>observation</v>
      </c>
      <c r="H1485" s="12" t="s">
        <v>8</v>
      </c>
      <c r="I1485" s="20" t="str">
        <f>IF(ISBLANK(H1485)=TRUE," ",'2. Metadata'!B$26)</f>
        <v>degrees Celsius</v>
      </c>
      <c r="J1485" s="12" t="s">
        <v>8</v>
      </c>
      <c r="K1485" s="20" t="str">
        <f>IF(ISBLANK(J1485)=TRUE," ",'2. Metadata'!B$38)</f>
        <v>degrees Celsius</v>
      </c>
      <c r="L1485" s="12" t="s">
        <v>8</v>
      </c>
      <c r="M1485" s="17" t="str">
        <f>IF(ISBLANK(L1485)=TRUE," ",'2. Metadata'!B$50)</f>
        <v>degrees Celsius</v>
      </c>
      <c r="N1485" s="12" t="s">
        <v>8</v>
      </c>
      <c r="O1485" s="17" t="str">
        <f>IF(ISBLANK(N1485)=TRUE," ",'2. Metadata'!B$62)</f>
        <v>milligrams per litre</v>
      </c>
      <c r="P1485" s="12" t="s">
        <v>8</v>
      </c>
      <c r="Q1485" s="17" t="str">
        <f>IF(ISBLANK(P1485)=TRUE," ",'2. Metadata'!B$74)</f>
        <v>microSiemens per centimetre</v>
      </c>
      <c r="R1485" s="12" t="s">
        <v>8</v>
      </c>
      <c r="S1485" s="17" t="str">
        <f>IF(ISBLANK(R1485)=TRUE," ",'2. Metadata'!B$86)</f>
        <v>NTU</v>
      </c>
      <c r="T1485" s="12" t="s">
        <v>8</v>
      </c>
      <c r="U1485" s="17" t="str">
        <f>IF(ISBLANK(T1485)=TRUE," ",'2. Metadata'!B$98)</f>
        <v>CFU per 100 mL</v>
      </c>
      <c r="V1485" s="12" t="s">
        <v>8</v>
      </c>
      <c r="W1485" s="17" t="str">
        <f>IF(ISBLANK(V1485)=TRUE," ",'2. Metadata'!B$110)</f>
        <v>CFU per 100 mL</v>
      </c>
      <c r="X1485" s="19" t="s">
        <v>8</v>
      </c>
      <c r="Y1485" s="17" t="str">
        <f>IF(ISBLANK(X1485)=TRUE," ",'2. Metadata'!B$122)</f>
        <v>CFU per 100 mL</v>
      </c>
      <c r="Z1485" s="18" t="s">
        <v>8</v>
      </c>
      <c r="AA1485" s="17" t="str">
        <f>IF(ISBLANK(Z1485)=TRUE," ",'2. Metadata'!B$134)</f>
        <v>metres</v>
      </c>
      <c r="AB1485" s="18" t="s">
        <v>8</v>
      </c>
      <c r="AC1485" s="17" t="str">
        <f>IF(ISBLANK(AB1485)=TRUE," ",'2. Metadata'!B$146)</f>
        <v>metres3 per second</v>
      </c>
      <c r="AD1485" s="18" t="s">
        <v>8</v>
      </c>
      <c r="AE1485" s="17" t="str">
        <f>IF(ISBLANK(AB1485)=TRUE," ",'2. Metadata'!B$158)</f>
        <v>N/A</v>
      </c>
      <c r="AF1485" s="3" t="s">
        <v>8</v>
      </c>
      <c r="AG1485" s="28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</row>
    <row r="1486" spans="1:43">
      <c r="A1486" s="26" t="s">
        <v>1623</v>
      </c>
      <c r="B1486" s="12" t="s">
        <v>7</v>
      </c>
      <c r="C1486" s="2">
        <f>IF(ISBLANK(B1486)=TRUE," ", IF(B1486='2. Metadata'!B$1,'2. Metadata'!B$5, IF(B1486='2. Metadata'!C$1,'2. Metadata'!C$5,IF(B1486='2. Metadata'!D$1,'2. Metadata'!D$5, IF(B1486='2. Metadata'!E$1,'2. Metadata'!E$5,IF( B1486='2. Metadata'!F$1,'2. Metadata'!F$5,IF(B1486='2. Metadata'!G$1,'2. Metadata'!G$5,IF(B1486='2. Metadata'!H$1,'2. Metadata'!H$5, IF(B1486='2. Metadata'!I$1,'2. Metadata'!I$5, IF(B1486='2. Metadata'!J$1,'2. Metadata'!J$5, IF(B1486='2. Metadata'!K$1,'2. Metadata'!K$5, IF(B1486='2. Metadata'!L$1,'2. Metadata'!L$5, IF(B1486='2. Metadata'!M$1,'2. Metadata'!M$5, IF(B1486='2. Metadata'!N$1,'2. Metadata'!N$5))))))))))))))</f>
        <v>49.5197</v>
      </c>
      <c r="D1486" s="11">
        <f>IF(ISBLANK(B1486)=TRUE," ", IF(B1486='2. Metadata'!B$1,'2. Metadata'!B$6, IF(B1486='2. Metadata'!C$1,'2. Metadata'!C$6,IF(B1486='2. Metadata'!D$1,'2. Metadata'!D$6, IF(B1486='2. Metadata'!E$1,'2. Metadata'!E$6,IF( B1486='2. Metadata'!F$1,'2. Metadata'!F$6,IF(B1486='2. Metadata'!G$1,'2. Metadata'!G$6,IF(B1486='2. Metadata'!H$1,'2. Metadata'!H$6, IF(B1486='2. Metadata'!I$1,'2. Metadata'!I$6, IF(B1486='2. Metadata'!J$1,'2. Metadata'!J$6, IF(B1486='2. Metadata'!K$1,'2. Metadata'!K$6, IF(B1486='2. Metadata'!L$1,'2. Metadata'!L$6, IF(B1486='2. Metadata'!M$1,'2. Metadata'!M$6, IF(B1486='2. Metadata'!N$1,'2. Metadata'!N$6))))))))))))))</f>
        <v>-117.6369</v>
      </c>
      <c r="E1486" s="27" t="s">
        <v>8</v>
      </c>
      <c r="F1486" s="12" t="s">
        <v>8</v>
      </c>
      <c r="G1486" s="13" t="str">
        <f>IF(ISBLANK(F1486)=TRUE," ",'2. Metadata'!B$14)</f>
        <v>observation</v>
      </c>
      <c r="H1486" s="12" t="s">
        <v>8</v>
      </c>
      <c r="I1486" s="20" t="str">
        <f>IF(ISBLANK(H1486)=TRUE," ",'2. Metadata'!B$26)</f>
        <v>degrees Celsius</v>
      </c>
      <c r="J1486" s="12" t="s">
        <v>8</v>
      </c>
      <c r="K1486" s="20" t="str">
        <f>IF(ISBLANK(J1486)=TRUE," ",'2. Metadata'!B$38)</f>
        <v>degrees Celsius</v>
      </c>
      <c r="L1486" s="12" t="s">
        <v>8</v>
      </c>
      <c r="M1486" s="17" t="str">
        <f>IF(ISBLANK(L1486)=TRUE," ",'2. Metadata'!B$50)</f>
        <v>degrees Celsius</v>
      </c>
      <c r="N1486" s="12" t="s">
        <v>8</v>
      </c>
      <c r="O1486" s="17" t="str">
        <f>IF(ISBLANK(N1486)=TRUE," ",'2. Metadata'!B$62)</f>
        <v>milligrams per litre</v>
      </c>
      <c r="P1486" s="12" t="s">
        <v>8</v>
      </c>
      <c r="Q1486" s="17" t="str">
        <f>IF(ISBLANK(P1486)=TRUE," ",'2. Metadata'!B$74)</f>
        <v>microSiemens per centimetre</v>
      </c>
      <c r="R1486" s="12" t="s">
        <v>8</v>
      </c>
      <c r="S1486" s="17" t="str">
        <f>IF(ISBLANK(R1486)=TRUE," ",'2. Metadata'!B$86)</f>
        <v>NTU</v>
      </c>
      <c r="T1486" s="12" t="s">
        <v>8</v>
      </c>
      <c r="U1486" s="17" t="str">
        <f>IF(ISBLANK(T1486)=TRUE," ",'2. Metadata'!B$98)</f>
        <v>CFU per 100 mL</v>
      </c>
      <c r="V1486" s="12" t="s">
        <v>8</v>
      </c>
      <c r="W1486" s="17" t="str">
        <f>IF(ISBLANK(V1486)=TRUE," ",'2. Metadata'!B$110)</f>
        <v>CFU per 100 mL</v>
      </c>
      <c r="X1486" s="19" t="s">
        <v>8</v>
      </c>
      <c r="Y1486" s="17" t="str">
        <f>IF(ISBLANK(X1486)=TRUE," ",'2. Metadata'!B$122)</f>
        <v>CFU per 100 mL</v>
      </c>
      <c r="Z1486" s="18" t="s">
        <v>8</v>
      </c>
      <c r="AA1486" s="17" t="str">
        <f>IF(ISBLANK(Z1486)=TRUE," ",'2. Metadata'!B$134)</f>
        <v>metres</v>
      </c>
      <c r="AB1486" s="18" t="s">
        <v>8</v>
      </c>
      <c r="AC1486" s="17" t="str">
        <f>IF(ISBLANK(AB1486)=TRUE," ",'2. Metadata'!B$146)</f>
        <v>metres3 per second</v>
      </c>
      <c r="AD1486" s="18" t="s">
        <v>8</v>
      </c>
      <c r="AE1486" s="17" t="str">
        <f>IF(ISBLANK(AB1486)=TRUE," ",'2. Metadata'!B$158)</f>
        <v>N/A</v>
      </c>
      <c r="AF1486" s="3" t="s">
        <v>8</v>
      </c>
      <c r="AG1486" s="28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</row>
    <row r="1487" spans="1:43">
      <c r="A1487" s="26" t="s">
        <v>1624</v>
      </c>
      <c r="B1487" s="12" t="s">
        <v>7</v>
      </c>
      <c r="C1487" s="2">
        <f>IF(ISBLANK(B1487)=TRUE," ", IF(B1487='2. Metadata'!B$1,'2. Metadata'!B$5, IF(B1487='2. Metadata'!C$1,'2. Metadata'!C$5,IF(B1487='2. Metadata'!D$1,'2. Metadata'!D$5, IF(B1487='2. Metadata'!E$1,'2. Metadata'!E$5,IF( B1487='2. Metadata'!F$1,'2. Metadata'!F$5,IF(B1487='2. Metadata'!G$1,'2. Metadata'!G$5,IF(B1487='2. Metadata'!H$1,'2. Metadata'!H$5, IF(B1487='2. Metadata'!I$1,'2. Metadata'!I$5, IF(B1487='2. Metadata'!J$1,'2. Metadata'!J$5, IF(B1487='2. Metadata'!K$1,'2. Metadata'!K$5, IF(B1487='2. Metadata'!L$1,'2. Metadata'!L$5, IF(B1487='2. Metadata'!M$1,'2. Metadata'!M$5, IF(B1487='2. Metadata'!N$1,'2. Metadata'!N$5))))))))))))))</f>
        <v>49.5197</v>
      </c>
      <c r="D1487" s="11">
        <f>IF(ISBLANK(B1487)=TRUE," ", IF(B1487='2. Metadata'!B$1,'2. Metadata'!B$6, IF(B1487='2. Metadata'!C$1,'2. Metadata'!C$6,IF(B1487='2. Metadata'!D$1,'2. Metadata'!D$6, IF(B1487='2. Metadata'!E$1,'2. Metadata'!E$6,IF( B1487='2. Metadata'!F$1,'2. Metadata'!F$6,IF(B1487='2. Metadata'!G$1,'2. Metadata'!G$6,IF(B1487='2. Metadata'!H$1,'2. Metadata'!H$6, IF(B1487='2. Metadata'!I$1,'2. Metadata'!I$6, IF(B1487='2. Metadata'!J$1,'2. Metadata'!J$6, IF(B1487='2. Metadata'!K$1,'2. Metadata'!K$6, IF(B1487='2. Metadata'!L$1,'2. Metadata'!L$6, IF(B1487='2. Metadata'!M$1,'2. Metadata'!M$6, IF(B1487='2. Metadata'!N$1,'2. Metadata'!N$6))))))))))))))</f>
        <v>-117.6369</v>
      </c>
      <c r="E1487" s="27" t="s">
        <v>8</v>
      </c>
      <c r="F1487" s="12" t="s">
        <v>1625</v>
      </c>
      <c r="G1487" s="13" t="str">
        <f>IF(ISBLANK(F1487)=TRUE," ",'2. Metadata'!B$14)</f>
        <v>observation</v>
      </c>
      <c r="H1487" s="12" t="s">
        <v>8</v>
      </c>
      <c r="I1487" s="20" t="str">
        <f>IF(ISBLANK(H1487)=TRUE," ",'2. Metadata'!B$26)</f>
        <v>degrees Celsius</v>
      </c>
      <c r="J1487" s="12" t="s">
        <v>8</v>
      </c>
      <c r="K1487" s="20" t="str">
        <f>IF(ISBLANK(J1487)=TRUE," ",'2. Metadata'!B$38)</f>
        <v>degrees Celsius</v>
      </c>
      <c r="L1487" s="12" t="s">
        <v>8</v>
      </c>
      <c r="M1487" s="17" t="str">
        <f>IF(ISBLANK(L1487)=TRUE," ",'2. Metadata'!B$50)</f>
        <v>degrees Celsius</v>
      </c>
      <c r="N1487" s="12" t="s">
        <v>8</v>
      </c>
      <c r="O1487" s="17" t="str">
        <f>IF(ISBLANK(N1487)=TRUE," ",'2. Metadata'!B$62)</f>
        <v>milligrams per litre</v>
      </c>
      <c r="P1487" s="12">
        <v>13.5</v>
      </c>
      <c r="Q1487" s="17" t="str">
        <f>IF(ISBLANK(P1487)=TRUE," ",'2. Metadata'!B$74)</f>
        <v>microSiemens per centimetre</v>
      </c>
      <c r="R1487" s="12">
        <v>0.35</v>
      </c>
      <c r="S1487" s="17" t="str">
        <f>IF(ISBLANK(R1487)=TRUE," ",'2. Metadata'!B$86)</f>
        <v>NTU</v>
      </c>
      <c r="T1487" s="12" t="s">
        <v>8</v>
      </c>
      <c r="U1487" s="17" t="str">
        <f>IF(ISBLANK(T1487)=TRUE," ",'2. Metadata'!B$98)</f>
        <v>CFU per 100 mL</v>
      </c>
      <c r="V1487" s="12" t="s">
        <v>8</v>
      </c>
      <c r="W1487" s="17" t="str">
        <f>IF(ISBLANK(V1487)=TRUE," ",'2. Metadata'!B$110)</f>
        <v>CFU per 100 mL</v>
      </c>
      <c r="X1487" s="19" t="s">
        <v>8</v>
      </c>
      <c r="Y1487" s="17" t="str">
        <f>IF(ISBLANK(X1487)=TRUE," ",'2. Metadata'!B$122)</f>
        <v>CFU per 100 mL</v>
      </c>
      <c r="Z1487" s="18">
        <v>0.43</v>
      </c>
      <c r="AA1487" s="17" t="str">
        <f>IF(ISBLANK(Z1487)=TRUE," ",'2. Metadata'!B$134)</f>
        <v>metres</v>
      </c>
      <c r="AB1487" s="18">
        <v>0.10100000000000001</v>
      </c>
      <c r="AC1487" s="17" t="str">
        <f>IF(ISBLANK(AB1487)=TRUE," ",'2. Metadata'!B$146)</f>
        <v>metres3 per second</v>
      </c>
      <c r="AD1487" s="18" t="s">
        <v>8</v>
      </c>
      <c r="AE1487" s="17" t="str">
        <f>IF(ISBLANK(AB1487)=TRUE," ",'2. Metadata'!B$158)</f>
        <v>N/A</v>
      </c>
      <c r="AF1487" s="3" t="s">
        <v>8</v>
      </c>
      <c r="AG1487" s="28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</row>
    <row r="1488" spans="1:43">
      <c r="A1488" s="26" t="s">
        <v>1626</v>
      </c>
      <c r="B1488" s="12" t="s">
        <v>7</v>
      </c>
      <c r="C1488" s="2">
        <f>IF(ISBLANK(B1488)=TRUE," ", IF(B1488='2. Metadata'!B$1,'2. Metadata'!B$5, IF(B1488='2. Metadata'!C$1,'2. Metadata'!C$5,IF(B1488='2. Metadata'!D$1,'2. Metadata'!D$5, IF(B1488='2. Metadata'!E$1,'2. Metadata'!E$5,IF( B1488='2. Metadata'!F$1,'2. Metadata'!F$5,IF(B1488='2. Metadata'!G$1,'2. Metadata'!G$5,IF(B1488='2. Metadata'!H$1,'2. Metadata'!H$5, IF(B1488='2. Metadata'!I$1,'2. Metadata'!I$5, IF(B1488='2. Metadata'!J$1,'2. Metadata'!J$5, IF(B1488='2. Metadata'!K$1,'2. Metadata'!K$5, IF(B1488='2. Metadata'!L$1,'2. Metadata'!L$5, IF(B1488='2. Metadata'!M$1,'2. Metadata'!M$5, IF(B1488='2. Metadata'!N$1,'2. Metadata'!N$5))))))))))))))</f>
        <v>49.5197</v>
      </c>
      <c r="D1488" s="11">
        <f>IF(ISBLANK(B1488)=TRUE," ", IF(B1488='2. Metadata'!B$1,'2. Metadata'!B$6, IF(B1488='2. Metadata'!C$1,'2. Metadata'!C$6,IF(B1488='2. Metadata'!D$1,'2. Metadata'!D$6, IF(B1488='2. Metadata'!E$1,'2. Metadata'!E$6,IF( B1488='2. Metadata'!F$1,'2. Metadata'!F$6,IF(B1488='2. Metadata'!G$1,'2. Metadata'!G$6,IF(B1488='2. Metadata'!H$1,'2. Metadata'!H$6, IF(B1488='2. Metadata'!I$1,'2. Metadata'!I$6, IF(B1488='2. Metadata'!J$1,'2. Metadata'!J$6, IF(B1488='2. Metadata'!K$1,'2. Metadata'!K$6, IF(B1488='2. Metadata'!L$1,'2. Metadata'!L$6, IF(B1488='2. Metadata'!M$1,'2. Metadata'!M$6, IF(B1488='2. Metadata'!N$1,'2. Metadata'!N$6))))))))))))))</f>
        <v>-117.6369</v>
      </c>
      <c r="E1488" s="27" t="s">
        <v>8</v>
      </c>
      <c r="F1488" s="12" t="s">
        <v>8</v>
      </c>
      <c r="G1488" s="13" t="str">
        <f>IF(ISBLANK(F1488)=TRUE," ",'2. Metadata'!B$14)</f>
        <v>observation</v>
      </c>
      <c r="H1488" s="12" t="s">
        <v>8</v>
      </c>
      <c r="I1488" s="20" t="str">
        <f>IF(ISBLANK(H1488)=TRUE," ",'2. Metadata'!B$26)</f>
        <v>degrees Celsius</v>
      </c>
      <c r="J1488" s="12" t="s">
        <v>8</v>
      </c>
      <c r="K1488" s="20" t="str">
        <f>IF(ISBLANK(J1488)=TRUE," ",'2. Metadata'!B$38)</f>
        <v>degrees Celsius</v>
      </c>
      <c r="L1488" s="12" t="s">
        <v>8</v>
      </c>
      <c r="M1488" s="17" t="str">
        <f>IF(ISBLANK(L1488)=TRUE," ",'2. Metadata'!B$50)</f>
        <v>degrees Celsius</v>
      </c>
      <c r="N1488" s="12" t="s">
        <v>8</v>
      </c>
      <c r="O1488" s="17" t="str">
        <f>IF(ISBLANK(N1488)=TRUE," ",'2. Metadata'!B$62)</f>
        <v>milligrams per litre</v>
      </c>
      <c r="P1488" s="12" t="s">
        <v>8</v>
      </c>
      <c r="Q1488" s="17" t="str">
        <f>IF(ISBLANK(P1488)=TRUE," ",'2. Metadata'!B$74)</f>
        <v>microSiemens per centimetre</v>
      </c>
      <c r="R1488" s="12" t="s">
        <v>8</v>
      </c>
      <c r="S1488" s="17" t="str">
        <f>IF(ISBLANK(R1488)=TRUE," ",'2. Metadata'!B$86)</f>
        <v>NTU</v>
      </c>
      <c r="T1488" s="12" t="s">
        <v>8</v>
      </c>
      <c r="U1488" s="17" t="str">
        <f>IF(ISBLANK(T1488)=TRUE," ",'2. Metadata'!B$98)</f>
        <v>CFU per 100 mL</v>
      </c>
      <c r="V1488" s="12" t="s">
        <v>8</v>
      </c>
      <c r="W1488" s="17" t="str">
        <f>IF(ISBLANK(V1488)=TRUE," ",'2. Metadata'!B$110)</f>
        <v>CFU per 100 mL</v>
      </c>
      <c r="X1488" s="19" t="s">
        <v>8</v>
      </c>
      <c r="Y1488" s="17" t="str">
        <f>IF(ISBLANK(X1488)=TRUE," ",'2. Metadata'!B$122)</f>
        <v>CFU per 100 mL</v>
      </c>
      <c r="Z1488" s="18" t="s">
        <v>8</v>
      </c>
      <c r="AA1488" s="17" t="str">
        <f>IF(ISBLANK(Z1488)=TRUE," ",'2. Metadata'!B$134)</f>
        <v>metres</v>
      </c>
      <c r="AB1488" s="18" t="s">
        <v>8</v>
      </c>
      <c r="AC1488" s="17" t="str">
        <f>IF(ISBLANK(AB1488)=TRUE," ",'2. Metadata'!B$146)</f>
        <v>metres3 per second</v>
      </c>
      <c r="AD1488" s="18" t="s">
        <v>8</v>
      </c>
      <c r="AE1488" s="17" t="str">
        <f>IF(ISBLANK(AB1488)=TRUE," ",'2. Metadata'!B$158)</f>
        <v>N/A</v>
      </c>
      <c r="AF1488" s="3" t="s">
        <v>8</v>
      </c>
      <c r="AG1488" s="28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</row>
    <row r="1489" spans="1:43">
      <c r="A1489" s="26" t="s">
        <v>1627</v>
      </c>
      <c r="B1489" s="12" t="s">
        <v>7</v>
      </c>
      <c r="C1489" s="2">
        <f>IF(ISBLANK(B1489)=TRUE," ", IF(B1489='2. Metadata'!B$1,'2. Metadata'!B$5, IF(B1489='2. Metadata'!C$1,'2. Metadata'!C$5,IF(B1489='2. Metadata'!D$1,'2. Metadata'!D$5, IF(B1489='2. Metadata'!E$1,'2. Metadata'!E$5,IF( B1489='2. Metadata'!F$1,'2. Metadata'!F$5,IF(B1489='2. Metadata'!G$1,'2. Metadata'!G$5,IF(B1489='2. Metadata'!H$1,'2. Metadata'!H$5, IF(B1489='2. Metadata'!I$1,'2. Metadata'!I$5, IF(B1489='2. Metadata'!J$1,'2. Metadata'!J$5, IF(B1489='2. Metadata'!K$1,'2. Metadata'!K$5, IF(B1489='2. Metadata'!L$1,'2. Metadata'!L$5, IF(B1489='2. Metadata'!M$1,'2. Metadata'!M$5, IF(B1489='2. Metadata'!N$1,'2. Metadata'!N$5))))))))))))))</f>
        <v>49.5197</v>
      </c>
      <c r="D1489" s="11">
        <f>IF(ISBLANK(B1489)=TRUE," ", IF(B1489='2. Metadata'!B$1,'2. Metadata'!B$6, IF(B1489='2. Metadata'!C$1,'2. Metadata'!C$6,IF(B1489='2. Metadata'!D$1,'2. Metadata'!D$6, IF(B1489='2. Metadata'!E$1,'2. Metadata'!E$6,IF( B1489='2. Metadata'!F$1,'2. Metadata'!F$6,IF(B1489='2. Metadata'!G$1,'2. Metadata'!G$6,IF(B1489='2. Metadata'!H$1,'2. Metadata'!H$6, IF(B1489='2. Metadata'!I$1,'2. Metadata'!I$6, IF(B1489='2. Metadata'!J$1,'2. Metadata'!J$6, IF(B1489='2. Metadata'!K$1,'2. Metadata'!K$6, IF(B1489='2. Metadata'!L$1,'2. Metadata'!L$6, IF(B1489='2. Metadata'!M$1,'2. Metadata'!M$6, IF(B1489='2. Metadata'!N$1,'2. Metadata'!N$6))))))))))))))</f>
        <v>-117.6369</v>
      </c>
      <c r="E1489" s="27" t="s">
        <v>8</v>
      </c>
      <c r="F1489" s="12" t="s">
        <v>8</v>
      </c>
      <c r="G1489" s="13" t="str">
        <f>IF(ISBLANK(F1489)=TRUE," ",'2. Metadata'!B$14)</f>
        <v>observation</v>
      </c>
      <c r="H1489" s="12" t="s">
        <v>8</v>
      </c>
      <c r="I1489" s="20" t="str">
        <f>IF(ISBLANK(H1489)=TRUE," ",'2. Metadata'!B$26)</f>
        <v>degrees Celsius</v>
      </c>
      <c r="J1489" s="12" t="s">
        <v>8</v>
      </c>
      <c r="K1489" s="20" t="str">
        <f>IF(ISBLANK(J1489)=TRUE," ",'2. Metadata'!B$38)</f>
        <v>degrees Celsius</v>
      </c>
      <c r="L1489" s="12" t="s">
        <v>8</v>
      </c>
      <c r="M1489" s="17" t="str">
        <f>IF(ISBLANK(L1489)=TRUE," ",'2. Metadata'!B$50)</f>
        <v>degrees Celsius</v>
      </c>
      <c r="N1489" s="12" t="s">
        <v>8</v>
      </c>
      <c r="O1489" s="17" t="str">
        <f>IF(ISBLANK(N1489)=TRUE," ",'2. Metadata'!B$62)</f>
        <v>milligrams per litre</v>
      </c>
      <c r="P1489" s="12" t="s">
        <v>8</v>
      </c>
      <c r="Q1489" s="17" t="str">
        <f>IF(ISBLANK(P1489)=TRUE," ",'2. Metadata'!B$74)</f>
        <v>microSiemens per centimetre</v>
      </c>
      <c r="R1489" s="12" t="s">
        <v>8</v>
      </c>
      <c r="S1489" s="17" t="str">
        <f>IF(ISBLANK(R1489)=TRUE," ",'2. Metadata'!B$86)</f>
        <v>NTU</v>
      </c>
      <c r="T1489" s="12" t="s">
        <v>8</v>
      </c>
      <c r="U1489" s="17" t="str">
        <f>IF(ISBLANK(T1489)=TRUE," ",'2. Metadata'!B$98)</f>
        <v>CFU per 100 mL</v>
      </c>
      <c r="V1489" s="12" t="s">
        <v>8</v>
      </c>
      <c r="W1489" s="17" t="str">
        <f>IF(ISBLANK(V1489)=TRUE," ",'2. Metadata'!B$110)</f>
        <v>CFU per 100 mL</v>
      </c>
      <c r="X1489" s="19" t="s">
        <v>8</v>
      </c>
      <c r="Y1489" s="17" t="str">
        <f>IF(ISBLANK(X1489)=TRUE," ",'2. Metadata'!B$122)</f>
        <v>CFU per 100 mL</v>
      </c>
      <c r="Z1489" s="18" t="s">
        <v>8</v>
      </c>
      <c r="AA1489" s="17" t="str">
        <f>IF(ISBLANK(Z1489)=TRUE," ",'2. Metadata'!B$134)</f>
        <v>metres</v>
      </c>
      <c r="AB1489" s="18" t="s">
        <v>8</v>
      </c>
      <c r="AC1489" s="17" t="str">
        <f>IF(ISBLANK(AB1489)=TRUE," ",'2. Metadata'!B$146)</f>
        <v>metres3 per second</v>
      </c>
      <c r="AD1489" s="18" t="s">
        <v>8</v>
      </c>
      <c r="AE1489" s="17" t="str">
        <f>IF(ISBLANK(AB1489)=TRUE," ",'2. Metadata'!B$158)</f>
        <v>N/A</v>
      </c>
      <c r="AF1489" s="3" t="s">
        <v>8</v>
      </c>
      <c r="AG1489" s="28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</row>
    <row r="1490" spans="1:43">
      <c r="A1490" s="26" t="s">
        <v>1628</v>
      </c>
      <c r="B1490" s="12" t="s">
        <v>7</v>
      </c>
      <c r="C1490" s="2">
        <f>IF(ISBLANK(B1490)=TRUE," ", IF(B1490='2. Metadata'!B$1,'2. Metadata'!B$5, IF(B1490='2. Metadata'!C$1,'2. Metadata'!C$5,IF(B1490='2. Metadata'!D$1,'2. Metadata'!D$5, IF(B1490='2. Metadata'!E$1,'2. Metadata'!E$5,IF( B1490='2. Metadata'!F$1,'2. Metadata'!F$5,IF(B1490='2. Metadata'!G$1,'2. Metadata'!G$5,IF(B1490='2. Metadata'!H$1,'2. Metadata'!H$5, IF(B1490='2. Metadata'!I$1,'2. Metadata'!I$5, IF(B1490='2. Metadata'!J$1,'2. Metadata'!J$5, IF(B1490='2. Metadata'!K$1,'2. Metadata'!K$5, IF(B1490='2. Metadata'!L$1,'2. Metadata'!L$5, IF(B1490='2. Metadata'!M$1,'2. Metadata'!M$5, IF(B1490='2. Metadata'!N$1,'2. Metadata'!N$5))))))))))))))</f>
        <v>49.5197</v>
      </c>
      <c r="D1490" s="11">
        <f>IF(ISBLANK(B1490)=TRUE," ", IF(B1490='2. Metadata'!B$1,'2. Metadata'!B$6, IF(B1490='2. Metadata'!C$1,'2. Metadata'!C$6,IF(B1490='2. Metadata'!D$1,'2. Metadata'!D$6, IF(B1490='2. Metadata'!E$1,'2. Metadata'!E$6,IF( B1490='2. Metadata'!F$1,'2. Metadata'!F$6,IF(B1490='2. Metadata'!G$1,'2. Metadata'!G$6,IF(B1490='2. Metadata'!H$1,'2. Metadata'!H$6, IF(B1490='2. Metadata'!I$1,'2. Metadata'!I$6, IF(B1490='2. Metadata'!J$1,'2. Metadata'!J$6, IF(B1490='2. Metadata'!K$1,'2. Metadata'!K$6, IF(B1490='2. Metadata'!L$1,'2. Metadata'!L$6, IF(B1490='2. Metadata'!M$1,'2. Metadata'!M$6, IF(B1490='2. Metadata'!N$1,'2. Metadata'!N$6))))))))))))))</f>
        <v>-117.6369</v>
      </c>
      <c r="E1490" s="27" t="s">
        <v>8</v>
      </c>
      <c r="F1490" s="12" t="s">
        <v>8</v>
      </c>
      <c r="G1490" s="13" t="str">
        <f>IF(ISBLANK(F1490)=TRUE," ",'2. Metadata'!B$14)</f>
        <v>observation</v>
      </c>
      <c r="H1490" s="12" t="s">
        <v>8</v>
      </c>
      <c r="I1490" s="20" t="str">
        <f>IF(ISBLANK(H1490)=TRUE," ",'2. Metadata'!B$26)</f>
        <v>degrees Celsius</v>
      </c>
      <c r="J1490" s="12" t="s">
        <v>8</v>
      </c>
      <c r="K1490" s="20" t="str">
        <f>IF(ISBLANK(J1490)=TRUE," ",'2. Metadata'!B$38)</f>
        <v>degrees Celsius</v>
      </c>
      <c r="L1490" s="12" t="s">
        <v>8</v>
      </c>
      <c r="M1490" s="17" t="str">
        <f>IF(ISBLANK(L1490)=TRUE," ",'2. Metadata'!B$50)</f>
        <v>degrees Celsius</v>
      </c>
      <c r="N1490" s="12" t="s">
        <v>8</v>
      </c>
      <c r="O1490" s="17" t="str">
        <f>IF(ISBLANK(N1490)=TRUE," ",'2. Metadata'!B$62)</f>
        <v>milligrams per litre</v>
      </c>
      <c r="P1490" s="12" t="s">
        <v>8</v>
      </c>
      <c r="Q1490" s="17" t="str">
        <f>IF(ISBLANK(P1490)=TRUE," ",'2. Metadata'!B$74)</f>
        <v>microSiemens per centimetre</v>
      </c>
      <c r="R1490" s="12" t="s">
        <v>8</v>
      </c>
      <c r="S1490" s="17" t="str">
        <f>IF(ISBLANK(R1490)=TRUE," ",'2. Metadata'!B$86)</f>
        <v>NTU</v>
      </c>
      <c r="T1490" s="12" t="s">
        <v>8</v>
      </c>
      <c r="U1490" s="17" t="str">
        <f>IF(ISBLANK(T1490)=TRUE," ",'2. Metadata'!B$98)</f>
        <v>CFU per 100 mL</v>
      </c>
      <c r="V1490" s="12" t="s">
        <v>8</v>
      </c>
      <c r="W1490" s="17" t="str">
        <f>IF(ISBLANK(V1490)=TRUE," ",'2. Metadata'!B$110)</f>
        <v>CFU per 100 mL</v>
      </c>
      <c r="X1490" s="19" t="s">
        <v>8</v>
      </c>
      <c r="Y1490" s="17" t="str">
        <f>IF(ISBLANK(X1490)=TRUE," ",'2. Metadata'!B$122)</f>
        <v>CFU per 100 mL</v>
      </c>
      <c r="Z1490" s="18" t="s">
        <v>8</v>
      </c>
      <c r="AA1490" s="17" t="str">
        <f>IF(ISBLANK(Z1490)=TRUE," ",'2. Metadata'!B$134)</f>
        <v>metres</v>
      </c>
      <c r="AB1490" s="18" t="s">
        <v>8</v>
      </c>
      <c r="AC1490" s="17" t="str">
        <f>IF(ISBLANK(AB1490)=TRUE," ",'2. Metadata'!B$146)</f>
        <v>metres3 per second</v>
      </c>
      <c r="AD1490" s="18" t="s">
        <v>8</v>
      </c>
      <c r="AE1490" s="17" t="str">
        <f>IF(ISBLANK(AB1490)=TRUE," ",'2. Metadata'!B$158)</f>
        <v>N/A</v>
      </c>
      <c r="AF1490" s="3" t="s">
        <v>8</v>
      </c>
      <c r="AG1490" s="28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</row>
    <row r="1491" spans="1:43">
      <c r="A1491" s="26" t="s">
        <v>1629</v>
      </c>
      <c r="B1491" s="12" t="s">
        <v>7</v>
      </c>
      <c r="C1491" s="2">
        <f>IF(ISBLANK(B1491)=TRUE," ", IF(B1491='2. Metadata'!B$1,'2. Metadata'!B$5, IF(B1491='2. Metadata'!C$1,'2. Metadata'!C$5,IF(B1491='2. Metadata'!D$1,'2. Metadata'!D$5, IF(B1491='2. Metadata'!E$1,'2. Metadata'!E$5,IF( B1491='2. Metadata'!F$1,'2. Metadata'!F$5,IF(B1491='2. Metadata'!G$1,'2. Metadata'!G$5,IF(B1491='2. Metadata'!H$1,'2. Metadata'!H$5, IF(B1491='2. Metadata'!I$1,'2. Metadata'!I$5, IF(B1491='2. Metadata'!J$1,'2. Metadata'!J$5, IF(B1491='2. Metadata'!K$1,'2. Metadata'!K$5, IF(B1491='2. Metadata'!L$1,'2. Metadata'!L$5, IF(B1491='2. Metadata'!M$1,'2. Metadata'!M$5, IF(B1491='2. Metadata'!N$1,'2. Metadata'!N$5))))))))))))))</f>
        <v>49.5197</v>
      </c>
      <c r="D1491" s="11">
        <f>IF(ISBLANK(B1491)=TRUE," ", IF(B1491='2. Metadata'!B$1,'2. Metadata'!B$6, IF(B1491='2. Metadata'!C$1,'2. Metadata'!C$6,IF(B1491='2. Metadata'!D$1,'2. Metadata'!D$6, IF(B1491='2. Metadata'!E$1,'2. Metadata'!E$6,IF( B1491='2. Metadata'!F$1,'2. Metadata'!F$6,IF(B1491='2. Metadata'!G$1,'2. Metadata'!G$6,IF(B1491='2. Metadata'!H$1,'2. Metadata'!H$6, IF(B1491='2. Metadata'!I$1,'2. Metadata'!I$6, IF(B1491='2. Metadata'!J$1,'2. Metadata'!J$6, IF(B1491='2. Metadata'!K$1,'2. Metadata'!K$6, IF(B1491='2. Metadata'!L$1,'2. Metadata'!L$6, IF(B1491='2. Metadata'!M$1,'2. Metadata'!M$6, IF(B1491='2. Metadata'!N$1,'2. Metadata'!N$6))))))))))))))</f>
        <v>-117.6369</v>
      </c>
      <c r="E1491" s="27" t="s">
        <v>8</v>
      </c>
      <c r="F1491" s="12" t="s">
        <v>8</v>
      </c>
      <c r="G1491" s="13" t="str">
        <f>IF(ISBLANK(F1491)=TRUE," ",'2. Metadata'!B$14)</f>
        <v>observation</v>
      </c>
      <c r="H1491" s="12" t="s">
        <v>8</v>
      </c>
      <c r="I1491" s="20" t="str">
        <f>IF(ISBLANK(H1491)=TRUE," ",'2. Metadata'!B$26)</f>
        <v>degrees Celsius</v>
      </c>
      <c r="J1491" s="12" t="s">
        <v>8</v>
      </c>
      <c r="K1491" s="20" t="str">
        <f>IF(ISBLANK(J1491)=TRUE," ",'2. Metadata'!B$38)</f>
        <v>degrees Celsius</v>
      </c>
      <c r="L1491" s="12" t="s">
        <v>8</v>
      </c>
      <c r="M1491" s="17" t="str">
        <f>IF(ISBLANK(L1491)=TRUE," ",'2. Metadata'!B$50)</f>
        <v>degrees Celsius</v>
      </c>
      <c r="N1491" s="12" t="s">
        <v>8</v>
      </c>
      <c r="O1491" s="17" t="str">
        <f>IF(ISBLANK(N1491)=TRUE," ",'2. Metadata'!B$62)</f>
        <v>milligrams per litre</v>
      </c>
      <c r="P1491" s="12" t="s">
        <v>8</v>
      </c>
      <c r="Q1491" s="17" t="str">
        <f>IF(ISBLANK(P1491)=TRUE," ",'2. Metadata'!B$74)</f>
        <v>microSiemens per centimetre</v>
      </c>
      <c r="R1491" s="12" t="s">
        <v>8</v>
      </c>
      <c r="S1491" s="17" t="str">
        <f>IF(ISBLANK(R1491)=TRUE," ",'2. Metadata'!B$86)</f>
        <v>NTU</v>
      </c>
      <c r="T1491" s="12" t="s">
        <v>8</v>
      </c>
      <c r="U1491" s="17" t="str">
        <f>IF(ISBLANK(T1491)=TRUE," ",'2. Metadata'!B$98)</f>
        <v>CFU per 100 mL</v>
      </c>
      <c r="V1491" s="12" t="s">
        <v>8</v>
      </c>
      <c r="W1491" s="17" t="str">
        <f>IF(ISBLANK(V1491)=TRUE," ",'2. Metadata'!B$110)</f>
        <v>CFU per 100 mL</v>
      </c>
      <c r="X1491" s="19" t="s">
        <v>8</v>
      </c>
      <c r="Y1491" s="17" t="str">
        <f>IF(ISBLANK(X1491)=TRUE," ",'2. Metadata'!B$122)</f>
        <v>CFU per 100 mL</v>
      </c>
      <c r="Z1491" s="18" t="s">
        <v>8</v>
      </c>
      <c r="AA1491" s="17" t="str">
        <f>IF(ISBLANK(Z1491)=TRUE," ",'2. Metadata'!B$134)</f>
        <v>metres</v>
      </c>
      <c r="AB1491" s="18" t="s">
        <v>8</v>
      </c>
      <c r="AC1491" s="17" t="str">
        <f>IF(ISBLANK(AB1491)=TRUE," ",'2. Metadata'!B$146)</f>
        <v>metres3 per second</v>
      </c>
      <c r="AD1491" s="18" t="s">
        <v>8</v>
      </c>
      <c r="AE1491" s="17" t="str">
        <f>IF(ISBLANK(AB1491)=TRUE," ",'2. Metadata'!B$158)</f>
        <v>N/A</v>
      </c>
      <c r="AF1491" s="3" t="s">
        <v>8</v>
      </c>
      <c r="AG1491" s="28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</row>
    <row r="1492" spans="1:43">
      <c r="A1492" s="26" t="s">
        <v>1630</v>
      </c>
      <c r="B1492" s="12" t="s">
        <v>7</v>
      </c>
      <c r="C1492" s="2">
        <f>IF(ISBLANK(B1492)=TRUE," ", IF(B1492='2. Metadata'!B$1,'2. Metadata'!B$5, IF(B1492='2. Metadata'!C$1,'2. Metadata'!C$5,IF(B1492='2. Metadata'!D$1,'2. Metadata'!D$5, IF(B1492='2. Metadata'!E$1,'2. Metadata'!E$5,IF( B1492='2. Metadata'!F$1,'2. Metadata'!F$5,IF(B1492='2. Metadata'!G$1,'2. Metadata'!G$5,IF(B1492='2. Metadata'!H$1,'2. Metadata'!H$5, IF(B1492='2. Metadata'!I$1,'2. Metadata'!I$5, IF(B1492='2. Metadata'!J$1,'2. Metadata'!J$5, IF(B1492='2. Metadata'!K$1,'2. Metadata'!K$5, IF(B1492='2. Metadata'!L$1,'2. Metadata'!L$5, IF(B1492='2. Metadata'!M$1,'2. Metadata'!M$5, IF(B1492='2. Metadata'!N$1,'2. Metadata'!N$5))))))))))))))</f>
        <v>49.5197</v>
      </c>
      <c r="D1492" s="11">
        <f>IF(ISBLANK(B1492)=TRUE," ", IF(B1492='2. Metadata'!B$1,'2. Metadata'!B$6, IF(B1492='2. Metadata'!C$1,'2. Metadata'!C$6,IF(B1492='2. Metadata'!D$1,'2. Metadata'!D$6, IF(B1492='2. Metadata'!E$1,'2. Metadata'!E$6,IF( B1492='2. Metadata'!F$1,'2. Metadata'!F$6,IF(B1492='2. Metadata'!G$1,'2. Metadata'!G$6,IF(B1492='2. Metadata'!H$1,'2. Metadata'!H$6, IF(B1492='2. Metadata'!I$1,'2. Metadata'!I$6, IF(B1492='2. Metadata'!J$1,'2. Metadata'!J$6, IF(B1492='2. Metadata'!K$1,'2. Metadata'!K$6, IF(B1492='2. Metadata'!L$1,'2. Metadata'!L$6, IF(B1492='2. Metadata'!M$1,'2. Metadata'!M$6, IF(B1492='2. Metadata'!N$1,'2. Metadata'!N$6))))))))))))))</f>
        <v>-117.6369</v>
      </c>
      <c r="E1492" s="27" t="s">
        <v>8</v>
      </c>
      <c r="F1492" s="12" t="s">
        <v>8</v>
      </c>
      <c r="G1492" s="13" t="str">
        <f>IF(ISBLANK(F1492)=TRUE," ",'2. Metadata'!B$14)</f>
        <v>observation</v>
      </c>
      <c r="H1492" s="12" t="s">
        <v>8</v>
      </c>
      <c r="I1492" s="20" t="str">
        <f>IF(ISBLANK(H1492)=TRUE," ",'2. Metadata'!B$26)</f>
        <v>degrees Celsius</v>
      </c>
      <c r="J1492" s="12" t="s">
        <v>8</v>
      </c>
      <c r="K1492" s="20" t="str">
        <f>IF(ISBLANK(J1492)=TRUE," ",'2. Metadata'!B$38)</f>
        <v>degrees Celsius</v>
      </c>
      <c r="L1492" s="12" t="s">
        <v>8</v>
      </c>
      <c r="M1492" s="17" t="str">
        <f>IF(ISBLANK(L1492)=TRUE," ",'2. Metadata'!B$50)</f>
        <v>degrees Celsius</v>
      </c>
      <c r="N1492" s="12" t="s">
        <v>8</v>
      </c>
      <c r="O1492" s="17" t="str">
        <f>IF(ISBLANK(N1492)=TRUE," ",'2. Metadata'!B$62)</f>
        <v>milligrams per litre</v>
      </c>
      <c r="P1492" s="12" t="s">
        <v>8</v>
      </c>
      <c r="Q1492" s="17" t="str">
        <f>IF(ISBLANK(P1492)=TRUE," ",'2. Metadata'!B$74)</f>
        <v>microSiemens per centimetre</v>
      </c>
      <c r="R1492" s="12" t="s">
        <v>8</v>
      </c>
      <c r="S1492" s="17" t="str">
        <f>IF(ISBLANK(R1492)=TRUE," ",'2. Metadata'!B$86)</f>
        <v>NTU</v>
      </c>
      <c r="T1492" s="12" t="s">
        <v>8</v>
      </c>
      <c r="U1492" s="17" t="str">
        <f>IF(ISBLANK(T1492)=TRUE," ",'2. Metadata'!B$98)</f>
        <v>CFU per 100 mL</v>
      </c>
      <c r="V1492" s="12" t="s">
        <v>8</v>
      </c>
      <c r="W1492" s="17" t="str">
        <f>IF(ISBLANK(V1492)=TRUE," ",'2. Metadata'!B$110)</f>
        <v>CFU per 100 mL</v>
      </c>
      <c r="X1492" s="19" t="s">
        <v>8</v>
      </c>
      <c r="Y1492" s="17" t="str">
        <f>IF(ISBLANK(X1492)=TRUE," ",'2. Metadata'!B$122)</f>
        <v>CFU per 100 mL</v>
      </c>
      <c r="Z1492" s="18" t="s">
        <v>8</v>
      </c>
      <c r="AA1492" s="17" t="str">
        <f>IF(ISBLANK(Z1492)=TRUE," ",'2. Metadata'!B$134)</f>
        <v>metres</v>
      </c>
      <c r="AB1492" s="18" t="s">
        <v>8</v>
      </c>
      <c r="AC1492" s="17" t="str">
        <f>IF(ISBLANK(AB1492)=TRUE," ",'2. Metadata'!B$146)</f>
        <v>metres3 per second</v>
      </c>
      <c r="AD1492" s="18" t="s">
        <v>8</v>
      </c>
      <c r="AE1492" s="17" t="str">
        <f>IF(ISBLANK(AB1492)=TRUE," ",'2. Metadata'!B$158)</f>
        <v>N/A</v>
      </c>
      <c r="AF1492" s="3" t="s">
        <v>8</v>
      </c>
      <c r="AG1492" s="28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</row>
    <row r="1493" spans="1:43">
      <c r="A1493" s="26" t="s">
        <v>1631</v>
      </c>
      <c r="B1493" s="12" t="s">
        <v>7</v>
      </c>
      <c r="C1493" s="2">
        <f>IF(ISBLANK(B1493)=TRUE," ", IF(B1493='2. Metadata'!B$1,'2. Metadata'!B$5, IF(B1493='2. Metadata'!C$1,'2. Metadata'!C$5,IF(B1493='2. Metadata'!D$1,'2. Metadata'!D$5, IF(B1493='2. Metadata'!E$1,'2. Metadata'!E$5,IF( B1493='2. Metadata'!F$1,'2. Metadata'!F$5,IF(B1493='2. Metadata'!G$1,'2. Metadata'!G$5,IF(B1493='2. Metadata'!H$1,'2. Metadata'!H$5, IF(B1493='2. Metadata'!I$1,'2. Metadata'!I$5, IF(B1493='2. Metadata'!J$1,'2. Metadata'!J$5, IF(B1493='2. Metadata'!K$1,'2. Metadata'!K$5, IF(B1493='2. Metadata'!L$1,'2. Metadata'!L$5, IF(B1493='2. Metadata'!M$1,'2. Metadata'!M$5, IF(B1493='2. Metadata'!N$1,'2. Metadata'!N$5))))))))))))))</f>
        <v>49.5197</v>
      </c>
      <c r="D1493" s="11">
        <f>IF(ISBLANK(B1493)=TRUE," ", IF(B1493='2. Metadata'!B$1,'2. Metadata'!B$6, IF(B1493='2. Metadata'!C$1,'2. Metadata'!C$6,IF(B1493='2. Metadata'!D$1,'2. Metadata'!D$6, IF(B1493='2. Metadata'!E$1,'2. Metadata'!E$6,IF( B1493='2. Metadata'!F$1,'2. Metadata'!F$6,IF(B1493='2. Metadata'!G$1,'2. Metadata'!G$6,IF(B1493='2. Metadata'!H$1,'2. Metadata'!H$6, IF(B1493='2. Metadata'!I$1,'2. Metadata'!I$6, IF(B1493='2. Metadata'!J$1,'2. Metadata'!J$6, IF(B1493='2. Metadata'!K$1,'2. Metadata'!K$6, IF(B1493='2. Metadata'!L$1,'2. Metadata'!L$6, IF(B1493='2. Metadata'!M$1,'2. Metadata'!M$6, IF(B1493='2. Metadata'!N$1,'2. Metadata'!N$6))))))))))))))</f>
        <v>-117.6369</v>
      </c>
      <c r="E1493" s="27" t="s">
        <v>8</v>
      </c>
      <c r="F1493" s="12" t="s">
        <v>8</v>
      </c>
      <c r="G1493" s="13" t="str">
        <f>IF(ISBLANK(F1493)=TRUE," ",'2. Metadata'!B$14)</f>
        <v>observation</v>
      </c>
      <c r="H1493" s="12" t="s">
        <v>8</v>
      </c>
      <c r="I1493" s="20" t="str">
        <f>IF(ISBLANK(H1493)=TRUE," ",'2. Metadata'!B$26)</f>
        <v>degrees Celsius</v>
      </c>
      <c r="J1493" s="12" t="s">
        <v>8</v>
      </c>
      <c r="K1493" s="20" t="str">
        <f>IF(ISBLANK(J1493)=TRUE," ",'2. Metadata'!B$38)</f>
        <v>degrees Celsius</v>
      </c>
      <c r="L1493" s="12" t="s">
        <v>8</v>
      </c>
      <c r="M1493" s="17" t="str">
        <f>IF(ISBLANK(L1493)=TRUE," ",'2. Metadata'!B$50)</f>
        <v>degrees Celsius</v>
      </c>
      <c r="N1493" s="12" t="s">
        <v>8</v>
      </c>
      <c r="O1493" s="17" t="str">
        <f>IF(ISBLANK(N1493)=TRUE," ",'2. Metadata'!B$62)</f>
        <v>milligrams per litre</v>
      </c>
      <c r="P1493" s="12" t="s">
        <v>8</v>
      </c>
      <c r="Q1493" s="17" t="str">
        <f>IF(ISBLANK(P1493)=TRUE," ",'2. Metadata'!B$74)</f>
        <v>microSiemens per centimetre</v>
      </c>
      <c r="R1493" s="12" t="s">
        <v>8</v>
      </c>
      <c r="S1493" s="17" t="str">
        <f>IF(ISBLANK(R1493)=TRUE," ",'2. Metadata'!B$86)</f>
        <v>NTU</v>
      </c>
      <c r="T1493" s="12" t="s">
        <v>8</v>
      </c>
      <c r="U1493" s="17" t="str">
        <f>IF(ISBLANK(T1493)=TRUE," ",'2. Metadata'!B$98)</f>
        <v>CFU per 100 mL</v>
      </c>
      <c r="V1493" s="12" t="s">
        <v>8</v>
      </c>
      <c r="W1493" s="17" t="str">
        <f>IF(ISBLANK(V1493)=TRUE," ",'2. Metadata'!B$110)</f>
        <v>CFU per 100 mL</v>
      </c>
      <c r="X1493" s="19" t="s">
        <v>8</v>
      </c>
      <c r="Y1493" s="17" t="str">
        <f>IF(ISBLANK(X1493)=TRUE," ",'2. Metadata'!B$122)</f>
        <v>CFU per 100 mL</v>
      </c>
      <c r="Z1493" s="18" t="s">
        <v>8</v>
      </c>
      <c r="AA1493" s="17" t="str">
        <f>IF(ISBLANK(Z1493)=TRUE," ",'2. Metadata'!B$134)</f>
        <v>metres</v>
      </c>
      <c r="AB1493" s="18" t="s">
        <v>8</v>
      </c>
      <c r="AC1493" s="17" t="str">
        <f>IF(ISBLANK(AB1493)=TRUE," ",'2. Metadata'!B$146)</f>
        <v>metres3 per second</v>
      </c>
      <c r="AD1493" s="18" t="s">
        <v>8</v>
      </c>
      <c r="AE1493" s="17" t="str">
        <f>IF(ISBLANK(AB1493)=TRUE," ",'2. Metadata'!B$158)</f>
        <v>N/A</v>
      </c>
      <c r="AF1493" s="3" t="s">
        <v>8</v>
      </c>
      <c r="AG1493" s="28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</row>
    <row r="1494" spans="1:43">
      <c r="A1494" s="26" t="s">
        <v>1632</v>
      </c>
      <c r="B1494" s="12" t="s">
        <v>7</v>
      </c>
      <c r="C1494" s="2">
        <f>IF(ISBLANK(B1494)=TRUE," ", IF(B1494='2. Metadata'!B$1,'2. Metadata'!B$5, IF(B1494='2. Metadata'!C$1,'2. Metadata'!C$5,IF(B1494='2. Metadata'!D$1,'2. Metadata'!D$5, IF(B1494='2. Metadata'!E$1,'2. Metadata'!E$5,IF( B1494='2. Metadata'!F$1,'2. Metadata'!F$5,IF(B1494='2. Metadata'!G$1,'2. Metadata'!G$5,IF(B1494='2. Metadata'!H$1,'2. Metadata'!H$5, IF(B1494='2. Metadata'!I$1,'2. Metadata'!I$5, IF(B1494='2. Metadata'!J$1,'2. Metadata'!J$5, IF(B1494='2. Metadata'!K$1,'2. Metadata'!K$5, IF(B1494='2. Metadata'!L$1,'2. Metadata'!L$5, IF(B1494='2. Metadata'!M$1,'2. Metadata'!M$5, IF(B1494='2. Metadata'!N$1,'2. Metadata'!N$5))))))))))))))</f>
        <v>49.5197</v>
      </c>
      <c r="D1494" s="11">
        <f>IF(ISBLANK(B1494)=TRUE," ", IF(B1494='2. Metadata'!B$1,'2. Metadata'!B$6, IF(B1494='2. Metadata'!C$1,'2. Metadata'!C$6,IF(B1494='2. Metadata'!D$1,'2. Metadata'!D$6, IF(B1494='2. Metadata'!E$1,'2. Metadata'!E$6,IF( B1494='2. Metadata'!F$1,'2. Metadata'!F$6,IF(B1494='2. Metadata'!G$1,'2. Metadata'!G$6,IF(B1494='2. Metadata'!H$1,'2. Metadata'!H$6, IF(B1494='2. Metadata'!I$1,'2. Metadata'!I$6, IF(B1494='2. Metadata'!J$1,'2. Metadata'!J$6, IF(B1494='2. Metadata'!K$1,'2. Metadata'!K$6, IF(B1494='2. Metadata'!L$1,'2. Metadata'!L$6, IF(B1494='2. Metadata'!M$1,'2. Metadata'!M$6, IF(B1494='2. Metadata'!N$1,'2. Metadata'!N$6))))))))))))))</f>
        <v>-117.6369</v>
      </c>
      <c r="E1494" s="27" t="s">
        <v>8</v>
      </c>
      <c r="F1494" s="12" t="s">
        <v>8</v>
      </c>
      <c r="G1494" s="13" t="str">
        <f>IF(ISBLANK(F1494)=TRUE," ",'2. Metadata'!B$14)</f>
        <v>observation</v>
      </c>
      <c r="H1494" s="12" t="s">
        <v>8</v>
      </c>
      <c r="I1494" s="20" t="str">
        <f>IF(ISBLANK(H1494)=TRUE," ",'2. Metadata'!B$26)</f>
        <v>degrees Celsius</v>
      </c>
      <c r="J1494" s="12" t="s">
        <v>8</v>
      </c>
      <c r="K1494" s="20" t="str">
        <f>IF(ISBLANK(J1494)=TRUE," ",'2. Metadata'!B$38)</f>
        <v>degrees Celsius</v>
      </c>
      <c r="L1494" s="12" t="s">
        <v>8</v>
      </c>
      <c r="M1494" s="17" t="str">
        <f>IF(ISBLANK(L1494)=TRUE," ",'2. Metadata'!B$50)</f>
        <v>degrees Celsius</v>
      </c>
      <c r="N1494" s="12" t="s">
        <v>8</v>
      </c>
      <c r="O1494" s="17" t="str">
        <f>IF(ISBLANK(N1494)=TRUE," ",'2. Metadata'!B$62)</f>
        <v>milligrams per litre</v>
      </c>
      <c r="P1494" s="12" t="s">
        <v>8</v>
      </c>
      <c r="Q1494" s="17" t="str">
        <f>IF(ISBLANK(P1494)=TRUE," ",'2. Metadata'!B$74)</f>
        <v>microSiemens per centimetre</v>
      </c>
      <c r="R1494" s="12" t="s">
        <v>8</v>
      </c>
      <c r="S1494" s="17" t="str">
        <f>IF(ISBLANK(R1494)=TRUE," ",'2. Metadata'!B$86)</f>
        <v>NTU</v>
      </c>
      <c r="T1494" s="12" t="s">
        <v>8</v>
      </c>
      <c r="U1494" s="17" t="str">
        <f>IF(ISBLANK(T1494)=TRUE," ",'2. Metadata'!B$98)</f>
        <v>CFU per 100 mL</v>
      </c>
      <c r="V1494" s="12" t="s">
        <v>8</v>
      </c>
      <c r="W1494" s="17" t="str">
        <f>IF(ISBLANK(V1494)=TRUE," ",'2. Metadata'!B$110)</f>
        <v>CFU per 100 mL</v>
      </c>
      <c r="X1494" s="19" t="s">
        <v>8</v>
      </c>
      <c r="Y1494" s="17" t="str">
        <f>IF(ISBLANK(X1494)=TRUE," ",'2. Metadata'!B$122)</f>
        <v>CFU per 100 mL</v>
      </c>
      <c r="Z1494" s="18" t="s">
        <v>8</v>
      </c>
      <c r="AA1494" s="17" t="str">
        <f>IF(ISBLANK(Z1494)=TRUE," ",'2. Metadata'!B$134)</f>
        <v>metres</v>
      </c>
      <c r="AB1494" s="18" t="s">
        <v>8</v>
      </c>
      <c r="AC1494" s="17" t="str">
        <f>IF(ISBLANK(AB1494)=TRUE," ",'2. Metadata'!B$146)</f>
        <v>metres3 per second</v>
      </c>
      <c r="AD1494" s="18" t="s">
        <v>8</v>
      </c>
      <c r="AE1494" s="17" t="str">
        <f>IF(ISBLANK(AB1494)=TRUE," ",'2. Metadata'!B$158)</f>
        <v>N/A</v>
      </c>
      <c r="AF1494" s="3" t="s">
        <v>8</v>
      </c>
      <c r="AG1494" s="28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</row>
    <row r="1495" spans="1:43">
      <c r="A1495" s="26" t="s">
        <v>1633</v>
      </c>
      <c r="B1495" s="12" t="s">
        <v>7</v>
      </c>
      <c r="C1495" s="2">
        <f>IF(ISBLANK(B1495)=TRUE," ", IF(B1495='2. Metadata'!B$1,'2. Metadata'!B$5, IF(B1495='2. Metadata'!C$1,'2. Metadata'!C$5,IF(B1495='2. Metadata'!D$1,'2. Metadata'!D$5, IF(B1495='2. Metadata'!E$1,'2. Metadata'!E$5,IF( B1495='2. Metadata'!F$1,'2. Metadata'!F$5,IF(B1495='2. Metadata'!G$1,'2. Metadata'!G$5,IF(B1495='2. Metadata'!H$1,'2. Metadata'!H$5, IF(B1495='2. Metadata'!I$1,'2. Metadata'!I$5, IF(B1495='2. Metadata'!J$1,'2. Metadata'!J$5, IF(B1495='2. Metadata'!K$1,'2. Metadata'!K$5, IF(B1495='2. Metadata'!L$1,'2. Metadata'!L$5, IF(B1495='2. Metadata'!M$1,'2. Metadata'!M$5, IF(B1495='2. Metadata'!N$1,'2. Metadata'!N$5))))))))))))))</f>
        <v>49.5197</v>
      </c>
      <c r="D1495" s="11">
        <f>IF(ISBLANK(B1495)=TRUE," ", IF(B1495='2. Metadata'!B$1,'2. Metadata'!B$6, IF(B1495='2. Metadata'!C$1,'2. Metadata'!C$6,IF(B1495='2. Metadata'!D$1,'2. Metadata'!D$6, IF(B1495='2. Metadata'!E$1,'2. Metadata'!E$6,IF( B1495='2. Metadata'!F$1,'2. Metadata'!F$6,IF(B1495='2. Metadata'!G$1,'2. Metadata'!G$6,IF(B1495='2. Metadata'!H$1,'2. Metadata'!H$6, IF(B1495='2. Metadata'!I$1,'2. Metadata'!I$6, IF(B1495='2. Metadata'!J$1,'2. Metadata'!J$6, IF(B1495='2. Metadata'!K$1,'2. Metadata'!K$6, IF(B1495='2. Metadata'!L$1,'2. Metadata'!L$6, IF(B1495='2. Metadata'!M$1,'2. Metadata'!M$6, IF(B1495='2. Metadata'!N$1,'2. Metadata'!N$6))))))))))))))</f>
        <v>-117.6369</v>
      </c>
      <c r="E1495" s="27" t="s">
        <v>8</v>
      </c>
      <c r="F1495" s="12" t="s">
        <v>8</v>
      </c>
      <c r="G1495" s="13" t="str">
        <f>IF(ISBLANK(F1495)=TRUE," ",'2. Metadata'!B$14)</f>
        <v>observation</v>
      </c>
      <c r="H1495" s="12" t="s">
        <v>8</v>
      </c>
      <c r="I1495" s="20" t="str">
        <f>IF(ISBLANK(H1495)=TRUE," ",'2. Metadata'!B$26)</f>
        <v>degrees Celsius</v>
      </c>
      <c r="J1495" s="12" t="s">
        <v>8</v>
      </c>
      <c r="K1495" s="20" t="str">
        <f>IF(ISBLANK(J1495)=TRUE," ",'2. Metadata'!B$38)</f>
        <v>degrees Celsius</v>
      </c>
      <c r="L1495" s="12" t="s">
        <v>8</v>
      </c>
      <c r="M1495" s="17" t="str">
        <f>IF(ISBLANK(L1495)=TRUE," ",'2. Metadata'!B$50)</f>
        <v>degrees Celsius</v>
      </c>
      <c r="N1495" s="12" t="s">
        <v>8</v>
      </c>
      <c r="O1495" s="17" t="str">
        <f>IF(ISBLANK(N1495)=TRUE," ",'2. Metadata'!B$62)</f>
        <v>milligrams per litre</v>
      </c>
      <c r="P1495" s="12" t="s">
        <v>8</v>
      </c>
      <c r="Q1495" s="17" t="str">
        <f>IF(ISBLANK(P1495)=TRUE," ",'2. Metadata'!B$74)</f>
        <v>microSiemens per centimetre</v>
      </c>
      <c r="R1495" s="12" t="s">
        <v>8</v>
      </c>
      <c r="S1495" s="17" t="str">
        <f>IF(ISBLANK(R1495)=TRUE," ",'2. Metadata'!B$86)</f>
        <v>NTU</v>
      </c>
      <c r="T1495" s="12" t="s">
        <v>8</v>
      </c>
      <c r="U1495" s="17" t="str">
        <f>IF(ISBLANK(T1495)=TRUE," ",'2. Metadata'!B$98)</f>
        <v>CFU per 100 mL</v>
      </c>
      <c r="V1495" s="12" t="s">
        <v>8</v>
      </c>
      <c r="W1495" s="17" t="str">
        <f>IF(ISBLANK(V1495)=TRUE," ",'2. Metadata'!B$110)</f>
        <v>CFU per 100 mL</v>
      </c>
      <c r="X1495" s="19" t="s">
        <v>8</v>
      </c>
      <c r="Y1495" s="17" t="str">
        <f>IF(ISBLANK(X1495)=TRUE," ",'2. Metadata'!B$122)</f>
        <v>CFU per 100 mL</v>
      </c>
      <c r="Z1495" s="18" t="s">
        <v>8</v>
      </c>
      <c r="AA1495" s="17" t="str">
        <f>IF(ISBLANK(Z1495)=TRUE," ",'2. Metadata'!B$134)</f>
        <v>metres</v>
      </c>
      <c r="AB1495" s="18" t="s">
        <v>8</v>
      </c>
      <c r="AC1495" s="17" t="str">
        <f>IF(ISBLANK(AB1495)=TRUE," ",'2. Metadata'!B$146)</f>
        <v>metres3 per second</v>
      </c>
      <c r="AD1495" s="18" t="s">
        <v>8</v>
      </c>
      <c r="AE1495" s="17" t="str">
        <f>IF(ISBLANK(AB1495)=TRUE," ",'2. Metadata'!B$158)</f>
        <v>N/A</v>
      </c>
      <c r="AF1495" s="3" t="s">
        <v>8</v>
      </c>
      <c r="AG1495" s="28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</row>
    <row r="1496" spans="1:43">
      <c r="A1496" s="26" t="s">
        <v>1634</v>
      </c>
      <c r="B1496" s="12" t="s">
        <v>7</v>
      </c>
      <c r="C1496" s="2">
        <f>IF(ISBLANK(B1496)=TRUE," ", IF(B1496='2. Metadata'!B$1,'2. Metadata'!B$5, IF(B1496='2. Metadata'!C$1,'2. Metadata'!C$5,IF(B1496='2. Metadata'!D$1,'2. Metadata'!D$5, IF(B1496='2. Metadata'!E$1,'2. Metadata'!E$5,IF( B1496='2. Metadata'!F$1,'2. Metadata'!F$5,IF(B1496='2. Metadata'!G$1,'2. Metadata'!G$5,IF(B1496='2. Metadata'!H$1,'2. Metadata'!H$5, IF(B1496='2. Metadata'!I$1,'2. Metadata'!I$5, IF(B1496='2. Metadata'!J$1,'2. Metadata'!J$5, IF(B1496='2. Metadata'!K$1,'2. Metadata'!K$5, IF(B1496='2. Metadata'!L$1,'2. Metadata'!L$5, IF(B1496='2. Metadata'!M$1,'2. Metadata'!M$5, IF(B1496='2. Metadata'!N$1,'2. Metadata'!N$5))))))))))))))</f>
        <v>49.5197</v>
      </c>
      <c r="D1496" s="11">
        <f>IF(ISBLANK(B1496)=TRUE," ", IF(B1496='2. Metadata'!B$1,'2. Metadata'!B$6, IF(B1496='2. Metadata'!C$1,'2. Metadata'!C$6,IF(B1496='2. Metadata'!D$1,'2. Metadata'!D$6, IF(B1496='2. Metadata'!E$1,'2. Metadata'!E$6,IF( B1496='2. Metadata'!F$1,'2. Metadata'!F$6,IF(B1496='2. Metadata'!G$1,'2. Metadata'!G$6,IF(B1496='2. Metadata'!H$1,'2. Metadata'!H$6, IF(B1496='2. Metadata'!I$1,'2. Metadata'!I$6, IF(B1496='2. Metadata'!J$1,'2. Metadata'!J$6, IF(B1496='2. Metadata'!K$1,'2. Metadata'!K$6, IF(B1496='2. Metadata'!L$1,'2. Metadata'!L$6, IF(B1496='2. Metadata'!M$1,'2. Metadata'!M$6, IF(B1496='2. Metadata'!N$1,'2. Metadata'!N$6))))))))))))))</f>
        <v>-117.6369</v>
      </c>
      <c r="E1496" s="27" t="s">
        <v>8</v>
      </c>
      <c r="F1496" s="12" t="s">
        <v>8</v>
      </c>
      <c r="G1496" s="13" t="str">
        <f>IF(ISBLANK(F1496)=TRUE," ",'2. Metadata'!B$14)</f>
        <v>observation</v>
      </c>
      <c r="H1496" s="12" t="s">
        <v>8</v>
      </c>
      <c r="I1496" s="20" t="str">
        <f>IF(ISBLANK(H1496)=TRUE," ",'2. Metadata'!B$26)</f>
        <v>degrees Celsius</v>
      </c>
      <c r="J1496" s="12" t="s">
        <v>8</v>
      </c>
      <c r="K1496" s="20" t="str">
        <f>IF(ISBLANK(J1496)=TRUE," ",'2. Metadata'!B$38)</f>
        <v>degrees Celsius</v>
      </c>
      <c r="L1496" s="12" t="s">
        <v>8</v>
      </c>
      <c r="M1496" s="17" t="str">
        <f>IF(ISBLANK(L1496)=TRUE," ",'2. Metadata'!B$50)</f>
        <v>degrees Celsius</v>
      </c>
      <c r="N1496" s="12" t="s">
        <v>8</v>
      </c>
      <c r="O1496" s="17" t="str">
        <f>IF(ISBLANK(N1496)=TRUE," ",'2. Metadata'!B$62)</f>
        <v>milligrams per litre</v>
      </c>
      <c r="P1496" s="12" t="s">
        <v>8</v>
      </c>
      <c r="Q1496" s="17" t="str">
        <f>IF(ISBLANK(P1496)=TRUE," ",'2. Metadata'!B$74)</f>
        <v>microSiemens per centimetre</v>
      </c>
      <c r="R1496" s="12" t="s">
        <v>8</v>
      </c>
      <c r="S1496" s="17" t="str">
        <f>IF(ISBLANK(R1496)=TRUE," ",'2. Metadata'!B$86)</f>
        <v>NTU</v>
      </c>
      <c r="T1496" s="12" t="s">
        <v>8</v>
      </c>
      <c r="U1496" s="17" t="str">
        <f>IF(ISBLANK(T1496)=TRUE," ",'2. Metadata'!B$98)</f>
        <v>CFU per 100 mL</v>
      </c>
      <c r="V1496" s="12" t="s">
        <v>8</v>
      </c>
      <c r="W1496" s="17" t="str">
        <f>IF(ISBLANK(V1496)=TRUE," ",'2. Metadata'!B$110)</f>
        <v>CFU per 100 mL</v>
      </c>
      <c r="X1496" s="19" t="s">
        <v>8</v>
      </c>
      <c r="Y1496" s="17" t="str">
        <f>IF(ISBLANK(X1496)=TRUE," ",'2. Metadata'!B$122)</f>
        <v>CFU per 100 mL</v>
      </c>
      <c r="Z1496" s="18" t="s">
        <v>8</v>
      </c>
      <c r="AA1496" s="17" t="str">
        <f>IF(ISBLANK(Z1496)=TRUE," ",'2. Metadata'!B$134)</f>
        <v>metres</v>
      </c>
      <c r="AB1496" s="18" t="s">
        <v>8</v>
      </c>
      <c r="AC1496" s="17" t="str">
        <f>IF(ISBLANK(AB1496)=TRUE," ",'2. Metadata'!B$146)</f>
        <v>metres3 per second</v>
      </c>
      <c r="AD1496" s="18" t="s">
        <v>8</v>
      </c>
      <c r="AE1496" s="17" t="str">
        <f>IF(ISBLANK(AB1496)=TRUE," ",'2. Metadata'!B$158)</f>
        <v>N/A</v>
      </c>
      <c r="AF1496" s="3" t="s">
        <v>8</v>
      </c>
      <c r="AG1496" s="28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</row>
    <row r="1497" spans="1:43">
      <c r="A1497" s="26" t="s">
        <v>1635</v>
      </c>
      <c r="B1497" s="12" t="s">
        <v>7</v>
      </c>
      <c r="C1497" s="2">
        <f>IF(ISBLANK(B1497)=TRUE," ", IF(B1497='2. Metadata'!B$1,'2. Metadata'!B$5, IF(B1497='2. Metadata'!C$1,'2. Metadata'!C$5,IF(B1497='2. Metadata'!D$1,'2. Metadata'!D$5, IF(B1497='2. Metadata'!E$1,'2. Metadata'!E$5,IF( B1497='2. Metadata'!F$1,'2. Metadata'!F$5,IF(B1497='2. Metadata'!G$1,'2. Metadata'!G$5,IF(B1497='2. Metadata'!H$1,'2. Metadata'!H$5, IF(B1497='2. Metadata'!I$1,'2. Metadata'!I$5, IF(B1497='2. Metadata'!J$1,'2. Metadata'!J$5, IF(B1497='2. Metadata'!K$1,'2. Metadata'!K$5, IF(B1497='2. Metadata'!L$1,'2. Metadata'!L$5, IF(B1497='2. Metadata'!M$1,'2. Metadata'!M$5, IF(B1497='2. Metadata'!N$1,'2. Metadata'!N$5))))))))))))))</f>
        <v>49.5197</v>
      </c>
      <c r="D1497" s="11">
        <f>IF(ISBLANK(B1497)=TRUE," ", IF(B1497='2. Metadata'!B$1,'2. Metadata'!B$6, IF(B1497='2. Metadata'!C$1,'2. Metadata'!C$6,IF(B1497='2. Metadata'!D$1,'2. Metadata'!D$6, IF(B1497='2. Metadata'!E$1,'2. Metadata'!E$6,IF( B1497='2. Metadata'!F$1,'2. Metadata'!F$6,IF(B1497='2. Metadata'!G$1,'2. Metadata'!G$6,IF(B1497='2. Metadata'!H$1,'2. Metadata'!H$6, IF(B1497='2. Metadata'!I$1,'2. Metadata'!I$6, IF(B1497='2. Metadata'!J$1,'2. Metadata'!J$6, IF(B1497='2. Metadata'!K$1,'2. Metadata'!K$6, IF(B1497='2. Metadata'!L$1,'2. Metadata'!L$6, IF(B1497='2. Metadata'!M$1,'2. Metadata'!M$6, IF(B1497='2. Metadata'!N$1,'2. Metadata'!N$6))))))))))))))</f>
        <v>-117.6369</v>
      </c>
      <c r="E1497" s="27" t="s">
        <v>8</v>
      </c>
      <c r="F1497" s="12" t="s">
        <v>8</v>
      </c>
      <c r="G1497" s="13" t="str">
        <f>IF(ISBLANK(F1497)=TRUE," ",'2. Metadata'!B$14)</f>
        <v>observation</v>
      </c>
      <c r="H1497" s="12" t="s">
        <v>8</v>
      </c>
      <c r="I1497" s="20" t="str">
        <f>IF(ISBLANK(H1497)=TRUE," ",'2. Metadata'!B$26)</f>
        <v>degrees Celsius</v>
      </c>
      <c r="J1497" s="12" t="s">
        <v>8</v>
      </c>
      <c r="K1497" s="20" t="str">
        <f>IF(ISBLANK(J1497)=TRUE," ",'2. Metadata'!B$38)</f>
        <v>degrees Celsius</v>
      </c>
      <c r="L1497" s="12" t="s">
        <v>8</v>
      </c>
      <c r="M1497" s="17" t="str">
        <f>IF(ISBLANK(L1497)=TRUE," ",'2. Metadata'!B$50)</f>
        <v>degrees Celsius</v>
      </c>
      <c r="N1497" s="12" t="s">
        <v>8</v>
      </c>
      <c r="O1497" s="17" t="str">
        <f>IF(ISBLANK(N1497)=TRUE," ",'2. Metadata'!B$62)</f>
        <v>milligrams per litre</v>
      </c>
      <c r="P1497" s="12" t="s">
        <v>8</v>
      </c>
      <c r="Q1497" s="17" t="str">
        <f>IF(ISBLANK(P1497)=TRUE," ",'2. Metadata'!B$74)</f>
        <v>microSiemens per centimetre</v>
      </c>
      <c r="R1497" s="12" t="s">
        <v>8</v>
      </c>
      <c r="S1497" s="17" t="str">
        <f>IF(ISBLANK(R1497)=TRUE," ",'2. Metadata'!B$86)</f>
        <v>NTU</v>
      </c>
      <c r="T1497" s="12" t="s">
        <v>8</v>
      </c>
      <c r="U1497" s="17" t="str">
        <f>IF(ISBLANK(T1497)=TRUE," ",'2. Metadata'!B$98)</f>
        <v>CFU per 100 mL</v>
      </c>
      <c r="V1497" s="12" t="s">
        <v>8</v>
      </c>
      <c r="W1497" s="17" t="str">
        <f>IF(ISBLANK(V1497)=TRUE," ",'2. Metadata'!B$110)</f>
        <v>CFU per 100 mL</v>
      </c>
      <c r="X1497" s="19" t="s">
        <v>8</v>
      </c>
      <c r="Y1497" s="17" t="str">
        <f>IF(ISBLANK(X1497)=TRUE," ",'2. Metadata'!B$122)</f>
        <v>CFU per 100 mL</v>
      </c>
      <c r="Z1497" s="18" t="s">
        <v>8</v>
      </c>
      <c r="AA1497" s="17" t="str">
        <f>IF(ISBLANK(Z1497)=TRUE," ",'2. Metadata'!B$134)</f>
        <v>metres</v>
      </c>
      <c r="AB1497" s="18" t="s">
        <v>8</v>
      </c>
      <c r="AC1497" s="17" t="str">
        <f>IF(ISBLANK(AB1497)=TRUE," ",'2. Metadata'!B$146)</f>
        <v>metres3 per second</v>
      </c>
      <c r="AD1497" s="18" t="s">
        <v>8</v>
      </c>
      <c r="AE1497" s="17" t="str">
        <f>IF(ISBLANK(AB1497)=TRUE," ",'2. Metadata'!B$158)</f>
        <v>N/A</v>
      </c>
      <c r="AF1497" s="3" t="s">
        <v>8</v>
      </c>
      <c r="AG1497" s="28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</row>
    <row r="1498" spans="1:43">
      <c r="A1498" s="26" t="s">
        <v>1636</v>
      </c>
      <c r="B1498" s="12" t="s">
        <v>7</v>
      </c>
      <c r="C1498" s="2">
        <f>IF(ISBLANK(B1498)=TRUE," ", IF(B1498='2. Metadata'!B$1,'2. Metadata'!B$5, IF(B1498='2. Metadata'!C$1,'2. Metadata'!C$5,IF(B1498='2. Metadata'!D$1,'2. Metadata'!D$5, IF(B1498='2. Metadata'!E$1,'2. Metadata'!E$5,IF( B1498='2. Metadata'!F$1,'2. Metadata'!F$5,IF(B1498='2. Metadata'!G$1,'2. Metadata'!G$5,IF(B1498='2. Metadata'!H$1,'2. Metadata'!H$5, IF(B1498='2. Metadata'!I$1,'2. Metadata'!I$5, IF(B1498='2. Metadata'!J$1,'2. Metadata'!J$5, IF(B1498='2. Metadata'!K$1,'2. Metadata'!K$5, IF(B1498='2. Metadata'!L$1,'2. Metadata'!L$5, IF(B1498='2. Metadata'!M$1,'2. Metadata'!M$5, IF(B1498='2. Metadata'!N$1,'2. Metadata'!N$5))))))))))))))</f>
        <v>49.5197</v>
      </c>
      <c r="D1498" s="11">
        <f>IF(ISBLANK(B1498)=TRUE," ", IF(B1498='2. Metadata'!B$1,'2. Metadata'!B$6, IF(B1498='2. Metadata'!C$1,'2. Metadata'!C$6,IF(B1498='2. Metadata'!D$1,'2. Metadata'!D$6, IF(B1498='2. Metadata'!E$1,'2. Metadata'!E$6,IF( B1498='2. Metadata'!F$1,'2. Metadata'!F$6,IF(B1498='2. Metadata'!G$1,'2. Metadata'!G$6,IF(B1498='2. Metadata'!H$1,'2. Metadata'!H$6, IF(B1498='2. Metadata'!I$1,'2. Metadata'!I$6, IF(B1498='2. Metadata'!J$1,'2. Metadata'!J$6, IF(B1498='2. Metadata'!K$1,'2. Metadata'!K$6, IF(B1498='2. Metadata'!L$1,'2. Metadata'!L$6, IF(B1498='2. Metadata'!M$1,'2. Metadata'!M$6, IF(B1498='2. Metadata'!N$1,'2. Metadata'!N$6))))))))))))))</f>
        <v>-117.6369</v>
      </c>
      <c r="E1498" s="27" t="s">
        <v>8</v>
      </c>
      <c r="F1498" s="12" t="s">
        <v>8</v>
      </c>
      <c r="G1498" s="13" t="str">
        <f>IF(ISBLANK(F1498)=TRUE," ",'2. Metadata'!B$14)</f>
        <v>observation</v>
      </c>
      <c r="H1498" s="12" t="s">
        <v>8</v>
      </c>
      <c r="I1498" s="20" t="str">
        <f>IF(ISBLANK(H1498)=TRUE," ",'2. Metadata'!B$26)</f>
        <v>degrees Celsius</v>
      </c>
      <c r="J1498" s="12" t="s">
        <v>8</v>
      </c>
      <c r="K1498" s="20" t="str">
        <f>IF(ISBLANK(J1498)=TRUE," ",'2. Metadata'!B$38)</f>
        <v>degrees Celsius</v>
      </c>
      <c r="L1498" s="12" t="s">
        <v>8</v>
      </c>
      <c r="M1498" s="17" t="str">
        <f>IF(ISBLANK(L1498)=TRUE," ",'2. Metadata'!B$50)</f>
        <v>degrees Celsius</v>
      </c>
      <c r="N1498" s="12" t="s">
        <v>8</v>
      </c>
      <c r="O1498" s="17" t="str">
        <f>IF(ISBLANK(N1498)=TRUE," ",'2. Metadata'!B$62)</f>
        <v>milligrams per litre</v>
      </c>
      <c r="P1498" s="12" t="s">
        <v>8</v>
      </c>
      <c r="Q1498" s="17" t="str">
        <f>IF(ISBLANK(P1498)=TRUE," ",'2. Metadata'!B$74)</f>
        <v>microSiemens per centimetre</v>
      </c>
      <c r="R1498" s="12" t="s">
        <v>8</v>
      </c>
      <c r="S1498" s="17" t="str">
        <f>IF(ISBLANK(R1498)=TRUE," ",'2. Metadata'!B$86)</f>
        <v>NTU</v>
      </c>
      <c r="T1498" s="12" t="s">
        <v>8</v>
      </c>
      <c r="U1498" s="17" t="str">
        <f>IF(ISBLANK(T1498)=TRUE," ",'2. Metadata'!B$98)</f>
        <v>CFU per 100 mL</v>
      </c>
      <c r="V1498" s="12" t="s">
        <v>8</v>
      </c>
      <c r="W1498" s="17" t="str">
        <f>IF(ISBLANK(V1498)=TRUE," ",'2. Metadata'!B$110)</f>
        <v>CFU per 100 mL</v>
      </c>
      <c r="X1498" s="19" t="s">
        <v>8</v>
      </c>
      <c r="Y1498" s="17" t="str">
        <f>IF(ISBLANK(X1498)=TRUE," ",'2. Metadata'!B$122)</f>
        <v>CFU per 100 mL</v>
      </c>
      <c r="Z1498" s="18" t="s">
        <v>8</v>
      </c>
      <c r="AA1498" s="17" t="str">
        <f>IF(ISBLANK(Z1498)=TRUE," ",'2. Metadata'!B$134)</f>
        <v>metres</v>
      </c>
      <c r="AB1498" s="18" t="s">
        <v>8</v>
      </c>
      <c r="AC1498" s="17" t="str">
        <f>IF(ISBLANK(AB1498)=TRUE," ",'2. Metadata'!B$146)</f>
        <v>metres3 per second</v>
      </c>
      <c r="AD1498" s="18" t="s">
        <v>8</v>
      </c>
      <c r="AE1498" s="17" t="str">
        <f>IF(ISBLANK(AB1498)=TRUE," ",'2. Metadata'!B$158)</f>
        <v>N/A</v>
      </c>
      <c r="AF1498" s="3" t="s">
        <v>8</v>
      </c>
      <c r="AG1498" s="28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</row>
    <row r="1499" spans="1:43">
      <c r="A1499" s="26" t="s">
        <v>1637</v>
      </c>
      <c r="B1499" s="12" t="s">
        <v>7</v>
      </c>
      <c r="C1499" s="2">
        <f>IF(ISBLANK(B1499)=TRUE," ", IF(B1499='2. Metadata'!B$1,'2. Metadata'!B$5, IF(B1499='2. Metadata'!C$1,'2. Metadata'!C$5,IF(B1499='2. Metadata'!D$1,'2. Metadata'!D$5, IF(B1499='2. Metadata'!E$1,'2. Metadata'!E$5,IF( B1499='2. Metadata'!F$1,'2. Metadata'!F$5,IF(B1499='2. Metadata'!G$1,'2. Metadata'!G$5,IF(B1499='2. Metadata'!H$1,'2. Metadata'!H$5, IF(B1499='2. Metadata'!I$1,'2. Metadata'!I$5, IF(B1499='2. Metadata'!J$1,'2. Metadata'!J$5, IF(B1499='2. Metadata'!K$1,'2. Metadata'!K$5, IF(B1499='2. Metadata'!L$1,'2. Metadata'!L$5, IF(B1499='2. Metadata'!M$1,'2. Metadata'!M$5, IF(B1499='2. Metadata'!N$1,'2. Metadata'!N$5))))))))))))))</f>
        <v>49.5197</v>
      </c>
      <c r="D1499" s="11">
        <f>IF(ISBLANK(B1499)=TRUE," ", IF(B1499='2. Metadata'!B$1,'2. Metadata'!B$6, IF(B1499='2. Metadata'!C$1,'2. Metadata'!C$6,IF(B1499='2. Metadata'!D$1,'2. Metadata'!D$6, IF(B1499='2. Metadata'!E$1,'2. Metadata'!E$6,IF( B1499='2. Metadata'!F$1,'2. Metadata'!F$6,IF(B1499='2. Metadata'!G$1,'2. Metadata'!G$6,IF(B1499='2. Metadata'!H$1,'2. Metadata'!H$6, IF(B1499='2. Metadata'!I$1,'2. Metadata'!I$6, IF(B1499='2. Metadata'!J$1,'2. Metadata'!J$6, IF(B1499='2. Metadata'!K$1,'2. Metadata'!K$6, IF(B1499='2. Metadata'!L$1,'2. Metadata'!L$6, IF(B1499='2. Metadata'!M$1,'2. Metadata'!M$6, IF(B1499='2. Metadata'!N$1,'2. Metadata'!N$6))))))))))))))</f>
        <v>-117.6369</v>
      </c>
      <c r="E1499" s="27" t="s">
        <v>8</v>
      </c>
      <c r="F1499" s="12" t="s">
        <v>8</v>
      </c>
      <c r="G1499" s="13" t="str">
        <f>IF(ISBLANK(F1499)=TRUE," ",'2. Metadata'!B$14)</f>
        <v>observation</v>
      </c>
      <c r="H1499" s="12" t="s">
        <v>8</v>
      </c>
      <c r="I1499" s="20" t="str">
        <f>IF(ISBLANK(H1499)=TRUE," ",'2. Metadata'!B$26)</f>
        <v>degrees Celsius</v>
      </c>
      <c r="J1499" s="12" t="s">
        <v>8</v>
      </c>
      <c r="K1499" s="20" t="str">
        <f>IF(ISBLANK(J1499)=TRUE," ",'2. Metadata'!B$38)</f>
        <v>degrees Celsius</v>
      </c>
      <c r="L1499" s="12" t="s">
        <v>8</v>
      </c>
      <c r="M1499" s="17" t="str">
        <f>IF(ISBLANK(L1499)=TRUE," ",'2. Metadata'!B$50)</f>
        <v>degrees Celsius</v>
      </c>
      <c r="N1499" s="12" t="s">
        <v>8</v>
      </c>
      <c r="O1499" s="17" t="str">
        <f>IF(ISBLANK(N1499)=TRUE," ",'2. Metadata'!B$62)</f>
        <v>milligrams per litre</v>
      </c>
      <c r="P1499" s="12" t="s">
        <v>8</v>
      </c>
      <c r="Q1499" s="17" t="str">
        <f>IF(ISBLANK(P1499)=TRUE," ",'2. Metadata'!B$74)</f>
        <v>microSiemens per centimetre</v>
      </c>
      <c r="R1499" s="12" t="s">
        <v>8</v>
      </c>
      <c r="S1499" s="17" t="str">
        <f>IF(ISBLANK(R1499)=TRUE," ",'2. Metadata'!B$86)</f>
        <v>NTU</v>
      </c>
      <c r="T1499" s="12" t="s">
        <v>8</v>
      </c>
      <c r="U1499" s="17" t="str">
        <f>IF(ISBLANK(T1499)=TRUE," ",'2. Metadata'!B$98)</f>
        <v>CFU per 100 mL</v>
      </c>
      <c r="V1499" s="12" t="s">
        <v>8</v>
      </c>
      <c r="W1499" s="17" t="str">
        <f>IF(ISBLANK(V1499)=TRUE," ",'2. Metadata'!B$110)</f>
        <v>CFU per 100 mL</v>
      </c>
      <c r="X1499" s="19" t="s">
        <v>8</v>
      </c>
      <c r="Y1499" s="17" t="str">
        <f>IF(ISBLANK(X1499)=TRUE," ",'2. Metadata'!B$122)</f>
        <v>CFU per 100 mL</v>
      </c>
      <c r="Z1499" s="18" t="s">
        <v>8</v>
      </c>
      <c r="AA1499" s="17" t="str">
        <f>IF(ISBLANK(Z1499)=TRUE," ",'2. Metadata'!B$134)</f>
        <v>metres</v>
      </c>
      <c r="AB1499" s="18" t="s">
        <v>8</v>
      </c>
      <c r="AC1499" s="17" t="str">
        <f>IF(ISBLANK(AB1499)=TRUE," ",'2. Metadata'!B$146)</f>
        <v>metres3 per second</v>
      </c>
      <c r="AD1499" s="18" t="s">
        <v>8</v>
      </c>
      <c r="AE1499" s="17" t="str">
        <f>IF(ISBLANK(AB1499)=TRUE," ",'2. Metadata'!B$158)</f>
        <v>N/A</v>
      </c>
      <c r="AF1499" s="3" t="s">
        <v>8</v>
      </c>
      <c r="AG1499" s="28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</row>
    <row r="1500" spans="1:43">
      <c r="A1500" s="26" t="s">
        <v>1638</v>
      </c>
      <c r="B1500" s="12" t="s">
        <v>7</v>
      </c>
      <c r="C1500" s="2">
        <f>IF(ISBLANK(B1500)=TRUE," ", IF(B1500='2. Metadata'!B$1,'2. Metadata'!B$5, IF(B1500='2. Metadata'!C$1,'2. Metadata'!C$5,IF(B1500='2. Metadata'!D$1,'2. Metadata'!D$5, IF(B1500='2. Metadata'!E$1,'2. Metadata'!E$5,IF( B1500='2. Metadata'!F$1,'2. Metadata'!F$5,IF(B1500='2. Metadata'!G$1,'2. Metadata'!G$5,IF(B1500='2. Metadata'!H$1,'2. Metadata'!H$5, IF(B1500='2. Metadata'!I$1,'2. Metadata'!I$5, IF(B1500='2. Metadata'!J$1,'2. Metadata'!J$5, IF(B1500='2. Metadata'!K$1,'2. Metadata'!K$5, IF(B1500='2. Metadata'!L$1,'2. Metadata'!L$5, IF(B1500='2. Metadata'!M$1,'2. Metadata'!M$5, IF(B1500='2. Metadata'!N$1,'2. Metadata'!N$5))))))))))))))</f>
        <v>49.5197</v>
      </c>
      <c r="D1500" s="11">
        <f>IF(ISBLANK(B1500)=TRUE," ", IF(B1500='2. Metadata'!B$1,'2. Metadata'!B$6, IF(B1500='2. Metadata'!C$1,'2. Metadata'!C$6,IF(B1500='2. Metadata'!D$1,'2. Metadata'!D$6, IF(B1500='2. Metadata'!E$1,'2. Metadata'!E$6,IF( B1500='2. Metadata'!F$1,'2. Metadata'!F$6,IF(B1500='2. Metadata'!G$1,'2. Metadata'!G$6,IF(B1500='2. Metadata'!H$1,'2. Metadata'!H$6, IF(B1500='2. Metadata'!I$1,'2. Metadata'!I$6, IF(B1500='2. Metadata'!J$1,'2. Metadata'!J$6, IF(B1500='2. Metadata'!K$1,'2. Metadata'!K$6, IF(B1500='2. Metadata'!L$1,'2. Metadata'!L$6, IF(B1500='2. Metadata'!M$1,'2. Metadata'!M$6, IF(B1500='2. Metadata'!N$1,'2. Metadata'!N$6))))))))))))))</f>
        <v>-117.6369</v>
      </c>
      <c r="E1500" s="27" t="s">
        <v>8</v>
      </c>
      <c r="F1500" s="12" t="s">
        <v>8</v>
      </c>
      <c r="G1500" s="13" t="str">
        <f>IF(ISBLANK(F1500)=TRUE," ",'2. Metadata'!B$14)</f>
        <v>observation</v>
      </c>
      <c r="H1500" s="12" t="s">
        <v>8</v>
      </c>
      <c r="I1500" s="20" t="str">
        <f>IF(ISBLANK(H1500)=TRUE," ",'2. Metadata'!B$26)</f>
        <v>degrees Celsius</v>
      </c>
      <c r="J1500" s="12" t="s">
        <v>8</v>
      </c>
      <c r="K1500" s="20" t="str">
        <f>IF(ISBLANK(J1500)=TRUE," ",'2. Metadata'!B$38)</f>
        <v>degrees Celsius</v>
      </c>
      <c r="L1500" s="12" t="s">
        <v>8</v>
      </c>
      <c r="M1500" s="17" t="str">
        <f>IF(ISBLANK(L1500)=TRUE," ",'2. Metadata'!B$50)</f>
        <v>degrees Celsius</v>
      </c>
      <c r="N1500" s="12" t="s">
        <v>8</v>
      </c>
      <c r="O1500" s="17" t="str">
        <f>IF(ISBLANK(N1500)=TRUE," ",'2. Metadata'!B$62)</f>
        <v>milligrams per litre</v>
      </c>
      <c r="P1500" s="12" t="s">
        <v>8</v>
      </c>
      <c r="Q1500" s="17" t="str">
        <f>IF(ISBLANK(P1500)=TRUE," ",'2. Metadata'!B$74)</f>
        <v>microSiemens per centimetre</v>
      </c>
      <c r="R1500" s="12" t="s">
        <v>8</v>
      </c>
      <c r="S1500" s="17" t="str">
        <f>IF(ISBLANK(R1500)=TRUE," ",'2. Metadata'!B$86)</f>
        <v>NTU</v>
      </c>
      <c r="T1500" s="12" t="s">
        <v>8</v>
      </c>
      <c r="U1500" s="17" t="str">
        <f>IF(ISBLANK(T1500)=TRUE," ",'2. Metadata'!B$98)</f>
        <v>CFU per 100 mL</v>
      </c>
      <c r="V1500" s="12" t="s">
        <v>8</v>
      </c>
      <c r="W1500" s="17" t="str">
        <f>IF(ISBLANK(V1500)=TRUE," ",'2. Metadata'!B$110)</f>
        <v>CFU per 100 mL</v>
      </c>
      <c r="X1500" s="19" t="s">
        <v>8</v>
      </c>
      <c r="Y1500" s="17" t="str">
        <f>IF(ISBLANK(X1500)=TRUE," ",'2. Metadata'!B$122)</f>
        <v>CFU per 100 mL</v>
      </c>
      <c r="Z1500" s="18" t="s">
        <v>8</v>
      </c>
      <c r="AA1500" s="17" t="str">
        <f>IF(ISBLANK(Z1500)=TRUE," ",'2. Metadata'!B$134)</f>
        <v>metres</v>
      </c>
      <c r="AB1500" s="18" t="s">
        <v>8</v>
      </c>
      <c r="AC1500" s="17" t="str">
        <f>IF(ISBLANK(AB1500)=TRUE," ",'2. Metadata'!B$146)</f>
        <v>metres3 per second</v>
      </c>
      <c r="AD1500" s="18" t="s">
        <v>8</v>
      </c>
      <c r="AE1500" s="17" t="str">
        <f>IF(ISBLANK(AB1500)=TRUE," ",'2. Metadata'!B$158)</f>
        <v>N/A</v>
      </c>
      <c r="AF1500" s="3" t="s">
        <v>8</v>
      </c>
      <c r="AG1500" s="28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</row>
    <row r="1501" spans="1:43">
      <c r="A1501" s="26" t="s">
        <v>1639</v>
      </c>
      <c r="B1501" s="12" t="s">
        <v>7</v>
      </c>
      <c r="C1501" s="2">
        <f>IF(ISBLANK(B1501)=TRUE," ", IF(B1501='2. Metadata'!B$1,'2. Metadata'!B$5, IF(B1501='2. Metadata'!C$1,'2. Metadata'!C$5,IF(B1501='2. Metadata'!D$1,'2. Metadata'!D$5, IF(B1501='2. Metadata'!E$1,'2. Metadata'!E$5,IF( B1501='2. Metadata'!F$1,'2. Metadata'!F$5,IF(B1501='2. Metadata'!G$1,'2. Metadata'!G$5,IF(B1501='2. Metadata'!H$1,'2. Metadata'!H$5, IF(B1501='2. Metadata'!I$1,'2. Metadata'!I$5, IF(B1501='2. Metadata'!J$1,'2. Metadata'!J$5, IF(B1501='2. Metadata'!K$1,'2. Metadata'!K$5, IF(B1501='2. Metadata'!L$1,'2. Metadata'!L$5, IF(B1501='2. Metadata'!M$1,'2. Metadata'!M$5, IF(B1501='2. Metadata'!N$1,'2. Metadata'!N$5))))))))))))))</f>
        <v>49.5197</v>
      </c>
      <c r="D1501" s="11">
        <f>IF(ISBLANK(B1501)=TRUE," ", IF(B1501='2. Metadata'!B$1,'2. Metadata'!B$6, IF(B1501='2. Metadata'!C$1,'2. Metadata'!C$6,IF(B1501='2. Metadata'!D$1,'2. Metadata'!D$6, IF(B1501='2. Metadata'!E$1,'2. Metadata'!E$6,IF( B1501='2. Metadata'!F$1,'2. Metadata'!F$6,IF(B1501='2. Metadata'!G$1,'2. Metadata'!G$6,IF(B1501='2. Metadata'!H$1,'2. Metadata'!H$6, IF(B1501='2. Metadata'!I$1,'2. Metadata'!I$6, IF(B1501='2. Metadata'!J$1,'2. Metadata'!J$6, IF(B1501='2. Metadata'!K$1,'2. Metadata'!K$6, IF(B1501='2. Metadata'!L$1,'2. Metadata'!L$6, IF(B1501='2. Metadata'!M$1,'2. Metadata'!M$6, IF(B1501='2. Metadata'!N$1,'2. Metadata'!N$6))))))))))))))</f>
        <v>-117.6369</v>
      </c>
      <c r="E1501" s="27" t="s">
        <v>8</v>
      </c>
      <c r="F1501" s="12" t="s">
        <v>8</v>
      </c>
      <c r="G1501" s="13" t="str">
        <f>IF(ISBLANK(F1501)=TRUE," ",'2. Metadata'!B$14)</f>
        <v>observation</v>
      </c>
      <c r="H1501" s="12" t="s">
        <v>8</v>
      </c>
      <c r="I1501" s="20" t="str">
        <f>IF(ISBLANK(H1501)=TRUE," ",'2. Metadata'!B$26)</f>
        <v>degrees Celsius</v>
      </c>
      <c r="J1501" s="12" t="s">
        <v>8</v>
      </c>
      <c r="K1501" s="20" t="str">
        <f>IF(ISBLANK(J1501)=TRUE," ",'2. Metadata'!B$38)</f>
        <v>degrees Celsius</v>
      </c>
      <c r="L1501" s="12" t="s">
        <v>8</v>
      </c>
      <c r="M1501" s="17" t="str">
        <f>IF(ISBLANK(L1501)=TRUE," ",'2. Metadata'!B$50)</f>
        <v>degrees Celsius</v>
      </c>
      <c r="N1501" s="12" t="s">
        <v>8</v>
      </c>
      <c r="O1501" s="17" t="str">
        <f>IF(ISBLANK(N1501)=TRUE," ",'2. Metadata'!B$62)</f>
        <v>milligrams per litre</v>
      </c>
      <c r="P1501" s="12" t="s">
        <v>8</v>
      </c>
      <c r="Q1501" s="17" t="str">
        <f>IF(ISBLANK(P1501)=TRUE," ",'2. Metadata'!B$74)</f>
        <v>microSiemens per centimetre</v>
      </c>
      <c r="R1501" s="12" t="s">
        <v>8</v>
      </c>
      <c r="S1501" s="17" t="str">
        <f>IF(ISBLANK(R1501)=TRUE," ",'2. Metadata'!B$86)</f>
        <v>NTU</v>
      </c>
      <c r="T1501" s="12" t="s">
        <v>8</v>
      </c>
      <c r="U1501" s="17" t="str">
        <f>IF(ISBLANK(T1501)=TRUE," ",'2. Metadata'!B$98)</f>
        <v>CFU per 100 mL</v>
      </c>
      <c r="V1501" s="12" t="s">
        <v>8</v>
      </c>
      <c r="W1501" s="17" t="str">
        <f>IF(ISBLANK(V1501)=TRUE," ",'2. Metadata'!B$110)</f>
        <v>CFU per 100 mL</v>
      </c>
      <c r="X1501" s="19" t="s">
        <v>8</v>
      </c>
      <c r="Y1501" s="17" t="str">
        <f>IF(ISBLANK(X1501)=TRUE," ",'2. Metadata'!B$122)</f>
        <v>CFU per 100 mL</v>
      </c>
      <c r="Z1501" s="18" t="s">
        <v>8</v>
      </c>
      <c r="AA1501" s="17" t="str">
        <f>IF(ISBLANK(Z1501)=TRUE," ",'2. Metadata'!B$134)</f>
        <v>metres</v>
      </c>
      <c r="AB1501" s="18" t="s">
        <v>8</v>
      </c>
      <c r="AC1501" s="17" t="str">
        <f>IF(ISBLANK(AB1501)=TRUE," ",'2. Metadata'!B$146)</f>
        <v>metres3 per second</v>
      </c>
      <c r="AD1501" s="18" t="s">
        <v>8</v>
      </c>
      <c r="AE1501" s="17" t="str">
        <f>IF(ISBLANK(AB1501)=TRUE," ",'2. Metadata'!B$158)</f>
        <v>N/A</v>
      </c>
      <c r="AF1501" s="3" t="s">
        <v>8</v>
      </c>
      <c r="AG1501" s="28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</row>
    <row r="1502" spans="1:43">
      <c r="A1502" s="26" t="s">
        <v>1640</v>
      </c>
      <c r="B1502" s="12" t="s">
        <v>7</v>
      </c>
      <c r="C1502" s="2">
        <f>IF(ISBLANK(B1502)=TRUE," ", IF(B1502='2. Metadata'!B$1,'2. Metadata'!B$5, IF(B1502='2. Metadata'!C$1,'2. Metadata'!C$5,IF(B1502='2. Metadata'!D$1,'2. Metadata'!D$5, IF(B1502='2. Metadata'!E$1,'2. Metadata'!E$5,IF( B1502='2. Metadata'!F$1,'2. Metadata'!F$5,IF(B1502='2. Metadata'!G$1,'2. Metadata'!G$5,IF(B1502='2. Metadata'!H$1,'2. Metadata'!H$5, IF(B1502='2. Metadata'!I$1,'2. Metadata'!I$5, IF(B1502='2. Metadata'!J$1,'2. Metadata'!J$5, IF(B1502='2. Metadata'!K$1,'2. Metadata'!K$5, IF(B1502='2. Metadata'!L$1,'2. Metadata'!L$5, IF(B1502='2. Metadata'!M$1,'2. Metadata'!M$5, IF(B1502='2. Metadata'!N$1,'2. Metadata'!N$5))))))))))))))</f>
        <v>49.5197</v>
      </c>
      <c r="D1502" s="11">
        <f>IF(ISBLANK(B1502)=TRUE," ", IF(B1502='2. Metadata'!B$1,'2. Metadata'!B$6, IF(B1502='2. Metadata'!C$1,'2. Metadata'!C$6,IF(B1502='2. Metadata'!D$1,'2. Metadata'!D$6, IF(B1502='2. Metadata'!E$1,'2. Metadata'!E$6,IF( B1502='2. Metadata'!F$1,'2. Metadata'!F$6,IF(B1502='2. Metadata'!G$1,'2. Metadata'!G$6,IF(B1502='2. Metadata'!H$1,'2. Metadata'!H$6, IF(B1502='2. Metadata'!I$1,'2. Metadata'!I$6, IF(B1502='2. Metadata'!J$1,'2. Metadata'!J$6, IF(B1502='2. Metadata'!K$1,'2. Metadata'!K$6, IF(B1502='2. Metadata'!L$1,'2. Metadata'!L$6, IF(B1502='2. Metadata'!M$1,'2. Metadata'!M$6, IF(B1502='2. Metadata'!N$1,'2. Metadata'!N$6))))))))))))))</f>
        <v>-117.6369</v>
      </c>
      <c r="E1502" s="27" t="s">
        <v>8</v>
      </c>
      <c r="F1502" s="12" t="s">
        <v>8</v>
      </c>
      <c r="G1502" s="13" t="str">
        <f>IF(ISBLANK(F1502)=TRUE," ",'2. Metadata'!B$14)</f>
        <v>observation</v>
      </c>
      <c r="H1502" s="12" t="s">
        <v>8</v>
      </c>
      <c r="I1502" s="20" t="str">
        <f>IF(ISBLANK(H1502)=TRUE," ",'2. Metadata'!B$26)</f>
        <v>degrees Celsius</v>
      </c>
      <c r="J1502" s="12" t="s">
        <v>8</v>
      </c>
      <c r="K1502" s="20" t="str">
        <f>IF(ISBLANK(J1502)=TRUE," ",'2. Metadata'!B$38)</f>
        <v>degrees Celsius</v>
      </c>
      <c r="L1502" s="12" t="s">
        <v>8</v>
      </c>
      <c r="M1502" s="17" t="str">
        <f>IF(ISBLANK(L1502)=TRUE," ",'2. Metadata'!B$50)</f>
        <v>degrees Celsius</v>
      </c>
      <c r="N1502" s="12" t="s">
        <v>8</v>
      </c>
      <c r="O1502" s="17" t="str">
        <f>IF(ISBLANK(N1502)=TRUE," ",'2. Metadata'!B$62)</f>
        <v>milligrams per litre</v>
      </c>
      <c r="P1502" s="12" t="s">
        <v>8</v>
      </c>
      <c r="Q1502" s="17" t="str">
        <f>IF(ISBLANK(P1502)=TRUE," ",'2. Metadata'!B$74)</f>
        <v>microSiemens per centimetre</v>
      </c>
      <c r="R1502" s="12" t="s">
        <v>8</v>
      </c>
      <c r="S1502" s="17" t="str">
        <f>IF(ISBLANK(R1502)=TRUE," ",'2. Metadata'!B$86)</f>
        <v>NTU</v>
      </c>
      <c r="T1502" s="12" t="s">
        <v>8</v>
      </c>
      <c r="U1502" s="17" t="str">
        <f>IF(ISBLANK(T1502)=TRUE," ",'2. Metadata'!B$98)</f>
        <v>CFU per 100 mL</v>
      </c>
      <c r="V1502" s="12" t="s">
        <v>8</v>
      </c>
      <c r="W1502" s="17" t="str">
        <f>IF(ISBLANK(V1502)=TRUE," ",'2. Metadata'!B$110)</f>
        <v>CFU per 100 mL</v>
      </c>
      <c r="X1502" s="19" t="s">
        <v>8</v>
      </c>
      <c r="Y1502" s="17" t="str">
        <f>IF(ISBLANK(X1502)=TRUE," ",'2. Metadata'!B$122)</f>
        <v>CFU per 100 mL</v>
      </c>
      <c r="Z1502" s="18" t="s">
        <v>8</v>
      </c>
      <c r="AA1502" s="17" t="str">
        <f>IF(ISBLANK(Z1502)=TRUE," ",'2. Metadata'!B$134)</f>
        <v>metres</v>
      </c>
      <c r="AB1502" s="18" t="s">
        <v>8</v>
      </c>
      <c r="AC1502" s="17" t="str">
        <f>IF(ISBLANK(AB1502)=TRUE," ",'2. Metadata'!B$146)</f>
        <v>metres3 per second</v>
      </c>
      <c r="AD1502" s="18" t="s">
        <v>8</v>
      </c>
      <c r="AE1502" s="17" t="str">
        <f>IF(ISBLANK(AB1502)=TRUE," ",'2. Metadata'!B$158)</f>
        <v>N/A</v>
      </c>
      <c r="AF1502" s="3" t="s">
        <v>8</v>
      </c>
      <c r="AG1502" s="28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</row>
    <row r="1503" spans="1:43">
      <c r="A1503" s="26" t="s">
        <v>1641</v>
      </c>
      <c r="B1503" s="12" t="s">
        <v>7</v>
      </c>
      <c r="C1503" s="2">
        <f>IF(ISBLANK(B1503)=TRUE," ", IF(B1503='2. Metadata'!B$1,'2. Metadata'!B$5, IF(B1503='2. Metadata'!C$1,'2. Metadata'!C$5,IF(B1503='2. Metadata'!D$1,'2. Metadata'!D$5, IF(B1503='2. Metadata'!E$1,'2. Metadata'!E$5,IF( B1503='2. Metadata'!F$1,'2. Metadata'!F$5,IF(B1503='2. Metadata'!G$1,'2. Metadata'!G$5,IF(B1503='2. Metadata'!H$1,'2. Metadata'!H$5, IF(B1503='2. Metadata'!I$1,'2. Metadata'!I$5, IF(B1503='2. Metadata'!J$1,'2. Metadata'!J$5, IF(B1503='2. Metadata'!K$1,'2. Metadata'!K$5, IF(B1503='2. Metadata'!L$1,'2. Metadata'!L$5, IF(B1503='2. Metadata'!M$1,'2. Metadata'!M$5, IF(B1503='2. Metadata'!N$1,'2. Metadata'!N$5))))))))))))))</f>
        <v>49.5197</v>
      </c>
      <c r="D1503" s="11">
        <f>IF(ISBLANK(B1503)=TRUE," ", IF(B1503='2. Metadata'!B$1,'2. Metadata'!B$6, IF(B1503='2. Metadata'!C$1,'2. Metadata'!C$6,IF(B1503='2. Metadata'!D$1,'2. Metadata'!D$6, IF(B1503='2. Metadata'!E$1,'2. Metadata'!E$6,IF( B1503='2. Metadata'!F$1,'2. Metadata'!F$6,IF(B1503='2. Metadata'!G$1,'2. Metadata'!G$6,IF(B1503='2. Metadata'!H$1,'2. Metadata'!H$6, IF(B1503='2. Metadata'!I$1,'2. Metadata'!I$6, IF(B1503='2. Metadata'!J$1,'2. Metadata'!J$6, IF(B1503='2. Metadata'!K$1,'2. Metadata'!K$6, IF(B1503='2. Metadata'!L$1,'2. Metadata'!L$6, IF(B1503='2. Metadata'!M$1,'2. Metadata'!M$6, IF(B1503='2. Metadata'!N$1,'2. Metadata'!N$6))))))))))))))</f>
        <v>-117.6369</v>
      </c>
      <c r="E1503" s="27" t="s">
        <v>8</v>
      </c>
      <c r="F1503" s="12" t="s">
        <v>8</v>
      </c>
      <c r="G1503" s="13" t="str">
        <f>IF(ISBLANK(F1503)=TRUE," ",'2. Metadata'!B$14)</f>
        <v>observation</v>
      </c>
      <c r="H1503" s="12" t="s">
        <v>8</v>
      </c>
      <c r="I1503" s="20" t="str">
        <f>IF(ISBLANK(H1503)=TRUE," ",'2. Metadata'!B$26)</f>
        <v>degrees Celsius</v>
      </c>
      <c r="J1503" s="12" t="s">
        <v>8</v>
      </c>
      <c r="K1503" s="20" t="str">
        <f>IF(ISBLANK(J1503)=TRUE," ",'2. Metadata'!B$38)</f>
        <v>degrees Celsius</v>
      </c>
      <c r="L1503" s="12" t="s">
        <v>8</v>
      </c>
      <c r="M1503" s="17" t="str">
        <f>IF(ISBLANK(L1503)=TRUE," ",'2. Metadata'!B$50)</f>
        <v>degrees Celsius</v>
      </c>
      <c r="N1503" s="12" t="s">
        <v>8</v>
      </c>
      <c r="O1503" s="17" t="str">
        <f>IF(ISBLANK(N1503)=TRUE," ",'2. Metadata'!B$62)</f>
        <v>milligrams per litre</v>
      </c>
      <c r="P1503" s="12" t="s">
        <v>8</v>
      </c>
      <c r="Q1503" s="17" t="str">
        <f>IF(ISBLANK(P1503)=TRUE," ",'2. Metadata'!B$74)</f>
        <v>microSiemens per centimetre</v>
      </c>
      <c r="R1503" s="12" t="s">
        <v>8</v>
      </c>
      <c r="S1503" s="17" t="str">
        <f>IF(ISBLANK(R1503)=TRUE," ",'2. Metadata'!B$86)</f>
        <v>NTU</v>
      </c>
      <c r="T1503" s="12" t="s">
        <v>8</v>
      </c>
      <c r="U1503" s="17" t="str">
        <f>IF(ISBLANK(T1503)=TRUE," ",'2. Metadata'!B$98)</f>
        <v>CFU per 100 mL</v>
      </c>
      <c r="V1503" s="12" t="s">
        <v>8</v>
      </c>
      <c r="W1503" s="17" t="str">
        <f>IF(ISBLANK(V1503)=TRUE," ",'2. Metadata'!B$110)</f>
        <v>CFU per 100 mL</v>
      </c>
      <c r="X1503" s="19" t="s">
        <v>8</v>
      </c>
      <c r="Y1503" s="17" t="str">
        <f>IF(ISBLANK(X1503)=TRUE," ",'2. Metadata'!B$122)</f>
        <v>CFU per 100 mL</v>
      </c>
      <c r="Z1503" s="18" t="s">
        <v>8</v>
      </c>
      <c r="AA1503" s="17" t="str">
        <f>IF(ISBLANK(Z1503)=TRUE," ",'2. Metadata'!B$134)</f>
        <v>metres</v>
      </c>
      <c r="AB1503" s="18" t="s">
        <v>8</v>
      </c>
      <c r="AC1503" s="17" t="str">
        <f>IF(ISBLANK(AB1503)=TRUE," ",'2. Metadata'!B$146)</f>
        <v>metres3 per second</v>
      </c>
      <c r="AD1503" s="18" t="s">
        <v>8</v>
      </c>
      <c r="AE1503" s="17" t="str">
        <f>IF(ISBLANK(AB1503)=TRUE," ",'2. Metadata'!B$158)</f>
        <v>N/A</v>
      </c>
      <c r="AF1503" s="3" t="s">
        <v>8</v>
      </c>
      <c r="AG1503" s="28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</row>
    <row r="1504" spans="1:43">
      <c r="A1504" s="26" t="s">
        <v>1642</v>
      </c>
      <c r="B1504" s="12" t="s">
        <v>7</v>
      </c>
      <c r="C1504" s="2">
        <f>IF(ISBLANK(B1504)=TRUE," ", IF(B1504='2. Metadata'!B$1,'2. Metadata'!B$5, IF(B1504='2. Metadata'!C$1,'2. Metadata'!C$5,IF(B1504='2. Metadata'!D$1,'2. Metadata'!D$5, IF(B1504='2. Metadata'!E$1,'2. Metadata'!E$5,IF( B1504='2. Metadata'!F$1,'2. Metadata'!F$5,IF(B1504='2. Metadata'!G$1,'2. Metadata'!G$5,IF(B1504='2. Metadata'!H$1,'2. Metadata'!H$5, IF(B1504='2. Metadata'!I$1,'2. Metadata'!I$5, IF(B1504='2. Metadata'!J$1,'2. Metadata'!J$5, IF(B1504='2. Metadata'!K$1,'2. Metadata'!K$5, IF(B1504='2. Metadata'!L$1,'2. Metadata'!L$5, IF(B1504='2. Metadata'!M$1,'2. Metadata'!M$5, IF(B1504='2. Metadata'!N$1,'2. Metadata'!N$5))))))))))))))</f>
        <v>49.5197</v>
      </c>
      <c r="D1504" s="11">
        <f>IF(ISBLANK(B1504)=TRUE," ", IF(B1504='2. Metadata'!B$1,'2. Metadata'!B$6, IF(B1504='2. Metadata'!C$1,'2. Metadata'!C$6,IF(B1504='2. Metadata'!D$1,'2. Metadata'!D$6, IF(B1504='2. Metadata'!E$1,'2. Metadata'!E$6,IF( B1504='2. Metadata'!F$1,'2. Metadata'!F$6,IF(B1504='2. Metadata'!G$1,'2. Metadata'!G$6,IF(B1504='2. Metadata'!H$1,'2. Metadata'!H$6, IF(B1504='2. Metadata'!I$1,'2. Metadata'!I$6, IF(B1504='2. Metadata'!J$1,'2. Metadata'!J$6, IF(B1504='2. Metadata'!K$1,'2. Metadata'!K$6, IF(B1504='2. Metadata'!L$1,'2. Metadata'!L$6, IF(B1504='2. Metadata'!M$1,'2. Metadata'!M$6, IF(B1504='2. Metadata'!N$1,'2. Metadata'!N$6))))))))))))))</f>
        <v>-117.6369</v>
      </c>
      <c r="E1504" s="27" t="s">
        <v>8</v>
      </c>
      <c r="F1504" s="12" t="s">
        <v>8</v>
      </c>
      <c r="G1504" s="13" t="str">
        <f>IF(ISBLANK(F1504)=TRUE," ",'2. Metadata'!B$14)</f>
        <v>observation</v>
      </c>
      <c r="H1504" s="12" t="s">
        <v>8</v>
      </c>
      <c r="I1504" s="20" t="str">
        <f>IF(ISBLANK(H1504)=TRUE," ",'2. Metadata'!B$26)</f>
        <v>degrees Celsius</v>
      </c>
      <c r="J1504" s="12" t="s">
        <v>8</v>
      </c>
      <c r="K1504" s="20" t="str">
        <f>IF(ISBLANK(J1504)=TRUE," ",'2. Metadata'!B$38)</f>
        <v>degrees Celsius</v>
      </c>
      <c r="L1504" s="12" t="s">
        <v>8</v>
      </c>
      <c r="M1504" s="17" t="str">
        <f>IF(ISBLANK(L1504)=TRUE," ",'2. Metadata'!B$50)</f>
        <v>degrees Celsius</v>
      </c>
      <c r="N1504" s="12" t="s">
        <v>8</v>
      </c>
      <c r="O1504" s="17" t="str">
        <f>IF(ISBLANK(N1504)=TRUE," ",'2. Metadata'!B$62)</f>
        <v>milligrams per litre</v>
      </c>
      <c r="P1504" s="12" t="s">
        <v>8</v>
      </c>
      <c r="Q1504" s="17" t="str">
        <f>IF(ISBLANK(P1504)=TRUE," ",'2. Metadata'!B$74)</f>
        <v>microSiemens per centimetre</v>
      </c>
      <c r="R1504" s="12" t="s">
        <v>8</v>
      </c>
      <c r="S1504" s="17" t="str">
        <f>IF(ISBLANK(R1504)=TRUE," ",'2. Metadata'!B$86)</f>
        <v>NTU</v>
      </c>
      <c r="T1504" s="12" t="s">
        <v>8</v>
      </c>
      <c r="U1504" s="17" t="str">
        <f>IF(ISBLANK(T1504)=TRUE," ",'2. Metadata'!B$98)</f>
        <v>CFU per 100 mL</v>
      </c>
      <c r="V1504" s="12" t="s">
        <v>8</v>
      </c>
      <c r="W1504" s="17" t="str">
        <f>IF(ISBLANK(V1504)=TRUE," ",'2. Metadata'!B$110)</f>
        <v>CFU per 100 mL</v>
      </c>
      <c r="X1504" s="19" t="s">
        <v>8</v>
      </c>
      <c r="Y1504" s="17" t="str">
        <f>IF(ISBLANK(X1504)=TRUE," ",'2. Metadata'!B$122)</f>
        <v>CFU per 100 mL</v>
      </c>
      <c r="Z1504" s="18" t="s">
        <v>8</v>
      </c>
      <c r="AA1504" s="17" t="str">
        <f>IF(ISBLANK(Z1504)=TRUE," ",'2. Metadata'!B$134)</f>
        <v>metres</v>
      </c>
      <c r="AB1504" s="18" t="s">
        <v>8</v>
      </c>
      <c r="AC1504" s="17" t="str">
        <f>IF(ISBLANK(AB1504)=TRUE," ",'2. Metadata'!B$146)</f>
        <v>metres3 per second</v>
      </c>
      <c r="AD1504" s="18" t="s">
        <v>8</v>
      </c>
      <c r="AE1504" s="17" t="str">
        <f>IF(ISBLANK(AB1504)=TRUE," ",'2. Metadata'!B$158)</f>
        <v>N/A</v>
      </c>
      <c r="AF1504" s="3" t="s">
        <v>8</v>
      </c>
      <c r="AG1504" s="28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</row>
    <row r="1505" spans="1:43">
      <c r="A1505" s="26" t="s">
        <v>1643</v>
      </c>
      <c r="B1505" s="12" t="s">
        <v>7</v>
      </c>
      <c r="C1505" s="2">
        <f>IF(ISBLANK(B1505)=TRUE," ", IF(B1505='2. Metadata'!B$1,'2. Metadata'!B$5, IF(B1505='2. Metadata'!C$1,'2. Metadata'!C$5,IF(B1505='2. Metadata'!D$1,'2. Metadata'!D$5, IF(B1505='2. Metadata'!E$1,'2. Metadata'!E$5,IF( B1505='2. Metadata'!F$1,'2. Metadata'!F$5,IF(B1505='2. Metadata'!G$1,'2. Metadata'!G$5,IF(B1505='2. Metadata'!H$1,'2. Metadata'!H$5, IF(B1505='2. Metadata'!I$1,'2. Metadata'!I$5, IF(B1505='2. Metadata'!J$1,'2. Metadata'!J$5, IF(B1505='2. Metadata'!K$1,'2. Metadata'!K$5, IF(B1505='2. Metadata'!L$1,'2. Metadata'!L$5, IF(B1505='2. Metadata'!M$1,'2. Metadata'!M$5, IF(B1505='2. Metadata'!N$1,'2. Metadata'!N$5))))))))))))))</f>
        <v>49.5197</v>
      </c>
      <c r="D1505" s="11">
        <f>IF(ISBLANK(B1505)=TRUE," ", IF(B1505='2. Metadata'!B$1,'2. Metadata'!B$6, IF(B1505='2. Metadata'!C$1,'2. Metadata'!C$6,IF(B1505='2. Metadata'!D$1,'2. Metadata'!D$6, IF(B1505='2. Metadata'!E$1,'2. Metadata'!E$6,IF( B1505='2. Metadata'!F$1,'2. Metadata'!F$6,IF(B1505='2. Metadata'!G$1,'2. Metadata'!G$6,IF(B1505='2. Metadata'!H$1,'2. Metadata'!H$6, IF(B1505='2. Metadata'!I$1,'2. Metadata'!I$6, IF(B1505='2. Metadata'!J$1,'2. Metadata'!J$6, IF(B1505='2. Metadata'!K$1,'2. Metadata'!K$6, IF(B1505='2. Metadata'!L$1,'2. Metadata'!L$6, IF(B1505='2. Metadata'!M$1,'2. Metadata'!M$6, IF(B1505='2. Metadata'!N$1,'2. Metadata'!N$6))))))))))))))</f>
        <v>-117.6369</v>
      </c>
      <c r="E1505" s="27" t="s">
        <v>8</v>
      </c>
      <c r="F1505" s="12" t="s">
        <v>8</v>
      </c>
      <c r="G1505" s="13" t="str">
        <f>IF(ISBLANK(F1505)=TRUE," ",'2. Metadata'!B$14)</f>
        <v>observation</v>
      </c>
      <c r="H1505" s="12" t="s">
        <v>8</v>
      </c>
      <c r="I1505" s="20" t="str">
        <f>IF(ISBLANK(H1505)=TRUE," ",'2. Metadata'!B$26)</f>
        <v>degrees Celsius</v>
      </c>
      <c r="J1505" s="12" t="s">
        <v>8</v>
      </c>
      <c r="K1505" s="20" t="str">
        <f>IF(ISBLANK(J1505)=TRUE," ",'2. Metadata'!B$38)</f>
        <v>degrees Celsius</v>
      </c>
      <c r="L1505" s="12" t="s">
        <v>8</v>
      </c>
      <c r="M1505" s="17" t="str">
        <f>IF(ISBLANK(L1505)=TRUE," ",'2. Metadata'!B$50)</f>
        <v>degrees Celsius</v>
      </c>
      <c r="N1505" s="12" t="s">
        <v>8</v>
      </c>
      <c r="O1505" s="17" t="str">
        <f>IF(ISBLANK(N1505)=TRUE," ",'2. Metadata'!B$62)</f>
        <v>milligrams per litre</v>
      </c>
      <c r="P1505" s="12" t="s">
        <v>8</v>
      </c>
      <c r="Q1505" s="17" t="str">
        <f>IF(ISBLANK(P1505)=TRUE," ",'2. Metadata'!B$74)</f>
        <v>microSiemens per centimetre</v>
      </c>
      <c r="R1505" s="12" t="s">
        <v>8</v>
      </c>
      <c r="S1505" s="17" t="str">
        <f>IF(ISBLANK(R1505)=TRUE," ",'2. Metadata'!B$86)</f>
        <v>NTU</v>
      </c>
      <c r="T1505" s="12" t="s">
        <v>8</v>
      </c>
      <c r="U1505" s="17" t="str">
        <f>IF(ISBLANK(T1505)=TRUE," ",'2. Metadata'!B$98)</f>
        <v>CFU per 100 mL</v>
      </c>
      <c r="V1505" s="12" t="s">
        <v>8</v>
      </c>
      <c r="W1505" s="17" t="str">
        <f>IF(ISBLANK(V1505)=TRUE," ",'2. Metadata'!B$110)</f>
        <v>CFU per 100 mL</v>
      </c>
      <c r="X1505" s="19" t="s">
        <v>8</v>
      </c>
      <c r="Y1505" s="17" t="str">
        <f>IF(ISBLANK(X1505)=TRUE," ",'2. Metadata'!B$122)</f>
        <v>CFU per 100 mL</v>
      </c>
      <c r="Z1505" s="18" t="s">
        <v>8</v>
      </c>
      <c r="AA1505" s="17" t="str">
        <f>IF(ISBLANK(Z1505)=TRUE," ",'2. Metadata'!B$134)</f>
        <v>metres</v>
      </c>
      <c r="AB1505" s="18" t="s">
        <v>8</v>
      </c>
      <c r="AC1505" s="17" t="str">
        <f>IF(ISBLANK(AB1505)=TRUE," ",'2. Metadata'!B$146)</f>
        <v>metres3 per second</v>
      </c>
      <c r="AD1505" s="18" t="s">
        <v>8</v>
      </c>
      <c r="AE1505" s="17" t="str">
        <f>IF(ISBLANK(AB1505)=TRUE," ",'2. Metadata'!B$158)</f>
        <v>N/A</v>
      </c>
      <c r="AF1505" s="3" t="s">
        <v>8</v>
      </c>
      <c r="AG1505" s="28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</row>
    <row r="1506" spans="1:43">
      <c r="A1506" s="26" t="s">
        <v>1644</v>
      </c>
      <c r="B1506" s="12" t="s">
        <v>7</v>
      </c>
      <c r="C1506" s="2">
        <f>IF(ISBLANK(B1506)=TRUE," ", IF(B1506='2. Metadata'!B$1,'2. Metadata'!B$5, IF(B1506='2. Metadata'!C$1,'2. Metadata'!C$5,IF(B1506='2. Metadata'!D$1,'2. Metadata'!D$5, IF(B1506='2. Metadata'!E$1,'2. Metadata'!E$5,IF( B1506='2. Metadata'!F$1,'2. Metadata'!F$5,IF(B1506='2. Metadata'!G$1,'2. Metadata'!G$5,IF(B1506='2. Metadata'!H$1,'2. Metadata'!H$5, IF(B1506='2. Metadata'!I$1,'2. Metadata'!I$5, IF(B1506='2. Metadata'!J$1,'2. Metadata'!J$5, IF(B1506='2. Metadata'!K$1,'2. Metadata'!K$5, IF(B1506='2. Metadata'!L$1,'2. Metadata'!L$5, IF(B1506='2. Metadata'!M$1,'2. Metadata'!M$5, IF(B1506='2. Metadata'!N$1,'2. Metadata'!N$5))))))))))))))</f>
        <v>49.5197</v>
      </c>
      <c r="D1506" s="11">
        <f>IF(ISBLANK(B1506)=TRUE," ", IF(B1506='2. Metadata'!B$1,'2. Metadata'!B$6, IF(B1506='2. Metadata'!C$1,'2. Metadata'!C$6,IF(B1506='2. Metadata'!D$1,'2. Metadata'!D$6, IF(B1506='2. Metadata'!E$1,'2. Metadata'!E$6,IF( B1506='2. Metadata'!F$1,'2. Metadata'!F$6,IF(B1506='2. Metadata'!G$1,'2. Metadata'!G$6,IF(B1506='2. Metadata'!H$1,'2. Metadata'!H$6, IF(B1506='2. Metadata'!I$1,'2. Metadata'!I$6, IF(B1506='2. Metadata'!J$1,'2. Metadata'!J$6, IF(B1506='2. Metadata'!K$1,'2. Metadata'!K$6, IF(B1506='2. Metadata'!L$1,'2. Metadata'!L$6, IF(B1506='2. Metadata'!M$1,'2. Metadata'!M$6, IF(B1506='2. Metadata'!N$1,'2. Metadata'!N$6))))))))))))))</f>
        <v>-117.6369</v>
      </c>
      <c r="E1506" s="27" t="s">
        <v>8</v>
      </c>
      <c r="F1506" s="12" t="s">
        <v>8</v>
      </c>
      <c r="G1506" s="13" t="str">
        <f>IF(ISBLANK(F1506)=TRUE," ",'2. Metadata'!B$14)</f>
        <v>observation</v>
      </c>
      <c r="H1506" s="12" t="s">
        <v>8</v>
      </c>
      <c r="I1506" s="20" t="str">
        <f>IF(ISBLANK(H1506)=TRUE," ",'2. Metadata'!B$26)</f>
        <v>degrees Celsius</v>
      </c>
      <c r="J1506" s="12" t="s">
        <v>8</v>
      </c>
      <c r="K1506" s="20" t="str">
        <f>IF(ISBLANK(J1506)=TRUE," ",'2. Metadata'!B$38)</f>
        <v>degrees Celsius</v>
      </c>
      <c r="L1506" s="12" t="s">
        <v>8</v>
      </c>
      <c r="M1506" s="17" t="str">
        <f>IF(ISBLANK(L1506)=TRUE," ",'2. Metadata'!B$50)</f>
        <v>degrees Celsius</v>
      </c>
      <c r="N1506" s="12" t="s">
        <v>8</v>
      </c>
      <c r="O1506" s="17" t="str">
        <f>IF(ISBLANK(N1506)=TRUE," ",'2. Metadata'!B$62)</f>
        <v>milligrams per litre</v>
      </c>
      <c r="P1506" s="12" t="s">
        <v>8</v>
      </c>
      <c r="Q1506" s="17" t="str">
        <f>IF(ISBLANK(P1506)=TRUE," ",'2. Metadata'!B$74)</f>
        <v>microSiemens per centimetre</v>
      </c>
      <c r="R1506" s="12" t="s">
        <v>8</v>
      </c>
      <c r="S1506" s="17" t="str">
        <f>IF(ISBLANK(R1506)=TRUE," ",'2. Metadata'!B$86)</f>
        <v>NTU</v>
      </c>
      <c r="T1506" s="12" t="s">
        <v>8</v>
      </c>
      <c r="U1506" s="17" t="str">
        <f>IF(ISBLANK(T1506)=TRUE," ",'2. Metadata'!B$98)</f>
        <v>CFU per 100 mL</v>
      </c>
      <c r="V1506" s="12" t="s">
        <v>8</v>
      </c>
      <c r="W1506" s="17" t="str">
        <f>IF(ISBLANK(V1506)=TRUE," ",'2. Metadata'!B$110)</f>
        <v>CFU per 100 mL</v>
      </c>
      <c r="X1506" s="19" t="s">
        <v>8</v>
      </c>
      <c r="Y1506" s="17" t="str">
        <f>IF(ISBLANK(X1506)=TRUE," ",'2. Metadata'!B$122)</f>
        <v>CFU per 100 mL</v>
      </c>
      <c r="Z1506" s="18" t="s">
        <v>8</v>
      </c>
      <c r="AA1506" s="17" t="str">
        <f>IF(ISBLANK(Z1506)=TRUE," ",'2. Metadata'!B$134)</f>
        <v>metres</v>
      </c>
      <c r="AB1506" s="18" t="s">
        <v>8</v>
      </c>
      <c r="AC1506" s="17" t="str">
        <f>IF(ISBLANK(AB1506)=TRUE," ",'2. Metadata'!B$146)</f>
        <v>metres3 per second</v>
      </c>
      <c r="AD1506" s="18" t="s">
        <v>8</v>
      </c>
      <c r="AE1506" s="17" t="str">
        <f>IF(ISBLANK(AB1506)=TRUE," ",'2. Metadata'!B$158)</f>
        <v>N/A</v>
      </c>
      <c r="AF1506" s="3" t="s">
        <v>8</v>
      </c>
      <c r="AG1506" s="28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</row>
    <row r="1507" spans="1:43">
      <c r="A1507" s="26" t="s">
        <v>1645</v>
      </c>
      <c r="B1507" s="12" t="s">
        <v>7</v>
      </c>
      <c r="C1507" s="2">
        <f>IF(ISBLANK(B1507)=TRUE," ", IF(B1507='2. Metadata'!B$1,'2. Metadata'!B$5, IF(B1507='2. Metadata'!C$1,'2. Metadata'!C$5,IF(B1507='2. Metadata'!D$1,'2. Metadata'!D$5, IF(B1507='2. Metadata'!E$1,'2. Metadata'!E$5,IF( B1507='2. Metadata'!F$1,'2. Metadata'!F$5,IF(B1507='2. Metadata'!G$1,'2. Metadata'!G$5,IF(B1507='2. Metadata'!H$1,'2. Metadata'!H$5, IF(B1507='2. Metadata'!I$1,'2. Metadata'!I$5, IF(B1507='2. Metadata'!J$1,'2. Metadata'!J$5, IF(B1507='2. Metadata'!K$1,'2. Metadata'!K$5, IF(B1507='2. Metadata'!L$1,'2. Metadata'!L$5, IF(B1507='2. Metadata'!M$1,'2. Metadata'!M$5, IF(B1507='2. Metadata'!N$1,'2. Metadata'!N$5))))))))))))))</f>
        <v>49.5197</v>
      </c>
      <c r="D1507" s="11">
        <f>IF(ISBLANK(B1507)=TRUE," ", IF(B1507='2. Metadata'!B$1,'2. Metadata'!B$6, IF(B1507='2. Metadata'!C$1,'2. Metadata'!C$6,IF(B1507='2. Metadata'!D$1,'2. Metadata'!D$6, IF(B1507='2. Metadata'!E$1,'2. Metadata'!E$6,IF( B1507='2. Metadata'!F$1,'2. Metadata'!F$6,IF(B1507='2. Metadata'!G$1,'2. Metadata'!G$6,IF(B1507='2. Metadata'!H$1,'2. Metadata'!H$6, IF(B1507='2. Metadata'!I$1,'2. Metadata'!I$6, IF(B1507='2. Metadata'!J$1,'2. Metadata'!J$6, IF(B1507='2. Metadata'!K$1,'2. Metadata'!K$6, IF(B1507='2. Metadata'!L$1,'2. Metadata'!L$6, IF(B1507='2. Metadata'!M$1,'2. Metadata'!M$6, IF(B1507='2. Metadata'!N$1,'2. Metadata'!N$6))))))))))))))</f>
        <v>-117.6369</v>
      </c>
      <c r="E1507" s="27" t="s">
        <v>8</v>
      </c>
      <c r="F1507" s="12" t="s">
        <v>8</v>
      </c>
      <c r="G1507" s="13" t="str">
        <f>IF(ISBLANK(F1507)=TRUE," ",'2. Metadata'!B$14)</f>
        <v>observation</v>
      </c>
      <c r="H1507" s="12" t="s">
        <v>8</v>
      </c>
      <c r="I1507" s="20" t="str">
        <f>IF(ISBLANK(H1507)=TRUE," ",'2. Metadata'!B$26)</f>
        <v>degrees Celsius</v>
      </c>
      <c r="J1507" s="12" t="s">
        <v>8</v>
      </c>
      <c r="K1507" s="20" t="str">
        <f>IF(ISBLANK(J1507)=TRUE," ",'2. Metadata'!B$38)</f>
        <v>degrees Celsius</v>
      </c>
      <c r="L1507" s="12" t="s">
        <v>8</v>
      </c>
      <c r="M1507" s="17" t="str">
        <f>IF(ISBLANK(L1507)=TRUE," ",'2. Metadata'!B$50)</f>
        <v>degrees Celsius</v>
      </c>
      <c r="N1507" s="12" t="s">
        <v>8</v>
      </c>
      <c r="O1507" s="17" t="str">
        <f>IF(ISBLANK(N1507)=TRUE," ",'2. Metadata'!B$62)</f>
        <v>milligrams per litre</v>
      </c>
      <c r="P1507" s="12" t="s">
        <v>8</v>
      </c>
      <c r="Q1507" s="17" t="str">
        <f>IF(ISBLANK(P1507)=TRUE," ",'2. Metadata'!B$74)</f>
        <v>microSiemens per centimetre</v>
      </c>
      <c r="R1507" s="12" t="s">
        <v>8</v>
      </c>
      <c r="S1507" s="17" t="str">
        <f>IF(ISBLANK(R1507)=TRUE," ",'2. Metadata'!B$86)</f>
        <v>NTU</v>
      </c>
      <c r="T1507" s="12" t="s">
        <v>8</v>
      </c>
      <c r="U1507" s="17" t="str">
        <f>IF(ISBLANK(T1507)=TRUE," ",'2. Metadata'!B$98)</f>
        <v>CFU per 100 mL</v>
      </c>
      <c r="V1507" s="12" t="s">
        <v>8</v>
      </c>
      <c r="W1507" s="17" t="str">
        <f>IF(ISBLANK(V1507)=TRUE," ",'2. Metadata'!B$110)</f>
        <v>CFU per 100 mL</v>
      </c>
      <c r="X1507" s="19" t="s">
        <v>8</v>
      </c>
      <c r="Y1507" s="17" t="str">
        <f>IF(ISBLANK(X1507)=TRUE," ",'2. Metadata'!B$122)</f>
        <v>CFU per 100 mL</v>
      </c>
      <c r="Z1507" s="18" t="s">
        <v>8</v>
      </c>
      <c r="AA1507" s="17" t="str">
        <f>IF(ISBLANK(Z1507)=TRUE," ",'2. Metadata'!B$134)</f>
        <v>metres</v>
      </c>
      <c r="AB1507" s="18" t="s">
        <v>8</v>
      </c>
      <c r="AC1507" s="17" t="str">
        <f>IF(ISBLANK(AB1507)=TRUE," ",'2. Metadata'!B$146)</f>
        <v>metres3 per second</v>
      </c>
      <c r="AD1507" s="18" t="s">
        <v>8</v>
      </c>
      <c r="AE1507" s="17" t="str">
        <f>IF(ISBLANK(AB1507)=TRUE," ",'2. Metadata'!B$158)</f>
        <v>N/A</v>
      </c>
      <c r="AF1507" s="3" t="s">
        <v>8</v>
      </c>
      <c r="AG1507" s="28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</row>
    <row r="1508" spans="1:43">
      <c r="A1508" s="26" t="s">
        <v>1646</v>
      </c>
      <c r="B1508" s="12" t="s">
        <v>7</v>
      </c>
      <c r="C1508" s="2">
        <f>IF(ISBLANK(B1508)=TRUE," ", IF(B1508='2. Metadata'!B$1,'2. Metadata'!B$5, IF(B1508='2. Metadata'!C$1,'2. Metadata'!C$5,IF(B1508='2. Metadata'!D$1,'2. Metadata'!D$5, IF(B1508='2. Metadata'!E$1,'2. Metadata'!E$5,IF( B1508='2. Metadata'!F$1,'2. Metadata'!F$5,IF(B1508='2. Metadata'!G$1,'2. Metadata'!G$5,IF(B1508='2. Metadata'!H$1,'2. Metadata'!H$5, IF(B1508='2. Metadata'!I$1,'2. Metadata'!I$5, IF(B1508='2. Metadata'!J$1,'2. Metadata'!J$5, IF(B1508='2. Metadata'!K$1,'2. Metadata'!K$5, IF(B1508='2. Metadata'!L$1,'2. Metadata'!L$5, IF(B1508='2. Metadata'!M$1,'2. Metadata'!M$5, IF(B1508='2. Metadata'!N$1,'2. Metadata'!N$5))))))))))))))</f>
        <v>49.5197</v>
      </c>
      <c r="D1508" s="11">
        <f>IF(ISBLANK(B1508)=TRUE," ", IF(B1508='2. Metadata'!B$1,'2. Metadata'!B$6, IF(B1508='2. Metadata'!C$1,'2. Metadata'!C$6,IF(B1508='2. Metadata'!D$1,'2. Metadata'!D$6, IF(B1508='2. Metadata'!E$1,'2. Metadata'!E$6,IF( B1508='2. Metadata'!F$1,'2. Metadata'!F$6,IF(B1508='2. Metadata'!G$1,'2. Metadata'!G$6,IF(B1508='2. Metadata'!H$1,'2. Metadata'!H$6, IF(B1508='2. Metadata'!I$1,'2. Metadata'!I$6, IF(B1508='2. Metadata'!J$1,'2. Metadata'!J$6, IF(B1508='2. Metadata'!K$1,'2. Metadata'!K$6, IF(B1508='2. Metadata'!L$1,'2. Metadata'!L$6, IF(B1508='2. Metadata'!M$1,'2. Metadata'!M$6, IF(B1508='2. Metadata'!N$1,'2. Metadata'!N$6))))))))))))))</f>
        <v>-117.6369</v>
      </c>
      <c r="E1508" s="27" t="s">
        <v>8</v>
      </c>
      <c r="F1508" s="12" t="s">
        <v>8</v>
      </c>
      <c r="G1508" s="13" t="str">
        <f>IF(ISBLANK(F1508)=TRUE," ",'2. Metadata'!B$14)</f>
        <v>observation</v>
      </c>
      <c r="H1508" s="12" t="s">
        <v>8</v>
      </c>
      <c r="I1508" s="20" t="str">
        <f>IF(ISBLANK(H1508)=TRUE," ",'2. Metadata'!B$26)</f>
        <v>degrees Celsius</v>
      </c>
      <c r="J1508" s="12" t="s">
        <v>8</v>
      </c>
      <c r="K1508" s="20" t="str">
        <f>IF(ISBLANK(J1508)=TRUE," ",'2. Metadata'!B$38)</f>
        <v>degrees Celsius</v>
      </c>
      <c r="L1508" s="12" t="s">
        <v>8</v>
      </c>
      <c r="M1508" s="17" t="str">
        <f>IF(ISBLANK(L1508)=TRUE," ",'2. Metadata'!B$50)</f>
        <v>degrees Celsius</v>
      </c>
      <c r="N1508" s="12" t="s">
        <v>8</v>
      </c>
      <c r="O1508" s="17" t="str">
        <f>IF(ISBLANK(N1508)=TRUE," ",'2. Metadata'!B$62)</f>
        <v>milligrams per litre</v>
      </c>
      <c r="P1508" s="12" t="s">
        <v>8</v>
      </c>
      <c r="Q1508" s="17" t="str">
        <f>IF(ISBLANK(P1508)=TRUE," ",'2. Metadata'!B$74)</f>
        <v>microSiemens per centimetre</v>
      </c>
      <c r="R1508" s="12" t="s">
        <v>8</v>
      </c>
      <c r="S1508" s="17" t="str">
        <f>IF(ISBLANK(R1508)=TRUE," ",'2. Metadata'!B$86)</f>
        <v>NTU</v>
      </c>
      <c r="T1508" s="12" t="s">
        <v>8</v>
      </c>
      <c r="U1508" s="17" t="str">
        <f>IF(ISBLANK(T1508)=TRUE," ",'2. Metadata'!B$98)</f>
        <v>CFU per 100 mL</v>
      </c>
      <c r="V1508" s="12" t="s">
        <v>8</v>
      </c>
      <c r="W1508" s="17" t="str">
        <f>IF(ISBLANK(V1508)=TRUE," ",'2. Metadata'!B$110)</f>
        <v>CFU per 100 mL</v>
      </c>
      <c r="X1508" s="19" t="s">
        <v>8</v>
      </c>
      <c r="Y1508" s="17" t="str">
        <f>IF(ISBLANK(X1508)=TRUE," ",'2. Metadata'!B$122)</f>
        <v>CFU per 100 mL</v>
      </c>
      <c r="Z1508" s="18" t="s">
        <v>8</v>
      </c>
      <c r="AA1508" s="17" t="str">
        <f>IF(ISBLANK(Z1508)=TRUE," ",'2. Metadata'!B$134)</f>
        <v>metres</v>
      </c>
      <c r="AB1508" s="18" t="s">
        <v>8</v>
      </c>
      <c r="AC1508" s="17" t="str">
        <f>IF(ISBLANK(AB1508)=TRUE," ",'2. Metadata'!B$146)</f>
        <v>metres3 per second</v>
      </c>
      <c r="AD1508" s="18" t="s">
        <v>8</v>
      </c>
      <c r="AE1508" s="17" t="str">
        <f>IF(ISBLANK(AB1508)=TRUE," ",'2. Metadata'!B$158)</f>
        <v>N/A</v>
      </c>
      <c r="AF1508" s="3" t="s">
        <v>8</v>
      </c>
      <c r="AG1508" s="28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</row>
    <row r="1509" spans="1:43">
      <c r="A1509" s="26" t="s">
        <v>1647</v>
      </c>
      <c r="B1509" s="12" t="s">
        <v>7</v>
      </c>
      <c r="C1509" s="2">
        <f>IF(ISBLANK(B1509)=TRUE," ", IF(B1509='2. Metadata'!B$1,'2. Metadata'!B$5, IF(B1509='2. Metadata'!C$1,'2. Metadata'!C$5,IF(B1509='2. Metadata'!D$1,'2. Metadata'!D$5, IF(B1509='2. Metadata'!E$1,'2. Metadata'!E$5,IF( B1509='2. Metadata'!F$1,'2. Metadata'!F$5,IF(B1509='2. Metadata'!G$1,'2. Metadata'!G$5,IF(B1509='2. Metadata'!H$1,'2. Metadata'!H$5, IF(B1509='2. Metadata'!I$1,'2. Metadata'!I$5, IF(B1509='2. Metadata'!J$1,'2. Metadata'!J$5, IF(B1509='2. Metadata'!K$1,'2. Metadata'!K$5, IF(B1509='2. Metadata'!L$1,'2. Metadata'!L$5, IF(B1509='2. Metadata'!M$1,'2. Metadata'!M$5, IF(B1509='2. Metadata'!N$1,'2. Metadata'!N$5))))))))))))))</f>
        <v>49.5197</v>
      </c>
      <c r="D1509" s="11">
        <f>IF(ISBLANK(B1509)=TRUE," ", IF(B1509='2. Metadata'!B$1,'2. Metadata'!B$6, IF(B1509='2. Metadata'!C$1,'2. Metadata'!C$6,IF(B1509='2. Metadata'!D$1,'2. Metadata'!D$6, IF(B1509='2. Metadata'!E$1,'2. Metadata'!E$6,IF( B1509='2. Metadata'!F$1,'2. Metadata'!F$6,IF(B1509='2. Metadata'!G$1,'2. Metadata'!G$6,IF(B1509='2. Metadata'!H$1,'2. Metadata'!H$6, IF(B1509='2. Metadata'!I$1,'2. Metadata'!I$6, IF(B1509='2. Metadata'!J$1,'2. Metadata'!J$6, IF(B1509='2. Metadata'!K$1,'2. Metadata'!K$6, IF(B1509='2. Metadata'!L$1,'2. Metadata'!L$6, IF(B1509='2. Metadata'!M$1,'2. Metadata'!M$6, IF(B1509='2. Metadata'!N$1,'2. Metadata'!N$6))))))))))))))</f>
        <v>-117.6369</v>
      </c>
      <c r="E1509" s="27" t="s">
        <v>8</v>
      </c>
      <c r="F1509" s="12" t="s">
        <v>8</v>
      </c>
      <c r="G1509" s="13" t="str">
        <f>IF(ISBLANK(F1509)=TRUE," ",'2. Metadata'!B$14)</f>
        <v>observation</v>
      </c>
      <c r="H1509" s="12" t="s">
        <v>8</v>
      </c>
      <c r="I1509" s="20" t="str">
        <f>IF(ISBLANK(H1509)=TRUE," ",'2. Metadata'!B$26)</f>
        <v>degrees Celsius</v>
      </c>
      <c r="J1509" s="12" t="s">
        <v>8</v>
      </c>
      <c r="K1509" s="20" t="str">
        <f>IF(ISBLANK(J1509)=TRUE," ",'2. Metadata'!B$38)</f>
        <v>degrees Celsius</v>
      </c>
      <c r="L1509" s="12" t="s">
        <v>8</v>
      </c>
      <c r="M1509" s="17" t="str">
        <f>IF(ISBLANK(L1509)=TRUE," ",'2. Metadata'!B$50)</f>
        <v>degrees Celsius</v>
      </c>
      <c r="N1509" s="12" t="s">
        <v>8</v>
      </c>
      <c r="O1509" s="17" t="str">
        <f>IF(ISBLANK(N1509)=TRUE," ",'2. Metadata'!B$62)</f>
        <v>milligrams per litre</v>
      </c>
      <c r="P1509" s="12" t="s">
        <v>8</v>
      </c>
      <c r="Q1509" s="17" t="str">
        <f>IF(ISBLANK(P1509)=TRUE," ",'2. Metadata'!B$74)</f>
        <v>microSiemens per centimetre</v>
      </c>
      <c r="R1509" s="12" t="s">
        <v>8</v>
      </c>
      <c r="S1509" s="17" t="str">
        <f>IF(ISBLANK(R1509)=TRUE," ",'2. Metadata'!B$86)</f>
        <v>NTU</v>
      </c>
      <c r="T1509" s="12" t="s">
        <v>8</v>
      </c>
      <c r="U1509" s="17" t="str">
        <f>IF(ISBLANK(T1509)=TRUE," ",'2. Metadata'!B$98)</f>
        <v>CFU per 100 mL</v>
      </c>
      <c r="V1509" s="12" t="s">
        <v>8</v>
      </c>
      <c r="W1509" s="17" t="str">
        <f>IF(ISBLANK(V1509)=TRUE," ",'2. Metadata'!B$110)</f>
        <v>CFU per 100 mL</v>
      </c>
      <c r="X1509" s="19" t="s">
        <v>8</v>
      </c>
      <c r="Y1509" s="17" t="str">
        <f>IF(ISBLANK(X1509)=TRUE," ",'2. Metadata'!B$122)</f>
        <v>CFU per 100 mL</v>
      </c>
      <c r="Z1509" s="18" t="s">
        <v>8</v>
      </c>
      <c r="AA1509" s="17" t="str">
        <f>IF(ISBLANK(Z1509)=TRUE," ",'2. Metadata'!B$134)</f>
        <v>metres</v>
      </c>
      <c r="AB1509" s="18" t="s">
        <v>8</v>
      </c>
      <c r="AC1509" s="17" t="str">
        <f>IF(ISBLANK(AB1509)=TRUE," ",'2. Metadata'!B$146)</f>
        <v>metres3 per second</v>
      </c>
      <c r="AD1509" s="18" t="s">
        <v>8</v>
      </c>
      <c r="AE1509" s="17" t="str">
        <f>IF(ISBLANK(AB1509)=TRUE," ",'2. Metadata'!B$158)</f>
        <v>N/A</v>
      </c>
      <c r="AF1509" s="3" t="s">
        <v>8</v>
      </c>
      <c r="AG1509" s="28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</row>
    <row r="1510" spans="1:43">
      <c r="A1510" s="26" t="s">
        <v>1648</v>
      </c>
      <c r="B1510" s="12" t="s">
        <v>7</v>
      </c>
      <c r="C1510" s="2">
        <f>IF(ISBLANK(B1510)=TRUE," ", IF(B1510='2. Metadata'!B$1,'2. Metadata'!B$5, IF(B1510='2. Metadata'!C$1,'2. Metadata'!C$5,IF(B1510='2. Metadata'!D$1,'2. Metadata'!D$5, IF(B1510='2. Metadata'!E$1,'2. Metadata'!E$5,IF( B1510='2. Metadata'!F$1,'2. Metadata'!F$5,IF(B1510='2. Metadata'!G$1,'2. Metadata'!G$5,IF(B1510='2. Metadata'!H$1,'2. Metadata'!H$5, IF(B1510='2. Metadata'!I$1,'2. Metadata'!I$5, IF(B1510='2. Metadata'!J$1,'2. Metadata'!J$5, IF(B1510='2. Metadata'!K$1,'2. Metadata'!K$5, IF(B1510='2. Metadata'!L$1,'2. Metadata'!L$5, IF(B1510='2. Metadata'!M$1,'2. Metadata'!M$5, IF(B1510='2. Metadata'!N$1,'2. Metadata'!N$5))))))))))))))</f>
        <v>49.5197</v>
      </c>
      <c r="D1510" s="11">
        <f>IF(ISBLANK(B1510)=TRUE," ", IF(B1510='2. Metadata'!B$1,'2. Metadata'!B$6, IF(B1510='2. Metadata'!C$1,'2. Metadata'!C$6,IF(B1510='2. Metadata'!D$1,'2. Metadata'!D$6, IF(B1510='2. Metadata'!E$1,'2. Metadata'!E$6,IF( B1510='2. Metadata'!F$1,'2. Metadata'!F$6,IF(B1510='2. Metadata'!G$1,'2. Metadata'!G$6,IF(B1510='2. Metadata'!H$1,'2. Metadata'!H$6, IF(B1510='2. Metadata'!I$1,'2. Metadata'!I$6, IF(B1510='2. Metadata'!J$1,'2. Metadata'!J$6, IF(B1510='2. Metadata'!K$1,'2. Metadata'!K$6, IF(B1510='2. Metadata'!L$1,'2. Metadata'!L$6, IF(B1510='2. Metadata'!M$1,'2. Metadata'!M$6, IF(B1510='2. Metadata'!N$1,'2. Metadata'!N$6))))))))))))))</f>
        <v>-117.6369</v>
      </c>
      <c r="E1510" s="27" t="s">
        <v>8</v>
      </c>
      <c r="F1510" s="12" t="s">
        <v>8</v>
      </c>
      <c r="G1510" s="13" t="str">
        <f>IF(ISBLANK(F1510)=TRUE," ",'2. Metadata'!B$14)</f>
        <v>observation</v>
      </c>
      <c r="H1510" s="12" t="s">
        <v>8</v>
      </c>
      <c r="I1510" s="20" t="str">
        <f>IF(ISBLANK(H1510)=TRUE," ",'2. Metadata'!B$26)</f>
        <v>degrees Celsius</v>
      </c>
      <c r="J1510" s="12" t="s">
        <v>8</v>
      </c>
      <c r="K1510" s="20" t="str">
        <f>IF(ISBLANK(J1510)=TRUE," ",'2. Metadata'!B$38)</f>
        <v>degrees Celsius</v>
      </c>
      <c r="L1510" s="12" t="s">
        <v>8</v>
      </c>
      <c r="M1510" s="17" t="str">
        <f>IF(ISBLANK(L1510)=TRUE," ",'2. Metadata'!B$50)</f>
        <v>degrees Celsius</v>
      </c>
      <c r="N1510" s="12" t="s">
        <v>8</v>
      </c>
      <c r="O1510" s="17" t="str">
        <f>IF(ISBLANK(N1510)=TRUE," ",'2. Metadata'!B$62)</f>
        <v>milligrams per litre</v>
      </c>
      <c r="P1510" s="12" t="s">
        <v>8</v>
      </c>
      <c r="Q1510" s="17" t="str">
        <f>IF(ISBLANK(P1510)=TRUE," ",'2. Metadata'!B$74)</f>
        <v>microSiemens per centimetre</v>
      </c>
      <c r="R1510" s="12" t="s">
        <v>8</v>
      </c>
      <c r="S1510" s="17" t="str">
        <f>IF(ISBLANK(R1510)=TRUE," ",'2. Metadata'!B$86)</f>
        <v>NTU</v>
      </c>
      <c r="T1510" s="12" t="s">
        <v>8</v>
      </c>
      <c r="U1510" s="17" t="str">
        <f>IF(ISBLANK(T1510)=TRUE," ",'2. Metadata'!B$98)</f>
        <v>CFU per 100 mL</v>
      </c>
      <c r="V1510" s="12" t="s">
        <v>8</v>
      </c>
      <c r="W1510" s="17" t="str">
        <f>IF(ISBLANK(V1510)=TRUE," ",'2. Metadata'!B$110)</f>
        <v>CFU per 100 mL</v>
      </c>
      <c r="X1510" s="19" t="s">
        <v>8</v>
      </c>
      <c r="Y1510" s="17" t="str">
        <f>IF(ISBLANK(X1510)=TRUE," ",'2. Metadata'!B$122)</f>
        <v>CFU per 100 mL</v>
      </c>
      <c r="Z1510" s="18" t="s">
        <v>8</v>
      </c>
      <c r="AA1510" s="17" t="str">
        <f>IF(ISBLANK(Z1510)=TRUE," ",'2. Metadata'!B$134)</f>
        <v>metres</v>
      </c>
      <c r="AB1510" s="18" t="s">
        <v>8</v>
      </c>
      <c r="AC1510" s="17" t="str">
        <f>IF(ISBLANK(AB1510)=TRUE," ",'2. Metadata'!B$146)</f>
        <v>metres3 per second</v>
      </c>
      <c r="AD1510" s="18" t="s">
        <v>8</v>
      </c>
      <c r="AE1510" s="17" t="str">
        <f>IF(ISBLANK(AB1510)=TRUE," ",'2. Metadata'!B$158)</f>
        <v>N/A</v>
      </c>
      <c r="AF1510" s="3" t="s">
        <v>8</v>
      </c>
      <c r="AG1510" s="28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</row>
    <row r="1511" spans="1:43">
      <c r="A1511" s="26" t="s">
        <v>1649</v>
      </c>
      <c r="B1511" s="12" t="s">
        <v>7</v>
      </c>
      <c r="C1511" s="2">
        <f>IF(ISBLANK(B1511)=TRUE," ", IF(B1511='2. Metadata'!B$1,'2. Metadata'!B$5, IF(B1511='2. Metadata'!C$1,'2. Metadata'!C$5,IF(B1511='2. Metadata'!D$1,'2. Metadata'!D$5, IF(B1511='2. Metadata'!E$1,'2. Metadata'!E$5,IF( B1511='2. Metadata'!F$1,'2. Metadata'!F$5,IF(B1511='2. Metadata'!G$1,'2. Metadata'!G$5,IF(B1511='2. Metadata'!H$1,'2. Metadata'!H$5, IF(B1511='2. Metadata'!I$1,'2. Metadata'!I$5, IF(B1511='2. Metadata'!J$1,'2. Metadata'!J$5, IF(B1511='2. Metadata'!K$1,'2. Metadata'!K$5, IF(B1511='2. Metadata'!L$1,'2. Metadata'!L$5, IF(B1511='2. Metadata'!M$1,'2. Metadata'!M$5, IF(B1511='2. Metadata'!N$1,'2. Metadata'!N$5))))))))))))))</f>
        <v>49.5197</v>
      </c>
      <c r="D1511" s="11">
        <f>IF(ISBLANK(B1511)=TRUE," ", IF(B1511='2. Metadata'!B$1,'2. Metadata'!B$6, IF(B1511='2. Metadata'!C$1,'2. Metadata'!C$6,IF(B1511='2. Metadata'!D$1,'2. Metadata'!D$6, IF(B1511='2. Metadata'!E$1,'2. Metadata'!E$6,IF( B1511='2. Metadata'!F$1,'2. Metadata'!F$6,IF(B1511='2. Metadata'!G$1,'2. Metadata'!G$6,IF(B1511='2. Metadata'!H$1,'2. Metadata'!H$6, IF(B1511='2. Metadata'!I$1,'2. Metadata'!I$6, IF(B1511='2. Metadata'!J$1,'2. Metadata'!J$6, IF(B1511='2. Metadata'!K$1,'2. Metadata'!K$6, IF(B1511='2. Metadata'!L$1,'2. Metadata'!L$6, IF(B1511='2. Metadata'!M$1,'2. Metadata'!M$6, IF(B1511='2. Metadata'!N$1,'2. Metadata'!N$6))))))))))))))</f>
        <v>-117.6369</v>
      </c>
      <c r="E1511" s="27" t="s">
        <v>8</v>
      </c>
      <c r="F1511" s="12" t="s">
        <v>8</v>
      </c>
      <c r="G1511" s="13" t="str">
        <f>IF(ISBLANK(F1511)=TRUE," ",'2. Metadata'!B$14)</f>
        <v>observation</v>
      </c>
      <c r="H1511" s="12" t="s">
        <v>8</v>
      </c>
      <c r="I1511" s="20" t="str">
        <f>IF(ISBLANK(H1511)=TRUE," ",'2. Metadata'!B$26)</f>
        <v>degrees Celsius</v>
      </c>
      <c r="J1511" s="12" t="s">
        <v>8</v>
      </c>
      <c r="K1511" s="20" t="str">
        <f>IF(ISBLANK(J1511)=TRUE," ",'2. Metadata'!B$38)</f>
        <v>degrees Celsius</v>
      </c>
      <c r="L1511" s="12" t="s">
        <v>8</v>
      </c>
      <c r="M1511" s="17" t="str">
        <f>IF(ISBLANK(L1511)=TRUE," ",'2. Metadata'!B$50)</f>
        <v>degrees Celsius</v>
      </c>
      <c r="N1511" s="12" t="s">
        <v>8</v>
      </c>
      <c r="O1511" s="17" t="str">
        <f>IF(ISBLANK(N1511)=TRUE," ",'2. Metadata'!B$62)</f>
        <v>milligrams per litre</v>
      </c>
      <c r="P1511" s="12" t="s">
        <v>8</v>
      </c>
      <c r="Q1511" s="17" t="str">
        <f>IF(ISBLANK(P1511)=TRUE," ",'2. Metadata'!B$74)</f>
        <v>microSiemens per centimetre</v>
      </c>
      <c r="R1511" s="12" t="s">
        <v>8</v>
      </c>
      <c r="S1511" s="17" t="str">
        <f>IF(ISBLANK(R1511)=TRUE," ",'2. Metadata'!B$86)</f>
        <v>NTU</v>
      </c>
      <c r="T1511" s="12" t="s">
        <v>8</v>
      </c>
      <c r="U1511" s="17" t="str">
        <f>IF(ISBLANK(T1511)=TRUE," ",'2. Metadata'!B$98)</f>
        <v>CFU per 100 mL</v>
      </c>
      <c r="V1511" s="12" t="s">
        <v>8</v>
      </c>
      <c r="W1511" s="17" t="str">
        <f>IF(ISBLANK(V1511)=TRUE," ",'2. Metadata'!B$110)</f>
        <v>CFU per 100 mL</v>
      </c>
      <c r="X1511" s="19" t="s">
        <v>8</v>
      </c>
      <c r="Y1511" s="17" t="str">
        <f>IF(ISBLANK(X1511)=TRUE," ",'2. Metadata'!B$122)</f>
        <v>CFU per 100 mL</v>
      </c>
      <c r="Z1511" s="18" t="s">
        <v>8</v>
      </c>
      <c r="AA1511" s="17" t="str">
        <f>IF(ISBLANK(Z1511)=TRUE," ",'2. Metadata'!B$134)</f>
        <v>metres</v>
      </c>
      <c r="AB1511" s="18" t="s">
        <v>8</v>
      </c>
      <c r="AC1511" s="17" t="str">
        <f>IF(ISBLANK(AB1511)=TRUE," ",'2. Metadata'!B$146)</f>
        <v>metres3 per second</v>
      </c>
      <c r="AD1511" s="18" t="s">
        <v>8</v>
      </c>
      <c r="AE1511" s="17" t="str">
        <f>IF(ISBLANK(AB1511)=TRUE," ",'2. Metadata'!B$158)</f>
        <v>N/A</v>
      </c>
      <c r="AF1511" s="3" t="s">
        <v>8</v>
      </c>
      <c r="AG1511" s="28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</row>
    <row r="1512" spans="1:43">
      <c r="A1512" s="26" t="s">
        <v>1650</v>
      </c>
      <c r="B1512" s="12" t="s">
        <v>7</v>
      </c>
      <c r="C1512" s="2">
        <f>IF(ISBLANK(B1512)=TRUE," ", IF(B1512='2. Metadata'!B$1,'2. Metadata'!B$5, IF(B1512='2. Metadata'!C$1,'2. Metadata'!C$5,IF(B1512='2. Metadata'!D$1,'2. Metadata'!D$5, IF(B1512='2. Metadata'!E$1,'2. Metadata'!E$5,IF( B1512='2. Metadata'!F$1,'2. Metadata'!F$5,IF(B1512='2. Metadata'!G$1,'2. Metadata'!G$5,IF(B1512='2. Metadata'!H$1,'2. Metadata'!H$5, IF(B1512='2. Metadata'!I$1,'2. Metadata'!I$5, IF(B1512='2. Metadata'!J$1,'2. Metadata'!J$5, IF(B1512='2. Metadata'!K$1,'2. Metadata'!K$5, IF(B1512='2. Metadata'!L$1,'2. Metadata'!L$5, IF(B1512='2. Metadata'!M$1,'2. Metadata'!M$5, IF(B1512='2. Metadata'!N$1,'2. Metadata'!N$5))))))))))))))</f>
        <v>49.5197</v>
      </c>
      <c r="D1512" s="11">
        <f>IF(ISBLANK(B1512)=TRUE," ", IF(B1512='2. Metadata'!B$1,'2. Metadata'!B$6, IF(B1512='2. Metadata'!C$1,'2. Metadata'!C$6,IF(B1512='2. Metadata'!D$1,'2. Metadata'!D$6, IF(B1512='2. Metadata'!E$1,'2. Metadata'!E$6,IF( B1512='2. Metadata'!F$1,'2. Metadata'!F$6,IF(B1512='2. Metadata'!G$1,'2. Metadata'!G$6,IF(B1512='2. Metadata'!H$1,'2. Metadata'!H$6, IF(B1512='2. Metadata'!I$1,'2. Metadata'!I$6, IF(B1512='2. Metadata'!J$1,'2. Metadata'!J$6, IF(B1512='2. Metadata'!K$1,'2. Metadata'!K$6, IF(B1512='2. Metadata'!L$1,'2. Metadata'!L$6, IF(B1512='2. Metadata'!M$1,'2. Metadata'!M$6, IF(B1512='2. Metadata'!N$1,'2. Metadata'!N$6))))))))))))))</f>
        <v>-117.6369</v>
      </c>
      <c r="E1512" s="27" t="s">
        <v>8</v>
      </c>
      <c r="F1512" s="12" t="s">
        <v>8</v>
      </c>
      <c r="G1512" s="13" t="str">
        <f>IF(ISBLANK(F1512)=TRUE," ",'2. Metadata'!B$14)</f>
        <v>observation</v>
      </c>
      <c r="H1512" s="12" t="s">
        <v>8</v>
      </c>
      <c r="I1512" s="20" t="str">
        <f>IF(ISBLANK(H1512)=TRUE," ",'2. Metadata'!B$26)</f>
        <v>degrees Celsius</v>
      </c>
      <c r="J1512" s="12" t="s">
        <v>8</v>
      </c>
      <c r="K1512" s="20" t="str">
        <f>IF(ISBLANK(J1512)=TRUE," ",'2. Metadata'!B$38)</f>
        <v>degrees Celsius</v>
      </c>
      <c r="L1512" s="12" t="s">
        <v>8</v>
      </c>
      <c r="M1512" s="17" t="str">
        <f>IF(ISBLANK(L1512)=TRUE," ",'2. Metadata'!B$50)</f>
        <v>degrees Celsius</v>
      </c>
      <c r="N1512" s="12" t="s">
        <v>8</v>
      </c>
      <c r="O1512" s="17" t="str">
        <f>IF(ISBLANK(N1512)=TRUE," ",'2. Metadata'!B$62)</f>
        <v>milligrams per litre</v>
      </c>
      <c r="P1512" s="12" t="s">
        <v>8</v>
      </c>
      <c r="Q1512" s="17" t="str">
        <f>IF(ISBLANK(P1512)=TRUE," ",'2. Metadata'!B$74)</f>
        <v>microSiemens per centimetre</v>
      </c>
      <c r="R1512" s="12" t="s">
        <v>8</v>
      </c>
      <c r="S1512" s="17" t="str">
        <f>IF(ISBLANK(R1512)=TRUE," ",'2. Metadata'!B$86)</f>
        <v>NTU</v>
      </c>
      <c r="T1512" s="12" t="s">
        <v>8</v>
      </c>
      <c r="U1512" s="17" t="str">
        <f>IF(ISBLANK(T1512)=TRUE," ",'2. Metadata'!B$98)</f>
        <v>CFU per 100 mL</v>
      </c>
      <c r="V1512" s="12" t="s">
        <v>8</v>
      </c>
      <c r="W1512" s="17" t="str">
        <f>IF(ISBLANK(V1512)=TRUE," ",'2. Metadata'!B$110)</f>
        <v>CFU per 100 mL</v>
      </c>
      <c r="X1512" s="19" t="s">
        <v>8</v>
      </c>
      <c r="Y1512" s="17" t="str">
        <f>IF(ISBLANK(X1512)=TRUE," ",'2. Metadata'!B$122)</f>
        <v>CFU per 100 mL</v>
      </c>
      <c r="Z1512" s="18" t="s">
        <v>8</v>
      </c>
      <c r="AA1512" s="17" t="str">
        <f>IF(ISBLANK(Z1512)=TRUE," ",'2. Metadata'!B$134)</f>
        <v>metres</v>
      </c>
      <c r="AB1512" s="18" t="s">
        <v>8</v>
      </c>
      <c r="AC1512" s="17" t="str">
        <f>IF(ISBLANK(AB1512)=TRUE," ",'2. Metadata'!B$146)</f>
        <v>metres3 per second</v>
      </c>
      <c r="AD1512" s="18" t="s">
        <v>8</v>
      </c>
      <c r="AE1512" s="17" t="str">
        <f>IF(ISBLANK(AB1512)=TRUE," ",'2. Metadata'!B$158)</f>
        <v>N/A</v>
      </c>
      <c r="AF1512" s="3" t="s">
        <v>8</v>
      </c>
      <c r="AG1512" s="28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</row>
    <row r="1513" spans="1:43">
      <c r="A1513" s="26" t="s">
        <v>1651</v>
      </c>
      <c r="B1513" s="12" t="s">
        <v>7</v>
      </c>
      <c r="C1513" s="2">
        <f>IF(ISBLANK(B1513)=TRUE," ", IF(B1513='2. Metadata'!B$1,'2. Metadata'!B$5, IF(B1513='2. Metadata'!C$1,'2. Metadata'!C$5,IF(B1513='2. Metadata'!D$1,'2. Metadata'!D$5, IF(B1513='2. Metadata'!E$1,'2. Metadata'!E$5,IF( B1513='2. Metadata'!F$1,'2. Metadata'!F$5,IF(B1513='2. Metadata'!G$1,'2. Metadata'!G$5,IF(B1513='2. Metadata'!H$1,'2. Metadata'!H$5, IF(B1513='2. Metadata'!I$1,'2. Metadata'!I$5, IF(B1513='2. Metadata'!J$1,'2. Metadata'!J$5, IF(B1513='2. Metadata'!K$1,'2. Metadata'!K$5, IF(B1513='2. Metadata'!L$1,'2. Metadata'!L$5, IF(B1513='2. Metadata'!M$1,'2. Metadata'!M$5, IF(B1513='2. Metadata'!N$1,'2. Metadata'!N$5))))))))))))))</f>
        <v>49.5197</v>
      </c>
      <c r="D1513" s="11">
        <f>IF(ISBLANK(B1513)=TRUE," ", IF(B1513='2. Metadata'!B$1,'2. Metadata'!B$6, IF(B1513='2. Metadata'!C$1,'2. Metadata'!C$6,IF(B1513='2. Metadata'!D$1,'2. Metadata'!D$6, IF(B1513='2. Metadata'!E$1,'2. Metadata'!E$6,IF( B1513='2. Metadata'!F$1,'2. Metadata'!F$6,IF(B1513='2. Metadata'!G$1,'2. Metadata'!G$6,IF(B1513='2. Metadata'!H$1,'2. Metadata'!H$6, IF(B1513='2. Metadata'!I$1,'2. Metadata'!I$6, IF(B1513='2. Metadata'!J$1,'2. Metadata'!J$6, IF(B1513='2. Metadata'!K$1,'2. Metadata'!K$6, IF(B1513='2. Metadata'!L$1,'2. Metadata'!L$6, IF(B1513='2. Metadata'!M$1,'2. Metadata'!M$6, IF(B1513='2. Metadata'!N$1,'2. Metadata'!N$6))))))))))))))</f>
        <v>-117.6369</v>
      </c>
      <c r="E1513" s="27" t="s">
        <v>8</v>
      </c>
      <c r="F1513" s="12" t="s">
        <v>8</v>
      </c>
      <c r="G1513" s="13" t="str">
        <f>IF(ISBLANK(F1513)=TRUE," ",'2. Metadata'!B$14)</f>
        <v>observation</v>
      </c>
      <c r="H1513" s="12" t="s">
        <v>8</v>
      </c>
      <c r="I1513" s="20" t="str">
        <f>IF(ISBLANK(H1513)=TRUE," ",'2. Metadata'!B$26)</f>
        <v>degrees Celsius</v>
      </c>
      <c r="J1513" s="12" t="s">
        <v>8</v>
      </c>
      <c r="K1513" s="20" t="str">
        <f>IF(ISBLANK(J1513)=TRUE," ",'2. Metadata'!B$38)</f>
        <v>degrees Celsius</v>
      </c>
      <c r="L1513" s="12" t="s">
        <v>8</v>
      </c>
      <c r="M1513" s="17" t="str">
        <f>IF(ISBLANK(L1513)=TRUE," ",'2. Metadata'!B$50)</f>
        <v>degrees Celsius</v>
      </c>
      <c r="N1513" s="12" t="s">
        <v>8</v>
      </c>
      <c r="O1513" s="17" t="str">
        <f>IF(ISBLANK(N1513)=TRUE," ",'2. Metadata'!B$62)</f>
        <v>milligrams per litre</v>
      </c>
      <c r="P1513" s="12" t="s">
        <v>8</v>
      </c>
      <c r="Q1513" s="17" t="str">
        <f>IF(ISBLANK(P1513)=TRUE," ",'2. Metadata'!B$74)</f>
        <v>microSiemens per centimetre</v>
      </c>
      <c r="R1513" s="12" t="s">
        <v>8</v>
      </c>
      <c r="S1513" s="17" t="str">
        <f>IF(ISBLANK(R1513)=TRUE," ",'2. Metadata'!B$86)</f>
        <v>NTU</v>
      </c>
      <c r="T1513" s="12" t="s">
        <v>8</v>
      </c>
      <c r="U1513" s="17" t="str">
        <f>IF(ISBLANK(T1513)=TRUE," ",'2. Metadata'!B$98)</f>
        <v>CFU per 100 mL</v>
      </c>
      <c r="V1513" s="12" t="s">
        <v>8</v>
      </c>
      <c r="W1513" s="17" t="str">
        <f>IF(ISBLANK(V1513)=TRUE," ",'2. Metadata'!B$110)</f>
        <v>CFU per 100 mL</v>
      </c>
      <c r="X1513" s="19" t="s">
        <v>8</v>
      </c>
      <c r="Y1513" s="17" t="str">
        <f>IF(ISBLANK(X1513)=TRUE," ",'2. Metadata'!B$122)</f>
        <v>CFU per 100 mL</v>
      </c>
      <c r="Z1513" s="18" t="s">
        <v>8</v>
      </c>
      <c r="AA1513" s="17" t="str">
        <f>IF(ISBLANK(Z1513)=TRUE," ",'2. Metadata'!B$134)</f>
        <v>metres</v>
      </c>
      <c r="AB1513" s="18" t="s">
        <v>8</v>
      </c>
      <c r="AC1513" s="17" t="str">
        <f>IF(ISBLANK(AB1513)=TRUE," ",'2. Metadata'!B$146)</f>
        <v>metres3 per second</v>
      </c>
      <c r="AD1513" s="18" t="s">
        <v>8</v>
      </c>
      <c r="AE1513" s="17" t="str">
        <f>IF(ISBLANK(AB1513)=TRUE," ",'2. Metadata'!B$158)</f>
        <v>N/A</v>
      </c>
      <c r="AF1513" s="3" t="s">
        <v>8</v>
      </c>
      <c r="AG1513" s="28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</row>
    <row r="1514" spans="1:43">
      <c r="A1514" s="26" t="s">
        <v>1652</v>
      </c>
      <c r="B1514" s="12" t="s">
        <v>7</v>
      </c>
      <c r="C1514" s="2">
        <f>IF(ISBLANK(B1514)=TRUE," ", IF(B1514='2. Metadata'!B$1,'2. Metadata'!B$5, IF(B1514='2. Metadata'!C$1,'2. Metadata'!C$5,IF(B1514='2. Metadata'!D$1,'2. Metadata'!D$5, IF(B1514='2. Metadata'!E$1,'2. Metadata'!E$5,IF( B1514='2. Metadata'!F$1,'2. Metadata'!F$5,IF(B1514='2. Metadata'!G$1,'2. Metadata'!G$5,IF(B1514='2. Metadata'!H$1,'2. Metadata'!H$5, IF(B1514='2. Metadata'!I$1,'2. Metadata'!I$5, IF(B1514='2. Metadata'!J$1,'2. Metadata'!J$5, IF(B1514='2. Metadata'!K$1,'2. Metadata'!K$5, IF(B1514='2. Metadata'!L$1,'2. Metadata'!L$5, IF(B1514='2. Metadata'!M$1,'2. Metadata'!M$5, IF(B1514='2. Metadata'!N$1,'2. Metadata'!N$5))))))))))))))</f>
        <v>49.5197</v>
      </c>
      <c r="D1514" s="11">
        <f>IF(ISBLANK(B1514)=TRUE," ", IF(B1514='2. Metadata'!B$1,'2. Metadata'!B$6, IF(B1514='2. Metadata'!C$1,'2. Metadata'!C$6,IF(B1514='2. Metadata'!D$1,'2. Metadata'!D$6, IF(B1514='2. Metadata'!E$1,'2. Metadata'!E$6,IF( B1514='2. Metadata'!F$1,'2. Metadata'!F$6,IF(B1514='2. Metadata'!G$1,'2. Metadata'!G$6,IF(B1514='2. Metadata'!H$1,'2. Metadata'!H$6, IF(B1514='2. Metadata'!I$1,'2. Metadata'!I$6, IF(B1514='2. Metadata'!J$1,'2. Metadata'!J$6, IF(B1514='2. Metadata'!K$1,'2. Metadata'!K$6, IF(B1514='2. Metadata'!L$1,'2. Metadata'!L$6, IF(B1514='2. Metadata'!M$1,'2. Metadata'!M$6, IF(B1514='2. Metadata'!N$1,'2. Metadata'!N$6))))))))))))))</f>
        <v>-117.6369</v>
      </c>
      <c r="E1514" s="27" t="s">
        <v>8</v>
      </c>
      <c r="F1514" s="12" t="s">
        <v>8</v>
      </c>
      <c r="G1514" s="13" t="str">
        <f>IF(ISBLANK(F1514)=TRUE," ",'2. Metadata'!B$14)</f>
        <v>observation</v>
      </c>
      <c r="H1514" s="12" t="s">
        <v>8</v>
      </c>
      <c r="I1514" s="20" t="str">
        <f>IF(ISBLANK(H1514)=TRUE," ",'2. Metadata'!B$26)</f>
        <v>degrees Celsius</v>
      </c>
      <c r="J1514" s="12" t="s">
        <v>8</v>
      </c>
      <c r="K1514" s="20" t="str">
        <f>IF(ISBLANK(J1514)=TRUE," ",'2. Metadata'!B$38)</f>
        <v>degrees Celsius</v>
      </c>
      <c r="L1514" s="12" t="s">
        <v>8</v>
      </c>
      <c r="M1514" s="17" t="str">
        <f>IF(ISBLANK(L1514)=TRUE," ",'2. Metadata'!B$50)</f>
        <v>degrees Celsius</v>
      </c>
      <c r="N1514" s="12" t="s">
        <v>8</v>
      </c>
      <c r="O1514" s="17" t="str">
        <f>IF(ISBLANK(N1514)=TRUE," ",'2. Metadata'!B$62)</f>
        <v>milligrams per litre</v>
      </c>
      <c r="P1514" s="12" t="s">
        <v>8</v>
      </c>
      <c r="Q1514" s="17" t="str">
        <f>IF(ISBLANK(P1514)=TRUE," ",'2. Metadata'!B$74)</f>
        <v>microSiemens per centimetre</v>
      </c>
      <c r="R1514" s="12" t="s">
        <v>8</v>
      </c>
      <c r="S1514" s="17" t="str">
        <f>IF(ISBLANK(R1514)=TRUE," ",'2. Metadata'!B$86)</f>
        <v>NTU</v>
      </c>
      <c r="T1514" s="12" t="s">
        <v>8</v>
      </c>
      <c r="U1514" s="17" t="str">
        <f>IF(ISBLANK(T1514)=TRUE," ",'2. Metadata'!B$98)</f>
        <v>CFU per 100 mL</v>
      </c>
      <c r="V1514" s="12" t="s">
        <v>8</v>
      </c>
      <c r="W1514" s="17" t="str">
        <f>IF(ISBLANK(V1514)=TRUE," ",'2. Metadata'!B$110)</f>
        <v>CFU per 100 mL</v>
      </c>
      <c r="X1514" s="19" t="s">
        <v>8</v>
      </c>
      <c r="Y1514" s="17" t="str">
        <f>IF(ISBLANK(X1514)=TRUE," ",'2. Metadata'!B$122)</f>
        <v>CFU per 100 mL</v>
      </c>
      <c r="Z1514" s="18" t="s">
        <v>8</v>
      </c>
      <c r="AA1514" s="17" t="str">
        <f>IF(ISBLANK(Z1514)=TRUE," ",'2. Metadata'!B$134)</f>
        <v>metres</v>
      </c>
      <c r="AB1514" s="18" t="s">
        <v>8</v>
      </c>
      <c r="AC1514" s="17" t="str">
        <f>IF(ISBLANK(AB1514)=TRUE," ",'2. Metadata'!B$146)</f>
        <v>metres3 per second</v>
      </c>
      <c r="AD1514" s="18" t="s">
        <v>8</v>
      </c>
      <c r="AE1514" s="17" t="str">
        <f>IF(ISBLANK(AB1514)=TRUE," ",'2. Metadata'!B$158)</f>
        <v>N/A</v>
      </c>
      <c r="AF1514" s="3" t="s">
        <v>8</v>
      </c>
      <c r="AG1514" s="28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</row>
    <row r="1515" spans="1:43">
      <c r="A1515" s="26" t="s">
        <v>1653</v>
      </c>
      <c r="B1515" s="12" t="s">
        <v>7</v>
      </c>
      <c r="C1515" s="2">
        <f>IF(ISBLANK(B1515)=TRUE," ", IF(B1515='2. Metadata'!B$1,'2. Metadata'!B$5, IF(B1515='2. Metadata'!C$1,'2. Metadata'!C$5,IF(B1515='2. Metadata'!D$1,'2. Metadata'!D$5, IF(B1515='2. Metadata'!E$1,'2. Metadata'!E$5,IF( B1515='2. Metadata'!F$1,'2. Metadata'!F$5,IF(B1515='2. Metadata'!G$1,'2. Metadata'!G$5,IF(B1515='2. Metadata'!H$1,'2. Metadata'!H$5, IF(B1515='2. Metadata'!I$1,'2. Metadata'!I$5, IF(B1515='2. Metadata'!J$1,'2. Metadata'!J$5, IF(B1515='2. Metadata'!K$1,'2. Metadata'!K$5, IF(B1515='2. Metadata'!L$1,'2. Metadata'!L$5, IF(B1515='2. Metadata'!M$1,'2. Metadata'!M$5, IF(B1515='2. Metadata'!N$1,'2. Metadata'!N$5))))))))))))))</f>
        <v>49.5197</v>
      </c>
      <c r="D1515" s="11">
        <f>IF(ISBLANK(B1515)=TRUE," ", IF(B1515='2. Metadata'!B$1,'2. Metadata'!B$6, IF(B1515='2. Metadata'!C$1,'2. Metadata'!C$6,IF(B1515='2. Metadata'!D$1,'2. Metadata'!D$6, IF(B1515='2. Metadata'!E$1,'2. Metadata'!E$6,IF( B1515='2. Metadata'!F$1,'2. Metadata'!F$6,IF(B1515='2. Metadata'!G$1,'2. Metadata'!G$6,IF(B1515='2. Metadata'!H$1,'2. Metadata'!H$6, IF(B1515='2. Metadata'!I$1,'2. Metadata'!I$6, IF(B1515='2. Metadata'!J$1,'2. Metadata'!J$6, IF(B1515='2. Metadata'!K$1,'2. Metadata'!K$6, IF(B1515='2. Metadata'!L$1,'2. Metadata'!L$6, IF(B1515='2. Metadata'!M$1,'2. Metadata'!M$6, IF(B1515='2. Metadata'!N$1,'2. Metadata'!N$6))))))))))))))</f>
        <v>-117.6369</v>
      </c>
      <c r="E1515" s="27" t="s">
        <v>8</v>
      </c>
      <c r="F1515" s="12" t="s">
        <v>8</v>
      </c>
      <c r="G1515" s="13" t="str">
        <f>IF(ISBLANK(F1515)=TRUE," ",'2. Metadata'!B$14)</f>
        <v>observation</v>
      </c>
      <c r="H1515" s="12" t="s">
        <v>8</v>
      </c>
      <c r="I1515" s="20" t="str">
        <f>IF(ISBLANK(H1515)=TRUE," ",'2. Metadata'!B$26)</f>
        <v>degrees Celsius</v>
      </c>
      <c r="J1515" s="12" t="s">
        <v>8</v>
      </c>
      <c r="K1515" s="20" t="str">
        <f>IF(ISBLANK(J1515)=TRUE," ",'2. Metadata'!B$38)</f>
        <v>degrees Celsius</v>
      </c>
      <c r="L1515" s="12" t="s">
        <v>8</v>
      </c>
      <c r="M1515" s="17" t="str">
        <f>IF(ISBLANK(L1515)=TRUE," ",'2. Metadata'!B$50)</f>
        <v>degrees Celsius</v>
      </c>
      <c r="N1515" s="12" t="s">
        <v>8</v>
      </c>
      <c r="O1515" s="17" t="str">
        <f>IF(ISBLANK(N1515)=TRUE," ",'2. Metadata'!B$62)</f>
        <v>milligrams per litre</v>
      </c>
      <c r="P1515" s="12" t="s">
        <v>8</v>
      </c>
      <c r="Q1515" s="17" t="str">
        <f>IF(ISBLANK(P1515)=TRUE," ",'2. Metadata'!B$74)</f>
        <v>microSiemens per centimetre</v>
      </c>
      <c r="R1515" s="12" t="s">
        <v>8</v>
      </c>
      <c r="S1515" s="17" t="str">
        <f>IF(ISBLANK(R1515)=TRUE," ",'2. Metadata'!B$86)</f>
        <v>NTU</v>
      </c>
      <c r="T1515" s="12" t="s">
        <v>8</v>
      </c>
      <c r="U1515" s="17" t="str">
        <f>IF(ISBLANK(T1515)=TRUE," ",'2. Metadata'!B$98)</f>
        <v>CFU per 100 mL</v>
      </c>
      <c r="V1515" s="12" t="s">
        <v>8</v>
      </c>
      <c r="W1515" s="17" t="str">
        <f>IF(ISBLANK(V1515)=TRUE," ",'2. Metadata'!B$110)</f>
        <v>CFU per 100 mL</v>
      </c>
      <c r="X1515" s="19" t="s">
        <v>8</v>
      </c>
      <c r="Y1515" s="17" t="str">
        <f>IF(ISBLANK(X1515)=TRUE," ",'2. Metadata'!B$122)</f>
        <v>CFU per 100 mL</v>
      </c>
      <c r="Z1515" s="18" t="s">
        <v>8</v>
      </c>
      <c r="AA1515" s="17" t="str">
        <f>IF(ISBLANK(Z1515)=TRUE," ",'2. Metadata'!B$134)</f>
        <v>metres</v>
      </c>
      <c r="AB1515" s="18" t="s">
        <v>8</v>
      </c>
      <c r="AC1515" s="17" t="str">
        <f>IF(ISBLANK(AB1515)=TRUE," ",'2. Metadata'!B$146)</f>
        <v>metres3 per second</v>
      </c>
      <c r="AD1515" s="18" t="s">
        <v>8</v>
      </c>
      <c r="AE1515" s="17" t="str">
        <f>IF(ISBLANK(AB1515)=TRUE," ",'2. Metadata'!B$158)</f>
        <v>N/A</v>
      </c>
      <c r="AF1515" s="3" t="s">
        <v>8</v>
      </c>
      <c r="AG1515" s="28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</row>
    <row r="1516" spans="1:43">
      <c r="A1516" s="26" t="s">
        <v>1654</v>
      </c>
      <c r="B1516" s="12" t="s">
        <v>7</v>
      </c>
      <c r="C1516" s="2">
        <f>IF(ISBLANK(B1516)=TRUE," ", IF(B1516='2. Metadata'!B$1,'2. Metadata'!B$5, IF(B1516='2. Metadata'!C$1,'2. Metadata'!C$5,IF(B1516='2. Metadata'!D$1,'2. Metadata'!D$5, IF(B1516='2. Metadata'!E$1,'2. Metadata'!E$5,IF( B1516='2. Metadata'!F$1,'2. Metadata'!F$5,IF(B1516='2. Metadata'!G$1,'2. Metadata'!G$5,IF(B1516='2. Metadata'!H$1,'2. Metadata'!H$5, IF(B1516='2. Metadata'!I$1,'2. Metadata'!I$5, IF(B1516='2. Metadata'!J$1,'2. Metadata'!J$5, IF(B1516='2. Metadata'!K$1,'2. Metadata'!K$5, IF(B1516='2. Metadata'!L$1,'2. Metadata'!L$5, IF(B1516='2. Metadata'!M$1,'2. Metadata'!M$5, IF(B1516='2. Metadata'!N$1,'2. Metadata'!N$5))))))))))))))</f>
        <v>49.5197</v>
      </c>
      <c r="D1516" s="11">
        <f>IF(ISBLANK(B1516)=TRUE," ", IF(B1516='2. Metadata'!B$1,'2. Metadata'!B$6, IF(B1516='2. Metadata'!C$1,'2. Metadata'!C$6,IF(B1516='2. Metadata'!D$1,'2. Metadata'!D$6, IF(B1516='2. Metadata'!E$1,'2. Metadata'!E$6,IF( B1516='2. Metadata'!F$1,'2. Metadata'!F$6,IF(B1516='2. Metadata'!G$1,'2. Metadata'!G$6,IF(B1516='2. Metadata'!H$1,'2. Metadata'!H$6, IF(B1516='2. Metadata'!I$1,'2. Metadata'!I$6, IF(B1516='2. Metadata'!J$1,'2. Metadata'!J$6, IF(B1516='2. Metadata'!K$1,'2. Metadata'!K$6, IF(B1516='2. Metadata'!L$1,'2. Metadata'!L$6, IF(B1516='2. Metadata'!M$1,'2. Metadata'!M$6, IF(B1516='2. Metadata'!N$1,'2. Metadata'!N$6))))))))))))))</f>
        <v>-117.6369</v>
      </c>
      <c r="E1516" s="27" t="s">
        <v>8</v>
      </c>
      <c r="F1516" s="12" t="s">
        <v>8</v>
      </c>
      <c r="G1516" s="13" t="str">
        <f>IF(ISBLANK(F1516)=TRUE," ",'2. Metadata'!B$14)</f>
        <v>observation</v>
      </c>
      <c r="H1516" s="12" t="s">
        <v>8</v>
      </c>
      <c r="I1516" s="20" t="str">
        <f>IF(ISBLANK(H1516)=TRUE," ",'2. Metadata'!B$26)</f>
        <v>degrees Celsius</v>
      </c>
      <c r="J1516" s="12" t="s">
        <v>8</v>
      </c>
      <c r="K1516" s="20" t="str">
        <f>IF(ISBLANK(J1516)=TRUE," ",'2. Metadata'!B$38)</f>
        <v>degrees Celsius</v>
      </c>
      <c r="L1516" s="12" t="s">
        <v>8</v>
      </c>
      <c r="M1516" s="17" t="str">
        <f>IF(ISBLANK(L1516)=TRUE," ",'2. Metadata'!B$50)</f>
        <v>degrees Celsius</v>
      </c>
      <c r="N1516" s="12" t="s">
        <v>8</v>
      </c>
      <c r="O1516" s="17" t="str">
        <f>IF(ISBLANK(N1516)=TRUE," ",'2. Metadata'!B$62)</f>
        <v>milligrams per litre</v>
      </c>
      <c r="P1516" s="12" t="s">
        <v>8</v>
      </c>
      <c r="Q1516" s="17" t="str">
        <f>IF(ISBLANK(P1516)=TRUE," ",'2. Metadata'!B$74)</f>
        <v>microSiemens per centimetre</v>
      </c>
      <c r="R1516" s="12" t="s">
        <v>8</v>
      </c>
      <c r="S1516" s="17" t="str">
        <f>IF(ISBLANK(R1516)=TRUE," ",'2. Metadata'!B$86)</f>
        <v>NTU</v>
      </c>
      <c r="T1516" s="12" t="s">
        <v>8</v>
      </c>
      <c r="U1516" s="17" t="str">
        <f>IF(ISBLANK(T1516)=TRUE," ",'2. Metadata'!B$98)</f>
        <v>CFU per 100 mL</v>
      </c>
      <c r="V1516" s="12" t="s">
        <v>8</v>
      </c>
      <c r="W1516" s="17" t="str">
        <f>IF(ISBLANK(V1516)=TRUE," ",'2. Metadata'!B$110)</f>
        <v>CFU per 100 mL</v>
      </c>
      <c r="X1516" s="19" t="s">
        <v>8</v>
      </c>
      <c r="Y1516" s="17" t="str">
        <f>IF(ISBLANK(X1516)=TRUE," ",'2. Metadata'!B$122)</f>
        <v>CFU per 100 mL</v>
      </c>
      <c r="Z1516" s="18" t="s">
        <v>8</v>
      </c>
      <c r="AA1516" s="17" t="str">
        <f>IF(ISBLANK(Z1516)=TRUE," ",'2. Metadata'!B$134)</f>
        <v>metres</v>
      </c>
      <c r="AB1516" s="18" t="s">
        <v>8</v>
      </c>
      <c r="AC1516" s="17" t="str">
        <f>IF(ISBLANK(AB1516)=TRUE," ",'2. Metadata'!B$146)</f>
        <v>metres3 per second</v>
      </c>
      <c r="AD1516" s="18" t="s">
        <v>8</v>
      </c>
      <c r="AE1516" s="17" t="str">
        <f>IF(ISBLANK(AB1516)=TRUE," ",'2. Metadata'!B$158)</f>
        <v>N/A</v>
      </c>
      <c r="AF1516" s="3" t="s">
        <v>8</v>
      </c>
      <c r="AG1516" s="28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</row>
    <row r="1517" spans="1:43">
      <c r="A1517" s="26" t="s">
        <v>1655</v>
      </c>
      <c r="B1517" s="12" t="s">
        <v>7</v>
      </c>
      <c r="C1517" s="2">
        <f>IF(ISBLANK(B1517)=TRUE," ", IF(B1517='2. Metadata'!B$1,'2. Metadata'!B$5, IF(B1517='2. Metadata'!C$1,'2. Metadata'!C$5,IF(B1517='2. Metadata'!D$1,'2. Metadata'!D$5, IF(B1517='2. Metadata'!E$1,'2. Metadata'!E$5,IF( B1517='2. Metadata'!F$1,'2. Metadata'!F$5,IF(B1517='2. Metadata'!G$1,'2. Metadata'!G$5,IF(B1517='2. Metadata'!H$1,'2. Metadata'!H$5, IF(B1517='2. Metadata'!I$1,'2. Metadata'!I$5, IF(B1517='2. Metadata'!J$1,'2. Metadata'!J$5, IF(B1517='2. Metadata'!K$1,'2. Metadata'!K$5, IF(B1517='2. Metadata'!L$1,'2. Metadata'!L$5, IF(B1517='2. Metadata'!M$1,'2. Metadata'!M$5, IF(B1517='2. Metadata'!N$1,'2. Metadata'!N$5))))))))))))))</f>
        <v>49.5197</v>
      </c>
      <c r="D1517" s="11">
        <f>IF(ISBLANK(B1517)=TRUE," ", IF(B1517='2. Metadata'!B$1,'2. Metadata'!B$6, IF(B1517='2. Metadata'!C$1,'2. Metadata'!C$6,IF(B1517='2. Metadata'!D$1,'2. Metadata'!D$6, IF(B1517='2. Metadata'!E$1,'2. Metadata'!E$6,IF( B1517='2. Metadata'!F$1,'2. Metadata'!F$6,IF(B1517='2. Metadata'!G$1,'2. Metadata'!G$6,IF(B1517='2. Metadata'!H$1,'2. Metadata'!H$6, IF(B1517='2. Metadata'!I$1,'2. Metadata'!I$6, IF(B1517='2. Metadata'!J$1,'2. Metadata'!J$6, IF(B1517='2. Metadata'!K$1,'2. Metadata'!K$6, IF(B1517='2. Metadata'!L$1,'2. Metadata'!L$6, IF(B1517='2. Metadata'!M$1,'2. Metadata'!M$6, IF(B1517='2. Metadata'!N$1,'2. Metadata'!N$6))))))))))))))</f>
        <v>-117.6369</v>
      </c>
      <c r="E1517" s="27" t="s">
        <v>8</v>
      </c>
      <c r="F1517" s="12" t="s">
        <v>8</v>
      </c>
      <c r="G1517" s="13" t="str">
        <f>IF(ISBLANK(F1517)=TRUE," ",'2. Metadata'!B$14)</f>
        <v>observation</v>
      </c>
      <c r="H1517" s="12" t="s">
        <v>8</v>
      </c>
      <c r="I1517" s="20" t="str">
        <f>IF(ISBLANK(H1517)=TRUE," ",'2. Metadata'!B$26)</f>
        <v>degrees Celsius</v>
      </c>
      <c r="J1517" s="12" t="s">
        <v>8</v>
      </c>
      <c r="K1517" s="20" t="str">
        <f>IF(ISBLANK(J1517)=TRUE," ",'2. Metadata'!B$38)</f>
        <v>degrees Celsius</v>
      </c>
      <c r="L1517" s="12" t="s">
        <v>8</v>
      </c>
      <c r="M1517" s="17" t="str">
        <f>IF(ISBLANK(L1517)=TRUE," ",'2. Metadata'!B$50)</f>
        <v>degrees Celsius</v>
      </c>
      <c r="N1517" s="12" t="s">
        <v>8</v>
      </c>
      <c r="O1517" s="17" t="str">
        <f>IF(ISBLANK(N1517)=TRUE," ",'2. Metadata'!B$62)</f>
        <v>milligrams per litre</v>
      </c>
      <c r="P1517" s="12" t="s">
        <v>8</v>
      </c>
      <c r="Q1517" s="17" t="str">
        <f>IF(ISBLANK(P1517)=TRUE," ",'2. Metadata'!B$74)</f>
        <v>microSiemens per centimetre</v>
      </c>
      <c r="R1517" s="12" t="s">
        <v>8</v>
      </c>
      <c r="S1517" s="17" t="str">
        <f>IF(ISBLANK(R1517)=TRUE," ",'2. Metadata'!B$86)</f>
        <v>NTU</v>
      </c>
      <c r="T1517" s="12" t="s">
        <v>8</v>
      </c>
      <c r="U1517" s="17" t="str">
        <f>IF(ISBLANK(T1517)=TRUE," ",'2. Metadata'!B$98)</f>
        <v>CFU per 100 mL</v>
      </c>
      <c r="V1517" s="12" t="s">
        <v>8</v>
      </c>
      <c r="W1517" s="17" t="str">
        <f>IF(ISBLANK(V1517)=TRUE," ",'2. Metadata'!B$110)</f>
        <v>CFU per 100 mL</v>
      </c>
      <c r="X1517" s="19" t="s">
        <v>8</v>
      </c>
      <c r="Y1517" s="17" t="str">
        <f>IF(ISBLANK(X1517)=TRUE," ",'2. Metadata'!B$122)</f>
        <v>CFU per 100 mL</v>
      </c>
      <c r="Z1517" s="18" t="s">
        <v>8</v>
      </c>
      <c r="AA1517" s="17" t="str">
        <f>IF(ISBLANK(Z1517)=TRUE," ",'2. Metadata'!B$134)</f>
        <v>metres</v>
      </c>
      <c r="AB1517" s="18" t="s">
        <v>8</v>
      </c>
      <c r="AC1517" s="17" t="str">
        <f>IF(ISBLANK(AB1517)=TRUE," ",'2. Metadata'!B$146)</f>
        <v>metres3 per second</v>
      </c>
      <c r="AD1517" s="18" t="s">
        <v>8</v>
      </c>
      <c r="AE1517" s="17" t="str">
        <f>IF(ISBLANK(AB1517)=TRUE," ",'2. Metadata'!B$158)</f>
        <v>N/A</v>
      </c>
      <c r="AF1517" s="3" t="s">
        <v>8</v>
      </c>
      <c r="AG1517" s="28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</row>
    <row r="1518" spans="1:43">
      <c r="A1518" s="26" t="s">
        <v>1656</v>
      </c>
      <c r="B1518" s="12" t="s">
        <v>7</v>
      </c>
      <c r="C1518" s="2">
        <f>IF(ISBLANK(B1518)=TRUE," ", IF(B1518='2. Metadata'!B$1,'2. Metadata'!B$5, IF(B1518='2. Metadata'!C$1,'2. Metadata'!C$5,IF(B1518='2. Metadata'!D$1,'2. Metadata'!D$5, IF(B1518='2. Metadata'!E$1,'2. Metadata'!E$5,IF( B1518='2. Metadata'!F$1,'2. Metadata'!F$5,IF(B1518='2. Metadata'!G$1,'2. Metadata'!G$5,IF(B1518='2. Metadata'!H$1,'2. Metadata'!H$5, IF(B1518='2. Metadata'!I$1,'2. Metadata'!I$5, IF(B1518='2. Metadata'!J$1,'2. Metadata'!J$5, IF(B1518='2. Metadata'!K$1,'2. Metadata'!K$5, IF(B1518='2. Metadata'!L$1,'2. Metadata'!L$5, IF(B1518='2. Metadata'!M$1,'2. Metadata'!M$5, IF(B1518='2. Metadata'!N$1,'2. Metadata'!N$5))))))))))))))</f>
        <v>49.5197</v>
      </c>
      <c r="D1518" s="11">
        <f>IF(ISBLANK(B1518)=TRUE," ", IF(B1518='2. Metadata'!B$1,'2. Metadata'!B$6, IF(B1518='2. Metadata'!C$1,'2. Metadata'!C$6,IF(B1518='2. Metadata'!D$1,'2. Metadata'!D$6, IF(B1518='2. Metadata'!E$1,'2. Metadata'!E$6,IF( B1518='2. Metadata'!F$1,'2. Metadata'!F$6,IF(B1518='2. Metadata'!G$1,'2. Metadata'!G$6,IF(B1518='2. Metadata'!H$1,'2. Metadata'!H$6, IF(B1518='2. Metadata'!I$1,'2. Metadata'!I$6, IF(B1518='2. Metadata'!J$1,'2. Metadata'!J$6, IF(B1518='2. Metadata'!K$1,'2. Metadata'!K$6, IF(B1518='2. Metadata'!L$1,'2. Metadata'!L$6, IF(B1518='2. Metadata'!M$1,'2. Metadata'!M$6, IF(B1518='2. Metadata'!N$1,'2. Metadata'!N$6))))))))))))))</f>
        <v>-117.6369</v>
      </c>
      <c r="E1518" s="27" t="s">
        <v>8</v>
      </c>
      <c r="F1518" s="12" t="s">
        <v>8</v>
      </c>
      <c r="G1518" s="13" t="str">
        <f>IF(ISBLANK(F1518)=TRUE," ",'2. Metadata'!B$14)</f>
        <v>observation</v>
      </c>
      <c r="H1518" s="12" t="s">
        <v>8</v>
      </c>
      <c r="I1518" s="20" t="str">
        <f>IF(ISBLANK(H1518)=TRUE," ",'2. Metadata'!B$26)</f>
        <v>degrees Celsius</v>
      </c>
      <c r="J1518" s="12" t="s">
        <v>8</v>
      </c>
      <c r="K1518" s="20" t="str">
        <f>IF(ISBLANK(J1518)=TRUE," ",'2. Metadata'!B$38)</f>
        <v>degrees Celsius</v>
      </c>
      <c r="L1518" s="12" t="s">
        <v>8</v>
      </c>
      <c r="M1518" s="17" t="str">
        <f>IF(ISBLANK(L1518)=TRUE," ",'2. Metadata'!B$50)</f>
        <v>degrees Celsius</v>
      </c>
      <c r="N1518" s="12" t="s">
        <v>8</v>
      </c>
      <c r="O1518" s="17" t="str">
        <f>IF(ISBLANK(N1518)=TRUE," ",'2. Metadata'!B$62)</f>
        <v>milligrams per litre</v>
      </c>
      <c r="P1518" s="12" t="s">
        <v>8</v>
      </c>
      <c r="Q1518" s="17" t="str">
        <f>IF(ISBLANK(P1518)=TRUE," ",'2. Metadata'!B$74)</f>
        <v>microSiemens per centimetre</v>
      </c>
      <c r="R1518" s="12" t="s">
        <v>8</v>
      </c>
      <c r="S1518" s="17" t="str">
        <f>IF(ISBLANK(R1518)=TRUE," ",'2. Metadata'!B$86)</f>
        <v>NTU</v>
      </c>
      <c r="T1518" s="12" t="s">
        <v>8</v>
      </c>
      <c r="U1518" s="17" t="str">
        <f>IF(ISBLANK(T1518)=TRUE," ",'2. Metadata'!B$98)</f>
        <v>CFU per 100 mL</v>
      </c>
      <c r="V1518" s="12" t="s">
        <v>8</v>
      </c>
      <c r="W1518" s="17" t="str">
        <f>IF(ISBLANK(V1518)=TRUE," ",'2. Metadata'!B$110)</f>
        <v>CFU per 100 mL</v>
      </c>
      <c r="X1518" s="19" t="s">
        <v>8</v>
      </c>
      <c r="Y1518" s="17" t="str">
        <f>IF(ISBLANK(X1518)=TRUE," ",'2. Metadata'!B$122)</f>
        <v>CFU per 100 mL</v>
      </c>
      <c r="Z1518" s="18" t="s">
        <v>8</v>
      </c>
      <c r="AA1518" s="17" t="str">
        <f>IF(ISBLANK(Z1518)=TRUE," ",'2. Metadata'!B$134)</f>
        <v>metres</v>
      </c>
      <c r="AB1518" s="18" t="s">
        <v>8</v>
      </c>
      <c r="AC1518" s="17" t="str">
        <f>IF(ISBLANK(AB1518)=TRUE," ",'2. Metadata'!B$146)</f>
        <v>metres3 per second</v>
      </c>
      <c r="AD1518" s="18" t="s">
        <v>8</v>
      </c>
      <c r="AE1518" s="17" t="str">
        <f>IF(ISBLANK(AB1518)=TRUE," ",'2. Metadata'!B$158)</f>
        <v>N/A</v>
      </c>
      <c r="AF1518" s="3" t="s">
        <v>8</v>
      </c>
      <c r="AG1518" s="28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</row>
    <row r="1519" spans="1:43">
      <c r="A1519" s="26" t="s">
        <v>1657</v>
      </c>
      <c r="B1519" s="12" t="s">
        <v>7</v>
      </c>
      <c r="C1519" s="2">
        <f>IF(ISBLANK(B1519)=TRUE," ", IF(B1519='2. Metadata'!B$1,'2. Metadata'!B$5, IF(B1519='2. Metadata'!C$1,'2. Metadata'!C$5,IF(B1519='2. Metadata'!D$1,'2. Metadata'!D$5, IF(B1519='2. Metadata'!E$1,'2. Metadata'!E$5,IF( B1519='2. Metadata'!F$1,'2. Metadata'!F$5,IF(B1519='2. Metadata'!G$1,'2. Metadata'!G$5,IF(B1519='2. Metadata'!H$1,'2. Metadata'!H$5, IF(B1519='2. Metadata'!I$1,'2. Metadata'!I$5, IF(B1519='2. Metadata'!J$1,'2. Metadata'!J$5, IF(B1519='2. Metadata'!K$1,'2. Metadata'!K$5, IF(B1519='2. Metadata'!L$1,'2. Metadata'!L$5, IF(B1519='2. Metadata'!M$1,'2. Metadata'!M$5, IF(B1519='2. Metadata'!N$1,'2. Metadata'!N$5))))))))))))))</f>
        <v>49.5197</v>
      </c>
      <c r="D1519" s="11">
        <f>IF(ISBLANK(B1519)=TRUE," ", IF(B1519='2. Metadata'!B$1,'2. Metadata'!B$6, IF(B1519='2. Metadata'!C$1,'2. Metadata'!C$6,IF(B1519='2. Metadata'!D$1,'2. Metadata'!D$6, IF(B1519='2. Metadata'!E$1,'2. Metadata'!E$6,IF( B1519='2. Metadata'!F$1,'2. Metadata'!F$6,IF(B1519='2. Metadata'!G$1,'2. Metadata'!G$6,IF(B1519='2. Metadata'!H$1,'2. Metadata'!H$6, IF(B1519='2. Metadata'!I$1,'2. Metadata'!I$6, IF(B1519='2. Metadata'!J$1,'2. Metadata'!J$6, IF(B1519='2. Metadata'!K$1,'2. Metadata'!K$6, IF(B1519='2. Metadata'!L$1,'2. Metadata'!L$6, IF(B1519='2. Metadata'!M$1,'2. Metadata'!M$6, IF(B1519='2. Metadata'!N$1,'2. Metadata'!N$6))))))))))))))</f>
        <v>-117.6369</v>
      </c>
      <c r="E1519" s="27" t="s">
        <v>8</v>
      </c>
      <c r="F1519" s="12" t="s">
        <v>8</v>
      </c>
      <c r="G1519" s="13" t="str">
        <f>IF(ISBLANK(F1519)=TRUE," ",'2. Metadata'!B$14)</f>
        <v>observation</v>
      </c>
      <c r="H1519" s="12" t="s">
        <v>8</v>
      </c>
      <c r="I1519" s="20" t="str">
        <f>IF(ISBLANK(H1519)=TRUE," ",'2. Metadata'!B$26)</f>
        <v>degrees Celsius</v>
      </c>
      <c r="J1519" s="12" t="s">
        <v>8</v>
      </c>
      <c r="K1519" s="20" t="str">
        <f>IF(ISBLANK(J1519)=TRUE," ",'2. Metadata'!B$38)</f>
        <v>degrees Celsius</v>
      </c>
      <c r="L1519" s="12" t="s">
        <v>8</v>
      </c>
      <c r="M1519" s="17" t="str">
        <f>IF(ISBLANK(L1519)=TRUE," ",'2. Metadata'!B$50)</f>
        <v>degrees Celsius</v>
      </c>
      <c r="N1519" s="12" t="s">
        <v>8</v>
      </c>
      <c r="O1519" s="17" t="str">
        <f>IF(ISBLANK(N1519)=TRUE," ",'2. Metadata'!B$62)</f>
        <v>milligrams per litre</v>
      </c>
      <c r="P1519" s="12" t="s">
        <v>8</v>
      </c>
      <c r="Q1519" s="17" t="str">
        <f>IF(ISBLANK(P1519)=TRUE," ",'2. Metadata'!B$74)</f>
        <v>microSiemens per centimetre</v>
      </c>
      <c r="R1519" s="12" t="s">
        <v>8</v>
      </c>
      <c r="S1519" s="17" t="str">
        <f>IF(ISBLANK(R1519)=TRUE," ",'2. Metadata'!B$86)</f>
        <v>NTU</v>
      </c>
      <c r="T1519" s="12" t="s">
        <v>8</v>
      </c>
      <c r="U1519" s="17" t="str">
        <f>IF(ISBLANK(T1519)=TRUE," ",'2. Metadata'!B$98)</f>
        <v>CFU per 100 mL</v>
      </c>
      <c r="V1519" s="12" t="s">
        <v>8</v>
      </c>
      <c r="W1519" s="17" t="str">
        <f>IF(ISBLANK(V1519)=TRUE," ",'2. Metadata'!B$110)</f>
        <v>CFU per 100 mL</v>
      </c>
      <c r="X1519" s="19" t="s">
        <v>8</v>
      </c>
      <c r="Y1519" s="17" t="str">
        <f>IF(ISBLANK(X1519)=TRUE," ",'2. Metadata'!B$122)</f>
        <v>CFU per 100 mL</v>
      </c>
      <c r="Z1519" s="18" t="s">
        <v>8</v>
      </c>
      <c r="AA1519" s="17" t="str">
        <f>IF(ISBLANK(Z1519)=TRUE," ",'2. Metadata'!B$134)</f>
        <v>metres</v>
      </c>
      <c r="AB1519" s="18" t="s">
        <v>8</v>
      </c>
      <c r="AC1519" s="17" t="str">
        <f>IF(ISBLANK(AB1519)=TRUE," ",'2. Metadata'!B$146)</f>
        <v>metres3 per second</v>
      </c>
      <c r="AD1519" s="18" t="s">
        <v>8</v>
      </c>
      <c r="AE1519" s="17" t="str">
        <f>IF(ISBLANK(AB1519)=TRUE," ",'2. Metadata'!B$158)</f>
        <v>N/A</v>
      </c>
      <c r="AF1519" s="3" t="s">
        <v>8</v>
      </c>
      <c r="AG1519" s="28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</row>
    <row r="1520" spans="1:43">
      <c r="A1520" s="26" t="s">
        <v>1658</v>
      </c>
      <c r="B1520" s="12" t="s">
        <v>7</v>
      </c>
      <c r="C1520" s="2">
        <f>IF(ISBLANK(B1520)=TRUE," ", IF(B1520='2. Metadata'!B$1,'2. Metadata'!B$5, IF(B1520='2. Metadata'!C$1,'2. Metadata'!C$5,IF(B1520='2. Metadata'!D$1,'2. Metadata'!D$5, IF(B1520='2. Metadata'!E$1,'2. Metadata'!E$5,IF( B1520='2. Metadata'!F$1,'2. Metadata'!F$5,IF(B1520='2. Metadata'!G$1,'2. Metadata'!G$5,IF(B1520='2. Metadata'!H$1,'2. Metadata'!H$5, IF(B1520='2. Metadata'!I$1,'2. Metadata'!I$5, IF(B1520='2. Metadata'!J$1,'2. Metadata'!J$5, IF(B1520='2. Metadata'!K$1,'2. Metadata'!K$5, IF(B1520='2. Metadata'!L$1,'2. Metadata'!L$5, IF(B1520='2. Metadata'!M$1,'2. Metadata'!M$5, IF(B1520='2. Metadata'!N$1,'2. Metadata'!N$5))))))))))))))</f>
        <v>49.5197</v>
      </c>
      <c r="D1520" s="11">
        <f>IF(ISBLANK(B1520)=TRUE," ", IF(B1520='2. Metadata'!B$1,'2. Metadata'!B$6, IF(B1520='2. Metadata'!C$1,'2. Metadata'!C$6,IF(B1520='2. Metadata'!D$1,'2. Metadata'!D$6, IF(B1520='2. Metadata'!E$1,'2. Metadata'!E$6,IF( B1520='2. Metadata'!F$1,'2. Metadata'!F$6,IF(B1520='2. Metadata'!G$1,'2. Metadata'!G$6,IF(B1520='2. Metadata'!H$1,'2. Metadata'!H$6, IF(B1520='2. Metadata'!I$1,'2. Metadata'!I$6, IF(B1520='2. Metadata'!J$1,'2. Metadata'!J$6, IF(B1520='2. Metadata'!K$1,'2. Metadata'!K$6, IF(B1520='2. Metadata'!L$1,'2. Metadata'!L$6, IF(B1520='2. Metadata'!M$1,'2. Metadata'!M$6, IF(B1520='2. Metadata'!N$1,'2. Metadata'!N$6))))))))))))))</f>
        <v>-117.6369</v>
      </c>
      <c r="E1520" s="27" t="s">
        <v>8</v>
      </c>
      <c r="F1520" s="12" t="s">
        <v>8</v>
      </c>
      <c r="G1520" s="13" t="str">
        <f>IF(ISBLANK(F1520)=TRUE," ",'2. Metadata'!B$14)</f>
        <v>observation</v>
      </c>
      <c r="H1520" s="12" t="s">
        <v>8</v>
      </c>
      <c r="I1520" s="20" t="str">
        <f>IF(ISBLANK(H1520)=TRUE," ",'2. Metadata'!B$26)</f>
        <v>degrees Celsius</v>
      </c>
      <c r="J1520" s="12" t="s">
        <v>8</v>
      </c>
      <c r="K1520" s="20" t="str">
        <f>IF(ISBLANK(J1520)=TRUE," ",'2. Metadata'!B$38)</f>
        <v>degrees Celsius</v>
      </c>
      <c r="L1520" s="12" t="s">
        <v>8</v>
      </c>
      <c r="M1520" s="17" t="str">
        <f>IF(ISBLANK(L1520)=TRUE," ",'2. Metadata'!B$50)</f>
        <v>degrees Celsius</v>
      </c>
      <c r="N1520" s="12" t="s">
        <v>8</v>
      </c>
      <c r="O1520" s="17" t="str">
        <f>IF(ISBLANK(N1520)=TRUE," ",'2. Metadata'!B$62)</f>
        <v>milligrams per litre</v>
      </c>
      <c r="P1520" s="12" t="s">
        <v>8</v>
      </c>
      <c r="Q1520" s="17" t="str">
        <f>IF(ISBLANK(P1520)=TRUE," ",'2. Metadata'!B$74)</f>
        <v>microSiemens per centimetre</v>
      </c>
      <c r="R1520" s="12" t="s">
        <v>8</v>
      </c>
      <c r="S1520" s="17" t="str">
        <f>IF(ISBLANK(R1520)=TRUE," ",'2. Metadata'!B$86)</f>
        <v>NTU</v>
      </c>
      <c r="T1520" s="12" t="s">
        <v>8</v>
      </c>
      <c r="U1520" s="17" t="str">
        <f>IF(ISBLANK(T1520)=TRUE," ",'2. Metadata'!B$98)</f>
        <v>CFU per 100 mL</v>
      </c>
      <c r="V1520" s="12" t="s">
        <v>8</v>
      </c>
      <c r="W1520" s="17" t="str">
        <f>IF(ISBLANK(V1520)=TRUE," ",'2. Metadata'!B$110)</f>
        <v>CFU per 100 mL</v>
      </c>
      <c r="X1520" s="19" t="s">
        <v>8</v>
      </c>
      <c r="Y1520" s="17" t="str">
        <f>IF(ISBLANK(X1520)=TRUE," ",'2. Metadata'!B$122)</f>
        <v>CFU per 100 mL</v>
      </c>
      <c r="Z1520" s="18" t="s">
        <v>8</v>
      </c>
      <c r="AA1520" s="17" t="str">
        <f>IF(ISBLANK(Z1520)=TRUE," ",'2. Metadata'!B$134)</f>
        <v>metres</v>
      </c>
      <c r="AB1520" s="18" t="s">
        <v>8</v>
      </c>
      <c r="AC1520" s="17" t="str">
        <f>IF(ISBLANK(AB1520)=TRUE," ",'2. Metadata'!B$146)</f>
        <v>metres3 per second</v>
      </c>
      <c r="AD1520" s="18" t="s">
        <v>8</v>
      </c>
      <c r="AE1520" s="17" t="str">
        <f>IF(ISBLANK(AB1520)=TRUE," ",'2. Metadata'!B$158)</f>
        <v>N/A</v>
      </c>
      <c r="AF1520" s="3" t="s">
        <v>8</v>
      </c>
      <c r="AG1520" s="28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</row>
    <row r="1521" spans="1:43">
      <c r="A1521" s="26" t="s">
        <v>1659</v>
      </c>
      <c r="B1521" s="12" t="s">
        <v>7</v>
      </c>
      <c r="C1521" s="2">
        <f>IF(ISBLANK(B1521)=TRUE," ", IF(B1521='2. Metadata'!B$1,'2. Metadata'!B$5, IF(B1521='2. Metadata'!C$1,'2. Metadata'!C$5,IF(B1521='2. Metadata'!D$1,'2. Metadata'!D$5, IF(B1521='2. Metadata'!E$1,'2. Metadata'!E$5,IF( B1521='2. Metadata'!F$1,'2. Metadata'!F$5,IF(B1521='2. Metadata'!G$1,'2. Metadata'!G$5,IF(B1521='2. Metadata'!H$1,'2. Metadata'!H$5, IF(B1521='2. Metadata'!I$1,'2. Metadata'!I$5, IF(B1521='2. Metadata'!J$1,'2. Metadata'!J$5, IF(B1521='2. Metadata'!K$1,'2. Metadata'!K$5, IF(B1521='2. Metadata'!L$1,'2. Metadata'!L$5, IF(B1521='2. Metadata'!M$1,'2. Metadata'!M$5, IF(B1521='2. Metadata'!N$1,'2. Metadata'!N$5))))))))))))))</f>
        <v>49.5197</v>
      </c>
      <c r="D1521" s="11">
        <f>IF(ISBLANK(B1521)=TRUE," ", IF(B1521='2. Metadata'!B$1,'2. Metadata'!B$6, IF(B1521='2. Metadata'!C$1,'2. Metadata'!C$6,IF(B1521='2. Metadata'!D$1,'2. Metadata'!D$6, IF(B1521='2. Metadata'!E$1,'2. Metadata'!E$6,IF( B1521='2. Metadata'!F$1,'2. Metadata'!F$6,IF(B1521='2. Metadata'!G$1,'2. Metadata'!G$6,IF(B1521='2. Metadata'!H$1,'2. Metadata'!H$6, IF(B1521='2. Metadata'!I$1,'2. Metadata'!I$6, IF(B1521='2. Metadata'!J$1,'2. Metadata'!J$6, IF(B1521='2. Metadata'!K$1,'2. Metadata'!K$6, IF(B1521='2. Metadata'!L$1,'2. Metadata'!L$6, IF(B1521='2. Metadata'!M$1,'2. Metadata'!M$6, IF(B1521='2. Metadata'!N$1,'2. Metadata'!N$6))))))))))))))</f>
        <v>-117.6369</v>
      </c>
      <c r="E1521" s="27" t="s">
        <v>8</v>
      </c>
      <c r="F1521" s="12" t="s">
        <v>1660</v>
      </c>
      <c r="G1521" s="13" t="str">
        <f>IF(ISBLANK(F1521)=TRUE," ",'2. Metadata'!B$14)</f>
        <v>observation</v>
      </c>
      <c r="H1521" s="12">
        <v>18</v>
      </c>
      <c r="I1521" s="20" t="str">
        <f>IF(ISBLANK(H1521)=TRUE," ",'2. Metadata'!B$26)</f>
        <v>degrees Celsius</v>
      </c>
      <c r="J1521" s="12" t="s">
        <v>8</v>
      </c>
      <c r="K1521" s="20" t="str">
        <f>IF(ISBLANK(J1521)=TRUE," ",'2. Metadata'!B$38)</f>
        <v>degrees Celsius</v>
      </c>
      <c r="L1521" s="12">
        <v>14</v>
      </c>
      <c r="M1521" s="17" t="str">
        <f>IF(ISBLANK(L1521)=TRUE," ",'2. Metadata'!B$50)</f>
        <v>degrees Celsius</v>
      </c>
      <c r="N1521" s="12" t="s">
        <v>8</v>
      </c>
      <c r="O1521" s="17" t="str">
        <f>IF(ISBLANK(N1521)=TRUE," ",'2. Metadata'!B$62)</f>
        <v>milligrams per litre</v>
      </c>
      <c r="P1521" s="12">
        <v>29.9</v>
      </c>
      <c r="Q1521" s="17" t="str">
        <f>IF(ISBLANK(P1521)=TRUE," ",'2. Metadata'!B$74)</f>
        <v>microSiemens per centimetre</v>
      </c>
      <c r="R1521" s="12">
        <v>0.3</v>
      </c>
      <c r="S1521" s="17" t="str">
        <f>IF(ISBLANK(R1521)=TRUE," ",'2. Metadata'!B$86)</f>
        <v>NTU</v>
      </c>
      <c r="T1521" s="12" t="s">
        <v>8</v>
      </c>
      <c r="U1521" s="17" t="str">
        <f>IF(ISBLANK(T1521)=TRUE," ",'2. Metadata'!B$98)</f>
        <v>CFU per 100 mL</v>
      </c>
      <c r="V1521" s="12" t="s">
        <v>8</v>
      </c>
      <c r="W1521" s="17" t="str">
        <f>IF(ISBLANK(V1521)=TRUE," ",'2. Metadata'!B$110)</f>
        <v>CFU per 100 mL</v>
      </c>
      <c r="X1521" s="19" t="s">
        <v>8</v>
      </c>
      <c r="Y1521" s="17" t="str">
        <f>IF(ISBLANK(X1521)=TRUE," ",'2. Metadata'!B$122)</f>
        <v>CFU per 100 mL</v>
      </c>
      <c r="Z1521" s="18" t="s">
        <v>8</v>
      </c>
      <c r="AA1521" s="17" t="str">
        <f>IF(ISBLANK(Z1521)=TRUE," ",'2. Metadata'!B$134)</f>
        <v>metres</v>
      </c>
      <c r="AB1521" s="18" t="s">
        <v>8</v>
      </c>
      <c r="AC1521" s="17" t="str">
        <f>IF(ISBLANK(AB1521)=TRUE," ",'2. Metadata'!B$146)</f>
        <v>metres3 per second</v>
      </c>
      <c r="AD1521" s="18" t="s">
        <v>8</v>
      </c>
      <c r="AE1521" s="17" t="str">
        <f>IF(ISBLANK(AB1521)=TRUE," ",'2. Metadata'!B$158)</f>
        <v>N/A</v>
      </c>
      <c r="AF1521" s="3" t="s">
        <v>8</v>
      </c>
      <c r="AG1521" s="28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</row>
    <row r="1522" spans="1:43">
      <c r="A1522" s="26" t="s">
        <v>1661</v>
      </c>
      <c r="B1522" s="12" t="s">
        <v>7</v>
      </c>
      <c r="C1522" s="2">
        <f>IF(ISBLANK(B1522)=TRUE," ", IF(B1522='2. Metadata'!B$1,'2. Metadata'!B$5, IF(B1522='2. Metadata'!C$1,'2. Metadata'!C$5,IF(B1522='2. Metadata'!D$1,'2. Metadata'!D$5, IF(B1522='2. Metadata'!E$1,'2. Metadata'!E$5,IF( B1522='2. Metadata'!F$1,'2. Metadata'!F$5,IF(B1522='2. Metadata'!G$1,'2. Metadata'!G$5,IF(B1522='2. Metadata'!H$1,'2. Metadata'!H$5, IF(B1522='2. Metadata'!I$1,'2. Metadata'!I$5, IF(B1522='2. Metadata'!J$1,'2. Metadata'!J$5, IF(B1522='2. Metadata'!K$1,'2. Metadata'!K$5, IF(B1522='2. Metadata'!L$1,'2. Metadata'!L$5, IF(B1522='2. Metadata'!M$1,'2. Metadata'!M$5, IF(B1522='2. Metadata'!N$1,'2. Metadata'!N$5))))))))))))))</f>
        <v>49.5197</v>
      </c>
      <c r="D1522" s="11">
        <f>IF(ISBLANK(B1522)=TRUE," ", IF(B1522='2. Metadata'!B$1,'2. Metadata'!B$6, IF(B1522='2. Metadata'!C$1,'2. Metadata'!C$6,IF(B1522='2. Metadata'!D$1,'2. Metadata'!D$6, IF(B1522='2. Metadata'!E$1,'2. Metadata'!E$6,IF( B1522='2. Metadata'!F$1,'2. Metadata'!F$6,IF(B1522='2. Metadata'!G$1,'2. Metadata'!G$6,IF(B1522='2. Metadata'!H$1,'2. Metadata'!H$6, IF(B1522='2. Metadata'!I$1,'2. Metadata'!I$6, IF(B1522='2. Metadata'!J$1,'2. Metadata'!J$6, IF(B1522='2. Metadata'!K$1,'2. Metadata'!K$6, IF(B1522='2. Metadata'!L$1,'2. Metadata'!L$6, IF(B1522='2. Metadata'!M$1,'2. Metadata'!M$6, IF(B1522='2. Metadata'!N$1,'2. Metadata'!N$6))))))))))))))</f>
        <v>-117.6369</v>
      </c>
      <c r="E1522" s="27" t="s">
        <v>8</v>
      </c>
      <c r="F1522" s="12" t="s">
        <v>1662</v>
      </c>
      <c r="G1522" s="13" t="str">
        <f>IF(ISBLANK(F1522)=TRUE," ",'2. Metadata'!B$14)</f>
        <v>observation</v>
      </c>
      <c r="H1522" s="12" t="s">
        <v>8</v>
      </c>
      <c r="I1522" s="20" t="str">
        <f>IF(ISBLANK(H1522)=TRUE," ",'2. Metadata'!B$26)</f>
        <v>degrees Celsius</v>
      </c>
      <c r="J1522" s="12" t="s">
        <v>8</v>
      </c>
      <c r="K1522" s="20" t="str">
        <f>IF(ISBLANK(J1522)=TRUE," ",'2. Metadata'!B$38)</f>
        <v>degrees Celsius</v>
      </c>
      <c r="L1522" s="12" t="s">
        <v>8</v>
      </c>
      <c r="M1522" s="17" t="str">
        <f>IF(ISBLANK(L1522)=TRUE," ",'2. Metadata'!B$50)</f>
        <v>degrees Celsius</v>
      </c>
      <c r="N1522" s="12" t="s">
        <v>8</v>
      </c>
      <c r="O1522" s="17" t="str">
        <f>IF(ISBLANK(N1522)=TRUE," ",'2. Metadata'!B$62)</f>
        <v>milligrams per litre</v>
      </c>
      <c r="P1522" s="12" t="s">
        <v>8</v>
      </c>
      <c r="Q1522" s="17" t="str">
        <f>IF(ISBLANK(P1522)=TRUE," ",'2. Metadata'!B$74)</f>
        <v>microSiemens per centimetre</v>
      </c>
      <c r="R1522" s="12" t="s">
        <v>8</v>
      </c>
      <c r="S1522" s="17" t="str">
        <f>IF(ISBLANK(R1522)=TRUE," ",'2. Metadata'!B$86)</f>
        <v>NTU</v>
      </c>
      <c r="T1522" s="12">
        <v>64</v>
      </c>
      <c r="U1522" s="17" t="str">
        <f>IF(ISBLANK(T1522)=TRUE," ",'2. Metadata'!B$98)</f>
        <v>CFU per 100 mL</v>
      </c>
      <c r="V1522" s="12">
        <v>7</v>
      </c>
      <c r="W1522" s="17" t="str">
        <f>IF(ISBLANK(V1522)=TRUE," ",'2. Metadata'!B$110)</f>
        <v>CFU per 100 mL</v>
      </c>
      <c r="X1522" s="19">
        <v>7</v>
      </c>
      <c r="Y1522" s="17" t="str">
        <f>IF(ISBLANK(X1522)=TRUE," ",'2. Metadata'!B$122)</f>
        <v>CFU per 100 mL</v>
      </c>
      <c r="Z1522" s="18" t="s">
        <v>8</v>
      </c>
      <c r="AA1522" s="17" t="str">
        <f>IF(ISBLANK(Z1522)=TRUE," ",'2. Metadata'!B$134)</f>
        <v>metres</v>
      </c>
      <c r="AB1522" s="18" t="s">
        <v>8</v>
      </c>
      <c r="AC1522" s="17" t="str">
        <f>IF(ISBLANK(AB1522)=TRUE," ",'2. Metadata'!B$146)</f>
        <v>metres3 per second</v>
      </c>
      <c r="AD1522" s="18" t="s">
        <v>8</v>
      </c>
      <c r="AE1522" s="17" t="str">
        <f>IF(ISBLANK(AB1522)=TRUE," ",'2. Metadata'!B$158)</f>
        <v>N/A</v>
      </c>
      <c r="AF1522" s="3" t="s">
        <v>8</v>
      </c>
      <c r="AG1522" s="28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</row>
    <row r="1523" spans="1:43">
      <c r="A1523" s="26" t="s">
        <v>1663</v>
      </c>
      <c r="B1523" s="12" t="s">
        <v>7</v>
      </c>
      <c r="C1523" s="2">
        <f>IF(ISBLANK(B1523)=TRUE," ", IF(B1523='2. Metadata'!B$1,'2. Metadata'!B$5, IF(B1523='2. Metadata'!C$1,'2. Metadata'!C$5,IF(B1523='2. Metadata'!D$1,'2. Metadata'!D$5, IF(B1523='2. Metadata'!E$1,'2. Metadata'!E$5,IF( B1523='2. Metadata'!F$1,'2. Metadata'!F$5,IF(B1523='2. Metadata'!G$1,'2. Metadata'!G$5,IF(B1523='2. Metadata'!H$1,'2. Metadata'!H$5, IF(B1523='2. Metadata'!I$1,'2. Metadata'!I$5, IF(B1523='2. Metadata'!J$1,'2. Metadata'!J$5, IF(B1523='2. Metadata'!K$1,'2. Metadata'!K$5, IF(B1523='2. Metadata'!L$1,'2. Metadata'!L$5, IF(B1523='2. Metadata'!M$1,'2. Metadata'!M$5, IF(B1523='2. Metadata'!N$1,'2. Metadata'!N$5))))))))))))))</f>
        <v>49.5197</v>
      </c>
      <c r="D1523" s="11">
        <f>IF(ISBLANK(B1523)=TRUE," ", IF(B1523='2. Metadata'!B$1,'2. Metadata'!B$6, IF(B1523='2. Metadata'!C$1,'2. Metadata'!C$6,IF(B1523='2. Metadata'!D$1,'2. Metadata'!D$6, IF(B1523='2. Metadata'!E$1,'2. Metadata'!E$6,IF( B1523='2. Metadata'!F$1,'2. Metadata'!F$6,IF(B1523='2. Metadata'!G$1,'2. Metadata'!G$6,IF(B1523='2. Metadata'!H$1,'2. Metadata'!H$6, IF(B1523='2. Metadata'!I$1,'2. Metadata'!I$6, IF(B1523='2. Metadata'!J$1,'2. Metadata'!J$6, IF(B1523='2. Metadata'!K$1,'2. Metadata'!K$6, IF(B1523='2. Metadata'!L$1,'2. Metadata'!L$6, IF(B1523='2. Metadata'!M$1,'2. Metadata'!M$6, IF(B1523='2. Metadata'!N$1,'2. Metadata'!N$6))))))))))))))</f>
        <v>-117.6369</v>
      </c>
      <c r="E1523" s="27" t="s">
        <v>8</v>
      </c>
      <c r="F1523" s="12" t="s">
        <v>1664</v>
      </c>
      <c r="G1523" s="13" t="str">
        <f>IF(ISBLANK(F1523)=TRUE," ",'2. Metadata'!B$14)</f>
        <v>observation</v>
      </c>
      <c r="H1523" s="12" t="s">
        <v>8</v>
      </c>
      <c r="I1523" s="20" t="str">
        <f>IF(ISBLANK(H1523)=TRUE," ",'2. Metadata'!B$26)</f>
        <v>degrees Celsius</v>
      </c>
      <c r="J1523" s="12" t="s">
        <v>8</v>
      </c>
      <c r="K1523" s="20" t="str">
        <f>IF(ISBLANK(J1523)=TRUE," ",'2. Metadata'!B$38)</f>
        <v>degrees Celsius</v>
      </c>
      <c r="L1523" s="12" t="s">
        <v>8</v>
      </c>
      <c r="M1523" s="17" t="str">
        <f>IF(ISBLANK(L1523)=TRUE," ",'2. Metadata'!B$50)</f>
        <v>degrees Celsius</v>
      </c>
      <c r="N1523" s="12" t="s">
        <v>8</v>
      </c>
      <c r="O1523" s="17" t="str">
        <f>IF(ISBLANK(N1523)=TRUE," ",'2. Metadata'!B$62)</f>
        <v>milligrams per litre</v>
      </c>
      <c r="P1523" s="12" t="s">
        <v>8</v>
      </c>
      <c r="Q1523" s="17" t="str">
        <f>IF(ISBLANK(P1523)=TRUE," ",'2. Metadata'!B$74)</f>
        <v>microSiemens per centimetre</v>
      </c>
      <c r="R1523" s="12" t="s">
        <v>8</v>
      </c>
      <c r="S1523" s="17" t="str">
        <f>IF(ISBLANK(R1523)=TRUE," ",'2. Metadata'!B$86)</f>
        <v>NTU</v>
      </c>
      <c r="T1523" s="12">
        <v>83</v>
      </c>
      <c r="U1523" s="17" t="str">
        <f>IF(ISBLANK(T1523)=TRUE," ",'2. Metadata'!B$98)</f>
        <v>CFU per 100 mL</v>
      </c>
      <c r="V1523" s="12">
        <v>6</v>
      </c>
      <c r="W1523" s="17" t="str">
        <f>IF(ISBLANK(V1523)=TRUE," ",'2. Metadata'!B$110)</f>
        <v>CFU per 100 mL</v>
      </c>
      <c r="X1523" s="19">
        <v>6</v>
      </c>
      <c r="Y1523" s="17" t="str">
        <f>IF(ISBLANK(X1523)=TRUE," ",'2. Metadata'!B$122)</f>
        <v>CFU per 100 mL</v>
      </c>
      <c r="Z1523" s="18" t="s">
        <v>8</v>
      </c>
      <c r="AA1523" s="17" t="str">
        <f>IF(ISBLANK(Z1523)=TRUE," ",'2. Metadata'!B$134)</f>
        <v>metres</v>
      </c>
      <c r="AB1523" s="18" t="s">
        <v>8</v>
      </c>
      <c r="AC1523" s="17" t="str">
        <f>IF(ISBLANK(AB1523)=TRUE," ",'2. Metadata'!B$146)</f>
        <v>metres3 per second</v>
      </c>
      <c r="AD1523" s="18" t="s">
        <v>8</v>
      </c>
      <c r="AE1523" s="17" t="str">
        <f>IF(ISBLANK(AB1523)=TRUE," ",'2. Metadata'!B$158)</f>
        <v>N/A</v>
      </c>
      <c r="AF1523" s="3" t="s">
        <v>8</v>
      </c>
      <c r="AG1523" s="28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</row>
    <row r="1524" spans="1:43">
      <c r="A1524" s="26" t="s">
        <v>1665</v>
      </c>
      <c r="B1524" s="12" t="s">
        <v>7</v>
      </c>
      <c r="C1524" s="2">
        <f>IF(ISBLANK(B1524)=TRUE," ", IF(B1524='2. Metadata'!B$1,'2. Metadata'!B$5, IF(B1524='2. Metadata'!C$1,'2. Metadata'!C$5,IF(B1524='2. Metadata'!D$1,'2. Metadata'!D$5, IF(B1524='2. Metadata'!E$1,'2. Metadata'!E$5,IF( B1524='2. Metadata'!F$1,'2. Metadata'!F$5,IF(B1524='2. Metadata'!G$1,'2. Metadata'!G$5,IF(B1524='2. Metadata'!H$1,'2. Metadata'!H$5, IF(B1524='2. Metadata'!I$1,'2. Metadata'!I$5, IF(B1524='2. Metadata'!J$1,'2. Metadata'!J$5, IF(B1524='2. Metadata'!K$1,'2. Metadata'!K$5, IF(B1524='2. Metadata'!L$1,'2. Metadata'!L$5, IF(B1524='2. Metadata'!M$1,'2. Metadata'!M$5, IF(B1524='2. Metadata'!N$1,'2. Metadata'!N$5))))))))))))))</f>
        <v>49.5197</v>
      </c>
      <c r="D1524" s="11">
        <f>IF(ISBLANK(B1524)=TRUE," ", IF(B1524='2. Metadata'!B$1,'2. Metadata'!B$6, IF(B1524='2. Metadata'!C$1,'2. Metadata'!C$6,IF(B1524='2. Metadata'!D$1,'2. Metadata'!D$6, IF(B1524='2. Metadata'!E$1,'2. Metadata'!E$6,IF( B1524='2. Metadata'!F$1,'2. Metadata'!F$6,IF(B1524='2. Metadata'!G$1,'2. Metadata'!G$6,IF(B1524='2. Metadata'!H$1,'2. Metadata'!H$6, IF(B1524='2. Metadata'!I$1,'2. Metadata'!I$6, IF(B1524='2. Metadata'!J$1,'2. Metadata'!J$6, IF(B1524='2. Metadata'!K$1,'2. Metadata'!K$6, IF(B1524='2. Metadata'!L$1,'2. Metadata'!L$6, IF(B1524='2. Metadata'!M$1,'2. Metadata'!M$6, IF(B1524='2. Metadata'!N$1,'2. Metadata'!N$6))))))))))))))</f>
        <v>-117.6369</v>
      </c>
      <c r="E1524" s="27" t="s">
        <v>8</v>
      </c>
      <c r="F1524" s="12" t="s">
        <v>8</v>
      </c>
      <c r="G1524" s="13" t="str">
        <f>IF(ISBLANK(F1524)=TRUE," ",'2. Metadata'!B$14)</f>
        <v>observation</v>
      </c>
      <c r="H1524" s="12" t="s">
        <v>8</v>
      </c>
      <c r="I1524" s="20" t="str">
        <f>IF(ISBLANK(H1524)=TRUE," ",'2. Metadata'!B$26)</f>
        <v>degrees Celsius</v>
      </c>
      <c r="J1524" s="12" t="s">
        <v>8</v>
      </c>
      <c r="K1524" s="20" t="str">
        <f>IF(ISBLANK(J1524)=TRUE," ",'2. Metadata'!B$38)</f>
        <v>degrees Celsius</v>
      </c>
      <c r="L1524" s="12" t="s">
        <v>8</v>
      </c>
      <c r="M1524" s="17" t="str">
        <f>IF(ISBLANK(L1524)=TRUE," ",'2. Metadata'!B$50)</f>
        <v>degrees Celsius</v>
      </c>
      <c r="N1524" s="12" t="s">
        <v>8</v>
      </c>
      <c r="O1524" s="17" t="str">
        <f>IF(ISBLANK(N1524)=TRUE," ",'2. Metadata'!B$62)</f>
        <v>milligrams per litre</v>
      </c>
      <c r="P1524" s="12" t="s">
        <v>8</v>
      </c>
      <c r="Q1524" s="17" t="str">
        <f>IF(ISBLANK(P1524)=TRUE," ",'2. Metadata'!B$74)</f>
        <v>microSiemens per centimetre</v>
      </c>
      <c r="R1524" s="12" t="s">
        <v>8</v>
      </c>
      <c r="S1524" s="17" t="str">
        <f>IF(ISBLANK(R1524)=TRUE," ",'2. Metadata'!B$86)</f>
        <v>NTU</v>
      </c>
      <c r="T1524" s="12" t="s">
        <v>8</v>
      </c>
      <c r="U1524" s="17" t="str">
        <f>IF(ISBLANK(T1524)=TRUE," ",'2. Metadata'!B$98)</f>
        <v>CFU per 100 mL</v>
      </c>
      <c r="V1524" s="12" t="s">
        <v>8</v>
      </c>
      <c r="W1524" s="17" t="str">
        <f>IF(ISBLANK(V1524)=TRUE," ",'2. Metadata'!B$110)</f>
        <v>CFU per 100 mL</v>
      </c>
      <c r="X1524" s="19" t="s">
        <v>8</v>
      </c>
      <c r="Y1524" s="17" t="str">
        <f>IF(ISBLANK(X1524)=TRUE," ",'2. Metadata'!B$122)</f>
        <v>CFU per 100 mL</v>
      </c>
      <c r="Z1524" s="18" t="s">
        <v>8</v>
      </c>
      <c r="AA1524" s="17" t="str">
        <f>IF(ISBLANK(Z1524)=TRUE," ",'2. Metadata'!B$134)</f>
        <v>metres</v>
      </c>
      <c r="AB1524" s="18" t="s">
        <v>8</v>
      </c>
      <c r="AC1524" s="17" t="str">
        <f>IF(ISBLANK(AB1524)=TRUE," ",'2. Metadata'!B$146)</f>
        <v>metres3 per second</v>
      </c>
      <c r="AD1524" s="18" t="s">
        <v>8</v>
      </c>
      <c r="AE1524" s="17" t="str">
        <f>IF(ISBLANK(AB1524)=TRUE," ",'2. Metadata'!B$158)</f>
        <v>N/A</v>
      </c>
      <c r="AF1524" s="3" t="s">
        <v>8</v>
      </c>
      <c r="AG1524" s="28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</row>
    <row r="1525" spans="1:43">
      <c r="A1525" s="26" t="s">
        <v>1666</v>
      </c>
      <c r="B1525" s="12" t="s">
        <v>7</v>
      </c>
      <c r="C1525" s="2">
        <f>IF(ISBLANK(B1525)=TRUE," ", IF(B1525='2. Metadata'!B$1,'2. Metadata'!B$5, IF(B1525='2. Metadata'!C$1,'2. Metadata'!C$5,IF(B1525='2. Metadata'!D$1,'2. Metadata'!D$5, IF(B1525='2. Metadata'!E$1,'2. Metadata'!E$5,IF( B1525='2. Metadata'!F$1,'2. Metadata'!F$5,IF(B1525='2. Metadata'!G$1,'2. Metadata'!G$5,IF(B1525='2. Metadata'!H$1,'2. Metadata'!H$5, IF(B1525='2. Metadata'!I$1,'2. Metadata'!I$5, IF(B1525='2. Metadata'!J$1,'2. Metadata'!J$5, IF(B1525='2. Metadata'!K$1,'2. Metadata'!K$5, IF(B1525='2. Metadata'!L$1,'2. Metadata'!L$5, IF(B1525='2. Metadata'!M$1,'2. Metadata'!M$5, IF(B1525='2. Metadata'!N$1,'2. Metadata'!N$5))))))))))))))</f>
        <v>49.5197</v>
      </c>
      <c r="D1525" s="11">
        <f>IF(ISBLANK(B1525)=TRUE," ", IF(B1525='2. Metadata'!B$1,'2. Metadata'!B$6, IF(B1525='2. Metadata'!C$1,'2. Metadata'!C$6,IF(B1525='2. Metadata'!D$1,'2. Metadata'!D$6, IF(B1525='2. Metadata'!E$1,'2. Metadata'!E$6,IF( B1525='2. Metadata'!F$1,'2. Metadata'!F$6,IF(B1525='2. Metadata'!G$1,'2. Metadata'!G$6,IF(B1525='2. Metadata'!H$1,'2. Metadata'!H$6, IF(B1525='2. Metadata'!I$1,'2. Metadata'!I$6, IF(B1525='2. Metadata'!J$1,'2. Metadata'!J$6, IF(B1525='2. Metadata'!K$1,'2. Metadata'!K$6, IF(B1525='2. Metadata'!L$1,'2. Metadata'!L$6, IF(B1525='2. Metadata'!M$1,'2. Metadata'!M$6, IF(B1525='2. Metadata'!N$1,'2. Metadata'!N$6))))))))))))))</f>
        <v>-117.6369</v>
      </c>
      <c r="E1525" s="27" t="s">
        <v>8</v>
      </c>
      <c r="F1525" s="12" t="s">
        <v>8</v>
      </c>
      <c r="G1525" s="13" t="str">
        <f>IF(ISBLANK(F1525)=TRUE," ",'2. Metadata'!B$14)</f>
        <v>observation</v>
      </c>
      <c r="H1525" s="12" t="s">
        <v>8</v>
      </c>
      <c r="I1525" s="20" t="str">
        <f>IF(ISBLANK(H1525)=TRUE," ",'2. Metadata'!B$26)</f>
        <v>degrees Celsius</v>
      </c>
      <c r="J1525" s="12" t="s">
        <v>8</v>
      </c>
      <c r="K1525" s="20" t="str">
        <f>IF(ISBLANK(J1525)=TRUE," ",'2. Metadata'!B$38)</f>
        <v>degrees Celsius</v>
      </c>
      <c r="L1525" s="12" t="s">
        <v>8</v>
      </c>
      <c r="M1525" s="17" t="str">
        <f>IF(ISBLANK(L1525)=TRUE," ",'2. Metadata'!B$50)</f>
        <v>degrees Celsius</v>
      </c>
      <c r="N1525" s="12" t="s">
        <v>8</v>
      </c>
      <c r="O1525" s="17" t="str">
        <f>IF(ISBLANK(N1525)=TRUE," ",'2. Metadata'!B$62)</f>
        <v>milligrams per litre</v>
      </c>
      <c r="P1525" s="12" t="s">
        <v>8</v>
      </c>
      <c r="Q1525" s="17" t="str">
        <f>IF(ISBLANK(P1525)=TRUE," ",'2. Metadata'!B$74)</f>
        <v>microSiemens per centimetre</v>
      </c>
      <c r="R1525" s="12" t="s">
        <v>8</v>
      </c>
      <c r="S1525" s="17" t="str">
        <f>IF(ISBLANK(R1525)=TRUE," ",'2. Metadata'!B$86)</f>
        <v>NTU</v>
      </c>
      <c r="T1525" s="12" t="s">
        <v>8</v>
      </c>
      <c r="U1525" s="17" t="str">
        <f>IF(ISBLANK(T1525)=TRUE," ",'2. Metadata'!B$98)</f>
        <v>CFU per 100 mL</v>
      </c>
      <c r="V1525" s="12" t="s">
        <v>8</v>
      </c>
      <c r="W1525" s="17" t="str">
        <f>IF(ISBLANK(V1525)=TRUE," ",'2. Metadata'!B$110)</f>
        <v>CFU per 100 mL</v>
      </c>
      <c r="X1525" s="19" t="s">
        <v>8</v>
      </c>
      <c r="Y1525" s="17" t="str">
        <f>IF(ISBLANK(X1525)=TRUE," ",'2. Metadata'!B$122)</f>
        <v>CFU per 100 mL</v>
      </c>
      <c r="Z1525" s="18" t="s">
        <v>8</v>
      </c>
      <c r="AA1525" s="17" t="str">
        <f>IF(ISBLANK(Z1525)=TRUE," ",'2. Metadata'!B$134)</f>
        <v>metres</v>
      </c>
      <c r="AB1525" s="18" t="s">
        <v>8</v>
      </c>
      <c r="AC1525" s="17" t="str">
        <f>IF(ISBLANK(AB1525)=TRUE," ",'2. Metadata'!B$146)</f>
        <v>metres3 per second</v>
      </c>
      <c r="AD1525" s="18" t="s">
        <v>8</v>
      </c>
      <c r="AE1525" s="17" t="str">
        <f>IF(ISBLANK(AB1525)=TRUE," ",'2. Metadata'!B$158)</f>
        <v>N/A</v>
      </c>
      <c r="AF1525" s="3" t="s">
        <v>8</v>
      </c>
      <c r="AG1525" s="28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</row>
    <row r="1526" spans="1:43">
      <c r="A1526" s="26" t="s">
        <v>1667</v>
      </c>
      <c r="B1526" s="12" t="s">
        <v>7</v>
      </c>
      <c r="C1526" s="2">
        <f>IF(ISBLANK(B1526)=TRUE," ", IF(B1526='2. Metadata'!B$1,'2. Metadata'!B$5, IF(B1526='2. Metadata'!C$1,'2. Metadata'!C$5,IF(B1526='2. Metadata'!D$1,'2. Metadata'!D$5, IF(B1526='2. Metadata'!E$1,'2. Metadata'!E$5,IF( B1526='2. Metadata'!F$1,'2. Metadata'!F$5,IF(B1526='2. Metadata'!G$1,'2. Metadata'!G$5,IF(B1526='2. Metadata'!H$1,'2. Metadata'!H$5, IF(B1526='2. Metadata'!I$1,'2. Metadata'!I$5, IF(B1526='2. Metadata'!J$1,'2. Metadata'!J$5, IF(B1526='2. Metadata'!K$1,'2. Metadata'!K$5, IF(B1526='2. Metadata'!L$1,'2. Metadata'!L$5, IF(B1526='2. Metadata'!M$1,'2. Metadata'!M$5, IF(B1526='2. Metadata'!N$1,'2. Metadata'!N$5))))))))))))))</f>
        <v>49.5197</v>
      </c>
      <c r="D1526" s="11">
        <f>IF(ISBLANK(B1526)=TRUE," ", IF(B1526='2. Metadata'!B$1,'2. Metadata'!B$6, IF(B1526='2. Metadata'!C$1,'2. Metadata'!C$6,IF(B1526='2. Metadata'!D$1,'2. Metadata'!D$6, IF(B1526='2. Metadata'!E$1,'2. Metadata'!E$6,IF( B1526='2. Metadata'!F$1,'2. Metadata'!F$6,IF(B1526='2. Metadata'!G$1,'2. Metadata'!G$6,IF(B1526='2. Metadata'!H$1,'2. Metadata'!H$6, IF(B1526='2. Metadata'!I$1,'2. Metadata'!I$6, IF(B1526='2. Metadata'!J$1,'2. Metadata'!J$6, IF(B1526='2. Metadata'!K$1,'2. Metadata'!K$6, IF(B1526='2. Metadata'!L$1,'2. Metadata'!L$6, IF(B1526='2. Metadata'!M$1,'2. Metadata'!M$6, IF(B1526='2. Metadata'!N$1,'2. Metadata'!N$6))))))))))))))</f>
        <v>-117.6369</v>
      </c>
      <c r="E1526" s="27" t="s">
        <v>8</v>
      </c>
      <c r="F1526" s="12" t="s">
        <v>8</v>
      </c>
      <c r="G1526" s="13" t="str">
        <f>IF(ISBLANK(F1526)=TRUE," ",'2. Metadata'!B$14)</f>
        <v>observation</v>
      </c>
      <c r="H1526" s="12" t="s">
        <v>8</v>
      </c>
      <c r="I1526" s="20" t="str">
        <f>IF(ISBLANK(H1526)=TRUE," ",'2. Metadata'!B$26)</f>
        <v>degrees Celsius</v>
      </c>
      <c r="J1526" s="12" t="s">
        <v>8</v>
      </c>
      <c r="K1526" s="20" t="str">
        <f>IF(ISBLANK(J1526)=TRUE," ",'2. Metadata'!B$38)</f>
        <v>degrees Celsius</v>
      </c>
      <c r="L1526" s="12" t="s">
        <v>8</v>
      </c>
      <c r="M1526" s="17" t="str">
        <f>IF(ISBLANK(L1526)=TRUE," ",'2. Metadata'!B$50)</f>
        <v>degrees Celsius</v>
      </c>
      <c r="N1526" s="12" t="s">
        <v>8</v>
      </c>
      <c r="O1526" s="17" t="str">
        <f>IF(ISBLANK(N1526)=TRUE," ",'2. Metadata'!B$62)</f>
        <v>milligrams per litre</v>
      </c>
      <c r="P1526" s="12" t="s">
        <v>8</v>
      </c>
      <c r="Q1526" s="17" t="str">
        <f>IF(ISBLANK(P1526)=TRUE," ",'2. Metadata'!B$74)</f>
        <v>microSiemens per centimetre</v>
      </c>
      <c r="R1526" s="12" t="s">
        <v>8</v>
      </c>
      <c r="S1526" s="17" t="str">
        <f>IF(ISBLANK(R1526)=TRUE," ",'2. Metadata'!B$86)</f>
        <v>NTU</v>
      </c>
      <c r="T1526" s="12" t="s">
        <v>8</v>
      </c>
      <c r="U1526" s="17" t="str">
        <f>IF(ISBLANK(T1526)=TRUE," ",'2. Metadata'!B$98)</f>
        <v>CFU per 100 mL</v>
      </c>
      <c r="V1526" s="12" t="s">
        <v>8</v>
      </c>
      <c r="W1526" s="17" t="str">
        <f>IF(ISBLANK(V1526)=TRUE," ",'2. Metadata'!B$110)</f>
        <v>CFU per 100 mL</v>
      </c>
      <c r="X1526" s="19" t="s">
        <v>8</v>
      </c>
      <c r="Y1526" s="17" t="str">
        <f>IF(ISBLANK(X1526)=TRUE," ",'2. Metadata'!B$122)</f>
        <v>CFU per 100 mL</v>
      </c>
      <c r="Z1526" s="18" t="s">
        <v>8</v>
      </c>
      <c r="AA1526" s="17" t="str">
        <f>IF(ISBLANK(Z1526)=TRUE," ",'2. Metadata'!B$134)</f>
        <v>metres</v>
      </c>
      <c r="AB1526" s="18" t="s">
        <v>8</v>
      </c>
      <c r="AC1526" s="17" t="str">
        <f>IF(ISBLANK(AB1526)=TRUE," ",'2. Metadata'!B$146)</f>
        <v>metres3 per second</v>
      </c>
      <c r="AD1526" s="18" t="s">
        <v>8</v>
      </c>
      <c r="AE1526" s="17" t="str">
        <f>IF(ISBLANK(AB1526)=TRUE," ",'2. Metadata'!B$158)</f>
        <v>N/A</v>
      </c>
      <c r="AF1526" s="3" t="s">
        <v>8</v>
      </c>
      <c r="AG1526" s="28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</row>
    <row r="1527" spans="1:43">
      <c r="A1527" s="26" t="s">
        <v>1668</v>
      </c>
      <c r="B1527" s="12" t="s">
        <v>7</v>
      </c>
      <c r="C1527" s="2">
        <f>IF(ISBLANK(B1527)=TRUE," ", IF(B1527='2. Metadata'!B$1,'2. Metadata'!B$5, IF(B1527='2. Metadata'!C$1,'2. Metadata'!C$5,IF(B1527='2. Metadata'!D$1,'2. Metadata'!D$5, IF(B1527='2. Metadata'!E$1,'2. Metadata'!E$5,IF( B1527='2. Metadata'!F$1,'2. Metadata'!F$5,IF(B1527='2. Metadata'!G$1,'2. Metadata'!G$5,IF(B1527='2. Metadata'!H$1,'2. Metadata'!H$5, IF(B1527='2. Metadata'!I$1,'2. Metadata'!I$5, IF(B1527='2. Metadata'!J$1,'2. Metadata'!J$5, IF(B1527='2. Metadata'!K$1,'2. Metadata'!K$5, IF(B1527='2. Metadata'!L$1,'2. Metadata'!L$5, IF(B1527='2. Metadata'!M$1,'2. Metadata'!M$5, IF(B1527='2. Metadata'!N$1,'2. Metadata'!N$5))))))))))))))</f>
        <v>49.5197</v>
      </c>
      <c r="D1527" s="11">
        <f>IF(ISBLANK(B1527)=TRUE," ", IF(B1527='2. Metadata'!B$1,'2. Metadata'!B$6, IF(B1527='2. Metadata'!C$1,'2. Metadata'!C$6,IF(B1527='2. Metadata'!D$1,'2. Metadata'!D$6, IF(B1527='2. Metadata'!E$1,'2. Metadata'!E$6,IF( B1527='2. Metadata'!F$1,'2. Metadata'!F$6,IF(B1527='2. Metadata'!G$1,'2. Metadata'!G$6,IF(B1527='2. Metadata'!H$1,'2. Metadata'!H$6, IF(B1527='2. Metadata'!I$1,'2. Metadata'!I$6, IF(B1527='2. Metadata'!J$1,'2. Metadata'!J$6, IF(B1527='2. Metadata'!K$1,'2. Metadata'!K$6, IF(B1527='2. Metadata'!L$1,'2. Metadata'!L$6, IF(B1527='2. Metadata'!M$1,'2. Metadata'!M$6, IF(B1527='2. Metadata'!N$1,'2. Metadata'!N$6))))))))))))))</f>
        <v>-117.6369</v>
      </c>
      <c r="E1527" s="27" t="s">
        <v>8</v>
      </c>
      <c r="F1527" s="12" t="s">
        <v>8</v>
      </c>
      <c r="G1527" s="13" t="str">
        <f>IF(ISBLANK(F1527)=TRUE," ",'2. Metadata'!B$14)</f>
        <v>observation</v>
      </c>
      <c r="H1527" s="12" t="s">
        <v>8</v>
      </c>
      <c r="I1527" s="20" t="str">
        <f>IF(ISBLANK(H1527)=TRUE," ",'2. Metadata'!B$26)</f>
        <v>degrees Celsius</v>
      </c>
      <c r="J1527" s="12" t="s">
        <v>8</v>
      </c>
      <c r="K1527" s="20" t="str">
        <f>IF(ISBLANK(J1527)=TRUE," ",'2. Metadata'!B$38)</f>
        <v>degrees Celsius</v>
      </c>
      <c r="L1527" s="12" t="s">
        <v>8</v>
      </c>
      <c r="M1527" s="17" t="str">
        <f>IF(ISBLANK(L1527)=TRUE," ",'2. Metadata'!B$50)</f>
        <v>degrees Celsius</v>
      </c>
      <c r="N1527" s="12" t="s">
        <v>8</v>
      </c>
      <c r="O1527" s="17" t="str">
        <f>IF(ISBLANK(N1527)=TRUE," ",'2. Metadata'!B$62)</f>
        <v>milligrams per litre</v>
      </c>
      <c r="P1527" s="12" t="s">
        <v>8</v>
      </c>
      <c r="Q1527" s="17" t="str">
        <f>IF(ISBLANK(P1527)=TRUE," ",'2. Metadata'!B$74)</f>
        <v>microSiemens per centimetre</v>
      </c>
      <c r="R1527" s="12" t="s">
        <v>8</v>
      </c>
      <c r="S1527" s="17" t="str">
        <f>IF(ISBLANK(R1527)=TRUE," ",'2. Metadata'!B$86)</f>
        <v>NTU</v>
      </c>
      <c r="T1527" s="12" t="s">
        <v>8</v>
      </c>
      <c r="U1527" s="17" t="str">
        <f>IF(ISBLANK(T1527)=TRUE," ",'2. Metadata'!B$98)</f>
        <v>CFU per 100 mL</v>
      </c>
      <c r="V1527" s="12" t="s">
        <v>8</v>
      </c>
      <c r="W1527" s="17" t="str">
        <f>IF(ISBLANK(V1527)=TRUE," ",'2. Metadata'!B$110)</f>
        <v>CFU per 100 mL</v>
      </c>
      <c r="X1527" s="19" t="s">
        <v>8</v>
      </c>
      <c r="Y1527" s="17" t="str">
        <f>IF(ISBLANK(X1527)=TRUE," ",'2. Metadata'!B$122)</f>
        <v>CFU per 100 mL</v>
      </c>
      <c r="Z1527" s="18" t="s">
        <v>8</v>
      </c>
      <c r="AA1527" s="17" t="str">
        <f>IF(ISBLANK(Z1527)=TRUE," ",'2. Metadata'!B$134)</f>
        <v>metres</v>
      </c>
      <c r="AB1527" s="18" t="s">
        <v>8</v>
      </c>
      <c r="AC1527" s="17" t="str">
        <f>IF(ISBLANK(AB1527)=TRUE," ",'2. Metadata'!B$146)</f>
        <v>metres3 per second</v>
      </c>
      <c r="AD1527" s="18" t="s">
        <v>8</v>
      </c>
      <c r="AE1527" s="17" t="str">
        <f>IF(ISBLANK(AB1527)=TRUE," ",'2. Metadata'!B$158)</f>
        <v>N/A</v>
      </c>
      <c r="AF1527" s="3" t="s">
        <v>8</v>
      </c>
      <c r="AG1527" s="28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</row>
    <row r="1528" spans="1:43">
      <c r="A1528" s="26" t="s">
        <v>1669</v>
      </c>
      <c r="B1528" s="12" t="s">
        <v>7</v>
      </c>
      <c r="C1528" s="2">
        <f>IF(ISBLANK(B1528)=TRUE," ", IF(B1528='2. Metadata'!B$1,'2. Metadata'!B$5, IF(B1528='2. Metadata'!C$1,'2. Metadata'!C$5,IF(B1528='2. Metadata'!D$1,'2. Metadata'!D$5, IF(B1528='2. Metadata'!E$1,'2. Metadata'!E$5,IF( B1528='2. Metadata'!F$1,'2. Metadata'!F$5,IF(B1528='2. Metadata'!G$1,'2. Metadata'!G$5,IF(B1528='2. Metadata'!H$1,'2. Metadata'!H$5, IF(B1528='2. Metadata'!I$1,'2. Metadata'!I$5, IF(B1528='2. Metadata'!J$1,'2. Metadata'!J$5, IF(B1528='2. Metadata'!K$1,'2. Metadata'!K$5, IF(B1528='2. Metadata'!L$1,'2. Metadata'!L$5, IF(B1528='2. Metadata'!M$1,'2. Metadata'!M$5, IF(B1528='2. Metadata'!N$1,'2. Metadata'!N$5))))))))))))))</f>
        <v>49.5197</v>
      </c>
      <c r="D1528" s="11">
        <f>IF(ISBLANK(B1528)=TRUE," ", IF(B1528='2. Metadata'!B$1,'2. Metadata'!B$6, IF(B1528='2. Metadata'!C$1,'2. Metadata'!C$6,IF(B1528='2. Metadata'!D$1,'2. Metadata'!D$6, IF(B1528='2. Metadata'!E$1,'2. Metadata'!E$6,IF( B1528='2. Metadata'!F$1,'2. Metadata'!F$6,IF(B1528='2. Metadata'!G$1,'2. Metadata'!G$6,IF(B1528='2. Metadata'!H$1,'2. Metadata'!H$6, IF(B1528='2. Metadata'!I$1,'2. Metadata'!I$6, IF(B1528='2. Metadata'!J$1,'2. Metadata'!J$6, IF(B1528='2. Metadata'!K$1,'2. Metadata'!K$6, IF(B1528='2. Metadata'!L$1,'2. Metadata'!L$6, IF(B1528='2. Metadata'!M$1,'2. Metadata'!M$6, IF(B1528='2. Metadata'!N$1,'2. Metadata'!N$6))))))))))))))</f>
        <v>-117.6369</v>
      </c>
      <c r="E1528" s="27" t="s">
        <v>8</v>
      </c>
      <c r="F1528" s="12" t="s">
        <v>8</v>
      </c>
      <c r="G1528" s="13" t="str">
        <f>IF(ISBLANK(F1528)=TRUE," ",'2. Metadata'!B$14)</f>
        <v>observation</v>
      </c>
      <c r="H1528" s="12" t="s">
        <v>8</v>
      </c>
      <c r="I1528" s="20" t="str">
        <f>IF(ISBLANK(H1528)=TRUE," ",'2. Metadata'!B$26)</f>
        <v>degrees Celsius</v>
      </c>
      <c r="J1528" s="12" t="s">
        <v>8</v>
      </c>
      <c r="K1528" s="20" t="str">
        <f>IF(ISBLANK(J1528)=TRUE," ",'2. Metadata'!B$38)</f>
        <v>degrees Celsius</v>
      </c>
      <c r="L1528" s="12" t="s">
        <v>8</v>
      </c>
      <c r="M1528" s="17" t="str">
        <f>IF(ISBLANK(L1528)=TRUE," ",'2. Metadata'!B$50)</f>
        <v>degrees Celsius</v>
      </c>
      <c r="N1528" s="12" t="s">
        <v>8</v>
      </c>
      <c r="O1528" s="17" t="str">
        <f>IF(ISBLANK(N1528)=TRUE," ",'2. Metadata'!B$62)</f>
        <v>milligrams per litre</v>
      </c>
      <c r="P1528" s="12" t="s">
        <v>8</v>
      </c>
      <c r="Q1528" s="17" t="str">
        <f>IF(ISBLANK(P1528)=TRUE," ",'2. Metadata'!B$74)</f>
        <v>microSiemens per centimetre</v>
      </c>
      <c r="R1528" s="12" t="s">
        <v>8</v>
      </c>
      <c r="S1528" s="17" t="str">
        <f>IF(ISBLANK(R1528)=TRUE," ",'2. Metadata'!B$86)</f>
        <v>NTU</v>
      </c>
      <c r="T1528" s="12" t="s">
        <v>8</v>
      </c>
      <c r="U1528" s="17" t="str">
        <f>IF(ISBLANK(T1528)=TRUE," ",'2. Metadata'!B$98)</f>
        <v>CFU per 100 mL</v>
      </c>
      <c r="V1528" s="12" t="s">
        <v>8</v>
      </c>
      <c r="W1528" s="17" t="str">
        <f>IF(ISBLANK(V1528)=TRUE," ",'2. Metadata'!B$110)</f>
        <v>CFU per 100 mL</v>
      </c>
      <c r="X1528" s="19" t="s">
        <v>8</v>
      </c>
      <c r="Y1528" s="17" t="str">
        <f>IF(ISBLANK(X1528)=TRUE," ",'2. Metadata'!B$122)</f>
        <v>CFU per 100 mL</v>
      </c>
      <c r="Z1528" s="18" t="s">
        <v>8</v>
      </c>
      <c r="AA1528" s="17" t="str">
        <f>IF(ISBLANK(Z1528)=TRUE," ",'2. Metadata'!B$134)</f>
        <v>metres</v>
      </c>
      <c r="AB1528" s="18" t="s">
        <v>8</v>
      </c>
      <c r="AC1528" s="17" t="str">
        <f>IF(ISBLANK(AB1528)=TRUE," ",'2. Metadata'!B$146)</f>
        <v>metres3 per second</v>
      </c>
      <c r="AD1528" s="18" t="s">
        <v>8</v>
      </c>
      <c r="AE1528" s="17" t="str">
        <f>IF(ISBLANK(AB1528)=TRUE," ",'2. Metadata'!B$158)</f>
        <v>N/A</v>
      </c>
      <c r="AF1528" s="3" t="s">
        <v>8</v>
      </c>
      <c r="AG1528" s="28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</row>
    <row r="1529" spans="1:43">
      <c r="A1529" s="26" t="s">
        <v>1670</v>
      </c>
      <c r="B1529" s="12" t="s">
        <v>7</v>
      </c>
      <c r="C1529" s="2">
        <f>IF(ISBLANK(B1529)=TRUE," ", IF(B1529='2. Metadata'!B$1,'2. Metadata'!B$5, IF(B1529='2. Metadata'!C$1,'2. Metadata'!C$5,IF(B1529='2. Metadata'!D$1,'2. Metadata'!D$5, IF(B1529='2. Metadata'!E$1,'2. Metadata'!E$5,IF( B1529='2. Metadata'!F$1,'2. Metadata'!F$5,IF(B1529='2. Metadata'!G$1,'2. Metadata'!G$5,IF(B1529='2. Metadata'!H$1,'2. Metadata'!H$5, IF(B1529='2. Metadata'!I$1,'2. Metadata'!I$5, IF(B1529='2. Metadata'!J$1,'2. Metadata'!J$5, IF(B1529='2. Metadata'!K$1,'2. Metadata'!K$5, IF(B1529='2. Metadata'!L$1,'2. Metadata'!L$5, IF(B1529='2. Metadata'!M$1,'2. Metadata'!M$5, IF(B1529='2. Metadata'!N$1,'2. Metadata'!N$5))))))))))))))</f>
        <v>49.5197</v>
      </c>
      <c r="D1529" s="11">
        <f>IF(ISBLANK(B1529)=TRUE," ", IF(B1529='2. Metadata'!B$1,'2. Metadata'!B$6, IF(B1529='2. Metadata'!C$1,'2. Metadata'!C$6,IF(B1529='2. Metadata'!D$1,'2. Metadata'!D$6, IF(B1529='2. Metadata'!E$1,'2. Metadata'!E$6,IF( B1529='2. Metadata'!F$1,'2. Metadata'!F$6,IF(B1529='2. Metadata'!G$1,'2. Metadata'!G$6,IF(B1529='2. Metadata'!H$1,'2. Metadata'!H$6, IF(B1529='2. Metadata'!I$1,'2. Metadata'!I$6, IF(B1529='2. Metadata'!J$1,'2. Metadata'!J$6, IF(B1529='2. Metadata'!K$1,'2. Metadata'!K$6, IF(B1529='2. Metadata'!L$1,'2. Metadata'!L$6, IF(B1529='2. Metadata'!M$1,'2. Metadata'!M$6, IF(B1529='2. Metadata'!N$1,'2. Metadata'!N$6))))))))))))))</f>
        <v>-117.6369</v>
      </c>
      <c r="E1529" s="27" t="s">
        <v>8</v>
      </c>
      <c r="F1529" s="12" t="s">
        <v>8</v>
      </c>
      <c r="G1529" s="13" t="str">
        <f>IF(ISBLANK(F1529)=TRUE," ",'2. Metadata'!B$14)</f>
        <v>observation</v>
      </c>
      <c r="H1529" s="12" t="s">
        <v>8</v>
      </c>
      <c r="I1529" s="20" t="str">
        <f>IF(ISBLANK(H1529)=TRUE," ",'2. Metadata'!B$26)</f>
        <v>degrees Celsius</v>
      </c>
      <c r="J1529" s="12" t="s">
        <v>8</v>
      </c>
      <c r="K1529" s="20" t="str">
        <f>IF(ISBLANK(J1529)=TRUE," ",'2. Metadata'!B$38)</f>
        <v>degrees Celsius</v>
      </c>
      <c r="L1529" s="12" t="s">
        <v>8</v>
      </c>
      <c r="M1529" s="17" t="str">
        <f>IF(ISBLANK(L1529)=TRUE," ",'2. Metadata'!B$50)</f>
        <v>degrees Celsius</v>
      </c>
      <c r="N1529" s="12" t="s">
        <v>8</v>
      </c>
      <c r="O1529" s="17" t="str">
        <f>IF(ISBLANK(N1529)=TRUE," ",'2. Metadata'!B$62)</f>
        <v>milligrams per litre</v>
      </c>
      <c r="P1529" s="12" t="s">
        <v>8</v>
      </c>
      <c r="Q1529" s="17" t="str">
        <f>IF(ISBLANK(P1529)=TRUE," ",'2. Metadata'!B$74)</f>
        <v>microSiemens per centimetre</v>
      </c>
      <c r="R1529" s="12" t="s">
        <v>8</v>
      </c>
      <c r="S1529" s="17" t="str">
        <f>IF(ISBLANK(R1529)=TRUE," ",'2. Metadata'!B$86)</f>
        <v>NTU</v>
      </c>
      <c r="T1529" s="12" t="s">
        <v>8</v>
      </c>
      <c r="U1529" s="17" t="str">
        <f>IF(ISBLANK(T1529)=TRUE," ",'2. Metadata'!B$98)</f>
        <v>CFU per 100 mL</v>
      </c>
      <c r="V1529" s="12" t="s">
        <v>8</v>
      </c>
      <c r="W1529" s="17" t="str">
        <f>IF(ISBLANK(V1529)=TRUE," ",'2. Metadata'!B$110)</f>
        <v>CFU per 100 mL</v>
      </c>
      <c r="X1529" s="19" t="s">
        <v>8</v>
      </c>
      <c r="Y1529" s="17" t="str">
        <f>IF(ISBLANK(X1529)=TRUE," ",'2. Metadata'!B$122)</f>
        <v>CFU per 100 mL</v>
      </c>
      <c r="Z1529" s="18" t="s">
        <v>8</v>
      </c>
      <c r="AA1529" s="17" t="str">
        <f>IF(ISBLANK(Z1529)=TRUE," ",'2. Metadata'!B$134)</f>
        <v>metres</v>
      </c>
      <c r="AB1529" s="18" t="s">
        <v>8</v>
      </c>
      <c r="AC1529" s="17" t="str">
        <f>IF(ISBLANK(AB1529)=TRUE," ",'2. Metadata'!B$146)</f>
        <v>metres3 per second</v>
      </c>
      <c r="AD1529" s="18" t="s">
        <v>8</v>
      </c>
      <c r="AE1529" s="17" t="str">
        <f>IF(ISBLANK(AB1529)=TRUE," ",'2. Metadata'!B$158)</f>
        <v>N/A</v>
      </c>
      <c r="AF1529" s="3" t="s">
        <v>8</v>
      </c>
      <c r="AG1529" s="28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</row>
    <row r="1530" spans="1:43">
      <c r="A1530" s="26" t="s">
        <v>1671</v>
      </c>
      <c r="B1530" s="12" t="s">
        <v>7</v>
      </c>
      <c r="C1530" s="2">
        <f>IF(ISBLANK(B1530)=TRUE," ", IF(B1530='2. Metadata'!B$1,'2. Metadata'!B$5, IF(B1530='2. Metadata'!C$1,'2. Metadata'!C$5,IF(B1530='2. Metadata'!D$1,'2. Metadata'!D$5, IF(B1530='2. Metadata'!E$1,'2. Metadata'!E$5,IF( B1530='2. Metadata'!F$1,'2. Metadata'!F$5,IF(B1530='2. Metadata'!G$1,'2. Metadata'!G$5,IF(B1530='2. Metadata'!H$1,'2. Metadata'!H$5, IF(B1530='2. Metadata'!I$1,'2. Metadata'!I$5, IF(B1530='2. Metadata'!J$1,'2. Metadata'!J$5, IF(B1530='2. Metadata'!K$1,'2. Metadata'!K$5, IF(B1530='2. Metadata'!L$1,'2. Metadata'!L$5, IF(B1530='2. Metadata'!M$1,'2. Metadata'!M$5, IF(B1530='2. Metadata'!N$1,'2. Metadata'!N$5))))))))))))))</f>
        <v>49.5197</v>
      </c>
      <c r="D1530" s="11">
        <f>IF(ISBLANK(B1530)=TRUE," ", IF(B1530='2. Metadata'!B$1,'2. Metadata'!B$6, IF(B1530='2. Metadata'!C$1,'2. Metadata'!C$6,IF(B1530='2. Metadata'!D$1,'2. Metadata'!D$6, IF(B1530='2. Metadata'!E$1,'2. Metadata'!E$6,IF( B1530='2. Metadata'!F$1,'2. Metadata'!F$6,IF(B1530='2. Metadata'!G$1,'2. Metadata'!G$6,IF(B1530='2. Metadata'!H$1,'2. Metadata'!H$6, IF(B1530='2. Metadata'!I$1,'2. Metadata'!I$6, IF(B1530='2. Metadata'!J$1,'2. Metadata'!J$6, IF(B1530='2. Metadata'!K$1,'2. Metadata'!K$6, IF(B1530='2. Metadata'!L$1,'2. Metadata'!L$6, IF(B1530='2. Metadata'!M$1,'2. Metadata'!M$6, IF(B1530='2. Metadata'!N$1,'2. Metadata'!N$6))))))))))))))</f>
        <v>-117.6369</v>
      </c>
      <c r="E1530" s="27" t="s">
        <v>8</v>
      </c>
      <c r="F1530" s="12" t="s">
        <v>8</v>
      </c>
      <c r="G1530" s="13" t="str">
        <f>IF(ISBLANK(F1530)=TRUE," ",'2. Metadata'!B$14)</f>
        <v>observation</v>
      </c>
      <c r="H1530" s="12" t="s">
        <v>8</v>
      </c>
      <c r="I1530" s="20" t="str">
        <f>IF(ISBLANK(H1530)=TRUE," ",'2. Metadata'!B$26)</f>
        <v>degrees Celsius</v>
      </c>
      <c r="J1530" s="12" t="s">
        <v>8</v>
      </c>
      <c r="K1530" s="20" t="str">
        <f>IF(ISBLANK(J1530)=TRUE," ",'2. Metadata'!B$38)</f>
        <v>degrees Celsius</v>
      </c>
      <c r="L1530" s="12" t="s">
        <v>8</v>
      </c>
      <c r="M1530" s="17" t="str">
        <f>IF(ISBLANK(L1530)=TRUE," ",'2. Metadata'!B$50)</f>
        <v>degrees Celsius</v>
      </c>
      <c r="N1530" s="12" t="s">
        <v>8</v>
      </c>
      <c r="O1530" s="17" t="str">
        <f>IF(ISBLANK(N1530)=TRUE," ",'2. Metadata'!B$62)</f>
        <v>milligrams per litre</v>
      </c>
      <c r="P1530" s="12" t="s">
        <v>8</v>
      </c>
      <c r="Q1530" s="17" t="str">
        <f>IF(ISBLANK(P1530)=TRUE," ",'2. Metadata'!B$74)</f>
        <v>microSiemens per centimetre</v>
      </c>
      <c r="R1530" s="12" t="s">
        <v>8</v>
      </c>
      <c r="S1530" s="17" t="str">
        <f>IF(ISBLANK(R1530)=TRUE," ",'2. Metadata'!B$86)</f>
        <v>NTU</v>
      </c>
      <c r="T1530" s="12" t="s">
        <v>8</v>
      </c>
      <c r="U1530" s="17" t="str">
        <f>IF(ISBLANK(T1530)=TRUE," ",'2. Metadata'!B$98)</f>
        <v>CFU per 100 mL</v>
      </c>
      <c r="V1530" s="12" t="s">
        <v>8</v>
      </c>
      <c r="W1530" s="17" t="str">
        <f>IF(ISBLANK(V1530)=TRUE," ",'2. Metadata'!B$110)</f>
        <v>CFU per 100 mL</v>
      </c>
      <c r="X1530" s="19" t="s">
        <v>8</v>
      </c>
      <c r="Y1530" s="17" t="str">
        <f>IF(ISBLANK(X1530)=TRUE," ",'2. Metadata'!B$122)</f>
        <v>CFU per 100 mL</v>
      </c>
      <c r="Z1530" s="18" t="s">
        <v>8</v>
      </c>
      <c r="AA1530" s="17" t="str">
        <f>IF(ISBLANK(Z1530)=TRUE," ",'2. Metadata'!B$134)</f>
        <v>metres</v>
      </c>
      <c r="AB1530" s="18" t="s">
        <v>8</v>
      </c>
      <c r="AC1530" s="17" t="str">
        <f>IF(ISBLANK(AB1530)=TRUE," ",'2. Metadata'!B$146)</f>
        <v>metres3 per second</v>
      </c>
      <c r="AD1530" s="18" t="s">
        <v>8</v>
      </c>
      <c r="AE1530" s="17" t="str">
        <f>IF(ISBLANK(AB1530)=TRUE," ",'2. Metadata'!B$158)</f>
        <v>N/A</v>
      </c>
      <c r="AF1530" s="3" t="s">
        <v>8</v>
      </c>
      <c r="AG1530" s="28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</row>
    <row r="1531" spans="1:43">
      <c r="A1531" s="26" t="s">
        <v>1672</v>
      </c>
      <c r="B1531" s="12" t="s">
        <v>7</v>
      </c>
      <c r="C1531" s="2">
        <f>IF(ISBLANK(B1531)=TRUE," ", IF(B1531='2. Metadata'!B$1,'2. Metadata'!B$5, IF(B1531='2. Metadata'!C$1,'2. Metadata'!C$5,IF(B1531='2. Metadata'!D$1,'2. Metadata'!D$5, IF(B1531='2. Metadata'!E$1,'2. Metadata'!E$5,IF( B1531='2. Metadata'!F$1,'2. Metadata'!F$5,IF(B1531='2. Metadata'!G$1,'2. Metadata'!G$5,IF(B1531='2. Metadata'!H$1,'2. Metadata'!H$5, IF(B1531='2. Metadata'!I$1,'2. Metadata'!I$5, IF(B1531='2. Metadata'!J$1,'2. Metadata'!J$5, IF(B1531='2. Metadata'!K$1,'2. Metadata'!K$5, IF(B1531='2. Metadata'!L$1,'2. Metadata'!L$5, IF(B1531='2. Metadata'!M$1,'2. Metadata'!M$5, IF(B1531='2. Metadata'!N$1,'2. Metadata'!N$5))))))))))))))</f>
        <v>49.5197</v>
      </c>
      <c r="D1531" s="11">
        <f>IF(ISBLANK(B1531)=TRUE," ", IF(B1531='2. Metadata'!B$1,'2. Metadata'!B$6, IF(B1531='2. Metadata'!C$1,'2. Metadata'!C$6,IF(B1531='2. Metadata'!D$1,'2. Metadata'!D$6, IF(B1531='2. Metadata'!E$1,'2. Metadata'!E$6,IF( B1531='2. Metadata'!F$1,'2. Metadata'!F$6,IF(B1531='2. Metadata'!G$1,'2. Metadata'!G$6,IF(B1531='2. Metadata'!H$1,'2. Metadata'!H$6, IF(B1531='2. Metadata'!I$1,'2. Metadata'!I$6, IF(B1531='2. Metadata'!J$1,'2. Metadata'!J$6, IF(B1531='2. Metadata'!K$1,'2. Metadata'!K$6, IF(B1531='2. Metadata'!L$1,'2. Metadata'!L$6, IF(B1531='2. Metadata'!M$1,'2. Metadata'!M$6, IF(B1531='2. Metadata'!N$1,'2. Metadata'!N$6))))))))))))))</f>
        <v>-117.6369</v>
      </c>
      <c r="E1531" s="27" t="s">
        <v>8</v>
      </c>
      <c r="F1531" s="12" t="s">
        <v>8</v>
      </c>
      <c r="G1531" s="13" t="str">
        <f>IF(ISBLANK(F1531)=TRUE," ",'2. Metadata'!B$14)</f>
        <v>observation</v>
      </c>
      <c r="H1531" s="12" t="s">
        <v>8</v>
      </c>
      <c r="I1531" s="20" t="str">
        <f>IF(ISBLANK(H1531)=TRUE," ",'2. Metadata'!B$26)</f>
        <v>degrees Celsius</v>
      </c>
      <c r="J1531" s="12" t="s">
        <v>8</v>
      </c>
      <c r="K1531" s="20" t="str">
        <f>IF(ISBLANK(J1531)=TRUE," ",'2. Metadata'!B$38)</f>
        <v>degrees Celsius</v>
      </c>
      <c r="L1531" s="12" t="s">
        <v>8</v>
      </c>
      <c r="M1531" s="17" t="str">
        <f>IF(ISBLANK(L1531)=TRUE," ",'2. Metadata'!B$50)</f>
        <v>degrees Celsius</v>
      </c>
      <c r="N1531" s="12" t="s">
        <v>8</v>
      </c>
      <c r="O1531" s="17" t="str">
        <f>IF(ISBLANK(N1531)=TRUE," ",'2. Metadata'!B$62)</f>
        <v>milligrams per litre</v>
      </c>
      <c r="P1531" s="12" t="s">
        <v>8</v>
      </c>
      <c r="Q1531" s="17" t="str">
        <f>IF(ISBLANK(P1531)=TRUE," ",'2. Metadata'!B$74)</f>
        <v>microSiemens per centimetre</v>
      </c>
      <c r="R1531" s="12" t="s">
        <v>8</v>
      </c>
      <c r="S1531" s="17" t="str">
        <f>IF(ISBLANK(R1531)=TRUE," ",'2. Metadata'!B$86)</f>
        <v>NTU</v>
      </c>
      <c r="T1531" s="12" t="s">
        <v>8</v>
      </c>
      <c r="U1531" s="17" t="str">
        <f>IF(ISBLANK(T1531)=TRUE," ",'2. Metadata'!B$98)</f>
        <v>CFU per 100 mL</v>
      </c>
      <c r="V1531" s="12" t="s">
        <v>8</v>
      </c>
      <c r="W1531" s="17" t="str">
        <f>IF(ISBLANK(V1531)=TRUE," ",'2. Metadata'!B$110)</f>
        <v>CFU per 100 mL</v>
      </c>
      <c r="X1531" s="19" t="s">
        <v>8</v>
      </c>
      <c r="Y1531" s="17" t="str">
        <f>IF(ISBLANK(X1531)=TRUE," ",'2. Metadata'!B$122)</f>
        <v>CFU per 100 mL</v>
      </c>
      <c r="Z1531" s="18" t="s">
        <v>8</v>
      </c>
      <c r="AA1531" s="17" t="str">
        <f>IF(ISBLANK(Z1531)=TRUE," ",'2. Metadata'!B$134)</f>
        <v>metres</v>
      </c>
      <c r="AB1531" s="18" t="s">
        <v>8</v>
      </c>
      <c r="AC1531" s="17" t="str">
        <f>IF(ISBLANK(AB1531)=TRUE," ",'2. Metadata'!B$146)</f>
        <v>metres3 per second</v>
      </c>
      <c r="AD1531" s="18" t="s">
        <v>8</v>
      </c>
      <c r="AE1531" s="17" t="str">
        <f>IF(ISBLANK(AB1531)=TRUE," ",'2. Metadata'!B$158)</f>
        <v>N/A</v>
      </c>
      <c r="AF1531" s="3" t="s">
        <v>8</v>
      </c>
      <c r="AG1531" s="28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</row>
    <row r="1532" spans="1:43">
      <c r="A1532" s="26" t="s">
        <v>1673</v>
      </c>
      <c r="B1532" s="12" t="s">
        <v>7</v>
      </c>
      <c r="C1532" s="2">
        <f>IF(ISBLANK(B1532)=TRUE," ", IF(B1532='2. Metadata'!B$1,'2. Metadata'!B$5, IF(B1532='2. Metadata'!C$1,'2. Metadata'!C$5,IF(B1532='2. Metadata'!D$1,'2. Metadata'!D$5, IF(B1532='2. Metadata'!E$1,'2. Metadata'!E$5,IF( B1532='2. Metadata'!F$1,'2. Metadata'!F$5,IF(B1532='2. Metadata'!G$1,'2. Metadata'!G$5,IF(B1532='2. Metadata'!H$1,'2. Metadata'!H$5, IF(B1532='2. Metadata'!I$1,'2. Metadata'!I$5, IF(B1532='2. Metadata'!J$1,'2. Metadata'!J$5, IF(B1532='2. Metadata'!K$1,'2. Metadata'!K$5, IF(B1532='2. Metadata'!L$1,'2. Metadata'!L$5, IF(B1532='2. Metadata'!M$1,'2. Metadata'!M$5, IF(B1532='2. Metadata'!N$1,'2. Metadata'!N$5))))))))))))))</f>
        <v>49.5197</v>
      </c>
      <c r="D1532" s="11">
        <f>IF(ISBLANK(B1532)=TRUE," ", IF(B1532='2. Metadata'!B$1,'2. Metadata'!B$6, IF(B1532='2. Metadata'!C$1,'2. Metadata'!C$6,IF(B1532='2. Metadata'!D$1,'2. Metadata'!D$6, IF(B1532='2. Metadata'!E$1,'2. Metadata'!E$6,IF( B1532='2. Metadata'!F$1,'2. Metadata'!F$6,IF(B1532='2. Metadata'!G$1,'2. Metadata'!G$6,IF(B1532='2. Metadata'!H$1,'2. Metadata'!H$6, IF(B1532='2. Metadata'!I$1,'2. Metadata'!I$6, IF(B1532='2. Metadata'!J$1,'2. Metadata'!J$6, IF(B1532='2. Metadata'!K$1,'2. Metadata'!K$6, IF(B1532='2. Metadata'!L$1,'2. Metadata'!L$6, IF(B1532='2. Metadata'!M$1,'2. Metadata'!M$6, IF(B1532='2. Metadata'!N$1,'2. Metadata'!N$6))))))))))))))</f>
        <v>-117.6369</v>
      </c>
      <c r="E1532" s="27" t="s">
        <v>8</v>
      </c>
      <c r="F1532" s="12" t="s">
        <v>8</v>
      </c>
      <c r="G1532" s="13" t="str">
        <f>IF(ISBLANK(F1532)=TRUE," ",'2. Metadata'!B$14)</f>
        <v>observation</v>
      </c>
      <c r="H1532" s="12" t="s">
        <v>8</v>
      </c>
      <c r="I1532" s="20" t="str">
        <f>IF(ISBLANK(H1532)=TRUE," ",'2. Metadata'!B$26)</f>
        <v>degrees Celsius</v>
      </c>
      <c r="J1532" s="12" t="s">
        <v>8</v>
      </c>
      <c r="K1532" s="20" t="str">
        <f>IF(ISBLANK(J1532)=TRUE," ",'2. Metadata'!B$38)</f>
        <v>degrees Celsius</v>
      </c>
      <c r="L1532" s="12" t="s">
        <v>8</v>
      </c>
      <c r="M1532" s="17" t="str">
        <f>IF(ISBLANK(L1532)=TRUE," ",'2. Metadata'!B$50)</f>
        <v>degrees Celsius</v>
      </c>
      <c r="N1532" s="12" t="s">
        <v>8</v>
      </c>
      <c r="O1532" s="17" t="str">
        <f>IF(ISBLANK(N1532)=TRUE," ",'2. Metadata'!B$62)</f>
        <v>milligrams per litre</v>
      </c>
      <c r="P1532" s="12" t="s">
        <v>8</v>
      </c>
      <c r="Q1532" s="17" t="str">
        <f>IF(ISBLANK(P1532)=TRUE," ",'2. Metadata'!B$74)</f>
        <v>microSiemens per centimetre</v>
      </c>
      <c r="R1532" s="12" t="s">
        <v>8</v>
      </c>
      <c r="S1532" s="17" t="str">
        <f>IF(ISBLANK(R1532)=TRUE," ",'2. Metadata'!B$86)</f>
        <v>NTU</v>
      </c>
      <c r="T1532" s="12" t="s">
        <v>8</v>
      </c>
      <c r="U1532" s="17" t="str">
        <f>IF(ISBLANK(T1532)=TRUE," ",'2. Metadata'!B$98)</f>
        <v>CFU per 100 mL</v>
      </c>
      <c r="V1532" s="12" t="s">
        <v>8</v>
      </c>
      <c r="W1532" s="17" t="str">
        <f>IF(ISBLANK(V1532)=TRUE," ",'2. Metadata'!B$110)</f>
        <v>CFU per 100 mL</v>
      </c>
      <c r="X1532" s="19" t="s">
        <v>8</v>
      </c>
      <c r="Y1532" s="17" t="str">
        <f>IF(ISBLANK(X1532)=TRUE," ",'2. Metadata'!B$122)</f>
        <v>CFU per 100 mL</v>
      </c>
      <c r="Z1532" s="18" t="s">
        <v>8</v>
      </c>
      <c r="AA1532" s="17" t="str">
        <f>IF(ISBLANK(Z1532)=TRUE," ",'2. Metadata'!B$134)</f>
        <v>metres</v>
      </c>
      <c r="AB1532" s="18" t="s">
        <v>8</v>
      </c>
      <c r="AC1532" s="17" t="str">
        <f>IF(ISBLANK(AB1532)=TRUE," ",'2. Metadata'!B$146)</f>
        <v>metres3 per second</v>
      </c>
      <c r="AD1532" s="18" t="s">
        <v>8</v>
      </c>
      <c r="AE1532" s="17" t="str">
        <f>IF(ISBLANK(AB1532)=TRUE," ",'2. Metadata'!B$158)</f>
        <v>N/A</v>
      </c>
      <c r="AF1532" s="3" t="s">
        <v>8</v>
      </c>
      <c r="AG1532" s="28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</row>
    <row r="1533" spans="1:43">
      <c r="A1533" s="26" t="s">
        <v>1674</v>
      </c>
      <c r="B1533" s="12" t="s">
        <v>7</v>
      </c>
      <c r="C1533" s="2">
        <f>IF(ISBLANK(B1533)=TRUE," ", IF(B1533='2. Metadata'!B$1,'2. Metadata'!B$5, IF(B1533='2. Metadata'!C$1,'2. Metadata'!C$5,IF(B1533='2. Metadata'!D$1,'2. Metadata'!D$5, IF(B1533='2. Metadata'!E$1,'2. Metadata'!E$5,IF( B1533='2. Metadata'!F$1,'2. Metadata'!F$5,IF(B1533='2. Metadata'!G$1,'2. Metadata'!G$5,IF(B1533='2. Metadata'!H$1,'2. Metadata'!H$5, IF(B1533='2. Metadata'!I$1,'2. Metadata'!I$5, IF(B1533='2. Metadata'!J$1,'2. Metadata'!J$5, IF(B1533='2. Metadata'!K$1,'2. Metadata'!K$5, IF(B1533='2. Metadata'!L$1,'2. Metadata'!L$5, IF(B1533='2. Metadata'!M$1,'2. Metadata'!M$5, IF(B1533='2. Metadata'!N$1,'2. Metadata'!N$5))))))))))))))</f>
        <v>49.5197</v>
      </c>
      <c r="D1533" s="11">
        <f>IF(ISBLANK(B1533)=TRUE," ", IF(B1533='2. Metadata'!B$1,'2. Metadata'!B$6, IF(B1533='2. Metadata'!C$1,'2. Metadata'!C$6,IF(B1533='2. Metadata'!D$1,'2. Metadata'!D$6, IF(B1533='2. Metadata'!E$1,'2. Metadata'!E$6,IF( B1533='2. Metadata'!F$1,'2. Metadata'!F$6,IF(B1533='2. Metadata'!G$1,'2. Metadata'!G$6,IF(B1533='2. Metadata'!H$1,'2. Metadata'!H$6, IF(B1533='2. Metadata'!I$1,'2. Metadata'!I$6, IF(B1533='2. Metadata'!J$1,'2. Metadata'!J$6, IF(B1533='2. Metadata'!K$1,'2. Metadata'!K$6, IF(B1533='2. Metadata'!L$1,'2. Metadata'!L$6, IF(B1533='2. Metadata'!M$1,'2. Metadata'!M$6, IF(B1533='2. Metadata'!N$1,'2. Metadata'!N$6))))))))))))))</f>
        <v>-117.6369</v>
      </c>
      <c r="E1533" s="27" t="s">
        <v>8</v>
      </c>
      <c r="F1533" s="12" t="s">
        <v>1675</v>
      </c>
      <c r="G1533" s="13" t="str">
        <f>IF(ISBLANK(F1533)=TRUE," ",'2. Metadata'!B$14)</f>
        <v>observation</v>
      </c>
      <c r="H1533" s="12" t="s">
        <v>8</v>
      </c>
      <c r="I1533" s="20" t="str">
        <f>IF(ISBLANK(H1533)=TRUE," ",'2. Metadata'!B$26)</f>
        <v>degrees Celsius</v>
      </c>
      <c r="J1533" s="12" t="s">
        <v>8</v>
      </c>
      <c r="K1533" s="20" t="str">
        <f>IF(ISBLANK(J1533)=TRUE," ",'2. Metadata'!B$38)</f>
        <v>degrees Celsius</v>
      </c>
      <c r="L1533" s="12" t="s">
        <v>8</v>
      </c>
      <c r="M1533" s="17" t="str">
        <f>IF(ISBLANK(L1533)=TRUE," ",'2. Metadata'!B$50)</f>
        <v>degrees Celsius</v>
      </c>
      <c r="N1533" s="12" t="s">
        <v>8</v>
      </c>
      <c r="O1533" s="17" t="str">
        <f>IF(ISBLANK(N1533)=TRUE," ",'2. Metadata'!B$62)</f>
        <v>milligrams per litre</v>
      </c>
      <c r="P1533" s="12">
        <v>29.8</v>
      </c>
      <c r="Q1533" s="17" t="str">
        <f>IF(ISBLANK(P1533)=TRUE," ",'2. Metadata'!B$74)</f>
        <v>microSiemens per centimetre</v>
      </c>
      <c r="R1533" s="12">
        <v>0.25</v>
      </c>
      <c r="S1533" s="17" t="str">
        <f>IF(ISBLANK(R1533)=TRUE," ",'2. Metadata'!B$86)</f>
        <v>NTU</v>
      </c>
      <c r="T1533" s="12" t="s">
        <v>8</v>
      </c>
      <c r="U1533" s="17" t="str">
        <f>IF(ISBLANK(T1533)=TRUE," ",'2. Metadata'!B$98)</f>
        <v>CFU per 100 mL</v>
      </c>
      <c r="V1533" s="12" t="s">
        <v>8</v>
      </c>
      <c r="W1533" s="17" t="str">
        <f>IF(ISBLANK(V1533)=TRUE," ",'2. Metadata'!B$110)</f>
        <v>CFU per 100 mL</v>
      </c>
      <c r="X1533" s="19" t="s">
        <v>8</v>
      </c>
      <c r="Y1533" s="17" t="str">
        <f>IF(ISBLANK(X1533)=TRUE," ",'2. Metadata'!B$122)</f>
        <v>CFU per 100 mL</v>
      </c>
      <c r="Z1533" s="18">
        <v>0.11</v>
      </c>
      <c r="AA1533" s="17" t="str">
        <f>IF(ISBLANK(Z1533)=TRUE," ",'2. Metadata'!B$134)</f>
        <v>metres</v>
      </c>
      <c r="AB1533" s="18" t="s">
        <v>8</v>
      </c>
      <c r="AC1533" s="17" t="str">
        <f>IF(ISBLANK(AB1533)=TRUE," ",'2. Metadata'!B$146)</f>
        <v>metres3 per second</v>
      </c>
      <c r="AD1533" s="18" t="s">
        <v>8</v>
      </c>
      <c r="AE1533" s="17" t="str">
        <f>IF(ISBLANK(AB1533)=TRUE," ",'2. Metadata'!B$158)</f>
        <v>N/A</v>
      </c>
      <c r="AF1533" s="3" t="s">
        <v>8</v>
      </c>
      <c r="AG1533" s="28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</row>
    <row r="1534" spans="1:43">
      <c r="A1534" s="26" t="s">
        <v>1676</v>
      </c>
      <c r="B1534" s="12" t="s">
        <v>7</v>
      </c>
      <c r="C1534" s="2">
        <f>IF(ISBLANK(B1534)=TRUE," ", IF(B1534='2. Metadata'!B$1,'2. Metadata'!B$5, IF(B1534='2. Metadata'!C$1,'2. Metadata'!C$5,IF(B1534='2. Metadata'!D$1,'2. Metadata'!D$5, IF(B1534='2. Metadata'!E$1,'2. Metadata'!E$5,IF( B1534='2. Metadata'!F$1,'2. Metadata'!F$5,IF(B1534='2. Metadata'!G$1,'2. Metadata'!G$5,IF(B1534='2. Metadata'!H$1,'2. Metadata'!H$5, IF(B1534='2. Metadata'!I$1,'2. Metadata'!I$5, IF(B1534='2. Metadata'!J$1,'2. Metadata'!J$5, IF(B1534='2. Metadata'!K$1,'2. Metadata'!K$5, IF(B1534='2. Metadata'!L$1,'2. Metadata'!L$5, IF(B1534='2. Metadata'!M$1,'2. Metadata'!M$5, IF(B1534='2. Metadata'!N$1,'2. Metadata'!N$5))))))))))))))</f>
        <v>49.5197</v>
      </c>
      <c r="D1534" s="11">
        <f>IF(ISBLANK(B1534)=TRUE," ", IF(B1534='2. Metadata'!B$1,'2. Metadata'!B$6, IF(B1534='2. Metadata'!C$1,'2. Metadata'!C$6,IF(B1534='2. Metadata'!D$1,'2. Metadata'!D$6, IF(B1534='2. Metadata'!E$1,'2. Metadata'!E$6,IF( B1534='2. Metadata'!F$1,'2. Metadata'!F$6,IF(B1534='2. Metadata'!G$1,'2. Metadata'!G$6,IF(B1534='2. Metadata'!H$1,'2. Metadata'!H$6, IF(B1534='2. Metadata'!I$1,'2. Metadata'!I$6, IF(B1534='2. Metadata'!J$1,'2. Metadata'!J$6, IF(B1534='2. Metadata'!K$1,'2. Metadata'!K$6, IF(B1534='2. Metadata'!L$1,'2. Metadata'!L$6, IF(B1534='2. Metadata'!M$1,'2. Metadata'!M$6, IF(B1534='2. Metadata'!N$1,'2. Metadata'!N$6))))))))))))))</f>
        <v>-117.6369</v>
      </c>
      <c r="E1534" s="27" t="s">
        <v>8</v>
      </c>
      <c r="F1534" s="12" t="s">
        <v>8</v>
      </c>
      <c r="G1534" s="13" t="str">
        <f>IF(ISBLANK(F1534)=TRUE," ",'2. Metadata'!B$14)</f>
        <v>observation</v>
      </c>
      <c r="H1534" s="12" t="s">
        <v>8</v>
      </c>
      <c r="I1534" s="20" t="str">
        <f>IF(ISBLANK(H1534)=TRUE," ",'2. Metadata'!B$26)</f>
        <v>degrees Celsius</v>
      </c>
      <c r="J1534" s="12" t="s">
        <v>8</v>
      </c>
      <c r="K1534" s="20" t="str">
        <f>IF(ISBLANK(J1534)=TRUE," ",'2. Metadata'!B$38)</f>
        <v>degrees Celsius</v>
      </c>
      <c r="L1534" s="12" t="s">
        <v>8</v>
      </c>
      <c r="M1534" s="17" t="str">
        <f>IF(ISBLANK(L1534)=TRUE," ",'2. Metadata'!B$50)</f>
        <v>degrees Celsius</v>
      </c>
      <c r="N1534" s="12" t="s">
        <v>8</v>
      </c>
      <c r="O1534" s="17" t="str">
        <f>IF(ISBLANK(N1534)=TRUE," ",'2. Metadata'!B$62)</f>
        <v>milligrams per litre</v>
      </c>
      <c r="P1534" s="12" t="s">
        <v>8</v>
      </c>
      <c r="Q1534" s="17" t="str">
        <f>IF(ISBLANK(P1534)=TRUE," ",'2. Metadata'!B$74)</f>
        <v>microSiemens per centimetre</v>
      </c>
      <c r="R1534" s="12" t="s">
        <v>8</v>
      </c>
      <c r="S1534" s="17" t="str">
        <f>IF(ISBLANK(R1534)=TRUE," ",'2. Metadata'!B$86)</f>
        <v>NTU</v>
      </c>
      <c r="T1534" s="12" t="s">
        <v>8</v>
      </c>
      <c r="U1534" s="17" t="str">
        <f>IF(ISBLANK(T1534)=TRUE," ",'2. Metadata'!B$98)</f>
        <v>CFU per 100 mL</v>
      </c>
      <c r="V1534" s="12" t="s">
        <v>8</v>
      </c>
      <c r="W1534" s="17" t="str">
        <f>IF(ISBLANK(V1534)=TRUE," ",'2. Metadata'!B$110)</f>
        <v>CFU per 100 mL</v>
      </c>
      <c r="X1534" s="19" t="s">
        <v>8</v>
      </c>
      <c r="Y1534" s="17" t="str">
        <f>IF(ISBLANK(X1534)=TRUE," ",'2. Metadata'!B$122)</f>
        <v>CFU per 100 mL</v>
      </c>
      <c r="Z1534" s="18" t="s">
        <v>8</v>
      </c>
      <c r="AA1534" s="17" t="str">
        <f>IF(ISBLANK(Z1534)=TRUE," ",'2. Metadata'!B$134)</f>
        <v>metres</v>
      </c>
      <c r="AB1534" s="18" t="s">
        <v>8</v>
      </c>
      <c r="AC1534" s="17" t="str">
        <f>IF(ISBLANK(AB1534)=TRUE," ",'2. Metadata'!B$146)</f>
        <v>metres3 per second</v>
      </c>
      <c r="AD1534" s="18" t="s">
        <v>8</v>
      </c>
      <c r="AE1534" s="17" t="str">
        <f>IF(ISBLANK(AB1534)=TRUE," ",'2. Metadata'!B$158)</f>
        <v>N/A</v>
      </c>
      <c r="AF1534" s="3" t="s">
        <v>8</v>
      </c>
      <c r="AG1534" s="28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</row>
    <row r="1535" spans="1:43">
      <c r="A1535" s="26" t="s">
        <v>1677</v>
      </c>
      <c r="B1535" s="12" t="s">
        <v>7</v>
      </c>
      <c r="C1535" s="2">
        <f>IF(ISBLANK(B1535)=TRUE," ", IF(B1535='2. Metadata'!B$1,'2. Metadata'!B$5, IF(B1535='2. Metadata'!C$1,'2. Metadata'!C$5,IF(B1535='2. Metadata'!D$1,'2. Metadata'!D$5, IF(B1535='2. Metadata'!E$1,'2. Metadata'!E$5,IF( B1535='2. Metadata'!F$1,'2. Metadata'!F$5,IF(B1535='2. Metadata'!G$1,'2. Metadata'!G$5,IF(B1535='2. Metadata'!H$1,'2. Metadata'!H$5, IF(B1535='2. Metadata'!I$1,'2. Metadata'!I$5, IF(B1535='2. Metadata'!J$1,'2. Metadata'!J$5, IF(B1535='2. Metadata'!K$1,'2. Metadata'!K$5, IF(B1535='2. Metadata'!L$1,'2. Metadata'!L$5, IF(B1535='2. Metadata'!M$1,'2. Metadata'!M$5, IF(B1535='2. Metadata'!N$1,'2. Metadata'!N$5))))))))))))))</f>
        <v>49.5197</v>
      </c>
      <c r="D1535" s="11">
        <f>IF(ISBLANK(B1535)=TRUE," ", IF(B1535='2. Metadata'!B$1,'2. Metadata'!B$6, IF(B1535='2. Metadata'!C$1,'2. Metadata'!C$6,IF(B1535='2. Metadata'!D$1,'2. Metadata'!D$6, IF(B1535='2. Metadata'!E$1,'2. Metadata'!E$6,IF( B1535='2. Metadata'!F$1,'2. Metadata'!F$6,IF(B1535='2. Metadata'!G$1,'2. Metadata'!G$6,IF(B1535='2. Metadata'!H$1,'2. Metadata'!H$6, IF(B1535='2. Metadata'!I$1,'2. Metadata'!I$6, IF(B1535='2. Metadata'!J$1,'2. Metadata'!J$6, IF(B1535='2. Metadata'!K$1,'2. Metadata'!K$6, IF(B1535='2. Metadata'!L$1,'2. Metadata'!L$6, IF(B1535='2. Metadata'!M$1,'2. Metadata'!M$6, IF(B1535='2. Metadata'!N$1,'2. Metadata'!N$6))))))))))))))</f>
        <v>-117.6369</v>
      </c>
      <c r="E1535" s="27" t="s">
        <v>8</v>
      </c>
      <c r="F1535" s="12" t="s">
        <v>8</v>
      </c>
      <c r="G1535" s="13" t="str">
        <f>IF(ISBLANK(F1535)=TRUE," ",'2. Metadata'!B$14)</f>
        <v>observation</v>
      </c>
      <c r="H1535" s="12" t="s">
        <v>8</v>
      </c>
      <c r="I1535" s="20" t="str">
        <f>IF(ISBLANK(H1535)=TRUE," ",'2. Metadata'!B$26)</f>
        <v>degrees Celsius</v>
      </c>
      <c r="J1535" s="12" t="s">
        <v>8</v>
      </c>
      <c r="K1535" s="20" t="str">
        <f>IF(ISBLANK(J1535)=TRUE," ",'2. Metadata'!B$38)</f>
        <v>degrees Celsius</v>
      </c>
      <c r="L1535" s="12" t="s">
        <v>8</v>
      </c>
      <c r="M1535" s="17" t="str">
        <f>IF(ISBLANK(L1535)=TRUE," ",'2. Metadata'!B$50)</f>
        <v>degrees Celsius</v>
      </c>
      <c r="N1535" s="12" t="s">
        <v>8</v>
      </c>
      <c r="O1535" s="17" t="str">
        <f>IF(ISBLANK(N1535)=TRUE," ",'2. Metadata'!B$62)</f>
        <v>milligrams per litre</v>
      </c>
      <c r="P1535" s="12" t="s">
        <v>8</v>
      </c>
      <c r="Q1535" s="17" t="str">
        <f>IF(ISBLANK(P1535)=TRUE," ",'2. Metadata'!B$74)</f>
        <v>microSiemens per centimetre</v>
      </c>
      <c r="R1535" s="12" t="s">
        <v>8</v>
      </c>
      <c r="S1535" s="17" t="str">
        <f>IF(ISBLANK(R1535)=TRUE," ",'2. Metadata'!B$86)</f>
        <v>NTU</v>
      </c>
      <c r="T1535" s="12" t="s">
        <v>8</v>
      </c>
      <c r="U1535" s="17" t="str">
        <f>IF(ISBLANK(T1535)=TRUE," ",'2. Metadata'!B$98)</f>
        <v>CFU per 100 mL</v>
      </c>
      <c r="V1535" s="12" t="s">
        <v>8</v>
      </c>
      <c r="W1535" s="17" t="str">
        <f>IF(ISBLANK(V1535)=TRUE," ",'2. Metadata'!B$110)</f>
        <v>CFU per 100 mL</v>
      </c>
      <c r="X1535" s="19" t="s">
        <v>8</v>
      </c>
      <c r="Y1535" s="17" t="str">
        <f>IF(ISBLANK(X1535)=TRUE," ",'2. Metadata'!B$122)</f>
        <v>CFU per 100 mL</v>
      </c>
      <c r="Z1535" s="18" t="s">
        <v>8</v>
      </c>
      <c r="AA1535" s="17" t="str">
        <f>IF(ISBLANK(Z1535)=TRUE," ",'2. Metadata'!B$134)</f>
        <v>metres</v>
      </c>
      <c r="AB1535" s="18" t="s">
        <v>8</v>
      </c>
      <c r="AC1535" s="17" t="str">
        <f>IF(ISBLANK(AB1535)=TRUE," ",'2. Metadata'!B$146)</f>
        <v>metres3 per second</v>
      </c>
      <c r="AD1535" s="18" t="s">
        <v>8</v>
      </c>
      <c r="AE1535" s="17" t="str">
        <f>IF(ISBLANK(AB1535)=TRUE," ",'2. Metadata'!B$158)</f>
        <v>N/A</v>
      </c>
      <c r="AF1535" s="3" t="s">
        <v>8</v>
      </c>
      <c r="AG1535" s="28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</row>
    <row r="1536" spans="1:43">
      <c r="A1536" s="26" t="s">
        <v>1678</v>
      </c>
      <c r="B1536" s="12" t="s">
        <v>7</v>
      </c>
      <c r="C1536" s="2">
        <f>IF(ISBLANK(B1536)=TRUE," ", IF(B1536='2. Metadata'!B$1,'2. Metadata'!B$5, IF(B1536='2. Metadata'!C$1,'2. Metadata'!C$5,IF(B1536='2. Metadata'!D$1,'2. Metadata'!D$5, IF(B1536='2. Metadata'!E$1,'2. Metadata'!E$5,IF( B1536='2. Metadata'!F$1,'2. Metadata'!F$5,IF(B1536='2. Metadata'!G$1,'2. Metadata'!G$5,IF(B1536='2. Metadata'!H$1,'2. Metadata'!H$5, IF(B1536='2. Metadata'!I$1,'2. Metadata'!I$5, IF(B1536='2. Metadata'!J$1,'2. Metadata'!J$5, IF(B1536='2. Metadata'!K$1,'2. Metadata'!K$5, IF(B1536='2. Metadata'!L$1,'2. Metadata'!L$5, IF(B1536='2. Metadata'!M$1,'2. Metadata'!M$5, IF(B1536='2. Metadata'!N$1,'2. Metadata'!N$5))))))))))))))</f>
        <v>49.5197</v>
      </c>
      <c r="D1536" s="11">
        <f>IF(ISBLANK(B1536)=TRUE," ", IF(B1536='2. Metadata'!B$1,'2. Metadata'!B$6, IF(B1536='2. Metadata'!C$1,'2. Metadata'!C$6,IF(B1536='2. Metadata'!D$1,'2. Metadata'!D$6, IF(B1536='2. Metadata'!E$1,'2. Metadata'!E$6,IF( B1536='2. Metadata'!F$1,'2. Metadata'!F$6,IF(B1536='2. Metadata'!G$1,'2. Metadata'!G$6,IF(B1536='2. Metadata'!H$1,'2. Metadata'!H$6, IF(B1536='2. Metadata'!I$1,'2. Metadata'!I$6, IF(B1536='2. Metadata'!J$1,'2. Metadata'!J$6, IF(B1536='2. Metadata'!K$1,'2. Metadata'!K$6, IF(B1536='2. Metadata'!L$1,'2. Metadata'!L$6, IF(B1536='2. Metadata'!M$1,'2. Metadata'!M$6, IF(B1536='2. Metadata'!N$1,'2. Metadata'!N$6))))))))))))))</f>
        <v>-117.6369</v>
      </c>
      <c r="E1536" s="27" t="s">
        <v>8</v>
      </c>
      <c r="F1536" s="12" t="s">
        <v>8</v>
      </c>
      <c r="G1536" s="13" t="str">
        <f>IF(ISBLANK(F1536)=TRUE," ",'2. Metadata'!B$14)</f>
        <v>observation</v>
      </c>
      <c r="H1536" s="12" t="s">
        <v>8</v>
      </c>
      <c r="I1536" s="20" t="str">
        <f>IF(ISBLANK(H1536)=TRUE," ",'2. Metadata'!B$26)</f>
        <v>degrees Celsius</v>
      </c>
      <c r="J1536" s="12" t="s">
        <v>8</v>
      </c>
      <c r="K1536" s="20" t="str">
        <f>IF(ISBLANK(J1536)=TRUE," ",'2. Metadata'!B$38)</f>
        <v>degrees Celsius</v>
      </c>
      <c r="L1536" s="12" t="s">
        <v>8</v>
      </c>
      <c r="M1536" s="17" t="str">
        <f>IF(ISBLANK(L1536)=TRUE," ",'2. Metadata'!B$50)</f>
        <v>degrees Celsius</v>
      </c>
      <c r="N1536" s="12" t="s">
        <v>8</v>
      </c>
      <c r="O1536" s="17" t="str">
        <f>IF(ISBLANK(N1536)=TRUE," ",'2. Metadata'!B$62)</f>
        <v>milligrams per litre</v>
      </c>
      <c r="P1536" s="12" t="s">
        <v>8</v>
      </c>
      <c r="Q1536" s="17" t="str">
        <f>IF(ISBLANK(P1536)=TRUE," ",'2. Metadata'!B$74)</f>
        <v>microSiemens per centimetre</v>
      </c>
      <c r="R1536" s="12" t="s">
        <v>8</v>
      </c>
      <c r="S1536" s="17" t="str">
        <f>IF(ISBLANK(R1536)=TRUE," ",'2. Metadata'!B$86)</f>
        <v>NTU</v>
      </c>
      <c r="T1536" s="12" t="s">
        <v>8</v>
      </c>
      <c r="U1536" s="17" t="str">
        <f>IF(ISBLANK(T1536)=TRUE," ",'2. Metadata'!B$98)</f>
        <v>CFU per 100 mL</v>
      </c>
      <c r="V1536" s="12" t="s">
        <v>8</v>
      </c>
      <c r="W1536" s="17" t="str">
        <f>IF(ISBLANK(V1536)=TRUE," ",'2. Metadata'!B$110)</f>
        <v>CFU per 100 mL</v>
      </c>
      <c r="X1536" s="19" t="s">
        <v>8</v>
      </c>
      <c r="Y1536" s="17" t="str">
        <f>IF(ISBLANK(X1536)=TRUE," ",'2. Metadata'!B$122)</f>
        <v>CFU per 100 mL</v>
      </c>
      <c r="Z1536" s="18" t="s">
        <v>8</v>
      </c>
      <c r="AA1536" s="17" t="str">
        <f>IF(ISBLANK(Z1536)=TRUE," ",'2. Metadata'!B$134)</f>
        <v>metres</v>
      </c>
      <c r="AB1536" s="18" t="s">
        <v>8</v>
      </c>
      <c r="AC1536" s="17" t="str">
        <f>IF(ISBLANK(AB1536)=TRUE," ",'2. Metadata'!B$146)</f>
        <v>metres3 per second</v>
      </c>
      <c r="AD1536" s="18" t="s">
        <v>8</v>
      </c>
      <c r="AE1536" s="17" t="str">
        <f>IF(ISBLANK(AB1536)=TRUE," ",'2. Metadata'!B$158)</f>
        <v>N/A</v>
      </c>
      <c r="AF1536" s="3" t="s">
        <v>8</v>
      </c>
      <c r="AG1536" s="28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</row>
    <row r="1537" spans="1:43">
      <c r="A1537" s="26" t="s">
        <v>1679</v>
      </c>
      <c r="B1537" s="12" t="s">
        <v>7</v>
      </c>
      <c r="C1537" s="2">
        <f>IF(ISBLANK(B1537)=TRUE," ", IF(B1537='2. Metadata'!B$1,'2. Metadata'!B$5, IF(B1537='2. Metadata'!C$1,'2. Metadata'!C$5,IF(B1537='2. Metadata'!D$1,'2. Metadata'!D$5, IF(B1537='2. Metadata'!E$1,'2. Metadata'!E$5,IF( B1537='2. Metadata'!F$1,'2. Metadata'!F$5,IF(B1537='2. Metadata'!G$1,'2. Metadata'!G$5,IF(B1537='2. Metadata'!H$1,'2. Metadata'!H$5, IF(B1537='2. Metadata'!I$1,'2. Metadata'!I$5, IF(B1537='2. Metadata'!J$1,'2. Metadata'!J$5, IF(B1537='2. Metadata'!K$1,'2. Metadata'!K$5, IF(B1537='2. Metadata'!L$1,'2. Metadata'!L$5, IF(B1537='2. Metadata'!M$1,'2. Metadata'!M$5, IF(B1537='2. Metadata'!N$1,'2. Metadata'!N$5))))))))))))))</f>
        <v>49.5197</v>
      </c>
      <c r="D1537" s="11">
        <f>IF(ISBLANK(B1537)=TRUE," ", IF(B1537='2. Metadata'!B$1,'2. Metadata'!B$6, IF(B1537='2. Metadata'!C$1,'2. Metadata'!C$6,IF(B1537='2. Metadata'!D$1,'2. Metadata'!D$6, IF(B1537='2. Metadata'!E$1,'2. Metadata'!E$6,IF( B1537='2. Metadata'!F$1,'2. Metadata'!F$6,IF(B1537='2. Metadata'!G$1,'2. Metadata'!G$6,IF(B1537='2. Metadata'!H$1,'2. Metadata'!H$6, IF(B1537='2. Metadata'!I$1,'2. Metadata'!I$6, IF(B1537='2. Metadata'!J$1,'2. Metadata'!J$6, IF(B1537='2. Metadata'!K$1,'2. Metadata'!K$6, IF(B1537='2. Metadata'!L$1,'2. Metadata'!L$6, IF(B1537='2. Metadata'!M$1,'2. Metadata'!M$6, IF(B1537='2. Metadata'!N$1,'2. Metadata'!N$6))))))))))))))</f>
        <v>-117.6369</v>
      </c>
      <c r="E1537" s="27" t="s">
        <v>8</v>
      </c>
      <c r="F1537" s="12" t="s">
        <v>8</v>
      </c>
      <c r="G1537" s="13" t="str">
        <f>IF(ISBLANK(F1537)=TRUE," ",'2. Metadata'!B$14)</f>
        <v>observation</v>
      </c>
      <c r="H1537" s="12" t="s">
        <v>8</v>
      </c>
      <c r="I1537" s="20" t="str">
        <f>IF(ISBLANK(H1537)=TRUE," ",'2. Metadata'!B$26)</f>
        <v>degrees Celsius</v>
      </c>
      <c r="J1537" s="12" t="s">
        <v>8</v>
      </c>
      <c r="K1537" s="20" t="str">
        <f>IF(ISBLANK(J1537)=TRUE," ",'2. Metadata'!B$38)</f>
        <v>degrees Celsius</v>
      </c>
      <c r="L1537" s="12" t="s">
        <v>8</v>
      </c>
      <c r="M1537" s="17" t="str">
        <f>IF(ISBLANK(L1537)=TRUE," ",'2. Metadata'!B$50)</f>
        <v>degrees Celsius</v>
      </c>
      <c r="N1537" s="12" t="s">
        <v>8</v>
      </c>
      <c r="O1537" s="17" t="str">
        <f>IF(ISBLANK(N1537)=TRUE," ",'2. Metadata'!B$62)</f>
        <v>milligrams per litre</v>
      </c>
      <c r="P1537" s="12" t="s">
        <v>8</v>
      </c>
      <c r="Q1537" s="17" t="str">
        <f>IF(ISBLANK(P1537)=TRUE," ",'2. Metadata'!B$74)</f>
        <v>microSiemens per centimetre</v>
      </c>
      <c r="R1537" s="12" t="s">
        <v>8</v>
      </c>
      <c r="S1537" s="17" t="str">
        <f>IF(ISBLANK(R1537)=TRUE," ",'2. Metadata'!B$86)</f>
        <v>NTU</v>
      </c>
      <c r="T1537" s="12" t="s">
        <v>8</v>
      </c>
      <c r="U1537" s="17" t="str">
        <f>IF(ISBLANK(T1537)=TRUE," ",'2. Metadata'!B$98)</f>
        <v>CFU per 100 mL</v>
      </c>
      <c r="V1537" s="12" t="s">
        <v>8</v>
      </c>
      <c r="W1537" s="17" t="str">
        <f>IF(ISBLANK(V1537)=TRUE," ",'2. Metadata'!B$110)</f>
        <v>CFU per 100 mL</v>
      </c>
      <c r="X1537" s="19" t="s">
        <v>8</v>
      </c>
      <c r="Y1537" s="17" t="str">
        <f>IF(ISBLANK(X1537)=TRUE," ",'2. Metadata'!B$122)</f>
        <v>CFU per 100 mL</v>
      </c>
      <c r="Z1537" s="18" t="s">
        <v>8</v>
      </c>
      <c r="AA1537" s="17" t="str">
        <f>IF(ISBLANK(Z1537)=TRUE," ",'2. Metadata'!B$134)</f>
        <v>metres</v>
      </c>
      <c r="AB1537" s="18" t="s">
        <v>8</v>
      </c>
      <c r="AC1537" s="17" t="str">
        <f>IF(ISBLANK(AB1537)=TRUE," ",'2. Metadata'!B$146)</f>
        <v>metres3 per second</v>
      </c>
      <c r="AD1537" s="18" t="s">
        <v>8</v>
      </c>
      <c r="AE1537" s="17" t="str">
        <f>IF(ISBLANK(AB1537)=TRUE," ",'2. Metadata'!B$158)</f>
        <v>N/A</v>
      </c>
      <c r="AF1537" s="3" t="s">
        <v>8</v>
      </c>
      <c r="AG1537" s="28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</row>
    <row r="1538" spans="1:43">
      <c r="A1538" s="26" t="s">
        <v>1680</v>
      </c>
      <c r="B1538" s="12" t="s">
        <v>7</v>
      </c>
      <c r="C1538" s="2">
        <f>IF(ISBLANK(B1538)=TRUE," ", IF(B1538='2. Metadata'!B$1,'2. Metadata'!B$5, IF(B1538='2. Metadata'!C$1,'2. Metadata'!C$5,IF(B1538='2. Metadata'!D$1,'2. Metadata'!D$5, IF(B1538='2. Metadata'!E$1,'2. Metadata'!E$5,IF( B1538='2. Metadata'!F$1,'2. Metadata'!F$5,IF(B1538='2. Metadata'!G$1,'2. Metadata'!G$5,IF(B1538='2. Metadata'!H$1,'2. Metadata'!H$5, IF(B1538='2. Metadata'!I$1,'2. Metadata'!I$5, IF(B1538='2. Metadata'!J$1,'2. Metadata'!J$5, IF(B1538='2. Metadata'!K$1,'2. Metadata'!K$5, IF(B1538='2. Metadata'!L$1,'2. Metadata'!L$5, IF(B1538='2. Metadata'!M$1,'2. Metadata'!M$5, IF(B1538='2. Metadata'!N$1,'2. Metadata'!N$5))))))))))))))</f>
        <v>49.5197</v>
      </c>
      <c r="D1538" s="11">
        <f>IF(ISBLANK(B1538)=TRUE," ", IF(B1538='2. Metadata'!B$1,'2. Metadata'!B$6, IF(B1538='2. Metadata'!C$1,'2. Metadata'!C$6,IF(B1538='2. Metadata'!D$1,'2. Metadata'!D$6, IF(B1538='2. Metadata'!E$1,'2. Metadata'!E$6,IF( B1538='2. Metadata'!F$1,'2. Metadata'!F$6,IF(B1538='2. Metadata'!G$1,'2. Metadata'!G$6,IF(B1538='2. Metadata'!H$1,'2. Metadata'!H$6, IF(B1538='2. Metadata'!I$1,'2. Metadata'!I$6, IF(B1538='2. Metadata'!J$1,'2. Metadata'!J$6, IF(B1538='2. Metadata'!K$1,'2. Metadata'!K$6, IF(B1538='2. Metadata'!L$1,'2. Metadata'!L$6, IF(B1538='2. Metadata'!M$1,'2. Metadata'!M$6, IF(B1538='2. Metadata'!N$1,'2. Metadata'!N$6))))))))))))))</f>
        <v>-117.6369</v>
      </c>
      <c r="E1538" s="27" t="s">
        <v>8</v>
      </c>
      <c r="F1538" s="12" t="s">
        <v>8</v>
      </c>
      <c r="G1538" s="13" t="str">
        <f>IF(ISBLANK(F1538)=TRUE," ",'2. Metadata'!B$14)</f>
        <v>observation</v>
      </c>
      <c r="H1538" s="12" t="s">
        <v>8</v>
      </c>
      <c r="I1538" s="20" t="str">
        <f>IF(ISBLANK(H1538)=TRUE," ",'2. Metadata'!B$26)</f>
        <v>degrees Celsius</v>
      </c>
      <c r="J1538" s="12" t="s">
        <v>8</v>
      </c>
      <c r="K1538" s="20" t="str">
        <f>IF(ISBLANK(J1538)=TRUE," ",'2. Metadata'!B$38)</f>
        <v>degrees Celsius</v>
      </c>
      <c r="L1538" s="12" t="s">
        <v>8</v>
      </c>
      <c r="M1538" s="17" t="str">
        <f>IF(ISBLANK(L1538)=TRUE," ",'2. Metadata'!B$50)</f>
        <v>degrees Celsius</v>
      </c>
      <c r="N1538" s="12" t="s">
        <v>8</v>
      </c>
      <c r="O1538" s="17" t="str">
        <f>IF(ISBLANK(N1538)=TRUE," ",'2. Metadata'!B$62)</f>
        <v>milligrams per litre</v>
      </c>
      <c r="P1538" s="12" t="s">
        <v>8</v>
      </c>
      <c r="Q1538" s="17" t="str">
        <f>IF(ISBLANK(P1538)=TRUE," ",'2. Metadata'!B$74)</f>
        <v>microSiemens per centimetre</v>
      </c>
      <c r="R1538" s="12" t="s">
        <v>8</v>
      </c>
      <c r="S1538" s="17" t="str">
        <f>IF(ISBLANK(R1538)=TRUE," ",'2. Metadata'!B$86)</f>
        <v>NTU</v>
      </c>
      <c r="T1538" s="12" t="s">
        <v>8</v>
      </c>
      <c r="U1538" s="17" t="str">
        <f>IF(ISBLANK(T1538)=TRUE," ",'2. Metadata'!B$98)</f>
        <v>CFU per 100 mL</v>
      </c>
      <c r="V1538" s="12" t="s">
        <v>8</v>
      </c>
      <c r="W1538" s="17" t="str">
        <f>IF(ISBLANK(V1538)=TRUE," ",'2. Metadata'!B$110)</f>
        <v>CFU per 100 mL</v>
      </c>
      <c r="X1538" s="19" t="s">
        <v>8</v>
      </c>
      <c r="Y1538" s="17" t="str">
        <f>IF(ISBLANK(X1538)=TRUE," ",'2. Metadata'!B$122)</f>
        <v>CFU per 100 mL</v>
      </c>
      <c r="Z1538" s="18" t="s">
        <v>8</v>
      </c>
      <c r="AA1538" s="17" t="str">
        <f>IF(ISBLANK(Z1538)=TRUE," ",'2. Metadata'!B$134)</f>
        <v>metres</v>
      </c>
      <c r="AB1538" s="18" t="s">
        <v>8</v>
      </c>
      <c r="AC1538" s="17" t="str">
        <f>IF(ISBLANK(AB1538)=TRUE," ",'2. Metadata'!B$146)</f>
        <v>metres3 per second</v>
      </c>
      <c r="AD1538" s="18" t="s">
        <v>8</v>
      </c>
      <c r="AE1538" s="17" t="str">
        <f>IF(ISBLANK(AB1538)=TRUE," ",'2. Metadata'!B$158)</f>
        <v>N/A</v>
      </c>
      <c r="AF1538" s="3" t="s">
        <v>8</v>
      </c>
      <c r="AG1538" s="28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</row>
    <row r="1539" spans="1:43">
      <c r="A1539" s="26" t="s">
        <v>1681</v>
      </c>
      <c r="B1539" s="12" t="s">
        <v>7</v>
      </c>
      <c r="C1539" s="2">
        <f>IF(ISBLANK(B1539)=TRUE," ", IF(B1539='2. Metadata'!B$1,'2. Metadata'!B$5, IF(B1539='2. Metadata'!C$1,'2. Metadata'!C$5,IF(B1539='2. Metadata'!D$1,'2. Metadata'!D$5, IF(B1539='2. Metadata'!E$1,'2. Metadata'!E$5,IF( B1539='2. Metadata'!F$1,'2. Metadata'!F$5,IF(B1539='2. Metadata'!G$1,'2. Metadata'!G$5,IF(B1539='2. Metadata'!H$1,'2. Metadata'!H$5, IF(B1539='2. Metadata'!I$1,'2. Metadata'!I$5, IF(B1539='2. Metadata'!J$1,'2. Metadata'!J$5, IF(B1539='2. Metadata'!K$1,'2. Metadata'!K$5, IF(B1539='2. Metadata'!L$1,'2. Metadata'!L$5, IF(B1539='2. Metadata'!M$1,'2. Metadata'!M$5, IF(B1539='2. Metadata'!N$1,'2. Metadata'!N$5))))))))))))))</f>
        <v>49.5197</v>
      </c>
      <c r="D1539" s="11">
        <f>IF(ISBLANK(B1539)=TRUE," ", IF(B1539='2. Metadata'!B$1,'2. Metadata'!B$6, IF(B1539='2. Metadata'!C$1,'2. Metadata'!C$6,IF(B1539='2. Metadata'!D$1,'2. Metadata'!D$6, IF(B1539='2. Metadata'!E$1,'2. Metadata'!E$6,IF( B1539='2. Metadata'!F$1,'2. Metadata'!F$6,IF(B1539='2. Metadata'!G$1,'2. Metadata'!G$6,IF(B1539='2. Metadata'!H$1,'2. Metadata'!H$6, IF(B1539='2. Metadata'!I$1,'2. Metadata'!I$6, IF(B1539='2. Metadata'!J$1,'2. Metadata'!J$6, IF(B1539='2. Metadata'!K$1,'2. Metadata'!K$6, IF(B1539='2. Metadata'!L$1,'2. Metadata'!L$6, IF(B1539='2. Metadata'!M$1,'2. Metadata'!M$6, IF(B1539='2. Metadata'!N$1,'2. Metadata'!N$6))))))))))))))</f>
        <v>-117.6369</v>
      </c>
      <c r="E1539" s="27" t="s">
        <v>8</v>
      </c>
      <c r="F1539" s="12" t="s">
        <v>8</v>
      </c>
      <c r="G1539" s="13" t="str">
        <f>IF(ISBLANK(F1539)=TRUE," ",'2. Metadata'!B$14)</f>
        <v>observation</v>
      </c>
      <c r="H1539" s="12" t="s">
        <v>8</v>
      </c>
      <c r="I1539" s="20" t="str">
        <f>IF(ISBLANK(H1539)=TRUE," ",'2. Metadata'!B$26)</f>
        <v>degrees Celsius</v>
      </c>
      <c r="J1539" s="12" t="s">
        <v>8</v>
      </c>
      <c r="K1539" s="20" t="str">
        <f>IF(ISBLANK(J1539)=TRUE," ",'2. Metadata'!B$38)</f>
        <v>degrees Celsius</v>
      </c>
      <c r="L1539" s="12" t="s">
        <v>8</v>
      </c>
      <c r="M1539" s="17" t="str">
        <f>IF(ISBLANK(L1539)=TRUE," ",'2. Metadata'!B$50)</f>
        <v>degrees Celsius</v>
      </c>
      <c r="N1539" s="12" t="s">
        <v>8</v>
      </c>
      <c r="O1539" s="17" t="str">
        <f>IF(ISBLANK(N1539)=TRUE," ",'2. Metadata'!B$62)</f>
        <v>milligrams per litre</v>
      </c>
      <c r="P1539" s="12" t="s">
        <v>8</v>
      </c>
      <c r="Q1539" s="17" t="str">
        <f>IF(ISBLANK(P1539)=TRUE," ",'2. Metadata'!B$74)</f>
        <v>microSiemens per centimetre</v>
      </c>
      <c r="R1539" s="12" t="s">
        <v>8</v>
      </c>
      <c r="S1539" s="17" t="str">
        <f>IF(ISBLANK(R1539)=TRUE," ",'2. Metadata'!B$86)</f>
        <v>NTU</v>
      </c>
      <c r="T1539" s="12" t="s">
        <v>8</v>
      </c>
      <c r="U1539" s="17" t="str">
        <f>IF(ISBLANK(T1539)=TRUE," ",'2. Metadata'!B$98)</f>
        <v>CFU per 100 mL</v>
      </c>
      <c r="V1539" s="12" t="s">
        <v>8</v>
      </c>
      <c r="W1539" s="17" t="str">
        <f>IF(ISBLANK(V1539)=TRUE," ",'2. Metadata'!B$110)</f>
        <v>CFU per 100 mL</v>
      </c>
      <c r="X1539" s="19" t="s">
        <v>8</v>
      </c>
      <c r="Y1539" s="17" t="str">
        <f>IF(ISBLANK(X1539)=TRUE," ",'2. Metadata'!B$122)</f>
        <v>CFU per 100 mL</v>
      </c>
      <c r="Z1539" s="18" t="s">
        <v>8</v>
      </c>
      <c r="AA1539" s="17" t="str">
        <f>IF(ISBLANK(Z1539)=TRUE," ",'2. Metadata'!B$134)</f>
        <v>metres</v>
      </c>
      <c r="AB1539" s="18" t="s">
        <v>8</v>
      </c>
      <c r="AC1539" s="17" t="str">
        <f>IF(ISBLANK(AB1539)=TRUE," ",'2. Metadata'!B$146)</f>
        <v>metres3 per second</v>
      </c>
      <c r="AD1539" s="18" t="s">
        <v>8</v>
      </c>
      <c r="AE1539" s="17" t="str">
        <f>IF(ISBLANK(AB1539)=TRUE," ",'2. Metadata'!B$158)</f>
        <v>N/A</v>
      </c>
      <c r="AF1539" s="3" t="s">
        <v>8</v>
      </c>
      <c r="AG1539" s="28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</row>
    <row r="1540" spans="1:43">
      <c r="A1540" s="26" t="s">
        <v>1682</v>
      </c>
      <c r="B1540" s="12" t="s">
        <v>7</v>
      </c>
      <c r="C1540" s="2">
        <f>IF(ISBLANK(B1540)=TRUE," ", IF(B1540='2. Metadata'!B$1,'2. Metadata'!B$5, IF(B1540='2. Metadata'!C$1,'2. Metadata'!C$5,IF(B1540='2. Metadata'!D$1,'2. Metadata'!D$5, IF(B1540='2. Metadata'!E$1,'2. Metadata'!E$5,IF( B1540='2. Metadata'!F$1,'2. Metadata'!F$5,IF(B1540='2. Metadata'!G$1,'2. Metadata'!G$5,IF(B1540='2. Metadata'!H$1,'2. Metadata'!H$5, IF(B1540='2. Metadata'!I$1,'2. Metadata'!I$5, IF(B1540='2. Metadata'!J$1,'2. Metadata'!J$5, IF(B1540='2. Metadata'!K$1,'2. Metadata'!K$5, IF(B1540='2. Metadata'!L$1,'2. Metadata'!L$5, IF(B1540='2. Metadata'!M$1,'2. Metadata'!M$5, IF(B1540='2. Metadata'!N$1,'2. Metadata'!N$5))))))))))))))</f>
        <v>49.5197</v>
      </c>
      <c r="D1540" s="11">
        <f>IF(ISBLANK(B1540)=TRUE," ", IF(B1540='2. Metadata'!B$1,'2. Metadata'!B$6, IF(B1540='2. Metadata'!C$1,'2. Metadata'!C$6,IF(B1540='2. Metadata'!D$1,'2. Metadata'!D$6, IF(B1540='2. Metadata'!E$1,'2. Metadata'!E$6,IF( B1540='2. Metadata'!F$1,'2. Metadata'!F$6,IF(B1540='2. Metadata'!G$1,'2. Metadata'!G$6,IF(B1540='2. Metadata'!H$1,'2. Metadata'!H$6, IF(B1540='2. Metadata'!I$1,'2. Metadata'!I$6, IF(B1540='2. Metadata'!J$1,'2. Metadata'!J$6, IF(B1540='2. Metadata'!K$1,'2. Metadata'!K$6, IF(B1540='2. Metadata'!L$1,'2. Metadata'!L$6, IF(B1540='2. Metadata'!M$1,'2. Metadata'!M$6, IF(B1540='2. Metadata'!N$1,'2. Metadata'!N$6))))))))))))))</f>
        <v>-117.6369</v>
      </c>
      <c r="E1540" s="27" t="s">
        <v>8</v>
      </c>
      <c r="F1540" s="12" t="s">
        <v>8</v>
      </c>
      <c r="G1540" s="13" t="str">
        <f>IF(ISBLANK(F1540)=TRUE," ",'2. Metadata'!B$14)</f>
        <v>observation</v>
      </c>
      <c r="H1540" s="12" t="s">
        <v>8</v>
      </c>
      <c r="I1540" s="20" t="str">
        <f>IF(ISBLANK(H1540)=TRUE," ",'2. Metadata'!B$26)</f>
        <v>degrees Celsius</v>
      </c>
      <c r="J1540" s="12" t="s">
        <v>8</v>
      </c>
      <c r="K1540" s="20" t="str">
        <f>IF(ISBLANK(J1540)=TRUE," ",'2. Metadata'!B$38)</f>
        <v>degrees Celsius</v>
      </c>
      <c r="L1540" s="12" t="s">
        <v>8</v>
      </c>
      <c r="M1540" s="17" t="str">
        <f>IF(ISBLANK(L1540)=TRUE," ",'2. Metadata'!B$50)</f>
        <v>degrees Celsius</v>
      </c>
      <c r="N1540" s="12" t="s">
        <v>8</v>
      </c>
      <c r="O1540" s="17" t="str">
        <f>IF(ISBLANK(N1540)=TRUE," ",'2. Metadata'!B$62)</f>
        <v>milligrams per litre</v>
      </c>
      <c r="P1540" s="12" t="s">
        <v>8</v>
      </c>
      <c r="Q1540" s="17" t="str">
        <f>IF(ISBLANK(P1540)=TRUE," ",'2. Metadata'!B$74)</f>
        <v>microSiemens per centimetre</v>
      </c>
      <c r="R1540" s="12" t="s">
        <v>8</v>
      </c>
      <c r="S1540" s="17" t="str">
        <f>IF(ISBLANK(R1540)=TRUE," ",'2. Metadata'!B$86)</f>
        <v>NTU</v>
      </c>
      <c r="T1540" s="12" t="s">
        <v>8</v>
      </c>
      <c r="U1540" s="17" t="str">
        <f>IF(ISBLANK(T1540)=TRUE," ",'2. Metadata'!B$98)</f>
        <v>CFU per 100 mL</v>
      </c>
      <c r="V1540" s="12" t="s">
        <v>8</v>
      </c>
      <c r="W1540" s="17" t="str">
        <f>IF(ISBLANK(V1540)=TRUE," ",'2. Metadata'!B$110)</f>
        <v>CFU per 100 mL</v>
      </c>
      <c r="X1540" s="19" t="s">
        <v>8</v>
      </c>
      <c r="Y1540" s="17" t="str">
        <f>IF(ISBLANK(X1540)=TRUE," ",'2. Metadata'!B$122)</f>
        <v>CFU per 100 mL</v>
      </c>
      <c r="Z1540" s="18" t="s">
        <v>8</v>
      </c>
      <c r="AA1540" s="17" t="str">
        <f>IF(ISBLANK(Z1540)=TRUE," ",'2. Metadata'!B$134)</f>
        <v>metres</v>
      </c>
      <c r="AB1540" s="18" t="s">
        <v>8</v>
      </c>
      <c r="AC1540" s="17" t="str">
        <f>IF(ISBLANK(AB1540)=TRUE," ",'2. Metadata'!B$146)</f>
        <v>metres3 per second</v>
      </c>
      <c r="AD1540" s="18" t="s">
        <v>8</v>
      </c>
      <c r="AE1540" s="17" t="str">
        <f>IF(ISBLANK(AB1540)=TRUE," ",'2. Metadata'!B$158)</f>
        <v>N/A</v>
      </c>
      <c r="AF1540" s="3" t="s">
        <v>8</v>
      </c>
      <c r="AG1540" s="28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</row>
    <row r="1541" spans="1:43">
      <c r="A1541" s="26" t="s">
        <v>1683</v>
      </c>
      <c r="B1541" s="12" t="s">
        <v>7</v>
      </c>
      <c r="C1541" s="2">
        <f>IF(ISBLANK(B1541)=TRUE," ", IF(B1541='2. Metadata'!B$1,'2. Metadata'!B$5, IF(B1541='2. Metadata'!C$1,'2. Metadata'!C$5,IF(B1541='2. Metadata'!D$1,'2. Metadata'!D$5, IF(B1541='2. Metadata'!E$1,'2. Metadata'!E$5,IF( B1541='2. Metadata'!F$1,'2. Metadata'!F$5,IF(B1541='2. Metadata'!G$1,'2. Metadata'!G$5,IF(B1541='2. Metadata'!H$1,'2. Metadata'!H$5, IF(B1541='2. Metadata'!I$1,'2. Metadata'!I$5, IF(B1541='2. Metadata'!J$1,'2. Metadata'!J$5, IF(B1541='2. Metadata'!K$1,'2. Metadata'!K$5, IF(B1541='2. Metadata'!L$1,'2. Metadata'!L$5, IF(B1541='2. Metadata'!M$1,'2. Metadata'!M$5, IF(B1541='2. Metadata'!N$1,'2. Metadata'!N$5))))))))))))))</f>
        <v>49.5197</v>
      </c>
      <c r="D1541" s="11">
        <f>IF(ISBLANK(B1541)=TRUE," ", IF(B1541='2. Metadata'!B$1,'2. Metadata'!B$6, IF(B1541='2. Metadata'!C$1,'2. Metadata'!C$6,IF(B1541='2. Metadata'!D$1,'2. Metadata'!D$6, IF(B1541='2. Metadata'!E$1,'2. Metadata'!E$6,IF( B1541='2. Metadata'!F$1,'2. Metadata'!F$6,IF(B1541='2. Metadata'!G$1,'2. Metadata'!G$6,IF(B1541='2. Metadata'!H$1,'2. Metadata'!H$6, IF(B1541='2. Metadata'!I$1,'2. Metadata'!I$6, IF(B1541='2. Metadata'!J$1,'2. Metadata'!J$6, IF(B1541='2. Metadata'!K$1,'2. Metadata'!K$6, IF(B1541='2. Metadata'!L$1,'2. Metadata'!L$6, IF(B1541='2. Metadata'!M$1,'2. Metadata'!M$6, IF(B1541='2. Metadata'!N$1,'2. Metadata'!N$6))))))))))))))</f>
        <v>-117.6369</v>
      </c>
      <c r="E1541" s="27" t="s">
        <v>8</v>
      </c>
      <c r="F1541" s="12" t="s">
        <v>8</v>
      </c>
      <c r="G1541" s="13" t="str">
        <f>IF(ISBLANK(F1541)=TRUE," ",'2. Metadata'!B$14)</f>
        <v>observation</v>
      </c>
      <c r="H1541" s="12" t="s">
        <v>8</v>
      </c>
      <c r="I1541" s="20" t="str">
        <f>IF(ISBLANK(H1541)=TRUE," ",'2. Metadata'!B$26)</f>
        <v>degrees Celsius</v>
      </c>
      <c r="J1541" s="12" t="s">
        <v>8</v>
      </c>
      <c r="K1541" s="20" t="str">
        <f>IF(ISBLANK(J1541)=TRUE," ",'2. Metadata'!B$38)</f>
        <v>degrees Celsius</v>
      </c>
      <c r="L1541" s="12" t="s">
        <v>8</v>
      </c>
      <c r="M1541" s="17" t="str">
        <f>IF(ISBLANK(L1541)=TRUE," ",'2. Metadata'!B$50)</f>
        <v>degrees Celsius</v>
      </c>
      <c r="N1541" s="12" t="s">
        <v>8</v>
      </c>
      <c r="O1541" s="17" t="str">
        <f>IF(ISBLANK(N1541)=TRUE," ",'2. Metadata'!B$62)</f>
        <v>milligrams per litre</v>
      </c>
      <c r="P1541" s="12" t="s">
        <v>8</v>
      </c>
      <c r="Q1541" s="17" t="str">
        <f>IF(ISBLANK(P1541)=TRUE," ",'2. Metadata'!B$74)</f>
        <v>microSiemens per centimetre</v>
      </c>
      <c r="R1541" s="12" t="s">
        <v>8</v>
      </c>
      <c r="S1541" s="17" t="str">
        <f>IF(ISBLANK(R1541)=TRUE," ",'2. Metadata'!B$86)</f>
        <v>NTU</v>
      </c>
      <c r="T1541" s="12" t="s">
        <v>8</v>
      </c>
      <c r="U1541" s="17" t="str">
        <f>IF(ISBLANK(T1541)=TRUE," ",'2. Metadata'!B$98)</f>
        <v>CFU per 100 mL</v>
      </c>
      <c r="V1541" s="12" t="s">
        <v>8</v>
      </c>
      <c r="W1541" s="17" t="str">
        <f>IF(ISBLANK(V1541)=TRUE," ",'2. Metadata'!B$110)</f>
        <v>CFU per 100 mL</v>
      </c>
      <c r="X1541" s="19" t="s">
        <v>8</v>
      </c>
      <c r="Y1541" s="17" t="str">
        <f>IF(ISBLANK(X1541)=TRUE," ",'2. Metadata'!B$122)</f>
        <v>CFU per 100 mL</v>
      </c>
      <c r="Z1541" s="18" t="s">
        <v>8</v>
      </c>
      <c r="AA1541" s="17" t="str">
        <f>IF(ISBLANK(Z1541)=TRUE," ",'2. Metadata'!B$134)</f>
        <v>metres</v>
      </c>
      <c r="AB1541" s="18" t="s">
        <v>8</v>
      </c>
      <c r="AC1541" s="17" t="str">
        <f>IF(ISBLANK(AB1541)=TRUE," ",'2. Metadata'!B$146)</f>
        <v>metres3 per second</v>
      </c>
      <c r="AD1541" s="18" t="s">
        <v>8</v>
      </c>
      <c r="AE1541" s="17" t="str">
        <f>IF(ISBLANK(AB1541)=TRUE," ",'2. Metadata'!B$158)</f>
        <v>N/A</v>
      </c>
      <c r="AF1541" s="3" t="s">
        <v>8</v>
      </c>
      <c r="AG1541" s="28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</row>
    <row r="1542" spans="1:43">
      <c r="A1542" s="26" t="s">
        <v>1684</v>
      </c>
      <c r="B1542" s="12" t="s">
        <v>7</v>
      </c>
      <c r="C1542" s="2">
        <f>IF(ISBLANK(B1542)=TRUE," ", IF(B1542='2. Metadata'!B$1,'2. Metadata'!B$5, IF(B1542='2. Metadata'!C$1,'2. Metadata'!C$5,IF(B1542='2. Metadata'!D$1,'2. Metadata'!D$5, IF(B1542='2. Metadata'!E$1,'2. Metadata'!E$5,IF( B1542='2. Metadata'!F$1,'2. Metadata'!F$5,IF(B1542='2. Metadata'!G$1,'2. Metadata'!G$5,IF(B1542='2. Metadata'!H$1,'2. Metadata'!H$5, IF(B1542='2. Metadata'!I$1,'2. Metadata'!I$5, IF(B1542='2. Metadata'!J$1,'2. Metadata'!J$5, IF(B1542='2. Metadata'!K$1,'2. Metadata'!K$5, IF(B1542='2. Metadata'!L$1,'2. Metadata'!L$5, IF(B1542='2. Metadata'!M$1,'2. Metadata'!M$5, IF(B1542='2. Metadata'!N$1,'2. Metadata'!N$5))))))))))))))</f>
        <v>49.5197</v>
      </c>
      <c r="D1542" s="11">
        <f>IF(ISBLANK(B1542)=TRUE," ", IF(B1542='2. Metadata'!B$1,'2. Metadata'!B$6, IF(B1542='2. Metadata'!C$1,'2. Metadata'!C$6,IF(B1542='2. Metadata'!D$1,'2. Metadata'!D$6, IF(B1542='2. Metadata'!E$1,'2. Metadata'!E$6,IF( B1542='2. Metadata'!F$1,'2. Metadata'!F$6,IF(B1542='2. Metadata'!G$1,'2. Metadata'!G$6,IF(B1542='2. Metadata'!H$1,'2. Metadata'!H$6, IF(B1542='2. Metadata'!I$1,'2. Metadata'!I$6, IF(B1542='2. Metadata'!J$1,'2. Metadata'!J$6, IF(B1542='2. Metadata'!K$1,'2. Metadata'!K$6, IF(B1542='2. Metadata'!L$1,'2. Metadata'!L$6, IF(B1542='2. Metadata'!M$1,'2. Metadata'!M$6, IF(B1542='2. Metadata'!N$1,'2. Metadata'!N$6))))))))))))))</f>
        <v>-117.6369</v>
      </c>
      <c r="E1542" s="27" t="s">
        <v>8</v>
      </c>
      <c r="F1542" s="12" t="s">
        <v>8</v>
      </c>
      <c r="G1542" s="13" t="str">
        <f>IF(ISBLANK(F1542)=TRUE," ",'2. Metadata'!B$14)</f>
        <v>observation</v>
      </c>
      <c r="H1542" s="12" t="s">
        <v>8</v>
      </c>
      <c r="I1542" s="20" t="str">
        <f>IF(ISBLANK(H1542)=TRUE," ",'2. Metadata'!B$26)</f>
        <v>degrees Celsius</v>
      </c>
      <c r="J1542" s="12" t="s">
        <v>8</v>
      </c>
      <c r="K1542" s="20" t="str">
        <f>IF(ISBLANK(J1542)=TRUE," ",'2. Metadata'!B$38)</f>
        <v>degrees Celsius</v>
      </c>
      <c r="L1542" s="12" t="s">
        <v>8</v>
      </c>
      <c r="M1542" s="17" t="str">
        <f>IF(ISBLANK(L1542)=TRUE," ",'2. Metadata'!B$50)</f>
        <v>degrees Celsius</v>
      </c>
      <c r="N1542" s="12" t="s">
        <v>8</v>
      </c>
      <c r="O1542" s="17" t="str">
        <f>IF(ISBLANK(N1542)=TRUE," ",'2. Metadata'!B$62)</f>
        <v>milligrams per litre</v>
      </c>
      <c r="P1542" s="12" t="s">
        <v>8</v>
      </c>
      <c r="Q1542" s="17" t="str">
        <f>IF(ISBLANK(P1542)=TRUE," ",'2. Metadata'!B$74)</f>
        <v>microSiemens per centimetre</v>
      </c>
      <c r="R1542" s="12" t="s">
        <v>8</v>
      </c>
      <c r="S1542" s="17" t="str">
        <f>IF(ISBLANK(R1542)=TRUE," ",'2. Metadata'!B$86)</f>
        <v>NTU</v>
      </c>
      <c r="T1542" s="12" t="s">
        <v>8</v>
      </c>
      <c r="U1542" s="17" t="str">
        <f>IF(ISBLANK(T1542)=TRUE," ",'2. Metadata'!B$98)</f>
        <v>CFU per 100 mL</v>
      </c>
      <c r="V1542" s="12" t="s">
        <v>8</v>
      </c>
      <c r="W1542" s="17" t="str">
        <f>IF(ISBLANK(V1542)=TRUE," ",'2. Metadata'!B$110)</f>
        <v>CFU per 100 mL</v>
      </c>
      <c r="X1542" s="19" t="s">
        <v>8</v>
      </c>
      <c r="Y1542" s="17" t="str">
        <f>IF(ISBLANK(X1542)=TRUE," ",'2. Metadata'!B$122)</f>
        <v>CFU per 100 mL</v>
      </c>
      <c r="Z1542" s="18" t="s">
        <v>8</v>
      </c>
      <c r="AA1542" s="17" t="str">
        <f>IF(ISBLANK(Z1542)=TRUE," ",'2. Metadata'!B$134)</f>
        <v>metres</v>
      </c>
      <c r="AB1542" s="18" t="s">
        <v>8</v>
      </c>
      <c r="AC1542" s="17" t="str">
        <f>IF(ISBLANK(AB1542)=TRUE," ",'2. Metadata'!B$146)</f>
        <v>metres3 per second</v>
      </c>
      <c r="AD1542" s="18" t="s">
        <v>8</v>
      </c>
      <c r="AE1542" s="17" t="str">
        <f>IF(ISBLANK(AB1542)=TRUE," ",'2. Metadata'!B$158)</f>
        <v>N/A</v>
      </c>
      <c r="AF1542" s="3" t="s">
        <v>8</v>
      </c>
      <c r="AG1542" s="28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</row>
    <row r="1543" spans="1:43">
      <c r="A1543" s="26" t="s">
        <v>1685</v>
      </c>
      <c r="B1543" s="12" t="s">
        <v>7</v>
      </c>
      <c r="C1543" s="2">
        <f>IF(ISBLANK(B1543)=TRUE," ", IF(B1543='2. Metadata'!B$1,'2. Metadata'!B$5, IF(B1543='2. Metadata'!C$1,'2. Metadata'!C$5,IF(B1543='2. Metadata'!D$1,'2. Metadata'!D$5, IF(B1543='2. Metadata'!E$1,'2. Metadata'!E$5,IF( B1543='2. Metadata'!F$1,'2. Metadata'!F$5,IF(B1543='2. Metadata'!G$1,'2. Metadata'!G$5,IF(B1543='2. Metadata'!H$1,'2. Metadata'!H$5, IF(B1543='2. Metadata'!I$1,'2. Metadata'!I$5, IF(B1543='2. Metadata'!J$1,'2. Metadata'!J$5, IF(B1543='2. Metadata'!K$1,'2. Metadata'!K$5, IF(B1543='2. Metadata'!L$1,'2. Metadata'!L$5, IF(B1543='2. Metadata'!M$1,'2. Metadata'!M$5, IF(B1543='2. Metadata'!N$1,'2. Metadata'!N$5))))))))))))))</f>
        <v>49.5197</v>
      </c>
      <c r="D1543" s="11">
        <f>IF(ISBLANK(B1543)=TRUE," ", IF(B1543='2. Metadata'!B$1,'2. Metadata'!B$6, IF(B1543='2. Metadata'!C$1,'2. Metadata'!C$6,IF(B1543='2. Metadata'!D$1,'2. Metadata'!D$6, IF(B1543='2. Metadata'!E$1,'2. Metadata'!E$6,IF( B1543='2. Metadata'!F$1,'2. Metadata'!F$6,IF(B1543='2. Metadata'!G$1,'2. Metadata'!G$6,IF(B1543='2. Metadata'!H$1,'2. Metadata'!H$6, IF(B1543='2. Metadata'!I$1,'2. Metadata'!I$6, IF(B1543='2. Metadata'!J$1,'2. Metadata'!J$6, IF(B1543='2. Metadata'!K$1,'2. Metadata'!K$6, IF(B1543='2. Metadata'!L$1,'2. Metadata'!L$6, IF(B1543='2. Metadata'!M$1,'2. Metadata'!M$6, IF(B1543='2. Metadata'!N$1,'2. Metadata'!N$6))))))))))))))</f>
        <v>-117.6369</v>
      </c>
      <c r="E1543" s="27" t="s">
        <v>8</v>
      </c>
      <c r="F1543" s="12" t="s">
        <v>8</v>
      </c>
      <c r="G1543" s="13" t="str">
        <f>IF(ISBLANK(F1543)=TRUE," ",'2. Metadata'!B$14)</f>
        <v>observation</v>
      </c>
      <c r="H1543" s="12" t="s">
        <v>8</v>
      </c>
      <c r="I1543" s="20" t="str">
        <f>IF(ISBLANK(H1543)=TRUE," ",'2. Metadata'!B$26)</f>
        <v>degrees Celsius</v>
      </c>
      <c r="J1543" s="12" t="s">
        <v>8</v>
      </c>
      <c r="K1543" s="20" t="str">
        <f>IF(ISBLANK(J1543)=TRUE," ",'2. Metadata'!B$38)</f>
        <v>degrees Celsius</v>
      </c>
      <c r="L1543" s="12" t="s">
        <v>8</v>
      </c>
      <c r="M1543" s="17" t="str">
        <f>IF(ISBLANK(L1543)=TRUE," ",'2. Metadata'!B$50)</f>
        <v>degrees Celsius</v>
      </c>
      <c r="N1543" s="12" t="s">
        <v>8</v>
      </c>
      <c r="O1543" s="17" t="str">
        <f>IF(ISBLANK(N1543)=TRUE," ",'2. Metadata'!B$62)</f>
        <v>milligrams per litre</v>
      </c>
      <c r="P1543" s="12" t="s">
        <v>8</v>
      </c>
      <c r="Q1543" s="17" t="str">
        <f>IF(ISBLANK(P1543)=TRUE," ",'2. Metadata'!B$74)</f>
        <v>microSiemens per centimetre</v>
      </c>
      <c r="R1543" s="12" t="s">
        <v>8</v>
      </c>
      <c r="S1543" s="17" t="str">
        <f>IF(ISBLANK(R1543)=TRUE," ",'2. Metadata'!B$86)</f>
        <v>NTU</v>
      </c>
      <c r="T1543" s="12" t="s">
        <v>8</v>
      </c>
      <c r="U1543" s="17" t="str">
        <f>IF(ISBLANK(T1543)=TRUE," ",'2. Metadata'!B$98)</f>
        <v>CFU per 100 mL</v>
      </c>
      <c r="V1543" s="12" t="s">
        <v>8</v>
      </c>
      <c r="W1543" s="17" t="str">
        <f>IF(ISBLANK(V1543)=TRUE," ",'2. Metadata'!B$110)</f>
        <v>CFU per 100 mL</v>
      </c>
      <c r="X1543" s="19" t="s">
        <v>8</v>
      </c>
      <c r="Y1543" s="17" t="str">
        <f>IF(ISBLANK(X1543)=TRUE," ",'2. Metadata'!B$122)</f>
        <v>CFU per 100 mL</v>
      </c>
      <c r="Z1543" s="18" t="s">
        <v>8</v>
      </c>
      <c r="AA1543" s="17" t="str">
        <f>IF(ISBLANK(Z1543)=TRUE," ",'2. Metadata'!B$134)</f>
        <v>metres</v>
      </c>
      <c r="AB1543" s="18" t="s">
        <v>8</v>
      </c>
      <c r="AC1543" s="17" t="str">
        <f>IF(ISBLANK(AB1543)=TRUE," ",'2. Metadata'!B$146)</f>
        <v>metres3 per second</v>
      </c>
      <c r="AD1543" s="18" t="s">
        <v>8</v>
      </c>
      <c r="AE1543" s="17" t="str">
        <f>IF(ISBLANK(AB1543)=TRUE," ",'2. Metadata'!B$158)</f>
        <v>N/A</v>
      </c>
      <c r="AF1543" s="3" t="s">
        <v>8</v>
      </c>
      <c r="AG1543" s="28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</row>
    <row r="1544" spans="1:43">
      <c r="A1544" s="26" t="s">
        <v>1686</v>
      </c>
      <c r="B1544" s="12" t="s">
        <v>7</v>
      </c>
      <c r="C1544" s="2">
        <f>IF(ISBLANK(B1544)=TRUE," ", IF(B1544='2. Metadata'!B$1,'2. Metadata'!B$5, IF(B1544='2. Metadata'!C$1,'2. Metadata'!C$5,IF(B1544='2. Metadata'!D$1,'2. Metadata'!D$5, IF(B1544='2. Metadata'!E$1,'2. Metadata'!E$5,IF( B1544='2. Metadata'!F$1,'2. Metadata'!F$5,IF(B1544='2. Metadata'!G$1,'2. Metadata'!G$5,IF(B1544='2. Metadata'!H$1,'2. Metadata'!H$5, IF(B1544='2. Metadata'!I$1,'2. Metadata'!I$5, IF(B1544='2. Metadata'!J$1,'2. Metadata'!J$5, IF(B1544='2. Metadata'!K$1,'2. Metadata'!K$5, IF(B1544='2. Metadata'!L$1,'2. Metadata'!L$5, IF(B1544='2. Metadata'!M$1,'2. Metadata'!M$5, IF(B1544='2. Metadata'!N$1,'2. Metadata'!N$5))))))))))))))</f>
        <v>49.5197</v>
      </c>
      <c r="D1544" s="11">
        <f>IF(ISBLANK(B1544)=TRUE," ", IF(B1544='2. Metadata'!B$1,'2. Metadata'!B$6, IF(B1544='2. Metadata'!C$1,'2. Metadata'!C$6,IF(B1544='2. Metadata'!D$1,'2. Metadata'!D$6, IF(B1544='2. Metadata'!E$1,'2. Metadata'!E$6,IF( B1544='2. Metadata'!F$1,'2. Metadata'!F$6,IF(B1544='2. Metadata'!G$1,'2. Metadata'!G$6,IF(B1544='2. Metadata'!H$1,'2. Metadata'!H$6, IF(B1544='2. Metadata'!I$1,'2. Metadata'!I$6, IF(B1544='2. Metadata'!J$1,'2. Metadata'!J$6, IF(B1544='2. Metadata'!K$1,'2. Metadata'!K$6, IF(B1544='2. Metadata'!L$1,'2. Metadata'!L$6, IF(B1544='2. Metadata'!M$1,'2. Metadata'!M$6, IF(B1544='2. Metadata'!N$1,'2. Metadata'!N$6))))))))))))))</f>
        <v>-117.6369</v>
      </c>
      <c r="E1544" s="27" t="s">
        <v>8</v>
      </c>
      <c r="F1544" s="12" t="s">
        <v>8</v>
      </c>
      <c r="G1544" s="13" t="str">
        <f>IF(ISBLANK(F1544)=TRUE," ",'2. Metadata'!B$14)</f>
        <v>observation</v>
      </c>
      <c r="H1544" s="12" t="s">
        <v>8</v>
      </c>
      <c r="I1544" s="20" t="str">
        <f>IF(ISBLANK(H1544)=TRUE," ",'2. Metadata'!B$26)</f>
        <v>degrees Celsius</v>
      </c>
      <c r="J1544" s="12" t="s">
        <v>8</v>
      </c>
      <c r="K1544" s="20" t="str">
        <f>IF(ISBLANK(J1544)=TRUE," ",'2. Metadata'!B$38)</f>
        <v>degrees Celsius</v>
      </c>
      <c r="L1544" s="12" t="s">
        <v>8</v>
      </c>
      <c r="M1544" s="17" t="str">
        <f>IF(ISBLANK(L1544)=TRUE," ",'2. Metadata'!B$50)</f>
        <v>degrees Celsius</v>
      </c>
      <c r="N1544" s="12" t="s">
        <v>8</v>
      </c>
      <c r="O1544" s="17" t="str">
        <f>IF(ISBLANK(N1544)=TRUE," ",'2. Metadata'!B$62)</f>
        <v>milligrams per litre</v>
      </c>
      <c r="P1544" s="12" t="s">
        <v>8</v>
      </c>
      <c r="Q1544" s="17" t="str">
        <f>IF(ISBLANK(P1544)=TRUE," ",'2. Metadata'!B$74)</f>
        <v>microSiemens per centimetre</v>
      </c>
      <c r="R1544" s="12" t="s">
        <v>8</v>
      </c>
      <c r="S1544" s="17" t="str">
        <f>IF(ISBLANK(R1544)=TRUE," ",'2. Metadata'!B$86)</f>
        <v>NTU</v>
      </c>
      <c r="T1544" s="12" t="s">
        <v>8</v>
      </c>
      <c r="U1544" s="17" t="str">
        <f>IF(ISBLANK(T1544)=TRUE," ",'2. Metadata'!B$98)</f>
        <v>CFU per 100 mL</v>
      </c>
      <c r="V1544" s="12" t="s">
        <v>8</v>
      </c>
      <c r="W1544" s="17" t="str">
        <f>IF(ISBLANK(V1544)=TRUE," ",'2. Metadata'!B$110)</f>
        <v>CFU per 100 mL</v>
      </c>
      <c r="X1544" s="19" t="s">
        <v>8</v>
      </c>
      <c r="Y1544" s="17" t="str">
        <f>IF(ISBLANK(X1544)=TRUE," ",'2. Metadata'!B$122)</f>
        <v>CFU per 100 mL</v>
      </c>
      <c r="Z1544" s="18" t="s">
        <v>8</v>
      </c>
      <c r="AA1544" s="17" t="str">
        <f>IF(ISBLANK(Z1544)=TRUE," ",'2. Metadata'!B$134)</f>
        <v>metres</v>
      </c>
      <c r="AB1544" s="18" t="s">
        <v>8</v>
      </c>
      <c r="AC1544" s="17" t="str">
        <f>IF(ISBLANK(AB1544)=TRUE," ",'2. Metadata'!B$146)</f>
        <v>metres3 per second</v>
      </c>
      <c r="AD1544" s="18" t="s">
        <v>8</v>
      </c>
      <c r="AE1544" s="17" t="str">
        <f>IF(ISBLANK(AB1544)=TRUE," ",'2. Metadata'!B$158)</f>
        <v>N/A</v>
      </c>
      <c r="AF1544" s="3" t="s">
        <v>8</v>
      </c>
      <c r="AG1544" s="28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</row>
    <row r="1545" spans="1:43">
      <c r="A1545" s="26" t="s">
        <v>1687</v>
      </c>
      <c r="B1545" s="12" t="s">
        <v>7</v>
      </c>
      <c r="C1545" s="2">
        <f>IF(ISBLANK(B1545)=TRUE," ", IF(B1545='2. Metadata'!B$1,'2. Metadata'!B$5, IF(B1545='2. Metadata'!C$1,'2. Metadata'!C$5,IF(B1545='2. Metadata'!D$1,'2. Metadata'!D$5, IF(B1545='2. Metadata'!E$1,'2. Metadata'!E$5,IF( B1545='2. Metadata'!F$1,'2. Metadata'!F$5,IF(B1545='2. Metadata'!G$1,'2. Metadata'!G$5,IF(B1545='2. Metadata'!H$1,'2. Metadata'!H$5, IF(B1545='2. Metadata'!I$1,'2. Metadata'!I$5, IF(B1545='2. Metadata'!J$1,'2. Metadata'!J$5, IF(B1545='2. Metadata'!K$1,'2. Metadata'!K$5, IF(B1545='2. Metadata'!L$1,'2. Metadata'!L$5, IF(B1545='2. Metadata'!M$1,'2. Metadata'!M$5, IF(B1545='2. Metadata'!N$1,'2. Metadata'!N$5))))))))))))))</f>
        <v>49.5197</v>
      </c>
      <c r="D1545" s="11">
        <f>IF(ISBLANK(B1545)=TRUE," ", IF(B1545='2. Metadata'!B$1,'2. Metadata'!B$6, IF(B1545='2. Metadata'!C$1,'2. Metadata'!C$6,IF(B1545='2. Metadata'!D$1,'2. Metadata'!D$6, IF(B1545='2. Metadata'!E$1,'2. Metadata'!E$6,IF( B1545='2. Metadata'!F$1,'2. Metadata'!F$6,IF(B1545='2. Metadata'!G$1,'2. Metadata'!G$6,IF(B1545='2. Metadata'!H$1,'2. Metadata'!H$6, IF(B1545='2. Metadata'!I$1,'2. Metadata'!I$6, IF(B1545='2. Metadata'!J$1,'2. Metadata'!J$6, IF(B1545='2. Metadata'!K$1,'2. Metadata'!K$6, IF(B1545='2. Metadata'!L$1,'2. Metadata'!L$6, IF(B1545='2. Metadata'!M$1,'2. Metadata'!M$6, IF(B1545='2. Metadata'!N$1,'2. Metadata'!N$6))))))))))))))</f>
        <v>-117.6369</v>
      </c>
      <c r="E1545" s="27" t="s">
        <v>8</v>
      </c>
      <c r="F1545" s="12" t="s">
        <v>8</v>
      </c>
      <c r="G1545" s="13" t="str">
        <f>IF(ISBLANK(F1545)=TRUE," ",'2. Metadata'!B$14)</f>
        <v>observation</v>
      </c>
      <c r="H1545" s="12" t="s">
        <v>8</v>
      </c>
      <c r="I1545" s="20" t="str">
        <f>IF(ISBLANK(H1545)=TRUE," ",'2. Metadata'!B$26)</f>
        <v>degrees Celsius</v>
      </c>
      <c r="J1545" s="12" t="s">
        <v>8</v>
      </c>
      <c r="K1545" s="20" t="str">
        <f>IF(ISBLANK(J1545)=TRUE," ",'2. Metadata'!B$38)</f>
        <v>degrees Celsius</v>
      </c>
      <c r="L1545" s="12" t="s">
        <v>8</v>
      </c>
      <c r="M1545" s="17" t="str">
        <f>IF(ISBLANK(L1545)=TRUE," ",'2. Metadata'!B$50)</f>
        <v>degrees Celsius</v>
      </c>
      <c r="N1545" s="12" t="s">
        <v>8</v>
      </c>
      <c r="O1545" s="17" t="str">
        <f>IF(ISBLANK(N1545)=TRUE," ",'2. Metadata'!B$62)</f>
        <v>milligrams per litre</v>
      </c>
      <c r="P1545" s="12" t="s">
        <v>8</v>
      </c>
      <c r="Q1545" s="17" t="str">
        <f>IF(ISBLANK(P1545)=TRUE," ",'2. Metadata'!B$74)</f>
        <v>microSiemens per centimetre</v>
      </c>
      <c r="R1545" s="12" t="s">
        <v>8</v>
      </c>
      <c r="S1545" s="17" t="str">
        <f>IF(ISBLANK(R1545)=TRUE," ",'2. Metadata'!B$86)</f>
        <v>NTU</v>
      </c>
      <c r="T1545" s="12" t="s">
        <v>8</v>
      </c>
      <c r="U1545" s="17" t="str">
        <f>IF(ISBLANK(T1545)=TRUE," ",'2. Metadata'!B$98)</f>
        <v>CFU per 100 mL</v>
      </c>
      <c r="V1545" s="12" t="s">
        <v>8</v>
      </c>
      <c r="W1545" s="17" t="str">
        <f>IF(ISBLANK(V1545)=TRUE," ",'2. Metadata'!B$110)</f>
        <v>CFU per 100 mL</v>
      </c>
      <c r="X1545" s="19" t="s">
        <v>8</v>
      </c>
      <c r="Y1545" s="17" t="str">
        <f>IF(ISBLANK(X1545)=TRUE," ",'2. Metadata'!B$122)</f>
        <v>CFU per 100 mL</v>
      </c>
      <c r="Z1545" s="18" t="s">
        <v>8</v>
      </c>
      <c r="AA1545" s="17" t="str">
        <f>IF(ISBLANK(Z1545)=TRUE," ",'2. Metadata'!B$134)</f>
        <v>metres</v>
      </c>
      <c r="AB1545" s="18" t="s">
        <v>8</v>
      </c>
      <c r="AC1545" s="17" t="str">
        <f>IF(ISBLANK(AB1545)=TRUE," ",'2. Metadata'!B$146)</f>
        <v>metres3 per second</v>
      </c>
      <c r="AD1545" s="18" t="s">
        <v>8</v>
      </c>
      <c r="AE1545" s="17" t="str">
        <f>IF(ISBLANK(AB1545)=TRUE," ",'2. Metadata'!B$158)</f>
        <v>N/A</v>
      </c>
      <c r="AF1545" s="3" t="s">
        <v>8</v>
      </c>
      <c r="AG1545" s="28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</row>
    <row r="1546" spans="1:43">
      <c r="A1546" s="26" t="s">
        <v>1688</v>
      </c>
      <c r="B1546" s="12" t="s">
        <v>7</v>
      </c>
      <c r="C1546" s="2">
        <f>IF(ISBLANK(B1546)=TRUE," ", IF(B1546='2. Metadata'!B$1,'2. Metadata'!B$5, IF(B1546='2. Metadata'!C$1,'2. Metadata'!C$5,IF(B1546='2. Metadata'!D$1,'2. Metadata'!D$5, IF(B1546='2. Metadata'!E$1,'2. Metadata'!E$5,IF( B1546='2. Metadata'!F$1,'2. Metadata'!F$5,IF(B1546='2. Metadata'!G$1,'2. Metadata'!G$5,IF(B1546='2. Metadata'!H$1,'2. Metadata'!H$5, IF(B1546='2. Metadata'!I$1,'2. Metadata'!I$5, IF(B1546='2. Metadata'!J$1,'2. Metadata'!J$5, IF(B1546='2. Metadata'!K$1,'2. Metadata'!K$5, IF(B1546='2. Metadata'!L$1,'2. Metadata'!L$5, IF(B1546='2. Metadata'!M$1,'2. Metadata'!M$5, IF(B1546='2. Metadata'!N$1,'2. Metadata'!N$5))))))))))))))</f>
        <v>49.5197</v>
      </c>
      <c r="D1546" s="11">
        <f>IF(ISBLANK(B1546)=TRUE," ", IF(B1546='2. Metadata'!B$1,'2. Metadata'!B$6, IF(B1546='2. Metadata'!C$1,'2. Metadata'!C$6,IF(B1546='2. Metadata'!D$1,'2. Metadata'!D$6, IF(B1546='2. Metadata'!E$1,'2. Metadata'!E$6,IF( B1546='2. Metadata'!F$1,'2. Metadata'!F$6,IF(B1546='2. Metadata'!G$1,'2. Metadata'!G$6,IF(B1546='2. Metadata'!H$1,'2. Metadata'!H$6, IF(B1546='2. Metadata'!I$1,'2. Metadata'!I$6, IF(B1546='2. Metadata'!J$1,'2. Metadata'!J$6, IF(B1546='2. Metadata'!K$1,'2. Metadata'!K$6, IF(B1546='2. Metadata'!L$1,'2. Metadata'!L$6, IF(B1546='2. Metadata'!M$1,'2. Metadata'!M$6, IF(B1546='2. Metadata'!N$1,'2. Metadata'!N$6))))))))))))))</f>
        <v>-117.6369</v>
      </c>
      <c r="E1546" s="27" t="s">
        <v>8</v>
      </c>
      <c r="F1546" s="12" t="s">
        <v>8</v>
      </c>
      <c r="G1546" s="13" t="str">
        <f>IF(ISBLANK(F1546)=TRUE," ",'2. Metadata'!B$14)</f>
        <v>observation</v>
      </c>
      <c r="H1546" s="12" t="s">
        <v>8</v>
      </c>
      <c r="I1546" s="20" t="str">
        <f>IF(ISBLANK(H1546)=TRUE," ",'2. Metadata'!B$26)</f>
        <v>degrees Celsius</v>
      </c>
      <c r="J1546" s="12">
        <v>21</v>
      </c>
      <c r="K1546" s="20" t="str">
        <f>IF(ISBLANK(J1546)=TRUE," ",'2. Metadata'!B$38)</f>
        <v>degrees Celsius</v>
      </c>
      <c r="L1546" s="12">
        <v>13.5</v>
      </c>
      <c r="M1546" s="17" t="str">
        <f>IF(ISBLANK(L1546)=TRUE," ",'2. Metadata'!B$50)</f>
        <v>degrees Celsius</v>
      </c>
      <c r="N1546" s="12" t="s">
        <v>8</v>
      </c>
      <c r="O1546" s="17" t="str">
        <f>IF(ISBLANK(N1546)=TRUE," ",'2. Metadata'!B$62)</f>
        <v>milligrams per litre</v>
      </c>
      <c r="P1546" s="12">
        <v>35.14</v>
      </c>
      <c r="Q1546" s="17" t="str">
        <f>IF(ISBLANK(P1546)=TRUE," ",'2. Metadata'!B$74)</f>
        <v>microSiemens per centimetre</v>
      </c>
      <c r="R1546" s="12">
        <v>0.3</v>
      </c>
      <c r="S1546" s="17" t="str">
        <f>IF(ISBLANK(R1546)=TRUE," ",'2. Metadata'!B$86)</f>
        <v>NTU</v>
      </c>
      <c r="T1546" s="12" t="s">
        <v>394</v>
      </c>
      <c r="U1546" s="17" t="str">
        <f>IF(ISBLANK(T1546)=TRUE," ",'2. Metadata'!B$98)</f>
        <v>CFU per 100 mL</v>
      </c>
      <c r="V1546" s="12">
        <v>1</v>
      </c>
      <c r="W1546" s="17" t="str">
        <f>IF(ISBLANK(V1546)=TRUE," ",'2. Metadata'!B$110)</f>
        <v>CFU per 100 mL</v>
      </c>
      <c r="X1546" s="19">
        <v>0</v>
      </c>
      <c r="Y1546" s="17" t="str">
        <f>IF(ISBLANK(X1546)=TRUE," ",'2. Metadata'!B$122)</f>
        <v>CFU per 100 mL</v>
      </c>
      <c r="Z1546" s="18" t="s">
        <v>8</v>
      </c>
      <c r="AA1546" s="17" t="str">
        <f>IF(ISBLANK(Z1546)=TRUE," ",'2. Metadata'!B$134)</f>
        <v>metres</v>
      </c>
      <c r="AB1546" s="18" t="s">
        <v>8</v>
      </c>
      <c r="AC1546" s="17" t="str">
        <f>IF(ISBLANK(AB1546)=TRUE," ",'2. Metadata'!B$146)</f>
        <v>metres3 per second</v>
      </c>
      <c r="AD1546" s="18" t="s">
        <v>8</v>
      </c>
      <c r="AE1546" s="17" t="str">
        <f>IF(ISBLANK(AB1546)=TRUE," ",'2. Metadata'!B$158)</f>
        <v>N/A</v>
      </c>
      <c r="AF1546" s="30" t="s">
        <v>928</v>
      </c>
      <c r="AG1546" s="28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</row>
    <row r="1547" spans="1:43">
      <c r="A1547" s="26" t="s">
        <v>1689</v>
      </c>
      <c r="B1547" s="12" t="s">
        <v>7</v>
      </c>
      <c r="C1547" s="2">
        <f>IF(ISBLANK(B1547)=TRUE," ", IF(B1547='2. Metadata'!B$1,'2. Metadata'!B$5, IF(B1547='2. Metadata'!C$1,'2. Metadata'!C$5,IF(B1547='2. Metadata'!D$1,'2. Metadata'!D$5, IF(B1547='2. Metadata'!E$1,'2. Metadata'!E$5,IF( B1547='2. Metadata'!F$1,'2. Metadata'!F$5,IF(B1547='2. Metadata'!G$1,'2. Metadata'!G$5,IF(B1547='2. Metadata'!H$1,'2. Metadata'!H$5, IF(B1547='2. Metadata'!I$1,'2. Metadata'!I$5, IF(B1547='2. Metadata'!J$1,'2. Metadata'!J$5, IF(B1547='2. Metadata'!K$1,'2. Metadata'!K$5, IF(B1547='2. Metadata'!L$1,'2. Metadata'!L$5, IF(B1547='2. Metadata'!M$1,'2. Metadata'!M$5, IF(B1547='2. Metadata'!N$1,'2. Metadata'!N$5))))))))))))))</f>
        <v>49.5197</v>
      </c>
      <c r="D1547" s="11">
        <f>IF(ISBLANK(B1547)=TRUE," ", IF(B1547='2. Metadata'!B$1,'2. Metadata'!B$6, IF(B1547='2. Metadata'!C$1,'2. Metadata'!C$6,IF(B1547='2. Metadata'!D$1,'2. Metadata'!D$6, IF(B1547='2. Metadata'!E$1,'2. Metadata'!E$6,IF( B1547='2. Metadata'!F$1,'2. Metadata'!F$6,IF(B1547='2. Metadata'!G$1,'2. Metadata'!G$6,IF(B1547='2. Metadata'!H$1,'2. Metadata'!H$6, IF(B1547='2. Metadata'!I$1,'2. Metadata'!I$6, IF(B1547='2. Metadata'!J$1,'2. Metadata'!J$6, IF(B1547='2. Metadata'!K$1,'2. Metadata'!K$6, IF(B1547='2. Metadata'!L$1,'2. Metadata'!L$6, IF(B1547='2. Metadata'!M$1,'2. Metadata'!M$6, IF(B1547='2. Metadata'!N$1,'2. Metadata'!N$6))))))))))))))</f>
        <v>-117.6369</v>
      </c>
      <c r="E1547" s="27" t="s">
        <v>8</v>
      </c>
      <c r="F1547" s="12" t="s">
        <v>8</v>
      </c>
      <c r="G1547" s="13" t="str">
        <f>IF(ISBLANK(F1547)=TRUE," ",'2. Metadata'!B$14)</f>
        <v>observation</v>
      </c>
      <c r="H1547" s="12" t="s">
        <v>8</v>
      </c>
      <c r="I1547" s="20" t="str">
        <f>IF(ISBLANK(H1547)=TRUE," ",'2. Metadata'!B$26)</f>
        <v>degrees Celsius</v>
      </c>
      <c r="J1547" s="12" t="s">
        <v>8</v>
      </c>
      <c r="K1547" s="20" t="str">
        <f>IF(ISBLANK(J1547)=TRUE," ",'2. Metadata'!B$38)</f>
        <v>degrees Celsius</v>
      </c>
      <c r="L1547" s="12" t="s">
        <v>8</v>
      </c>
      <c r="M1547" s="17" t="str">
        <f>IF(ISBLANK(L1547)=TRUE," ",'2. Metadata'!B$50)</f>
        <v>degrees Celsius</v>
      </c>
      <c r="N1547" s="12" t="s">
        <v>8</v>
      </c>
      <c r="O1547" s="17" t="str">
        <f>IF(ISBLANK(N1547)=TRUE," ",'2. Metadata'!B$62)</f>
        <v>milligrams per litre</v>
      </c>
      <c r="P1547" s="12" t="s">
        <v>8</v>
      </c>
      <c r="Q1547" s="17" t="str">
        <f>IF(ISBLANK(P1547)=TRUE," ",'2. Metadata'!B$74)</f>
        <v>microSiemens per centimetre</v>
      </c>
      <c r="R1547" s="12" t="s">
        <v>8</v>
      </c>
      <c r="S1547" s="17" t="str">
        <f>IF(ISBLANK(R1547)=TRUE," ",'2. Metadata'!B$86)</f>
        <v>NTU</v>
      </c>
      <c r="T1547" s="12" t="s">
        <v>8</v>
      </c>
      <c r="U1547" s="17" t="str">
        <f>IF(ISBLANK(T1547)=TRUE," ",'2. Metadata'!B$98)</f>
        <v>CFU per 100 mL</v>
      </c>
      <c r="V1547" s="12" t="s">
        <v>8</v>
      </c>
      <c r="W1547" s="17" t="str">
        <f>IF(ISBLANK(V1547)=TRUE," ",'2. Metadata'!B$110)</f>
        <v>CFU per 100 mL</v>
      </c>
      <c r="X1547" s="19" t="s">
        <v>8</v>
      </c>
      <c r="Y1547" s="17" t="str">
        <f>IF(ISBLANK(X1547)=TRUE," ",'2. Metadata'!B$122)</f>
        <v>CFU per 100 mL</v>
      </c>
      <c r="Z1547" s="18" t="s">
        <v>8</v>
      </c>
      <c r="AA1547" s="17" t="str">
        <f>IF(ISBLANK(Z1547)=TRUE," ",'2. Metadata'!B$134)</f>
        <v>metres</v>
      </c>
      <c r="AB1547" s="18" t="s">
        <v>8</v>
      </c>
      <c r="AC1547" s="17" t="str">
        <f>IF(ISBLANK(AB1547)=TRUE," ",'2. Metadata'!B$146)</f>
        <v>metres3 per second</v>
      </c>
      <c r="AD1547" s="18" t="s">
        <v>8</v>
      </c>
      <c r="AE1547" s="17" t="str">
        <f>IF(ISBLANK(AB1547)=TRUE," ",'2. Metadata'!B$158)</f>
        <v>N/A</v>
      </c>
      <c r="AF1547" s="3" t="s">
        <v>8</v>
      </c>
      <c r="AG1547" s="28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</row>
    <row r="1548" spans="1:43">
      <c r="A1548" s="26" t="s">
        <v>1690</v>
      </c>
      <c r="B1548" s="12" t="s">
        <v>7</v>
      </c>
      <c r="C1548" s="2">
        <f>IF(ISBLANK(B1548)=TRUE," ", IF(B1548='2. Metadata'!B$1,'2. Metadata'!B$5, IF(B1548='2. Metadata'!C$1,'2. Metadata'!C$5,IF(B1548='2. Metadata'!D$1,'2. Metadata'!D$5, IF(B1548='2. Metadata'!E$1,'2. Metadata'!E$5,IF( B1548='2. Metadata'!F$1,'2. Metadata'!F$5,IF(B1548='2. Metadata'!G$1,'2. Metadata'!G$5,IF(B1548='2. Metadata'!H$1,'2. Metadata'!H$5, IF(B1548='2. Metadata'!I$1,'2. Metadata'!I$5, IF(B1548='2. Metadata'!J$1,'2. Metadata'!J$5, IF(B1548='2. Metadata'!K$1,'2. Metadata'!K$5, IF(B1548='2. Metadata'!L$1,'2. Metadata'!L$5, IF(B1548='2. Metadata'!M$1,'2. Metadata'!M$5, IF(B1548='2. Metadata'!N$1,'2. Metadata'!N$5))))))))))))))</f>
        <v>49.5197</v>
      </c>
      <c r="D1548" s="11">
        <f>IF(ISBLANK(B1548)=TRUE," ", IF(B1548='2. Metadata'!B$1,'2. Metadata'!B$6, IF(B1548='2. Metadata'!C$1,'2. Metadata'!C$6,IF(B1548='2. Metadata'!D$1,'2. Metadata'!D$6, IF(B1548='2. Metadata'!E$1,'2. Metadata'!E$6,IF( B1548='2. Metadata'!F$1,'2. Metadata'!F$6,IF(B1548='2. Metadata'!G$1,'2. Metadata'!G$6,IF(B1548='2. Metadata'!H$1,'2. Metadata'!H$6, IF(B1548='2. Metadata'!I$1,'2. Metadata'!I$6, IF(B1548='2. Metadata'!J$1,'2. Metadata'!J$6, IF(B1548='2. Metadata'!K$1,'2. Metadata'!K$6, IF(B1548='2. Metadata'!L$1,'2. Metadata'!L$6, IF(B1548='2. Metadata'!M$1,'2. Metadata'!M$6, IF(B1548='2. Metadata'!N$1,'2. Metadata'!N$6))))))))))))))</f>
        <v>-117.6369</v>
      </c>
      <c r="E1548" s="27" t="s">
        <v>8</v>
      </c>
      <c r="F1548" s="12" t="s">
        <v>8</v>
      </c>
      <c r="G1548" s="13" t="str">
        <f>IF(ISBLANK(F1548)=TRUE," ",'2. Metadata'!B$14)</f>
        <v>observation</v>
      </c>
      <c r="H1548" s="12" t="s">
        <v>8</v>
      </c>
      <c r="I1548" s="20" t="str">
        <f>IF(ISBLANK(H1548)=TRUE," ",'2. Metadata'!B$26)</f>
        <v>degrees Celsius</v>
      </c>
      <c r="J1548" s="12">
        <v>18.5</v>
      </c>
      <c r="K1548" s="20" t="str">
        <f>IF(ISBLANK(J1548)=TRUE," ",'2. Metadata'!B$38)</f>
        <v>degrees Celsius</v>
      </c>
      <c r="L1548" s="12">
        <v>14.5</v>
      </c>
      <c r="M1548" s="17" t="str">
        <f>IF(ISBLANK(L1548)=TRUE," ",'2. Metadata'!B$50)</f>
        <v>degrees Celsius</v>
      </c>
      <c r="N1548" s="12" t="s">
        <v>8</v>
      </c>
      <c r="O1548" s="17" t="str">
        <f>IF(ISBLANK(N1548)=TRUE," ",'2. Metadata'!B$62)</f>
        <v>milligrams per litre</v>
      </c>
      <c r="P1548" s="12">
        <v>36</v>
      </c>
      <c r="Q1548" s="17" t="str">
        <f>IF(ISBLANK(P1548)=TRUE," ",'2. Metadata'!B$74)</f>
        <v>microSiemens per centimetre</v>
      </c>
      <c r="R1548" s="12">
        <v>0.2</v>
      </c>
      <c r="S1548" s="17" t="str">
        <f>IF(ISBLANK(R1548)=TRUE," ",'2. Metadata'!B$86)</f>
        <v>NTU</v>
      </c>
      <c r="T1548" s="12" t="s">
        <v>8</v>
      </c>
      <c r="U1548" s="17" t="str">
        <f>IF(ISBLANK(T1548)=TRUE," ",'2. Metadata'!B$98)</f>
        <v>CFU per 100 mL</v>
      </c>
      <c r="V1548" s="12" t="s">
        <v>8</v>
      </c>
      <c r="W1548" s="17" t="str">
        <f>IF(ISBLANK(V1548)=TRUE," ",'2. Metadata'!B$110)</f>
        <v>CFU per 100 mL</v>
      </c>
      <c r="X1548" s="19" t="s">
        <v>8</v>
      </c>
      <c r="Y1548" s="17" t="str">
        <f>IF(ISBLANK(X1548)=TRUE," ",'2. Metadata'!B$122)</f>
        <v>CFU per 100 mL</v>
      </c>
      <c r="Z1548" s="18" t="s">
        <v>8</v>
      </c>
      <c r="AA1548" s="17" t="str">
        <f>IF(ISBLANK(Z1548)=TRUE," ",'2. Metadata'!B$134)</f>
        <v>metres</v>
      </c>
      <c r="AB1548" s="18" t="s">
        <v>8</v>
      </c>
      <c r="AC1548" s="17" t="str">
        <f>IF(ISBLANK(AB1548)=TRUE," ",'2. Metadata'!B$146)</f>
        <v>metres3 per second</v>
      </c>
      <c r="AD1548" s="18" t="s">
        <v>8</v>
      </c>
      <c r="AE1548" s="17" t="str">
        <f>IF(ISBLANK(AB1548)=TRUE," ",'2. Metadata'!B$158)</f>
        <v>N/A</v>
      </c>
      <c r="AF1548" s="3" t="s">
        <v>8</v>
      </c>
      <c r="AG1548" s="28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</row>
    <row r="1549" spans="1:43">
      <c r="A1549" s="26" t="s">
        <v>1691</v>
      </c>
      <c r="B1549" s="12" t="s">
        <v>7</v>
      </c>
      <c r="C1549" s="2">
        <f>IF(ISBLANK(B1549)=TRUE," ", IF(B1549='2. Metadata'!B$1,'2. Metadata'!B$5, IF(B1549='2. Metadata'!C$1,'2. Metadata'!C$5,IF(B1549='2. Metadata'!D$1,'2. Metadata'!D$5, IF(B1549='2. Metadata'!E$1,'2. Metadata'!E$5,IF( B1549='2. Metadata'!F$1,'2. Metadata'!F$5,IF(B1549='2. Metadata'!G$1,'2. Metadata'!G$5,IF(B1549='2. Metadata'!H$1,'2. Metadata'!H$5, IF(B1549='2. Metadata'!I$1,'2. Metadata'!I$5, IF(B1549='2. Metadata'!J$1,'2. Metadata'!J$5, IF(B1549='2. Metadata'!K$1,'2. Metadata'!K$5, IF(B1549='2. Metadata'!L$1,'2. Metadata'!L$5, IF(B1549='2. Metadata'!M$1,'2. Metadata'!M$5, IF(B1549='2. Metadata'!N$1,'2. Metadata'!N$5))))))))))))))</f>
        <v>49.5197</v>
      </c>
      <c r="D1549" s="11">
        <f>IF(ISBLANK(B1549)=TRUE," ", IF(B1549='2. Metadata'!B$1,'2. Metadata'!B$6, IF(B1549='2. Metadata'!C$1,'2. Metadata'!C$6,IF(B1549='2. Metadata'!D$1,'2. Metadata'!D$6, IF(B1549='2. Metadata'!E$1,'2. Metadata'!E$6,IF( B1549='2. Metadata'!F$1,'2. Metadata'!F$6,IF(B1549='2. Metadata'!G$1,'2. Metadata'!G$6,IF(B1549='2. Metadata'!H$1,'2. Metadata'!H$6, IF(B1549='2. Metadata'!I$1,'2. Metadata'!I$6, IF(B1549='2. Metadata'!J$1,'2. Metadata'!J$6, IF(B1549='2. Metadata'!K$1,'2. Metadata'!K$6, IF(B1549='2. Metadata'!L$1,'2. Metadata'!L$6, IF(B1549='2. Metadata'!M$1,'2. Metadata'!M$6, IF(B1549='2. Metadata'!N$1,'2. Metadata'!N$6))))))))))))))</f>
        <v>-117.6369</v>
      </c>
      <c r="E1549" s="27" t="s">
        <v>8</v>
      </c>
      <c r="F1549" s="12" t="s">
        <v>8</v>
      </c>
      <c r="G1549" s="13" t="str">
        <f>IF(ISBLANK(F1549)=TRUE," ",'2. Metadata'!B$14)</f>
        <v>observation</v>
      </c>
      <c r="H1549" s="12" t="s">
        <v>8</v>
      </c>
      <c r="I1549" s="20" t="str">
        <f>IF(ISBLANK(H1549)=TRUE," ",'2. Metadata'!B$26)</f>
        <v>degrees Celsius</v>
      </c>
      <c r="J1549" s="12" t="s">
        <v>8</v>
      </c>
      <c r="K1549" s="20" t="str">
        <f>IF(ISBLANK(J1549)=TRUE," ",'2. Metadata'!B$38)</f>
        <v>degrees Celsius</v>
      </c>
      <c r="L1549" s="12" t="s">
        <v>8</v>
      </c>
      <c r="M1549" s="17" t="str">
        <f>IF(ISBLANK(L1549)=TRUE," ",'2. Metadata'!B$50)</f>
        <v>degrees Celsius</v>
      </c>
      <c r="N1549" s="12" t="s">
        <v>8</v>
      </c>
      <c r="O1549" s="17" t="str">
        <f>IF(ISBLANK(N1549)=TRUE," ",'2. Metadata'!B$62)</f>
        <v>milligrams per litre</v>
      </c>
      <c r="P1549" s="12" t="s">
        <v>8</v>
      </c>
      <c r="Q1549" s="17" t="str">
        <f>IF(ISBLANK(P1549)=TRUE," ",'2. Metadata'!B$74)</f>
        <v>microSiemens per centimetre</v>
      </c>
      <c r="R1549" s="12" t="s">
        <v>8</v>
      </c>
      <c r="S1549" s="17" t="str">
        <f>IF(ISBLANK(R1549)=TRUE," ",'2. Metadata'!B$86)</f>
        <v>NTU</v>
      </c>
      <c r="T1549" s="12" t="s">
        <v>8</v>
      </c>
      <c r="U1549" s="17" t="str">
        <f>IF(ISBLANK(T1549)=TRUE," ",'2. Metadata'!B$98)</f>
        <v>CFU per 100 mL</v>
      </c>
      <c r="V1549" s="12" t="s">
        <v>8</v>
      </c>
      <c r="W1549" s="17" t="str">
        <f>IF(ISBLANK(V1549)=TRUE," ",'2. Metadata'!B$110)</f>
        <v>CFU per 100 mL</v>
      </c>
      <c r="X1549" s="19" t="s">
        <v>8</v>
      </c>
      <c r="Y1549" s="17" t="str">
        <f>IF(ISBLANK(X1549)=TRUE," ",'2. Metadata'!B$122)</f>
        <v>CFU per 100 mL</v>
      </c>
      <c r="Z1549" s="18" t="s">
        <v>8</v>
      </c>
      <c r="AA1549" s="17" t="str">
        <f>IF(ISBLANK(Z1549)=TRUE," ",'2. Metadata'!B$134)</f>
        <v>metres</v>
      </c>
      <c r="AB1549" s="18" t="s">
        <v>8</v>
      </c>
      <c r="AC1549" s="17" t="str">
        <f>IF(ISBLANK(AB1549)=TRUE," ",'2. Metadata'!B$146)</f>
        <v>metres3 per second</v>
      </c>
      <c r="AD1549" s="18" t="s">
        <v>8</v>
      </c>
      <c r="AE1549" s="17" t="str">
        <f>IF(ISBLANK(AB1549)=TRUE," ",'2. Metadata'!B$158)</f>
        <v>N/A</v>
      </c>
      <c r="AF1549" s="3" t="s">
        <v>8</v>
      </c>
      <c r="AG1549" s="28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</row>
    <row r="1550" spans="1:43">
      <c r="A1550" s="26" t="s">
        <v>1692</v>
      </c>
      <c r="B1550" s="12" t="s">
        <v>7</v>
      </c>
      <c r="C1550" s="2">
        <f>IF(ISBLANK(B1550)=TRUE," ", IF(B1550='2. Metadata'!B$1,'2. Metadata'!B$5, IF(B1550='2. Metadata'!C$1,'2. Metadata'!C$5,IF(B1550='2. Metadata'!D$1,'2. Metadata'!D$5, IF(B1550='2. Metadata'!E$1,'2. Metadata'!E$5,IF( B1550='2. Metadata'!F$1,'2. Metadata'!F$5,IF(B1550='2. Metadata'!G$1,'2. Metadata'!G$5,IF(B1550='2. Metadata'!H$1,'2. Metadata'!H$5, IF(B1550='2. Metadata'!I$1,'2. Metadata'!I$5, IF(B1550='2. Metadata'!J$1,'2. Metadata'!J$5, IF(B1550='2. Metadata'!K$1,'2. Metadata'!K$5, IF(B1550='2. Metadata'!L$1,'2. Metadata'!L$5, IF(B1550='2. Metadata'!M$1,'2. Metadata'!M$5, IF(B1550='2. Metadata'!N$1,'2. Metadata'!N$5))))))))))))))</f>
        <v>49.5197</v>
      </c>
      <c r="D1550" s="11">
        <f>IF(ISBLANK(B1550)=TRUE," ", IF(B1550='2. Metadata'!B$1,'2. Metadata'!B$6, IF(B1550='2. Metadata'!C$1,'2. Metadata'!C$6,IF(B1550='2. Metadata'!D$1,'2. Metadata'!D$6, IF(B1550='2. Metadata'!E$1,'2. Metadata'!E$6,IF( B1550='2. Metadata'!F$1,'2. Metadata'!F$6,IF(B1550='2. Metadata'!G$1,'2. Metadata'!G$6,IF(B1550='2. Metadata'!H$1,'2. Metadata'!H$6, IF(B1550='2. Metadata'!I$1,'2. Metadata'!I$6, IF(B1550='2. Metadata'!J$1,'2. Metadata'!J$6, IF(B1550='2. Metadata'!K$1,'2. Metadata'!K$6, IF(B1550='2. Metadata'!L$1,'2. Metadata'!L$6, IF(B1550='2. Metadata'!M$1,'2. Metadata'!M$6, IF(B1550='2. Metadata'!N$1,'2. Metadata'!N$6))))))))))))))</f>
        <v>-117.6369</v>
      </c>
      <c r="E1550" s="27" t="s">
        <v>8</v>
      </c>
      <c r="F1550" s="12" t="s">
        <v>8</v>
      </c>
      <c r="G1550" s="13" t="str">
        <f>IF(ISBLANK(F1550)=TRUE," ",'2. Metadata'!B$14)</f>
        <v>observation</v>
      </c>
      <c r="H1550" s="12" t="s">
        <v>8</v>
      </c>
      <c r="I1550" s="20" t="str">
        <f>IF(ISBLANK(H1550)=TRUE," ",'2. Metadata'!B$26)</f>
        <v>degrees Celsius</v>
      </c>
      <c r="J1550" s="12" t="s">
        <v>8</v>
      </c>
      <c r="K1550" s="20" t="str">
        <f>IF(ISBLANK(J1550)=TRUE," ",'2. Metadata'!B$38)</f>
        <v>degrees Celsius</v>
      </c>
      <c r="L1550" s="12" t="s">
        <v>8</v>
      </c>
      <c r="M1550" s="17" t="str">
        <f>IF(ISBLANK(L1550)=TRUE," ",'2. Metadata'!B$50)</f>
        <v>degrees Celsius</v>
      </c>
      <c r="N1550" s="12" t="s">
        <v>8</v>
      </c>
      <c r="O1550" s="17" t="str">
        <f>IF(ISBLANK(N1550)=TRUE," ",'2. Metadata'!B$62)</f>
        <v>milligrams per litre</v>
      </c>
      <c r="P1550" s="12" t="s">
        <v>8</v>
      </c>
      <c r="Q1550" s="17" t="str">
        <f>IF(ISBLANK(P1550)=TRUE," ",'2. Metadata'!B$74)</f>
        <v>microSiemens per centimetre</v>
      </c>
      <c r="R1550" s="12" t="s">
        <v>8</v>
      </c>
      <c r="S1550" s="17" t="str">
        <f>IF(ISBLANK(R1550)=TRUE," ",'2. Metadata'!B$86)</f>
        <v>NTU</v>
      </c>
      <c r="T1550" s="12" t="s">
        <v>8</v>
      </c>
      <c r="U1550" s="17" t="str">
        <f>IF(ISBLANK(T1550)=TRUE," ",'2. Metadata'!B$98)</f>
        <v>CFU per 100 mL</v>
      </c>
      <c r="V1550" s="12" t="s">
        <v>8</v>
      </c>
      <c r="W1550" s="17" t="str">
        <f>IF(ISBLANK(V1550)=TRUE," ",'2. Metadata'!B$110)</f>
        <v>CFU per 100 mL</v>
      </c>
      <c r="X1550" s="19" t="s">
        <v>8</v>
      </c>
      <c r="Y1550" s="17" t="str">
        <f>IF(ISBLANK(X1550)=TRUE," ",'2. Metadata'!B$122)</f>
        <v>CFU per 100 mL</v>
      </c>
      <c r="Z1550" s="18" t="s">
        <v>8</v>
      </c>
      <c r="AA1550" s="17" t="str">
        <f>IF(ISBLANK(Z1550)=TRUE," ",'2. Metadata'!B$134)</f>
        <v>metres</v>
      </c>
      <c r="AB1550" s="18" t="s">
        <v>8</v>
      </c>
      <c r="AC1550" s="17" t="str">
        <f>IF(ISBLANK(AB1550)=TRUE," ",'2. Metadata'!B$146)</f>
        <v>metres3 per second</v>
      </c>
      <c r="AD1550" s="18" t="s">
        <v>8</v>
      </c>
      <c r="AE1550" s="17" t="str">
        <f>IF(ISBLANK(AB1550)=TRUE," ",'2. Metadata'!B$158)</f>
        <v>N/A</v>
      </c>
      <c r="AF1550" s="3" t="s">
        <v>8</v>
      </c>
      <c r="AG1550" s="28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</row>
    <row r="1551" spans="1:43">
      <c r="A1551" s="26" t="s">
        <v>1693</v>
      </c>
      <c r="B1551" s="12" t="s">
        <v>7</v>
      </c>
      <c r="C1551" s="2">
        <f>IF(ISBLANK(B1551)=TRUE," ", IF(B1551='2. Metadata'!B$1,'2. Metadata'!B$5, IF(B1551='2. Metadata'!C$1,'2. Metadata'!C$5,IF(B1551='2. Metadata'!D$1,'2. Metadata'!D$5, IF(B1551='2. Metadata'!E$1,'2. Metadata'!E$5,IF( B1551='2. Metadata'!F$1,'2. Metadata'!F$5,IF(B1551='2. Metadata'!G$1,'2. Metadata'!G$5,IF(B1551='2. Metadata'!H$1,'2. Metadata'!H$5, IF(B1551='2. Metadata'!I$1,'2. Metadata'!I$5, IF(B1551='2. Metadata'!J$1,'2. Metadata'!J$5, IF(B1551='2. Metadata'!K$1,'2. Metadata'!K$5, IF(B1551='2. Metadata'!L$1,'2. Metadata'!L$5, IF(B1551='2. Metadata'!M$1,'2. Metadata'!M$5, IF(B1551='2. Metadata'!N$1,'2. Metadata'!N$5))))))))))))))</f>
        <v>49.5197</v>
      </c>
      <c r="D1551" s="11">
        <f>IF(ISBLANK(B1551)=TRUE," ", IF(B1551='2. Metadata'!B$1,'2. Metadata'!B$6, IF(B1551='2. Metadata'!C$1,'2. Metadata'!C$6,IF(B1551='2. Metadata'!D$1,'2. Metadata'!D$6, IF(B1551='2. Metadata'!E$1,'2. Metadata'!E$6,IF( B1551='2. Metadata'!F$1,'2. Metadata'!F$6,IF(B1551='2. Metadata'!G$1,'2. Metadata'!G$6,IF(B1551='2. Metadata'!H$1,'2. Metadata'!H$6, IF(B1551='2. Metadata'!I$1,'2. Metadata'!I$6, IF(B1551='2. Metadata'!J$1,'2. Metadata'!J$6, IF(B1551='2. Metadata'!K$1,'2. Metadata'!K$6, IF(B1551='2. Metadata'!L$1,'2. Metadata'!L$6, IF(B1551='2. Metadata'!M$1,'2. Metadata'!M$6, IF(B1551='2. Metadata'!N$1,'2. Metadata'!N$6))))))))))))))</f>
        <v>-117.6369</v>
      </c>
      <c r="E1551" s="27" t="s">
        <v>8</v>
      </c>
      <c r="F1551" s="12" t="s">
        <v>8</v>
      </c>
      <c r="G1551" s="13" t="str">
        <f>IF(ISBLANK(F1551)=TRUE," ",'2. Metadata'!B$14)</f>
        <v>observation</v>
      </c>
      <c r="H1551" s="12" t="s">
        <v>8</v>
      </c>
      <c r="I1551" s="20" t="str">
        <f>IF(ISBLANK(H1551)=TRUE," ",'2. Metadata'!B$26)</f>
        <v>degrees Celsius</v>
      </c>
      <c r="J1551" s="12" t="s">
        <v>8</v>
      </c>
      <c r="K1551" s="20" t="str">
        <f>IF(ISBLANK(J1551)=TRUE," ",'2. Metadata'!B$38)</f>
        <v>degrees Celsius</v>
      </c>
      <c r="L1551" s="12" t="s">
        <v>8</v>
      </c>
      <c r="M1551" s="17" t="str">
        <f>IF(ISBLANK(L1551)=TRUE," ",'2. Metadata'!B$50)</f>
        <v>degrees Celsius</v>
      </c>
      <c r="N1551" s="12" t="s">
        <v>8</v>
      </c>
      <c r="O1551" s="17" t="str">
        <f>IF(ISBLANK(N1551)=TRUE," ",'2. Metadata'!B$62)</f>
        <v>milligrams per litre</v>
      </c>
      <c r="P1551" s="12" t="s">
        <v>8</v>
      </c>
      <c r="Q1551" s="17" t="str">
        <f>IF(ISBLANK(P1551)=TRUE," ",'2. Metadata'!B$74)</f>
        <v>microSiemens per centimetre</v>
      </c>
      <c r="R1551" s="12" t="s">
        <v>8</v>
      </c>
      <c r="S1551" s="17" t="str">
        <f>IF(ISBLANK(R1551)=TRUE," ",'2. Metadata'!B$86)</f>
        <v>NTU</v>
      </c>
      <c r="T1551" s="12" t="s">
        <v>8</v>
      </c>
      <c r="U1551" s="17" t="str">
        <f>IF(ISBLANK(T1551)=TRUE," ",'2. Metadata'!B$98)</f>
        <v>CFU per 100 mL</v>
      </c>
      <c r="V1551" s="12" t="s">
        <v>8</v>
      </c>
      <c r="W1551" s="17" t="str">
        <f>IF(ISBLANK(V1551)=TRUE," ",'2. Metadata'!B$110)</f>
        <v>CFU per 100 mL</v>
      </c>
      <c r="X1551" s="19" t="s">
        <v>8</v>
      </c>
      <c r="Y1551" s="17" t="str">
        <f>IF(ISBLANK(X1551)=TRUE," ",'2. Metadata'!B$122)</f>
        <v>CFU per 100 mL</v>
      </c>
      <c r="Z1551" s="18" t="s">
        <v>8</v>
      </c>
      <c r="AA1551" s="17" t="str">
        <f>IF(ISBLANK(Z1551)=TRUE," ",'2. Metadata'!B$134)</f>
        <v>metres</v>
      </c>
      <c r="AB1551" s="18" t="s">
        <v>8</v>
      </c>
      <c r="AC1551" s="17" t="str">
        <f>IF(ISBLANK(AB1551)=TRUE," ",'2. Metadata'!B$146)</f>
        <v>metres3 per second</v>
      </c>
      <c r="AD1551" s="18" t="s">
        <v>8</v>
      </c>
      <c r="AE1551" s="17" t="str">
        <f>IF(ISBLANK(AB1551)=TRUE," ",'2. Metadata'!B$158)</f>
        <v>N/A</v>
      </c>
      <c r="AF1551" s="3" t="s">
        <v>8</v>
      </c>
      <c r="AG1551" s="28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</row>
    <row r="1552" spans="1:43">
      <c r="A1552" s="26" t="s">
        <v>1694</v>
      </c>
      <c r="B1552" s="12" t="s">
        <v>7</v>
      </c>
      <c r="C1552" s="2">
        <f>IF(ISBLANK(B1552)=TRUE," ", IF(B1552='2. Metadata'!B$1,'2. Metadata'!B$5, IF(B1552='2. Metadata'!C$1,'2. Metadata'!C$5,IF(B1552='2. Metadata'!D$1,'2. Metadata'!D$5, IF(B1552='2. Metadata'!E$1,'2. Metadata'!E$5,IF( B1552='2. Metadata'!F$1,'2. Metadata'!F$5,IF(B1552='2. Metadata'!G$1,'2. Metadata'!G$5,IF(B1552='2. Metadata'!H$1,'2. Metadata'!H$5, IF(B1552='2. Metadata'!I$1,'2. Metadata'!I$5, IF(B1552='2. Metadata'!J$1,'2. Metadata'!J$5, IF(B1552='2. Metadata'!K$1,'2. Metadata'!K$5, IF(B1552='2. Metadata'!L$1,'2. Metadata'!L$5, IF(B1552='2. Metadata'!M$1,'2. Metadata'!M$5, IF(B1552='2. Metadata'!N$1,'2. Metadata'!N$5))))))))))))))</f>
        <v>49.5197</v>
      </c>
      <c r="D1552" s="11">
        <f>IF(ISBLANK(B1552)=TRUE," ", IF(B1552='2. Metadata'!B$1,'2. Metadata'!B$6, IF(B1552='2. Metadata'!C$1,'2. Metadata'!C$6,IF(B1552='2. Metadata'!D$1,'2. Metadata'!D$6, IF(B1552='2. Metadata'!E$1,'2. Metadata'!E$6,IF( B1552='2. Metadata'!F$1,'2. Metadata'!F$6,IF(B1552='2. Metadata'!G$1,'2. Metadata'!G$6,IF(B1552='2. Metadata'!H$1,'2. Metadata'!H$6, IF(B1552='2. Metadata'!I$1,'2. Metadata'!I$6, IF(B1552='2. Metadata'!J$1,'2. Metadata'!J$6, IF(B1552='2. Metadata'!K$1,'2. Metadata'!K$6, IF(B1552='2. Metadata'!L$1,'2. Metadata'!L$6, IF(B1552='2. Metadata'!M$1,'2. Metadata'!M$6, IF(B1552='2. Metadata'!N$1,'2. Metadata'!N$6))))))))))))))</f>
        <v>-117.6369</v>
      </c>
      <c r="E1552" s="27" t="s">
        <v>8</v>
      </c>
      <c r="F1552" s="12" t="s">
        <v>8</v>
      </c>
      <c r="G1552" s="13" t="str">
        <f>IF(ISBLANK(F1552)=TRUE," ",'2. Metadata'!B$14)</f>
        <v>observation</v>
      </c>
      <c r="H1552" s="12" t="s">
        <v>8</v>
      </c>
      <c r="I1552" s="20" t="str">
        <f>IF(ISBLANK(H1552)=TRUE," ",'2. Metadata'!B$26)</f>
        <v>degrees Celsius</v>
      </c>
      <c r="J1552" s="12" t="s">
        <v>8</v>
      </c>
      <c r="K1552" s="20" t="str">
        <f>IF(ISBLANK(J1552)=TRUE," ",'2. Metadata'!B$38)</f>
        <v>degrees Celsius</v>
      </c>
      <c r="L1552" s="12" t="s">
        <v>8</v>
      </c>
      <c r="M1552" s="17" t="str">
        <f>IF(ISBLANK(L1552)=TRUE," ",'2. Metadata'!B$50)</f>
        <v>degrees Celsius</v>
      </c>
      <c r="N1552" s="12" t="s">
        <v>8</v>
      </c>
      <c r="O1552" s="17" t="str">
        <f>IF(ISBLANK(N1552)=TRUE," ",'2. Metadata'!B$62)</f>
        <v>milligrams per litre</v>
      </c>
      <c r="P1552" s="12" t="s">
        <v>8</v>
      </c>
      <c r="Q1552" s="17" t="str">
        <f>IF(ISBLANK(P1552)=TRUE," ",'2. Metadata'!B$74)</f>
        <v>microSiemens per centimetre</v>
      </c>
      <c r="R1552" s="12" t="s">
        <v>8</v>
      </c>
      <c r="S1552" s="17" t="str">
        <f>IF(ISBLANK(R1552)=TRUE," ",'2. Metadata'!B$86)</f>
        <v>NTU</v>
      </c>
      <c r="T1552" s="12" t="s">
        <v>8</v>
      </c>
      <c r="U1552" s="17" t="str">
        <f>IF(ISBLANK(T1552)=TRUE," ",'2. Metadata'!B$98)</f>
        <v>CFU per 100 mL</v>
      </c>
      <c r="V1552" s="12" t="s">
        <v>8</v>
      </c>
      <c r="W1552" s="17" t="str">
        <f>IF(ISBLANK(V1552)=TRUE," ",'2. Metadata'!B$110)</f>
        <v>CFU per 100 mL</v>
      </c>
      <c r="X1552" s="19" t="s">
        <v>8</v>
      </c>
      <c r="Y1552" s="17" t="str">
        <f>IF(ISBLANK(X1552)=TRUE," ",'2. Metadata'!B$122)</f>
        <v>CFU per 100 mL</v>
      </c>
      <c r="Z1552" s="18" t="s">
        <v>8</v>
      </c>
      <c r="AA1552" s="17" t="str">
        <f>IF(ISBLANK(Z1552)=TRUE," ",'2. Metadata'!B$134)</f>
        <v>metres</v>
      </c>
      <c r="AB1552" s="18" t="s">
        <v>8</v>
      </c>
      <c r="AC1552" s="17" t="str">
        <f>IF(ISBLANK(AB1552)=TRUE," ",'2. Metadata'!B$146)</f>
        <v>metres3 per second</v>
      </c>
      <c r="AD1552" s="18" t="s">
        <v>8</v>
      </c>
      <c r="AE1552" s="17" t="str">
        <f>IF(ISBLANK(AB1552)=TRUE," ",'2. Metadata'!B$158)</f>
        <v>N/A</v>
      </c>
      <c r="AF1552" s="3" t="s">
        <v>8</v>
      </c>
      <c r="AG1552" s="28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</row>
    <row r="1553" spans="1:43">
      <c r="A1553" s="26" t="s">
        <v>1695</v>
      </c>
      <c r="B1553" s="12" t="s">
        <v>7</v>
      </c>
      <c r="C1553" s="2">
        <f>IF(ISBLANK(B1553)=TRUE," ", IF(B1553='2. Metadata'!B$1,'2. Metadata'!B$5, IF(B1553='2. Metadata'!C$1,'2. Metadata'!C$5,IF(B1553='2. Metadata'!D$1,'2. Metadata'!D$5, IF(B1553='2. Metadata'!E$1,'2. Metadata'!E$5,IF( B1553='2. Metadata'!F$1,'2. Metadata'!F$5,IF(B1553='2. Metadata'!G$1,'2. Metadata'!G$5,IF(B1553='2. Metadata'!H$1,'2. Metadata'!H$5, IF(B1553='2. Metadata'!I$1,'2. Metadata'!I$5, IF(B1553='2. Metadata'!J$1,'2. Metadata'!J$5, IF(B1553='2. Metadata'!K$1,'2. Metadata'!K$5, IF(B1553='2. Metadata'!L$1,'2. Metadata'!L$5, IF(B1553='2. Metadata'!M$1,'2. Metadata'!M$5, IF(B1553='2. Metadata'!N$1,'2. Metadata'!N$5))))))))))))))</f>
        <v>49.5197</v>
      </c>
      <c r="D1553" s="11">
        <f>IF(ISBLANK(B1553)=TRUE," ", IF(B1553='2. Metadata'!B$1,'2. Metadata'!B$6, IF(B1553='2. Metadata'!C$1,'2. Metadata'!C$6,IF(B1553='2. Metadata'!D$1,'2. Metadata'!D$6, IF(B1553='2. Metadata'!E$1,'2. Metadata'!E$6,IF( B1553='2. Metadata'!F$1,'2. Metadata'!F$6,IF(B1553='2. Metadata'!G$1,'2. Metadata'!G$6,IF(B1553='2. Metadata'!H$1,'2. Metadata'!H$6, IF(B1553='2. Metadata'!I$1,'2. Metadata'!I$6, IF(B1553='2. Metadata'!J$1,'2. Metadata'!J$6, IF(B1553='2. Metadata'!K$1,'2. Metadata'!K$6, IF(B1553='2. Metadata'!L$1,'2. Metadata'!L$6, IF(B1553='2. Metadata'!M$1,'2. Metadata'!M$6, IF(B1553='2. Metadata'!N$1,'2. Metadata'!N$6))))))))))))))</f>
        <v>-117.6369</v>
      </c>
      <c r="E1553" s="27" t="s">
        <v>8</v>
      </c>
      <c r="F1553" s="12" t="s">
        <v>8</v>
      </c>
      <c r="G1553" s="13" t="str">
        <f>IF(ISBLANK(F1553)=TRUE," ",'2. Metadata'!B$14)</f>
        <v>observation</v>
      </c>
      <c r="H1553" s="12" t="s">
        <v>8</v>
      </c>
      <c r="I1553" s="20" t="str">
        <f>IF(ISBLANK(H1553)=TRUE," ",'2. Metadata'!B$26)</f>
        <v>degrees Celsius</v>
      </c>
      <c r="J1553" s="12" t="s">
        <v>8</v>
      </c>
      <c r="K1553" s="20" t="str">
        <f>IF(ISBLANK(J1553)=TRUE," ",'2. Metadata'!B$38)</f>
        <v>degrees Celsius</v>
      </c>
      <c r="L1553" s="12" t="s">
        <v>8</v>
      </c>
      <c r="M1553" s="17" t="str">
        <f>IF(ISBLANK(L1553)=TRUE," ",'2. Metadata'!B$50)</f>
        <v>degrees Celsius</v>
      </c>
      <c r="N1553" s="12" t="s">
        <v>8</v>
      </c>
      <c r="O1553" s="17" t="str">
        <f>IF(ISBLANK(N1553)=TRUE," ",'2. Metadata'!B$62)</f>
        <v>milligrams per litre</v>
      </c>
      <c r="P1553" s="12" t="s">
        <v>8</v>
      </c>
      <c r="Q1553" s="17" t="str">
        <f>IF(ISBLANK(P1553)=TRUE," ",'2. Metadata'!B$74)</f>
        <v>microSiemens per centimetre</v>
      </c>
      <c r="R1553" s="12" t="s">
        <v>8</v>
      </c>
      <c r="S1553" s="17" t="str">
        <f>IF(ISBLANK(R1553)=TRUE," ",'2. Metadata'!B$86)</f>
        <v>NTU</v>
      </c>
      <c r="T1553" s="12" t="s">
        <v>8</v>
      </c>
      <c r="U1553" s="17" t="str">
        <f>IF(ISBLANK(T1553)=TRUE," ",'2. Metadata'!B$98)</f>
        <v>CFU per 100 mL</v>
      </c>
      <c r="V1553" s="12" t="s">
        <v>8</v>
      </c>
      <c r="W1553" s="17" t="str">
        <f>IF(ISBLANK(V1553)=TRUE," ",'2. Metadata'!B$110)</f>
        <v>CFU per 100 mL</v>
      </c>
      <c r="X1553" s="19" t="s">
        <v>8</v>
      </c>
      <c r="Y1553" s="17" t="str">
        <f>IF(ISBLANK(X1553)=TRUE," ",'2. Metadata'!B$122)</f>
        <v>CFU per 100 mL</v>
      </c>
      <c r="Z1553" s="18" t="s">
        <v>8</v>
      </c>
      <c r="AA1553" s="17" t="str">
        <f>IF(ISBLANK(Z1553)=TRUE," ",'2. Metadata'!B$134)</f>
        <v>metres</v>
      </c>
      <c r="AB1553" s="18" t="s">
        <v>8</v>
      </c>
      <c r="AC1553" s="17" t="str">
        <f>IF(ISBLANK(AB1553)=TRUE," ",'2. Metadata'!B$146)</f>
        <v>metres3 per second</v>
      </c>
      <c r="AD1553" s="18" t="s">
        <v>8</v>
      </c>
      <c r="AE1553" s="17" t="str">
        <f>IF(ISBLANK(AB1553)=TRUE," ",'2. Metadata'!B$158)</f>
        <v>N/A</v>
      </c>
      <c r="AF1553" s="3" t="s">
        <v>8</v>
      </c>
      <c r="AG1553" s="28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</row>
    <row r="1554" spans="1:43">
      <c r="A1554" s="26" t="s">
        <v>1696</v>
      </c>
      <c r="B1554" s="12" t="s">
        <v>7</v>
      </c>
      <c r="C1554" s="2">
        <f>IF(ISBLANK(B1554)=TRUE," ", IF(B1554='2. Metadata'!B$1,'2. Metadata'!B$5, IF(B1554='2. Metadata'!C$1,'2. Metadata'!C$5,IF(B1554='2. Metadata'!D$1,'2. Metadata'!D$5, IF(B1554='2. Metadata'!E$1,'2. Metadata'!E$5,IF( B1554='2. Metadata'!F$1,'2. Metadata'!F$5,IF(B1554='2. Metadata'!G$1,'2. Metadata'!G$5,IF(B1554='2. Metadata'!H$1,'2. Metadata'!H$5, IF(B1554='2. Metadata'!I$1,'2. Metadata'!I$5, IF(B1554='2. Metadata'!J$1,'2. Metadata'!J$5, IF(B1554='2. Metadata'!K$1,'2. Metadata'!K$5, IF(B1554='2. Metadata'!L$1,'2. Metadata'!L$5, IF(B1554='2. Metadata'!M$1,'2. Metadata'!M$5, IF(B1554='2. Metadata'!N$1,'2. Metadata'!N$5))))))))))))))</f>
        <v>49.5197</v>
      </c>
      <c r="D1554" s="11">
        <f>IF(ISBLANK(B1554)=TRUE," ", IF(B1554='2. Metadata'!B$1,'2. Metadata'!B$6, IF(B1554='2. Metadata'!C$1,'2. Metadata'!C$6,IF(B1554='2. Metadata'!D$1,'2. Metadata'!D$6, IF(B1554='2. Metadata'!E$1,'2. Metadata'!E$6,IF( B1554='2. Metadata'!F$1,'2. Metadata'!F$6,IF(B1554='2. Metadata'!G$1,'2. Metadata'!G$6,IF(B1554='2. Metadata'!H$1,'2. Metadata'!H$6, IF(B1554='2. Metadata'!I$1,'2. Metadata'!I$6, IF(B1554='2. Metadata'!J$1,'2. Metadata'!J$6, IF(B1554='2. Metadata'!K$1,'2. Metadata'!K$6, IF(B1554='2. Metadata'!L$1,'2. Metadata'!L$6, IF(B1554='2. Metadata'!M$1,'2. Metadata'!M$6, IF(B1554='2. Metadata'!N$1,'2. Metadata'!N$6))))))))))))))</f>
        <v>-117.6369</v>
      </c>
      <c r="E1554" s="27" t="s">
        <v>8</v>
      </c>
      <c r="F1554" s="12" t="s">
        <v>8</v>
      </c>
      <c r="G1554" s="13" t="str">
        <f>IF(ISBLANK(F1554)=TRUE," ",'2. Metadata'!B$14)</f>
        <v>observation</v>
      </c>
      <c r="H1554" s="12" t="s">
        <v>8</v>
      </c>
      <c r="I1554" s="20" t="str">
        <f>IF(ISBLANK(H1554)=TRUE," ",'2. Metadata'!B$26)</f>
        <v>degrees Celsius</v>
      </c>
      <c r="J1554" s="12" t="s">
        <v>8</v>
      </c>
      <c r="K1554" s="20" t="str">
        <f>IF(ISBLANK(J1554)=TRUE," ",'2. Metadata'!B$38)</f>
        <v>degrees Celsius</v>
      </c>
      <c r="L1554" s="12" t="s">
        <v>8</v>
      </c>
      <c r="M1554" s="17" t="str">
        <f>IF(ISBLANK(L1554)=TRUE," ",'2. Metadata'!B$50)</f>
        <v>degrees Celsius</v>
      </c>
      <c r="N1554" s="12" t="s">
        <v>8</v>
      </c>
      <c r="O1554" s="17" t="str">
        <f>IF(ISBLANK(N1554)=TRUE," ",'2. Metadata'!B$62)</f>
        <v>milligrams per litre</v>
      </c>
      <c r="P1554" s="12" t="s">
        <v>8</v>
      </c>
      <c r="Q1554" s="17" t="str">
        <f>IF(ISBLANK(P1554)=TRUE," ",'2. Metadata'!B$74)</f>
        <v>microSiemens per centimetre</v>
      </c>
      <c r="R1554" s="12" t="s">
        <v>8</v>
      </c>
      <c r="S1554" s="17" t="str">
        <f>IF(ISBLANK(R1554)=TRUE," ",'2. Metadata'!B$86)</f>
        <v>NTU</v>
      </c>
      <c r="T1554" s="12" t="s">
        <v>8</v>
      </c>
      <c r="U1554" s="17" t="str">
        <f>IF(ISBLANK(T1554)=TRUE," ",'2. Metadata'!B$98)</f>
        <v>CFU per 100 mL</v>
      </c>
      <c r="V1554" s="12" t="s">
        <v>8</v>
      </c>
      <c r="W1554" s="17" t="str">
        <f>IF(ISBLANK(V1554)=TRUE," ",'2. Metadata'!B$110)</f>
        <v>CFU per 100 mL</v>
      </c>
      <c r="X1554" s="19" t="s">
        <v>8</v>
      </c>
      <c r="Y1554" s="17" t="str">
        <f>IF(ISBLANK(X1554)=TRUE," ",'2. Metadata'!B$122)</f>
        <v>CFU per 100 mL</v>
      </c>
      <c r="Z1554" s="18" t="s">
        <v>8</v>
      </c>
      <c r="AA1554" s="17" t="str">
        <f>IF(ISBLANK(Z1554)=TRUE," ",'2. Metadata'!B$134)</f>
        <v>metres</v>
      </c>
      <c r="AB1554" s="18" t="s">
        <v>8</v>
      </c>
      <c r="AC1554" s="17" t="str">
        <f>IF(ISBLANK(AB1554)=TRUE," ",'2. Metadata'!B$146)</f>
        <v>metres3 per second</v>
      </c>
      <c r="AD1554" s="18" t="s">
        <v>8</v>
      </c>
      <c r="AE1554" s="17" t="str">
        <f>IF(ISBLANK(AB1554)=TRUE," ",'2. Metadata'!B$158)</f>
        <v>N/A</v>
      </c>
      <c r="AF1554" s="3" t="s">
        <v>8</v>
      </c>
      <c r="AG1554" s="28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</row>
    <row r="1555" spans="1:43">
      <c r="A1555" s="26" t="s">
        <v>1697</v>
      </c>
      <c r="B1555" s="12" t="s">
        <v>7</v>
      </c>
      <c r="C1555" s="2">
        <f>IF(ISBLANK(B1555)=TRUE," ", IF(B1555='2. Metadata'!B$1,'2. Metadata'!B$5, IF(B1555='2. Metadata'!C$1,'2. Metadata'!C$5,IF(B1555='2. Metadata'!D$1,'2. Metadata'!D$5, IF(B1555='2. Metadata'!E$1,'2. Metadata'!E$5,IF( B1555='2. Metadata'!F$1,'2. Metadata'!F$5,IF(B1555='2. Metadata'!G$1,'2. Metadata'!G$5,IF(B1555='2. Metadata'!H$1,'2. Metadata'!H$5, IF(B1555='2. Metadata'!I$1,'2. Metadata'!I$5, IF(B1555='2. Metadata'!J$1,'2. Metadata'!J$5, IF(B1555='2. Metadata'!K$1,'2. Metadata'!K$5, IF(B1555='2. Metadata'!L$1,'2. Metadata'!L$5, IF(B1555='2. Metadata'!M$1,'2. Metadata'!M$5, IF(B1555='2. Metadata'!N$1,'2. Metadata'!N$5))))))))))))))</f>
        <v>49.5197</v>
      </c>
      <c r="D1555" s="11">
        <f>IF(ISBLANK(B1555)=TRUE," ", IF(B1555='2. Metadata'!B$1,'2. Metadata'!B$6, IF(B1555='2. Metadata'!C$1,'2. Metadata'!C$6,IF(B1555='2. Metadata'!D$1,'2. Metadata'!D$6, IF(B1555='2. Metadata'!E$1,'2. Metadata'!E$6,IF( B1555='2. Metadata'!F$1,'2. Metadata'!F$6,IF(B1555='2. Metadata'!G$1,'2. Metadata'!G$6,IF(B1555='2. Metadata'!H$1,'2. Metadata'!H$6, IF(B1555='2. Metadata'!I$1,'2. Metadata'!I$6, IF(B1555='2. Metadata'!J$1,'2. Metadata'!J$6, IF(B1555='2. Metadata'!K$1,'2. Metadata'!K$6, IF(B1555='2. Metadata'!L$1,'2. Metadata'!L$6, IF(B1555='2. Metadata'!M$1,'2. Metadata'!M$6, IF(B1555='2. Metadata'!N$1,'2. Metadata'!N$6))))))))))))))</f>
        <v>-117.6369</v>
      </c>
      <c r="E1555" s="27" t="s">
        <v>8</v>
      </c>
      <c r="F1555" s="12" t="s">
        <v>8</v>
      </c>
      <c r="G1555" s="13" t="str">
        <f>IF(ISBLANK(F1555)=TRUE," ",'2. Metadata'!B$14)</f>
        <v>observation</v>
      </c>
      <c r="H1555" s="12" t="s">
        <v>8</v>
      </c>
      <c r="I1555" s="20" t="str">
        <f>IF(ISBLANK(H1555)=TRUE," ",'2. Metadata'!B$26)</f>
        <v>degrees Celsius</v>
      </c>
      <c r="J1555" s="12" t="s">
        <v>8</v>
      </c>
      <c r="K1555" s="20" t="str">
        <f>IF(ISBLANK(J1555)=TRUE," ",'2. Metadata'!B$38)</f>
        <v>degrees Celsius</v>
      </c>
      <c r="L1555" s="12" t="s">
        <v>8</v>
      </c>
      <c r="M1555" s="17" t="str">
        <f>IF(ISBLANK(L1555)=TRUE," ",'2. Metadata'!B$50)</f>
        <v>degrees Celsius</v>
      </c>
      <c r="N1555" s="12" t="s">
        <v>8</v>
      </c>
      <c r="O1555" s="17" t="str">
        <f>IF(ISBLANK(N1555)=TRUE," ",'2. Metadata'!B$62)</f>
        <v>milligrams per litre</v>
      </c>
      <c r="P1555" s="12" t="s">
        <v>8</v>
      </c>
      <c r="Q1555" s="17" t="str">
        <f>IF(ISBLANK(P1555)=TRUE," ",'2. Metadata'!B$74)</f>
        <v>microSiemens per centimetre</v>
      </c>
      <c r="R1555" s="12" t="s">
        <v>8</v>
      </c>
      <c r="S1555" s="17" t="str">
        <f>IF(ISBLANK(R1555)=TRUE," ",'2. Metadata'!B$86)</f>
        <v>NTU</v>
      </c>
      <c r="T1555" s="12" t="s">
        <v>8</v>
      </c>
      <c r="U1555" s="17" t="str">
        <f>IF(ISBLANK(T1555)=TRUE," ",'2. Metadata'!B$98)</f>
        <v>CFU per 100 mL</v>
      </c>
      <c r="V1555" s="12" t="s">
        <v>8</v>
      </c>
      <c r="W1555" s="17" t="str">
        <f>IF(ISBLANK(V1555)=TRUE," ",'2. Metadata'!B$110)</f>
        <v>CFU per 100 mL</v>
      </c>
      <c r="X1555" s="19" t="s">
        <v>8</v>
      </c>
      <c r="Y1555" s="17" t="str">
        <f>IF(ISBLANK(X1555)=TRUE," ",'2. Metadata'!B$122)</f>
        <v>CFU per 100 mL</v>
      </c>
      <c r="Z1555" s="18" t="s">
        <v>8</v>
      </c>
      <c r="AA1555" s="17" t="str">
        <f>IF(ISBLANK(Z1555)=TRUE," ",'2. Metadata'!B$134)</f>
        <v>metres</v>
      </c>
      <c r="AB1555" s="18" t="s">
        <v>8</v>
      </c>
      <c r="AC1555" s="17" t="str">
        <f>IF(ISBLANK(AB1555)=TRUE," ",'2. Metadata'!B$146)</f>
        <v>metres3 per second</v>
      </c>
      <c r="AD1555" s="18" t="s">
        <v>8</v>
      </c>
      <c r="AE1555" s="17" t="str">
        <f>IF(ISBLANK(AB1555)=TRUE," ",'2. Metadata'!B$158)</f>
        <v>N/A</v>
      </c>
      <c r="AF1555" s="3" t="s">
        <v>8</v>
      </c>
      <c r="AG1555" s="28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</row>
    <row r="1556" spans="1:43">
      <c r="A1556" s="26" t="s">
        <v>1698</v>
      </c>
      <c r="B1556" s="12" t="s">
        <v>7</v>
      </c>
      <c r="C1556" s="2">
        <f>IF(ISBLANK(B1556)=TRUE," ", IF(B1556='2. Metadata'!B$1,'2. Metadata'!B$5, IF(B1556='2. Metadata'!C$1,'2. Metadata'!C$5,IF(B1556='2. Metadata'!D$1,'2. Metadata'!D$5, IF(B1556='2. Metadata'!E$1,'2. Metadata'!E$5,IF( B1556='2. Metadata'!F$1,'2. Metadata'!F$5,IF(B1556='2. Metadata'!G$1,'2. Metadata'!G$5,IF(B1556='2. Metadata'!H$1,'2. Metadata'!H$5, IF(B1556='2. Metadata'!I$1,'2. Metadata'!I$5, IF(B1556='2. Metadata'!J$1,'2. Metadata'!J$5, IF(B1556='2. Metadata'!K$1,'2. Metadata'!K$5, IF(B1556='2. Metadata'!L$1,'2. Metadata'!L$5, IF(B1556='2. Metadata'!M$1,'2. Metadata'!M$5, IF(B1556='2. Metadata'!N$1,'2. Metadata'!N$5))))))))))))))</f>
        <v>49.5197</v>
      </c>
      <c r="D1556" s="11">
        <f>IF(ISBLANK(B1556)=TRUE," ", IF(B1556='2. Metadata'!B$1,'2. Metadata'!B$6, IF(B1556='2. Metadata'!C$1,'2. Metadata'!C$6,IF(B1556='2. Metadata'!D$1,'2. Metadata'!D$6, IF(B1556='2. Metadata'!E$1,'2. Metadata'!E$6,IF( B1556='2. Metadata'!F$1,'2. Metadata'!F$6,IF(B1556='2. Metadata'!G$1,'2. Metadata'!G$6,IF(B1556='2. Metadata'!H$1,'2. Metadata'!H$6, IF(B1556='2. Metadata'!I$1,'2. Metadata'!I$6, IF(B1556='2. Metadata'!J$1,'2. Metadata'!J$6, IF(B1556='2. Metadata'!K$1,'2. Metadata'!K$6, IF(B1556='2. Metadata'!L$1,'2. Metadata'!L$6, IF(B1556='2. Metadata'!M$1,'2. Metadata'!M$6, IF(B1556='2. Metadata'!N$1,'2. Metadata'!N$6))))))))))))))</f>
        <v>-117.6369</v>
      </c>
      <c r="E1556" s="27" t="s">
        <v>8</v>
      </c>
      <c r="F1556" s="12" t="s">
        <v>8</v>
      </c>
      <c r="G1556" s="13" t="str">
        <f>IF(ISBLANK(F1556)=TRUE," ",'2. Metadata'!B$14)</f>
        <v>observation</v>
      </c>
      <c r="H1556" s="12" t="s">
        <v>8</v>
      </c>
      <c r="I1556" s="20" t="str">
        <f>IF(ISBLANK(H1556)=TRUE," ",'2. Metadata'!B$26)</f>
        <v>degrees Celsius</v>
      </c>
      <c r="J1556" s="12" t="s">
        <v>8</v>
      </c>
      <c r="K1556" s="20" t="str">
        <f>IF(ISBLANK(J1556)=TRUE," ",'2. Metadata'!B$38)</f>
        <v>degrees Celsius</v>
      </c>
      <c r="L1556" s="12" t="s">
        <v>8</v>
      </c>
      <c r="M1556" s="17" t="str">
        <f>IF(ISBLANK(L1556)=TRUE," ",'2. Metadata'!B$50)</f>
        <v>degrees Celsius</v>
      </c>
      <c r="N1556" s="12" t="s">
        <v>8</v>
      </c>
      <c r="O1556" s="17" t="str">
        <f>IF(ISBLANK(N1556)=TRUE," ",'2. Metadata'!B$62)</f>
        <v>milligrams per litre</v>
      </c>
      <c r="P1556" s="12" t="s">
        <v>8</v>
      </c>
      <c r="Q1556" s="17" t="str">
        <f>IF(ISBLANK(P1556)=TRUE," ",'2. Metadata'!B$74)</f>
        <v>microSiemens per centimetre</v>
      </c>
      <c r="R1556" s="12" t="s">
        <v>8</v>
      </c>
      <c r="S1556" s="17" t="str">
        <f>IF(ISBLANK(R1556)=TRUE," ",'2. Metadata'!B$86)</f>
        <v>NTU</v>
      </c>
      <c r="T1556" s="12" t="s">
        <v>8</v>
      </c>
      <c r="U1556" s="17" t="str">
        <f>IF(ISBLANK(T1556)=TRUE," ",'2. Metadata'!B$98)</f>
        <v>CFU per 100 mL</v>
      </c>
      <c r="V1556" s="12" t="s">
        <v>8</v>
      </c>
      <c r="W1556" s="17" t="str">
        <f>IF(ISBLANK(V1556)=TRUE," ",'2. Metadata'!B$110)</f>
        <v>CFU per 100 mL</v>
      </c>
      <c r="X1556" s="19" t="s">
        <v>8</v>
      </c>
      <c r="Y1556" s="17" t="str">
        <f>IF(ISBLANK(X1556)=TRUE," ",'2. Metadata'!B$122)</f>
        <v>CFU per 100 mL</v>
      </c>
      <c r="Z1556" s="18" t="s">
        <v>8</v>
      </c>
      <c r="AA1556" s="17" t="str">
        <f>IF(ISBLANK(Z1556)=TRUE," ",'2. Metadata'!B$134)</f>
        <v>metres</v>
      </c>
      <c r="AB1556" s="18" t="s">
        <v>8</v>
      </c>
      <c r="AC1556" s="17" t="str">
        <f>IF(ISBLANK(AB1556)=TRUE," ",'2. Metadata'!B$146)</f>
        <v>metres3 per second</v>
      </c>
      <c r="AD1556" s="18" t="s">
        <v>8</v>
      </c>
      <c r="AE1556" s="17" t="str">
        <f>IF(ISBLANK(AB1556)=TRUE," ",'2. Metadata'!B$158)</f>
        <v>N/A</v>
      </c>
      <c r="AF1556" s="3" t="s">
        <v>8</v>
      </c>
      <c r="AG1556" s="28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</row>
    <row r="1557" spans="1:43">
      <c r="A1557" s="26" t="s">
        <v>1699</v>
      </c>
      <c r="B1557" s="12" t="s">
        <v>7</v>
      </c>
      <c r="C1557" s="2">
        <f>IF(ISBLANK(B1557)=TRUE," ", IF(B1557='2. Metadata'!B$1,'2. Metadata'!B$5, IF(B1557='2. Metadata'!C$1,'2. Metadata'!C$5,IF(B1557='2. Metadata'!D$1,'2. Metadata'!D$5, IF(B1557='2. Metadata'!E$1,'2. Metadata'!E$5,IF( B1557='2. Metadata'!F$1,'2. Metadata'!F$5,IF(B1557='2. Metadata'!G$1,'2. Metadata'!G$5,IF(B1557='2. Metadata'!H$1,'2. Metadata'!H$5, IF(B1557='2. Metadata'!I$1,'2. Metadata'!I$5, IF(B1557='2. Metadata'!J$1,'2. Metadata'!J$5, IF(B1557='2. Metadata'!K$1,'2. Metadata'!K$5, IF(B1557='2. Metadata'!L$1,'2. Metadata'!L$5, IF(B1557='2. Metadata'!M$1,'2. Metadata'!M$5, IF(B1557='2. Metadata'!N$1,'2. Metadata'!N$5))))))))))))))</f>
        <v>49.5197</v>
      </c>
      <c r="D1557" s="11">
        <f>IF(ISBLANK(B1557)=TRUE," ", IF(B1557='2. Metadata'!B$1,'2. Metadata'!B$6, IF(B1557='2. Metadata'!C$1,'2. Metadata'!C$6,IF(B1557='2. Metadata'!D$1,'2. Metadata'!D$6, IF(B1557='2. Metadata'!E$1,'2. Metadata'!E$6,IF( B1557='2. Metadata'!F$1,'2. Metadata'!F$6,IF(B1557='2. Metadata'!G$1,'2. Metadata'!G$6,IF(B1557='2. Metadata'!H$1,'2. Metadata'!H$6, IF(B1557='2. Metadata'!I$1,'2. Metadata'!I$6, IF(B1557='2. Metadata'!J$1,'2. Metadata'!J$6, IF(B1557='2. Metadata'!K$1,'2. Metadata'!K$6, IF(B1557='2. Metadata'!L$1,'2. Metadata'!L$6, IF(B1557='2. Metadata'!M$1,'2. Metadata'!M$6, IF(B1557='2. Metadata'!N$1,'2. Metadata'!N$6))))))))))))))</f>
        <v>-117.6369</v>
      </c>
      <c r="E1557" s="27" t="s">
        <v>8</v>
      </c>
      <c r="F1557" s="12" t="s">
        <v>1700</v>
      </c>
      <c r="G1557" s="13" t="str">
        <f>IF(ISBLANK(F1557)=TRUE," ",'2. Metadata'!B$14)</f>
        <v>observation</v>
      </c>
      <c r="H1557" s="12" t="s">
        <v>8</v>
      </c>
      <c r="I1557" s="20" t="str">
        <f>IF(ISBLANK(H1557)=TRUE," ",'2. Metadata'!B$26)</f>
        <v>degrees Celsius</v>
      </c>
      <c r="J1557" s="12">
        <v>11.5</v>
      </c>
      <c r="K1557" s="20" t="str">
        <f>IF(ISBLANK(J1557)=TRUE," ",'2. Metadata'!B$38)</f>
        <v>degrees Celsius</v>
      </c>
      <c r="L1557" s="12">
        <v>9.5</v>
      </c>
      <c r="M1557" s="17" t="str">
        <f>IF(ISBLANK(L1557)=TRUE," ",'2. Metadata'!B$50)</f>
        <v>degrees Celsius</v>
      </c>
      <c r="N1557" s="12" t="s">
        <v>8</v>
      </c>
      <c r="O1557" s="17" t="str">
        <f>IF(ISBLANK(N1557)=TRUE," ",'2. Metadata'!B$62)</f>
        <v>milligrams per litre</v>
      </c>
      <c r="P1557" s="12">
        <v>36.700000000000003</v>
      </c>
      <c r="Q1557" s="17" t="str">
        <f>IF(ISBLANK(P1557)=TRUE," ",'2. Metadata'!B$74)</f>
        <v>microSiemens per centimetre</v>
      </c>
      <c r="R1557" s="12">
        <v>0.25</v>
      </c>
      <c r="S1557" s="17" t="str">
        <f>IF(ISBLANK(R1557)=TRUE," ",'2. Metadata'!B$86)</f>
        <v>NTU</v>
      </c>
      <c r="T1557" s="12" t="s">
        <v>8</v>
      </c>
      <c r="U1557" s="17" t="str">
        <f>IF(ISBLANK(T1557)=TRUE," ",'2. Metadata'!B$98)</f>
        <v>CFU per 100 mL</v>
      </c>
      <c r="V1557" s="12" t="s">
        <v>8</v>
      </c>
      <c r="W1557" s="17" t="str">
        <f>IF(ISBLANK(V1557)=TRUE," ",'2. Metadata'!B$110)</f>
        <v>CFU per 100 mL</v>
      </c>
      <c r="X1557" s="19" t="s">
        <v>8</v>
      </c>
      <c r="Y1557" s="17" t="str">
        <f>IF(ISBLANK(X1557)=TRUE," ",'2. Metadata'!B$122)</f>
        <v>CFU per 100 mL</v>
      </c>
      <c r="Z1557" s="18" t="s">
        <v>8</v>
      </c>
      <c r="AA1557" s="17" t="str">
        <f>IF(ISBLANK(Z1557)=TRUE," ",'2. Metadata'!B$134)</f>
        <v>metres</v>
      </c>
      <c r="AB1557" s="18" t="s">
        <v>8</v>
      </c>
      <c r="AC1557" s="17" t="str">
        <f>IF(ISBLANK(AB1557)=TRUE," ",'2. Metadata'!B$146)</f>
        <v>metres3 per second</v>
      </c>
      <c r="AD1557" s="18" t="s">
        <v>8</v>
      </c>
      <c r="AE1557" s="17" t="str">
        <f>IF(ISBLANK(AB1557)=TRUE," ",'2. Metadata'!B$158)</f>
        <v>N/A</v>
      </c>
      <c r="AF1557" s="3" t="s">
        <v>8</v>
      </c>
      <c r="AG1557" s="28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</row>
    <row r="1558" spans="1:43">
      <c r="A1558" s="26" t="s">
        <v>1701</v>
      </c>
      <c r="B1558" s="12" t="s">
        <v>7</v>
      </c>
      <c r="C1558" s="2">
        <f>IF(ISBLANK(B1558)=TRUE," ", IF(B1558='2. Metadata'!B$1,'2. Metadata'!B$5, IF(B1558='2. Metadata'!C$1,'2. Metadata'!C$5,IF(B1558='2. Metadata'!D$1,'2. Metadata'!D$5, IF(B1558='2. Metadata'!E$1,'2. Metadata'!E$5,IF( B1558='2. Metadata'!F$1,'2. Metadata'!F$5,IF(B1558='2. Metadata'!G$1,'2. Metadata'!G$5,IF(B1558='2. Metadata'!H$1,'2. Metadata'!H$5, IF(B1558='2. Metadata'!I$1,'2. Metadata'!I$5, IF(B1558='2. Metadata'!J$1,'2. Metadata'!J$5, IF(B1558='2. Metadata'!K$1,'2. Metadata'!K$5, IF(B1558='2. Metadata'!L$1,'2. Metadata'!L$5, IF(B1558='2. Metadata'!M$1,'2. Metadata'!M$5, IF(B1558='2. Metadata'!N$1,'2. Metadata'!N$5))))))))))))))</f>
        <v>49.5197</v>
      </c>
      <c r="D1558" s="11">
        <f>IF(ISBLANK(B1558)=TRUE," ", IF(B1558='2. Metadata'!B$1,'2. Metadata'!B$6, IF(B1558='2. Metadata'!C$1,'2. Metadata'!C$6,IF(B1558='2. Metadata'!D$1,'2. Metadata'!D$6, IF(B1558='2. Metadata'!E$1,'2. Metadata'!E$6,IF( B1558='2. Metadata'!F$1,'2. Metadata'!F$6,IF(B1558='2. Metadata'!G$1,'2. Metadata'!G$6,IF(B1558='2. Metadata'!H$1,'2. Metadata'!H$6, IF(B1558='2. Metadata'!I$1,'2. Metadata'!I$6, IF(B1558='2. Metadata'!J$1,'2. Metadata'!J$6, IF(B1558='2. Metadata'!K$1,'2. Metadata'!K$6, IF(B1558='2. Metadata'!L$1,'2. Metadata'!L$6, IF(B1558='2. Metadata'!M$1,'2. Metadata'!M$6, IF(B1558='2. Metadata'!N$1,'2. Metadata'!N$6))))))))))))))</f>
        <v>-117.6369</v>
      </c>
      <c r="E1558" s="27" t="s">
        <v>8</v>
      </c>
      <c r="F1558" s="12" t="s">
        <v>8</v>
      </c>
      <c r="G1558" s="13" t="str">
        <f>IF(ISBLANK(F1558)=TRUE," ",'2. Metadata'!B$14)</f>
        <v>observation</v>
      </c>
      <c r="H1558" s="12" t="s">
        <v>8</v>
      </c>
      <c r="I1558" s="20" t="str">
        <f>IF(ISBLANK(H1558)=TRUE," ",'2. Metadata'!B$26)</f>
        <v>degrees Celsius</v>
      </c>
      <c r="J1558" s="12" t="s">
        <v>8</v>
      </c>
      <c r="K1558" s="20" t="str">
        <f>IF(ISBLANK(J1558)=TRUE," ",'2. Metadata'!B$38)</f>
        <v>degrees Celsius</v>
      </c>
      <c r="L1558" s="12" t="s">
        <v>8</v>
      </c>
      <c r="M1558" s="17" t="str">
        <f>IF(ISBLANK(L1558)=TRUE," ",'2. Metadata'!B$50)</f>
        <v>degrees Celsius</v>
      </c>
      <c r="N1558" s="12" t="s">
        <v>8</v>
      </c>
      <c r="O1558" s="17" t="str">
        <f>IF(ISBLANK(N1558)=TRUE," ",'2. Metadata'!B$62)</f>
        <v>milligrams per litre</v>
      </c>
      <c r="P1558" s="12" t="s">
        <v>8</v>
      </c>
      <c r="Q1558" s="17" t="str">
        <f>IF(ISBLANK(P1558)=TRUE," ",'2. Metadata'!B$74)</f>
        <v>microSiemens per centimetre</v>
      </c>
      <c r="R1558" s="12" t="s">
        <v>8</v>
      </c>
      <c r="S1558" s="17" t="str">
        <f>IF(ISBLANK(R1558)=TRUE," ",'2. Metadata'!B$86)</f>
        <v>NTU</v>
      </c>
      <c r="T1558" s="12" t="s">
        <v>8</v>
      </c>
      <c r="U1558" s="17" t="str">
        <f>IF(ISBLANK(T1558)=TRUE," ",'2. Metadata'!B$98)</f>
        <v>CFU per 100 mL</v>
      </c>
      <c r="V1558" s="12" t="s">
        <v>8</v>
      </c>
      <c r="W1558" s="17" t="str">
        <f>IF(ISBLANK(V1558)=TRUE," ",'2. Metadata'!B$110)</f>
        <v>CFU per 100 mL</v>
      </c>
      <c r="X1558" s="19" t="s">
        <v>8</v>
      </c>
      <c r="Y1558" s="17" t="str">
        <f>IF(ISBLANK(X1558)=TRUE," ",'2. Metadata'!B$122)</f>
        <v>CFU per 100 mL</v>
      </c>
      <c r="Z1558" s="18" t="s">
        <v>8</v>
      </c>
      <c r="AA1558" s="17" t="str">
        <f>IF(ISBLANK(Z1558)=TRUE," ",'2. Metadata'!B$134)</f>
        <v>metres</v>
      </c>
      <c r="AB1558" s="18" t="s">
        <v>8</v>
      </c>
      <c r="AC1558" s="17" t="str">
        <f>IF(ISBLANK(AB1558)=TRUE," ",'2. Metadata'!B$146)</f>
        <v>metres3 per second</v>
      </c>
      <c r="AD1558" s="18" t="s">
        <v>8</v>
      </c>
      <c r="AE1558" s="17" t="str">
        <f>IF(ISBLANK(AB1558)=TRUE," ",'2. Metadata'!B$158)</f>
        <v>N/A</v>
      </c>
      <c r="AF1558" s="3" t="s">
        <v>8</v>
      </c>
      <c r="AG1558" s="28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</row>
    <row r="1559" spans="1:43">
      <c r="A1559" s="26" t="s">
        <v>1702</v>
      </c>
      <c r="B1559" s="12" t="s">
        <v>7</v>
      </c>
      <c r="C1559" s="2">
        <f>IF(ISBLANK(B1559)=TRUE," ", IF(B1559='2. Metadata'!B$1,'2. Metadata'!B$5, IF(B1559='2. Metadata'!C$1,'2. Metadata'!C$5,IF(B1559='2. Metadata'!D$1,'2. Metadata'!D$5, IF(B1559='2. Metadata'!E$1,'2. Metadata'!E$5,IF( B1559='2. Metadata'!F$1,'2. Metadata'!F$5,IF(B1559='2. Metadata'!G$1,'2. Metadata'!G$5,IF(B1559='2. Metadata'!H$1,'2. Metadata'!H$5, IF(B1559='2. Metadata'!I$1,'2. Metadata'!I$5, IF(B1559='2. Metadata'!J$1,'2. Metadata'!J$5, IF(B1559='2. Metadata'!K$1,'2. Metadata'!K$5, IF(B1559='2. Metadata'!L$1,'2. Metadata'!L$5, IF(B1559='2. Metadata'!M$1,'2. Metadata'!M$5, IF(B1559='2. Metadata'!N$1,'2. Metadata'!N$5))))))))))))))</f>
        <v>49.5197</v>
      </c>
      <c r="D1559" s="11">
        <f>IF(ISBLANK(B1559)=TRUE," ", IF(B1559='2. Metadata'!B$1,'2. Metadata'!B$6, IF(B1559='2. Metadata'!C$1,'2. Metadata'!C$6,IF(B1559='2. Metadata'!D$1,'2. Metadata'!D$6, IF(B1559='2. Metadata'!E$1,'2. Metadata'!E$6,IF( B1559='2. Metadata'!F$1,'2. Metadata'!F$6,IF(B1559='2. Metadata'!G$1,'2. Metadata'!G$6,IF(B1559='2. Metadata'!H$1,'2. Metadata'!H$6, IF(B1559='2. Metadata'!I$1,'2. Metadata'!I$6, IF(B1559='2. Metadata'!J$1,'2. Metadata'!J$6, IF(B1559='2. Metadata'!K$1,'2. Metadata'!K$6, IF(B1559='2. Metadata'!L$1,'2. Metadata'!L$6, IF(B1559='2. Metadata'!M$1,'2. Metadata'!M$6, IF(B1559='2. Metadata'!N$1,'2. Metadata'!N$6))))))))))))))</f>
        <v>-117.6369</v>
      </c>
      <c r="E1559" s="27" t="s">
        <v>8</v>
      </c>
      <c r="F1559" s="12" t="s">
        <v>8</v>
      </c>
      <c r="G1559" s="13" t="str">
        <f>IF(ISBLANK(F1559)=TRUE," ",'2. Metadata'!B$14)</f>
        <v>observation</v>
      </c>
      <c r="H1559" s="12" t="s">
        <v>8</v>
      </c>
      <c r="I1559" s="20" t="str">
        <f>IF(ISBLANK(H1559)=TRUE," ",'2. Metadata'!B$26)</f>
        <v>degrees Celsius</v>
      </c>
      <c r="J1559" s="12" t="s">
        <v>8</v>
      </c>
      <c r="K1559" s="20" t="str">
        <f>IF(ISBLANK(J1559)=TRUE," ",'2. Metadata'!B$38)</f>
        <v>degrees Celsius</v>
      </c>
      <c r="L1559" s="12" t="s">
        <v>8</v>
      </c>
      <c r="M1559" s="17" t="str">
        <f>IF(ISBLANK(L1559)=TRUE," ",'2. Metadata'!B$50)</f>
        <v>degrees Celsius</v>
      </c>
      <c r="N1559" s="12" t="s">
        <v>8</v>
      </c>
      <c r="O1559" s="17" t="str">
        <f>IF(ISBLANK(N1559)=TRUE," ",'2. Metadata'!B$62)</f>
        <v>milligrams per litre</v>
      </c>
      <c r="P1559" s="12" t="s">
        <v>8</v>
      </c>
      <c r="Q1559" s="17" t="str">
        <f>IF(ISBLANK(P1559)=TRUE," ",'2. Metadata'!B$74)</f>
        <v>microSiemens per centimetre</v>
      </c>
      <c r="R1559" s="12" t="s">
        <v>8</v>
      </c>
      <c r="S1559" s="17" t="str">
        <f>IF(ISBLANK(R1559)=TRUE," ",'2. Metadata'!B$86)</f>
        <v>NTU</v>
      </c>
      <c r="T1559" s="12" t="s">
        <v>8</v>
      </c>
      <c r="U1559" s="17" t="str">
        <f>IF(ISBLANK(T1559)=TRUE," ",'2. Metadata'!B$98)</f>
        <v>CFU per 100 mL</v>
      </c>
      <c r="V1559" s="12" t="s">
        <v>8</v>
      </c>
      <c r="W1559" s="17" t="str">
        <f>IF(ISBLANK(V1559)=TRUE," ",'2. Metadata'!B$110)</f>
        <v>CFU per 100 mL</v>
      </c>
      <c r="X1559" s="19" t="s">
        <v>8</v>
      </c>
      <c r="Y1559" s="17" t="str">
        <f>IF(ISBLANK(X1559)=TRUE," ",'2. Metadata'!B$122)</f>
        <v>CFU per 100 mL</v>
      </c>
      <c r="Z1559" s="18" t="s">
        <v>8</v>
      </c>
      <c r="AA1559" s="17" t="str">
        <f>IF(ISBLANK(Z1559)=TRUE," ",'2. Metadata'!B$134)</f>
        <v>metres</v>
      </c>
      <c r="AB1559" s="18" t="s">
        <v>8</v>
      </c>
      <c r="AC1559" s="17" t="str">
        <f>IF(ISBLANK(AB1559)=TRUE," ",'2. Metadata'!B$146)</f>
        <v>metres3 per second</v>
      </c>
      <c r="AD1559" s="18" t="s">
        <v>8</v>
      </c>
      <c r="AE1559" s="17" t="str">
        <f>IF(ISBLANK(AB1559)=TRUE," ",'2. Metadata'!B$158)</f>
        <v>N/A</v>
      </c>
      <c r="AF1559" s="3" t="s">
        <v>8</v>
      </c>
      <c r="AG1559" s="28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</row>
    <row r="1560" spans="1:43">
      <c r="A1560" s="26" t="s">
        <v>1703</v>
      </c>
      <c r="B1560" s="12" t="s">
        <v>7</v>
      </c>
      <c r="C1560" s="2">
        <f>IF(ISBLANK(B1560)=TRUE," ", IF(B1560='2. Metadata'!B$1,'2. Metadata'!B$5, IF(B1560='2. Metadata'!C$1,'2. Metadata'!C$5,IF(B1560='2. Metadata'!D$1,'2. Metadata'!D$5, IF(B1560='2. Metadata'!E$1,'2. Metadata'!E$5,IF( B1560='2. Metadata'!F$1,'2. Metadata'!F$5,IF(B1560='2. Metadata'!G$1,'2. Metadata'!G$5,IF(B1560='2. Metadata'!H$1,'2. Metadata'!H$5, IF(B1560='2. Metadata'!I$1,'2. Metadata'!I$5, IF(B1560='2. Metadata'!J$1,'2. Metadata'!J$5, IF(B1560='2. Metadata'!K$1,'2. Metadata'!K$5, IF(B1560='2. Metadata'!L$1,'2. Metadata'!L$5, IF(B1560='2. Metadata'!M$1,'2. Metadata'!M$5, IF(B1560='2. Metadata'!N$1,'2. Metadata'!N$5))))))))))))))</f>
        <v>49.5197</v>
      </c>
      <c r="D1560" s="11">
        <f>IF(ISBLANK(B1560)=TRUE," ", IF(B1560='2. Metadata'!B$1,'2. Metadata'!B$6, IF(B1560='2. Metadata'!C$1,'2. Metadata'!C$6,IF(B1560='2. Metadata'!D$1,'2. Metadata'!D$6, IF(B1560='2. Metadata'!E$1,'2. Metadata'!E$6,IF( B1560='2. Metadata'!F$1,'2. Metadata'!F$6,IF(B1560='2. Metadata'!G$1,'2. Metadata'!G$6,IF(B1560='2. Metadata'!H$1,'2. Metadata'!H$6, IF(B1560='2. Metadata'!I$1,'2. Metadata'!I$6, IF(B1560='2. Metadata'!J$1,'2. Metadata'!J$6, IF(B1560='2. Metadata'!K$1,'2. Metadata'!K$6, IF(B1560='2. Metadata'!L$1,'2. Metadata'!L$6, IF(B1560='2. Metadata'!M$1,'2. Metadata'!M$6, IF(B1560='2. Metadata'!N$1,'2. Metadata'!N$6))))))))))))))</f>
        <v>-117.6369</v>
      </c>
      <c r="E1560" s="27" t="s">
        <v>8</v>
      </c>
      <c r="F1560" s="12" t="s">
        <v>1704</v>
      </c>
      <c r="G1560" s="13" t="str">
        <f>IF(ISBLANK(F1560)=TRUE," ",'2. Metadata'!B$14)</f>
        <v>observation</v>
      </c>
      <c r="H1560" s="12" t="s">
        <v>8</v>
      </c>
      <c r="I1560" s="20" t="str">
        <f>IF(ISBLANK(H1560)=TRUE," ",'2. Metadata'!B$26)</f>
        <v>degrees Celsius</v>
      </c>
      <c r="J1560" s="12">
        <v>13</v>
      </c>
      <c r="K1560" s="20" t="str">
        <f>IF(ISBLANK(J1560)=TRUE," ",'2. Metadata'!B$38)</f>
        <v>degrees Celsius</v>
      </c>
      <c r="L1560" s="12">
        <v>8</v>
      </c>
      <c r="M1560" s="17" t="str">
        <f>IF(ISBLANK(L1560)=TRUE," ",'2. Metadata'!B$50)</f>
        <v>degrees Celsius</v>
      </c>
      <c r="N1560" s="12" t="s">
        <v>8</v>
      </c>
      <c r="O1560" s="17" t="str">
        <f>IF(ISBLANK(N1560)=TRUE," ",'2. Metadata'!B$62)</f>
        <v>milligrams per litre</v>
      </c>
      <c r="P1560" s="12">
        <v>37</v>
      </c>
      <c r="Q1560" s="17" t="str">
        <f>IF(ISBLANK(P1560)=TRUE," ",'2. Metadata'!B$74)</f>
        <v>microSiemens per centimetre</v>
      </c>
      <c r="R1560" s="12">
        <v>0.2</v>
      </c>
      <c r="S1560" s="17" t="str">
        <f>IF(ISBLANK(R1560)=TRUE," ",'2. Metadata'!B$86)</f>
        <v>NTU</v>
      </c>
      <c r="T1560" s="12" t="s">
        <v>8</v>
      </c>
      <c r="U1560" s="17" t="str">
        <f>IF(ISBLANK(T1560)=TRUE," ",'2. Metadata'!B$98)</f>
        <v>CFU per 100 mL</v>
      </c>
      <c r="V1560" s="12" t="s">
        <v>8</v>
      </c>
      <c r="W1560" s="17" t="str">
        <f>IF(ISBLANK(V1560)=TRUE," ",'2. Metadata'!B$110)</f>
        <v>CFU per 100 mL</v>
      </c>
      <c r="X1560" s="19" t="s">
        <v>8</v>
      </c>
      <c r="Y1560" s="17" t="str">
        <f>IF(ISBLANK(X1560)=TRUE," ",'2. Metadata'!B$122)</f>
        <v>CFU per 100 mL</v>
      </c>
      <c r="Z1560" s="18" t="s">
        <v>8</v>
      </c>
      <c r="AA1560" s="17" t="str">
        <f>IF(ISBLANK(Z1560)=TRUE," ",'2. Metadata'!B$134)</f>
        <v>metres</v>
      </c>
      <c r="AB1560" s="18" t="s">
        <v>8</v>
      </c>
      <c r="AC1560" s="17" t="str">
        <f>IF(ISBLANK(AB1560)=TRUE," ",'2. Metadata'!B$146)</f>
        <v>metres3 per second</v>
      </c>
      <c r="AD1560" s="18" t="s">
        <v>8</v>
      </c>
      <c r="AE1560" s="17" t="str">
        <f>IF(ISBLANK(AB1560)=TRUE," ",'2. Metadata'!B$158)</f>
        <v>N/A</v>
      </c>
      <c r="AF1560" s="3" t="s">
        <v>8</v>
      </c>
      <c r="AG1560" s="28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</row>
    <row r="1561" spans="1:43">
      <c r="A1561" s="26" t="s">
        <v>1705</v>
      </c>
      <c r="B1561" s="12" t="s">
        <v>7</v>
      </c>
      <c r="C1561" s="2">
        <f>IF(ISBLANK(B1561)=TRUE," ", IF(B1561='2. Metadata'!B$1,'2. Metadata'!B$5, IF(B1561='2. Metadata'!C$1,'2. Metadata'!C$5,IF(B1561='2. Metadata'!D$1,'2. Metadata'!D$5, IF(B1561='2. Metadata'!E$1,'2. Metadata'!E$5,IF( B1561='2. Metadata'!F$1,'2. Metadata'!F$5,IF(B1561='2. Metadata'!G$1,'2. Metadata'!G$5,IF(B1561='2. Metadata'!H$1,'2. Metadata'!H$5, IF(B1561='2. Metadata'!I$1,'2. Metadata'!I$5, IF(B1561='2. Metadata'!J$1,'2. Metadata'!J$5, IF(B1561='2. Metadata'!K$1,'2. Metadata'!K$5, IF(B1561='2. Metadata'!L$1,'2. Metadata'!L$5, IF(B1561='2. Metadata'!M$1,'2. Metadata'!M$5, IF(B1561='2. Metadata'!N$1,'2. Metadata'!N$5))))))))))))))</f>
        <v>49.5197</v>
      </c>
      <c r="D1561" s="11">
        <f>IF(ISBLANK(B1561)=TRUE," ", IF(B1561='2. Metadata'!B$1,'2. Metadata'!B$6, IF(B1561='2. Metadata'!C$1,'2. Metadata'!C$6,IF(B1561='2. Metadata'!D$1,'2. Metadata'!D$6, IF(B1561='2. Metadata'!E$1,'2. Metadata'!E$6,IF( B1561='2. Metadata'!F$1,'2. Metadata'!F$6,IF(B1561='2. Metadata'!G$1,'2. Metadata'!G$6,IF(B1561='2. Metadata'!H$1,'2. Metadata'!H$6, IF(B1561='2. Metadata'!I$1,'2. Metadata'!I$6, IF(B1561='2. Metadata'!J$1,'2. Metadata'!J$6, IF(B1561='2. Metadata'!K$1,'2. Metadata'!K$6, IF(B1561='2. Metadata'!L$1,'2. Metadata'!L$6, IF(B1561='2. Metadata'!M$1,'2. Metadata'!M$6, IF(B1561='2. Metadata'!N$1,'2. Metadata'!N$6))))))))))))))</f>
        <v>-117.6369</v>
      </c>
      <c r="E1561" s="27" t="s">
        <v>8</v>
      </c>
      <c r="F1561" s="12" t="s">
        <v>8</v>
      </c>
      <c r="G1561" s="13" t="str">
        <f>IF(ISBLANK(F1561)=TRUE," ",'2. Metadata'!B$14)</f>
        <v>observation</v>
      </c>
      <c r="H1561" s="12" t="s">
        <v>8</v>
      </c>
      <c r="I1561" s="20" t="str">
        <f>IF(ISBLANK(H1561)=TRUE," ",'2. Metadata'!B$26)</f>
        <v>degrees Celsius</v>
      </c>
      <c r="J1561" s="12" t="s">
        <v>8</v>
      </c>
      <c r="K1561" s="20" t="str">
        <f>IF(ISBLANK(J1561)=TRUE," ",'2. Metadata'!B$38)</f>
        <v>degrees Celsius</v>
      </c>
      <c r="L1561" s="12" t="s">
        <v>8</v>
      </c>
      <c r="M1561" s="17" t="str">
        <f>IF(ISBLANK(L1561)=TRUE," ",'2. Metadata'!B$50)</f>
        <v>degrees Celsius</v>
      </c>
      <c r="N1561" s="12" t="s">
        <v>8</v>
      </c>
      <c r="O1561" s="17" t="str">
        <f>IF(ISBLANK(N1561)=TRUE," ",'2. Metadata'!B$62)</f>
        <v>milligrams per litre</v>
      </c>
      <c r="P1561" s="12" t="s">
        <v>8</v>
      </c>
      <c r="Q1561" s="17" t="str">
        <f>IF(ISBLANK(P1561)=TRUE," ",'2. Metadata'!B$74)</f>
        <v>microSiemens per centimetre</v>
      </c>
      <c r="R1561" s="12" t="s">
        <v>8</v>
      </c>
      <c r="S1561" s="17" t="str">
        <f>IF(ISBLANK(R1561)=TRUE," ",'2. Metadata'!B$86)</f>
        <v>NTU</v>
      </c>
      <c r="T1561" s="12" t="s">
        <v>8</v>
      </c>
      <c r="U1561" s="17" t="str">
        <f>IF(ISBLANK(T1561)=TRUE," ",'2. Metadata'!B$98)</f>
        <v>CFU per 100 mL</v>
      </c>
      <c r="V1561" s="12" t="s">
        <v>8</v>
      </c>
      <c r="W1561" s="17" t="str">
        <f>IF(ISBLANK(V1561)=TRUE," ",'2. Metadata'!B$110)</f>
        <v>CFU per 100 mL</v>
      </c>
      <c r="X1561" s="19" t="s">
        <v>8</v>
      </c>
      <c r="Y1561" s="17" t="str">
        <f>IF(ISBLANK(X1561)=TRUE," ",'2. Metadata'!B$122)</f>
        <v>CFU per 100 mL</v>
      </c>
      <c r="Z1561" s="18" t="s">
        <v>8</v>
      </c>
      <c r="AA1561" s="17" t="str">
        <f>IF(ISBLANK(Z1561)=TRUE," ",'2. Metadata'!B$134)</f>
        <v>metres</v>
      </c>
      <c r="AB1561" s="18" t="s">
        <v>8</v>
      </c>
      <c r="AC1561" s="17" t="str">
        <f>IF(ISBLANK(AB1561)=TRUE," ",'2. Metadata'!B$146)</f>
        <v>metres3 per second</v>
      </c>
      <c r="AD1561" s="18" t="s">
        <v>8</v>
      </c>
      <c r="AE1561" s="17" t="str">
        <f>IF(ISBLANK(AB1561)=TRUE," ",'2. Metadata'!B$158)</f>
        <v>N/A</v>
      </c>
      <c r="AF1561" s="3" t="s">
        <v>8</v>
      </c>
      <c r="AG1561" s="28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</row>
    <row r="1562" spans="1:43">
      <c r="A1562" s="26" t="s">
        <v>1706</v>
      </c>
      <c r="B1562" s="12" t="s">
        <v>7</v>
      </c>
      <c r="C1562" s="2">
        <f>IF(ISBLANK(B1562)=TRUE," ", IF(B1562='2. Metadata'!B$1,'2. Metadata'!B$5, IF(B1562='2. Metadata'!C$1,'2. Metadata'!C$5,IF(B1562='2. Metadata'!D$1,'2. Metadata'!D$5, IF(B1562='2. Metadata'!E$1,'2. Metadata'!E$5,IF( B1562='2. Metadata'!F$1,'2. Metadata'!F$5,IF(B1562='2. Metadata'!G$1,'2. Metadata'!G$5,IF(B1562='2. Metadata'!H$1,'2. Metadata'!H$5, IF(B1562='2. Metadata'!I$1,'2. Metadata'!I$5, IF(B1562='2. Metadata'!J$1,'2. Metadata'!J$5, IF(B1562='2. Metadata'!K$1,'2. Metadata'!K$5, IF(B1562='2. Metadata'!L$1,'2. Metadata'!L$5, IF(B1562='2. Metadata'!M$1,'2. Metadata'!M$5, IF(B1562='2. Metadata'!N$1,'2. Metadata'!N$5))))))))))))))</f>
        <v>49.5197</v>
      </c>
      <c r="D1562" s="11">
        <f>IF(ISBLANK(B1562)=TRUE," ", IF(B1562='2. Metadata'!B$1,'2. Metadata'!B$6, IF(B1562='2. Metadata'!C$1,'2. Metadata'!C$6,IF(B1562='2. Metadata'!D$1,'2. Metadata'!D$6, IF(B1562='2. Metadata'!E$1,'2. Metadata'!E$6,IF( B1562='2. Metadata'!F$1,'2. Metadata'!F$6,IF(B1562='2. Metadata'!G$1,'2. Metadata'!G$6,IF(B1562='2. Metadata'!H$1,'2. Metadata'!H$6, IF(B1562='2. Metadata'!I$1,'2. Metadata'!I$6, IF(B1562='2. Metadata'!J$1,'2. Metadata'!J$6, IF(B1562='2. Metadata'!K$1,'2. Metadata'!K$6, IF(B1562='2. Metadata'!L$1,'2. Metadata'!L$6, IF(B1562='2. Metadata'!M$1,'2. Metadata'!M$6, IF(B1562='2. Metadata'!N$1,'2. Metadata'!N$6))))))))))))))</f>
        <v>-117.6369</v>
      </c>
      <c r="E1562" s="27" t="s">
        <v>8</v>
      </c>
      <c r="F1562" s="12" t="s">
        <v>8</v>
      </c>
      <c r="G1562" s="13" t="str">
        <f>IF(ISBLANK(F1562)=TRUE," ",'2. Metadata'!B$14)</f>
        <v>observation</v>
      </c>
      <c r="H1562" s="12" t="s">
        <v>8</v>
      </c>
      <c r="I1562" s="20" t="str">
        <f>IF(ISBLANK(H1562)=TRUE," ",'2. Metadata'!B$26)</f>
        <v>degrees Celsius</v>
      </c>
      <c r="J1562" s="12" t="s">
        <v>8</v>
      </c>
      <c r="K1562" s="20" t="str">
        <f>IF(ISBLANK(J1562)=TRUE," ",'2. Metadata'!B$38)</f>
        <v>degrees Celsius</v>
      </c>
      <c r="L1562" s="12" t="s">
        <v>8</v>
      </c>
      <c r="M1562" s="17" t="str">
        <f>IF(ISBLANK(L1562)=TRUE," ",'2. Metadata'!B$50)</f>
        <v>degrees Celsius</v>
      </c>
      <c r="N1562" s="12" t="s">
        <v>8</v>
      </c>
      <c r="O1562" s="17" t="str">
        <f>IF(ISBLANK(N1562)=TRUE," ",'2. Metadata'!B$62)</f>
        <v>milligrams per litre</v>
      </c>
      <c r="P1562" s="12" t="s">
        <v>8</v>
      </c>
      <c r="Q1562" s="17" t="str">
        <f>IF(ISBLANK(P1562)=TRUE," ",'2. Metadata'!B$74)</f>
        <v>microSiemens per centimetre</v>
      </c>
      <c r="R1562" s="12" t="s">
        <v>8</v>
      </c>
      <c r="S1562" s="17" t="str">
        <f>IF(ISBLANK(R1562)=TRUE," ",'2. Metadata'!B$86)</f>
        <v>NTU</v>
      </c>
      <c r="T1562" s="12" t="s">
        <v>8</v>
      </c>
      <c r="U1562" s="17" t="str">
        <f>IF(ISBLANK(T1562)=TRUE," ",'2. Metadata'!B$98)</f>
        <v>CFU per 100 mL</v>
      </c>
      <c r="V1562" s="12" t="s">
        <v>8</v>
      </c>
      <c r="W1562" s="17" t="str">
        <f>IF(ISBLANK(V1562)=TRUE," ",'2. Metadata'!B$110)</f>
        <v>CFU per 100 mL</v>
      </c>
      <c r="X1562" s="19" t="s">
        <v>8</v>
      </c>
      <c r="Y1562" s="17" t="str">
        <f>IF(ISBLANK(X1562)=TRUE," ",'2. Metadata'!B$122)</f>
        <v>CFU per 100 mL</v>
      </c>
      <c r="Z1562" s="18" t="s">
        <v>8</v>
      </c>
      <c r="AA1562" s="17" t="str">
        <f>IF(ISBLANK(Z1562)=TRUE," ",'2. Metadata'!B$134)</f>
        <v>metres</v>
      </c>
      <c r="AB1562" s="18" t="s">
        <v>8</v>
      </c>
      <c r="AC1562" s="17" t="str">
        <f>IF(ISBLANK(AB1562)=TRUE," ",'2. Metadata'!B$146)</f>
        <v>metres3 per second</v>
      </c>
      <c r="AD1562" s="18" t="s">
        <v>8</v>
      </c>
      <c r="AE1562" s="17" t="str">
        <f>IF(ISBLANK(AB1562)=TRUE," ",'2. Metadata'!B$158)</f>
        <v>N/A</v>
      </c>
      <c r="AF1562" s="3" t="s">
        <v>8</v>
      </c>
      <c r="AG1562" s="28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</row>
    <row r="1563" spans="1:43">
      <c r="A1563" s="26" t="s">
        <v>1707</v>
      </c>
      <c r="B1563" s="12" t="s">
        <v>7</v>
      </c>
      <c r="C1563" s="2">
        <f>IF(ISBLANK(B1563)=TRUE," ", IF(B1563='2. Metadata'!B$1,'2. Metadata'!B$5, IF(B1563='2. Metadata'!C$1,'2. Metadata'!C$5,IF(B1563='2. Metadata'!D$1,'2. Metadata'!D$5, IF(B1563='2. Metadata'!E$1,'2. Metadata'!E$5,IF( B1563='2. Metadata'!F$1,'2. Metadata'!F$5,IF(B1563='2. Metadata'!G$1,'2. Metadata'!G$5,IF(B1563='2. Metadata'!H$1,'2. Metadata'!H$5, IF(B1563='2. Metadata'!I$1,'2. Metadata'!I$5, IF(B1563='2. Metadata'!J$1,'2. Metadata'!J$5, IF(B1563='2. Metadata'!K$1,'2. Metadata'!K$5, IF(B1563='2. Metadata'!L$1,'2. Metadata'!L$5, IF(B1563='2. Metadata'!M$1,'2. Metadata'!M$5, IF(B1563='2. Metadata'!N$1,'2. Metadata'!N$5))))))))))))))</f>
        <v>49.5197</v>
      </c>
      <c r="D1563" s="11">
        <f>IF(ISBLANK(B1563)=TRUE," ", IF(B1563='2. Metadata'!B$1,'2. Metadata'!B$6, IF(B1563='2. Metadata'!C$1,'2. Metadata'!C$6,IF(B1563='2. Metadata'!D$1,'2. Metadata'!D$6, IF(B1563='2. Metadata'!E$1,'2. Metadata'!E$6,IF( B1563='2. Metadata'!F$1,'2. Metadata'!F$6,IF(B1563='2. Metadata'!G$1,'2. Metadata'!G$6,IF(B1563='2. Metadata'!H$1,'2. Metadata'!H$6, IF(B1563='2. Metadata'!I$1,'2. Metadata'!I$6, IF(B1563='2. Metadata'!J$1,'2. Metadata'!J$6, IF(B1563='2. Metadata'!K$1,'2. Metadata'!K$6, IF(B1563='2. Metadata'!L$1,'2. Metadata'!L$6, IF(B1563='2. Metadata'!M$1,'2. Metadata'!M$6, IF(B1563='2. Metadata'!N$1,'2. Metadata'!N$6))))))))))))))</f>
        <v>-117.6369</v>
      </c>
      <c r="E1563" s="27" t="s">
        <v>8</v>
      </c>
      <c r="F1563" s="12" t="s">
        <v>8</v>
      </c>
      <c r="G1563" s="13" t="str">
        <f>IF(ISBLANK(F1563)=TRUE," ",'2. Metadata'!B$14)</f>
        <v>observation</v>
      </c>
      <c r="H1563" s="12" t="s">
        <v>8</v>
      </c>
      <c r="I1563" s="20" t="str">
        <f>IF(ISBLANK(H1563)=TRUE," ",'2. Metadata'!B$26)</f>
        <v>degrees Celsius</v>
      </c>
      <c r="J1563" s="12" t="s">
        <v>8</v>
      </c>
      <c r="K1563" s="20" t="str">
        <f>IF(ISBLANK(J1563)=TRUE," ",'2. Metadata'!B$38)</f>
        <v>degrees Celsius</v>
      </c>
      <c r="L1563" s="12" t="s">
        <v>8</v>
      </c>
      <c r="M1563" s="17" t="str">
        <f>IF(ISBLANK(L1563)=TRUE," ",'2. Metadata'!B$50)</f>
        <v>degrees Celsius</v>
      </c>
      <c r="N1563" s="12" t="s">
        <v>8</v>
      </c>
      <c r="O1563" s="17" t="str">
        <f>IF(ISBLANK(N1563)=TRUE," ",'2. Metadata'!B$62)</f>
        <v>milligrams per litre</v>
      </c>
      <c r="P1563" s="12" t="s">
        <v>8</v>
      </c>
      <c r="Q1563" s="17" t="str">
        <f>IF(ISBLANK(P1563)=TRUE," ",'2. Metadata'!B$74)</f>
        <v>microSiemens per centimetre</v>
      </c>
      <c r="R1563" s="12" t="s">
        <v>8</v>
      </c>
      <c r="S1563" s="17" t="str">
        <f>IF(ISBLANK(R1563)=TRUE," ",'2. Metadata'!B$86)</f>
        <v>NTU</v>
      </c>
      <c r="T1563" s="12" t="s">
        <v>8</v>
      </c>
      <c r="U1563" s="17" t="str">
        <f>IF(ISBLANK(T1563)=TRUE," ",'2. Metadata'!B$98)</f>
        <v>CFU per 100 mL</v>
      </c>
      <c r="V1563" s="12" t="s">
        <v>8</v>
      </c>
      <c r="W1563" s="17" t="str">
        <f>IF(ISBLANK(V1563)=TRUE," ",'2. Metadata'!B$110)</f>
        <v>CFU per 100 mL</v>
      </c>
      <c r="X1563" s="19" t="s">
        <v>8</v>
      </c>
      <c r="Y1563" s="17" t="str">
        <f>IF(ISBLANK(X1563)=TRUE," ",'2. Metadata'!B$122)</f>
        <v>CFU per 100 mL</v>
      </c>
      <c r="Z1563" s="18" t="s">
        <v>8</v>
      </c>
      <c r="AA1563" s="17" t="str">
        <f>IF(ISBLANK(Z1563)=TRUE," ",'2. Metadata'!B$134)</f>
        <v>metres</v>
      </c>
      <c r="AB1563" s="18" t="s">
        <v>8</v>
      </c>
      <c r="AC1563" s="17" t="str">
        <f>IF(ISBLANK(AB1563)=TRUE," ",'2. Metadata'!B$146)</f>
        <v>metres3 per second</v>
      </c>
      <c r="AD1563" s="18" t="s">
        <v>8</v>
      </c>
      <c r="AE1563" s="17" t="str">
        <f>IF(ISBLANK(AB1563)=TRUE," ",'2. Metadata'!B$158)</f>
        <v>N/A</v>
      </c>
      <c r="AF1563" s="3" t="s">
        <v>8</v>
      </c>
      <c r="AG1563" s="28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</row>
    <row r="1564" spans="1:43">
      <c r="A1564" s="26" t="s">
        <v>1708</v>
      </c>
      <c r="B1564" s="12" t="s">
        <v>7</v>
      </c>
      <c r="C1564" s="2">
        <f>IF(ISBLANK(B1564)=TRUE," ", IF(B1564='2. Metadata'!B$1,'2. Metadata'!B$5, IF(B1564='2. Metadata'!C$1,'2. Metadata'!C$5,IF(B1564='2. Metadata'!D$1,'2. Metadata'!D$5, IF(B1564='2. Metadata'!E$1,'2. Metadata'!E$5,IF( B1564='2. Metadata'!F$1,'2. Metadata'!F$5,IF(B1564='2. Metadata'!G$1,'2. Metadata'!G$5,IF(B1564='2. Metadata'!H$1,'2. Metadata'!H$5, IF(B1564='2. Metadata'!I$1,'2. Metadata'!I$5, IF(B1564='2. Metadata'!J$1,'2. Metadata'!J$5, IF(B1564='2. Metadata'!K$1,'2. Metadata'!K$5, IF(B1564='2. Metadata'!L$1,'2. Metadata'!L$5, IF(B1564='2. Metadata'!M$1,'2. Metadata'!M$5, IF(B1564='2. Metadata'!N$1,'2. Metadata'!N$5))))))))))))))</f>
        <v>49.5197</v>
      </c>
      <c r="D1564" s="11">
        <f>IF(ISBLANK(B1564)=TRUE," ", IF(B1564='2. Metadata'!B$1,'2. Metadata'!B$6, IF(B1564='2. Metadata'!C$1,'2. Metadata'!C$6,IF(B1564='2. Metadata'!D$1,'2. Metadata'!D$6, IF(B1564='2. Metadata'!E$1,'2. Metadata'!E$6,IF( B1564='2. Metadata'!F$1,'2. Metadata'!F$6,IF(B1564='2. Metadata'!G$1,'2. Metadata'!G$6,IF(B1564='2. Metadata'!H$1,'2. Metadata'!H$6, IF(B1564='2. Metadata'!I$1,'2. Metadata'!I$6, IF(B1564='2. Metadata'!J$1,'2. Metadata'!J$6, IF(B1564='2. Metadata'!K$1,'2. Metadata'!K$6, IF(B1564='2. Metadata'!L$1,'2. Metadata'!L$6, IF(B1564='2. Metadata'!M$1,'2. Metadata'!M$6, IF(B1564='2. Metadata'!N$1,'2. Metadata'!N$6))))))))))))))</f>
        <v>-117.6369</v>
      </c>
      <c r="E1564" s="27" t="s">
        <v>8</v>
      </c>
      <c r="F1564" s="12" t="s">
        <v>8</v>
      </c>
      <c r="G1564" s="13" t="str">
        <f>IF(ISBLANK(F1564)=TRUE," ",'2. Metadata'!B$14)</f>
        <v>observation</v>
      </c>
      <c r="H1564" s="12" t="s">
        <v>8</v>
      </c>
      <c r="I1564" s="20" t="str">
        <f>IF(ISBLANK(H1564)=TRUE," ",'2. Metadata'!B$26)</f>
        <v>degrees Celsius</v>
      </c>
      <c r="J1564" s="12" t="s">
        <v>8</v>
      </c>
      <c r="K1564" s="20" t="str">
        <f>IF(ISBLANK(J1564)=TRUE," ",'2. Metadata'!B$38)</f>
        <v>degrees Celsius</v>
      </c>
      <c r="L1564" s="12" t="s">
        <v>8</v>
      </c>
      <c r="M1564" s="17" t="str">
        <f>IF(ISBLANK(L1564)=TRUE," ",'2. Metadata'!B$50)</f>
        <v>degrees Celsius</v>
      </c>
      <c r="N1564" s="12" t="s">
        <v>8</v>
      </c>
      <c r="O1564" s="17" t="str">
        <f>IF(ISBLANK(N1564)=TRUE," ",'2. Metadata'!B$62)</f>
        <v>milligrams per litre</v>
      </c>
      <c r="P1564" s="12" t="s">
        <v>8</v>
      </c>
      <c r="Q1564" s="17" t="str">
        <f>IF(ISBLANK(P1564)=TRUE," ",'2. Metadata'!B$74)</f>
        <v>microSiemens per centimetre</v>
      </c>
      <c r="R1564" s="12" t="s">
        <v>8</v>
      </c>
      <c r="S1564" s="17" t="str">
        <f>IF(ISBLANK(R1564)=TRUE," ",'2. Metadata'!B$86)</f>
        <v>NTU</v>
      </c>
      <c r="T1564" s="12" t="s">
        <v>8</v>
      </c>
      <c r="U1564" s="17" t="str">
        <f>IF(ISBLANK(T1564)=TRUE," ",'2. Metadata'!B$98)</f>
        <v>CFU per 100 mL</v>
      </c>
      <c r="V1564" s="12" t="s">
        <v>8</v>
      </c>
      <c r="W1564" s="17" t="str">
        <f>IF(ISBLANK(V1564)=TRUE," ",'2. Metadata'!B$110)</f>
        <v>CFU per 100 mL</v>
      </c>
      <c r="X1564" s="19" t="s">
        <v>8</v>
      </c>
      <c r="Y1564" s="17" t="str">
        <f>IF(ISBLANK(X1564)=TRUE," ",'2. Metadata'!B$122)</f>
        <v>CFU per 100 mL</v>
      </c>
      <c r="Z1564" s="18" t="s">
        <v>8</v>
      </c>
      <c r="AA1564" s="17" t="str">
        <f>IF(ISBLANK(Z1564)=TRUE," ",'2. Metadata'!B$134)</f>
        <v>metres</v>
      </c>
      <c r="AB1564" s="18" t="s">
        <v>8</v>
      </c>
      <c r="AC1564" s="17" t="str">
        <f>IF(ISBLANK(AB1564)=TRUE," ",'2. Metadata'!B$146)</f>
        <v>metres3 per second</v>
      </c>
      <c r="AD1564" s="18" t="s">
        <v>8</v>
      </c>
      <c r="AE1564" s="17" t="str">
        <f>IF(ISBLANK(AB1564)=TRUE," ",'2. Metadata'!B$158)</f>
        <v>N/A</v>
      </c>
      <c r="AF1564" s="3" t="s">
        <v>8</v>
      </c>
      <c r="AG1564" s="28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</row>
    <row r="1565" spans="1:43">
      <c r="A1565" s="26" t="s">
        <v>1709</v>
      </c>
      <c r="B1565" s="12" t="s">
        <v>7</v>
      </c>
      <c r="C1565" s="2">
        <f>IF(ISBLANK(B1565)=TRUE," ", IF(B1565='2. Metadata'!B$1,'2. Metadata'!B$5, IF(B1565='2. Metadata'!C$1,'2. Metadata'!C$5,IF(B1565='2. Metadata'!D$1,'2. Metadata'!D$5, IF(B1565='2. Metadata'!E$1,'2. Metadata'!E$5,IF( B1565='2. Metadata'!F$1,'2. Metadata'!F$5,IF(B1565='2. Metadata'!G$1,'2. Metadata'!G$5,IF(B1565='2. Metadata'!H$1,'2. Metadata'!H$5, IF(B1565='2. Metadata'!I$1,'2. Metadata'!I$5, IF(B1565='2. Metadata'!J$1,'2. Metadata'!J$5, IF(B1565='2. Metadata'!K$1,'2. Metadata'!K$5, IF(B1565='2. Metadata'!L$1,'2. Metadata'!L$5, IF(B1565='2. Metadata'!M$1,'2. Metadata'!M$5, IF(B1565='2. Metadata'!N$1,'2. Metadata'!N$5))))))))))))))</f>
        <v>49.5197</v>
      </c>
      <c r="D1565" s="11">
        <f>IF(ISBLANK(B1565)=TRUE," ", IF(B1565='2. Metadata'!B$1,'2. Metadata'!B$6, IF(B1565='2. Metadata'!C$1,'2. Metadata'!C$6,IF(B1565='2. Metadata'!D$1,'2. Metadata'!D$6, IF(B1565='2. Metadata'!E$1,'2. Metadata'!E$6,IF( B1565='2. Metadata'!F$1,'2. Metadata'!F$6,IF(B1565='2. Metadata'!G$1,'2. Metadata'!G$6,IF(B1565='2. Metadata'!H$1,'2. Metadata'!H$6, IF(B1565='2. Metadata'!I$1,'2. Metadata'!I$6, IF(B1565='2. Metadata'!J$1,'2. Metadata'!J$6, IF(B1565='2. Metadata'!K$1,'2. Metadata'!K$6, IF(B1565='2. Metadata'!L$1,'2. Metadata'!L$6, IF(B1565='2. Metadata'!M$1,'2. Metadata'!M$6, IF(B1565='2. Metadata'!N$1,'2. Metadata'!N$6))))))))))))))</f>
        <v>-117.6369</v>
      </c>
      <c r="E1565" s="27" t="s">
        <v>8</v>
      </c>
      <c r="F1565" s="12" t="s">
        <v>8</v>
      </c>
      <c r="G1565" s="13" t="str">
        <f>IF(ISBLANK(F1565)=TRUE," ",'2. Metadata'!B$14)</f>
        <v>observation</v>
      </c>
      <c r="H1565" s="12" t="s">
        <v>8</v>
      </c>
      <c r="I1565" s="20" t="str">
        <f>IF(ISBLANK(H1565)=TRUE," ",'2. Metadata'!B$26)</f>
        <v>degrees Celsius</v>
      </c>
      <c r="J1565" s="12" t="s">
        <v>8</v>
      </c>
      <c r="K1565" s="20" t="str">
        <f>IF(ISBLANK(J1565)=TRUE," ",'2. Metadata'!B$38)</f>
        <v>degrees Celsius</v>
      </c>
      <c r="L1565" s="12" t="s">
        <v>8</v>
      </c>
      <c r="M1565" s="17" t="str">
        <f>IF(ISBLANK(L1565)=TRUE," ",'2. Metadata'!B$50)</f>
        <v>degrees Celsius</v>
      </c>
      <c r="N1565" s="12" t="s">
        <v>8</v>
      </c>
      <c r="O1565" s="17" t="str">
        <f>IF(ISBLANK(N1565)=TRUE," ",'2. Metadata'!B$62)</f>
        <v>milligrams per litre</v>
      </c>
      <c r="P1565" s="12" t="s">
        <v>8</v>
      </c>
      <c r="Q1565" s="17" t="str">
        <f>IF(ISBLANK(P1565)=TRUE," ",'2. Metadata'!B$74)</f>
        <v>microSiemens per centimetre</v>
      </c>
      <c r="R1565" s="12" t="s">
        <v>8</v>
      </c>
      <c r="S1565" s="17" t="str">
        <f>IF(ISBLANK(R1565)=TRUE," ",'2. Metadata'!B$86)</f>
        <v>NTU</v>
      </c>
      <c r="T1565" s="12" t="s">
        <v>8</v>
      </c>
      <c r="U1565" s="17" t="str">
        <f>IF(ISBLANK(T1565)=TRUE," ",'2. Metadata'!B$98)</f>
        <v>CFU per 100 mL</v>
      </c>
      <c r="V1565" s="12" t="s">
        <v>8</v>
      </c>
      <c r="W1565" s="17" t="str">
        <f>IF(ISBLANK(V1565)=TRUE," ",'2. Metadata'!B$110)</f>
        <v>CFU per 100 mL</v>
      </c>
      <c r="X1565" s="19" t="s">
        <v>8</v>
      </c>
      <c r="Y1565" s="17" t="str">
        <f>IF(ISBLANK(X1565)=TRUE," ",'2. Metadata'!B$122)</f>
        <v>CFU per 100 mL</v>
      </c>
      <c r="Z1565" s="18" t="s">
        <v>8</v>
      </c>
      <c r="AA1565" s="17" t="str">
        <f>IF(ISBLANK(Z1565)=TRUE," ",'2. Metadata'!B$134)</f>
        <v>metres</v>
      </c>
      <c r="AB1565" s="18" t="s">
        <v>8</v>
      </c>
      <c r="AC1565" s="17" t="str">
        <f>IF(ISBLANK(AB1565)=TRUE," ",'2. Metadata'!B$146)</f>
        <v>metres3 per second</v>
      </c>
      <c r="AD1565" s="18" t="s">
        <v>8</v>
      </c>
      <c r="AE1565" s="17" t="str">
        <f>IF(ISBLANK(AB1565)=TRUE," ",'2. Metadata'!B$158)</f>
        <v>N/A</v>
      </c>
      <c r="AF1565" s="3" t="s">
        <v>8</v>
      </c>
      <c r="AG1565" s="28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</row>
    <row r="1566" spans="1:43">
      <c r="A1566" s="26" t="s">
        <v>1710</v>
      </c>
      <c r="B1566" s="12" t="s">
        <v>7</v>
      </c>
      <c r="C1566" s="2">
        <f>IF(ISBLANK(B1566)=TRUE," ", IF(B1566='2. Metadata'!B$1,'2. Metadata'!B$5, IF(B1566='2. Metadata'!C$1,'2. Metadata'!C$5,IF(B1566='2. Metadata'!D$1,'2. Metadata'!D$5, IF(B1566='2. Metadata'!E$1,'2. Metadata'!E$5,IF( B1566='2. Metadata'!F$1,'2. Metadata'!F$5,IF(B1566='2. Metadata'!G$1,'2. Metadata'!G$5,IF(B1566='2. Metadata'!H$1,'2. Metadata'!H$5, IF(B1566='2. Metadata'!I$1,'2. Metadata'!I$5, IF(B1566='2. Metadata'!J$1,'2. Metadata'!J$5, IF(B1566='2. Metadata'!K$1,'2. Metadata'!K$5, IF(B1566='2. Metadata'!L$1,'2. Metadata'!L$5, IF(B1566='2. Metadata'!M$1,'2. Metadata'!M$5, IF(B1566='2. Metadata'!N$1,'2. Metadata'!N$5))))))))))))))</f>
        <v>49.5197</v>
      </c>
      <c r="D1566" s="11">
        <f>IF(ISBLANK(B1566)=TRUE," ", IF(B1566='2. Metadata'!B$1,'2. Metadata'!B$6, IF(B1566='2. Metadata'!C$1,'2. Metadata'!C$6,IF(B1566='2. Metadata'!D$1,'2. Metadata'!D$6, IF(B1566='2. Metadata'!E$1,'2. Metadata'!E$6,IF( B1566='2. Metadata'!F$1,'2. Metadata'!F$6,IF(B1566='2. Metadata'!G$1,'2. Metadata'!G$6,IF(B1566='2. Metadata'!H$1,'2. Metadata'!H$6, IF(B1566='2. Metadata'!I$1,'2. Metadata'!I$6, IF(B1566='2. Metadata'!J$1,'2. Metadata'!J$6, IF(B1566='2. Metadata'!K$1,'2. Metadata'!K$6, IF(B1566='2. Metadata'!L$1,'2. Metadata'!L$6, IF(B1566='2. Metadata'!M$1,'2. Metadata'!M$6, IF(B1566='2. Metadata'!N$1,'2. Metadata'!N$6))))))))))))))</f>
        <v>-117.6369</v>
      </c>
      <c r="E1566" s="27" t="s">
        <v>8</v>
      </c>
      <c r="F1566" s="12" t="s">
        <v>8</v>
      </c>
      <c r="G1566" s="13" t="str">
        <f>IF(ISBLANK(F1566)=TRUE," ",'2. Metadata'!B$14)</f>
        <v>observation</v>
      </c>
      <c r="H1566" s="12" t="s">
        <v>8</v>
      </c>
      <c r="I1566" s="20" t="str">
        <f>IF(ISBLANK(H1566)=TRUE," ",'2. Metadata'!B$26)</f>
        <v>degrees Celsius</v>
      </c>
      <c r="J1566" s="12" t="s">
        <v>8</v>
      </c>
      <c r="K1566" s="20" t="str">
        <f>IF(ISBLANK(J1566)=TRUE," ",'2. Metadata'!B$38)</f>
        <v>degrees Celsius</v>
      </c>
      <c r="L1566" s="12" t="s">
        <v>8</v>
      </c>
      <c r="M1566" s="17" t="str">
        <f>IF(ISBLANK(L1566)=TRUE," ",'2. Metadata'!B$50)</f>
        <v>degrees Celsius</v>
      </c>
      <c r="N1566" s="12" t="s">
        <v>8</v>
      </c>
      <c r="O1566" s="17" t="str">
        <f>IF(ISBLANK(N1566)=TRUE," ",'2. Metadata'!B$62)</f>
        <v>milligrams per litre</v>
      </c>
      <c r="P1566" s="12" t="s">
        <v>8</v>
      </c>
      <c r="Q1566" s="17" t="str">
        <f>IF(ISBLANK(P1566)=TRUE," ",'2. Metadata'!B$74)</f>
        <v>microSiemens per centimetre</v>
      </c>
      <c r="R1566" s="12" t="s">
        <v>8</v>
      </c>
      <c r="S1566" s="17" t="str">
        <f>IF(ISBLANK(R1566)=TRUE," ",'2. Metadata'!B$86)</f>
        <v>NTU</v>
      </c>
      <c r="T1566" s="12" t="s">
        <v>8</v>
      </c>
      <c r="U1566" s="17" t="str">
        <f>IF(ISBLANK(T1566)=TRUE," ",'2. Metadata'!B$98)</f>
        <v>CFU per 100 mL</v>
      </c>
      <c r="V1566" s="12" t="s">
        <v>8</v>
      </c>
      <c r="W1566" s="17" t="str">
        <f>IF(ISBLANK(V1566)=TRUE," ",'2. Metadata'!B$110)</f>
        <v>CFU per 100 mL</v>
      </c>
      <c r="X1566" s="19" t="s">
        <v>8</v>
      </c>
      <c r="Y1566" s="17" t="str">
        <f>IF(ISBLANK(X1566)=TRUE," ",'2. Metadata'!B$122)</f>
        <v>CFU per 100 mL</v>
      </c>
      <c r="Z1566" s="18" t="s">
        <v>8</v>
      </c>
      <c r="AA1566" s="17" t="str">
        <f>IF(ISBLANK(Z1566)=TRUE," ",'2. Metadata'!B$134)</f>
        <v>metres</v>
      </c>
      <c r="AB1566" s="18" t="s">
        <v>8</v>
      </c>
      <c r="AC1566" s="17" t="str">
        <f>IF(ISBLANK(AB1566)=TRUE," ",'2. Metadata'!B$146)</f>
        <v>metres3 per second</v>
      </c>
      <c r="AD1566" s="18" t="s">
        <v>8</v>
      </c>
      <c r="AE1566" s="17" t="str">
        <f>IF(ISBLANK(AB1566)=TRUE," ",'2. Metadata'!B$158)</f>
        <v>N/A</v>
      </c>
      <c r="AF1566" s="3" t="s">
        <v>8</v>
      </c>
      <c r="AG1566" s="28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</row>
    <row r="1567" spans="1:43">
      <c r="A1567" s="26" t="s">
        <v>1711</v>
      </c>
      <c r="B1567" s="12" t="s">
        <v>7</v>
      </c>
      <c r="C1567" s="2">
        <f>IF(ISBLANK(B1567)=TRUE," ", IF(B1567='2. Metadata'!B$1,'2. Metadata'!B$5, IF(B1567='2. Metadata'!C$1,'2. Metadata'!C$5,IF(B1567='2. Metadata'!D$1,'2. Metadata'!D$5, IF(B1567='2. Metadata'!E$1,'2. Metadata'!E$5,IF( B1567='2. Metadata'!F$1,'2. Metadata'!F$5,IF(B1567='2. Metadata'!G$1,'2. Metadata'!G$5,IF(B1567='2. Metadata'!H$1,'2. Metadata'!H$5, IF(B1567='2. Metadata'!I$1,'2. Metadata'!I$5, IF(B1567='2. Metadata'!J$1,'2. Metadata'!J$5, IF(B1567='2. Metadata'!K$1,'2. Metadata'!K$5, IF(B1567='2. Metadata'!L$1,'2. Metadata'!L$5, IF(B1567='2. Metadata'!M$1,'2. Metadata'!M$5, IF(B1567='2. Metadata'!N$1,'2. Metadata'!N$5))))))))))))))</f>
        <v>49.5197</v>
      </c>
      <c r="D1567" s="11">
        <f>IF(ISBLANK(B1567)=TRUE," ", IF(B1567='2. Metadata'!B$1,'2. Metadata'!B$6, IF(B1567='2. Metadata'!C$1,'2. Metadata'!C$6,IF(B1567='2. Metadata'!D$1,'2. Metadata'!D$6, IF(B1567='2. Metadata'!E$1,'2. Metadata'!E$6,IF( B1567='2. Metadata'!F$1,'2. Metadata'!F$6,IF(B1567='2. Metadata'!G$1,'2. Metadata'!G$6,IF(B1567='2. Metadata'!H$1,'2. Metadata'!H$6, IF(B1567='2. Metadata'!I$1,'2. Metadata'!I$6, IF(B1567='2. Metadata'!J$1,'2. Metadata'!J$6, IF(B1567='2. Metadata'!K$1,'2. Metadata'!K$6, IF(B1567='2. Metadata'!L$1,'2. Metadata'!L$6, IF(B1567='2. Metadata'!M$1,'2. Metadata'!M$6, IF(B1567='2. Metadata'!N$1,'2. Metadata'!N$6))))))))))))))</f>
        <v>-117.6369</v>
      </c>
      <c r="E1567" s="27" t="s">
        <v>8</v>
      </c>
      <c r="F1567" s="12" t="s">
        <v>8</v>
      </c>
      <c r="G1567" s="13" t="str">
        <f>IF(ISBLANK(F1567)=TRUE," ",'2. Metadata'!B$14)</f>
        <v>observation</v>
      </c>
      <c r="H1567" s="12" t="s">
        <v>8</v>
      </c>
      <c r="I1567" s="20" t="str">
        <f>IF(ISBLANK(H1567)=TRUE," ",'2. Metadata'!B$26)</f>
        <v>degrees Celsius</v>
      </c>
      <c r="J1567" s="12" t="s">
        <v>8</v>
      </c>
      <c r="K1567" s="20" t="str">
        <f>IF(ISBLANK(J1567)=TRUE," ",'2. Metadata'!B$38)</f>
        <v>degrees Celsius</v>
      </c>
      <c r="L1567" s="12" t="s">
        <v>8</v>
      </c>
      <c r="M1567" s="17" t="str">
        <f>IF(ISBLANK(L1567)=TRUE," ",'2. Metadata'!B$50)</f>
        <v>degrees Celsius</v>
      </c>
      <c r="N1567" s="12" t="s">
        <v>8</v>
      </c>
      <c r="O1567" s="17" t="str">
        <f>IF(ISBLANK(N1567)=TRUE," ",'2. Metadata'!B$62)</f>
        <v>milligrams per litre</v>
      </c>
      <c r="P1567" s="12" t="s">
        <v>8</v>
      </c>
      <c r="Q1567" s="17" t="str">
        <f>IF(ISBLANK(P1567)=TRUE," ",'2. Metadata'!B$74)</f>
        <v>microSiemens per centimetre</v>
      </c>
      <c r="R1567" s="12" t="s">
        <v>8</v>
      </c>
      <c r="S1567" s="17" t="str">
        <f>IF(ISBLANK(R1567)=TRUE," ",'2. Metadata'!B$86)</f>
        <v>NTU</v>
      </c>
      <c r="T1567" s="12" t="s">
        <v>8</v>
      </c>
      <c r="U1567" s="17" t="str">
        <f>IF(ISBLANK(T1567)=TRUE," ",'2. Metadata'!B$98)</f>
        <v>CFU per 100 mL</v>
      </c>
      <c r="V1567" s="12" t="s">
        <v>8</v>
      </c>
      <c r="W1567" s="17" t="str">
        <f>IF(ISBLANK(V1567)=TRUE," ",'2. Metadata'!B$110)</f>
        <v>CFU per 100 mL</v>
      </c>
      <c r="X1567" s="19" t="s">
        <v>8</v>
      </c>
      <c r="Y1567" s="17" t="str">
        <f>IF(ISBLANK(X1567)=TRUE," ",'2. Metadata'!B$122)</f>
        <v>CFU per 100 mL</v>
      </c>
      <c r="Z1567" s="18" t="s">
        <v>8</v>
      </c>
      <c r="AA1567" s="17" t="str">
        <f>IF(ISBLANK(Z1567)=TRUE," ",'2. Metadata'!B$134)</f>
        <v>metres</v>
      </c>
      <c r="AB1567" s="18" t="s">
        <v>8</v>
      </c>
      <c r="AC1567" s="17" t="str">
        <f>IF(ISBLANK(AB1567)=TRUE," ",'2. Metadata'!B$146)</f>
        <v>metres3 per second</v>
      </c>
      <c r="AD1567" s="18" t="s">
        <v>8</v>
      </c>
      <c r="AE1567" s="17" t="str">
        <f>IF(ISBLANK(AB1567)=TRUE," ",'2. Metadata'!B$158)</f>
        <v>N/A</v>
      </c>
      <c r="AF1567" s="3" t="s">
        <v>8</v>
      </c>
      <c r="AG1567" s="28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</row>
    <row r="1568" spans="1:43">
      <c r="A1568" s="26" t="s">
        <v>1712</v>
      </c>
      <c r="B1568" s="12" t="s">
        <v>7</v>
      </c>
      <c r="C1568" s="2">
        <f>IF(ISBLANK(B1568)=TRUE," ", IF(B1568='2. Metadata'!B$1,'2. Metadata'!B$5, IF(B1568='2. Metadata'!C$1,'2. Metadata'!C$5,IF(B1568='2. Metadata'!D$1,'2. Metadata'!D$5, IF(B1568='2. Metadata'!E$1,'2. Metadata'!E$5,IF( B1568='2. Metadata'!F$1,'2. Metadata'!F$5,IF(B1568='2. Metadata'!G$1,'2. Metadata'!G$5,IF(B1568='2. Metadata'!H$1,'2. Metadata'!H$5, IF(B1568='2. Metadata'!I$1,'2. Metadata'!I$5, IF(B1568='2. Metadata'!J$1,'2. Metadata'!J$5, IF(B1568='2. Metadata'!K$1,'2. Metadata'!K$5, IF(B1568='2. Metadata'!L$1,'2. Metadata'!L$5, IF(B1568='2. Metadata'!M$1,'2. Metadata'!M$5, IF(B1568='2. Metadata'!N$1,'2. Metadata'!N$5))))))))))))))</f>
        <v>49.5197</v>
      </c>
      <c r="D1568" s="11">
        <f>IF(ISBLANK(B1568)=TRUE," ", IF(B1568='2. Metadata'!B$1,'2. Metadata'!B$6, IF(B1568='2. Metadata'!C$1,'2. Metadata'!C$6,IF(B1568='2. Metadata'!D$1,'2. Metadata'!D$6, IF(B1568='2. Metadata'!E$1,'2. Metadata'!E$6,IF( B1568='2. Metadata'!F$1,'2. Metadata'!F$6,IF(B1568='2. Metadata'!G$1,'2. Metadata'!G$6,IF(B1568='2. Metadata'!H$1,'2. Metadata'!H$6, IF(B1568='2. Metadata'!I$1,'2. Metadata'!I$6, IF(B1568='2. Metadata'!J$1,'2. Metadata'!J$6, IF(B1568='2. Metadata'!K$1,'2. Metadata'!K$6, IF(B1568='2. Metadata'!L$1,'2. Metadata'!L$6, IF(B1568='2. Metadata'!M$1,'2. Metadata'!M$6, IF(B1568='2. Metadata'!N$1,'2. Metadata'!N$6))))))))))))))</f>
        <v>-117.6369</v>
      </c>
      <c r="E1568" s="27" t="s">
        <v>8</v>
      </c>
      <c r="F1568" s="12" t="s">
        <v>8</v>
      </c>
      <c r="G1568" s="13" t="str">
        <f>IF(ISBLANK(F1568)=TRUE," ",'2. Metadata'!B$14)</f>
        <v>observation</v>
      </c>
      <c r="H1568" s="12" t="s">
        <v>8</v>
      </c>
      <c r="I1568" s="20" t="str">
        <f>IF(ISBLANK(H1568)=TRUE," ",'2. Metadata'!B$26)</f>
        <v>degrees Celsius</v>
      </c>
      <c r="J1568" s="12" t="s">
        <v>8</v>
      </c>
      <c r="K1568" s="20" t="str">
        <f>IF(ISBLANK(J1568)=TRUE," ",'2. Metadata'!B$38)</f>
        <v>degrees Celsius</v>
      </c>
      <c r="L1568" s="12" t="s">
        <v>8</v>
      </c>
      <c r="M1568" s="17" t="str">
        <f>IF(ISBLANK(L1568)=TRUE," ",'2. Metadata'!B$50)</f>
        <v>degrees Celsius</v>
      </c>
      <c r="N1568" s="12" t="s">
        <v>8</v>
      </c>
      <c r="O1568" s="17" t="str">
        <f>IF(ISBLANK(N1568)=TRUE," ",'2. Metadata'!B$62)</f>
        <v>milligrams per litre</v>
      </c>
      <c r="P1568" s="12" t="s">
        <v>8</v>
      </c>
      <c r="Q1568" s="17" t="str">
        <f>IF(ISBLANK(P1568)=TRUE," ",'2. Metadata'!B$74)</f>
        <v>microSiemens per centimetre</v>
      </c>
      <c r="R1568" s="12" t="s">
        <v>8</v>
      </c>
      <c r="S1568" s="17" t="str">
        <f>IF(ISBLANK(R1568)=TRUE," ",'2. Metadata'!B$86)</f>
        <v>NTU</v>
      </c>
      <c r="T1568" s="12" t="s">
        <v>8</v>
      </c>
      <c r="U1568" s="17" t="str">
        <f>IF(ISBLANK(T1568)=TRUE," ",'2. Metadata'!B$98)</f>
        <v>CFU per 100 mL</v>
      </c>
      <c r="V1568" s="12" t="s">
        <v>8</v>
      </c>
      <c r="W1568" s="17" t="str">
        <f>IF(ISBLANK(V1568)=TRUE," ",'2. Metadata'!B$110)</f>
        <v>CFU per 100 mL</v>
      </c>
      <c r="X1568" s="19" t="s">
        <v>8</v>
      </c>
      <c r="Y1568" s="17" t="str">
        <f>IF(ISBLANK(X1568)=TRUE," ",'2. Metadata'!B$122)</f>
        <v>CFU per 100 mL</v>
      </c>
      <c r="Z1568" s="18" t="s">
        <v>8</v>
      </c>
      <c r="AA1568" s="17" t="str">
        <f>IF(ISBLANK(Z1568)=TRUE," ",'2. Metadata'!B$134)</f>
        <v>metres</v>
      </c>
      <c r="AB1568" s="18" t="s">
        <v>8</v>
      </c>
      <c r="AC1568" s="17" t="str">
        <f>IF(ISBLANK(AB1568)=TRUE," ",'2. Metadata'!B$146)</f>
        <v>metres3 per second</v>
      </c>
      <c r="AD1568" s="18" t="s">
        <v>8</v>
      </c>
      <c r="AE1568" s="17" t="str">
        <f>IF(ISBLANK(AB1568)=TRUE," ",'2. Metadata'!B$158)</f>
        <v>N/A</v>
      </c>
      <c r="AF1568" s="3" t="s">
        <v>8</v>
      </c>
      <c r="AG1568" s="28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</row>
    <row r="1569" spans="1:43">
      <c r="A1569" s="26" t="s">
        <v>1713</v>
      </c>
      <c r="B1569" s="12" t="s">
        <v>7</v>
      </c>
      <c r="C1569" s="2">
        <f>IF(ISBLANK(B1569)=TRUE," ", IF(B1569='2. Metadata'!B$1,'2. Metadata'!B$5, IF(B1569='2. Metadata'!C$1,'2. Metadata'!C$5,IF(B1569='2. Metadata'!D$1,'2. Metadata'!D$5, IF(B1569='2. Metadata'!E$1,'2. Metadata'!E$5,IF( B1569='2. Metadata'!F$1,'2. Metadata'!F$5,IF(B1569='2. Metadata'!G$1,'2. Metadata'!G$5,IF(B1569='2. Metadata'!H$1,'2. Metadata'!H$5, IF(B1569='2. Metadata'!I$1,'2. Metadata'!I$5, IF(B1569='2. Metadata'!J$1,'2. Metadata'!J$5, IF(B1569='2. Metadata'!K$1,'2. Metadata'!K$5, IF(B1569='2. Metadata'!L$1,'2. Metadata'!L$5, IF(B1569='2. Metadata'!M$1,'2. Metadata'!M$5, IF(B1569='2. Metadata'!N$1,'2. Metadata'!N$5))))))))))))))</f>
        <v>49.5197</v>
      </c>
      <c r="D1569" s="11">
        <f>IF(ISBLANK(B1569)=TRUE," ", IF(B1569='2. Metadata'!B$1,'2. Metadata'!B$6, IF(B1569='2. Metadata'!C$1,'2. Metadata'!C$6,IF(B1569='2. Metadata'!D$1,'2. Metadata'!D$6, IF(B1569='2. Metadata'!E$1,'2. Metadata'!E$6,IF( B1569='2. Metadata'!F$1,'2. Metadata'!F$6,IF(B1569='2. Metadata'!G$1,'2. Metadata'!G$6,IF(B1569='2. Metadata'!H$1,'2. Metadata'!H$6, IF(B1569='2. Metadata'!I$1,'2. Metadata'!I$6, IF(B1569='2. Metadata'!J$1,'2. Metadata'!J$6, IF(B1569='2. Metadata'!K$1,'2. Metadata'!K$6, IF(B1569='2. Metadata'!L$1,'2. Metadata'!L$6, IF(B1569='2. Metadata'!M$1,'2. Metadata'!M$6, IF(B1569='2. Metadata'!N$1,'2. Metadata'!N$6))))))))))))))</f>
        <v>-117.6369</v>
      </c>
      <c r="E1569" s="27" t="s">
        <v>8</v>
      </c>
      <c r="F1569" s="12" t="s">
        <v>8</v>
      </c>
      <c r="G1569" s="13" t="str">
        <f>IF(ISBLANK(F1569)=TRUE," ",'2. Metadata'!B$14)</f>
        <v>observation</v>
      </c>
      <c r="H1569" s="12" t="s">
        <v>8</v>
      </c>
      <c r="I1569" s="20" t="str">
        <f>IF(ISBLANK(H1569)=TRUE," ",'2. Metadata'!B$26)</f>
        <v>degrees Celsius</v>
      </c>
      <c r="J1569" s="12" t="s">
        <v>8</v>
      </c>
      <c r="K1569" s="20" t="str">
        <f>IF(ISBLANK(J1569)=TRUE," ",'2. Metadata'!B$38)</f>
        <v>degrees Celsius</v>
      </c>
      <c r="L1569" s="12" t="s">
        <v>8</v>
      </c>
      <c r="M1569" s="17" t="str">
        <f>IF(ISBLANK(L1569)=TRUE," ",'2. Metadata'!B$50)</f>
        <v>degrees Celsius</v>
      </c>
      <c r="N1569" s="12" t="s">
        <v>8</v>
      </c>
      <c r="O1569" s="17" t="str">
        <f>IF(ISBLANK(N1569)=TRUE," ",'2. Metadata'!B$62)</f>
        <v>milligrams per litre</v>
      </c>
      <c r="P1569" s="12" t="s">
        <v>8</v>
      </c>
      <c r="Q1569" s="17" t="str">
        <f>IF(ISBLANK(P1569)=TRUE," ",'2. Metadata'!B$74)</f>
        <v>microSiemens per centimetre</v>
      </c>
      <c r="R1569" s="12" t="s">
        <v>8</v>
      </c>
      <c r="S1569" s="17" t="str">
        <f>IF(ISBLANK(R1569)=TRUE," ",'2. Metadata'!B$86)</f>
        <v>NTU</v>
      </c>
      <c r="T1569" s="12" t="s">
        <v>8</v>
      </c>
      <c r="U1569" s="17" t="str">
        <f>IF(ISBLANK(T1569)=TRUE," ",'2. Metadata'!B$98)</f>
        <v>CFU per 100 mL</v>
      </c>
      <c r="V1569" s="12" t="s">
        <v>8</v>
      </c>
      <c r="W1569" s="17" t="str">
        <f>IF(ISBLANK(V1569)=TRUE," ",'2. Metadata'!B$110)</f>
        <v>CFU per 100 mL</v>
      </c>
      <c r="X1569" s="19" t="s">
        <v>8</v>
      </c>
      <c r="Y1569" s="17" t="str">
        <f>IF(ISBLANK(X1569)=TRUE," ",'2. Metadata'!B$122)</f>
        <v>CFU per 100 mL</v>
      </c>
      <c r="Z1569" s="18" t="s">
        <v>8</v>
      </c>
      <c r="AA1569" s="17" t="str">
        <f>IF(ISBLANK(Z1569)=TRUE," ",'2. Metadata'!B$134)</f>
        <v>metres</v>
      </c>
      <c r="AB1569" s="18" t="s">
        <v>8</v>
      </c>
      <c r="AC1569" s="17" t="str">
        <f>IF(ISBLANK(AB1569)=TRUE," ",'2. Metadata'!B$146)</f>
        <v>metres3 per second</v>
      </c>
      <c r="AD1569" s="18" t="s">
        <v>8</v>
      </c>
      <c r="AE1569" s="17" t="str">
        <f>IF(ISBLANK(AB1569)=TRUE," ",'2. Metadata'!B$158)</f>
        <v>N/A</v>
      </c>
      <c r="AF1569" s="3" t="s">
        <v>8</v>
      </c>
      <c r="AG1569" s="28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</row>
    <row r="1570" spans="1:43">
      <c r="A1570" s="26" t="s">
        <v>1714</v>
      </c>
      <c r="B1570" s="12" t="s">
        <v>7</v>
      </c>
      <c r="C1570" s="2">
        <f>IF(ISBLANK(B1570)=TRUE," ", IF(B1570='2. Metadata'!B$1,'2. Metadata'!B$5, IF(B1570='2. Metadata'!C$1,'2. Metadata'!C$5,IF(B1570='2. Metadata'!D$1,'2. Metadata'!D$5, IF(B1570='2. Metadata'!E$1,'2. Metadata'!E$5,IF( B1570='2. Metadata'!F$1,'2. Metadata'!F$5,IF(B1570='2. Metadata'!G$1,'2. Metadata'!G$5,IF(B1570='2. Metadata'!H$1,'2. Metadata'!H$5, IF(B1570='2. Metadata'!I$1,'2. Metadata'!I$5, IF(B1570='2. Metadata'!J$1,'2. Metadata'!J$5, IF(B1570='2. Metadata'!K$1,'2. Metadata'!K$5, IF(B1570='2. Metadata'!L$1,'2. Metadata'!L$5, IF(B1570='2. Metadata'!M$1,'2. Metadata'!M$5, IF(B1570='2. Metadata'!N$1,'2. Metadata'!N$5))))))))))))))</f>
        <v>49.5197</v>
      </c>
      <c r="D1570" s="11">
        <f>IF(ISBLANK(B1570)=TRUE," ", IF(B1570='2. Metadata'!B$1,'2. Metadata'!B$6, IF(B1570='2. Metadata'!C$1,'2. Metadata'!C$6,IF(B1570='2. Metadata'!D$1,'2. Metadata'!D$6, IF(B1570='2. Metadata'!E$1,'2. Metadata'!E$6,IF( B1570='2. Metadata'!F$1,'2. Metadata'!F$6,IF(B1570='2. Metadata'!G$1,'2. Metadata'!G$6,IF(B1570='2. Metadata'!H$1,'2. Metadata'!H$6, IF(B1570='2. Metadata'!I$1,'2. Metadata'!I$6, IF(B1570='2. Metadata'!J$1,'2. Metadata'!J$6, IF(B1570='2. Metadata'!K$1,'2. Metadata'!K$6, IF(B1570='2. Metadata'!L$1,'2. Metadata'!L$6, IF(B1570='2. Metadata'!M$1,'2. Metadata'!M$6, IF(B1570='2. Metadata'!N$1,'2. Metadata'!N$6))))))))))))))</f>
        <v>-117.6369</v>
      </c>
      <c r="E1570" s="27" t="s">
        <v>8</v>
      </c>
      <c r="F1570" s="12" t="s">
        <v>8</v>
      </c>
      <c r="G1570" s="13" t="str">
        <f>IF(ISBLANK(F1570)=TRUE," ",'2. Metadata'!B$14)</f>
        <v>observation</v>
      </c>
      <c r="H1570" s="12" t="s">
        <v>8</v>
      </c>
      <c r="I1570" s="20" t="str">
        <f>IF(ISBLANK(H1570)=TRUE," ",'2. Metadata'!B$26)</f>
        <v>degrees Celsius</v>
      </c>
      <c r="J1570" s="12" t="s">
        <v>8</v>
      </c>
      <c r="K1570" s="20" t="str">
        <f>IF(ISBLANK(J1570)=TRUE," ",'2. Metadata'!B$38)</f>
        <v>degrees Celsius</v>
      </c>
      <c r="L1570" s="12" t="s">
        <v>8</v>
      </c>
      <c r="M1570" s="17" t="str">
        <f>IF(ISBLANK(L1570)=TRUE," ",'2. Metadata'!B$50)</f>
        <v>degrees Celsius</v>
      </c>
      <c r="N1570" s="12" t="s">
        <v>8</v>
      </c>
      <c r="O1570" s="17" t="str">
        <f>IF(ISBLANK(N1570)=TRUE," ",'2. Metadata'!B$62)</f>
        <v>milligrams per litre</v>
      </c>
      <c r="P1570" s="12" t="s">
        <v>8</v>
      </c>
      <c r="Q1570" s="17" t="str">
        <f>IF(ISBLANK(P1570)=TRUE," ",'2. Metadata'!B$74)</f>
        <v>microSiemens per centimetre</v>
      </c>
      <c r="R1570" s="12" t="s">
        <v>8</v>
      </c>
      <c r="S1570" s="17" t="str">
        <f>IF(ISBLANK(R1570)=TRUE," ",'2. Metadata'!B$86)</f>
        <v>NTU</v>
      </c>
      <c r="T1570" s="12" t="s">
        <v>8</v>
      </c>
      <c r="U1570" s="17" t="str">
        <f>IF(ISBLANK(T1570)=TRUE," ",'2. Metadata'!B$98)</f>
        <v>CFU per 100 mL</v>
      </c>
      <c r="V1570" s="12" t="s">
        <v>8</v>
      </c>
      <c r="W1570" s="17" t="str">
        <f>IF(ISBLANK(V1570)=TRUE," ",'2. Metadata'!B$110)</f>
        <v>CFU per 100 mL</v>
      </c>
      <c r="X1570" s="19" t="s">
        <v>8</v>
      </c>
      <c r="Y1570" s="17" t="str">
        <f>IF(ISBLANK(X1570)=TRUE," ",'2. Metadata'!B$122)</f>
        <v>CFU per 100 mL</v>
      </c>
      <c r="Z1570" s="18" t="s">
        <v>8</v>
      </c>
      <c r="AA1570" s="17" t="str">
        <f>IF(ISBLANK(Z1570)=TRUE," ",'2. Metadata'!B$134)</f>
        <v>metres</v>
      </c>
      <c r="AB1570" s="18" t="s">
        <v>8</v>
      </c>
      <c r="AC1570" s="17" t="str">
        <f>IF(ISBLANK(AB1570)=TRUE," ",'2. Metadata'!B$146)</f>
        <v>metres3 per second</v>
      </c>
      <c r="AD1570" s="18" t="s">
        <v>8</v>
      </c>
      <c r="AE1570" s="17" t="str">
        <f>IF(ISBLANK(AB1570)=TRUE," ",'2. Metadata'!B$158)</f>
        <v>N/A</v>
      </c>
      <c r="AF1570" s="3" t="s">
        <v>8</v>
      </c>
      <c r="AG1570" s="28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</row>
    <row r="1571" spans="1:43">
      <c r="A1571" s="26" t="s">
        <v>1715</v>
      </c>
      <c r="B1571" s="12" t="s">
        <v>7</v>
      </c>
      <c r="C1571" s="2">
        <f>IF(ISBLANK(B1571)=TRUE," ", IF(B1571='2. Metadata'!B$1,'2. Metadata'!B$5, IF(B1571='2. Metadata'!C$1,'2. Metadata'!C$5,IF(B1571='2. Metadata'!D$1,'2. Metadata'!D$5, IF(B1571='2. Metadata'!E$1,'2. Metadata'!E$5,IF( B1571='2. Metadata'!F$1,'2. Metadata'!F$5,IF(B1571='2. Metadata'!G$1,'2. Metadata'!G$5,IF(B1571='2. Metadata'!H$1,'2. Metadata'!H$5, IF(B1571='2. Metadata'!I$1,'2. Metadata'!I$5, IF(B1571='2. Metadata'!J$1,'2. Metadata'!J$5, IF(B1571='2. Metadata'!K$1,'2. Metadata'!K$5, IF(B1571='2. Metadata'!L$1,'2. Metadata'!L$5, IF(B1571='2. Metadata'!M$1,'2. Metadata'!M$5, IF(B1571='2. Metadata'!N$1,'2. Metadata'!N$5))))))))))))))</f>
        <v>49.5197</v>
      </c>
      <c r="D1571" s="11">
        <f>IF(ISBLANK(B1571)=TRUE," ", IF(B1571='2. Metadata'!B$1,'2. Metadata'!B$6, IF(B1571='2. Metadata'!C$1,'2. Metadata'!C$6,IF(B1571='2. Metadata'!D$1,'2. Metadata'!D$6, IF(B1571='2. Metadata'!E$1,'2. Metadata'!E$6,IF( B1571='2. Metadata'!F$1,'2. Metadata'!F$6,IF(B1571='2. Metadata'!G$1,'2. Metadata'!G$6,IF(B1571='2. Metadata'!H$1,'2. Metadata'!H$6, IF(B1571='2. Metadata'!I$1,'2. Metadata'!I$6, IF(B1571='2. Metadata'!J$1,'2. Metadata'!J$6, IF(B1571='2. Metadata'!K$1,'2. Metadata'!K$6, IF(B1571='2. Metadata'!L$1,'2. Metadata'!L$6, IF(B1571='2. Metadata'!M$1,'2. Metadata'!M$6, IF(B1571='2. Metadata'!N$1,'2. Metadata'!N$6))))))))))))))</f>
        <v>-117.6369</v>
      </c>
      <c r="E1571" s="27" t="s">
        <v>8</v>
      </c>
      <c r="F1571" s="12" t="s">
        <v>8</v>
      </c>
      <c r="G1571" s="13" t="str">
        <f>IF(ISBLANK(F1571)=TRUE," ",'2. Metadata'!B$14)</f>
        <v>observation</v>
      </c>
      <c r="H1571" s="12" t="s">
        <v>8</v>
      </c>
      <c r="I1571" s="20" t="str">
        <f>IF(ISBLANK(H1571)=TRUE," ",'2. Metadata'!B$26)</f>
        <v>degrees Celsius</v>
      </c>
      <c r="J1571" s="12" t="s">
        <v>8</v>
      </c>
      <c r="K1571" s="20" t="str">
        <f>IF(ISBLANK(J1571)=TRUE," ",'2. Metadata'!B$38)</f>
        <v>degrees Celsius</v>
      </c>
      <c r="L1571" s="12" t="s">
        <v>8</v>
      </c>
      <c r="M1571" s="17" t="str">
        <f>IF(ISBLANK(L1571)=TRUE," ",'2. Metadata'!B$50)</f>
        <v>degrees Celsius</v>
      </c>
      <c r="N1571" s="12" t="s">
        <v>8</v>
      </c>
      <c r="O1571" s="17" t="str">
        <f>IF(ISBLANK(N1571)=TRUE," ",'2. Metadata'!B$62)</f>
        <v>milligrams per litre</v>
      </c>
      <c r="P1571" s="12" t="s">
        <v>8</v>
      </c>
      <c r="Q1571" s="17" t="str">
        <f>IF(ISBLANK(P1571)=TRUE," ",'2. Metadata'!B$74)</f>
        <v>microSiemens per centimetre</v>
      </c>
      <c r="R1571" s="12" t="s">
        <v>8</v>
      </c>
      <c r="S1571" s="17" t="str">
        <f>IF(ISBLANK(R1571)=TRUE," ",'2. Metadata'!B$86)</f>
        <v>NTU</v>
      </c>
      <c r="T1571" s="12" t="s">
        <v>8</v>
      </c>
      <c r="U1571" s="17" t="str">
        <f>IF(ISBLANK(T1571)=TRUE," ",'2. Metadata'!B$98)</f>
        <v>CFU per 100 mL</v>
      </c>
      <c r="V1571" s="12" t="s">
        <v>8</v>
      </c>
      <c r="W1571" s="17" t="str">
        <f>IF(ISBLANK(V1571)=TRUE," ",'2. Metadata'!B$110)</f>
        <v>CFU per 100 mL</v>
      </c>
      <c r="X1571" s="19" t="s">
        <v>8</v>
      </c>
      <c r="Y1571" s="17" t="str">
        <f>IF(ISBLANK(X1571)=TRUE," ",'2. Metadata'!B$122)</f>
        <v>CFU per 100 mL</v>
      </c>
      <c r="Z1571" s="18" t="s">
        <v>8</v>
      </c>
      <c r="AA1571" s="17" t="str">
        <f>IF(ISBLANK(Z1571)=TRUE," ",'2. Metadata'!B$134)</f>
        <v>metres</v>
      </c>
      <c r="AB1571" s="18" t="s">
        <v>8</v>
      </c>
      <c r="AC1571" s="17" t="str">
        <f>IF(ISBLANK(AB1571)=TRUE," ",'2. Metadata'!B$146)</f>
        <v>metres3 per second</v>
      </c>
      <c r="AD1571" s="18" t="s">
        <v>8</v>
      </c>
      <c r="AE1571" s="17" t="str">
        <f>IF(ISBLANK(AB1571)=TRUE," ",'2. Metadata'!B$158)</f>
        <v>N/A</v>
      </c>
      <c r="AF1571" s="3" t="s">
        <v>8</v>
      </c>
      <c r="AG1571" s="28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</row>
    <row r="1572" spans="1:43">
      <c r="A1572" s="26" t="s">
        <v>1716</v>
      </c>
      <c r="B1572" s="12" t="s">
        <v>7</v>
      </c>
      <c r="C1572" s="2">
        <f>IF(ISBLANK(B1572)=TRUE," ", IF(B1572='2. Metadata'!B$1,'2. Metadata'!B$5, IF(B1572='2. Metadata'!C$1,'2. Metadata'!C$5,IF(B1572='2. Metadata'!D$1,'2. Metadata'!D$5, IF(B1572='2. Metadata'!E$1,'2. Metadata'!E$5,IF( B1572='2. Metadata'!F$1,'2. Metadata'!F$5,IF(B1572='2. Metadata'!G$1,'2. Metadata'!G$5,IF(B1572='2. Metadata'!H$1,'2. Metadata'!H$5, IF(B1572='2. Metadata'!I$1,'2. Metadata'!I$5, IF(B1572='2. Metadata'!J$1,'2. Metadata'!J$5, IF(B1572='2. Metadata'!K$1,'2. Metadata'!K$5, IF(B1572='2. Metadata'!L$1,'2. Metadata'!L$5, IF(B1572='2. Metadata'!M$1,'2. Metadata'!M$5, IF(B1572='2. Metadata'!N$1,'2. Metadata'!N$5))))))))))))))</f>
        <v>49.5197</v>
      </c>
      <c r="D1572" s="11">
        <f>IF(ISBLANK(B1572)=TRUE," ", IF(B1572='2. Metadata'!B$1,'2. Metadata'!B$6, IF(B1572='2. Metadata'!C$1,'2. Metadata'!C$6,IF(B1572='2. Metadata'!D$1,'2. Metadata'!D$6, IF(B1572='2. Metadata'!E$1,'2. Metadata'!E$6,IF( B1572='2. Metadata'!F$1,'2. Metadata'!F$6,IF(B1572='2. Metadata'!G$1,'2. Metadata'!G$6,IF(B1572='2. Metadata'!H$1,'2. Metadata'!H$6, IF(B1572='2. Metadata'!I$1,'2. Metadata'!I$6, IF(B1572='2. Metadata'!J$1,'2. Metadata'!J$6, IF(B1572='2. Metadata'!K$1,'2. Metadata'!K$6, IF(B1572='2. Metadata'!L$1,'2. Metadata'!L$6, IF(B1572='2. Metadata'!M$1,'2. Metadata'!M$6, IF(B1572='2. Metadata'!N$1,'2. Metadata'!N$6))))))))))))))</f>
        <v>-117.6369</v>
      </c>
      <c r="E1572" s="27" t="s">
        <v>8</v>
      </c>
      <c r="F1572" s="12" t="s">
        <v>8</v>
      </c>
      <c r="G1572" s="13" t="str">
        <f>IF(ISBLANK(F1572)=TRUE," ",'2. Metadata'!B$14)</f>
        <v>observation</v>
      </c>
      <c r="H1572" s="12" t="s">
        <v>8</v>
      </c>
      <c r="I1572" s="20" t="str">
        <f>IF(ISBLANK(H1572)=TRUE," ",'2. Metadata'!B$26)</f>
        <v>degrees Celsius</v>
      </c>
      <c r="J1572" s="12" t="s">
        <v>8</v>
      </c>
      <c r="K1572" s="20" t="str">
        <f>IF(ISBLANK(J1572)=TRUE," ",'2. Metadata'!B$38)</f>
        <v>degrees Celsius</v>
      </c>
      <c r="L1572" s="12" t="s">
        <v>8</v>
      </c>
      <c r="M1572" s="17" t="str">
        <f>IF(ISBLANK(L1572)=TRUE," ",'2. Metadata'!B$50)</f>
        <v>degrees Celsius</v>
      </c>
      <c r="N1572" s="12" t="s">
        <v>8</v>
      </c>
      <c r="O1572" s="17" t="str">
        <f>IF(ISBLANK(N1572)=TRUE," ",'2. Metadata'!B$62)</f>
        <v>milligrams per litre</v>
      </c>
      <c r="P1572" s="12" t="s">
        <v>8</v>
      </c>
      <c r="Q1572" s="17" t="str">
        <f>IF(ISBLANK(P1572)=TRUE," ",'2. Metadata'!B$74)</f>
        <v>microSiemens per centimetre</v>
      </c>
      <c r="R1572" s="12" t="s">
        <v>8</v>
      </c>
      <c r="S1572" s="17" t="str">
        <f>IF(ISBLANK(R1572)=TRUE," ",'2. Metadata'!B$86)</f>
        <v>NTU</v>
      </c>
      <c r="T1572" s="12" t="s">
        <v>8</v>
      </c>
      <c r="U1572" s="17" t="str">
        <f>IF(ISBLANK(T1572)=TRUE," ",'2. Metadata'!B$98)</f>
        <v>CFU per 100 mL</v>
      </c>
      <c r="V1572" s="12" t="s">
        <v>8</v>
      </c>
      <c r="W1572" s="17" t="str">
        <f>IF(ISBLANK(V1572)=TRUE," ",'2. Metadata'!B$110)</f>
        <v>CFU per 100 mL</v>
      </c>
      <c r="X1572" s="19" t="s">
        <v>8</v>
      </c>
      <c r="Y1572" s="17" t="str">
        <f>IF(ISBLANK(X1572)=TRUE," ",'2. Metadata'!B$122)</f>
        <v>CFU per 100 mL</v>
      </c>
      <c r="Z1572" s="18" t="s">
        <v>8</v>
      </c>
      <c r="AA1572" s="17" t="str">
        <f>IF(ISBLANK(Z1572)=TRUE," ",'2. Metadata'!B$134)</f>
        <v>metres</v>
      </c>
      <c r="AB1572" s="18" t="s">
        <v>8</v>
      </c>
      <c r="AC1572" s="17" t="str">
        <f>IF(ISBLANK(AB1572)=TRUE," ",'2. Metadata'!B$146)</f>
        <v>metres3 per second</v>
      </c>
      <c r="AD1572" s="18" t="s">
        <v>8</v>
      </c>
      <c r="AE1572" s="17" t="str">
        <f>IF(ISBLANK(AB1572)=TRUE," ",'2. Metadata'!B$158)</f>
        <v>N/A</v>
      </c>
      <c r="AF1572" s="3" t="s">
        <v>8</v>
      </c>
      <c r="AG1572" s="28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</row>
    <row r="1573" spans="1:43">
      <c r="A1573" s="26" t="s">
        <v>1717</v>
      </c>
      <c r="B1573" s="12" t="s">
        <v>7</v>
      </c>
      <c r="C1573" s="2">
        <f>IF(ISBLANK(B1573)=TRUE," ", IF(B1573='2. Metadata'!B$1,'2. Metadata'!B$5, IF(B1573='2. Metadata'!C$1,'2. Metadata'!C$5,IF(B1573='2. Metadata'!D$1,'2. Metadata'!D$5, IF(B1573='2. Metadata'!E$1,'2. Metadata'!E$5,IF( B1573='2. Metadata'!F$1,'2. Metadata'!F$5,IF(B1573='2. Metadata'!G$1,'2. Metadata'!G$5,IF(B1573='2. Metadata'!H$1,'2. Metadata'!H$5, IF(B1573='2. Metadata'!I$1,'2. Metadata'!I$5, IF(B1573='2. Metadata'!J$1,'2. Metadata'!J$5, IF(B1573='2. Metadata'!K$1,'2. Metadata'!K$5, IF(B1573='2. Metadata'!L$1,'2. Metadata'!L$5, IF(B1573='2. Metadata'!M$1,'2. Metadata'!M$5, IF(B1573='2. Metadata'!N$1,'2. Metadata'!N$5))))))))))))))</f>
        <v>49.5197</v>
      </c>
      <c r="D1573" s="11">
        <f>IF(ISBLANK(B1573)=TRUE," ", IF(B1573='2. Metadata'!B$1,'2. Metadata'!B$6, IF(B1573='2. Metadata'!C$1,'2. Metadata'!C$6,IF(B1573='2. Metadata'!D$1,'2. Metadata'!D$6, IF(B1573='2. Metadata'!E$1,'2. Metadata'!E$6,IF( B1573='2. Metadata'!F$1,'2. Metadata'!F$6,IF(B1573='2. Metadata'!G$1,'2. Metadata'!G$6,IF(B1573='2. Metadata'!H$1,'2. Metadata'!H$6, IF(B1573='2. Metadata'!I$1,'2. Metadata'!I$6, IF(B1573='2. Metadata'!J$1,'2. Metadata'!J$6, IF(B1573='2. Metadata'!K$1,'2. Metadata'!K$6, IF(B1573='2. Metadata'!L$1,'2. Metadata'!L$6, IF(B1573='2. Metadata'!M$1,'2. Metadata'!M$6, IF(B1573='2. Metadata'!N$1,'2. Metadata'!N$6))))))))))))))</f>
        <v>-117.6369</v>
      </c>
      <c r="E1573" s="27" t="s">
        <v>8</v>
      </c>
      <c r="F1573" s="12" t="s">
        <v>8</v>
      </c>
      <c r="G1573" s="13" t="str">
        <f>IF(ISBLANK(F1573)=TRUE," ",'2. Metadata'!B$14)</f>
        <v>observation</v>
      </c>
      <c r="H1573" s="12" t="s">
        <v>8</v>
      </c>
      <c r="I1573" s="20" t="str">
        <f>IF(ISBLANK(H1573)=TRUE," ",'2. Metadata'!B$26)</f>
        <v>degrees Celsius</v>
      </c>
      <c r="J1573" s="12" t="s">
        <v>8</v>
      </c>
      <c r="K1573" s="20" t="str">
        <f>IF(ISBLANK(J1573)=TRUE," ",'2. Metadata'!B$38)</f>
        <v>degrees Celsius</v>
      </c>
      <c r="L1573" s="12" t="s">
        <v>8</v>
      </c>
      <c r="M1573" s="17" t="str">
        <f>IF(ISBLANK(L1573)=TRUE," ",'2. Metadata'!B$50)</f>
        <v>degrees Celsius</v>
      </c>
      <c r="N1573" s="12" t="s">
        <v>8</v>
      </c>
      <c r="O1573" s="17" t="str">
        <f>IF(ISBLANK(N1573)=TRUE," ",'2. Metadata'!B$62)</f>
        <v>milligrams per litre</v>
      </c>
      <c r="P1573" s="12" t="s">
        <v>8</v>
      </c>
      <c r="Q1573" s="17" t="str">
        <f>IF(ISBLANK(P1573)=TRUE," ",'2. Metadata'!B$74)</f>
        <v>microSiemens per centimetre</v>
      </c>
      <c r="R1573" s="12" t="s">
        <v>8</v>
      </c>
      <c r="S1573" s="17" t="str">
        <f>IF(ISBLANK(R1573)=TRUE," ",'2. Metadata'!B$86)</f>
        <v>NTU</v>
      </c>
      <c r="T1573" s="12" t="s">
        <v>8</v>
      </c>
      <c r="U1573" s="17" t="str">
        <f>IF(ISBLANK(T1573)=TRUE," ",'2. Metadata'!B$98)</f>
        <v>CFU per 100 mL</v>
      </c>
      <c r="V1573" s="12" t="s">
        <v>8</v>
      </c>
      <c r="W1573" s="17" t="str">
        <f>IF(ISBLANK(V1573)=TRUE," ",'2. Metadata'!B$110)</f>
        <v>CFU per 100 mL</v>
      </c>
      <c r="X1573" s="19" t="s">
        <v>8</v>
      </c>
      <c r="Y1573" s="17" t="str">
        <f>IF(ISBLANK(X1573)=TRUE," ",'2. Metadata'!B$122)</f>
        <v>CFU per 100 mL</v>
      </c>
      <c r="Z1573" s="18" t="s">
        <v>8</v>
      </c>
      <c r="AA1573" s="17" t="str">
        <f>IF(ISBLANK(Z1573)=TRUE," ",'2. Metadata'!B$134)</f>
        <v>metres</v>
      </c>
      <c r="AB1573" s="18" t="s">
        <v>8</v>
      </c>
      <c r="AC1573" s="17" t="str">
        <f>IF(ISBLANK(AB1573)=TRUE," ",'2. Metadata'!B$146)</f>
        <v>metres3 per second</v>
      </c>
      <c r="AD1573" s="18" t="s">
        <v>8</v>
      </c>
      <c r="AE1573" s="17" t="str">
        <f>IF(ISBLANK(AB1573)=TRUE," ",'2. Metadata'!B$158)</f>
        <v>N/A</v>
      </c>
      <c r="AF1573" s="3" t="s">
        <v>8</v>
      </c>
      <c r="AG1573" s="28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</row>
    <row r="1574" spans="1:43">
      <c r="A1574" s="26" t="s">
        <v>1718</v>
      </c>
      <c r="B1574" s="12" t="s">
        <v>7</v>
      </c>
      <c r="C1574" s="2">
        <f>IF(ISBLANK(B1574)=TRUE," ", IF(B1574='2. Metadata'!B$1,'2. Metadata'!B$5, IF(B1574='2. Metadata'!C$1,'2. Metadata'!C$5,IF(B1574='2. Metadata'!D$1,'2. Metadata'!D$5, IF(B1574='2. Metadata'!E$1,'2. Metadata'!E$5,IF( B1574='2. Metadata'!F$1,'2. Metadata'!F$5,IF(B1574='2. Metadata'!G$1,'2. Metadata'!G$5,IF(B1574='2. Metadata'!H$1,'2. Metadata'!H$5, IF(B1574='2. Metadata'!I$1,'2. Metadata'!I$5, IF(B1574='2. Metadata'!J$1,'2. Metadata'!J$5, IF(B1574='2. Metadata'!K$1,'2. Metadata'!K$5, IF(B1574='2. Metadata'!L$1,'2. Metadata'!L$5, IF(B1574='2. Metadata'!M$1,'2. Metadata'!M$5, IF(B1574='2. Metadata'!N$1,'2. Metadata'!N$5))))))))))))))</f>
        <v>49.5197</v>
      </c>
      <c r="D1574" s="11">
        <f>IF(ISBLANK(B1574)=TRUE," ", IF(B1574='2. Metadata'!B$1,'2. Metadata'!B$6, IF(B1574='2. Metadata'!C$1,'2. Metadata'!C$6,IF(B1574='2. Metadata'!D$1,'2. Metadata'!D$6, IF(B1574='2. Metadata'!E$1,'2. Metadata'!E$6,IF( B1574='2. Metadata'!F$1,'2. Metadata'!F$6,IF(B1574='2. Metadata'!G$1,'2. Metadata'!G$6,IF(B1574='2. Metadata'!H$1,'2. Metadata'!H$6, IF(B1574='2. Metadata'!I$1,'2. Metadata'!I$6, IF(B1574='2. Metadata'!J$1,'2. Metadata'!J$6, IF(B1574='2. Metadata'!K$1,'2. Metadata'!K$6, IF(B1574='2. Metadata'!L$1,'2. Metadata'!L$6, IF(B1574='2. Metadata'!M$1,'2. Metadata'!M$6, IF(B1574='2. Metadata'!N$1,'2. Metadata'!N$6))))))))))))))</f>
        <v>-117.6369</v>
      </c>
      <c r="E1574" s="27" t="s">
        <v>8</v>
      </c>
      <c r="F1574" s="12" t="s">
        <v>8</v>
      </c>
      <c r="G1574" s="13" t="str">
        <f>IF(ISBLANK(F1574)=TRUE," ",'2. Metadata'!B$14)</f>
        <v>observation</v>
      </c>
      <c r="H1574" s="12" t="s">
        <v>8</v>
      </c>
      <c r="I1574" s="20" t="str">
        <f>IF(ISBLANK(H1574)=TRUE," ",'2. Metadata'!B$26)</f>
        <v>degrees Celsius</v>
      </c>
      <c r="J1574" s="12" t="s">
        <v>8</v>
      </c>
      <c r="K1574" s="20" t="str">
        <f>IF(ISBLANK(J1574)=TRUE," ",'2. Metadata'!B$38)</f>
        <v>degrees Celsius</v>
      </c>
      <c r="L1574" s="12" t="s">
        <v>8</v>
      </c>
      <c r="M1574" s="17" t="str">
        <f>IF(ISBLANK(L1574)=TRUE," ",'2. Metadata'!B$50)</f>
        <v>degrees Celsius</v>
      </c>
      <c r="N1574" s="12" t="s">
        <v>8</v>
      </c>
      <c r="O1574" s="17" t="str">
        <f>IF(ISBLANK(N1574)=TRUE," ",'2. Metadata'!B$62)</f>
        <v>milligrams per litre</v>
      </c>
      <c r="P1574" s="12" t="s">
        <v>8</v>
      </c>
      <c r="Q1574" s="17" t="str">
        <f>IF(ISBLANK(P1574)=TRUE," ",'2. Metadata'!B$74)</f>
        <v>microSiemens per centimetre</v>
      </c>
      <c r="R1574" s="12" t="s">
        <v>8</v>
      </c>
      <c r="S1574" s="17" t="str">
        <f>IF(ISBLANK(R1574)=TRUE," ",'2. Metadata'!B$86)</f>
        <v>NTU</v>
      </c>
      <c r="T1574" s="12" t="s">
        <v>8</v>
      </c>
      <c r="U1574" s="17" t="str">
        <f>IF(ISBLANK(T1574)=TRUE," ",'2. Metadata'!B$98)</f>
        <v>CFU per 100 mL</v>
      </c>
      <c r="V1574" s="12" t="s">
        <v>8</v>
      </c>
      <c r="W1574" s="17" t="str">
        <f>IF(ISBLANK(V1574)=TRUE," ",'2. Metadata'!B$110)</f>
        <v>CFU per 100 mL</v>
      </c>
      <c r="X1574" s="19" t="s">
        <v>8</v>
      </c>
      <c r="Y1574" s="17" t="str">
        <f>IF(ISBLANK(X1574)=TRUE," ",'2. Metadata'!B$122)</f>
        <v>CFU per 100 mL</v>
      </c>
      <c r="Z1574" s="18" t="s">
        <v>8</v>
      </c>
      <c r="AA1574" s="17" t="str">
        <f>IF(ISBLANK(Z1574)=TRUE," ",'2. Metadata'!B$134)</f>
        <v>metres</v>
      </c>
      <c r="AB1574" s="18" t="s">
        <v>8</v>
      </c>
      <c r="AC1574" s="17" t="str">
        <f>IF(ISBLANK(AB1574)=TRUE," ",'2. Metadata'!B$146)</f>
        <v>metres3 per second</v>
      </c>
      <c r="AD1574" s="18" t="s">
        <v>8</v>
      </c>
      <c r="AE1574" s="17" t="str">
        <f>IF(ISBLANK(AB1574)=TRUE," ",'2. Metadata'!B$158)</f>
        <v>N/A</v>
      </c>
      <c r="AF1574" s="3" t="s">
        <v>8</v>
      </c>
      <c r="AG1574" s="28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</row>
    <row r="1575" spans="1:43">
      <c r="A1575" s="26" t="s">
        <v>1719</v>
      </c>
      <c r="B1575" s="12" t="s">
        <v>7</v>
      </c>
      <c r="C1575" s="2">
        <f>IF(ISBLANK(B1575)=TRUE," ", IF(B1575='2. Metadata'!B$1,'2. Metadata'!B$5, IF(B1575='2. Metadata'!C$1,'2. Metadata'!C$5,IF(B1575='2. Metadata'!D$1,'2. Metadata'!D$5, IF(B1575='2. Metadata'!E$1,'2. Metadata'!E$5,IF( B1575='2. Metadata'!F$1,'2. Metadata'!F$5,IF(B1575='2. Metadata'!G$1,'2. Metadata'!G$5,IF(B1575='2. Metadata'!H$1,'2. Metadata'!H$5, IF(B1575='2. Metadata'!I$1,'2. Metadata'!I$5, IF(B1575='2. Metadata'!J$1,'2. Metadata'!J$5, IF(B1575='2. Metadata'!K$1,'2. Metadata'!K$5, IF(B1575='2. Metadata'!L$1,'2. Metadata'!L$5, IF(B1575='2. Metadata'!M$1,'2. Metadata'!M$5, IF(B1575='2. Metadata'!N$1,'2. Metadata'!N$5))))))))))))))</f>
        <v>49.5197</v>
      </c>
      <c r="D1575" s="11">
        <f>IF(ISBLANK(B1575)=TRUE," ", IF(B1575='2. Metadata'!B$1,'2. Metadata'!B$6, IF(B1575='2. Metadata'!C$1,'2. Metadata'!C$6,IF(B1575='2. Metadata'!D$1,'2. Metadata'!D$6, IF(B1575='2. Metadata'!E$1,'2. Metadata'!E$6,IF( B1575='2. Metadata'!F$1,'2. Metadata'!F$6,IF(B1575='2. Metadata'!G$1,'2. Metadata'!G$6,IF(B1575='2. Metadata'!H$1,'2. Metadata'!H$6, IF(B1575='2. Metadata'!I$1,'2. Metadata'!I$6, IF(B1575='2. Metadata'!J$1,'2. Metadata'!J$6, IF(B1575='2. Metadata'!K$1,'2. Metadata'!K$6, IF(B1575='2. Metadata'!L$1,'2. Metadata'!L$6, IF(B1575='2. Metadata'!M$1,'2. Metadata'!M$6, IF(B1575='2. Metadata'!N$1,'2. Metadata'!N$6))))))))))))))</f>
        <v>-117.6369</v>
      </c>
      <c r="E1575" s="27" t="s">
        <v>8</v>
      </c>
      <c r="F1575" s="12" t="s">
        <v>8</v>
      </c>
      <c r="G1575" s="13" t="str">
        <f>IF(ISBLANK(F1575)=TRUE," ",'2. Metadata'!B$14)</f>
        <v>observation</v>
      </c>
      <c r="H1575" s="12" t="s">
        <v>8</v>
      </c>
      <c r="I1575" s="20" t="str">
        <f>IF(ISBLANK(H1575)=TRUE," ",'2. Metadata'!B$26)</f>
        <v>degrees Celsius</v>
      </c>
      <c r="J1575" s="12" t="s">
        <v>8</v>
      </c>
      <c r="K1575" s="20" t="str">
        <f>IF(ISBLANK(J1575)=TRUE," ",'2. Metadata'!B$38)</f>
        <v>degrees Celsius</v>
      </c>
      <c r="L1575" s="12" t="s">
        <v>8</v>
      </c>
      <c r="M1575" s="17" t="str">
        <f>IF(ISBLANK(L1575)=TRUE," ",'2. Metadata'!B$50)</f>
        <v>degrees Celsius</v>
      </c>
      <c r="N1575" s="12" t="s">
        <v>8</v>
      </c>
      <c r="O1575" s="17" t="str">
        <f>IF(ISBLANK(N1575)=TRUE," ",'2. Metadata'!B$62)</f>
        <v>milligrams per litre</v>
      </c>
      <c r="P1575" s="12" t="s">
        <v>8</v>
      </c>
      <c r="Q1575" s="17" t="str">
        <f>IF(ISBLANK(P1575)=TRUE," ",'2. Metadata'!B$74)</f>
        <v>microSiemens per centimetre</v>
      </c>
      <c r="R1575" s="12" t="s">
        <v>8</v>
      </c>
      <c r="S1575" s="17" t="str">
        <f>IF(ISBLANK(R1575)=TRUE," ",'2. Metadata'!B$86)</f>
        <v>NTU</v>
      </c>
      <c r="T1575" s="12" t="s">
        <v>8</v>
      </c>
      <c r="U1575" s="17" t="str">
        <f>IF(ISBLANK(T1575)=TRUE," ",'2. Metadata'!B$98)</f>
        <v>CFU per 100 mL</v>
      </c>
      <c r="V1575" s="12" t="s">
        <v>8</v>
      </c>
      <c r="W1575" s="17" t="str">
        <f>IF(ISBLANK(V1575)=TRUE," ",'2. Metadata'!B$110)</f>
        <v>CFU per 100 mL</v>
      </c>
      <c r="X1575" s="19" t="s">
        <v>8</v>
      </c>
      <c r="Y1575" s="17" t="str">
        <f>IF(ISBLANK(X1575)=TRUE," ",'2. Metadata'!B$122)</f>
        <v>CFU per 100 mL</v>
      </c>
      <c r="Z1575" s="18" t="s">
        <v>8</v>
      </c>
      <c r="AA1575" s="17" t="str">
        <f>IF(ISBLANK(Z1575)=TRUE," ",'2. Metadata'!B$134)</f>
        <v>metres</v>
      </c>
      <c r="AB1575" s="18" t="s">
        <v>8</v>
      </c>
      <c r="AC1575" s="17" t="str">
        <f>IF(ISBLANK(AB1575)=TRUE," ",'2. Metadata'!B$146)</f>
        <v>metres3 per second</v>
      </c>
      <c r="AD1575" s="18" t="s">
        <v>8</v>
      </c>
      <c r="AE1575" s="17" t="str">
        <f>IF(ISBLANK(AB1575)=TRUE," ",'2. Metadata'!B$158)</f>
        <v>N/A</v>
      </c>
      <c r="AF1575" s="3" t="s">
        <v>8</v>
      </c>
      <c r="AG1575" s="28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</row>
    <row r="1576" spans="1:43">
      <c r="A1576" s="26" t="s">
        <v>1720</v>
      </c>
      <c r="B1576" s="12" t="s">
        <v>7</v>
      </c>
      <c r="C1576" s="2">
        <f>IF(ISBLANK(B1576)=TRUE," ", IF(B1576='2. Metadata'!B$1,'2. Metadata'!B$5, IF(B1576='2. Metadata'!C$1,'2. Metadata'!C$5,IF(B1576='2. Metadata'!D$1,'2. Metadata'!D$5, IF(B1576='2. Metadata'!E$1,'2. Metadata'!E$5,IF( B1576='2. Metadata'!F$1,'2. Metadata'!F$5,IF(B1576='2. Metadata'!G$1,'2. Metadata'!G$5,IF(B1576='2. Metadata'!H$1,'2. Metadata'!H$5, IF(B1576='2. Metadata'!I$1,'2. Metadata'!I$5, IF(B1576='2. Metadata'!J$1,'2. Metadata'!J$5, IF(B1576='2. Metadata'!K$1,'2. Metadata'!K$5, IF(B1576='2. Metadata'!L$1,'2. Metadata'!L$5, IF(B1576='2. Metadata'!M$1,'2. Metadata'!M$5, IF(B1576='2. Metadata'!N$1,'2. Metadata'!N$5))))))))))))))</f>
        <v>49.5197</v>
      </c>
      <c r="D1576" s="11">
        <f>IF(ISBLANK(B1576)=TRUE," ", IF(B1576='2. Metadata'!B$1,'2. Metadata'!B$6, IF(B1576='2. Metadata'!C$1,'2. Metadata'!C$6,IF(B1576='2. Metadata'!D$1,'2. Metadata'!D$6, IF(B1576='2. Metadata'!E$1,'2. Metadata'!E$6,IF( B1576='2. Metadata'!F$1,'2. Metadata'!F$6,IF(B1576='2. Metadata'!G$1,'2. Metadata'!G$6,IF(B1576='2. Metadata'!H$1,'2. Metadata'!H$6, IF(B1576='2. Metadata'!I$1,'2. Metadata'!I$6, IF(B1576='2. Metadata'!J$1,'2. Metadata'!J$6, IF(B1576='2. Metadata'!K$1,'2. Metadata'!K$6, IF(B1576='2. Metadata'!L$1,'2. Metadata'!L$6, IF(B1576='2. Metadata'!M$1,'2. Metadata'!M$6, IF(B1576='2. Metadata'!N$1,'2. Metadata'!N$6))))))))))))))</f>
        <v>-117.6369</v>
      </c>
      <c r="E1576" s="27" t="s">
        <v>8</v>
      </c>
      <c r="F1576" s="12" t="s">
        <v>8</v>
      </c>
      <c r="G1576" s="13" t="str">
        <f>IF(ISBLANK(F1576)=TRUE," ",'2. Metadata'!B$14)</f>
        <v>observation</v>
      </c>
      <c r="H1576" s="12" t="s">
        <v>8</v>
      </c>
      <c r="I1576" s="20" t="str">
        <f>IF(ISBLANK(H1576)=TRUE," ",'2. Metadata'!B$26)</f>
        <v>degrees Celsius</v>
      </c>
      <c r="J1576" s="12" t="s">
        <v>8</v>
      </c>
      <c r="K1576" s="20" t="str">
        <f>IF(ISBLANK(J1576)=TRUE," ",'2. Metadata'!B$38)</f>
        <v>degrees Celsius</v>
      </c>
      <c r="L1576" s="12" t="s">
        <v>8</v>
      </c>
      <c r="M1576" s="17" t="str">
        <f>IF(ISBLANK(L1576)=TRUE," ",'2. Metadata'!B$50)</f>
        <v>degrees Celsius</v>
      </c>
      <c r="N1576" s="12" t="s">
        <v>8</v>
      </c>
      <c r="O1576" s="17" t="str">
        <f>IF(ISBLANK(N1576)=TRUE," ",'2. Metadata'!B$62)</f>
        <v>milligrams per litre</v>
      </c>
      <c r="P1576" s="12" t="s">
        <v>8</v>
      </c>
      <c r="Q1576" s="17" t="str">
        <f>IF(ISBLANK(P1576)=TRUE," ",'2. Metadata'!B$74)</f>
        <v>microSiemens per centimetre</v>
      </c>
      <c r="R1576" s="12" t="s">
        <v>8</v>
      </c>
      <c r="S1576" s="17" t="str">
        <f>IF(ISBLANK(R1576)=TRUE," ",'2. Metadata'!B$86)</f>
        <v>NTU</v>
      </c>
      <c r="T1576" s="12" t="s">
        <v>8</v>
      </c>
      <c r="U1576" s="17" t="str">
        <f>IF(ISBLANK(T1576)=TRUE," ",'2. Metadata'!B$98)</f>
        <v>CFU per 100 mL</v>
      </c>
      <c r="V1576" s="12" t="s">
        <v>8</v>
      </c>
      <c r="W1576" s="17" t="str">
        <f>IF(ISBLANK(V1576)=TRUE," ",'2. Metadata'!B$110)</f>
        <v>CFU per 100 mL</v>
      </c>
      <c r="X1576" s="19" t="s">
        <v>8</v>
      </c>
      <c r="Y1576" s="17" t="str">
        <f>IF(ISBLANK(X1576)=TRUE," ",'2. Metadata'!B$122)</f>
        <v>CFU per 100 mL</v>
      </c>
      <c r="Z1576" s="18" t="s">
        <v>8</v>
      </c>
      <c r="AA1576" s="17" t="str">
        <f>IF(ISBLANK(Z1576)=TRUE," ",'2. Metadata'!B$134)</f>
        <v>metres</v>
      </c>
      <c r="AB1576" s="18" t="s">
        <v>8</v>
      </c>
      <c r="AC1576" s="17" t="str">
        <f>IF(ISBLANK(AB1576)=TRUE," ",'2. Metadata'!B$146)</f>
        <v>metres3 per second</v>
      </c>
      <c r="AD1576" s="18" t="s">
        <v>8</v>
      </c>
      <c r="AE1576" s="17" t="str">
        <f>IF(ISBLANK(AB1576)=TRUE," ",'2. Metadata'!B$158)</f>
        <v>N/A</v>
      </c>
      <c r="AF1576" s="3" t="s">
        <v>8</v>
      </c>
      <c r="AG1576" s="28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</row>
    <row r="1577" spans="1:43">
      <c r="A1577" s="26" t="s">
        <v>1721</v>
      </c>
      <c r="B1577" s="12" t="s">
        <v>7</v>
      </c>
      <c r="C1577" s="2">
        <f>IF(ISBLANK(B1577)=TRUE," ", IF(B1577='2. Metadata'!B$1,'2. Metadata'!B$5, IF(B1577='2. Metadata'!C$1,'2. Metadata'!C$5,IF(B1577='2. Metadata'!D$1,'2. Metadata'!D$5, IF(B1577='2. Metadata'!E$1,'2. Metadata'!E$5,IF( B1577='2. Metadata'!F$1,'2. Metadata'!F$5,IF(B1577='2. Metadata'!G$1,'2. Metadata'!G$5,IF(B1577='2. Metadata'!H$1,'2. Metadata'!H$5, IF(B1577='2. Metadata'!I$1,'2. Metadata'!I$5, IF(B1577='2. Metadata'!J$1,'2. Metadata'!J$5, IF(B1577='2. Metadata'!K$1,'2. Metadata'!K$5, IF(B1577='2. Metadata'!L$1,'2. Metadata'!L$5, IF(B1577='2. Metadata'!M$1,'2. Metadata'!M$5, IF(B1577='2. Metadata'!N$1,'2. Metadata'!N$5))))))))))))))</f>
        <v>49.5197</v>
      </c>
      <c r="D1577" s="11">
        <f>IF(ISBLANK(B1577)=TRUE," ", IF(B1577='2. Metadata'!B$1,'2. Metadata'!B$6, IF(B1577='2. Metadata'!C$1,'2. Metadata'!C$6,IF(B1577='2. Metadata'!D$1,'2. Metadata'!D$6, IF(B1577='2. Metadata'!E$1,'2. Metadata'!E$6,IF( B1577='2. Metadata'!F$1,'2. Metadata'!F$6,IF(B1577='2. Metadata'!G$1,'2. Metadata'!G$6,IF(B1577='2. Metadata'!H$1,'2. Metadata'!H$6, IF(B1577='2. Metadata'!I$1,'2. Metadata'!I$6, IF(B1577='2. Metadata'!J$1,'2. Metadata'!J$6, IF(B1577='2. Metadata'!K$1,'2. Metadata'!K$6, IF(B1577='2. Metadata'!L$1,'2. Metadata'!L$6, IF(B1577='2. Metadata'!M$1,'2. Metadata'!M$6, IF(B1577='2. Metadata'!N$1,'2. Metadata'!N$6))))))))))))))</f>
        <v>-117.6369</v>
      </c>
      <c r="E1577" s="27" t="s">
        <v>8</v>
      </c>
      <c r="F1577" s="12" t="s">
        <v>8</v>
      </c>
      <c r="G1577" s="13" t="str">
        <f>IF(ISBLANK(F1577)=TRUE," ",'2. Metadata'!B$14)</f>
        <v>observation</v>
      </c>
      <c r="H1577" s="12" t="s">
        <v>8</v>
      </c>
      <c r="I1577" s="20" t="str">
        <f>IF(ISBLANK(H1577)=TRUE," ",'2. Metadata'!B$26)</f>
        <v>degrees Celsius</v>
      </c>
      <c r="J1577" s="12" t="s">
        <v>8</v>
      </c>
      <c r="K1577" s="20" t="str">
        <f>IF(ISBLANK(J1577)=TRUE," ",'2. Metadata'!B$38)</f>
        <v>degrees Celsius</v>
      </c>
      <c r="L1577" s="12" t="s">
        <v>8</v>
      </c>
      <c r="M1577" s="17" t="str">
        <f>IF(ISBLANK(L1577)=TRUE," ",'2. Metadata'!B$50)</f>
        <v>degrees Celsius</v>
      </c>
      <c r="N1577" s="12" t="s">
        <v>8</v>
      </c>
      <c r="O1577" s="17" t="str">
        <f>IF(ISBLANK(N1577)=TRUE," ",'2. Metadata'!B$62)</f>
        <v>milligrams per litre</v>
      </c>
      <c r="P1577" s="12" t="s">
        <v>8</v>
      </c>
      <c r="Q1577" s="17" t="str">
        <f>IF(ISBLANK(P1577)=TRUE," ",'2. Metadata'!B$74)</f>
        <v>microSiemens per centimetre</v>
      </c>
      <c r="R1577" s="12" t="s">
        <v>8</v>
      </c>
      <c r="S1577" s="17" t="str">
        <f>IF(ISBLANK(R1577)=TRUE," ",'2. Metadata'!B$86)</f>
        <v>NTU</v>
      </c>
      <c r="T1577" s="12" t="s">
        <v>8</v>
      </c>
      <c r="U1577" s="17" t="str">
        <f>IF(ISBLANK(T1577)=TRUE," ",'2. Metadata'!B$98)</f>
        <v>CFU per 100 mL</v>
      </c>
      <c r="V1577" s="12" t="s">
        <v>8</v>
      </c>
      <c r="W1577" s="17" t="str">
        <f>IF(ISBLANK(V1577)=TRUE," ",'2. Metadata'!B$110)</f>
        <v>CFU per 100 mL</v>
      </c>
      <c r="X1577" s="19" t="s">
        <v>8</v>
      </c>
      <c r="Y1577" s="17" t="str">
        <f>IF(ISBLANK(X1577)=TRUE," ",'2. Metadata'!B$122)</f>
        <v>CFU per 100 mL</v>
      </c>
      <c r="Z1577" s="18" t="s">
        <v>8</v>
      </c>
      <c r="AA1577" s="17" t="str">
        <f>IF(ISBLANK(Z1577)=TRUE," ",'2. Metadata'!B$134)</f>
        <v>metres</v>
      </c>
      <c r="AB1577" s="18" t="s">
        <v>8</v>
      </c>
      <c r="AC1577" s="17" t="str">
        <f>IF(ISBLANK(AB1577)=TRUE," ",'2. Metadata'!B$146)</f>
        <v>metres3 per second</v>
      </c>
      <c r="AD1577" s="18" t="s">
        <v>8</v>
      </c>
      <c r="AE1577" s="17" t="str">
        <f>IF(ISBLANK(AB1577)=TRUE," ",'2. Metadata'!B$158)</f>
        <v>N/A</v>
      </c>
      <c r="AF1577" s="3" t="s">
        <v>8</v>
      </c>
      <c r="AG1577" s="28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</row>
    <row r="1578" spans="1:43">
      <c r="A1578" s="26" t="s">
        <v>1722</v>
      </c>
      <c r="B1578" s="12" t="s">
        <v>7</v>
      </c>
      <c r="C1578" s="2">
        <f>IF(ISBLANK(B1578)=TRUE," ", IF(B1578='2. Metadata'!B$1,'2. Metadata'!B$5, IF(B1578='2. Metadata'!C$1,'2. Metadata'!C$5,IF(B1578='2. Metadata'!D$1,'2. Metadata'!D$5, IF(B1578='2. Metadata'!E$1,'2. Metadata'!E$5,IF( B1578='2. Metadata'!F$1,'2. Metadata'!F$5,IF(B1578='2. Metadata'!G$1,'2. Metadata'!G$5,IF(B1578='2. Metadata'!H$1,'2. Metadata'!H$5, IF(B1578='2. Metadata'!I$1,'2. Metadata'!I$5, IF(B1578='2. Metadata'!J$1,'2. Metadata'!J$5, IF(B1578='2. Metadata'!K$1,'2. Metadata'!K$5, IF(B1578='2. Metadata'!L$1,'2. Metadata'!L$5, IF(B1578='2. Metadata'!M$1,'2. Metadata'!M$5, IF(B1578='2. Metadata'!N$1,'2. Metadata'!N$5))))))))))))))</f>
        <v>49.5197</v>
      </c>
      <c r="D1578" s="11">
        <f>IF(ISBLANK(B1578)=TRUE," ", IF(B1578='2. Metadata'!B$1,'2. Metadata'!B$6, IF(B1578='2. Metadata'!C$1,'2. Metadata'!C$6,IF(B1578='2. Metadata'!D$1,'2. Metadata'!D$6, IF(B1578='2. Metadata'!E$1,'2. Metadata'!E$6,IF( B1578='2. Metadata'!F$1,'2. Metadata'!F$6,IF(B1578='2. Metadata'!G$1,'2. Metadata'!G$6,IF(B1578='2. Metadata'!H$1,'2. Metadata'!H$6, IF(B1578='2. Metadata'!I$1,'2. Metadata'!I$6, IF(B1578='2. Metadata'!J$1,'2. Metadata'!J$6, IF(B1578='2. Metadata'!K$1,'2. Metadata'!K$6, IF(B1578='2. Metadata'!L$1,'2. Metadata'!L$6, IF(B1578='2. Metadata'!M$1,'2. Metadata'!M$6, IF(B1578='2. Metadata'!N$1,'2. Metadata'!N$6))))))))))))))</f>
        <v>-117.6369</v>
      </c>
      <c r="E1578" s="27" t="s">
        <v>8</v>
      </c>
      <c r="F1578" s="12" t="s">
        <v>8</v>
      </c>
      <c r="G1578" s="13" t="str">
        <f>IF(ISBLANK(F1578)=TRUE," ",'2. Metadata'!B$14)</f>
        <v>observation</v>
      </c>
      <c r="H1578" s="12" t="s">
        <v>8</v>
      </c>
      <c r="I1578" s="20" t="str">
        <f>IF(ISBLANK(H1578)=TRUE," ",'2. Metadata'!B$26)</f>
        <v>degrees Celsius</v>
      </c>
      <c r="J1578" s="12" t="s">
        <v>8</v>
      </c>
      <c r="K1578" s="20" t="str">
        <f>IF(ISBLANK(J1578)=TRUE," ",'2. Metadata'!B$38)</f>
        <v>degrees Celsius</v>
      </c>
      <c r="L1578" s="12" t="s">
        <v>8</v>
      </c>
      <c r="M1578" s="17" t="str">
        <f>IF(ISBLANK(L1578)=TRUE," ",'2. Metadata'!B$50)</f>
        <v>degrees Celsius</v>
      </c>
      <c r="N1578" s="12" t="s">
        <v>8</v>
      </c>
      <c r="O1578" s="17" t="str">
        <f>IF(ISBLANK(N1578)=TRUE," ",'2. Metadata'!B$62)</f>
        <v>milligrams per litre</v>
      </c>
      <c r="P1578" s="12" t="s">
        <v>8</v>
      </c>
      <c r="Q1578" s="17" t="str">
        <f>IF(ISBLANK(P1578)=TRUE," ",'2. Metadata'!B$74)</f>
        <v>microSiemens per centimetre</v>
      </c>
      <c r="R1578" s="12" t="s">
        <v>8</v>
      </c>
      <c r="S1578" s="17" t="str">
        <f>IF(ISBLANK(R1578)=TRUE," ",'2. Metadata'!B$86)</f>
        <v>NTU</v>
      </c>
      <c r="T1578" s="12" t="s">
        <v>8</v>
      </c>
      <c r="U1578" s="17" t="str">
        <f>IF(ISBLANK(T1578)=TRUE," ",'2. Metadata'!B$98)</f>
        <v>CFU per 100 mL</v>
      </c>
      <c r="V1578" s="12" t="s">
        <v>8</v>
      </c>
      <c r="W1578" s="17" t="str">
        <f>IF(ISBLANK(V1578)=TRUE," ",'2. Metadata'!B$110)</f>
        <v>CFU per 100 mL</v>
      </c>
      <c r="X1578" s="19" t="s">
        <v>8</v>
      </c>
      <c r="Y1578" s="17" t="str">
        <f>IF(ISBLANK(X1578)=TRUE," ",'2. Metadata'!B$122)</f>
        <v>CFU per 100 mL</v>
      </c>
      <c r="Z1578" s="18" t="s">
        <v>8</v>
      </c>
      <c r="AA1578" s="17" t="str">
        <f>IF(ISBLANK(Z1578)=TRUE," ",'2. Metadata'!B$134)</f>
        <v>metres</v>
      </c>
      <c r="AB1578" s="18" t="s">
        <v>8</v>
      </c>
      <c r="AC1578" s="17" t="str">
        <f>IF(ISBLANK(AB1578)=TRUE," ",'2. Metadata'!B$146)</f>
        <v>metres3 per second</v>
      </c>
      <c r="AD1578" s="18" t="s">
        <v>8</v>
      </c>
      <c r="AE1578" s="17" t="str">
        <f>IF(ISBLANK(AB1578)=TRUE," ",'2. Metadata'!B$158)</f>
        <v>N/A</v>
      </c>
      <c r="AF1578" s="3" t="s">
        <v>8</v>
      </c>
      <c r="AG1578" s="28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</row>
    <row r="1579" spans="1:43">
      <c r="A1579" s="26" t="s">
        <v>1723</v>
      </c>
      <c r="B1579" s="12" t="s">
        <v>7</v>
      </c>
      <c r="C1579" s="2">
        <f>IF(ISBLANK(B1579)=TRUE," ", IF(B1579='2. Metadata'!B$1,'2. Metadata'!B$5, IF(B1579='2. Metadata'!C$1,'2. Metadata'!C$5,IF(B1579='2. Metadata'!D$1,'2. Metadata'!D$5, IF(B1579='2. Metadata'!E$1,'2. Metadata'!E$5,IF( B1579='2. Metadata'!F$1,'2. Metadata'!F$5,IF(B1579='2. Metadata'!G$1,'2. Metadata'!G$5,IF(B1579='2. Metadata'!H$1,'2. Metadata'!H$5, IF(B1579='2. Metadata'!I$1,'2. Metadata'!I$5, IF(B1579='2. Metadata'!J$1,'2. Metadata'!J$5, IF(B1579='2. Metadata'!K$1,'2. Metadata'!K$5, IF(B1579='2. Metadata'!L$1,'2. Metadata'!L$5, IF(B1579='2. Metadata'!M$1,'2. Metadata'!M$5, IF(B1579='2. Metadata'!N$1,'2. Metadata'!N$5))))))))))))))</f>
        <v>49.5197</v>
      </c>
      <c r="D1579" s="11">
        <f>IF(ISBLANK(B1579)=TRUE," ", IF(B1579='2. Metadata'!B$1,'2. Metadata'!B$6, IF(B1579='2. Metadata'!C$1,'2. Metadata'!C$6,IF(B1579='2. Metadata'!D$1,'2. Metadata'!D$6, IF(B1579='2. Metadata'!E$1,'2. Metadata'!E$6,IF( B1579='2. Metadata'!F$1,'2. Metadata'!F$6,IF(B1579='2. Metadata'!G$1,'2. Metadata'!G$6,IF(B1579='2. Metadata'!H$1,'2. Metadata'!H$6, IF(B1579='2. Metadata'!I$1,'2. Metadata'!I$6, IF(B1579='2. Metadata'!J$1,'2. Metadata'!J$6, IF(B1579='2. Metadata'!K$1,'2. Metadata'!K$6, IF(B1579='2. Metadata'!L$1,'2. Metadata'!L$6, IF(B1579='2. Metadata'!M$1,'2. Metadata'!M$6, IF(B1579='2. Metadata'!N$1,'2. Metadata'!N$6))))))))))))))</f>
        <v>-117.6369</v>
      </c>
      <c r="E1579" s="27" t="s">
        <v>8</v>
      </c>
      <c r="F1579" s="12" t="s">
        <v>8</v>
      </c>
      <c r="G1579" s="13" t="str">
        <f>IF(ISBLANK(F1579)=TRUE," ",'2. Metadata'!B$14)</f>
        <v>observation</v>
      </c>
      <c r="H1579" s="12" t="s">
        <v>8</v>
      </c>
      <c r="I1579" s="20" t="str">
        <f>IF(ISBLANK(H1579)=TRUE," ",'2. Metadata'!B$26)</f>
        <v>degrees Celsius</v>
      </c>
      <c r="J1579" s="12" t="s">
        <v>8</v>
      </c>
      <c r="K1579" s="20" t="str">
        <f>IF(ISBLANK(J1579)=TRUE," ",'2. Metadata'!B$38)</f>
        <v>degrees Celsius</v>
      </c>
      <c r="L1579" s="12" t="s">
        <v>8</v>
      </c>
      <c r="M1579" s="17" t="str">
        <f>IF(ISBLANK(L1579)=TRUE," ",'2. Metadata'!B$50)</f>
        <v>degrees Celsius</v>
      </c>
      <c r="N1579" s="12" t="s">
        <v>8</v>
      </c>
      <c r="O1579" s="17" t="str">
        <f>IF(ISBLANK(N1579)=TRUE," ",'2. Metadata'!B$62)</f>
        <v>milligrams per litre</v>
      </c>
      <c r="P1579" s="12" t="s">
        <v>8</v>
      </c>
      <c r="Q1579" s="17" t="str">
        <f>IF(ISBLANK(P1579)=TRUE," ",'2. Metadata'!B$74)</f>
        <v>microSiemens per centimetre</v>
      </c>
      <c r="R1579" s="12" t="s">
        <v>8</v>
      </c>
      <c r="S1579" s="17" t="str">
        <f>IF(ISBLANK(R1579)=TRUE," ",'2. Metadata'!B$86)</f>
        <v>NTU</v>
      </c>
      <c r="T1579" s="12" t="s">
        <v>8</v>
      </c>
      <c r="U1579" s="17" t="str">
        <f>IF(ISBLANK(T1579)=TRUE," ",'2. Metadata'!B$98)</f>
        <v>CFU per 100 mL</v>
      </c>
      <c r="V1579" s="12" t="s">
        <v>8</v>
      </c>
      <c r="W1579" s="17" t="str">
        <f>IF(ISBLANK(V1579)=TRUE," ",'2. Metadata'!B$110)</f>
        <v>CFU per 100 mL</v>
      </c>
      <c r="X1579" s="19" t="s">
        <v>8</v>
      </c>
      <c r="Y1579" s="17" t="str">
        <f>IF(ISBLANK(X1579)=TRUE," ",'2. Metadata'!B$122)</f>
        <v>CFU per 100 mL</v>
      </c>
      <c r="Z1579" s="18" t="s">
        <v>8</v>
      </c>
      <c r="AA1579" s="17" t="str">
        <f>IF(ISBLANK(Z1579)=TRUE," ",'2. Metadata'!B$134)</f>
        <v>metres</v>
      </c>
      <c r="AB1579" s="18" t="s">
        <v>8</v>
      </c>
      <c r="AC1579" s="17" t="str">
        <f>IF(ISBLANK(AB1579)=TRUE," ",'2. Metadata'!B$146)</f>
        <v>metres3 per second</v>
      </c>
      <c r="AD1579" s="18" t="s">
        <v>8</v>
      </c>
      <c r="AE1579" s="17" t="str">
        <f>IF(ISBLANK(AB1579)=TRUE," ",'2. Metadata'!B$158)</f>
        <v>N/A</v>
      </c>
      <c r="AF1579" s="3" t="s">
        <v>8</v>
      </c>
      <c r="AG1579" s="28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</row>
    <row r="1580" spans="1:43">
      <c r="A1580" s="26" t="s">
        <v>1724</v>
      </c>
      <c r="B1580" s="12" t="s">
        <v>7</v>
      </c>
      <c r="C1580" s="2">
        <f>IF(ISBLANK(B1580)=TRUE," ", IF(B1580='2. Metadata'!B$1,'2. Metadata'!B$5, IF(B1580='2. Metadata'!C$1,'2. Metadata'!C$5,IF(B1580='2. Metadata'!D$1,'2. Metadata'!D$5, IF(B1580='2. Metadata'!E$1,'2. Metadata'!E$5,IF( B1580='2. Metadata'!F$1,'2. Metadata'!F$5,IF(B1580='2. Metadata'!G$1,'2. Metadata'!G$5,IF(B1580='2. Metadata'!H$1,'2. Metadata'!H$5, IF(B1580='2. Metadata'!I$1,'2. Metadata'!I$5, IF(B1580='2. Metadata'!J$1,'2. Metadata'!J$5, IF(B1580='2. Metadata'!K$1,'2. Metadata'!K$5, IF(B1580='2. Metadata'!L$1,'2. Metadata'!L$5, IF(B1580='2. Metadata'!M$1,'2. Metadata'!M$5, IF(B1580='2. Metadata'!N$1,'2. Metadata'!N$5))))))))))))))</f>
        <v>49.5197</v>
      </c>
      <c r="D1580" s="11">
        <f>IF(ISBLANK(B1580)=TRUE," ", IF(B1580='2. Metadata'!B$1,'2. Metadata'!B$6, IF(B1580='2. Metadata'!C$1,'2. Metadata'!C$6,IF(B1580='2. Metadata'!D$1,'2. Metadata'!D$6, IF(B1580='2. Metadata'!E$1,'2. Metadata'!E$6,IF( B1580='2. Metadata'!F$1,'2. Metadata'!F$6,IF(B1580='2. Metadata'!G$1,'2. Metadata'!G$6,IF(B1580='2. Metadata'!H$1,'2. Metadata'!H$6, IF(B1580='2. Metadata'!I$1,'2. Metadata'!I$6, IF(B1580='2. Metadata'!J$1,'2. Metadata'!J$6, IF(B1580='2. Metadata'!K$1,'2. Metadata'!K$6, IF(B1580='2. Metadata'!L$1,'2. Metadata'!L$6, IF(B1580='2. Metadata'!M$1,'2. Metadata'!M$6, IF(B1580='2. Metadata'!N$1,'2. Metadata'!N$6))))))))))))))</f>
        <v>-117.6369</v>
      </c>
      <c r="E1580" s="27" t="s">
        <v>8</v>
      </c>
      <c r="F1580" s="12" t="s">
        <v>8</v>
      </c>
      <c r="G1580" s="13" t="str">
        <f>IF(ISBLANK(F1580)=TRUE," ",'2. Metadata'!B$14)</f>
        <v>observation</v>
      </c>
      <c r="H1580" s="12" t="s">
        <v>8</v>
      </c>
      <c r="I1580" s="20" t="str">
        <f>IF(ISBLANK(H1580)=TRUE," ",'2. Metadata'!B$26)</f>
        <v>degrees Celsius</v>
      </c>
      <c r="J1580" s="12" t="s">
        <v>8</v>
      </c>
      <c r="K1580" s="20" t="str">
        <f>IF(ISBLANK(J1580)=TRUE," ",'2. Metadata'!B$38)</f>
        <v>degrees Celsius</v>
      </c>
      <c r="L1580" s="12" t="s">
        <v>8</v>
      </c>
      <c r="M1580" s="17" t="str">
        <f>IF(ISBLANK(L1580)=TRUE," ",'2. Metadata'!B$50)</f>
        <v>degrees Celsius</v>
      </c>
      <c r="N1580" s="12" t="s">
        <v>8</v>
      </c>
      <c r="O1580" s="17" t="str">
        <f>IF(ISBLANK(N1580)=TRUE," ",'2. Metadata'!B$62)</f>
        <v>milligrams per litre</v>
      </c>
      <c r="P1580" s="12" t="s">
        <v>8</v>
      </c>
      <c r="Q1580" s="17" t="str">
        <f>IF(ISBLANK(P1580)=TRUE," ",'2. Metadata'!B$74)</f>
        <v>microSiemens per centimetre</v>
      </c>
      <c r="R1580" s="12" t="s">
        <v>8</v>
      </c>
      <c r="S1580" s="17" t="str">
        <f>IF(ISBLANK(R1580)=TRUE," ",'2. Metadata'!B$86)</f>
        <v>NTU</v>
      </c>
      <c r="T1580" s="12" t="s">
        <v>8</v>
      </c>
      <c r="U1580" s="17" t="str">
        <f>IF(ISBLANK(T1580)=TRUE," ",'2. Metadata'!B$98)</f>
        <v>CFU per 100 mL</v>
      </c>
      <c r="V1580" s="12" t="s">
        <v>8</v>
      </c>
      <c r="W1580" s="17" t="str">
        <f>IF(ISBLANK(V1580)=TRUE," ",'2. Metadata'!B$110)</f>
        <v>CFU per 100 mL</v>
      </c>
      <c r="X1580" s="19" t="s">
        <v>8</v>
      </c>
      <c r="Y1580" s="17" t="str">
        <f>IF(ISBLANK(X1580)=TRUE," ",'2. Metadata'!B$122)</f>
        <v>CFU per 100 mL</v>
      </c>
      <c r="Z1580" s="18" t="s">
        <v>8</v>
      </c>
      <c r="AA1580" s="17" t="str">
        <f>IF(ISBLANK(Z1580)=TRUE," ",'2. Metadata'!B$134)</f>
        <v>metres</v>
      </c>
      <c r="AB1580" s="18" t="s">
        <v>8</v>
      </c>
      <c r="AC1580" s="17" t="str">
        <f>IF(ISBLANK(AB1580)=TRUE," ",'2. Metadata'!B$146)</f>
        <v>metres3 per second</v>
      </c>
      <c r="AD1580" s="18" t="s">
        <v>8</v>
      </c>
      <c r="AE1580" s="17" t="str">
        <f>IF(ISBLANK(AB1580)=TRUE," ",'2. Metadata'!B$158)</f>
        <v>N/A</v>
      </c>
      <c r="AF1580" s="3" t="s">
        <v>8</v>
      </c>
      <c r="AG1580" s="28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</row>
    <row r="1581" spans="1:43">
      <c r="A1581" s="26" t="s">
        <v>1725</v>
      </c>
      <c r="B1581" s="12" t="s">
        <v>7</v>
      </c>
      <c r="C1581" s="2">
        <f>IF(ISBLANK(B1581)=TRUE," ", IF(B1581='2. Metadata'!B$1,'2. Metadata'!B$5, IF(B1581='2. Metadata'!C$1,'2. Metadata'!C$5,IF(B1581='2. Metadata'!D$1,'2. Metadata'!D$5, IF(B1581='2. Metadata'!E$1,'2. Metadata'!E$5,IF( B1581='2. Metadata'!F$1,'2. Metadata'!F$5,IF(B1581='2. Metadata'!G$1,'2. Metadata'!G$5,IF(B1581='2. Metadata'!H$1,'2. Metadata'!H$5, IF(B1581='2. Metadata'!I$1,'2. Metadata'!I$5, IF(B1581='2. Metadata'!J$1,'2. Metadata'!J$5, IF(B1581='2. Metadata'!K$1,'2. Metadata'!K$5, IF(B1581='2. Metadata'!L$1,'2. Metadata'!L$5, IF(B1581='2. Metadata'!M$1,'2. Metadata'!M$5, IF(B1581='2. Metadata'!N$1,'2. Metadata'!N$5))))))))))))))</f>
        <v>49.5197</v>
      </c>
      <c r="D1581" s="11">
        <f>IF(ISBLANK(B1581)=TRUE," ", IF(B1581='2. Metadata'!B$1,'2. Metadata'!B$6, IF(B1581='2. Metadata'!C$1,'2. Metadata'!C$6,IF(B1581='2. Metadata'!D$1,'2. Metadata'!D$6, IF(B1581='2. Metadata'!E$1,'2. Metadata'!E$6,IF( B1581='2. Metadata'!F$1,'2. Metadata'!F$6,IF(B1581='2. Metadata'!G$1,'2. Metadata'!G$6,IF(B1581='2. Metadata'!H$1,'2. Metadata'!H$6, IF(B1581='2. Metadata'!I$1,'2. Metadata'!I$6, IF(B1581='2. Metadata'!J$1,'2. Metadata'!J$6, IF(B1581='2. Metadata'!K$1,'2. Metadata'!K$6, IF(B1581='2. Metadata'!L$1,'2. Metadata'!L$6, IF(B1581='2. Metadata'!M$1,'2. Metadata'!M$6, IF(B1581='2. Metadata'!N$1,'2. Metadata'!N$6))))))))))))))</f>
        <v>-117.6369</v>
      </c>
      <c r="E1581" s="27" t="s">
        <v>8</v>
      </c>
      <c r="F1581" s="12" t="s">
        <v>8</v>
      </c>
      <c r="G1581" s="13" t="str">
        <f>IF(ISBLANK(F1581)=TRUE," ",'2. Metadata'!B$14)</f>
        <v>observation</v>
      </c>
      <c r="H1581" s="12" t="s">
        <v>8</v>
      </c>
      <c r="I1581" s="20" t="str">
        <f>IF(ISBLANK(H1581)=TRUE," ",'2. Metadata'!B$26)</f>
        <v>degrees Celsius</v>
      </c>
      <c r="J1581" s="12" t="s">
        <v>8</v>
      </c>
      <c r="K1581" s="20" t="str">
        <f>IF(ISBLANK(J1581)=TRUE," ",'2. Metadata'!B$38)</f>
        <v>degrees Celsius</v>
      </c>
      <c r="L1581" s="12" t="s">
        <v>8</v>
      </c>
      <c r="M1581" s="17" t="str">
        <f>IF(ISBLANK(L1581)=TRUE," ",'2. Metadata'!B$50)</f>
        <v>degrees Celsius</v>
      </c>
      <c r="N1581" s="12" t="s">
        <v>8</v>
      </c>
      <c r="O1581" s="17" t="str">
        <f>IF(ISBLANK(N1581)=TRUE," ",'2. Metadata'!B$62)</f>
        <v>milligrams per litre</v>
      </c>
      <c r="P1581" s="12" t="s">
        <v>8</v>
      </c>
      <c r="Q1581" s="17" t="str">
        <f>IF(ISBLANK(P1581)=TRUE," ",'2. Metadata'!B$74)</f>
        <v>microSiemens per centimetre</v>
      </c>
      <c r="R1581" s="12" t="s">
        <v>8</v>
      </c>
      <c r="S1581" s="17" t="str">
        <f>IF(ISBLANK(R1581)=TRUE," ",'2. Metadata'!B$86)</f>
        <v>NTU</v>
      </c>
      <c r="T1581" s="12" t="s">
        <v>8</v>
      </c>
      <c r="U1581" s="17" t="str">
        <f>IF(ISBLANK(T1581)=TRUE," ",'2. Metadata'!B$98)</f>
        <v>CFU per 100 mL</v>
      </c>
      <c r="V1581" s="12" t="s">
        <v>8</v>
      </c>
      <c r="W1581" s="17" t="str">
        <f>IF(ISBLANK(V1581)=TRUE," ",'2. Metadata'!B$110)</f>
        <v>CFU per 100 mL</v>
      </c>
      <c r="X1581" s="19" t="s">
        <v>8</v>
      </c>
      <c r="Y1581" s="17" t="str">
        <f>IF(ISBLANK(X1581)=TRUE," ",'2. Metadata'!B$122)</f>
        <v>CFU per 100 mL</v>
      </c>
      <c r="Z1581" s="18" t="s">
        <v>8</v>
      </c>
      <c r="AA1581" s="17" t="str">
        <f>IF(ISBLANK(Z1581)=TRUE," ",'2. Metadata'!B$134)</f>
        <v>metres</v>
      </c>
      <c r="AB1581" s="18" t="s">
        <v>8</v>
      </c>
      <c r="AC1581" s="17" t="str">
        <f>IF(ISBLANK(AB1581)=TRUE," ",'2. Metadata'!B$146)</f>
        <v>metres3 per second</v>
      </c>
      <c r="AD1581" s="18" t="s">
        <v>8</v>
      </c>
      <c r="AE1581" s="17" t="str">
        <f>IF(ISBLANK(AB1581)=TRUE," ",'2. Metadata'!B$158)</f>
        <v>N/A</v>
      </c>
      <c r="AF1581" s="3" t="s">
        <v>8</v>
      </c>
      <c r="AG1581" s="28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</row>
    <row r="1582" spans="1:43">
      <c r="A1582" s="26" t="s">
        <v>1726</v>
      </c>
      <c r="B1582" s="12" t="s">
        <v>7</v>
      </c>
      <c r="C1582" s="2">
        <f>IF(ISBLANK(B1582)=TRUE," ", IF(B1582='2. Metadata'!B$1,'2. Metadata'!B$5, IF(B1582='2. Metadata'!C$1,'2. Metadata'!C$5,IF(B1582='2. Metadata'!D$1,'2. Metadata'!D$5, IF(B1582='2. Metadata'!E$1,'2. Metadata'!E$5,IF( B1582='2. Metadata'!F$1,'2. Metadata'!F$5,IF(B1582='2. Metadata'!G$1,'2. Metadata'!G$5,IF(B1582='2. Metadata'!H$1,'2. Metadata'!H$5, IF(B1582='2. Metadata'!I$1,'2. Metadata'!I$5, IF(B1582='2. Metadata'!J$1,'2. Metadata'!J$5, IF(B1582='2. Metadata'!K$1,'2. Metadata'!K$5, IF(B1582='2. Metadata'!L$1,'2. Metadata'!L$5, IF(B1582='2. Metadata'!M$1,'2. Metadata'!M$5, IF(B1582='2. Metadata'!N$1,'2. Metadata'!N$5))))))))))))))</f>
        <v>49.5197</v>
      </c>
      <c r="D1582" s="11">
        <f>IF(ISBLANK(B1582)=TRUE," ", IF(B1582='2. Metadata'!B$1,'2. Metadata'!B$6, IF(B1582='2. Metadata'!C$1,'2. Metadata'!C$6,IF(B1582='2. Metadata'!D$1,'2. Metadata'!D$6, IF(B1582='2. Metadata'!E$1,'2. Metadata'!E$6,IF( B1582='2. Metadata'!F$1,'2. Metadata'!F$6,IF(B1582='2. Metadata'!G$1,'2. Metadata'!G$6,IF(B1582='2. Metadata'!H$1,'2. Metadata'!H$6, IF(B1582='2. Metadata'!I$1,'2. Metadata'!I$6, IF(B1582='2. Metadata'!J$1,'2. Metadata'!J$6, IF(B1582='2. Metadata'!K$1,'2. Metadata'!K$6, IF(B1582='2. Metadata'!L$1,'2. Metadata'!L$6, IF(B1582='2. Metadata'!M$1,'2. Metadata'!M$6, IF(B1582='2. Metadata'!N$1,'2. Metadata'!N$6))))))))))))))</f>
        <v>-117.6369</v>
      </c>
      <c r="E1582" s="27" t="s">
        <v>8</v>
      </c>
      <c r="F1582" s="12" t="s">
        <v>8</v>
      </c>
      <c r="G1582" s="13" t="str">
        <f>IF(ISBLANK(F1582)=TRUE," ",'2. Metadata'!B$14)</f>
        <v>observation</v>
      </c>
      <c r="H1582" s="12" t="s">
        <v>8</v>
      </c>
      <c r="I1582" s="20" t="str">
        <f>IF(ISBLANK(H1582)=TRUE," ",'2. Metadata'!B$26)</f>
        <v>degrees Celsius</v>
      </c>
      <c r="J1582" s="12" t="s">
        <v>8</v>
      </c>
      <c r="K1582" s="20" t="str">
        <f>IF(ISBLANK(J1582)=TRUE," ",'2. Metadata'!B$38)</f>
        <v>degrees Celsius</v>
      </c>
      <c r="L1582" s="12" t="s">
        <v>8</v>
      </c>
      <c r="M1582" s="17" t="str">
        <f>IF(ISBLANK(L1582)=TRUE," ",'2. Metadata'!B$50)</f>
        <v>degrees Celsius</v>
      </c>
      <c r="N1582" s="12" t="s">
        <v>8</v>
      </c>
      <c r="O1582" s="17" t="str">
        <f>IF(ISBLANK(N1582)=TRUE," ",'2. Metadata'!B$62)</f>
        <v>milligrams per litre</v>
      </c>
      <c r="P1582" s="12" t="s">
        <v>8</v>
      </c>
      <c r="Q1582" s="17" t="str">
        <f>IF(ISBLANK(P1582)=TRUE," ",'2. Metadata'!B$74)</f>
        <v>microSiemens per centimetre</v>
      </c>
      <c r="R1582" s="12" t="s">
        <v>8</v>
      </c>
      <c r="S1582" s="17" t="str">
        <f>IF(ISBLANK(R1582)=TRUE," ",'2. Metadata'!B$86)</f>
        <v>NTU</v>
      </c>
      <c r="T1582" s="12" t="s">
        <v>8</v>
      </c>
      <c r="U1582" s="17" t="str">
        <f>IF(ISBLANK(T1582)=TRUE," ",'2. Metadata'!B$98)</f>
        <v>CFU per 100 mL</v>
      </c>
      <c r="V1582" s="12" t="s">
        <v>8</v>
      </c>
      <c r="W1582" s="17" t="str">
        <f>IF(ISBLANK(V1582)=TRUE," ",'2. Metadata'!B$110)</f>
        <v>CFU per 100 mL</v>
      </c>
      <c r="X1582" s="19" t="s">
        <v>8</v>
      </c>
      <c r="Y1582" s="17" t="str">
        <f>IF(ISBLANK(X1582)=TRUE," ",'2. Metadata'!B$122)</f>
        <v>CFU per 100 mL</v>
      </c>
      <c r="Z1582" s="18" t="s">
        <v>8</v>
      </c>
      <c r="AA1582" s="17" t="str">
        <f>IF(ISBLANK(Z1582)=TRUE," ",'2. Metadata'!B$134)</f>
        <v>metres</v>
      </c>
      <c r="AB1582" s="18" t="s">
        <v>8</v>
      </c>
      <c r="AC1582" s="17" t="str">
        <f>IF(ISBLANK(AB1582)=TRUE," ",'2. Metadata'!B$146)</f>
        <v>metres3 per second</v>
      </c>
      <c r="AD1582" s="18" t="s">
        <v>8</v>
      </c>
      <c r="AE1582" s="17" t="str">
        <f>IF(ISBLANK(AB1582)=TRUE," ",'2. Metadata'!B$158)</f>
        <v>N/A</v>
      </c>
      <c r="AF1582" s="3" t="s">
        <v>8</v>
      </c>
      <c r="AG1582" s="28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</row>
    <row r="1583" spans="1:43">
      <c r="A1583" s="26" t="s">
        <v>1727</v>
      </c>
      <c r="B1583" s="12" t="s">
        <v>7</v>
      </c>
      <c r="C1583" s="2">
        <f>IF(ISBLANK(B1583)=TRUE," ", IF(B1583='2. Metadata'!B$1,'2. Metadata'!B$5, IF(B1583='2. Metadata'!C$1,'2. Metadata'!C$5,IF(B1583='2. Metadata'!D$1,'2. Metadata'!D$5, IF(B1583='2. Metadata'!E$1,'2. Metadata'!E$5,IF( B1583='2. Metadata'!F$1,'2. Metadata'!F$5,IF(B1583='2. Metadata'!G$1,'2. Metadata'!G$5,IF(B1583='2. Metadata'!H$1,'2. Metadata'!H$5, IF(B1583='2. Metadata'!I$1,'2. Metadata'!I$5, IF(B1583='2. Metadata'!J$1,'2. Metadata'!J$5, IF(B1583='2. Metadata'!K$1,'2. Metadata'!K$5, IF(B1583='2. Metadata'!L$1,'2. Metadata'!L$5, IF(B1583='2. Metadata'!M$1,'2. Metadata'!M$5, IF(B1583='2. Metadata'!N$1,'2. Metadata'!N$5))))))))))))))</f>
        <v>49.5197</v>
      </c>
      <c r="D1583" s="11">
        <f>IF(ISBLANK(B1583)=TRUE," ", IF(B1583='2. Metadata'!B$1,'2. Metadata'!B$6, IF(B1583='2. Metadata'!C$1,'2. Metadata'!C$6,IF(B1583='2. Metadata'!D$1,'2. Metadata'!D$6, IF(B1583='2. Metadata'!E$1,'2. Metadata'!E$6,IF( B1583='2. Metadata'!F$1,'2. Metadata'!F$6,IF(B1583='2. Metadata'!G$1,'2. Metadata'!G$6,IF(B1583='2. Metadata'!H$1,'2. Metadata'!H$6, IF(B1583='2. Metadata'!I$1,'2. Metadata'!I$6, IF(B1583='2. Metadata'!J$1,'2. Metadata'!J$6, IF(B1583='2. Metadata'!K$1,'2. Metadata'!K$6, IF(B1583='2. Metadata'!L$1,'2. Metadata'!L$6, IF(B1583='2. Metadata'!M$1,'2. Metadata'!M$6, IF(B1583='2. Metadata'!N$1,'2. Metadata'!N$6))))))))))))))</f>
        <v>-117.6369</v>
      </c>
      <c r="E1583" s="27" t="s">
        <v>8</v>
      </c>
      <c r="F1583" s="12" t="s">
        <v>8</v>
      </c>
      <c r="G1583" s="13" t="str">
        <f>IF(ISBLANK(F1583)=TRUE," ",'2. Metadata'!B$14)</f>
        <v>observation</v>
      </c>
      <c r="H1583" s="12" t="s">
        <v>8</v>
      </c>
      <c r="I1583" s="20" t="str">
        <f>IF(ISBLANK(H1583)=TRUE," ",'2. Metadata'!B$26)</f>
        <v>degrees Celsius</v>
      </c>
      <c r="J1583" s="12" t="s">
        <v>8</v>
      </c>
      <c r="K1583" s="20" t="str">
        <f>IF(ISBLANK(J1583)=TRUE," ",'2. Metadata'!B$38)</f>
        <v>degrees Celsius</v>
      </c>
      <c r="L1583" s="12" t="s">
        <v>8</v>
      </c>
      <c r="M1583" s="17" t="str">
        <f>IF(ISBLANK(L1583)=TRUE," ",'2. Metadata'!B$50)</f>
        <v>degrees Celsius</v>
      </c>
      <c r="N1583" s="12" t="s">
        <v>8</v>
      </c>
      <c r="O1583" s="17" t="str">
        <f>IF(ISBLANK(N1583)=TRUE," ",'2. Metadata'!B$62)</f>
        <v>milligrams per litre</v>
      </c>
      <c r="P1583" s="12" t="s">
        <v>8</v>
      </c>
      <c r="Q1583" s="17" t="str">
        <f>IF(ISBLANK(P1583)=TRUE," ",'2. Metadata'!B$74)</f>
        <v>microSiemens per centimetre</v>
      </c>
      <c r="R1583" s="12" t="s">
        <v>8</v>
      </c>
      <c r="S1583" s="17" t="str">
        <f>IF(ISBLANK(R1583)=TRUE," ",'2. Metadata'!B$86)</f>
        <v>NTU</v>
      </c>
      <c r="T1583" s="12" t="s">
        <v>8</v>
      </c>
      <c r="U1583" s="17" t="str">
        <f>IF(ISBLANK(T1583)=TRUE," ",'2. Metadata'!B$98)</f>
        <v>CFU per 100 mL</v>
      </c>
      <c r="V1583" s="12" t="s">
        <v>8</v>
      </c>
      <c r="W1583" s="17" t="str">
        <f>IF(ISBLANK(V1583)=TRUE," ",'2. Metadata'!B$110)</f>
        <v>CFU per 100 mL</v>
      </c>
      <c r="X1583" s="19" t="s">
        <v>8</v>
      </c>
      <c r="Y1583" s="17" t="str">
        <f>IF(ISBLANK(X1583)=TRUE," ",'2. Metadata'!B$122)</f>
        <v>CFU per 100 mL</v>
      </c>
      <c r="Z1583" s="18" t="s">
        <v>8</v>
      </c>
      <c r="AA1583" s="17" t="str">
        <f>IF(ISBLANK(Z1583)=TRUE," ",'2. Metadata'!B$134)</f>
        <v>metres</v>
      </c>
      <c r="AB1583" s="18" t="s">
        <v>8</v>
      </c>
      <c r="AC1583" s="17" t="str">
        <f>IF(ISBLANK(AB1583)=TRUE," ",'2. Metadata'!B$146)</f>
        <v>metres3 per second</v>
      </c>
      <c r="AD1583" s="18" t="s">
        <v>8</v>
      </c>
      <c r="AE1583" s="17" t="str">
        <f>IF(ISBLANK(AB1583)=TRUE," ",'2. Metadata'!B$158)</f>
        <v>N/A</v>
      </c>
      <c r="AF1583" s="3" t="s">
        <v>8</v>
      </c>
      <c r="AG1583" s="28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</row>
    <row r="1584" spans="1:43">
      <c r="A1584" s="26" t="s">
        <v>1728</v>
      </c>
      <c r="B1584" s="12" t="s">
        <v>7</v>
      </c>
      <c r="C1584" s="2">
        <f>IF(ISBLANK(B1584)=TRUE," ", IF(B1584='2. Metadata'!B$1,'2. Metadata'!B$5, IF(B1584='2. Metadata'!C$1,'2. Metadata'!C$5,IF(B1584='2. Metadata'!D$1,'2. Metadata'!D$5, IF(B1584='2. Metadata'!E$1,'2. Metadata'!E$5,IF( B1584='2. Metadata'!F$1,'2. Metadata'!F$5,IF(B1584='2. Metadata'!G$1,'2. Metadata'!G$5,IF(B1584='2. Metadata'!H$1,'2. Metadata'!H$5, IF(B1584='2. Metadata'!I$1,'2. Metadata'!I$5, IF(B1584='2. Metadata'!J$1,'2. Metadata'!J$5, IF(B1584='2. Metadata'!K$1,'2. Metadata'!K$5, IF(B1584='2. Metadata'!L$1,'2. Metadata'!L$5, IF(B1584='2. Metadata'!M$1,'2. Metadata'!M$5, IF(B1584='2. Metadata'!N$1,'2. Metadata'!N$5))))))))))))))</f>
        <v>49.5197</v>
      </c>
      <c r="D1584" s="11">
        <f>IF(ISBLANK(B1584)=TRUE," ", IF(B1584='2. Metadata'!B$1,'2. Metadata'!B$6, IF(B1584='2. Metadata'!C$1,'2. Metadata'!C$6,IF(B1584='2. Metadata'!D$1,'2. Metadata'!D$6, IF(B1584='2. Metadata'!E$1,'2. Metadata'!E$6,IF( B1584='2. Metadata'!F$1,'2. Metadata'!F$6,IF(B1584='2. Metadata'!G$1,'2. Metadata'!G$6,IF(B1584='2. Metadata'!H$1,'2. Metadata'!H$6, IF(B1584='2. Metadata'!I$1,'2. Metadata'!I$6, IF(B1584='2. Metadata'!J$1,'2. Metadata'!J$6, IF(B1584='2. Metadata'!K$1,'2. Metadata'!K$6, IF(B1584='2. Metadata'!L$1,'2. Metadata'!L$6, IF(B1584='2. Metadata'!M$1,'2. Metadata'!M$6, IF(B1584='2. Metadata'!N$1,'2. Metadata'!N$6))))))))))))))</f>
        <v>-117.6369</v>
      </c>
      <c r="E1584" s="27" t="s">
        <v>8</v>
      </c>
      <c r="F1584" s="12" t="s">
        <v>8</v>
      </c>
      <c r="G1584" s="13" t="str">
        <f>IF(ISBLANK(F1584)=TRUE," ",'2. Metadata'!B$14)</f>
        <v>observation</v>
      </c>
      <c r="H1584" s="12" t="s">
        <v>8</v>
      </c>
      <c r="I1584" s="20" t="str">
        <f>IF(ISBLANK(H1584)=TRUE," ",'2. Metadata'!B$26)</f>
        <v>degrees Celsius</v>
      </c>
      <c r="J1584" s="12" t="s">
        <v>8</v>
      </c>
      <c r="K1584" s="20" t="str">
        <f>IF(ISBLANK(J1584)=TRUE," ",'2. Metadata'!B$38)</f>
        <v>degrees Celsius</v>
      </c>
      <c r="L1584" s="12" t="s">
        <v>8</v>
      </c>
      <c r="M1584" s="17" t="str">
        <f>IF(ISBLANK(L1584)=TRUE," ",'2. Metadata'!B$50)</f>
        <v>degrees Celsius</v>
      </c>
      <c r="N1584" s="12" t="s">
        <v>8</v>
      </c>
      <c r="O1584" s="17" t="str">
        <f>IF(ISBLANK(N1584)=TRUE," ",'2. Metadata'!B$62)</f>
        <v>milligrams per litre</v>
      </c>
      <c r="P1584" s="12" t="s">
        <v>8</v>
      </c>
      <c r="Q1584" s="17" t="str">
        <f>IF(ISBLANK(P1584)=TRUE," ",'2. Metadata'!B$74)</f>
        <v>microSiemens per centimetre</v>
      </c>
      <c r="R1584" s="12" t="s">
        <v>8</v>
      </c>
      <c r="S1584" s="17" t="str">
        <f>IF(ISBLANK(R1584)=TRUE," ",'2. Metadata'!B$86)</f>
        <v>NTU</v>
      </c>
      <c r="T1584" s="12" t="s">
        <v>8</v>
      </c>
      <c r="U1584" s="17" t="str">
        <f>IF(ISBLANK(T1584)=TRUE," ",'2. Metadata'!B$98)</f>
        <v>CFU per 100 mL</v>
      </c>
      <c r="V1584" s="12" t="s">
        <v>8</v>
      </c>
      <c r="W1584" s="17" t="str">
        <f>IF(ISBLANK(V1584)=TRUE," ",'2. Metadata'!B$110)</f>
        <v>CFU per 100 mL</v>
      </c>
      <c r="X1584" s="19" t="s">
        <v>8</v>
      </c>
      <c r="Y1584" s="17" t="str">
        <f>IF(ISBLANK(X1584)=TRUE," ",'2. Metadata'!B$122)</f>
        <v>CFU per 100 mL</v>
      </c>
      <c r="Z1584" s="18" t="s">
        <v>8</v>
      </c>
      <c r="AA1584" s="17" t="str">
        <f>IF(ISBLANK(Z1584)=TRUE," ",'2. Metadata'!B$134)</f>
        <v>metres</v>
      </c>
      <c r="AB1584" s="18" t="s">
        <v>8</v>
      </c>
      <c r="AC1584" s="17" t="str">
        <f>IF(ISBLANK(AB1584)=TRUE," ",'2. Metadata'!B$146)</f>
        <v>metres3 per second</v>
      </c>
      <c r="AD1584" s="18" t="s">
        <v>8</v>
      </c>
      <c r="AE1584" s="17" t="str">
        <f>IF(ISBLANK(AB1584)=TRUE," ",'2. Metadata'!B$158)</f>
        <v>N/A</v>
      </c>
      <c r="AF1584" s="3" t="s">
        <v>8</v>
      </c>
      <c r="AG1584" s="28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</row>
    <row r="1585" spans="1:43">
      <c r="A1585" s="26" t="s">
        <v>1729</v>
      </c>
      <c r="B1585" s="12" t="s">
        <v>7</v>
      </c>
      <c r="C1585" s="2">
        <f>IF(ISBLANK(B1585)=TRUE," ", IF(B1585='2. Metadata'!B$1,'2. Metadata'!B$5, IF(B1585='2. Metadata'!C$1,'2. Metadata'!C$5,IF(B1585='2. Metadata'!D$1,'2. Metadata'!D$5, IF(B1585='2. Metadata'!E$1,'2. Metadata'!E$5,IF( B1585='2. Metadata'!F$1,'2. Metadata'!F$5,IF(B1585='2. Metadata'!G$1,'2. Metadata'!G$5,IF(B1585='2. Metadata'!H$1,'2. Metadata'!H$5, IF(B1585='2. Metadata'!I$1,'2. Metadata'!I$5, IF(B1585='2. Metadata'!J$1,'2. Metadata'!J$5, IF(B1585='2. Metadata'!K$1,'2. Metadata'!K$5, IF(B1585='2. Metadata'!L$1,'2. Metadata'!L$5, IF(B1585='2. Metadata'!M$1,'2. Metadata'!M$5, IF(B1585='2. Metadata'!N$1,'2. Metadata'!N$5))))))))))))))</f>
        <v>49.5197</v>
      </c>
      <c r="D1585" s="11">
        <f>IF(ISBLANK(B1585)=TRUE," ", IF(B1585='2. Metadata'!B$1,'2. Metadata'!B$6, IF(B1585='2. Metadata'!C$1,'2. Metadata'!C$6,IF(B1585='2. Metadata'!D$1,'2. Metadata'!D$6, IF(B1585='2. Metadata'!E$1,'2. Metadata'!E$6,IF( B1585='2. Metadata'!F$1,'2. Metadata'!F$6,IF(B1585='2. Metadata'!G$1,'2. Metadata'!G$6,IF(B1585='2. Metadata'!H$1,'2. Metadata'!H$6, IF(B1585='2. Metadata'!I$1,'2. Metadata'!I$6, IF(B1585='2. Metadata'!J$1,'2. Metadata'!J$6, IF(B1585='2. Metadata'!K$1,'2. Metadata'!K$6, IF(B1585='2. Metadata'!L$1,'2. Metadata'!L$6, IF(B1585='2. Metadata'!M$1,'2. Metadata'!M$6, IF(B1585='2. Metadata'!N$1,'2. Metadata'!N$6))))))))))))))</f>
        <v>-117.6369</v>
      </c>
      <c r="E1585" s="27" t="s">
        <v>8</v>
      </c>
      <c r="F1585" s="12" t="s">
        <v>8</v>
      </c>
      <c r="G1585" s="13" t="str">
        <f>IF(ISBLANK(F1585)=TRUE," ",'2. Metadata'!B$14)</f>
        <v>observation</v>
      </c>
      <c r="H1585" s="12" t="s">
        <v>8</v>
      </c>
      <c r="I1585" s="20" t="str">
        <f>IF(ISBLANK(H1585)=TRUE," ",'2. Metadata'!B$26)</f>
        <v>degrees Celsius</v>
      </c>
      <c r="J1585" s="12" t="s">
        <v>8</v>
      </c>
      <c r="K1585" s="20" t="str">
        <f>IF(ISBLANK(J1585)=TRUE," ",'2. Metadata'!B$38)</f>
        <v>degrees Celsius</v>
      </c>
      <c r="L1585" s="12" t="s">
        <v>8</v>
      </c>
      <c r="M1585" s="17" t="str">
        <f>IF(ISBLANK(L1585)=TRUE," ",'2. Metadata'!B$50)</f>
        <v>degrees Celsius</v>
      </c>
      <c r="N1585" s="12" t="s">
        <v>8</v>
      </c>
      <c r="O1585" s="17" t="str">
        <f>IF(ISBLANK(N1585)=TRUE," ",'2. Metadata'!B$62)</f>
        <v>milligrams per litre</v>
      </c>
      <c r="P1585" s="12" t="s">
        <v>8</v>
      </c>
      <c r="Q1585" s="17" t="str">
        <f>IF(ISBLANK(P1585)=TRUE," ",'2. Metadata'!B$74)</f>
        <v>microSiemens per centimetre</v>
      </c>
      <c r="R1585" s="12" t="s">
        <v>8</v>
      </c>
      <c r="S1585" s="17" t="str">
        <f>IF(ISBLANK(R1585)=TRUE," ",'2. Metadata'!B$86)</f>
        <v>NTU</v>
      </c>
      <c r="T1585" s="12" t="s">
        <v>8</v>
      </c>
      <c r="U1585" s="17" t="str">
        <f>IF(ISBLANK(T1585)=TRUE," ",'2. Metadata'!B$98)</f>
        <v>CFU per 100 mL</v>
      </c>
      <c r="V1585" s="12" t="s">
        <v>8</v>
      </c>
      <c r="W1585" s="17" t="str">
        <f>IF(ISBLANK(V1585)=TRUE," ",'2. Metadata'!B$110)</f>
        <v>CFU per 100 mL</v>
      </c>
      <c r="X1585" s="19" t="s">
        <v>8</v>
      </c>
      <c r="Y1585" s="17" t="str">
        <f>IF(ISBLANK(X1585)=TRUE," ",'2. Metadata'!B$122)</f>
        <v>CFU per 100 mL</v>
      </c>
      <c r="Z1585" s="18" t="s">
        <v>8</v>
      </c>
      <c r="AA1585" s="17" t="str">
        <f>IF(ISBLANK(Z1585)=TRUE," ",'2. Metadata'!B$134)</f>
        <v>metres</v>
      </c>
      <c r="AB1585" s="18" t="s">
        <v>8</v>
      </c>
      <c r="AC1585" s="17" t="str">
        <f>IF(ISBLANK(AB1585)=TRUE," ",'2. Metadata'!B$146)</f>
        <v>metres3 per second</v>
      </c>
      <c r="AD1585" s="18" t="s">
        <v>8</v>
      </c>
      <c r="AE1585" s="17" t="str">
        <f>IF(ISBLANK(AB1585)=TRUE," ",'2. Metadata'!B$158)</f>
        <v>N/A</v>
      </c>
      <c r="AF1585" s="3" t="s">
        <v>8</v>
      </c>
      <c r="AG1585" s="28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</row>
    <row r="1586" spans="1:43">
      <c r="A1586" s="26" t="s">
        <v>1730</v>
      </c>
      <c r="B1586" s="12" t="s">
        <v>7</v>
      </c>
      <c r="C1586" s="2">
        <f>IF(ISBLANK(B1586)=TRUE," ", IF(B1586='2. Metadata'!B$1,'2. Metadata'!B$5, IF(B1586='2. Metadata'!C$1,'2. Metadata'!C$5,IF(B1586='2. Metadata'!D$1,'2. Metadata'!D$5, IF(B1586='2. Metadata'!E$1,'2. Metadata'!E$5,IF( B1586='2. Metadata'!F$1,'2. Metadata'!F$5,IF(B1586='2. Metadata'!G$1,'2. Metadata'!G$5,IF(B1586='2. Metadata'!H$1,'2. Metadata'!H$5, IF(B1586='2. Metadata'!I$1,'2. Metadata'!I$5, IF(B1586='2. Metadata'!J$1,'2. Metadata'!J$5, IF(B1586='2. Metadata'!K$1,'2. Metadata'!K$5, IF(B1586='2. Metadata'!L$1,'2. Metadata'!L$5, IF(B1586='2. Metadata'!M$1,'2. Metadata'!M$5, IF(B1586='2. Metadata'!N$1,'2. Metadata'!N$5))))))))))))))</f>
        <v>49.5197</v>
      </c>
      <c r="D1586" s="11">
        <f>IF(ISBLANK(B1586)=TRUE," ", IF(B1586='2. Metadata'!B$1,'2. Metadata'!B$6, IF(B1586='2. Metadata'!C$1,'2. Metadata'!C$6,IF(B1586='2. Metadata'!D$1,'2. Metadata'!D$6, IF(B1586='2. Metadata'!E$1,'2. Metadata'!E$6,IF( B1586='2. Metadata'!F$1,'2. Metadata'!F$6,IF(B1586='2. Metadata'!G$1,'2. Metadata'!G$6,IF(B1586='2. Metadata'!H$1,'2. Metadata'!H$6, IF(B1586='2. Metadata'!I$1,'2. Metadata'!I$6, IF(B1586='2. Metadata'!J$1,'2. Metadata'!J$6, IF(B1586='2. Metadata'!K$1,'2. Metadata'!K$6, IF(B1586='2. Metadata'!L$1,'2. Metadata'!L$6, IF(B1586='2. Metadata'!M$1,'2. Metadata'!M$6, IF(B1586='2. Metadata'!N$1,'2. Metadata'!N$6))))))))))))))</f>
        <v>-117.6369</v>
      </c>
      <c r="E1586" s="27" t="s">
        <v>8</v>
      </c>
      <c r="F1586" s="12" t="s">
        <v>8</v>
      </c>
      <c r="G1586" s="13" t="str">
        <f>IF(ISBLANK(F1586)=TRUE," ",'2. Metadata'!B$14)</f>
        <v>observation</v>
      </c>
      <c r="H1586" s="12" t="s">
        <v>8</v>
      </c>
      <c r="I1586" s="20" t="str">
        <f>IF(ISBLANK(H1586)=TRUE," ",'2. Metadata'!B$26)</f>
        <v>degrees Celsius</v>
      </c>
      <c r="J1586" s="12" t="s">
        <v>8</v>
      </c>
      <c r="K1586" s="20" t="str">
        <f>IF(ISBLANK(J1586)=TRUE," ",'2. Metadata'!B$38)</f>
        <v>degrees Celsius</v>
      </c>
      <c r="L1586" s="12" t="s">
        <v>8</v>
      </c>
      <c r="M1586" s="17" t="str">
        <f>IF(ISBLANK(L1586)=TRUE," ",'2. Metadata'!B$50)</f>
        <v>degrees Celsius</v>
      </c>
      <c r="N1586" s="12" t="s">
        <v>8</v>
      </c>
      <c r="O1586" s="17" t="str">
        <f>IF(ISBLANK(N1586)=TRUE," ",'2. Metadata'!B$62)</f>
        <v>milligrams per litre</v>
      </c>
      <c r="P1586" s="12" t="s">
        <v>8</v>
      </c>
      <c r="Q1586" s="17" t="str">
        <f>IF(ISBLANK(P1586)=TRUE," ",'2. Metadata'!B$74)</f>
        <v>microSiemens per centimetre</v>
      </c>
      <c r="R1586" s="12" t="s">
        <v>8</v>
      </c>
      <c r="S1586" s="17" t="str">
        <f>IF(ISBLANK(R1586)=TRUE," ",'2. Metadata'!B$86)</f>
        <v>NTU</v>
      </c>
      <c r="T1586" s="12" t="s">
        <v>8</v>
      </c>
      <c r="U1586" s="17" t="str">
        <f>IF(ISBLANK(T1586)=TRUE," ",'2. Metadata'!B$98)</f>
        <v>CFU per 100 mL</v>
      </c>
      <c r="V1586" s="12" t="s">
        <v>8</v>
      </c>
      <c r="W1586" s="17" t="str">
        <f>IF(ISBLANK(V1586)=TRUE," ",'2. Metadata'!B$110)</f>
        <v>CFU per 100 mL</v>
      </c>
      <c r="X1586" s="19" t="s">
        <v>8</v>
      </c>
      <c r="Y1586" s="17" t="str">
        <f>IF(ISBLANK(X1586)=TRUE," ",'2. Metadata'!B$122)</f>
        <v>CFU per 100 mL</v>
      </c>
      <c r="Z1586" s="18" t="s">
        <v>8</v>
      </c>
      <c r="AA1586" s="17" t="str">
        <f>IF(ISBLANK(Z1586)=TRUE," ",'2. Metadata'!B$134)</f>
        <v>metres</v>
      </c>
      <c r="AB1586" s="18" t="s">
        <v>8</v>
      </c>
      <c r="AC1586" s="17" t="str">
        <f>IF(ISBLANK(AB1586)=TRUE," ",'2. Metadata'!B$146)</f>
        <v>metres3 per second</v>
      </c>
      <c r="AD1586" s="18" t="s">
        <v>8</v>
      </c>
      <c r="AE1586" s="17" t="str">
        <f>IF(ISBLANK(AB1586)=TRUE," ",'2. Metadata'!B$158)</f>
        <v>N/A</v>
      </c>
      <c r="AF1586" s="3" t="s">
        <v>8</v>
      </c>
      <c r="AG1586" s="28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</row>
    <row r="1587" spans="1:43">
      <c r="A1587" s="26" t="s">
        <v>1731</v>
      </c>
      <c r="B1587" s="12" t="s">
        <v>7</v>
      </c>
      <c r="C1587" s="2">
        <f>IF(ISBLANK(B1587)=TRUE," ", IF(B1587='2. Metadata'!B$1,'2. Metadata'!B$5, IF(B1587='2. Metadata'!C$1,'2. Metadata'!C$5,IF(B1587='2. Metadata'!D$1,'2. Metadata'!D$5, IF(B1587='2. Metadata'!E$1,'2. Metadata'!E$5,IF( B1587='2. Metadata'!F$1,'2. Metadata'!F$5,IF(B1587='2. Metadata'!G$1,'2. Metadata'!G$5,IF(B1587='2. Metadata'!H$1,'2. Metadata'!H$5, IF(B1587='2. Metadata'!I$1,'2. Metadata'!I$5, IF(B1587='2. Metadata'!J$1,'2. Metadata'!J$5, IF(B1587='2. Metadata'!K$1,'2. Metadata'!K$5, IF(B1587='2. Metadata'!L$1,'2. Metadata'!L$5, IF(B1587='2. Metadata'!M$1,'2. Metadata'!M$5, IF(B1587='2. Metadata'!N$1,'2. Metadata'!N$5))))))))))))))</f>
        <v>49.5197</v>
      </c>
      <c r="D1587" s="11">
        <f>IF(ISBLANK(B1587)=TRUE," ", IF(B1587='2. Metadata'!B$1,'2. Metadata'!B$6, IF(B1587='2. Metadata'!C$1,'2. Metadata'!C$6,IF(B1587='2. Metadata'!D$1,'2. Metadata'!D$6, IF(B1587='2. Metadata'!E$1,'2. Metadata'!E$6,IF( B1587='2. Metadata'!F$1,'2. Metadata'!F$6,IF(B1587='2. Metadata'!G$1,'2. Metadata'!G$6,IF(B1587='2. Metadata'!H$1,'2. Metadata'!H$6, IF(B1587='2. Metadata'!I$1,'2. Metadata'!I$6, IF(B1587='2. Metadata'!J$1,'2. Metadata'!J$6, IF(B1587='2. Metadata'!K$1,'2. Metadata'!K$6, IF(B1587='2. Metadata'!L$1,'2. Metadata'!L$6, IF(B1587='2. Metadata'!M$1,'2. Metadata'!M$6, IF(B1587='2. Metadata'!N$1,'2. Metadata'!N$6))))))))))))))</f>
        <v>-117.6369</v>
      </c>
      <c r="E1587" s="27" t="s">
        <v>8</v>
      </c>
      <c r="F1587" s="12" t="s">
        <v>8</v>
      </c>
      <c r="G1587" s="13" t="str">
        <f>IF(ISBLANK(F1587)=TRUE," ",'2. Metadata'!B$14)</f>
        <v>observation</v>
      </c>
      <c r="H1587" s="12" t="s">
        <v>8</v>
      </c>
      <c r="I1587" s="20" t="str">
        <f>IF(ISBLANK(H1587)=TRUE," ",'2. Metadata'!B$26)</f>
        <v>degrees Celsius</v>
      </c>
      <c r="J1587" s="12" t="s">
        <v>8</v>
      </c>
      <c r="K1587" s="20" t="str">
        <f>IF(ISBLANK(J1587)=TRUE," ",'2. Metadata'!B$38)</f>
        <v>degrees Celsius</v>
      </c>
      <c r="L1587" s="12" t="s">
        <v>8</v>
      </c>
      <c r="M1587" s="17" t="str">
        <f>IF(ISBLANK(L1587)=TRUE," ",'2. Metadata'!B$50)</f>
        <v>degrees Celsius</v>
      </c>
      <c r="N1587" s="12" t="s">
        <v>8</v>
      </c>
      <c r="O1587" s="17" t="str">
        <f>IF(ISBLANK(N1587)=TRUE," ",'2. Metadata'!B$62)</f>
        <v>milligrams per litre</v>
      </c>
      <c r="P1587" s="12" t="s">
        <v>8</v>
      </c>
      <c r="Q1587" s="17" t="str">
        <f>IF(ISBLANK(P1587)=TRUE," ",'2. Metadata'!B$74)</f>
        <v>microSiemens per centimetre</v>
      </c>
      <c r="R1587" s="12" t="s">
        <v>8</v>
      </c>
      <c r="S1587" s="17" t="str">
        <f>IF(ISBLANK(R1587)=TRUE," ",'2. Metadata'!B$86)</f>
        <v>NTU</v>
      </c>
      <c r="T1587" s="12" t="s">
        <v>8</v>
      </c>
      <c r="U1587" s="17" t="str">
        <f>IF(ISBLANK(T1587)=TRUE," ",'2. Metadata'!B$98)</f>
        <v>CFU per 100 mL</v>
      </c>
      <c r="V1587" s="12" t="s">
        <v>8</v>
      </c>
      <c r="W1587" s="17" t="str">
        <f>IF(ISBLANK(V1587)=TRUE," ",'2. Metadata'!B$110)</f>
        <v>CFU per 100 mL</v>
      </c>
      <c r="X1587" s="19" t="s">
        <v>8</v>
      </c>
      <c r="Y1587" s="17" t="str">
        <f>IF(ISBLANK(X1587)=TRUE," ",'2. Metadata'!B$122)</f>
        <v>CFU per 100 mL</v>
      </c>
      <c r="Z1587" s="18" t="s">
        <v>8</v>
      </c>
      <c r="AA1587" s="17" t="str">
        <f>IF(ISBLANK(Z1587)=TRUE," ",'2. Metadata'!B$134)</f>
        <v>metres</v>
      </c>
      <c r="AB1587" s="18" t="s">
        <v>8</v>
      </c>
      <c r="AC1587" s="17" t="str">
        <f>IF(ISBLANK(AB1587)=TRUE," ",'2. Metadata'!B$146)</f>
        <v>metres3 per second</v>
      </c>
      <c r="AD1587" s="18" t="s">
        <v>8</v>
      </c>
      <c r="AE1587" s="17" t="str">
        <f>IF(ISBLANK(AB1587)=TRUE," ",'2. Metadata'!B$158)</f>
        <v>N/A</v>
      </c>
      <c r="AF1587" s="3" t="s">
        <v>8</v>
      </c>
      <c r="AG1587" s="28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</row>
    <row r="1588" spans="1:43">
      <c r="A1588" s="26" t="s">
        <v>1732</v>
      </c>
      <c r="B1588" s="12" t="s">
        <v>7</v>
      </c>
      <c r="C1588" s="2">
        <f>IF(ISBLANK(B1588)=TRUE," ", IF(B1588='2. Metadata'!B$1,'2. Metadata'!B$5, IF(B1588='2. Metadata'!C$1,'2. Metadata'!C$5,IF(B1588='2. Metadata'!D$1,'2. Metadata'!D$5, IF(B1588='2. Metadata'!E$1,'2. Metadata'!E$5,IF( B1588='2. Metadata'!F$1,'2. Metadata'!F$5,IF(B1588='2. Metadata'!G$1,'2. Metadata'!G$5,IF(B1588='2. Metadata'!H$1,'2. Metadata'!H$5, IF(B1588='2. Metadata'!I$1,'2. Metadata'!I$5, IF(B1588='2. Metadata'!J$1,'2. Metadata'!J$5, IF(B1588='2. Metadata'!K$1,'2. Metadata'!K$5, IF(B1588='2. Metadata'!L$1,'2. Metadata'!L$5, IF(B1588='2. Metadata'!M$1,'2. Metadata'!M$5, IF(B1588='2. Metadata'!N$1,'2. Metadata'!N$5))))))))))))))</f>
        <v>49.5197</v>
      </c>
      <c r="D1588" s="11">
        <f>IF(ISBLANK(B1588)=TRUE," ", IF(B1588='2. Metadata'!B$1,'2. Metadata'!B$6, IF(B1588='2. Metadata'!C$1,'2. Metadata'!C$6,IF(B1588='2. Metadata'!D$1,'2. Metadata'!D$6, IF(B1588='2. Metadata'!E$1,'2. Metadata'!E$6,IF( B1588='2. Metadata'!F$1,'2. Metadata'!F$6,IF(B1588='2. Metadata'!G$1,'2. Metadata'!G$6,IF(B1588='2. Metadata'!H$1,'2. Metadata'!H$6, IF(B1588='2. Metadata'!I$1,'2. Metadata'!I$6, IF(B1588='2. Metadata'!J$1,'2. Metadata'!J$6, IF(B1588='2. Metadata'!K$1,'2. Metadata'!K$6, IF(B1588='2. Metadata'!L$1,'2. Metadata'!L$6, IF(B1588='2. Metadata'!M$1,'2. Metadata'!M$6, IF(B1588='2. Metadata'!N$1,'2. Metadata'!N$6))))))))))))))</f>
        <v>-117.6369</v>
      </c>
      <c r="E1588" s="27" t="s">
        <v>8</v>
      </c>
      <c r="F1588" s="12" t="s">
        <v>1733</v>
      </c>
      <c r="G1588" s="13" t="str">
        <f>IF(ISBLANK(F1588)=TRUE," ",'2. Metadata'!B$14)</f>
        <v>observation</v>
      </c>
      <c r="H1588" s="12" t="s">
        <v>8</v>
      </c>
      <c r="I1588" s="20" t="str">
        <f>IF(ISBLANK(H1588)=TRUE," ",'2. Metadata'!B$26)</f>
        <v>degrees Celsius</v>
      </c>
      <c r="J1588" s="12">
        <v>7</v>
      </c>
      <c r="K1588" s="20" t="str">
        <f>IF(ISBLANK(J1588)=TRUE," ",'2. Metadata'!B$38)</f>
        <v>degrees Celsius</v>
      </c>
      <c r="L1588" s="12">
        <v>6</v>
      </c>
      <c r="M1588" s="17" t="str">
        <f>IF(ISBLANK(L1588)=TRUE," ",'2. Metadata'!B$50)</f>
        <v>degrees Celsius</v>
      </c>
      <c r="N1588" s="12" t="s">
        <v>8</v>
      </c>
      <c r="O1588" s="17" t="str">
        <f>IF(ISBLANK(N1588)=TRUE," ",'2. Metadata'!B$62)</f>
        <v>milligrams per litre</v>
      </c>
      <c r="P1588" s="12">
        <v>41.7</v>
      </c>
      <c r="Q1588" s="17" t="str">
        <f>IF(ISBLANK(P1588)=TRUE," ",'2. Metadata'!B$74)</f>
        <v>microSiemens per centimetre</v>
      </c>
      <c r="R1588" s="12">
        <v>0.2</v>
      </c>
      <c r="S1588" s="17" t="str">
        <f>IF(ISBLANK(R1588)=TRUE," ",'2. Metadata'!B$86)</f>
        <v>NTU</v>
      </c>
      <c r="T1588" s="12" t="s">
        <v>8</v>
      </c>
      <c r="U1588" s="17" t="str">
        <f>IF(ISBLANK(T1588)=TRUE," ",'2. Metadata'!B$98)</f>
        <v>CFU per 100 mL</v>
      </c>
      <c r="V1588" s="12" t="s">
        <v>8</v>
      </c>
      <c r="W1588" s="17" t="str">
        <f>IF(ISBLANK(V1588)=TRUE," ",'2. Metadata'!B$110)</f>
        <v>CFU per 100 mL</v>
      </c>
      <c r="X1588" s="19" t="s">
        <v>8</v>
      </c>
      <c r="Y1588" s="17" t="str">
        <f>IF(ISBLANK(X1588)=TRUE," ",'2. Metadata'!B$122)</f>
        <v>CFU per 100 mL</v>
      </c>
      <c r="Z1588" s="18">
        <v>0.22</v>
      </c>
      <c r="AA1588" s="17" t="str">
        <f>IF(ISBLANK(Z1588)=TRUE," ",'2. Metadata'!B$134)</f>
        <v>metres</v>
      </c>
      <c r="AB1588" s="18" t="s">
        <v>8</v>
      </c>
      <c r="AC1588" s="17" t="str">
        <f>IF(ISBLANK(AB1588)=TRUE," ",'2. Metadata'!B$146)</f>
        <v>metres3 per second</v>
      </c>
      <c r="AD1588" s="18" t="s">
        <v>8</v>
      </c>
      <c r="AE1588" s="17" t="str">
        <f>IF(ISBLANK(AB1588)=TRUE," ",'2. Metadata'!B$158)</f>
        <v>N/A</v>
      </c>
      <c r="AF1588" s="3" t="s">
        <v>8</v>
      </c>
      <c r="AG1588" s="28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</row>
    <row r="1589" spans="1:43">
      <c r="A1589" s="26" t="s">
        <v>1734</v>
      </c>
      <c r="B1589" s="12" t="s">
        <v>7</v>
      </c>
      <c r="C1589" s="2">
        <f>IF(ISBLANK(B1589)=TRUE," ", IF(B1589='2. Metadata'!B$1,'2. Metadata'!B$5, IF(B1589='2. Metadata'!C$1,'2. Metadata'!C$5,IF(B1589='2. Metadata'!D$1,'2. Metadata'!D$5, IF(B1589='2. Metadata'!E$1,'2. Metadata'!E$5,IF( B1589='2. Metadata'!F$1,'2. Metadata'!F$5,IF(B1589='2. Metadata'!G$1,'2. Metadata'!G$5,IF(B1589='2. Metadata'!H$1,'2. Metadata'!H$5, IF(B1589='2. Metadata'!I$1,'2. Metadata'!I$5, IF(B1589='2. Metadata'!J$1,'2. Metadata'!J$5, IF(B1589='2. Metadata'!K$1,'2. Metadata'!K$5, IF(B1589='2. Metadata'!L$1,'2. Metadata'!L$5, IF(B1589='2. Metadata'!M$1,'2. Metadata'!M$5, IF(B1589='2. Metadata'!N$1,'2. Metadata'!N$5))))))))))))))</f>
        <v>49.5197</v>
      </c>
      <c r="D1589" s="11">
        <f>IF(ISBLANK(B1589)=TRUE," ", IF(B1589='2. Metadata'!B$1,'2. Metadata'!B$6, IF(B1589='2. Metadata'!C$1,'2. Metadata'!C$6,IF(B1589='2. Metadata'!D$1,'2. Metadata'!D$6, IF(B1589='2. Metadata'!E$1,'2. Metadata'!E$6,IF( B1589='2. Metadata'!F$1,'2. Metadata'!F$6,IF(B1589='2. Metadata'!G$1,'2. Metadata'!G$6,IF(B1589='2. Metadata'!H$1,'2. Metadata'!H$6, IF(B1589='2. Metadata'!I$1,'2. Metadata'!I$6, IF(B1589='2. Metadata'!J$1,'2. Metadata'!J$6, IF(B1589='2. Metadata'!K$1,'2. Metadata'!K$6, IF(B1589='2. Metadata'!L$1,'2. Metadata'!L$6, IF(B1589='2. Metadata'!M$1,'2. Metadata'!M$6, IF(B1589='2. Metadata'!N$1,'2. Metadata'!N$6))))))))))))))</f>
        <v>-117.6369</v>
      </c>
      <c r="E1589" s="27" t="s">
        <v>8</v>
      </c>
      <c r="F1589" s="12" t="s">
        <v>240</v>
      </c>
      <c r="G1589" s="13" t="str">
        <f>IF(ISBLANK(F1589)=TRUE," ",'2. Metadata'!B$14)</f>
        <v>observation</v>
      </c>
      <c r="H1589" s="12" t="s">
        <v>8</v>
      </c>
      <c r="I1589" s="20" t="str">
        <f>IF(ISBLANK(H1589)=TRUE," ",'2. Metadata'!B$26)</f>
        <v>degrees Celsius</v>
      </c>
      <c r="J1589" s="12">
        <v>6</v>
      </c>
      <c r="K1589" s="20" t="str">
        <f>IF(ISBLANK(J1589)=TRUE," ",'2. Metadata'!B$38)</f>
        <v>degrees Celsius</v>
      </c>
      <c r="L1589" s="12">
        <v>6</v>
      </c>
      <c r="M1589" s="17" t="str">
        <f>IF(ISBLANK(L1589)=TRUE," ",'2. Metadata'!B$50)</f>
        <v>degrees Celsius</v>
      </c>
      <c r="N1589" s="12" t="s">
        <v>8</v>
      </c>
      <c r="O1589" s="17" t="str">
        <f>IF(ISBLANK(N1589)=TRUE," ",'2. Metadata'!B$62)</f>
        <v>milligrams per litre</v>
      </c>
      <c r="P1589" s="12">
        <v>21.76</v>
      </c>
      <c r="Q1589" s="17" t="str">
        <f>IF(ISBLANK(P1589)=TRUE," ",'2. Metadata'!B$74)</f>
        <v>microSiemens per centimetre</v>
      </c>
      <c r="R1589" s="12">
        <v>0.3</v>
      </c>
      <c r="S1589" s="17" t="str">
        <f>IF(ISBLANK(R1589)=TRUE," ",'2. Metadata'!B$86)</f>
        <v>NTU</v>
      </c>
      <c r="T1589" s="12" t="s">
        <v>8</v>
      </c>
      <c r="U1589" s="17" t="str">
        <f>IF(ISBLANK(T1589)=TRUE," ",'2. Metadata'!B$98)</f>
        <v>CFU per 100 mL</v>
      </c>
      <c r="V1589" s="12" t="s">
        <v>8</v>
      </c>
      <c r="W1589" s="17" t="str">
        <f>IF(ISBLANK(V1589)=TRUE," ",'2. Metadata'!B$110)</f>
        <v>CFU per 100 mL</v>
      </c>
      <c r="X1589" s="19" t="s">
        <v>8</v>
      </c>
      <c r="Y1589" s="17" t="str">
        <f>IF(ISBLANK(X1589)=TRUE," ",'2. Metadata'!B$122)</f>
        <v>CFU per 100 mL</v>
      </c>
      <c r="Z1589" s="18">
        <v>0.38</v>
      </c>
      <c r="AA1589" s="17" t="str">
        <f>IF(ISBLANK(Z1589)=TRUE," ",'2. Metadata'!B$134)</f>
        <v>metres</v>
      </c>
      <c r="AB1589" s="18" t="s">
        <v>8</v>
      </c>
      <c r="AC1589" s="17" t="str">
        <f>IF(ISBLANK(AB1589)=TRUE," ",'2. Metadata'!B$146)</f>
        <v>metres3 per second</v>
      </c>
      <c r="AD1589" s="18" t="s">
        <v>8</v>
      </c>
      <c r="AE1589" s="17" t="str">
        <f>IF(ISBLANK(AB1589)=TRUE," ",'2. Metadata'!B$158)</f>
        <v>N/A</v>
      </c>
      <c r="AF1589" s="3" t="s">
        <v>8</v>
      </c>
      <c r="AG1589" s="28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</row>
    <row r="1590" spans="1:43">
      <c r="A1590" s="26" t="s">
        <v>1735</v>
      </c>
      <c r="B1590" s="12" t="s">
        <v>7</v>
      </c>
      <c r="C1590" s="2">
        <f>IF(ISBLANK(B1590)=TRUE," ", IF(B1590='2. Metadata'!B$1,'2. Metadata'!B$5, IF(B1590='2. Metadata'!C$1,'2. Metadata'!C$5,IF(B1590='2. Metadata'!D$1,'2. Metadata'!D$5, IF(B1590='2. Metadata'!E$1,'2. Metadata'!E$5,IF( B1590='2. Metadata'!F$1,'2. Metadata'!F$5,IF(B1590='2. Metadata'!G$1,'2. Metadata'!G$5,IF(B1590='2. Metadata'!H$1,'2. Metadata'!H$5, IF(B1590='2. Metadata'!I$1,'2. Metadata'!I$5, IF(B1590='2. Metadata'!J$1,'2. Metadata'!J$5, IF(B1590='2. Metadata'!K$1,'2. Metadata'!K$5, IF(B1590='2. Metadata'!L$1,'2. Metadata'!L$5, IF(B1590='2. Metadata'!M$1,'2. Metadata'!M$5, IF(B1590='2. Metadata'!N$1,'2. Metadata'!N$5))))))))))))))</f>
        <v>49.5197</v>
      </c>
      <c r="D1590" s="11">
        <f>IF(ISBLANK(B1590)=TRUE," ", IF(B1590='2. Metadata'!B$1,'2. Metadata'!B$6, IF(B1590='2. Metadata'!C$1,'2. Metadata'!C$6,IF(B1590='2. Metadata'!D$1,'2. Metadata'!D$6, IF(B1590='2. Metadata'!E$1,'2. Metadata'!E$6,IF( B1590='2. Metadata'!F$1,'2. Metadata'!F$6,IF(B1590='2. Metadata'!G$1,'2. Metadata'!G$6,IF(B1590='2. Metadata'!H$1,'2. Metadata'!H$6, IF(B1590='2. Metadata'!I$1,'2. Metadata'!I$6, IF(B1590='2. Metadata'!J$1,'2. Metadata'!J$6, IF(B1590='2. Metadata'!K$1,'2. Metadata'!K$6, IF(B1590='2. Metadata'!L$1,'2. Metadata'!L$6, IF(B1590='2. Metadata'!M$1,'2. Metadata'!M$6, IF(B1590='2. Metadata'!N$1,'2. Metadata'!N$6))))))))))))))</f>
        <v>-117.6369</v>
      </c>
      <c r="E1590" s="27" t="s">
        <v>8</v>
      </c>
      <c r="F1590" s="12" t="s">
        <v>8</v>
      </c>
      <c r="G1590" s="13" t="str">
        <f>IF(ISBLANK(F1590)=TRUE," ",'2. Metadata'!B$14)</f>
        <v>observation</v>
      </c>
      <c r="H1590" s="12" t="s">
        <v>8</v>
      </c>
      <c r="I1590" s="20" t="str">
        <f>IF(ISBLANK(H1590)=TRUE," ",'2. Metadata'!B$26)</f>
        <v>degrees Celsius</v>
      </c>
      <c r="J1590" s="12" t="s">
        <v>8</v>
      </c>
      <c r="K1590" s="20" t="str">
        <f>IF(ISBLANK(J1590)=TRUE," ",'2. Metadata'!B$38)</f>
        <v>degrees Celsius</v>
      </c>
      <c r="L1590" s="12" t="s">
        <v>8</v>
      </c>
      <c r="M1590" s="17" t="str">
        <f>IF(ISBLANK(L1590)=TRUE," ",'2. Metadata'!B$50)</f>
        <v>degrees Celsius</v>
      </c>
      <c r="N1590" s="12" t="s">
        <v>8</v>
      </c>
      <c r="O1590" s="17" t="str">
        <f>IF(ISBLANK(N1590)=TRUE," ",'2. Metadata'!B$62)</f>
        <v>milligrams per litre</v>
      </c>
      <c r="P1590" s="12" t="s">
        <v>8</v>
      </c>
      <c r="Q1590" s="17" t="str">
        <f>IF(ISBLANK(P1590)=TRUE," ",'2. Metadata'!B$74)</f>
        <v>microSiemens per centimetre</v>
      </c>
      <c r="R1590" s="12" t="s">
        <v>8</v>
      </c>
      <c r="S1590" s="17" t="str">
        <f>IF(ISBLANK(R1590)=TRUE," ",'2. Metadata'!B$86)</f>
        <v>NTU</v>
      </c>
      <c r="T1590" s="12" t="s">
        <v>8</v>
      </c>
      <c r="U1590" s="17" t="str">
        <f>IF(ISBLANK(T1590)=TRUE," ",'2. Metadata'!B$98)</f>
        <v>CFU per 100 mL</v>
      </c>
      <c r="V1590" s="12" t="s">
        <v>8</v>
      </c>
      <c r="W1590" s="17" t="str">
        <f>IF(ISBLANK(V1590)=TRUE," ",'2. Metadata'!B$110)</f>
        <v>CFU per 100 mL</v>
      </c>
      <c r="X1590" s="19" t="s">
        <v>8</v>
      </c>
      <c r="Y1590" s="17" t="str">
        <f>IF(ISBLANK(X1590)=TRUE," ",'2. Metadata'!B$122)</f>
        <v>CFU per 100 mL</v>
      </c>
      <c r="Z1590" s="18" t="s">
        <v>8</v>
      </c>
      <c r="AA1590" s="17" t="str">
        <f>IF(ISBLANK(Z1590)=TRUE," ",'2. Metadata'!B$134)</f>
        <v>metres</v>
      </c>
      <c r="AB1590" s="18" t="s">
        <v>8</v>
      </c>
      <c r="AC1590" s="17" t="str">
        <f>IF(ISBLANK(AB1590)=TRUE," ",'2. Metadata'!B$146)</f>
        <v>metres3 per second</v>
      </c>
      <c r="AD1590" s="18" t="s">
        <v>8</v>
      </c>
      <c r="AE1590" s="17" t="str">
        <f>IF(ISBLANK(AB1590)=TRUE," ",'2. Metadata'!B$158)</f>
        <v>N/A</v>
      </c>
      <c r="AF1590" s="3" t="s">
        <v>8</v>
      </c>
      <c r="AG1590" s="28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</row>
    <row r="1591" spans="1:43">
      <c r="A1591" s="26" t="s">
        <v>1736</v>
      </c>
      <c r="B1591" s="12" t="s">
        <v>7</v>
      </c>
      <c r="C1591" s="2">
        <f>IF(ISBLANK(B1591)=TRUE," ", IF(B1591='2. Metadata'!B$1,'2. Metadata'!B$5, IF(B1591='2. Metadata'!C$1,'2. Metadata'!C$5,IF(B1591='2. Metadata'!D$1,'2. Metadata'!D$5, IF(B1591='2. Metadata'!E$1,'2. Metadata'!E$5,IF( B1591='2. Metadata'!F$1,'2. Metadata'!F$5,IF(B1591='2. Metadata'!G$1,'2. Metadata'!G$5,IF(B1591='2. Metadata'!H$1,'2. Metadata'!H$5, IF(B1591='2. Metadata'!I$1,'2. Metadata'!I$5, IF(B1591='2. Metadata'!J$1,'2. Metadata'!J$5, IF(B1591='2. Metadata'!K$1,'2. Metadata'!K$5, IF(B1591='2. Metadata'!L$1,'2. Metadata'!L$5, IF(B1591='2. Metadata'!M$1,'2. Metadata'!M$5, IF(B1591='2. Metadata'!N$1,'2. Metadata'!N$5))))))))))))))</f>
        <v>49.5197</v>
      </c>
      <c r="D1591" s="11">
        <f>IF(ISBLANK(B1591)=TRUE," ", IF(B1591='2. Metadata'!B$1,'2. Metadata'!B$6, IF(B1591='2. Metadata'!C$1,'2. Metadata'!C$6,IF(B1591='2. Metadata'!D$1,'2. Metadata'!D$6, IF(B1591='2. Metadata'!E$1,'2. Metadata'!E$6,IF( B1591='2. Metadata'!F$1,'2. Metadata'!F$6,IF(B1591='2. Metadata'!G$1,'2. Metadata'!G$6,IF(B1591='2. Metadata'!H$1,'2. Metadata'!H$6, IF(B1591='2. Metadata'!I$1,'2. Metadata'!I$6, IF(B1591='2. Metadata'!J$1,'2. Metadata'!J$6, IF(B1591='2. Metadata'!K$1,'2. Metadata'!K$6, IF(B1591='2. Metadata'!L$1,'2. Metadata'!L$6, IF(B1591='2. Metadata'!M$1,'2. Metadata'!M$6, IF(B1591='2. Metadata'!N$1,'2. Metadata'!N$6))))))))))))))</f>
        <v>-117.6369</v>
      </c>
      <c r="E1591" s="27" t="s">
        <v>8</v>
      </c>
      <c r="F1591" s="12" t="s">
        <v>8</v>
      </c>
      <c r="G1591" s="13" t="str">
        <f>IF(ISBLANK(F1591)=TRUE," ",'2. Metadata'!B$14)</f>
        <v>observation</v>
      </c>
      <c r="H1591" s="12" t="s">
        <v>8</v>
      </c>
      <c r="I1591" s="20" t="str">
        <f>IF(ISBLANK(H1591)=TRUE," ",'2. Metadata'!B$26)</f>
        <v>degrees Celsius</v>
      </c>
      <c r="J1591" s="12" t="s">
        <v>8</v>
      </c>
      <c r="K1591" s="20" t="str">
        <f>IF(ISBLANK(J1591)=TRUE," ",'2. Metadata'!B$38)</f>
        <v>degrees Celsius</v>
      </c>
      <c r="L1591" s="12" t="s">
        <v>8</v>
      </c>
      <c r="M1591" s="17" t="str">
        <f>IF(ISBLANK(L1591)=TRUE," ",'2. Metadata'!B$50)</f>
        <v>degrees Celsius</v>
      </c>
      <c r="N1591" s="12" t="s">
        <v>8</v>
      </c>
      <c r="O1591" s="17" t="str">
        <f>IF(ISBLANK(N1591)=TRUE," ",'2. Metadata'!B$62)</f>
        <v>milligrams per litre</v>
      </c>
      <c r="P1591" s="12" t="s">
        <v>8</v>
      </c>
      <c r="Q1591" s="17" t="str">
        <f>IF(ISBLANK(P1591)=TRUE," ",'2. Metadata'!B$74)</f>
        <v>microSiemens per centimetre</v>
      </c>
      <c r="R1591" s="12" t="s">
        <v>8</v>
      </c>
      <c r="S1591" s="17" t="str">
        <f>IF(ISBLANK(R1591)=TRUE," ",'2. Metadata'!B$86)</f>
        <v>NTU</v>
      </c>
      <c r="T1591" s="12" t="s">
        <v>8</v>
      </c>
      <c r="U1591" s="17" t="str">
        <f>IF(ISBLANK(T1591)=TRUE," ",'2. Metadata'!B$98)</f>
        <v>CFU per 100 mL</v>
      </c>
      <c r="V1591" s="12" t="s">
        <v>8</v>
      </c>
      <c r="W1591" s="17" t="str">
        <f>IF(ISBLANK(V1591)=TRUE," ",'2. Metadata'!B$110)</f>
        <v>CFU per 100 mL</v>
      </c>
      <c r="X1591" s="19" t="s">
        <v>8</v>
      </c>
      <c r="Y1591" s="17" t="str">
        <f>IF(ISBLANK(X1591)=TRUE," ",'2. Metadata'!B$122)</f>
        <v>CFU per 100 mL</v>
      </c>
      <c r="Z1591" s="18" t="s">
        <v>8</v>
      </c>
      <c r="AA1591" s="17" t="str">
        <f>IF(ISBLANK(Z1591)=TRUE," ",'2. Metadata'!B$134)</f>
        <v>metres</v>
      </c>
      <c r="AB1591" s="18" t="s">
        <v>8</v>
      </c>
      <c r="AC1591" s="17" t="str">
        <f>IF(ISBLANK(AB1591)=TRUE," ",'2. Metadata'!B$146)</f>
        <v>metres3 per second</v>
      </c>
      <c r="AD1591" s="18" t="s">
        <v>8</v>
      </c>
      <c r="AE1591" s="17" t="str">
        <f>IF(ISBLANK(AB1591)=TRUE," ",'2. Metadata'!B$158)</f>
        <v>N/A</v>
      </c>
      <c r="AF1591" s="3" t="s">
        <v>8</v>
      </c>
      <c r="AG1591" s="28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</row>
    <row r="1592" spans="1:43">
      <c r="A1592" s="26" t="s">
        <v>1737</v>
      </c>
      <c r="B1592" s="12" t="s">
        <v>7</v>
      </c>
      <c r="C1592" s="2">
        <f>IF(ISBLANK(B1592)=TRUE," ", IF(B1592='2. Metadata'!B$1,'2. Metadata'!B$5, IF(B1592='2. Metadata'!C$1,'2. Metadata'!C$5,IF(B1592='2. Metadata'!D$1,'2. Metadata'!D$5, IF(B1592='2. Metadata'!E$1,'2. Metadata'!E$5,IF( B1592='2. Metadata'!F$1,'2. Metadata'!F$5,IF(B1592='2. Metadata'!G$1,'2. Metadata'!G$5,IF(B1592='2. Metadata'!H$1,'2. Metadata'!H$5, IF(B1592='2. Metadata'!I$1,'2. Metadata'!I$5, IF(B1592='2. Metadata'!J$1,'2. Metadata'!J$5, IF(B1592='2. Metadata'!K$1,'2. Metadata'!K$5, IF(B1592='2. Metadata'!L$1,'2. Metadata'!L$5, IF(B1592='2. Metadata'!M$1,'2. Metadata'!M$5, IF(B1592='2. Metadata'!N$1,'2. Metadata'!N$5))))))))))))))</f>
        <v>49.5197</v>
      </c>
      <c r="D1592" s="11">
        <f>IF(ISBLANK(B1592)=TRUE," ", IF(B1592='2. Metadata'!B$1,'2. Metadata'!B$6, IF(B1592='2. Metadata'!C$1,'2. Metadata'!C$6,IF(B1592='2. Metadata'!D$1,'2. Metadata'!D$6, IF(B1592='2. Metadata'!E$1,'2. Metadata'!E$6,IF( B1592='2. Metadata'!F$1,'2. Metadata'!F$6,IF(B1592='2. Metadata'!G$1,'2. Metadata'!G$6,IF(B1592='2. Metadata'!H$1,'2. Metadata'!H$6, IF(B1592='2. Metadata'!I$1,'2. Metadata'!I$6, IF(B1592='2. Metadata'!J$1,'2. Metadata'!J$6, IF(B1592='2. Metadata'!K$1,'2. Metadata'!K$6, IF(B1592='2. Metadata'!L$1,'2. Metadata'!L$6, IF(B1592='2. Metadata'!M$1,'2. Metadata'!M$6, IF(B1592='2. Metadata'!N$1,'2. Metadata'!N$6))))))))))))))</f>
        <v>-117.6369</v>
      </c>
      <c r="E1592" s="27" t="s">
        <v>8</v>
      </c>
      <c r="F1592" s="12" t="s">
        <v>8</v>
      </c>
      <c r="G1592" s="13" t="str">
        <f>IF(ISBLANK(F1592)=TRUE," ",'2. Metadata'!B$14)</f>
        <v>observation</v>
      </c>
      <c r="H1592" s="12" t="s">
        <v>8</v>
      </c>
      <c r="I1592" s="20" t="str">
        <f>IF(ISBLANK(H1592)=TRUE," ",'2. Metadata'!B$26)</f>
        <v>degrees Celsius</v>
      </c>
      <c r="J1592" s="12" t="s">
        <v>8</v>
      </c>
      <c r="K1592" s="20" t="str">
        <f>IF(ISBLANK(J1592)=TRUE," ",'2. Metadata'!B$38)</f>
        <v>degrees Celsius</v>
      </c>
      <c r="L1592" s="12" t="s">
        <v>8</v>
      </c>
      <c r="M1592" s="17" t="str">
        <f>IF(ISBLANK(L1592)=TRUE," ",'2. Metadata'!B$50)</f>
        <v>degrees Celsius</v>
      </c>
      <c r="N1592" s="12" t="s">
        <v>8</v>
      </c>
      <c r="O1592" s="17" t="str">
        <f>IF(ISBLANK(N1592)=TRUE," ",'2. Metadata'!B$62)</f>
        <v>milligrams per litre</v>
      </c>
      <c r="P1592" s="12" t="s">
        <v>8</v>
      </c>
      <c r="Q1592" s="17" t="str">
        <f>IF(ISBLANK(P1592)=TRUE," ",'2. Metadata'!B$74)</f>
        <v>microSiemens per centimetre</v>
      </c>
      <c r="R1592" s="12" t="s">
        <v>8</v>
      </c>
      <c r="S1592" s="17" t="str">
        <f>IF(ISBLANK(R1592)=TRUE," ",'2. Metadata'!B$86)</f>
        <v>NTU</v>
      </c>
      <c r="T1592" s="12" t="s">
        <v>8</v>
      </c>
      <c r="U1592" s="17" t="str">
        <f>IF(ISBLANK(T1592)=TRUE," ",'2. Metadata'!B$98)</f>
        <v>CFU per 100 mL</v>
      </c>
      <c r="V1592" s="12" t="s">
        <v>8</v>
      </c>
      <c r="W1592" s="17" t="str">
        <f>IF(ISBLANK(V1592)=TRUE," ",'2. Metadata'!B$110)</f>
        <v>CFU per 100 mL</v>
      </c>
      <c r="X1592" s="19" t="s">
        <v>8</v>
      </c>
      <c r="Y1592" s="17" t="str">
        <f>IF(ISBLANK(X1592)=TRUE," ",'2. Metadata'!B$122)</f>
        <v>CFU per 100 mL</v>
      </c>
      <c r="Z1592" s="18" t="s">
        <v>8</v>
      </c>
      <c r="AA1592" s="17" t="str">
        <f>IF(ISBLANK(Z1592)=TRUE," ",'2. Metadata'!B$134)</f>
        <v>metres</v>
      </c>
      <c r="AB1592" s="18" t="s">
        <v>8</v>
      </c>
      <c r="AC1592" s="17" t="str">
        <f>IF(ISBLANK(AB1592)=TRUE," ",'2. Metadata'!B$146)</f>
        <v>metres3 per second</v>
      </c>
      <c r="AD1592" s="18" t="s">
        <v>8</v>
      </c>
      <c r="AE1592" s="17" t="str">
        <f>IF(ISBLANK(AB1592)=TRUE," ",'2. Metadata'!B$158)</f>
        <v>N/A</v>
      </c>
      <c r="AF1592" s="3" t="s">
        <v>8</v>
      </c>
      <c r="AG1592" s="28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</row>
    <row r="1593" spans="1:43">
      <c r="A1593" s="26" t="s">
        <v>1738</v>
      </c>
      <c r="B1593" s="12" t="s">
        <v>7</v>
      </c>
      <c r="C1593" s="2">
        <f>IF(ISBLANK(B1593)=TRUE," ", IF(B1593='2. Metadata'!B$1,'2. Metadata'!B$5, IF(B1593='2. Metadata'!C$1,'2. Metadata'!C$5,IF(B1593='2. Metadata'!D$1,'2. Metadata'!D$5, IF(B1593='2. Metadata'!E$1,'2. Metadata'!E$5,IF( B1593='2. Metadata'!F$1,'2. Metadata'!F$5,IF(B1593='2. Metadata'!G$1,'2. Metadata'!G$5,IF(B1593='2. Metadata'!H$1,'2. Metadata'!H$5, IF(B1593='2. Metadata'!I$1,'2. Metadata'!I$5, IF(B1593='2. Metadata'!J$1,'2. Metadata'!J$5, IF(B1593='2. Metadata'!K$1,'2. Metadata'!K$5, IF(B1593='2. Metadata'!L$1,'2. Metadata'!L$5, IF(B1593='2. Metadata'!M$1,'2. Metadata'!M$5, IF(B1593='2. Metadata'!N$1,'2. Metadata'!N$5))))))))))))))</f>
        <v>49.5197</v>
      </c>
      <c r="D1593" s="11">
        <f>IF(ISBLANK(B1593)=TRUE," ", IF(B1593='2. Metadata'!B$1,'2. Metadata'!B$6, IF(B1593='2. Metadata'!C$1,'2. Metadata'!C$6,IF(B1593='2. Metadata'!D$1,'2. Metadata'!D$6, IF(B1593='2. Metadata'!E$1,'2. Metadata'!E$6,IF( B1593='2. Metadata'!F$1,'2. Metadata'!F$6,IF(B1593='2. Metadata'!G$1,'2. Metadata'!G$6,IF(B1593='2. Metadata'!H$1,'2. Metadata'!H$6, IF(B1593='2. Metadata'!I$1,'2. Metadata'!I$6, IF(B1593='2. Metadata'!J$1,'2. Metadata'!J$6, IF(B1593='2. Metadata'!K$1,'2. Metadata'!K$6, IF(B1593='2. Metadata'!L$1,'2. Metadata'!L$6, IF(B1593='2. Metadata'!M$1,'2. Metadata'!M$6, IF(B1593='2. Metadata'!N$1,'2. Metadata'!N$6))))))))))))))</f>
        <v>-117.6369</v>
      </c>
      <c r="E1593" s="27" t="s">
        <v>8</v>
      </c>
      <c r="F1593" s="12" t="s">
        <v>8</v>
      </c>
      <c r="G1593" s="13" t="str">
        <f>IF(ISBLANK(F1593)=TRUE," ",'2. Metadata'!B$14)</f>
        <v>observation</v>
      </c>
      <c r="H1593" s="12" t="s">
        <v>8</v>
      </c>
      <c r="I1593" s="20" t="str">
        <f>IF(ISBLANK(H1593)=TRUE," ",'2. Metadata'!B$26)</f>
        <v>degrees Celsius</v>
      </c>
      <c r="J1593" s="12" t="s">
        <v>8</v>
      </c>
      <c r="K1593" s="20" t="str">
        <f>IF(ISBLANK(J1593)=TRUE," ",'2. Metadata'!B$38)</f>
        <v>degrees Celsius</v>
      </c>
      <c r="L1593" s="12" t="s">
        <v>8</v>
      </c>
      <c r="M1593" s="17" t="str">
        <f>IF(ISBLANK(L1593)=TRUE," ",'2. Metadata'!B$50)</f>
        <v>degrees Celsius</v>
      </c>
      <c r="N1593" s="12" t="s">
        <v>8</v>
      </c>
      <c r="O1593" s="17" t="str">
        <f>IF(ISBLANK(N1593)=TRUE," ",'2. Metadata'!B$62)</f>
        <v>milligrams per litre</v>
      </c>
      <c r="P1593" s="12" t="s">
        <v>8</v>
      </c>
      <c r="Q1593" s="17" t="str">
        <f>IF(ISBLANK(P1593)=TRUE," ",'2. Metadata'!B$74)</f>
        <v>microSiemens per centimetre</v>
      </c>
      <c r="R1593" s="12" t="s">
        <v>8</v>
      </c>
      <c r="S1593" s="17" t="str">
        <f>IF(ISBLANK(R1593)=TRUE," ",'2. Metadata'!B$86)</f>
        <v>NTU</v>
      </c>
      <c r="T1593" s="12" t="s">
        <v>8</v>
      </c>
      <c r="U1593" s="17" t="str">
        <f>IF(ISBLANK(T1593)=TRUE," ",'2. Metadata'!B$98)</f>
        <v>CFU per 100 mL</v>
      </c>
      <c r="V1593" s="12" t="s">
        <v>8</v>
      </c>
      <c r="W1593" s="17" t="str">
        <f>IF(ISBLANK(V1593)=TRUE," ",'2. Metadata'!B$110)</f>
        <v>CFU per 100 mL</v>
      </c>
      <c r="X1593" s="19" t="s">
        <v>8</v>
      </c>
      <c r="Y1593" s="17" t="str">
        <f>IF(ISBLANK(X1593)=TRUE," ",'2. Metadata'!B$122)</f>
        <v>CFU per 100 mL</v>
      </c>
      <c r="Z1593" s="18" t="s">
        <v>8</v>
      </c>
      <c r="AA1593" s="17" t="str">
        <f>IF(ISBLANK(Z1593)=TRUE," ",'2. Metadata'!B$134)</f>
        <v>metres</v>
      </c>
      <c r="AB1593" s="18" t="s">
        <v>8</v>
      </c>
      <c r="AC1593" s="17" t="str">
        <f>IF(ISBLANK(AB1593)=TRUE," ",'2. Metadata'!B$146)</f>
        <v>metres3 per second</v>
      </c>
      <c r="AD1593" s="18" t="s">
        <v>8</v>
      </c>
      <c r="AE1593" s="17" t="str">
        <f>IF(ISBLANK(AB1593)=TRUE," ",'2. Metadata'!B$158)</f>
        <v>N/A</v>
      </c>
      <c r="AF1593" s="3" t="s">
        <v>8</v>
      </c>
      <c r="AG1593" s="28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</row>
    <row r="1594" spans="1:43">
      <c r="A1594" s="26" t="s">
        <v>1739</v>
      </c>
      <c r="B1594" s="12" t="s">
        <v>7</v>
      </c>
      <c r="C1594" s="2">
        <f>IF(ISBLANK(B1594)=TRUE," ", IF(B1594='2. Metadata'!B$1,'2. Metadata'!B$5, IF(B1594='2. Metadata'!C$1,'2. Metadata'!C$5,IF(B1594='2. Metadata'!D$1,'2. Metadata'!D$5, IF(B1594='2. Metadata'!E$1,'2. Metadata'!E$5,IF( B1594='2. Metadata'!F$1,'2. Metadata'!F$5,IF(B1594='2. Metadata'!G$1,'2. Metadata'!G$5,IF(B1594='2. Metadata'!H$1,'2. Metadata'!H$5, IF(B1594='2. Metadata'!I$1,'2. Metadata'!I$5, IF(B1594='2. Metadata'!J$1,'2. Metadata'!J$5, IF(B1594='2. Metadata'!K$1,'2. Metadata'!K$5, IF(B1594='2. Metadata'!L$1,'2. Metadata'!L$5, IF(B1594='2. Metadata'!M$1,'2. Metadata'!M$5, IF(B1594='2. Metadata'!N$1,'2. Metadata'!N$5))))))))))))))</f>
        <v>49.5197</v>
      </c>
      <c r="D1594" s="11">
        <f>IF(ISBLANK(B1594)=TRUE," ", IF(B1594='2. Metadata'!B$1,'2. Metadata'!B$6, IF(B1594='2. Metadata'!C$1,'2. Metadata'!C$6,IF(B1594='2. Metadata'!D$1,'2. Metadata'!D$6, IF(B1594='2. Metadata'!E$1,'2. Metadata'!E$6,IF( B1594='2. Metadata'!F$1,'2. Metadata'!F$6,IF(B1594='2. Metadata'!G$1,'2. Metadata'!G$6,IF(B1594='2. Metadata'!H$1,'2. Metadata'!H$6, IF(B1594='2. Metadata'!I$1,'2. Metadata'!I$6, IF(B1594='2. Metadata'!J$1,'2. Metadata'!J$6, IF(B1594='2. Metadata'!K$1,'2. Metadata'!K$6, IF(B1594='2. Metadata'!L$1,'2. Metadata'!L$6, IF(B1594='2. Metadata'!M$1,'2. Metadata'!M$6, IF(B1594='2. Metadata'!N$1,'2. Metadata'!N$6))))))))))))))</f>
        <v>-117.6369</v>
      </c>
      <c r="E1594" s="27" t="s">
        <v>8</v>
      </c>
      <c r="F1594" s="12" t="s">
        <v>8</v>
      </c>
      <c r="G1594" s="13" t="str">
        <f>IF(ISBLANK(F1594)=TRUE," ",'2. Metadata'!B$14)</f>
        <v>observation</v>
      </c>
      <c r="H1594" s="12" t="s">
        <v>8</v>
      </c>
      <c r="I1594" s="20" t="str">
        <f>IF(ISBLANK(H1594)=TRUE," ",'2. Metadata'!B$26)</f>
        <v>degrees Celsius</v>
      </c>
      <c r="J1594" s="12" t="s">
        <v>8</v>
      </c>
      <c r="K1594" s="20" t="str">
        <f>IF(ISBLANK(J1594)=TRUE," ",'2. Metadata'!B$38)</f>
        <v>degrees Celsius</v>
      </c>
      <c r="L1594" s="12" t="s">
        <v>8</v>
      </c>
      <c r="M1594" s="17" t="str">
        <f>IF(ISBLANK(L1594)=TRUE," ",'2. Metadata'!B$50)</f>
        <v>degrees Celsius</v>
      </c>
      <c r="N1594" s="12" t="s">
        <v>8</v>
      </c>
      <c r="O1594" s="17" t="str">
        <f>IF(ISBLANK(N1594)=TRUE," ",'2. Metadata'!B$62)</f>
        <v>milligrams per litre</v>
      </c>
      <c r="P1594" s="12" t="s">
        <v>8</v>
      </c>
      <c r="Q1594" s="17" t="str">
        <f>IF(ISBLANK(P1594)=TRUE," ",'2. Metadata'!B$74)</f>
        <v>microSiemens per centimetre</v>
      </c>
      <c r="R1594" s="12" t="s">
        <v>8</v>
      </c>
      <c r="S1594" s="17" t="str">
        <f>IF(ISBLANK(R1594)=TRUE," ",'2. Metadata'!B$86)</f>
        <v>NTU</v>
      </c>
      <c r="T1594" s="12" t="s">
        <v>8</v>
      </c>
      <c r="U1594" s="17" t="str">
        <f>IF(ISBLANK(T1594)=TRUE," ",'2. Metadata'!B$98)</f>
        <v>CFU per 100 mL</v>
      </c>
      <c r="V1594" s="12" t="s">
        <v>8</v>
      </c>
      <c r="W1594" s="17" t="str">
        <f>IF(ISBLANK(V1594)=TRUE," ",'2. Metadata'!B$110)</f>
        <v>CFU per 100 mL</v>
      </c>
      <c r="X1594" s="19" t="s">
        <v>8</v>
      </c>
      <c r="Y1594" s="17" t="str">
        <f>IF(ISBLANK(X1594)=TRUE," ",'2. Metadata'!B$122)</f>
        <v>CFU per 100 mL</v>
      </c>
      <c r="Z1594" s="18" t="s">
        <v>8</v>
      </c>
      <c r="AA1594" s="17" t="str">
        <f>IF(ISBLANK(Z1594)=TRUE," ",'2. Metadata'!B$134)</f>
        <v>metres</v>
      </c>
      <c r="AB1594" s="18" t="s">
        <v>8</v>
      </c>
      <c r="AC1594" s="17" t="str">
        <f>IF(ISBLANK(AB1594)=TRUE," ",'2. Metadata'!B$146)</f>
        <v>metres3 per second</v>
      </c>
      <c r="AD1594" s="18" t="s">
        <v>8</v>
      </c>
      <c r="AE1594" s="17" t="str">
        <f>IF(ISBLANK(AB1594)=TRUE," ",'2. Metadata'!B$158)</f>
        <v>N/A</v>
      </c>
      <c r="AF1594" s="3" t="s">
        <v>8</v>
      </c>
      <c r="AG1594" s="28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</row>
    <row r="1595" spans="1:43">
      <c r="A1595" s="26" t="s">
        <v>1740</v>
      </c>
      <c r="B1595" s="12" t="s">
        <v>7</v>
      </c>
      <c r="C1595" s="2">
        <f>IF(ISBLANK(B1595)=TRUE," ", IF(B1595='2. Metadata'!B$1,'2. Metadata'!B$5, IF(B1595='2. Metadata'!C$1,'2. Metadata'!C$5,IF(B1595='2. Metadata'!D$1,'2. Metadata'!D$5, IF(B1595='2. Metadata'!E$1,'2. Metadata'!E$5,IF( B1595='2. Metadata'!F$1,'2. Metadata'!F$5,IF(B1595='2. Metadata'!G$1,'2. Metadata'!G$5,IF(B1595='2. Metadata'!H$1,'2. Metadata'!H$5, IF(B1595='2. Metadata'!I$1,'2. Metadata'!I$5, IF(B1595='2. Metadata'!J$1,'2. Metadata'!J$5, IF(B1595='2. Metadata'!K$1,'2. Metadata'!K$5, IF(B1595='2. Metadata'!L$1,'2. Metadata'!L$5, IF(B1595='2. Metadata'!M$1,'2. Metadata'!M$5, IF(B1595='2. Metadata'!N$1,'2. Metadata'!N$5))))))))))))))</f>
        <v>49.5197</v>
      </c>
      <c r="D1595" s="11">
        <f>IF(ISBLANK(B1595)=TRUE," ", IF(B1595='2. Metadata'!B$1,'2. Metadata'!B$6, IF(B1595='2. Metadata'!C$1,'2. Metadata'!C$6,IF(B1595='2. Metadata'!D$1,'2. Metadata'!D$6, IF(B1595='2. Metadata'!E$1,'2. Metadata'!E$6,IF( B1595='2. Metadata'!F$1,'2. Metadata'!F$6,IF(B1595='2. Metadata'!G$1,'2. Metadata'!G$6,IF(B1595='2. Metadata'!H$1,'2. Metadata'!H$6, IF(B1595='2. Metadata'!I$1,'2. Metadata'!I$6, IF(B1595='2. Metadata'!J$1,'2. Metadata'!J$6, IF(B1595='2. Metadata'!K$1,'2. Metadata'!K$6, IF(B1595='2. Metadata'!L$1,'2. Metadata'!L$6, IF(B1595='2. Metadata'!M$1,'2. Metadata'!M$6, IF(B1595='2. Metadata'!N$1,'2. Metadata'!N$6))))))))))))))</f>
        <v>-117.6369</v>
      </c>
      <c r="E1595" s="27" t="s">
        <v>8</v>
      </c>
      <c r="F1595" s="12" t="s">
        <v>8</v>
      </c>
      <c r="G1595" s="13" t="str">
        <f>IF(ISBLANK(F1595)=TRUE," ",'2. Metadata'!B$14)</f>
        <v>observation</v>
      </c>
      <c r="H1595" s="12" t="s">
        <v>8</v>
      </c>
      <c r="I1595" s="20" t="str">
        <f>IF(ISBLANK(H1595)=TRUE," ",'2. Metadata'!B$26)</f>
        <v>degrees Celsius</v>
      </c>
      <c r="J1595" s="12" t="s">
        <v>8</v>
      </c>
      <c r="K1595" s="20" t="str">
        <f>IF(ISBLANK(J1595)=TRUE," ",'2. Metadata'!B$38)</f>
        <v>degrees Celsius</v>
      </c>
      <c r="L1595" s="12" t="s">
        <v>8</v>
      </c>
      <c r="M1595" s="17" t="str">
        <f>IF(ISBLANK(L1595)=TRUE," ",'2. Metadata'!B$50)</f>
        <v>degrees Celsius</v>
      </c>
      <c r="N1595" s="12" t="s">
        <v>8</v>
      </c>
      <c r="O1595" s="17" t="str">
        <f>IF(ISBLANK(N1595)=TRUE," ",'2. Metadata'!B$62)</f>
        <v>milligrams per litre</v>
      </c>
      <c r="P1595" s="12" t="s">
        <v>8</v>
      </c>
      <c r="Q1595" s="17" t="str">
        <f>IF(ISBLANK(P1595)=TRUE," ",'2. Metadata'!B$74)</f>
        <v>microSiemens per centimetre</v>
      </c>
      <c r="R1595" s="12" t="s">
        <v>8</v>
      </c>
      <c r="S1595" s="17" t="str">
        <f>IF(ISBLANK(R1595)=TRUE," ",'2. Metadata'!B$86)</f>
        <v>NTU</v>
      </c>
      <c r="T1595" s="12" t="s">
        <v>8</v>
      </c>
      <c r="U1595" s="17" t="str">
        <f>IF(ISBLANK(T1595)=TRUE," ",'2. Metadata'!B$98)</f>
        <v>CFU per 100 mL</v>
      </c>
      <c r="V1595" s="12" t="s">
        <v>8</v>
      </c>
      <c r="W1595" s="17" t="str">
        <f>IF(ISBLANK(V1595)=TRUE," ",'2. Metadata'!B$110)</f>
        <v>CFU per 100 mL</v>
      </c>
      <c r="X1595" s="19" t="s">
        <v>8</v>
      </c>
      <c r="Y1595" s="17" t="str">
        <f>IF(ISBLANK(X1595)=TRUE," ",'2. Metadata'!B$122)</f>
        <v>CFU per 100 mL</v>
      </c>
      <c r="Z1595" s="18" t="s">
        <v>8</v>
      </c>
      <c r="AA1595" s="17" t="str">
        <f>IF(ISBLANK(Z1595)=TRUE," ",'2. Metadata'!B$134)</f>
        <v>metres</v>
      </c>
      <c r="AB1595" s="18" t="s">
        <v>8</v>
      </c>
      <c r="AC1595" s="17" t="str">
        <f>IF(ISBLANK(AB1595)=TRUE," ",'2. Metadata'!B$146)</f>
        <v>metres3 per second</v>
      </c>
      <c r="AD1595" s="18" t="s">
        <v>8</v>
      </c>
      <c r="AE1595" s="17" t="str">
        <f>IF(ISBLANK(AB1595)=TRUE," ",'2. Metadata'!B$158)</f>
        <v>N/A</v>
      </c>
      <c r="AF1595" s="3" t="s">
        <v>8</v>
      </c>
      <c r="AG1595" s="28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</row>
    <row r="1596" spans="1:43">
      <c r="A1596" s="26" t="s">
        <v>1741</v>
      </c>
      <c r="B1596" s="12" t="s">
        <v>7</v>
      </c>
      <c r="C1596" s="2">
        <f>IF(ISBLANK(B1596)=TRUE," ", IF(B1596='2. Metadata'!B$1,'2. Metadata'!B$5, IF(B1596='2. Metadata'!C$1,'2. Metadata'!C$5,IF(B1596='2. Metadata'!D$1,'2. Metadata'!D$5, IF(B1596='2. Metadata'!E$1,'2. Metadata'!E$5,IF( B1596='2. Metadata'!F$1,'2. Metadata'!F$5,IF(B1596='2. Metadata'!G$1,'2. Metadata'!G$5,IF(B1596='2. Metadata'!H$1,'2. Metadata'!H$5, IF(B1596='2. Metadata'!I$1,'2. Metadata'!I$5, IF(B1596='2. Metadata'!J$1,'2. Metadata'!J$5, IF(B1596='2. Metadata'!K$1,'2. Metadata'!K$5, IF(B1596='2. Metadata'!L$1,'2. Metadata'!L$5, IF(B1596='2. Metadata'!M$1,'2. Metadata'!M$5, IF(B1596='2. Metadata'!N$1,'2. Metadata'!N$5))))))))))))))</f>
        <v>49.5197</v>
      </c>
      <c r="D1596" s="11">
        <f>IF(ISBLANK(B1596)=TRUE," ", IF(B1596='2. Metadata'!B$1,'2. Metadata'!B$6, IF(B1596='2. Metadata'!C$1,'2. Metadata'!C$6,IF(B1596='2. Metadata'!D$1,'2. Metadata'!D$6, IF(B1596='2. Metadata'!E$1,'2. Metadata'!E$6,IF( B1596='2. Metadata'!F$1,'2. Metadata'!F$6,IF(B1596='2. Metadata'!G$1,'2. Metadata'!G$6,IF(B1596='2. Metadata'!H$1,'2. Metadata'!H$6, IF(B1596='2. Metadata'!I$1,'2. Metadata'!I$6, IF(B1596='2. Metadata'!J$1,'2. Metadata'!J$6, IF(B1596='2. Metadata'!K$1,'2. Metadata'!K$6, IF(B1596='2. Metadata'!L$1,'2. Metadata'!L$6, IF(B1596='2. Metadata'!M$1,'2. Metadata'!M$6, IF(B1596='2. Metadata'!N$1,'2. Metadata'!N$6))))))))))))))</f>
        <v>-117.6369</v>
      </c>
      <c r="E1596" s="27" t="s">
        <v>8</v>
      </c>
      <c r="F1596" s="12" t="s">
        <v>8</v>
      </c>
      <c r="G1596" s="13" t="str">
        <f>IF(ISBLANK(F1596)=TRUE," ",'2. Metadata'!B$14)</f>
        <v>observation</v>
      </c>
      <c r="H1596" s="12" t="s">
        <v>8</v>
      </c>
      <c r="I1596" s="20" t="str">
        <f>IF(ISBLANK(H1596)=TRUE," ",'2. Metadata'!B$26)</f>
        <v>degrees Celsius</v>
      </c>
      <c r="J1596" s="12" t="s">
        <v>8</v>
      </c>
      <c r="K1596" s="20" t="str">
        <f>IF(ISBLANK(J1596)=TRUE," ",'2. Metadata'!B$38)</f>
        <v>degrees Celsius</v>
      </c>
      <c r="L1596" s="12" t="s">
        <v>8</v>
      </c>
      <c r="M1596" s="17" t="str">
        <f>IF(ISBLANK(L1596)=TRUE," ",'2. Metadata'!B$50)</f>
        <v>degrees Celsius</v>
      </c>
      <c r="N1596" s="12" t="s">
        <v>8</v>
      </c>
      <c r="O1596" s="17" t="str">
        <f>IF(ISBLANK(N1596)=TRUE," ",'2. Metadata'!B$62)</f>
        <v>milligrams per litre</v>
      </c>
      <c r="P1596" s="12" t="s">
        <v>8</v>
      </c>
      <c r="Q1596" s="17" t="str">
        <f>IF(ISBLANK(P1596)=TRUE," ",'2. Metadata'!B$74)</f>
        <v>microSiemens per centimetre</v>
      </c>
      <c r="R1596" s="12" t="s">
        <v>8</v>
      </c>
      <c r="S1596" s="17" t="str">
        <f>IF(ISBLANK(R1596)=TRUE," ",'2. Metadata'!B$86)</f>
        <v>NTU</v>
      </c>
      <c r="T1596" s="12" t="s">
        <v>8</v>
      </c>
      <c r="U1596" s="17" t="str">
        <f>IF(ISBLANK(T1596)=TRUE," ",'2. Metadata'!B$98)</f>
        <v>CFU per 100 mL</v>
      </c>
      <c r="V1596" s="12" t="s">
        <v>8</v>
      </c>
      <c r="W1596" s="17" t="str">
        <f>IF(ISBLANK(V1596)=TRUE," ",'2. Metadata'!B$110)</f>
        <v>CFU per 100 mL</v>
      </c>
      <c r="X1596" s="19" t="s">
        <v>8</v>
      </c>
      <c r="Y1596" s="17" t="str">
        <f>IF(ISBLANK(X1596)=TRUE," ",'2. Metadata'!B$122)</f>
        <v>CFU per 100 mL</v>
      </c>
      <c r="Z1596" s="18" t="s">
        <v>8</v>
      </c>
      <c r="AA1596" s="17" t="str">
        <f>IF(ISBLANK(Z1596)=TRUE," ",'2. Metadata'!B$134)</f>
        <v>metres</v>
      </c>
      <c r="AB1596" s="18" t="s">
        <v>8</v>
      </c>
      <c r="AC1596" s="17" t="str">
        <f>IF(ISBLANK(AB1596)=TRUE," ",'2. Metadata'!B$146)</f>
        <v>metres3 per second</v>
      </c>
      <c r="AD1596" s="18" t="s">
        <v>8</v>
      </c>
      <c r="AE1596" s="17" t="str">
        <f>IF(ISBLANK(AB1596)=TRUE," ",'2. Metadata'!B$158)</f>
        <v>N/A</v>
      </c>
      <c r="AF1596" s="3" t="s">
        <v>8</v>
      </c>
      <c r="AG1596" s="28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</row>
    <row r="1597" spans="1:43">
      <c r="A1597" s="26" t="s">
        <v>1742</v>
      </c>
      <c r="B1597" s="12" t="s">
        <v>7</v>
      </c>
      <c r="C1597" s="2">
        <f>IF(ISBLANK(B1597)=TRUE," ", IF(B1597='2. Metadata'!B$1,'2. Metadata'!B$5, IF(B1597='2. Metadata'!C$1,'2. Metadata'!C$5,IF(B1597='2. Metadata'!D$1,'2. Metadata'!D$5, IF(B1597='2. Metadata'!E$1,'2. Metadata'!E$5,IF( B1597='2. Metadata'!F$1,'2. Metadata'!F$5,IF(B1597='2. Metadata'!G$1,'2. Metadata'!G$5,IF(B1597='2. Metadata'!H$1,'2. Metadata'!H$5, IF(B1597='2. Metadata'!I$1,'2. Metadata'!I$5, IF(B1597='2. Metadata'!J$1,'2. Metadata'!J$5, IF(B1597='2. Metadata'!K$1,'2. Metadata'!K$5, IF(B1597='2. Metadata'!L$1,'2. Metadata'!L$5, IF(B1597='2. Metadata'!M$1,'2. Metadata'!M$5, IF(B1597='2. Metadata'!N$1,'2. Metadata'!N$5))))))))))))))</f>
        <v>49.5197</v>
      </c>
      <c r="D1597" s="11">
        <f>IF(ISBLANK(B1597)=TRUE," ", IF(B1597='2. Metadata'!B$1,'2. Metadata'!B$6, IF(B1597='2. Metadata'!C$1,'2. Metadata'!C$6,IF(B1597='2. Metadata'!D$1,'2. Metadata'!D$6, IF(B1597='2. Metadata'!E$1,'2. Metadata'!E$6,IF( B1597='2. Metadata'!F$1,'2. Metadata'!F$6,IF(B1597='2. Metadata'!G$1,'2. Metadata'!G$6,IF(B1597='2. Metadata'!H$1,'2. Metadata'!H$6, IF(B1597='2. Metadata'!I$1,'2. Metadata'!I$6, IF(B1597='2. Metadata'!J$1,'2. Metadata'!J$6, IF(B1597='2. Metadata'!K$1,'2. Metadata'!K$6, IF(B1597='2. Metadata'!L$1,'2. Metadata'!L$6, IF(B1597='2. Metadata'!M$1,'2. Metadata'!M$6, IF(B1597='2. Metadata'!N$1,'2. Metadata'!N$6))))))))))))))</f>
        <v>-117.6369</v>
      </c>
      <c r="E1597" s="27" t="s">
        <v>8</v>
      </c>
      <c r="F1597" s="12" t="s">
        <v>8</v>
      </c>
      <c r="G1597" s="13" t="str">
        <f>IF(ISBLANK(F1597)=TRUE," ",'2. Metadata'!B$14)</f>
        <v>observation</v>
      </c>
      <c r="H1597" s="12" t="s">
        <v>8</v>
      </c>
      <c r="I1597" s="20" t="str">
        <f>IF(ISBLANK(H1597)=TRUE," ",'2. Metadata'!B$26)</f>
        <v>degrees Celsius</v>
      </c>
      <c r="J1597" s="12" t="s">
        <v>8</v>
      </c>
      <c r="K1597" s="20" t="str">
        <f>IF(ISBLANK(J1597)=TRUE," ",'2. Metadata'!B$38)</f>
        <v>degrees Celsius</v>
      </c>
      <c r="L1597" s="12" t="s">
        <v>8</v>
      </c>
      <c r="M1597" s="17" t="str">
        <f>IF(ISBLANK(L1597)=TRUE," ",'2. Metadata'!B$50)</f>
        <v>degrees Celsius</v>
      </c>
      <c r="N1597" s="12" t="s">
        <v>8</v>
      </c>
      <c r="O1597" s="17" t="str">
        <f>IF(ISBLANK(N1597)=TRUE," ",'2. Metadata'!B$62)</f>
        <v>milligrams per litre</v>
      </c>
      <c r="P1597" s="12" t="s">
        <v>8</v>
      </c>
      <c r="Q1597" s="17" t="str">
        <f>IF(ISBLANK(P1597)=TRUE," ",'2. Metadata'!B$74)</f>
        <v>microSiemens per centimetre</v>
      </c>
      <c r="R1597" s="12" t="s">
        <v>8</v>
      </c>
      <c r="S1597" s="17" t="str">
        <f>IF(ISBLANK(R1597)=TRUE," ",'2. Metadata'!B$86)</f>
        <v>NTU</v>
      </c>
      <c r="T1597" s="12" t="s">
        <v>8</v>
      </c>
      <c r="U1597" s="17" t="str">
        <f>IF(ISBLANK(T1597)=TRUE," ",'2. Metadata'!B$98)</f>
        <v>CFU per 100 mL</v>
      </c>
      <c r="V1597" s="12" t="s">
        <v>8</v>
      </c>
      <c r="W1597" s="17" t="str">
        <f>IF(ISBLANK(V1597)=TRUE," ",'2. Metadata'!B$110)</f>
        <v>CFU per 100 mL</v>
      </c>
      <c r="X1597" s="19" t="s">
        <v>8</v>
      </c>
      <c r="Y1597" s="17" t="str">
        <f>IF(ISBLANK(X1597)=TRUE," ",'2. Metadata'!B$122)</f>
        <v>CFU per 100 mL</v>
      </c>
      <c r="Z1597" s="18" t="s">
        <v>8</v>
      </c>
      <c r="AA1597" s="17" t="str">
        <f>IF(ISBLANK(Z1597)=TRUE," ",'2. Metadata'!B$134)</f>
        <v>metres</v>
      </c>
      <c r="AB1597" s="18" t="s">
        <v>8</v>
      </c>
      <c r="AC1597" s="17" t="str">
        <f>IF(ISBLANK(AB1597)=TRUE," ",'2. Metadata'!B$146)</f>
        <v>metres3 per second</v>
      </c>
      <c r="AD1597" s="18" t="s">
        <v>8</v>
      </c>
      <c r="AE1597" s="17" t="str">
        <f>IF(ISBLANK(AB1597)=TRUE," ",'2. Metadata'!B$158)</f>
        <v>N/A</v>
      </c>
      <c r="AF1597" s="3" t="s">
        <v>8</v>
      </c>
      <c r="AG1597" s="28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</row>
    <row r="1598" spans="1:43">
      <c r="A1598" s="26" t="s">
        <v>1743</v>
      </c>
      <c r="B1598" s="12" t="s">
        <v>7</v>
      </c>
      <c r="C1598" s="2">
        <f>IF(ISBLANK(B1598)=TRUE," ", IF(B1598='2. Metadata'!B$1,'2. Metadata'!B$5, IF(B1598='2. Metadata'!C$1,'2. Metadata'!C$5,IF(B1598='2. Metadata'!D$1,'2. Metadata'!D$5, IF(B1598='2. Metadata'!E$1,'2. Metadata'!E$5,IF( B1598='2. Metadata'!F$1,'2. Metadata'!F$5,IF(B1598='2. Metadata'!G$1,'2. Metadata'!G$5,IF(B1598='2. Metadata'!H$1,'2. Metadata'!H$5, IF(B1598='2. Metadata'!I$1,'2. Metadata'!I$5, IF(B1598='2. Metadata'!J$1,'2. Metadata'!J$5, IF(B1598='2. Metadata'!K$1,'2. Metadata'!K$5, IF(B1598='2. Metadata'!L$1,'2. Metadata'!L$5, IF(B1598='2. Metadata'!M$1,'2. Metadata'!M$5, IF(B1598='2. Metadata'!N$1,'2. Metadata'!N$5))))))))))))))</f>
        <v>49.5197</v>
      </c>
      <c r="D1598" s="11">
        <f>IF(ISBLANK(B1598)=TRUE," ", IF(B1598='2. Metadata'!B$1,'2. Metadata'!B$6, IF(B1598='2. Metadata'!C$1,'2. Metadata'!C$6,IF(B1598='2. Metadata'!D$1,'2. Metadata'!D$6, IF(B1598='2. Metadata'!E$1,'2. Metadata'!E$6,IF( B1598='2. Metadata'!F$1,'2. Metadata'!F$6,IF(B1598='2. Metadata'!G$1,'2. Metadata'!G$6,IF(B1598='2. Metadata'!H$1,'2. Metadata'!H$6, IF(B1598='2. Metadata'!I$1,'2. Metadata'!I$6, IF(B1598='2. Metadata'!J$1,'2. Metadata'!J$6, IF(B1598='2. Metadata'!K$1,'2. Metadata'!K$6, IF(B1598='2. Metadata'!L$1,'2. Metadata'!L$6, IF(B1598='2. Metadata'!M$1,'2. Metadata'!M$6, IF(B1598='2. Metadata'!N$1,'2. Metadata'!N$6))))))))))))))</f>
        <v>-117.6369</v>
      </c>
      <c r="E1598" s="27" t="s">
        <v>8</v>
      </c>
      <c r="F1598" s="12" t="s">
        <v>8</v>
      </c>
      <c r="G1598" s="13" t="str">
        <f>IF(ISBLANK(F1598)=TRUE," ",'2. Metadata'!B$14)</f>
        <v>observation</v>
      </c>
      <c r="H1598" s="12" t="s">
        <v>8</v>
      </c>
      <c r="I1598" s="20" t="str">
        <f>IF(ISBLANK(H1598)=TRUE," ",'2. Metadata'!B$26)</f>
        <v>degrees Celsius</v>
      </c>
      <c r="J1598" s="12" t="s">
        <v>8</v>
      </c>
      <c r="K1598" s="20" t="str">
        <f>IF(ISBLANK(J1598)=TRUE," ",'2. Metadata'!B$38)</f>
        <v>degrees Celsius</v>
      </c>
      <c r="L1598" s="12" t="s">
        <v>8</v>
      </c>
      <c r="M1598" s="17" t="str">
        <f>IF(ISBLANK(L1598)=TRUE," ",'2. Metadata'!B$50)</f>
        <v>degrees Celsius</v>
      </c>
      <c r="N1598" s="12" t="s">
        <v>8</v>
      </c>
      <c r="O1598" s="17" t="str">
        <f>IF(ISBLANK(N1598)=TRUE," ",'2. Metadata'!B$62)</f>
        <v>milligrams per litre</v>
      </c>
      <c r="P1598" s="12" t="s">
        <v>8</v>
      </c>
      <c r="Q1598" s="17" t="str">
        <f>IF(ISBLANK(P1598)=TRUE," ",'2. Metadata'!B$74)</f>
        <v>microSiemens per centimetre</v>
      </c>
      <c r="R1598" s="12" t="s">
        <v>8</v>
      </c>
      <c r="S1598" s="17" t="str">
        <f>IF(ISBLANK(R1598)=TRUE," ",'2. Metadata'!B$86)</f>
        <v>NTU</v>
      </c>
      <c r="T1598" s="12" t="s">
        <v>8</v>
      </c>
      <c r="U1598" s="17" t="str">
        <f>IF(ISBLANK(T1598)=TRUE," ",'2. Metadata'!B$98)</f>
        <v>CFU per 100 mL</v>
      </c>
      <c r="V1598" s="12" t="s">
        <v>8</v>
      </c>
      <c r="W1598" s="17" t="str">
        <f>IF(ISBLANK(V1598)=TRUE," ",'2. Metadata'!B$110)</f>
        <v>CFU per 100 mL</v>
      </c>
      <c r="X1598" s="19" t="s">
        <v>8</v>
      </c>
      <c r="Y1598" s="17" t="str">
        <f>IF(ISBLANK(X1598)=TRUE," ",'2. Metadata'!B$122)</f>
        <v>CFU per 100 mL</v>
      </c>
      <c r="Z1598" s="18" t="s">
        <v>8</v>
      </c>
      <c r="AA1598" s="17" t="str">
        <f>IF(ISBLANK(Z1598)=TRUE," ",'2. Metadata'!B$134)</f>
        <v>metres</v>
      </c>
      <c r="AB1598" s="18" t="s">
        <v>8</v>
      </c>
      <c r="AC1598" s="17" t="str">
        <f>IF(ISBLANK(AB1598)=TRUE," ",'2. Metadata'!B$146)</f>
        <v>metres3 per second</v>
      </c>
      <c r="AD1598" s="18" t="s">
        <v>8</v>
      </c>
      <c r="AE1598" s="17" t="str">
        <f>IF(ISBLANK(AB1598)=TRUE," ",'2. Metadata'!B$158)</f>
        <v>N/A</v>
      </c>
      <c r="AF1598" s="3" t="s">
        <v>8</v>
      </c>
      <c r="AG1598" s="28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</row>
    <row r="1599" spans="1:43">
      <c r="A1599" s="26" t="s">
        <v>1744</v>
      </c>
      <c r="B1599" s="12" t="s">
        <v>7</v>
      </c>
      <c r="C1599" s="2">
        <f>IF(ISBLANK(B1599)=TRUE," ", IF(B1599='2. Metadata'!B$1,'2. Metadata'!B$5, IF(B1599='2. Metadata'!C$1,'2. Metadata'!C$5,IF(B1599='2. Metadata'!D$1,'2. Metadata'!D$5, IF(B1599='2. Metadata'!E$1,'2. Metadata'!E$5,IF( B1599='2. Metadata'!F$1,'2. Metadata'!F$5,IF(B1599='2. Metadata'!G$1,'2. Metadata'!G$5,IF(B1599='2. Metadata'!H$1,'2. Metadata'!H$5, IF(B1599='2. Metadata'!I$1,'2. Metadata'!I$5, IF(B1599='2. Metadata'!J$1,'2. Metadata'!J$5, IF(B1599='2. Metadata'!K$1,'2. Metadata'!K$5, IF(B1599='2. Metadata'!L$1,'2. Metadata'!L$5, IF(B1599='2. Metadata'!M$1,'2. Metadata'!M$5, IF(B1599='2. Metadata'!N$1,'2. Metadata'!N$5))))))))))))))</f>
        <v>49.5197</v>
      </c>
      <c r="D1599" s="11">
        <f>IF(ISBLANK(B1599)=TRUE," ", IF(B1599='2. Metadata'!B$1,'2. Metadata'!B$6, IF(B1599='2. Metadata'!C$1,'2. Metadata'!C$6,IF(B1599='2. Metadata'!D$1,'2. Metadata'!D$6, IF(B1599='2. Metadata'!E$1,'2. Metadata'!E$6,IF( B1599='2. Metadata'!F$1,'2. Metadata'!F$6,IF(B1599='2. Metadata'!G$1,'2. Metadata'!G$6,IF(B1599='2. Metadata'!H$1,'2. Metadata'!H$6, IF(B1599='2. Metadata'!I$1,'2. Metadata'!I$6, IF(B1599='2. Metadata'!J$1,'2. Metadata'!J$6, IF(B1599='2. Metadata'!K$1,'2. Metadata'!K$6, IF(B1599='2. Metadata'!L$1,'2. Metadata'!L$6, IF(B1599='2. Metadata'!M$1,'2. Metadata'!M$6, IF(B1599='2. Metadata'!N$1,'2. Metadata'!N$6))))))))))))))</f>
        <v>-117.6369</v>
      </c>
      <c r="E1599" s="27" t="s">
        <v>8</v>
      </c>
      <c r="F1599" s="12" t="s">
        <v>8</v>
      </c>
      <c r="G1599" s="13" t="str">
        <f>IF(ISBLANK(F1599)=TRUE," ",'2. Metadata'!B$14)</f>
        <v>observation</v>
      </c>
      <c r="H1599" s="12" t="s">
        <v>8</v>
      </c>
      <c r="I1599" s="20" t="str">
        <f>IF(ISBLANK(H1599)=TRUE," ",'2. Metadata'!B$26)</f>
        <v>degrees Celsius</v>
      </c>
      <c r="J1599" s="12" t="s">
        <v>8</v>
      </c>
      <c r="K1599" s="20" t="str">
        <f>IF(ISBLANK(J1599)=TRUE," ",'2. Metadata'!B$38)</f>
        <v>degrees Celsius</v>
      </c>
      <c r="L1599" s="12" t="s">
        <v>8</v>
      </c>
      <c r="M1599" s="17" t="str">
        <f>IF(ISBLANK(L1599)=TRUE," ",'2. Metadata'!B$50)</f>
        <v>degrees Celsius</v>
      </c>
      <c r="N1599" s="12" t="s">
        <v>8</v>
      </c>
      <c r="O1599" s="17" t="str">
        <f>IF(ISBLANK(N1599)=TRUE," ",'2. Metadata'!B$62)</f>
        <v>milligrams per litre</v>
      </c>
      <c r="P1599" s="12" t="s">
        <v>8</v>
      </c>
      <c r="Q1599" s="17" t="str">
        <f>IF(ISBLANK(P1599)=TRUE," ",'2. Metadata'!B$74)</f>
        <v>microSiemens per centimetre</v>
      </c>
      <c r="R1599" s="12" t="s">
        <v>8</v>
      </c>
      <c r="S1599" s="17" t="str">
        <f>IF(ISBLANK(R1599)=TRUE," ",'2. Metadata'!B$86)</f>
        <v>NTU</v>
      </c>
      <c r="T1599" s="12" t="s">
        <v>8</v>
      </c>
      <c r="U1599" s="17" t="str">
        <f>IF(ISBLANK(T1599)=TRUE," ",'2. Metadata'!B$98)</f>
        <v>CFU per 100 mL</v>
      </c>
      <c r="V1599" s="12" t="s">
        <v>8</v>
      </c>
      <c r="W1599" s="17" t="str">
        <f>IF(ISBLANK(V1599)=TRUE," ",'2. Metadata'!B$110)</f>
        <v>CFU per 100 mL</v>
      </c>
      <c r="X1599" s="19" t="s">
        <v>8</v>
      </c>
      <c r="Y1599" s="17" t="str">
        <f>IF(ISBLANK(X1599)=TRUE," ",'2. Metadata'!B$122)</f>
        <v>CFU per 100 mL</v>
      </c>
      <c r="Z1599" s="18" t="s">
        <v>8</v>
      </c>
      <c r="AA1599" s="17" t="str">
        <f>IF(ISBLANK(Z1599)=TRUE," ",'2. Metadata'!B$134)</f>
        <v>metres</v>
      </c>
      <c r="AB1599" s="18" t="s">
        <v>8</v>
      </c>
      <c r="AC1599" s="17" t="str">
        <f>IF(ISBLANK(AB1599)=TRUE," ",'2. Metadata'!B$146)</f>
        <v>metres3 per second</v>
      </c>
      <c r="AD1599" s="18" t="s">
        <v>8</v>
      </c>
      <c r="AE1599" s="17" t="str">
        <f>IF(ISBLANK(AB1599)=TRUE," ",'2. Metadata'!B$158)</f>
        <v>N/A</v>
      </c>
      <c r="AF1599" s="3" t="s">
        <v>8</v>
      </c>
      <c r="AG1599" s="28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</row>
    <row r="1600" spans="1:43">
      <c r="A1600" s="26" t="s">
        <v>1745</v>
      </c>
      <c r="B1600" s="12" t="s">
        <v>7</v>
      </c>
      <c r="C1600" s="2">
        <f>IF(ISBLANK(B1600)=TRUE," ", IF(B1600='2. Metadata'!B$1,'2. Metadata'!B$5, IF(B1600='2. Metadata'!C$1,'2. Metadata'!C$5,IF(B1600='2. Metadata'!D$1,'2. Metadata'!D$5, IF(B1600='2. Metadata'!E$1,'2. Metadata'!E$5,IF( B1600='2. Metadata'!F$1,'2. Metadata'!F$5,IF(B1600='2. Metadata'!G$1,'2. Metadata'!G$5,IF(B1600='2. Metadata'!H$1,'2. Metadata'!H$5, IF(B1600='2. Metadata'!I$1,'2. Metadata'!I$5, IF(B1600='2. Metadata'!J$1,'2. Metadata'!J$5, IF(B1600='2. Metadata'!K$1,'2. Metadata'!K$5, IF(B1600='2. Metadata'!L$1,'2. Metadata'!L$5, IF(B1600='2. Metadata'!M$1,'2. Metadata'!M$5, IF(B1600='2. Metadata'!N$1,'2. Metadata'!N$5))))))))))))))</f>
        <v>49.5197</v>
      </c>
      <c r="D1600" s="11">
        <f>IF(ISBLANK(B1600)=TRUE," ", IF(B1600='2. Metadata'!B$1,'2. Metadata'!B$6, IF(B1600='2. Metadata'!C$1,'2. Metadata'!C$6,IF(B1600='2. Metadata'!D$1,'2. Metadata'!D$6, IF(B1600='2. Metadata'!E$1,'2. Metadata'!E$6,IF( B1600='2. Metadata'!F$1,'2. Metadata'!F$6,IF(B1600='2. Metadata'!G$1,'2. Metadata'!G$6,IF(B1600='2. Metadata'!H$1,'2. Metadata'!H$6, IF(B1600='2. Metadata'!I$1,'2. Metadata'!I$6, IF(B1600='2. Metadata'!J$1,'2. Metadata'!J$6, IF(B1600='2. Metadata'!K$1,'2. Metadata'!K$6, IF(B1600='2. Metadata'!L$1,'2. Metadata'!L$6, IF(B1600='2. Metadata'!M$1,'2. Metadata'!M$6, IF(B1600='2. Metadata'!N$1,'2. Metadata'!N$6))))))))))))))</f>
        <v>-117.6369</v>
      </c>
      <c r="E1600" s="27" t="s">
        <v>8</v>
      </c>
      <c r="F1600" s="12" t="s">
        <v>8</v>
      </c>
      <c r="G1600" s="13" t="str">
        <f>IF(ISBLANK(F1600)=TRUE," ",'2. Metadata'!B$14)</f>
        <v>observation</v>
      </c>
      <c r="H1600" s="12" t="s">
        <v>8</v>
      </c>
      <c r="I1600" s="20" t="str">
        <f>IF(ISBLANK(H1600)=TRUE," ",'2. Metadata'!B$26)</f>
        <v>degrees Celsius</v>
      </c>
      <c r="J1600" s="12" t="s">
        <v>8</v>
      </c>
      <c r="K1600" s="20" t="str">
        <f>IF(ISBLANK(J1600)=TRUE," ",'2. Metadata'!B$38)</f>
        <v>degrees Celsius</v>
      </c>
      <c r="L1600" s="12" t="s">
        <v>8</v>
      </c>
      <c r="M1600" s="17" t="str">
        <f>IF(ISBLANK(L1600)=TRUE," ",'2. Metadata'!B$50)</f>
        <v>degrees Celsius</v>
      </c>
      <c r="N1600" s="12" t="s">
        <v>8</v>
      </c>
      <c r="O1600" s="17" t="str">
        <f>IF(ISBLANK(N1600)=TRUE," ",'2. Metadata'!B$62)</f>
        <v>milligrams per litre</v>
      </c>
      <c r="P1600" s="12" t="s">
        <v>8</v>
      </c>
      <c r="Q1600" s="17" t="str">
        <f>IF(ISBLANK(P1600)=TRUE," ",'2. Metadata'!B$74)</f>
        <v>microSiemens per centimetre</v>
      </c>
      <c r="R1600" s="12" t="s">
        <v>8</v>
      </c>
      <c r="S1600" s="17" t="str">
        <f>IF(ISBLANK(R1600)=TRUE," ",'2. Metadata'!B$86)</f>
        <v>NTU</v>
      </c>
      <c r="T1600" s="12" t="s">
        <v>8</v>
      </c>
      <c r="U1600" s="17" t="str">
        <f>IF(ISBLANK(T1600)=TRUE," ",'2. Metadata'!B$98)</f>
        <v>CFU per 100 mL</v>
      </c>
      <c r="V1600" s="12" t="s">
        <v>8</v>
      </c>
      <c r="W1600" s="17" t="str">
        <f>IF(ISBLANK(V1600)=TRUE," ",'2. Metadata'!B$110)</f>
        <v>CFU per 100 mL</v>
      </c>
      <c r="X1600" s="19" t="s">
        <v>8</v>
      </c>
      <c r="Y1600" s="17" t="str">
        <f>IF(ISBLANK(X1600)=TRUE," ",'2. Metadata'!B$122)</f>
        <v>CFU per 100 mL</v>
      </c>
      <c r="Z1600" s="18" t="s">
        <v>8</v>
      </c>
      <c r="AA1600" s="17" t="str">
        <f>IF(ISBLANK(Z1600)=TRUE," ",'2. Metadata'!B$134)</f>
        <v>metres</v>
      </c>
      <c r="AB1600" s="18" t="s">
        <v>8</v>
      </c>
      <c r="AC1600" s="17" t="str">
        <f>IF(ISBLANK(AB1600)=TRUE," ",'2. Metadata'!B$146)</f>
        <v>metres3 per second</v>
      </c>
      <c r="AD1600" s="18" t="s">
        <v>8</v>
      </c>
      <c r="AE1600" s="17" t="str">
        <f>IF(ISBLANK(AB1600)=TRUE," ",'2. Metadata'!B$158)</f>
        <v>N/A</v>
      </c>
      <c r="AF1600" s="3" t="s">
        <v>8</v>
      </c>
      <c r="AG1600" s="28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</row>
    <row r="1601" spans="1:43">
      <c r="A1601" s="26" t="s">
        <v>1746</v>
      </c>
      <c r="B1601" s="12" t="s">
        <v>7</v>
      </c>
      <c r="C1601" s="2">
        <f>IF(ISBLANK(B1601)=TRUE," ", IF(B1601='2. Metadata'!B$1,'2. Metadata'!B$5, IF(B1601='2. Metadata'!C$1,'2. Metadata'!C$5,IF(B1601='2. Metadata'!D$1,'2. Metadata'!D$5, IF(B1601='2. Metadata'!E$1,'2. Metadata'!E$5,IF( B1601='2. Metadata'!F$1,'2. Metadata'!F$5,IF(B1601='2. Metadata'!G$1,'2. Metadata'!G$5,IF(B1601='2. Metadata'!H$1,'2. Metadata'!H$5, IF(B1601='2. Metadata'!I$1,'2. Metadata'!I$5, IF(B1601='2. Metadata'!J$1,'2. Metadata'!J$5, IF(B1601='2. Metadata'!K$1,'2. Metadata'!K$5, IF(B1601='2. Metadata'!L$1,'2. Metadata'!L$5, IF(B1601='2. Metadata'!M$1,'2. Metadata'!M$5, IF(B1601='2. Metadata'!N$1,'2. Metadata'!N$5))))))))))))))</f>
        <v>49.5197</v>
      </c>
      <c r="D1601" s="11">
        <f>IF(ISBLANK(B1601)=TRUE," ", IF(B1601='2. Metadata'!B$1,'2. Metadata'!B$6, IF(B1601='2. Metadata'!C$1,'2. Metadata'!C$6,IF(B1601='2. Metadata'!D$1,'2. Metadata'!D$6, IF(B1601='2. Metadata'!E$1,'2. Metadata'!E$6,IF( B1601='2. Metadata'!F$1,'2. Metadata'!F$6,IF(B1601='2. Metadata'!G$1,'2. Metadata'!G$6,IF(B1601='2. Metadata'!H$1,'2. Metadata'!H$6, IF(B1601='2. Metadata'!I$1,'2. Metadata'!I$6, IF(B1601='2. Metadata'!J$1,'2. Metadata'!J$6, IF(B1601='2. Metadata'!K$1,'2. Metadata'!K$6, IF(B1601='2. Metadata'!L$1,'2. Metadata'!L$6, IF(B1601='2. Metadata'!M$1,'2. Metadata'!M$6, IF(B1601='2. Metadata'!N$1,'2. Metadata'!N$6))))))))))))))</f>
        <v>-117.6369</v>
      </c>
      <c r="E1601" s="27" t="s">
        <v>8</v>
      </c>
      <c r="F1601" s="12" t="s">
        <v>8</v>
      </c>
      <c r="G1601" s="13" t="str">
        <f>IF(ISBLANK(F1601)=TRUE," ",'2. Metadata'!B$14)</f>
        <v>observation</v>
      </c>
      <c r="H1601" s="12" t="s">
        <v>8</v>
      </c>
      <c r="I1601" s="20" t="str">
        <f>IF(ISBLANK(H1601)=TRUE," ",'2. Metadata'!B$26)</f>
        <v>degrees Celsius</v>
      </c>
      <c r="J1601" s="12" t="s">
        <v>8</v>
      </c>
      <c r="K1601" s="20" t="str">
        <f>IF(ISBLANK(J1601)=TRUE," ",'2. Metadata'!B$38)</f>
        <v>degrees Celsius</v>
      </c>
      <c r="L1601" s="12" t="s">
        <v>8</v>
      </c>
      <c r="M1601" s="17" t="str">
        <f>IF(ISBLANK(L1601)=TRUE," ",'2. Metadata'!B$50)</f>
        <v>degrees Celsius</v>
      </c>
      <c r="N1601" s="12" t="s">
        <v>8</v>
      </c>
      <c r="O1601" s="17" t="str">
        <f>IF(ISBLANK(N1601)=TRUE," ",'2. Metadata'!B$62)</f>
        <v>milligrams per litre</v>
      </c>
      <c r="P1601" s="12" t="s">
        <v>8</v>
      </c>
      <c r="Q1601" s="17" t="str">
        <f>IF(ISBLANK(P1601)=TRUE," ",'2. Metadata'!B$74)</f>
        <v>microSiemens per centimetre</v>
      </c>
      <c r="R1601" s="12" t="s">
        <v>8</v>
      </c>
      <c r="S1601" s="17" t="str">
        <f>IF(ISBLANK(R1601)=TRUE," ",'2. Metadata'!B$86)</f>
        <v>NTU</v>
      </c>
      <c r="T1601" s="12" t="s">
        <v>8</v>
      </c>
      <c r="U1601" s="17" t="str">
        <f>IF(ISBLANK(T1601)=TRUE," ",'2. Metadata'!B$98)</f>
        <v>CFU per 100 mL</v>
      </c>
      <c r="V1601" s="12" t="s">
        <v>8</v>
      </c>
      <c r="W1601" s="17" t="str">
        <f>IF(ISBLANK(V1601)=TRUE," ",'2. Metadata'!B$110)</f>
        <v>CFU per 100 mL</v>
      </c>
      <c r="X1601" s="19" t="s">
        <v>8</v>
      </c>
      <c r="Y1601" s="17" t="str">
        <f>IF(ISBLANK(X1601)=TRUE," ",'2. Metadata'!B$122)</f>
        <v>CFU per 100 mL</v>
      </c>
      <c r="Z1601" s="18" t="s">
        <v>8</v>
      </c>
      <c r="AA1601" s="17" t="str">
        <f>IF(ISBLANK(Z1601)=TRUE," ",'2. Metadata'!B$134)</f>
        <v>metres</v>
      </c>
      <c r="AB1601" s="18" t="s">
        <v>8</v>
      </c>
      <c r="AC1601" s="17" t="str">
        <f>IF(ISBLANK(AB1601)=TRUE," ",'2. Metadata'!B$146)</f>
        <v>metres3 per second</v>
      </c>
      <c r="AD1601" s="18" t="s">
        <v>8</v>
      </c>
      <c r="AE1601" s="17" t="str">
        <f>IF(ISBLANK(AB1601)=TRUE," ",'2. Metadata'!B$158)</f>
        <v>N/A</v>
      </c>
      <c r="AF1601" s="3" t="s">
        <v>8</v>
      </c>
      <c r="AG1601" s="28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</row>
    <row r="1602" spans="1:43">
      <c r="A1602" s="26" t="s">
        <v>1747</v>
      </c>
      <c r="B1602" s="12" t="s">
        <v>7</v>
      </c>
      <c r="C1602" s="2">
        <f>IF(ISBLANK(B1602)=TRUE," ", IF(B1602='2. Metadata'!B$1,'2. Metadata'!B$5, IF(B1602='2. Metadata'!C$1,'2. Metadata'!C$5,IF(B1602='2. Metadata'!D$1,'2. Metadata'!D$5, IF(B1602='2. Metadata'!E$1,'2. Metadata'!E$5,IF( B1602='2. Metadata'!F$1,'2. Metadata'!F$5,IF(B1602='2. Metadata'!G$1,'2. Metadata'!G$5,IF(B1602='2. Metadata'!H$1,'2. Metadata'!H$5, IF(B1602='2. Metadata'!I$1,'2. Metadata'!I$5, IF(B1602='2. Metadata'!J$1,'2. Metadata'!J$5, IF(B1602='2. Metadata'!K$1,'2. Metadata'!K$5, IF(B1602='2. Metadata'!L$1,'2. Metadata'!L$5, IF(B1602='2. Metadata'!M$1,'2. Metadata'!M$5, IF(B1602='2. Metadata'!N$1,'2. Metadata'!N$5))))))))))))))</f>
        <v>49.5197</v>
      </c>
      <c r="D1602" s="11">
        <f>IF(ISBLANK(B1602)=TRUE," ", IF(B1602='2. Metadata'!B$1,'2. Metadata'!B$6, IF(B1602='2. Metadata'!C$1,'2. Metadata'!C$6,IF(B1602='2. Metadata'!D$1,'2. Metadata'!D$6, IF(B1602='2. Metadata'!E$1,'2. Metadata'!E$6,IF( B1602='2. Metadata'!F$1,'2. Metadata'!F$6,IF(B1602='2. Metadata'!G$1,'2. Metadata'!G$6,IF(B1602='2. Metadata'!H$1,'2. Metadata'!H$6, IF(B1602='2. Metadata'!I$1,'2. Metadata'!I$6, IF(B1602='2. Metadata'!J$1,'2. Metadata'!J$6, IF(B1602='2. Metadata'!K$1,'2. Metadata'!K$6, IF(B1602='2. Metadata'!L$1,'2. Metadata'!L$6, IF(B1602='2. Metadata'!M$1,'2. Metadata'!M$6, IF(B1602='2. Metadata'!N$1,'2. Metadata'!N$6))))))))))))))</f>
        <v>-117.6369</v>
      </c>
      <c r="E1602" s="27" t="s">
        <v>8</v>
      </c>
      <c r="F1602" s="12" t="s">
        <v>8</v>
      </c>
      <c r="G1602" s="13" t="str">
        <f>IF(ISBLANK(F1602)=TRUE," ",'2. Metadata'!B$14)</f>
        <v>observation</v>
      </c>
      <c r="H1602" s="12" t="s">
        <v>8</v>
      </c>
      <c r="I1602" s="20" t="str">
        <f>IF(ISBLANK(H1602)=TRUE," ",'2. Metadata'!B$26)</f>
        <v>degrees Celsius</v>
      </c>
      <c r="J1602" s="12" t="s">
        <v>8</v>
      </c>
      <c r="K1602" s="20" t="str">
        <f>IF(ISBLANK(J1602)=TRUE," ",'2. Metadata'!B$38)</f>
        <v>degrees Celsius</v>
      </c>
      <c r="L1602" s="12" t="s">
        <v>8</v>
      </c>
      <c r="M1602" s="17" t="str">
        <f>IF(ISBLANK(L1602)=TRUE," ",'2. Metadata'!B$50)</f>
        <v>degrees Celsius</v>
      </c>
      <c r="N1602" s="12" t="s">
        <v>8</v>
      </c>
      <c r="O1602" s="17" t="str">
        <f>IF(ISBLANK(N1602)=TRUE," ",'2. Metadata'!B$62)</f>
        <v>milligrams per litre</v>
      </c>
      <c r="P1602" s="12" t="s">
        <v>8</v>
      </c>
      <c r="Q1602" s="17" t="str">
        <f>IF(ISBLANK(P1602)=TRUE," ",'2. Metadata'!B$74)</f>
        <v>microSiemens per centimetre</v>
      </c>
      <c r="R1602" s="12" t="s">
        <v>8</v>
      </c>
      <c r="S1602" s="17" t="str">
        <f>IF(ISBLANK(R1602)=TRUE," ",'2. Metadata'!B$86)</f>
        <v>NTU</v>
      </c>
      <c r="T1602" s="12" t="s">
        <v>8</v>
      </c>
      <c r="U1602" s="17" t="str">
        <f>IF(ISBLANK(T1602)=TRUE," ",'2. Metadata'!B$98)</f>
        <v>CFU per 100 mL</v>
      </c>
      <c r="V1602" s="12" t="s">
        <v>8</v>
      </c>
      <c r="W1602" s="17" t="str">
        <f>IF(ISBLANK(V1602)=TRUE," ",'2. Metadata'!B$110)</f>
        <v>CFU per 100 mL</v>
      </c>
      <c r="X1602" s="19" t="s">
        <v>8</v>
      </c>
      <c r="Y1602" s="17" t="str">
        <f>IF(ISBLANK(X1602)=TRUE," ",'2. Metadata'!B$122)</f>
        <v>CFU per 100 mL</v>
      </c>
      <c r="Z1602" s="18" t="s">
        <v>8</v>
      </c>
      <c r="AA1602" s="17" t="str">
        <f>IF(ISBLANK(Z1602)=TRUE," ",'2. Metadata'!B$134)</f>
        <v>metres</v>
      </c>
      <c r="AB1602" s="18" t="s">
        <v>8</v>
      </c>
      <c r="AC1602" s="17" t="str">
        <f>IF(ISBLANK(AB1602)=TRUE," ",'2. Metadata'!B$146)</f>
        <v>metres3 per second</v>
      </c>
      <c r="AD1602" s="18" t="s">
        <v>8</v>
      </c>
      <c r="AE1602" s="17" t="str">
        <f>IF(ISBLANK(AB1602)=TRUE," ",'2. Metadata'!B$158)</f>
        <v>N/A</v>
      </c>
      <c r="AF1602" s="3" t="s">
        <v>8</v>
      </c>
      <c r="AG1602" s="28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</row>
    <row r="1603" spans="1:43">
      <c r="A1603" s="26" t="s">
        <v>1748</v>
      </c>
      <c r="B1603" s="12" t="s">
        <v>7</v>
      </c>
      <c r="C1603" s="2">
        <f>IF(ISBLANK(B1603)=TRUE," ", IF(B1603='2. Metadata'!B$1,'2. Metadata'!B$5, IF(B1603='2. Metadata'!C$1,'2. Metadata'!C$5,IF(B1603='2. Metadata'!D$1,'2. Metadata'!D$5, IF(B1603='2. Metadata'!E$1,'2. Metadata'!E$5,IF( B1603='2. Metadata'!F$1,'2. Metadata'!F$5,IF(B1603='2. Metadata'!G$1,'2. Metadata'!G$5,IF(B1603='2. Metadata'!H$1,'2. Metadata'!H$5, IF(B1603='2. Metadata'!I$1,'2. Metadata'!I$5, IF(B1603='2. Metadata'!J$1,'2. Metadata'!J$5, IF(B1603='2. Metadata'!K$1,'2. Metadata'!K$5, IF(B1603='2. Metadata'!L$1,'2. Metadata'!L$5, IF(B1603='2. Metadata'!M$1,'2. Metadata'!M$5, IF(B1603='2. Metadata'!N$1,'2. Metadata'!N$5))))))))))))))</f>
        <v>49.5197</v>
      </c>
      <c r="D1603" s="11">
        <f>IF(ISBLANK(B1603)=TRUE," ", IF(B1603='2. Metadata'!B$1,'2. Metadata'!B$6, IF(B1603='2. Metadata'!C$1,'2. Metadata'!C$6,IF(B1603='2. Metadata'!D$1,'2. Metadata'!D$6, IF(B1603='2. Metadata'!E$1,'2. Metadata'!E$6,IF( B1603='2. Metadata'!F$1,'2. Metadata'!F$6,IF(B1603='2. Metadata'!G$1,'2. Metadata'!G$6,IF(B1603='2. Metadata'!H$1,'2. Metadata'!H$6, IF(B1603='2. Metadata'!I$1,'2. Metadata'!I$6, IF(B1603='2. Metadata'!J$1,'2. Metadata'!J$6, IF(B1603='2. Metadata'!K$1,'2. Metadata'!K$6, IF(B1603='2. Metadata'!L$1,'2. Metadata'!L$6, IF(B1603='2. Metadata'!M$1,'2. Metadata'!M$6, IF(B1603='2. Metadata'!N$1,'2. Metadata'!N$6))))))))))))))</f>
        <v>-117.6369</v>
      </c>
      <c r="E1603" s="27" t="s">
        <v>8</v>
      </c>
      <c r="F1603" s="12" t="s">
        <v>8</v>
      </c>
      <c r="G1603" s="13" t="str">
        <f>IF(ISBLANK(F1603)=TRUE," ",'2. Metadata'!B$14)</f>
        <v>observation</v>
      </c>
      <c r="H1603" s="12" t="s">
        <v>8</v>
      </c>
      <c r="I1603" s="20" t="str">
        <f>IF(ISBLANK(H1603)=TRUE," ",'2. Metadata'!B$26)</f>
        <v>degrees Celsius</v>
      </c>
      <c r="J1603" s="12" t="s">
        <v>8</v>
      </c>
      <c r="K1603" s="20" t="str">
        <f>IF(ISBLANK(J1603)=TRUE," ",'2. Metadata'!B$38)</f>
        <v>degrees Celsius</v>
      </c>
      <c r="L1603" s="12" t="s">
        <v>8</v>
      </c>
      <c r="M1603" s="17" t="str">
        <f>IF(ISBLANK(L1603)=TRUE," ",'2. Metadata'!B$50)</f>
        <v>degrees Celsius</v>
      </c>
      <c r="N1603" s="12" t="s">
        <v>8</v>
      </c>
      <c r="O1603" s="17" t="str">
        <f>IF(ISBLANK(N1603)=TRUE," ",'2. Metadata'!B$62)</f>
        <v>milligrams per litre</v>
      </c>
      <c r="P1603" s="12" t="s">
        <v>8</v>
      </c>
      <c r="Q1603" s="17" t="str">
        <f>IF(ISBLANK(P1603)=TRUE," ",'2. Metadata'!B$74)</f>
        <v>microSiemens per centimetre</v>
      </c>
      <c r="R1603" s="12" t="s">
        <v>8</v>
      </c>
      <c r="S1603" s="17" t="str">
        <f>IF(ISBLANK(R1603)=TRUE," ",'2. Metadata'!B$86)</f>
        <v>NTU</v>
      </c>
      <c r="T1603" s="12" t="s">
        <v>8</v>
      </c>
      <c r="U1603" s="17" t="str">
        <f>IF(ISBLANK(T1603)=TRUE," ",'2. Metadata'!B$98)</f>
        <v>CFU per 100 mL</v>
      </c>
      <c r="V1603" s="12" t="s">
        <v>8</v>
      </c>
      <c r="W1603" s="17" t="str">
        <f>IF(ISBLANK(V1603)=TRUE," ",'2. Metadata'!B$110)</f>
        <v>CFU per 100 mL</v>
      </c>
      <c r="X1603" s="19" t="s">
        <v>8</v>
      </c>
      <c r="Y1603" s="17" t="str">
        <f>IF(ISBLANK(X1603)=TRUE," ",'2. Metadata'!B$122)</f>
        <v>CFU per 100 mL</v>
      </c>
      <c r="Z1603" s="18" t="s">
        <v>8</v>
      </c>
      <c r="AA1603" s="17" t="str">
        <f>IF(ISBLANK(Z1603)=TRUE," ",'2. Metadata'!B$134)</f>
        <v>metres</v>
      </c>
      <c r="AB1603" s="18" t="s">
        <v>8</v>
      </c>
      <c r="AC1603" s="17" t="str">
        <f>IF(ISBLANK(AB1603)=TRUE," ",'2. Metadata'!B$146)</f>
        <v>metres3 per second</v>
      </c>
      <c r="AD1603" s="18" t="s">
        <v>8</v>
      </c>
      <c r="AE1603" s="17" t="str">
        <f>IF(ISBLANK(AB1603)=TRUE," ",'2. Metadata'!B$158)</f>
        <v>N/A</v>
      </c>
      <c r="AF1603" s="3" t="s">
        <v>8</v>
      </c>
      <c r="AG1603" s="28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</row>
    <row r="1604" spans="1:43">
      <c r="A1604" s="26" t="s">
        <v>1749</v>
      </c>
      <c r="B1604" s="12" t="s">
        <v>7</v>
      </c>
      <c r="C1604" s="2">
        <f>IF(ISBLANK(B1604)=TRUE," ", IF(B1604='2. Metadata'!B$1,'2. Metadata'!B$5, IF(B1604='2. Metadata'!C$1,'2. Metadata'!C$5,IF(B1604='2. Metadata'!D$1,'2. Metadata'!D$5, IF(B1604='2. Metadata'!E$1,'2. Metadata'!E$5,IF( B1604='2. Metadata'!F$1,'2. Metadata'!F$5,IF(B1604='2. Metadata'!G$1,'2. Metadata'!G$5,IF(B1604='2. Metadata'!H$1,'2. Metadata'!H$5, IF(B1604='2. Metadata'!I$1,'2. Metadata'!I$5, IF(B1604='2. Metadata'!J$1,'2. Metadata'!J$5, IF(B1604='2. Metadata'!K$1,'2. Metadata'!K$5, IF(B1604='2. Metadata'!L$1,'2. Metadata'!L$5, IF(B1604='2. Metadata'!M$1,'2. Metadata'!M$5, IF(B1604='2. Metadata'!N$1,'2. Metadata'!N$5))))))))))))))</f>
        <v>49.5197</v>
      </c>
      <c r="D1604" s="11">
        <f>IF(ISBLANK(B1604)=TRUE," ", IF(B1604='2. Metadata'!B$1,'2. Metadata'!B$6, IF(B1604='2. Metadata'!C$1,'2. Metadata'!C$6,IF(B1604='2. Metadata'!D$1,'2. Metadata'!D$6, IF(B1604='2. Metadata'!E$1,'2. Metadata'!E$6,IF( B1604='2. Metadata'!F$1,'2. Metadata'!F$6,IF(B1604='2. Metadata'!G$1,'2. Metadata'!G$6,IF(B1604='2. Metadata'!H$1,'2. Metadata'!H$6, IF(B1604='2. Metadata'!I$1,'2. Metadata'!I$6, IF(B1604='2. Metadata'!J$1,'2. Metadata'!J$6, IF(B1604='2. Metadata'!K$1,'2. Metadata'!K$6, IF(B1604='2. Metadata'!L$1,'2. Metadata'!L$6, IF(B1604='2. Metadata'!M$1,'2. Metadata'!M$6, IF(B1604='2. Metadata'!N$1,'2. Metadata'!N$6))))))))))))))</f>
        <v>-117.6369</v>
      </c>
      <c r="E1604" s="27" t="s">
        <v>8</v>
      </c>
      <c r="F1604" s="12" t="s">
        <v>8</v>
      </c>
      <c r="G1604" s="13" t="str">
        <f>IF(ISBLANK(F1604)=TRUE," ",'2. Metadata'!B$14)</f>
        <v>observation</v>
      </c>
      <c r="H1604" s="12" t="s">
        <v>8</v>
      </c>
      <c r="I1604" s="20" t="str">
        <f>IF(ISBLANK(H1604)=TRUE," ",'2. Metadata'!B$26)</f>
        <v>degrees Celsius</v>
      </c>
      <c r="J1604" s="12" t="s">
        <v>8</v>
      </c>
      <c r="K1604" s="20" t="str">
        <f>IF(ISBLANK(J1604)=TRUE," ",'2. Metadata'!B$38)</f>
        <v>degrees Celsius</v>
      </c>
      <c r="L1604" s="12" t="s">
        <v>8</v>
      </c>
      <c r="M1604" s="17" t="str">
        <f>IF(ISBLANK(L1604)=TRUE," ",'2. Metadata'!B$50)</f>
        <v>degrees Celsius</v>
      </c>
      <c r="N1604" s="12" t="s">
        <v>8</v>
      </c>
      <c r="O1604" s="17" t="str">
        <f>IF(ISBLANK(N1604)=TRUE," ",'2. Metadata'!B$62)</f>
        <v>milligrams per litre</v>
      </c>
      <c r="P1604" s="12" t="s">
        <v>8</v>
      </c>
      <c r="Q1604" s="17" t="str">
        <f>IF(ISBLANK(P1604)=TRUE," ",'2. Metadata'!B$74)</f>
        <v>microSiemens per centimetre</v>
      </c>
      <c r="R1604" s="12" t="s">
        <v>8</v>
      </c>
      <c r="S1604" s="17" t="str">
        <f>IF(ISBLANK(R1604)=TRUE," ",'2. Metadata'!B$86)</f>
        <v>NTU</v>
      </c>
      <c r="T1604" s="12" t="s">
        <v>8</v>
      </c>
      <c r="U1604" s="17" t="str">
        <f>IF(ISBLANK(T1604)=TRUE," ",'2. Metadata'!B$98)</f>
        <v>CFU per 100 mL</v>
      </c>
      <c r="V1604" s="12" t="s">
        <v>8</v>
      </c>
      <c r="W1604" s="17" t="str">
        <f>IF(ISBLANK(V1604)=TRUE," ",'2. Metadata'!B$110)</f>
        <v>CFU per 100 mL</v>
      </c>
      <c r="X1604" s="19" t="s">
        <v>8</v>
      </c>
      <c r="Y1604" s="17" t="str">
        <f>IF(ISBLANK(X1604)=TRUE," ",'2. Metadata'!B$122)</f>
        <v>CFU per 100 mL</v>
      </c>
      <c r="Z1604" s="18" t="s">
        <v>8</v>
      </c>
      <c r="AA1604" s="17" t="str">
        <f>IF(ISBLANK(Z1604)=TRUE," ",'2. Metadata'!B$134)</f>
        <v>metres</v>
      </c>
      <c r="AB1604" s="18" t="s">
        <v>8</v>
      </c>
      <c r="AC1604" s="17" t="str">
        <f>IF(ISBLANK(AB1604)=TRUE," ",'2. Metadata'!B$146)</f>
        <v>metres3 per second</v>
      </c>
      <c r="AD1604" s="18" t="s">
        <v>8</v>
      </c>
      <c r="AE1604" s="17" t="str">
        <f>IF(ISBLANK(AB1604)=TRUE," ",'2. Metadata'!B$158)</f>
        <v>N/A</v>
      </c>
      <c r="AF1604" s="3" t="s">
        <v>8</v>
      </c>
      <c r="AG1604" s="28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</row>
    <row r="1605" spans="1:43">
      <c r="A1605" s="26" t="s">
        <v>1750</v>
      </c>
      <c r="B1605" s="12" t="s">
        <v>7</v>
      </c>
      <c r="C1605" s="2">
        <f>IF(ISBLANK(B1605)=TRUE," ", IF(B1605='2. Metadata'!B$1,'2. Metadata'!B$5, IF(B1605='2. Metadata'!C$1,'2. Metadata'!C$5,IF(B1605='2. Metadata'!D$1,'2. Metadata'!D$5, IF(B1605='2. Metadata'!E$1,'2. Metadata'!E$5,IF( B1605='2. Metadata'!F$1,'2. Metadata'!F$5,IF(B1605='2. Metadata'!G$1,'2. Metadata'!G$5,IF(B1605='2. Metadata'!H$1,'2. Metadata'!H$5, IF(B1605='2. Metadata'!I$1,'2. Metadata'!I$5, IF(B1605='2. Metadata'!J$1,'2. Metadata'!J$5, IF(B1605='2. Metadata'!K$1,'2. Metadata'!K$5, IF(B1605='2. Metadata'!L$1,'2. Metadata'!L$5, IF(B1605='2. Metadata'!M$1,'2. Metadata'!M$5, IF(B1605='2. Metadata'!N$1,'2. Metadata'!N$5))))))))))))))</f>
        <v>49.5197</v>
      </c>
      <c r="D1605" s="11">
        <f>IF(ISBLANK(B1605)=TRUE," ", IF(B1605='2. Metadata'!B$1,'2. Metadata'!B$6, IF(B1605='2. Metadata'!C$1,'2. Metadata'!C$6,IF(B1605='2. Metadata'!D$1,'2. Metadata'!D$6, IF(B1605='2. Metadata'!E$1,'2. Metadata'!E$6,IF( B1605='2. Metadata'!F$1,'2. Metadata'!F$6,IF(B1605='2. Metadata'!G$1,'2. Metadata'!G$6,IF(B1605='2. Metadata'!H$1,'2. Metadata'!H$6, IF(B1605='2. Metadata'!I$1,'2. Metadata'!I$6, IF(B1605='2. Metadata'!J$1,'2. Metadata'!J$6, IF(B1605='2. Metadata'!K$1,'2. Metadata'!K$6, IF(B1605='2. Metadata'!L$1,'2. Metadata'!L$6, IF(B1605='2. Metadata'!M$1,'2. Metadata'!M$6, IF(B1605='2. Metadata'!N$1,'2. Metadata'!N$6))))))))))))))</f>
        <v>-117.6369</v>
      </c>
      <c r="E1605" s="27" t="s">
        <v>8</v>
      </c>
      <c r="F1605" s="12" t="s">
        <v>8</v>
      </c>
      <c r="G1605" s="13" t="str">
        <f>IF(ISBLANK(F1605)=TRUE," ",'2. Metadata'!B$14)</f>
        <v>observation</v>
      </c>
      <c r="H1605" s="12" t="s">
        <v>8</v>
      </c>
      <c r="I1605" s="20" t="str">
        <f>IF(ISBLANK(H1605)=TRUE," ",'2. Metadata'!B$26)</f>
        <v>degrees Celsius</v>
      </c>
      <c r="J1605" s="12" t="s">
        <v>8</v>
      </c>
      <c r="K1605" s="20" t="str">
        <f>IF(ISBLANK(J1605)=TRUE," ",'2. Metadata'!B$38)</f>
        <v>degrees Celsius</v>
      </c>
      <c r="L1605" s="12" t="s">
        <v>8</v>
      </c>
      <c r="M1605" s="17" t="str">
        <f>IF(ISBLANK(L1605)=TRUE," ",'2. Metadata'!B$50)</f>
        <v>degrees Celsius</v>
      </c>
      <c r="N1605" s="12" t="s">
        <v>8</v>
      </c>
      <c r="O1605" s="17" t="str">
        <f>IF(ISBLANK(N1605)=TRUE," ",'2. Metadata'!B$62)</f>
        <v>milligrams per litre</v>
      </c>
      <c r="P1605" s="12" t="s">
        <v>8</v>
      </c>
      <c r="Q1605" s="17" t="str">
        <f>IF(ISBLANK(P1605)=TRUE," ",'2. Metadata'!B$74)</f>
        <v>microSiemens per centimetre</v>
      </c>
      <c r="R1605" s="12" t="s">
        <v>8</v>
      </c>
      <c r="S1605" s="17" t="str">
        <f>IF(ISBLANK(R1605)=TRUE," ",'2. Metadata'!B$86)</f>
        <v>NTU</v>
      </c>
      <c r="T1605" s="12" t="s">
        <v>8</v>
      </c>
      <c r="U1605" s="17" t="str">
        <f>IF(ISBLANK(T1605)=TRUE," ",'2. Metadata'!B$98)</f>
        <v>CFU per 100 mL</v>
      </c>
      <c r="V1605" s="12" t="s">
        <v>8</v>
      </c>
      <c r="W1605" s="17" t="str">
        <f>IF(ISBLANK(V1605)=TRUE," ",'2. Metadata'!B$110)</f>
        <v>CFU per 100 mL</v>
      </c>
      <c r="X1605" s="19" t="s">
        <v>8</v>
      </c>
      <c r="Y1605" s="17" t="str">
        <f>IF(ISBLANK(X1605)=TRUE," ",'2. Metadata'!B$122)</f>
        <v>CFU per 100 mL</v>
      </c>
      <c r="Z1605" s="18" t="s">
        <v>8</v>
      </c>
      <c r="AA1605" s="17" t="str">
        <f>IF(ISBLANK(Z1605)=TRUE," ",'2. Metadata'!B$134)</f>
        <v>metres</v>
      </c>
      <c r="AB1605" s="18" t="s">
        <v>8</v>
      </c>
      <c r="AC1605" s="17" t="str">
        <f>IF(ISBLANK(AB1605)=TRUE," ",'2. Metadata'!B$146)</f>
        <v>metres3 per second</v>
      </c>
      <c r="AD1605" s="18" t="s">
        <v>8</v>
      </c>
      <c r="AE1605" s="17" t="str">
        <f>IF(ISBLANK(AB1605)=TRUE," ",'2. Metadata'!B$158)</f>
        <v>N/A</v>
      </c>
      <c r="AF1605" s="3" t="s">
        <v>8</v>
      </c>
      <c r="AG1605" s="28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</row>
    <row r="1606" spans="1:43">
      <c r="A1606" s="26" t="s">
        <v>1751</v>
      </c>
      <c r="B1606" s="12" t="s">
        <v>7</v>
      </c>
      <c r="C1606" s="2">
        <f>IF(ISBLANK(B1606)=TRUE," ", IF(B1606='2. Metadata'!B$1,'2. Metadata'!B$5, IF(B1606='2. Metadata'!C$1,'2. Metadata'!C$5,IF(B1606='2. Metadata'!D$1,'2. Metadata'!D$5, IF(B1606='2. Metadata'!E$1,'2. Metadata'!E$5,IF( B1606='2. Metadata'!F$1,'2. Metadata'!F$5,IF(B1606='2. Metadata'!G$1,'2. Metadata'!G$5,IF(B1606='2. Metadata'!H$1,'2. Metadata'!H$5, IF(B1606='2. Metadata'!I$1,'2. Metadata'!I$5, IF(B1606='2. Metadata'!J$1,'2. Metadata'!J$5, IF(B1606='2. Metadata'!K$1,'2. Metadata'!K$5, IF(B1606='2. Metadata'!L$1,'2. Metadata'!L$5, IF(B1606='2. Metadata'!M$1,'2. Metadata'!M$5, IF(B1606='2. Metadata'!N$1,'2. Metadata'!N$5))))))))))))))</f>
        <v>49.5197</v>
      </c>
      <c r="D1606" s="11">
        <f>IF(ISBLANK(B1606)=TRUE," ", IF(B1606='2. Metadata'!B$1,'2. Metadata'!B$6, IF(B1606='2. Metadata'!C$1,'2. Metadata'!C$6,IF(B1606='2. Metadata'!D$1,'2. Metadata'!D$6, IF(B1606='2. Metadata'!E$1,'2. Metadata'!E$6,IF( B1606='2. Metadata'!F$1,'2. Metadata'!F$6,IF(B1606='2. Metadata'!G$1,'2. Metadata'!G$6,IF(B1606='2. Metadata'!H$1,'2. Metadata'!H$6, IF(B1606='2. Metadata'!I$1,'2. Metadata'!I$6, IF(B1606='2. Metadata'!J$1,'2. Metadata'!J$6, IF(B1606='2. Metadata'!K$1,'2. Metadata'!K$6, IF(B1606='2. Metadata'!L$1,'2. Metadata'!L$6, IF(B1606='2. Metadata'!M$1,'2. Metadata'!M$6, IF(B1606='2. Metadata'!N$1,'2. Metadata'!N$6))))))))))))))</f>
        <v>-117.6369</v>
      </c>
      <c r="E1606" s="27" t="s">
        <v>8</v>
      </c>
      <c r="F1606" s="12" t="s">
        <v>8</v>
      </c>
      <c r="G1606" s="13" t="str">
        <f>IF(ISBLANK(F1606)=TRUE," ",'2. Metadata'!B$14)</f>
        <v>observation</v>
      </c>
      <c r="H1606" s="12" t="s">
        <v>8</v>
      </c>
      <c r="I1606" s="20" t="str">
        <f>IF(ISBLANK(H1606)=TRUE," ",'2. Metadata'!B$26)</f>
        <v>degrees Celsius</v>
      </c>
      <c r="J1606" s="12" t="s">
        <v>8</v>
      </c>
      <c r="K1606" s="20" t="str">
        <f>IF(ISBLANK(J1606)=TRUE," ",'2. Metadata'!B$38)</f>
        <v>degrees Celsius</v>
      </c>
      <c r="L1606" s="12" t="s">
        <v>8</v>
      </c>
      <c r="M1606" s="17" t="str">
        <f>IF(ISBLANK(L1606)=TRUE," ",'2. Metadata'!B$50)</f>
        <v>degrees Celsius</v>
      </c>
      <c r="N1606" s="12" t="s">
        <v>8</v>
      </c>
      <c r="O1606" s="17" t="str">
        <f>IF(ISBLANK(N1606)=TRUE," ",'2. Metadata'!B$62)</f>
        <v>milligrams per litre</v>
      </c>
      <c r="P1606" s="12" t="s">
        <v>8</v>
      </c>
      <c r="Q1606" s="17" t="str">
        <f>IF(ISBLANK(P1606)=TRUE," ",'2. Metadata'!B$74)</f>
        <v>microSiemens per centimetre</v>
      </c>
      <c r="R1606" s="12" t="s">
        <v>8</v>
      </c>
      <c r="S1606" s="17" t="str">
        <f>IF(ISBLANK(R1606)=TRUE," ",'2. Metadata'!B$86)</f>
        <v>NTU</v>
      </c>
      <c r="T1606" s="12" t="s">
        <v>8</v>
      </c>
      <c r="U1606" s="17" t="str">
        <f>IF(ISBLANK(T1606)=TRUE," ",'2. Metadata'!B$98)</f>
        <v>CFU per 100 mL</v>
      </c>
      <c r="V1606" s="12" t="s">
        <v>8</v>
      </c>
      <c r="W1606" s="17" t="str">
        <f>IF(ISBLANK(V1606)=TRUE," ",'2. Metadata'!B$110)</f>
        <v>CFU per 100 mL</v>
      </c>
      <c r="X1606" s="19" t="s">
        <v>8</v>
      </c>
      <c r="Y1606" s="17" t="str">
        <f>IF(ISBLANK(X1606)=TRUE," ",'2. Metadata'!B$122)</f>
        <v>CFU per 100 mL</v>
      </c>
      <c r="Z1606" s="18" t="s">
        <v>8</v>
      </c>
      <c r="AA1606" s="17" t="str">
        <f>IF(ISBLANK(Z1606)=TRUE," ",'2. Metadata'!B$134)</f>
        <v>metres</v>
      </c>
      <c r="AB1606" s="18" t="s">
        <v>8</v>
      </c>
      <c r="AC1606" s="17" t="str">
        <f>IF(ISBLANK(AB1606)=TRUE," ",'2. Metadata'!B$146)</f>
        <v>metres3 per second</v>
      </c>
      <c r="AD1606" s="18" t="s">
        <v>8</v>
      </c>
      <c r="AE1606" s="17" t="str">
        <f>IF(ISBLANK(AB1606)=TRUE," ",'2. Metadata'!B$158)</f>
        <v>N/A</v>
      </c>
      <c r="AF1606" s="3" t="s">
        <v>8</v>
      </c>
      <c r="AG1606" s="28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</row>
    <row r="1607" spans="1:43">
      <c r="A1607" s="26" t="s">
        <v>1752</v>
      </c>
      <c r="B1607" s="12" t="s">
        <v>7</v>
      </c>
      <c r="C1607" s="2">
        <f>IF(ISBLANK(B1607)=TRUE," ", IF(B1607='2. Metadata'!B$1,'2. Metadata'!B$5, IF(B1607='2. Metadata'!C$1,'2. Metadata'!C$5,IF(B1607='2. Metadata'!D$1,'2. Metadata'!D$5, IF(B1607='2. Metadata'!E$1,'2. Metadata'!E$5,IF( B1607='2. Metadata'!F$1,'2. Metadata'!F$5,IF(B1607='2. Metadata'!G$1,'2. Metadata'!G$5,IF(B1607='2. Metadata'!H$1,'2. Metadata'!H$5, IF(B1607='2. Metadata'!I$1,'2. Metadata'!I$5, IF(B1607='2. Metadata'!J$1,'2. Metadata'!J$5, IF(B1607='2. Metadata'!K$1,'2. Metadata'!K$5, IF(B1607='2. Metadata'!L$1,'2. Metadata'!L$5, IF(B1607='2. Metadata'!M$1,'2. Metadata'!M$5, IF(B1607='2. Metadata'!N$1,'2. Metadata'!N$5))))))))))))))</f>
        <v>49.5197</v>
      </c>
      <c r="D1607" s="11">
        <f>IF(ISBLANK(B1607)=TRUE," ", IF(B1607='2. Metadata'!B$1,'2. Metadata'!B$6, IF(B1607='2. Metadata'!C$1,'2. Metadata'!C$6,IF(B1607='2. Metadata'!D$1,'2. Metadata'!D$6, IF(B1607='2. Metadata'!E$1,'2. Metadata'!E$6,IF( B1607='2. Metadata'!F$1,'2. Metadata'!F$6,IF(B1607='2. Metadata'!G$1,'2. Metadata'!G$6,IF(B1607='2. Metadata'!H$1,'2. Metadata'!H$6, IF(B1607='2. Metadata'!I$1,'2. Metadata'!I$6, IF(B1607='2. Metadata'!J$1,'2. Metadata'!J$6, IF(B1607='2. Metadata'!K$1,'2. Metadata'!K$6, IF(B1607='2. Metadata'!L$1,'2. Metadata'!L$6, IF(B1607='2. Metadata'!M$1,'2. Metadata'!M$6, IF(B1607='2. Metadata'!N$1,'2. Metadata'!N$6))))))))))))))</f>
        <v>-117.6369</v>
      </c>
      <c r="E1607" s="27" t="s">
        <v>8</v>
      </c>
      <c r="F1607" s="12" t="s">
        <v>8</v>
      </c>
      <c r="G1607" s="13" t="str">
        <f>IF(ISBLANK(F1607)=TRUE," ",'2. Metadata'!B$14)</f>
        <v>observation</v>
      </c>
      <c r="H1607" s="12" t="s">
        <v>8</v>
      </c>
      <c r="I1607" s="20" t="str">
        <f>IF(ISBLANK(H1607)=TRUE," ",'2. Metadata'!B$26)</f>
        <v>degrees Celsius</v>
      </c>
      <c r="J1607" s="12" t="s">
        <v>8</v>
      </c>
      <c r="K1607" s="20" t="str">
        <f>IF(ISBLANK(J1607)=TRUE," ",'2. Metadata'!B$38)</f>
        <v>degrees Celsius</v>
      </c>
      <c r="L1607" s="12" t="s">
        <v>8</v>
      </c>
      <c r="M1607" s="17" t="str">
        <f>IF(ISBLANK(L1607)=TRUE," ",'2. Metadata'!B$50)</f>
        <v>degrees Celsius</v>
      </c>
      <c r="N1607" s="12" t="s">
        <v>8</v>
      </c>
      <c r="O1607" s="17" t="str">
        <f>IF(ISBLANK(N1607)=TRUE," ",'2. Metadata'!B$62)</f>
        <v>milligrams per litre</v>
      </c>
      <c r="P1607" s="12" t="s">
        <v>8</v>
      </c>
      <c r="Q1607" s="17" t="str">
        <f>IF(ISBLANK(P1607)=TRUE," ",'2. Metadata'!B$74)</f>
        <v>microSiemens per centimetre</v>
      </c>
      <c r="R1607" s="12" t="s">
        <v>8</v>
      </c>
      <c r="S1607" s="17" t="str">
        <f>IF(ISBLANK(R1607)=TRUE," ",'2. Metadata'!B$86)</f>
        <v>NTU</v>
      </c>
      <c r="T1607" s="12" t="s">
        <v>8</v>
      </c>
      <c r="U1607" s="17" t="str">
        <f>IF(ISBLANK(T1607)=TRUE," ",'2. Metadata'!B$98)</f>
        <v>CFU per 100 mL</v>
      </c>
      <c r="V1607" s="12" t="s">
        <v>8</v>
      </c>
      <c r="W1607" s="17" t="str">
        <f>IF(ISBLANK(V1607)=TRUE," ",'2. Metadata'!B$110)</f>
        <v>CFU per 100 mL</v>
      </c>
      <c r="X1607" s="19" t="s">
        <v>8</v>
      </c>
      <c r="Y1607" s="17" t="str">
        <f>IF(ISBLANK(X1607)=TRUE," ",'2. Metadata'!B$122)</f>
        <v>CFU per 100 mL</v>
      </c>
      <c r="Z1607" s="18" t="s">
        <v>8</v>
      </c>
      <c r="AA1607" s="17" t="str">
        <f>IF(ISBLANK(Z1607)=TRUE," ",'2. Metadata'!B$134)</f>
        <v>metres</v>
      </c>
      <c r="AB1607" s="18" t="s">
        <v>8</v>
      </c>
      <c r="AC1607" s="17" t="str">
        <f>IF(ISBLANK(AB1607)=TRUE," ",'2. Metadata'!B$146)</f>
        <v>metres3 per second</v>
      </c>
      <c r="AD1607" s="18" t="s">
        <v>8</v>
      </c>
      <c r="AE1607" s="17" t="str">
        <f>IF(ISBLANK(AB1607)=TRUE," ",'2. Metadata'!B$158)</f>
        <v>N/A</v>
      </c>
      <c r="AF1607" s="3" t="s">
        <v>8</v>
      </c>
      <c r="AG1607" s="28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</row>
    <row r="1608" spans="1:43">
      <c r="A1608" s="26" t="s">
        <v>1753</v>
      </c>
      <c r="B1608" s="12" t="s">
        <v>7</v>
      </c>
      <c r="C1608" s="2">
        <f>IF(ISBLANK(B1608)=TRUE," ", IF(B1608='2. Metadata'!B$1,'2. Metadata'!B$5, IF(B1608='2. Metadata'!C$1,'2. Metadata'!C$5,IF(B1608='2. Metadata'!D$1,'2. Metadata'!D$5, IF(B1608='2. Metadata'!E$1,'2. Metadata'!E$5,IF( B1608='2. Metadata'!F$1,'2. Metadata'!F$5,IF(B1608='2. Metadata'!G$1,'2. Metadata'!G$5,IF(B1608='2. Metadata'!H$1,'2. Metadata'!H$5, IF(B1608='2. Metadata'!I$1,'2. Metadata'!I$5, IF(B1608='2. Metadata'!J$1,'2. Metadata'!J$5, IF(B1608='2. Metadata'!K$1,'2. Metadata'!K$5, IF(B1608='2. Metadata'!L$1,'2. Metadata'!L$5, IF(B1608='2. Metadata'!M$1,'2. Metadata'!M$5, IF(B1608='2. Metadata'!N$1,'2. Metadata'!N$5))))))))))))))</f>
        <v>49.5197</v>
      </c>
      <c r="D1608" s="11">
        <f>IF(ISBLANK(B1608)=TRUE," ", IF(B1608='2. Metadata'!B$1,'2. Metadata'!B$6, IF(B1608='2. Metadata'!C$1,'2. Metadata'!C$6,IF(B1608='2. Metadata'!D$1,'2. Metadata'!D$6, IF(B1608='2. Metadata'!E$1,'2. Metadata'!E$6,IF( B1608='2. Metadata'!F$1,'2. Metadata'!F$6,IF(B1608='2. Metadata'!G$1,'2. Metadata'!G$6,IF(B1608='2. Metadata'!H$1,'2. Metadata'!H$6, IF(B1608='2. Metadata'!I$1,'2. Metadata'!I$6, IF(B1608='2. Metadata'!J$1,'2. Metadata'!J$6, IF(B1608='2. Metadata'!K$1,'2. Metadata'!K$6, IF(B1608='2. Metadata'!L$1,'2. Metadata'!L$6, IF(B1608='2. Metadata'!M$1,'2. Metadata'!M$6, IF(B1608='2. Metadata'!N$1,'2. Metadata'!N$6))))))))))))))</f>
        <v>-117.6369</v>
      </c>
      <c r="E1608" s="27" t="s">
        <v>8</v>
      </c>
      <c r="F1608" s="12" t="s">
        <v>8</v>
      </c>
      <c r="G1608" s="13" t="str">
        <f>IF(ISBLANK(F1608)=TRUE," ",'2. Metadata'!B$14)</f>
        <v>observation</v>
      </c>
      <c r="H1608" s="12" t="s">
        <v>8</v>
      </c>
      <c r="I1608" s="20" t="str">
        <f>IF(ISBLANK(H1608)=TRUE," ",'2. Metadata'!B$26)</f>
        <v>degrees Celsius</v>
      </c>
      <c r="J1608" s="12" t="s">
        <v>8</v>
      </c>
      <c r="K1608" s="20" t="str">
        <f>IF(ISBLANK(J1608)=TRUE," ",'2. Metadata'!B$38)</f>
        <v>degrees Celsius</v>
      </c>
      <c r="L1608" s="12" t="s">
        <v>8</v>
      </c>
      <c r="M1608" s="17" t="str">
        <f>IF(ISBLANK(L1608)=TRUE," ",'2. Metadata'!B$50)</f>
        <v>degrees Celsius</v>
      </c>
      <c r="N1608" s="12" t="s">
        <v>8</v>
      </c>
      <c r="O1608" s="17" t="str">
        <f>IF(ISBLANK(N1608)=TRUE," ",'2. Metadata'!B$62)</f>
        <v>milligrams per litre</v>
      </c>
      <c r="P1608" s="12" t="s">
        <v>8</v>
      </c>
      <c r="Q1608" s="17" t="str">
        <f>IF(ISBLANK(P1608)=TRUE," ",'2. Metadata'!B$74)</f>
        <v>microSiemens per centimetre</v>
      </c>
      <c r="R1608" s="12" t="s">
        <v>8</v>
      </c>
      <c r="S1608" s="17" t="str">
        <f>IF(ISBLANK(R1608)=TRUE," ",'2. Metadata'!B$86)</f>
        <v>NTU</v>
      </c>
      <c r="T1608" s="12" t="s">
        <v>8</v>
      </c>
      <c r="U1608" s="17" t="str">
        <f>IF(ISBLANK(T1608)=TRUE," ",'2. Metadata'!B$98)</f>
        <v>CFU per 100 mL</v>
      </c>
      <c r="V1608" s="12" t="s">
        <v>8</v>
      </c>
      <c r="W1608" s="17" t="str">
        <f>IF(ISBLANK(V1608)=TRUE," ",'2. Metadata'!B$110)</f>
        <v>CFU per 100 mL</v>
      </c>
      <c r="X1608" s="19" t="s">
        <v>8</v>
      </c>
      <c r="Y1608" s="17" t="str">
        <f>IF(ISBLANK(X1608)=TRUE," ",'2. Metadata'!B$122)</f>
        <v>CFU per 100 mL</v>
      </c>
      <c r="Z1608" s="18" t="s">
        <v>8</v>
      </c>
      <c r="AA1608" s="17" t="str">
        <f>IF(ISBLANK(Z1608)=TRUE," ",'2. Metadata'!B$134)</f>
        <v>metres</v>
      </c>
      <c r="AB1608" s="18" t="s">
        <v>8</v>
      </c>
      <c r="AC1608" s="17" t="str">
        <f>IF(ISBLANK(AB1608)=TRUE," ",'2. Metadata'!B$146)</f>
        <v>metres3 per second</v>
      </c>
      <c r="AD1608" s="18" t="s">
        <v>8</v>
      </c>
      <c r="AE1608" s="17" t="str">
        <f>IF(ISBLANK(AB1608)=TRUE," ",'2. Metadata'!B$158)</f>
        <v>N/A</v>
      </c>
      <c r="AF1608" s="3" t="s">
        <v>8</v>
      </c>
      <c r="AG1608" s="28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</row>
    <row r="1609" spans="1:43">
      <c r="A1609" s="26" t="s">
        <v>1754</v>
      </c>
      <c r="B1609" s="12" t="s">
        <v>7</v>
      </c>
      <c r="C1609" s="2">
        <f>IF(ISBLANK(B1609)=TRUE," ", IF(B1609='2. Metadata'!B$1,'2. Metadata'!B$5, IF(B1609='2. Metadata'!C$1,'2. Metadata'!C$5,IF(B1609='2. Metadata'!D$1,'2. Metadata'!D$5, IF(B1609='2. Metadata'!E$1,'2. Metadata'!E$5,IF( B1609='2. Metadata'!F$1,'2. Metadata'!F$5,IF(B1609='2. Metadata'!G$1,'2. Metadata'!G$5,IF(B1609='2. Metadata'!H$1,'2. Metadata'!H$5, IF(B1609='2. Metadata'!I$1,'2. Metadata'!I$5, IF(B1609='2. Metadata'!J$1,'2. Metadata'!J$5, IF(B1609='2. Metadata'!K$1,'2. Metadata'!K$5, IF(B1609='2. Metadata'!L$1,'2. Metadata'!L$5, IF(B1609='2. Metadata'!M$1,'2. Metadata'!M$5, IF(B1609='2. Metadata'!N$1,'2. Metadata'!N$5))))))))))))))</f>
        <v>49.5197</v>
      </c>
      <c r="D1609" s="11">
        <f>IF(ISBLANK(B1609)=TRUE," ", IF(B1609='2. Metadata'!B$1,'2. Metadata'!B$6, IF(B1609='2. Metadata'!C$1,'2. Metadata'!C$6,IF(B1609='2. Metadata'!D$1,'2. Metadata'!D$6, IF(B1609='2. Metadata'!E$1,'2. Metadata'!E$6,IF( B1609='2. Metadata'!F$1,'2. Metadata'!F$6,IF(B1609='2. Metadata'!G$1,'2. Metadata'!G$6,IF(B1609='2. Metadata'!H$1,'2. Metadata'!H$6, IF(B1609='2. Metadata'!I$1,'2. Metadata'!I$6, IF(B1609='2. Metadata'!J$1,'2. Metadata'!J$6, IF(B1609='2. Metadata'!K$1,'2. Metadata'!K$6, IF(B1609='2. Metadata'!L$1,'2. Metadata'!L$6, IF(B1609='2. Metadata'!M$1,'2. Metadata'!M$6, IF(B1609='2. Metadata'!N$1,'2. Metadata'!N$6))))))))))))))</f>
        <v>-117.6369</v>
      </c>
      <c r="E1609" s="27" t="s">
        <v>8</v>
      </c>
      <c r="F1609" s="12" t="s">
        <v>8</v>
      </c>
      <c r="G1609" s="13" t="str">
        <f>IF(ISBLANK(F1609)=TRUE," ",'2. Metadata'!B$14)</f>
        <v>observation</v>
      </c>
      <c r="H1609" s="12" t="s">
        <v>8</v>
      </c>
      <c r="I1609" s="20" t="str">
        <f>IF(ISBLANK(H1609)=TRUE," ",'2. Metadata'!B$26)</f>
        <v>degrees Celsius</v>
      </c>
      <c r="J1609" s="12" t="s">
        <v>8</v>
      </c>
      <c r="K1609" s="20" t="str">
        <f>IF(ISBLANK(J1609)=TRUE," ",'2. Metadata'!B$38)</f>
        <v>degrees Celsius</v>
      </c>
      <c r="L1609" s="12" t="s">
        <v>8</v>
      </c>
      <c r="M1609" s="17" t="str">
        <f>IF(ISBLANK(L1609)=TRUE," ",'2. Metadata'!B$50)</f>
        <v>degrees Celsius</v>
      </c>
      <c r="N1609" s="12" t="s">
        <v>8</v>
      </c>
      <c r="O1609" s="17" t="str">
        <f>IF(ISBLANK(N1609)=TRUE," ",'2. Metadata'!B$62)</f>
        <v>milligrams per litre</v>
      </c>
      <c r="P1609" s="12" t="s">
        <v>8</v>
      </c>
      <c r="Q1609" s="17" t="str">
        <f>IF(ISBLANK(P1609)=TRUE," ",'2. Metadata'!B$74)</f>
        <v>microSiemens per centimetre</v>
      </c>
      <c r="R1609" s="12" t="s">
        <v>8</v>
      </c>
      <c r="S1609" s="17" t="str">
        <f>IF(ISBLANK(R1609)=TRUE," ",'2. Metadata'!B$86)</f>
        <v>NTU</v>
      </c>
      <c r="T1609" s="12" t="s">
        <v>8</v>
      </c>
      <c r="U1609" s="17" t="str">
        <f>IF(ISBLANK(T1609)=TRUE," ",'2. Metadata'!B$98)</f>
        <v>CFU per 100 mL</v>
      </c>
      <c r="V1609" s="12" t="s">
        <v>8</v>
      </c>
      <c r="W1609" s="17" t="str">
        <f>IF(ISBLANK(V1609)=TRUE," ",'2. Metadata'!B$110)</f>
        <v>CFU per 100 mL</v>
      </c>
      <c r="X1609" s="19" t="s">
        <v>8</v>
      </c>
      <c r="Y1609" s="17" t="str">
        <f>IF(ISBLANK(X1609)=TRUE," ",'2. Metadata'!B$122)</f>
        <v>CFU per 100 mL</v>
      </c>
      <c r="Z1609" s="18" t="s">
        <v>8</v>
      </c>
      <c r="AA1609" s="17" t="str">
        <f>IF(ISBLANK(Z1609)=TRUE," ",'2. Metadata'!B$134)</f>
        <v>metres</v>
      </c>
      <c r="AB1609" s="18" t="s">
        <v>8</v>
      </c>
      <c r="AC1609" s="17" t="str">
        <f>IF(ISBLANK(AB1609)=TRUE," ",'2. Metadata'!B$146)</f>
        <v>metres3 per second</v>
      </c>
      <c r="AD1609" s="18" t="s">
        <v>8</v>
      </c>
      <c r="AE1609" s="17" t="str">
        <f>IF(ISBLANK(AB1609)=TRUE," ",'2. Metadata'!B$158)</f>
        <v>N/A</v>
      </c>
      <c r="AF1609" s="3" t="s">
        <v>8</v>
      </c>
      <c r="AG1609" s="28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</row>
    <row r="1610" spans="1:43">
      <c r="A1610" s="26" t="s">
        <v>1755</v>
      </c>
      <c r="B1610" s="12" t="s">
        <v>7</v>
      </c>
      <c r="C1610" s="2">
        <f>IF(ISBLANK(B1610)=TRUE," ", IF(B1610='2. Metadata'!B$1,'2. Metadata'!B$5, IF(B1610='2. Metadata'!C$1,'2. Metadata'!C$5,IF(B1610='2. Metadata'!D$1,'2. Metadata'!D$5, IF(B1610='2. Metadata'!E$1,'2. Metadata'!E$5,IF( B1610='2. Metadata'!F$1,'2. Metadata'!F$5,IF(B1610='2. Metadata'!G$1,'2. Metadata'!G$5,IF(B1610='2. Metadata'!H$1,'2. Metadata'!H$5, IF(B1610='2. Metadata'!I$1,'2. Metadata'!I$5, IF(B1610='2. Metadata'!J$1,'2. Metadata'!J$5, IF(B1610='2. Metadata'!K$1,'2. Metadata'!K$5, IF(B1610='2. Metadata'!L$1,'2. Metadata'!L$5, IF(B1610='2. Metadata'!M$1,'2. Metadata'!M$5, IF(B1610='2. Metadata'!N$1,'2. Metadata'!N$5))))))))))))))</f>
        <v>49.5197</v>
      </c>
      <c r="D1610" s="11">
        <f>IF(ISBLANK(B1610)=TRUE," ", IF(B1610='2. Metadata'!B$1,'2. Metadata'!B$6, IF(B1610='2. Metadata'!C$1,'2. Metadata'!C$6,IF(B1610='2. Metadata'!D$1,'2. Metadata'!D$6, IF(B1610='2. Metadata'!E$1,'2. Metadata'!E$6,IF( B1610='2. Metadata'!F$1,'2. Metadata'!F$6,IF(B1610='2. Metadata'!G$1,'2. Metadata'!G$6,IF(B1610='2. Metadata'!H$1,'2. Metadata'!H$6, IF(B1610='2. Metadata'!I$1,'2. Metadata'!I$6, IF(B1610='2. Metadata'!J$1,'2. Metadata'!J$6, IF(B1610='2. Metadata'!K$1,'2. Metadata'!K$6, IF(B1610='2. Metadata'!L$1,'2. Metadata'!L$6, IF(B1610='2. Metadata'!M$1,'2. Metadata'!M$6, IF(B1610='2. Metadata'!N$1,'2. Metadata'!N$6))))))))))))))</f>
        <v>-117.6369</v>
      </c>
      <c r="E1610" s="27" t="s">
        <v>8</v>
      </c>
      <c r="F1610" s="12" t="s">
        <v>8</v>
      </c>
      <c r="G1610" s="13" t="str">
        <f>IF(ISBLANK(F1610)=TRUE," ",'2. Metadata'!B$14)</f>
        <v>observation</v>
      </c>
      <c r="H1610" s="12" t="s">
        <v>8</v>
      </c>
      <c r="I1610" s="20" t="str">
        <f>IF(ISBLANK(H1610)=TRUE," ",'2. Metadata'!B$26)</f>
        <v>degrees Celsius</v>
      </c>
      <c r="J1610" s="12" t="s">
        <v>8</v>
      </c>
      <c r="K1610" s="20" t="str">
        <f>IF(ISBLANK(J1610)=TRUE," ",'2. Metadata'!B$38)</f>
        <v>degrees Celsius</v>
      </c>
      <c r="L1610" s="12" t="s">
        <v>8</v>
      </c>
      <c r="M1610" s="17" t="str">
        <f>IF(ISBLANK(L1610)=TRUE," ",'2. Metadata'!B$50)</f>
        <v>degrees Celsius</v>
      </c>
      <c r="N1610" s="12" t="s">
        <v>8</v>
      </c>
      <c r="O1610" s="17" t="str">
        <f>IF(ISBLANK(N1610)=TRUE," ",'2. Metadata'!B$62)</f>
        <v>milligrams per litre</v>
      </c>
      <c r="P1610" s="12" t="s">
        <v>8</v>
      </c>
      <c r="Q1610" s="17" t="str">
        <f>IF(ISBLANK(P1610)=TRUE," ",'2. Metadata'!B$74)</f>
        <v>microSiemens per centimetre</v>
      </c>
      <c r="R1610" s="12" t="s">
        <v>8</v>
      </c>
      <c r="S1610" s="17" t="str">
        <f>IF(ISBLANK(R1610)=TRUE," ",'2. Metadata'!B$86)</f>
        <v>NTU</v>
      </c>
      <c r="T1610" s="12" t="s">
        <v>8</v>
      </c>
      <c r="U1610" s="17" t="str">
        <f>IF(ISBLANK(T1610)=TRUE," ",'2. Metadata'!B$98)</f>
        <v>CFU per 100 mL</v>
      </c>
      <c r="V1610" s="12" t="s">
        <v>8</v>
      </c>
      <c r="W1610" s="17" t="str">
        <f>IF(ISBLANK(V1610)=TRUE," ",'2. Metadata'!B$110)</f>
        <v>CFU per 100 mL</v>
      </c>
      <c r="X1610" s="19" t="s">
        <v>8</v>
      </c>
      <c r="Y1610" s="17" t="str">
        <f>IF(ISBLANK(X1610)=TRUE," ",'2. Metadata'!B$122)</f>
        <v>CFU per 100 mL</v>
      </c>
      <c r="Z1610" s="18" t="s">
        <v>8</v>
      </c>
      <c r="AA1610" s="17" t="str">
        <f>IF(ISBLANK(Z1610)=TRUE," ",'2. Metadata'!B$134)</f>
        <v>metres</v>
      </c>
      <c r="AB1610" s="18" t="s">
        <v>8</v>
      </c>
      <c r="AC1610" s="17" t="str">
        <f>IF(ISBLANK(AB1610)=TRUE," ",'2. Metadata'!B$146)</f>
        <v>metres3 per second</v>
      </c>
      <c r="AD1610" s="18" t="s">
        <v>8</v>
      </c>
      <c r="AE1610" s="17" t="str">
        <f>IF(ISBLANK(AB1610)=TRUE," ",'2. Metadata'!B$158)</f>
        <v>N/A</v>
      </c>
      <c r="AF1610" s="3" t="s">
        <v>8</v>
      </c>
      <c r="AG1610" s="28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</row>
    <row r="1611" spans="1:43">
      <c r="A1611" s="26" t="s">
        <v>1756</v>
      </c>
      <c r="B1611" s="12" t="s">
        <v>7</v>
      </c>
      <c r="C1611" s="2">
        <f>IF(ISBLANK(B1611)=TRUE," ", IF(B1611='2. Metadata'!B$1,'2. Metadata'!B$5, IF(B1611='2. Metadata'!C$1,'2. Metadata'!C$5,IF(B1611='2. Metadata'!D$1,'2. Metadata'!D$5, IF(B1611='2. Metadata'!E$1,'2. Metadata'!E$5,IF( B1611='2. Metadata'!F$1,'2. Metadata'!F$5,IF(B1611='2. Metadata'!G$1,'2. Metadata'!G$5,IF(B1611='2. Metadata'!H$1,'2. Metadata'!H$5, IF(B1611='2. Metadata'!I$1,'2. Metadata'!I$5, IF(B1611='2. Metadata'!J$1,'2. Metadata'!J$5, IF(B1611='2. Metadata'!K$1,'2. Metadata'!K$5, IF(B1611='2. Metadata'!L$1,'2. Metadata'!L$5, IF(B1611='2. Metadata'!M$1,'2. Metadata'!M$5, IF(B1611='2. Metadata'!N$1,'2. Metadata'!N$5))))))))))))))</f>
        <v>49.5197</v>
      </c>
      <c r="D1611" s="11">
        <f>IF(ISBLANK(B1611)=TRUE," ", IF(B1611='2. Metadata'!B$1,'2. Metadata'!B$6, IF(B1611='2. Metadata'!C$1,'2. Metadata'!C$6,IF(B1611='2. Metadata'!D$1,'2. Metadata'!D$6, IF(B1611='2. Metadata'!E$1,'2. Metadata'!E$6,IF( B1611='2. Metadata'!F$1,'2. Metadata'!F$6,IF(B1611='2. Metadata'!G$1,'2. Metadata'!G$6,IF(B1611='2. Metadata'!H$1,'2. Metadata'!H$6, IF(B1611='2. Metadata'!I$1,'2. Metadata'!I$6, IF(B1611='2. Metadata'!J$1,'2. Metadata'!J$6, IF(B1611='2. Metadata'!K$1,'2. Metadata'!K$6, IF(B1611='2. Metadata'!L$1,'2. Metadata'!L$6, IF(B1611='2. Metadata'!M$1,'2. Metadata'!M$6, IF(B1611='2. Metadata'!N$1,'2. Metadata'!N$6))))))))))))))</f>
        <v>-117.6369</v>
      </c>
      <c r="E1611" s="27" t="s">
        <v>8</v>
      </c>
      <c r="F1611" s="12" t="s">
        <v>8</v>
      </c>
      <c r="G1611" s="13" t="str">
        <f>IF(ISBLANK(F1611)=TRUE," ",'2. Metadata'!B$14)</f>
        <v>observation</v>
      </c>
      <c r="H1611" s="12" t="s">
        <v>8</v>
      </c>
      <c r="I1611" s="20" t="str">
        <f>IF(ISBLANK(H1611)=TRUE," ",'2. Metadata'!B$26)</f>
        <v>degrees Celsius</v>
      </c>
      <c r="J1611" s="12" t="s">
        <v>8</v>
      </c>
      <c r="K1611" s="20" t="str">
        <f>IF(ISBLANK(J1611)=TRUE," ",'2. Metadata'!B$38)</f>
        <v>degrees Celsius</v>
      </c>
      <c r="L1611" s="12" t="s">
        <v>8</v>
      </c>
      <c r="M1611" s="17" t="str">
        <f>IF(ISBLANK(L1611)=TRUE," ",'2. Metadata'!B$50)</f>
        <v>degrees Celsius</v>
      </c>
      <c r="N1611" s="12" t="s">
        <v>8</v>
      </c>
      <c r="O1611" s="17" t="str">
        <f>IF(ISBLANK(N1611)=TRUE," ",'2. Metadata'!B$62)</f>
        <v>milligrams per litre</v>
      </c>
      <c r="P1611" s="12" t="s">
        <v>8</v>
      </c>
      <c r="Q1611" s="17" t="str">
        <f>IF(ISBLANK(P1611)=TRUE," ",'2. Metadata'!B$74)</f>
        <v>microSiemens per centimetre</v>
      </c>
      <c r="R1611" s="12" t="s">
        <v>8</v>
      </c>
      <c r="S1611" s="17" t="str">
        <f>IF(ISBLANK(R1611)=TRUE," ",'2. Metadata'!B$86)</f>
        <v>NTU</v>
      </c>
      <c r="T1611" s="12" t="s">
        <v>8</v>
      </c>
      <c r="U1611" s="17" t="str">
        <f>IF(ISBLANK(T1611)=TRUE," ",'2. Metadata'!B$98)</f>
        <v>CFU per 100 mL</v>
      </c>
      <c r="V1611" s="12" t="s">
        <v>8</v>
      </c>
      <c r="W1611" s="17" t="str">
        <f>IF(ISBLANK(V1611)=TRUE," ",'2. Metadata'!B$110)</f>
        <v>CFU per 100 mL</v>
      </c>
      <c r="X1611" s="19" t="s">
        <v>8</v>
      </c>
      <c r="Y1611" s="17" t="str">
        <f>IF(ISBLANK(X1611)=TRUE," ",'2. Metadata'!B$122)</f>
        <v>CFU per 100 mL</v>
      </c>
      <c r="Z1611" s="18" t="s">
        <v>8</v>
      </c>
      <c r="AA1611" s="17" t="str">
        <f>IF(ISBLANK(Z1611)=TRUE," ",'2. Metadata'!B$134)</f>
        <v>metres</v>
      </c>
      <c r="AB1611" s="18" t="s">
        <v>8</v>
      </c>
      <c r="AC1611" s="17" t="str">
        <f>IF(ISBLANK(AB1611)=TRUE," ",'2. Metadata'!B$146)</f>
        <v>metres3 per second</v>
      </c>
      <c r="AD1611" s="18" t="s">
        <v>8</v>
      </c>
      <c r="AE1611" s="17" t="str">
        <f>IF(ISBLANK(AB1611)=TRUE," ",'2. Metadata'!B$158)</f>
        <v>N/A</v>
      </c>
      <c r="AF1611" s="3" t="s">
        <v>8</v>
      </c>
      <c r="AG1611" s="28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</row>
    <row r="1612" spans="1:43">
      <c r="A1612" s="26" t="s">
        <v>1757</v>
      </c>
      <c r="B1612" s="12" t="s">
        <v>7</v>
      </c>
      <c r="C1612" s="2">
        <f>IF(ISBLANK(B1612)=TRUE," ", IF(B1612='2. Metadata'!B$1,'2. Metadata'!B$5, IF(B1612='2. Metadata'!C$1,'2. Metadata'!C$5,IF(B1612='2. Metadata'!D$1,'2. Metadata'!D$5, IF(B1612='2. Metadata'!E$1,'2. Metadata'!E$5,IF( B1612='2. Metadata'!F$1,'2. Metadata'!F$5,IF(B1612='2. Metadata'!G$1,'2. Metadata'!G$5,IF(B1612='2. Metadata'!H$1,'2. Metadata'!H$5, IF(B1612='2. Metadata'!I$1,'2. Metadata'!I$5, IF(B1612='2. Metadata'!J$1,'2. Metadata'!J$5, IF(B1612='2. Metadata'!K$1,'2. Metadata'!K$5, IF(B1612='2. Metadata'!L$1,'2. Metadata'!L$5, IF(B1612='2. Metadata'!M$1,'2. Metadata'!M$5, IF(B1612='2. Metadata'!N$1,'2. Metadata'!N$5))))))))))))))</f>
        <v>49.5197</v>
      </c>
      <c r="D1612" s="11">
        <f>IF(ISBLANK(B1612)=TRUE," ", IF(B1612='2. Metadata'!B$1,'2. Metadata'!B$6, IF(B1612='2. Metadata'!C$1,'2. Metadata'!C$6,IF(B1612='2. Metadata'!D$1,'2. Metadata'!D$6, IF(B1612='2. Metadata'!E$1,'2. Metadata'!E$6,IF( B1612='2. Metadata'!F$1,'2. Metadata'!F$6,IF(B1612='2. Metadata'!G$1,'2. Metadata'!G$6,IF(B1612='2. Metadata'!H$1,'2. Metadata'!H$6, IF(B1612='2. Metadata'!I$1,'2. Metadata'!I$6, IF(B1612='2. Metadata'!J$1,'2. Metadata'!J$6, IF(B1612='2. Metadata'!K$1,'2. Metadata'!K$6, IF(B1612='2. Metadata'!L$1,'2. Metadata'!L$6, IF(B1612='2. Metadata'!M$1,'2. Metadata'!M$6, IF(B1612='2. Metadata'!N$1,'2. Metadata'!N$6))))))))))))))</f>
        <v>-117.6369</v>
      </c>
      <c r="E1612" s="27" t="s">
        <v>8</v>
      </c>
      <c r="F1612" s="12" t="s">
        <v>8</v>
      </c>
      <c r="G1612" s="13" t="str">
        <f>IF(ISBLANK(F1612)=TRUE," ",'2. Metadata'!B$14)</f>
        <v>observation</v>
      </c>
      <c r="H1612" s="12" t="s">
        <v>8</v>
      </c>
      <c r="I1612" s="20" t="str">
        <f>IF(ISBLANK(H1612)=TRUE," ",'2. Metadata'!B$26)</f>
        <v>degrees Celsius</v>
      </c>
      <c r="J1612" s="12" t="s">
        <v>8</v>
      </c>
      <c r="K1612" s="20" t="str">
        <f>IF(ISBLANK(J1612)=TRUE," ",'2. Metadata'!B$38)</f>
        <v>degrees Celsius</v>
      </c>
      <c r="L1612" s="12" t="s">
        <v>8</v>
      </c>
      <c r="M1612" s="17" t="str">
        <f>IF(ISBLANK(L1612)=TRUE," ",'2. Metadata'!B$50)</f>
        <v>degrees Celsius</v>
      </c>
      <c r="N1612" s="12" t="s">
        <v>8</v>
      </c>
      <c r="O1612" s="17" t="str">
        <f>IF(ISBLANK(N1612)=TRUE," ",'2. Metadata'!B$62)</f>
        <v>milligrams per litre</v>
      </c>
      <c r="P1612" s="12" t="s">
        <v>8</v>
      </c>
      <c r="Q1612" s="17" t="str">
        <f>IF(ISBLANK(P1612)=TRUE," ",'2. Metadata'!B$74)</f>
        <v>microSiemens per centimetre</v>
      </c>
      <c r="R1612" s="12" t="s">
        <v>8</v>
      </c>
      <c r="S1612" s="17" t="str">
        <f>IF(ISBLANK(R1612)=TRUE," ",'2. Metadata'!B$86)</f>
        <v>NTU</v>
      </c>
      <c r="T1612" s="12" t="s">
        <v>8</v>
      </c>
      <c r="U1612" s="17" t="str">
        <f>IF(ISBLANK(T1612)=TRUE," ",'2. Metadata'!B$98)</f>
        <v>CFU per 100 mL</v>
      </c>
      <c r="V1612" s="12" t="s">
        <v>8</v>
      </c>
      <c r="W1612" s="17" t="str">
        <f>IF(ISBLANK(V1612)=TRUE," ",'2. Metadata'!B$110)</f>
        <v>CFU per 100 mL</v>
      </c>
      <c r="X1612" s="19" t="s">
        <v>8</v>
      </c>
      <c r="Y1612" s="17" t="str">
        <f>IF(ISBLANK(X1612)=TRUE," ",'2. Metadata'!B$122)</f>
        <v>CFU per 100 mL</v>
      </c>
      <c r="Z1612" s="18" t="s">
        <v>8</v>
      </c>
      <c r="AA1612" s="17" t="str">
        <f>IF(ISBLANK(Z1612)=TRUE," ",'2. Metadata'!B$134)</f>
        <v>metres</v>
      </c>
      <c r="AB1612" s="18" t="s">
        <v>8</v>
      </c>
      <c r="AC1612" s="17" t="str">
        <f>IF(ISBLANK(AB1612)=TRUE," ",'2. Metadata'!B$146)</f>
        <v>metres3 per second</v>
      </c>
      <c r="AD1612" s="18" t="s">
        <v>8</v>
      </c>
      <c r="AE1612" s="17" t="str">
        <f>IF(ISBLANK(AB1612)=TRUE," ",'2. Metadata'!B$158)</f>
        <v>N/A</v>
      </c>
      <c r="AF1612" s="3" t="s">
        <v>8</v>
      </c>
      <c r="AG1612" s="28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</row>
    <row r="1613" spans="1:43">
      <c r="A1613" s="26" t="s">
        <v>1758</v>
      </c>
      <c r="B1613" s="12" t="s">
        <v>7</v>
      </c>
      <c r="C1613" s="2">
        <f>IF(ISBLANK(B1613)=TRUE," ", IF(B1613='2. Metadata'!B$1,'2. Metadata'!B$5, IF(B1613='2. Metadata'!C$1,'2. Metadata'!C$5,IF(B1613='2. Metadata'!D$1,'2. Metadata'!D$5, IF(B1613='2. Metadata'!E$1,'2. Metadata'!E$5,IF( B1613='2. Metadata'!F$1,'2. Metadata'!F$5,IF(B1613='2. Metadata'!G$1,'2. Metadata'!G$5,IF(B1613='2. Metadata'!H$1,'2. Metadata'!H$5, IF(B1613='2. Metadata'!I$1,'2. Metadata'!I$5, IF(B1613='2. Metadata'!J$1,'2. Metadata'!J$5, IF(B1613='2. Metadata'!K$1,'2. Metadata'!K$5, IF(B1613='2. Metadata'!L$1,'2. Metadata'!L$5, IF(B1613='2. Metadata'!M$1,'2. Metadata'!M$5, IF(B1613='2. Metadata'!N$1,'2. Metadata'!N$5))))))))))))))</f>
        <v>49.5197</v>
      </c>
      <c r="D1613" s="11">
        <f>IF(ISBLANK(B1613)=TRUE," ", IF(B1613='2. Metadata'!B$1,'2. Metadata'!B$6, IF(B1613='2. Metadata'!C$1,'2. Metadata'!C$6,IF(B1613='2. Metadata'!D$1,'2. Metadata'!D$6, IF(B1613='2. Metadata'!E$1,'2. Metadata'!E$6,IF( B1613='2. Metadata'!F$1,'2. Metadata'!F$6,IF(B1613='2. Metadata'!G$1,'2. Metadata'!G$6,IF(B1613='2. Metadata'!H$1,'2. Metadata'!H$6, IF(B1613='2. Metadata'!I$1,'2. Metadata'!I$6, IF(B1613='2. Metadata'!J$1,'2. Metadata'!J$6, IF(B1613='2. Metadata'!K$1,'2. Metadata'!K$6, IF(B1613='2. Metadata'!L$1,'2. Metadata'!L$6, IF(B1613='2. Metadata'!M$1,'2. Metadata'!M$6, IF(B1613='2. Metadata'!N$1,'2. Metadata'!N$6))))))))))))))</f>
        <v>-117.6369</v>
      </c>
      <c r="E1613" s="27" t="s">
        <v>8</v>
      </c>
      <c r="F1613" s="12" t="s">
        <v>8</v>
      </c>
      <c r="G1613" s="13" t="str">
        <f>IF(ISBLANK(F1613)=TRUE," ",'2. Metadata'!B$14)</f>
        <v>observation</v>
      </c>
      <c r="H1613" s="12" t="s">
        <v>8</v>
      </c>
      <c r="I1613" s="20" t="str">
        <f>IF(ISBLANK(H1613)=TRUE," ",'2. Metadata'!B$26)</f>
        <v>degrees Celsius</v>
      </c>
      <c r="J1613" s="12" t="s">
        <v>8</v>
      </c>
      <c r="K1613" s="20" t="str">
        <f>IF(ISBLANK(J1613)=TRUE," ",'2. Metadata'!B$38)</f>
        <v>degrees Celsius</v>
      </c>
      <c r="L1613" s="12" t="s">
        <v>8</v>
      </c>
      <c r="M1613" s="17" t="str">
        <f>IF(ISBLANK(L1613)=TRUE," ",'2. Metadata'!B$50)</f>
        <v>degrees Celsius</v>
      </c>
      <c r="N1613" s="12" t="s">
        <v>8</v>
      </c>
      <c r="O1613" s="17" t="str">
        <f>IF(ISBLANK(N1613)=TRUE," ",'2. Metadata'!B$62)</f>
        <v>milligrams per litre</v>
      </c>
      <c r="P1613" s="12" t="s">
        <v>8</v>
      </c>
      <c r="Q1613" s="17" t="str">
        <f>IF(ISBLANK(P1613)=TRUE," ",'2. Metadata'!B$74)</f>
        <v>microSiemens per centimetre</v>
      </c>
      <c r="R1613" s="12" t="s">
        <v>8</v>
      </c>
      <c r="S1613" s="17" t="str">
        <f>IF(ISBLANK(R1613)=TRUE," ",'2. Metadata'!B$86)</f>
        <v>NTU</v>
      </c>
      <c r="T1613" s="12" t="s">
        <v>8</v>
      </c>
      <c r="U1613" s="17" t="str">
        <f>IF(ISBLANK(T1613)=TRUE," ",'2. Metadata'!B$98)</f>
        <v>CFU per 100 mL</v>
      </c>
      <c r="V1613" s="12" t="s">
        <v>8</v>
      </c>
      <c r="W1613" s="17" t="str">
        <f>IF(ISBLANK(V1613)=TRUE," ",'2. Metadata'!B$110)</f>
        <v>CFU per 100 mL</v>
      </c>
      <c r="X1613" s="19" t="s">
        <v>8</v>
      </c>
      <c r="Y1613" s="17" t="str">
        <f>IF(ISBLANK(X1613)=TRUE," ",'2. Metadata'!B$122)</f>
        <v>CFU per 100 mL</v>
      </c>
      <c r="Z1613" s="18" t="s">
        <v>8</v>
      </c>
      <c r="AA1613" s="17" t="str">
        <f>IF(ISBLANK(Z1613)=TRUE," ",'2. Metadata'!B$134)</f>
        <v>metres</v>
      </c>
      <c r="AB1613" s="18" t="s">
        <v>8</v>
      </c>
      <c r="AC1613" s="17" t="str">
        <f>IF(ISBLANK(AB1613)=TRUE," ",'2. Metadata'!B$146)</f>
        <v>metres3 per second</v>
      </c>
      <c r="AD1613" s="18" t="s">
        <v>8</v>
      </c>
      <c r="AE1613" s="17" t="str">
        <f>IF(ISBLANK(AB1613)=TRUE," ",'2. Metadata'!B$158)</f>
        <v>N/A</v>
      </c>
      <c r="AF1613" s="3" t="s">
        <v>8</v>
      </c>
      <c r="AG1613" s="28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</row>
    <row r="1614" spans="1:43">
      <c r="A1614" s="26" t="s">
        <v>1759</v>
      </c>
      <c r="B1614" s="12" t="s">
        <v>7</v>
      </c>
      <c r="C1614" s="2">
        <f>IF(ISBLANK(B1614)=TRUE," ", IF(B1614='2. Metadata'!B$1,'2. Metadata'!B$5, IF(B1614='2. Metadata'!C$1,'2. Metadata'!C$5,IF(B1614='2. Metadata'!D$1,'2. Metadata'!D$5, IF(B1614='2. Metadata'!E$1,'2. Metadata'!E$5,IF( B1614='2. Metadata'!F$1,'2. Metadata'!F$5,IF(B1614='2. Metadata'!G$1,'2. Metadata'!G$5,IF(B1614='2. Metadata'!H$1,'2. Metadata'!H$5, IF(B1614='2. Metadata'!I$1,'2. Metadata'!I$5, IF(B1614='2. Metadata'!J$1,'2. Metadata'!J$5, IF(B1614='2. Metadata'!K$1,'2. Metadata'!K$5, IF(B1614='2. Metadata'!L$1,'2. Metadata'!L$5, IF(B1614='2. Metadata'!M$1,'2. Metadata'!M$5, IF(B1614='2. Metadata'!N$1,'2. Metadata'!N$5))))))))))))))</f>
        <v>49.5197</v>
      </c>
      <c r="D1614" s="11">
        <f>IF(ISBLANK(B1614)=TRUE," ", IF(B1614='2. Metadata'!B$1,'2. Metadata'!B$6, IF(B1614='2. Metadata'!C$1,'2. Metadata'!C$6,IF(B1614='2. Metadata'!D$1,'2. Metadata'!D$6, IF(B1614='2. Metadata'!E$1,'2. Metadata'!E$6,IF( B1614='2. Metadata'!F$1,'2. Metadata'!F$6,IF(B1614='2. Metadata'!G$1,'2. Metadata'!G$6,IF(B1614='2. Metadata'!H$1,'2. Metadata'!H$6, IF(B1614='2. Metadata'!I$1,'2. Metadata'!I$6, IF(B1614='2. Metadata'!J$1,'2. Metadata'!J$6, IF(B1614='2. Metadata'!K$1,'2. Metadata'!K$6, IF(B1614='2. Metadata'!L$1,'2. Metadata'!L$6, IF(B1614='2. Metadata'!M$1,'2. Metadata'!M$6, IF(B1614='2. Metadata'!N$1,'2. Metadata'!N$6))))))))))))))</f>
        <v>-117.6369</v>
      </c>
      <c r="E1614" s="27" t="s">
        <v>8</v>
      </c>
      <c r="F1614" s="12" t="s">
        <v>8</v>
      </c>
      <c r="G1614" s="13" t="str">
        <f>IF(ISBLANK(F1614)=TRUE," ",'2. Metadata'!B$14)</f>
        <v>observation</v>
      </c>
      <c r="H1614" s="12" t="s">
        <v>8</v>
      </c>
      <c r="I1614" s="20" t="str">
        <f>IF(ISBLANK(H1614)=TRUE," ",'2. Metadata'!B$26)</f>
        <v>degrees Celsius</v>
      </c>
      <c r="J1614" s="12" t="s">
        <v>8</v>
      </c>
      <c r="K1614" s="20" t="str">
        <f>IF(ISBLANK(J1614)=TRUE," ",'2. Metadata'!B$38)</f>
        <v>degrees Celsius</v>
      </c>
      <c r="L1614" s="12" t="s">
        <v>8</v>
      </c>
      <c r="M1614" s="17" t="str">
        <f>IF(ISBLANK(L1614)=TRUE," ",'2. Metadata'!B$50)</f>
        <v>degrees Celsius</v>
      </c>
      <c r="N1614" s="12" t="s">
        <v>8</v>
      </c>
      <c r="O1614" s="17" t="str">
        <f>IF(ISBLANK(N1614)=TRUE," ",'2. Metadata'!B$62)</f>
        <v>milligrams per litre</v>
      </c>
      <c r="P1614" s="12" t="s">
        <v>8</v>
      </c>
      <c r="Q1614" s="17" t="str">
        <f>IF(ISBLANK(P1614)=TRUE," ",'2. Metadata'!B$74)</f>
        <v>microSiemens per centimetre</v>
      </c>
      <c r="R1614" s="12" t="s">
        <v>8</v>
      </c>
      <c r="S1614" s="17" t="str">
        <f>IF(ISBLANK(R1614)=TRUE," ",'2. Metadata'!B$86)</f>
        <v>NTU</v>
      </c>
      <c r="T1614" s="12" t="s">
        <v>8</v>
      </c>
      <c r="U1614" s="17" t="str">
        <f>IF(ISBLANK(T1614)=TRUE," ",'2. Metadata'!B$98)</f>
        <v>CFU per 100 mL</v>
      </c>
      <c r="V1614" s="12" t="s">
        <v>8</v>
      </c>
      <c r="W1614" s="17" t="str">
        <f>IF(ISBLANK(V1614)=TRUE," ",'2. Metadata'!B$110)</f>
        <v>CFU per 100 mL</v>
      </c>
      <c r="X1614" s="19" t="s">
        <v>8</v>
      </c>
      <c r="Y1614" s="17" t="str">
        <f>IF(ISBLANK(X1614)=TRUE," ",'2. Metadata'!B$122)</f>
        <v>CFU per 100 mL</v>
      </c>
      <c r="Z1614" s="18" t="s">
        <v>8</v>
      </c>
      <c r="AA1614" s="17" t="str">
        <f>IF(ISBLANK(Z1614)=TRUE," ",'2. Metadata'!B$134)</f>
        <v>metres</v>
      </c>
      <c r="AB1614" s="18" t="s">
        <v>8</v>
      </c>
      <c r="AC1614" s="17" t="str">
        <f>IF(ISBLANK(AB1614)=TRUE," ",'2. Metadata'!B$146)</f>
        <v>metres3 per second</v>
      </c>
      <c r="AD1614" s="18" t="s">
        <v>8</v>
      </c>
      <c r="AE1614" s="17" t="str">
        <f>IF(ISBLANK(AB1614)=TRUE," ",'2. Metadata'!B$158)</f>
        <v>N/A</v>
      </c>
      <c r="AF1614" s="3" t="s">
        <v>8</v>
      </c>
      <c r="AG1614" s="28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</row>
    <row r="1615" spans="1:43">
      <c r="A1615" s="26" t="s">
        <v>1760</v>
      </c>
      <c r="B1615" s="12" t="s">
        <v>7</v>
      </c>
      <c r="C1615" s="2">
        <f>IF(ISBLANK(B1615)=TRUE," ", IF(B1615='2. Metadata'!B$1,'2. Metadata'!B$5, IF(B1615='2. Metadata'!C$1,'2. Metadata'!C$5,IF(B1615='2. Metadata'!D$1,'2. Metadata'!D$5, IF(B1615='2. Metadata'!E$1,'2. Metadata'!E$5,IF( B1615='2. Metadata'!F$1,'2. Metadata'!F$5,IF(B1615='2. Metadata'!G$1,'2. Metadata'!G$5,IF(B1615='2. Metadata'!H$1,'2. Metadata'!H$5, IF(B1615='2. Metadata'!I$1,'2. Metadata'!I$5, IF(B1615='2. Metadata'!J$1,'2. Metadata'!J$5, IF(B1615='2. Metadata'!K$1,'2. Metadata'!K$5, IF(B1615='2. Metadata'!L$1,'2. Metadata'!L$5, IF(B1615='2. Metadata'!M$1,'2. Metadata'!M$5, IF(B1615='2. Metadata'!N$1,'2. Metadata'!N$5))))))))))))))</f>
        <v>49.5197</v>
      </c>
      <c r="D1615" s="11">
        <f>IF(ISBLANK(B1615)=TRUE," ", IF(B1615='2. Metadata'!B$1,'2. Metadata'!B$6, IF(B1615='2. Metadata'!C$1,'2. Metadata'!C$6,IF(B1615='2. Metadata'!D$1,'2. Metadata'!D$6, IF(B1615='2. Metadata'!E$1,'2. Metadata'!E$6,IF( B1615='2. Metadata'!F$1,'2. Metadata'!F$6,IF(B1615='2. Metadata'!G$1,'2. Metadata'!G$6,IF(B1615='2. Metadata'!H$1,'2. Metadata'!H$6, IF(B1615='2. Metadata'!I$1,'2. Metadata'!I$6, IF(B1615='2. Metadata'!J$1,'2. Metadata'!J$6, IF(B1615='2. Metadata'!K$1,'2. Metadata'!K$6, IF(B1615='2. Metadata'!L$1,'2. Metadata'!L$6, IF(B1615='2. Metadata'!M$1,'2. Metadata'!M$6, IF(B1615='2. Metadata'!N$1,'2. Metadata'!N$6))))))))))))))</f>
        <v>-117.6369</v>
      </c>
      <c r="E1615" s="27" t="s">
        <v>8</v>
      </c>
      <c r="F1615" s="12" t="s">
        <v>8</v>
      </c>
      <c r="G1615" s="13" t="str">
        <f>IF(ISBLANK(F1615)=TRUE," ",'2. Metadata'!B$14)</f>
        <v>observation</v>
      </c>
      <c r="H1615" s="12" t="s">
        <v>8</v>
      </c>
      <c r="I1615" s="20" t="str">
        <f>IF(ISBLANK(H1615)=TRUE," ",'2. Metadata'!B$26)</f>
        <v>degrees Celsius</v>
      </c>
      <c r="J1615" s="12" t="s">
        <v>8</v>
      </c>
      <c r="K1615" s="20" t="str">
        <f>IF(ISBLANK(J1615)=TRUE," ",'2. Metadata'!B$38)</f>
        <v>degrees Celsius</v>
      </c>
      <c r="L1615" s="12" t="s">
        <v>8</v>
      </c>
      <c r="M1615" s="17" t="str">
        <f>IF(ISBLANK(L1615)=TRUE," ",'2. Metadata'!B$50)</f>
        <v>degrees Celsius</v>
      </c>
      <c r="N1615" s="12" t="s">
        <v>8</v>
      </c>
      <c r="O1615" s="17" t="str">
        <f>IF(ISBLANK(N1615)=TRUE," ",'2. Metadata'!B$62)</f>
        <v>milligrams per litre</v>
      </c>
      <c r="P1615" s="12" t="s">
        <v>8</v>
      </c>
      <c r="Q1615" s="17" t="str">
        <f>IF(ISBLANK(P1615)=TRUE," ",'2. Metadata'!B$74)</f>
        <v>microSiemens per centimetre</v>
      </c>
      <c r="R1615" s="12" t="s">
        <v>8</v>
      </c>
      <c r="S1615" s="17" t="str">
        <f>IF(ISBLANK(R1615)=TRUE," ",'2. Metadata'!B$86)</f>
        <v>NTU</v>
      </c>
      <c r="T1615" s="12" t="s">
        <v>8</v>
      </c>
      <c r="U1615" s="17" t="str">
        <f>IF(ISBLANK(T1615)=TRUE," ",'2. Metadata'!B$98)</f>
        <v>CFU per 100 mL</v>
      </c>
      <c r="V1615" s="12" t="s">
        <v>8</v>
      </c>
      <c r="W1615" s="17" t="str">
        <f>IF(ISBLANK(V1615)=TRUE," ",'2. Metadata'!B$110)</f>
        <v>CFU per 100 mL</v>
      </c>
      <c r="X1615" s="19" t="s">
        <v>8</v>
      </c>
      <c r="Y1615" s="17" t="str">
        <f>IF(ISBLANK(X1615)=TRUE," ",'2. Metadata'!B$122)</f>
        <v>CFU per 100 mL</v>
      </c>
      <c r="Z1615" s="18" t="s">
        <v>8</v>
      </c>
      <c r="AA1615" s="17" t="str">
        <f>IF(ISBLANK(Z1615)=TRUE," ",'2. Metadata'!B$134)</f>
        <v>metres</v>
      </c>
      <c r="AB1615" s="18" t="s">
        <v>8</v>
      </c>
      <c r="AC1615" s="17" t="str">
        <f>IF(ISBLANK(AB1615)=TRUE," ",'2. Metadata'!B$146)</f>
        <v>metres3 per second</v>
      </c>
      <c r="AD1615" s="18" t="s">
        <v>8</v>
      </c>
      <c r="AE1615" s="17" t="str">
        <f>IF(ISBLANK(AB1615)=TRUE," ",'2. Metadata'!B$158)</f>
        <v>N/A</v>
      </c>
      <c r="AF1615" s="3" t="s">
        <v>8</v>
      </c>
      <c r="AG1615" s="28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</row>
    <row r="1616" spans="1:43">
      <c r="A1616" s="26" t="s">
        <v>1761</v>
      </c>
      <c r="B1616" s="12" t="s">
        <v>7</v>
      </c>
      <c r="C1616" s="2">
        <f>IF(ISBLANK(B1616)=TRUE," ", IF(B1616='2. Metadata'!B$1,'2. Metadata'!B$5, IF(B1616='2. Metadata'!C$1,'2. Metadata'!C$5,IF(B1616='2. Metadata'!D$1,'2. Metadata'!D$5, IF(B1616='2. Metadata'!E$1,'2. Metadata'!E$5,IF( B1616='2. Metadata'!F$1,'2. Metadata'!F$5,IF(B1616='2. Metadata'!G$1,'2. Metadata'!G$5,IF(B1616='2. Metadata'!H$1,'2. Metadata'!H$5, IF(B1616='2. Metadata'!I$1,'2. Metadata'!I$5, IF(B1616='2. Metadata'!J$1,'2. Metadata'!J$5, IF(B1616='2. Metadata'!K$1,'2. Metadata'!K$5, IF(B1616='2. Metadata'!L$1,'2. Metadata'!L$5, IF(B1616='2. Metadata'!M$1,'2. Metadata'!M$5, IF(B1616='2. Metadata'!N$1,'2. Metadata'!N$5))))))))))))))</f>
        <v>49.5197</v>
      </c>
      <c r="D1616" s="11">
        <f>IF(ISBLANK(B1616)=TRUE," ", IF(B1616='2. Metadata'!B$1,'2. Metadata'!B$6, IF(B1616='2. Metadata'!C$1,'2. Metadata'!C$6,IF(B1616='2. Metadata'!D$1,'2. Metadata'!D$6, IF(B1616='2. Metadata'!E$1,'2. Metadata'!E$6,IF( B1616='2. Metadata'!F$1,'2. Metadata'!F$6,IF(B1616='2. Metadata'!G$1,'2. Metadata'!G$6,IF(B1616='2. Metadata'!H$1,'2. Metadata'!H$6, IF(B1616='2. Metadata'!I$1,'2. Metadata'!I$6, IF(B1616='2. Metadata'!J$1,'2. Metadata'!J$6, IF(B1616='2. Metadata'!K$1,'2. Metadata'!K$6, IF(B1616='2. Metadata'!L$1,'2. Metadata'!L$6, IF(B1616='2. Metadata'!M$1,'2. Metadata'!M$6, IF(B1616='2. Metadata'!N$1,'2. Metadata'!N$6))))))))))))))</f>
        <v>-117.6369</v>
      </c>
      <c r="E1616" s="27" t="s">
        <v>8</v>
      </c>
      <c r="F1616" s="12" t="s">
        <v>8</v>
      </c>
      <c r="G1616" s="13" t="str">
        <f>IF(ISBLANK(F1616)=TRUE," ",'2. Metadata'!B$14)</f>
        <v>observation</v>
      </c>
      <c r="H1616" s="12" t="s">
        <v>8</v>
      </c>
      <c r="I1616" s="20" t="str">
        <f>IF(ISBLANK(H1616)=TRUE," ",'2. Metadata'!B$26)</f>
        <v>degrees Celsius</v>
      </c>
      <c r="J1616" s="12" t="s">
        <v>8</v>
      </c>
      <c r="K1616" s="20" t="str">
        <f>IF(ISBLANK(J1616)=TRUE," ",'2. Metadata'!B$38)</f>
        <v>degrees Celsius</v>
      </c>
      <c r="L1616" s="12" t="s">
        <v>8</v>
      </c>
      <c r="M1616" s="17" t="str">
        <f>IF(ISBLANK(L1616)=TRUE," ",'2. Metadata'!B$50)</f>
        <v>degrees Celsius</v>
      </c>
      <c r="N1616" s="12" t="s">
        <v>8</v>
      </c>
      <c r="O1616" s="17" t="str">
        <f>IF(ISBLANK(N1616)=TRUE," ",'2. Metadata'!B$62)</f>
        <v>milligrams per litre</v>
      </c>
      <c r="P1616" s="12" t="s">
        <v>8</v>
      </c>
      <c r="Q1616" s="17" t="str">
        <f>IF(ISBLANK(P1616)=TRUE," ",'2. Metadata'!B$74)</f>
        <v>microSiemens per centimetre</v>
      </c>
      <c r="R1616" s="12" t="s">
        <v>8</v>
      </c>
      <c r="S1616" s="17" t="str">
        <f>IF(ISBLANK(R1616)=TRUE," ",'2. Metadata'!B$86)</f>
        <v>NTU</v>
      </c>
      <c r="T1616" s="12" t="s">
        <v>8</v>
      </c>
      <c r="U1616" s="17" t="str">
        <f>IF(ISBLANK(T1616)=TRUE," ",'2. Metadata'!B$98)</f>
        <v>CFU per 100 mL</v>
      </c>
      <c r="V1616" s="12" t="s">
        <v>8</v>
      </c>
      <c r="W1616" s="17" t="str">
        <f>IF(ISBLANK(V1616)=TRUE," ",'2. Metadata'!B$110)</f>
        <v>CFU per 100 mL</v>
      </c>
      <c r="X1616" s="19" t="s">
        <v>8</v>
      </c>
      <c r="Y1616" s="17" t="str">
        <f>IF(ISBLANK(X1616)=TRUE," ",'2. Metadata'!B$122)</f>
        <v>CFU per 100 mL</v>
      </c>
      <c r="Z1616" s="18" t="s">
        <v>8</v>
      </c>
      <c r="AA1616" s="17" t="str">
        <f>IF(ISBLANK(Z1616)=TRUE," ",'2. Metadata'!B$134)</f>
        <v>metres</v>
      </c>
      <c r="AB1616" s="18" t="s">
        <v>8</v>
      </c>
      <c r="AC1616" s="17" t="str">
        <f>IF(ISBLANK(AB1616)=TRUE," ",'2. Metadata'!B$146)</f>
        <v>metres3 per second</v>
      </c>
      <c r="AD1616" s="18" t="s">
        <v>8</v>
      </c>
      <c r="AE1616" s="17" t="str">
        <f>IF(ISBLANK(AB1616)=TRUE," ",'2. Metadata'!B$158)</f>
        <v>N/A</v>
      </c>
      <c r="AF1616" s="3" t="s">
        <v>8</v>
      </c>
      <c r="AG1616" s="28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</row>
    <row r="1617" spans="1:43">
      <c r="A1617" s="26" t="s">
        <v>1762</v>
      </c>
      <c r="B1617" s="12" t="s">
        <v>7</v>
      </c>
      <c r="C1617" s="2">
        <f>IF(ISBLANK(B1617)=TRUE," ", IF(B1617='2. Metadata'!B$1,'2. Metadata'!B$5, IF(B1617='2. Metadata'!C$1,'2. Metadata'!C$5,IF(B1617='2. Metadata'!D$1,'2. Metadata'!D$5, IF(B1617='2. Metadata'!E$1,'2. Metadata'!E$5,IF( B1617='2. Metadata'!F$1,'2. Metadata'!F$5,IF(B1617='2. Metadata'!G$1,'2. Metadata'!G$5,IF(B1617='2. Metadata'!H$1,'2. Metadata'!H$5, IF(B1617='2. Metadata'!I$1,'2. Metadata'!I$5, IF(B1617='2. Metadata'!J$1,'2. Metadata'!J$5, IF(B1617='2. Metadata'!K$1,'2. Metadata'!K$5, IF(B1617='2. Metadata'!L$1,'2. Metadata'!L$5, IF(B1617='2. Metadata'!M$1,'2. Metadata'!M$5, IF(B1617='2. Metadata'!N$1,'2. Metadata'!N$5))))))))))))))</f>
        <v>49.5197</v>
      </c>
      <c r="D1617" s="11">
        <f>IF(ISBLANK(B1617)=TRUE," ", IF(B1617='2. Metadata'!B$1,'2. Metadata'!B$6, IF(B1617='2. Metadata'!C$1,'2. Metadata'!C$6,IF(B1617='2. Metadata'!D$1,'2. Metadata'!D$6, IF(B1617='2. Metadata'!E$1,'2. Metadata'!E$6,IF( B1617='2. Metadata'!F$1,'2. Metadata'!F$6,IF(B1617='2. Metadata'!G$1,'2. Metadata'!G$6,IF(B1617='2. Metadata'!H$1,'2. Metadata'!H$6, IF(B1617='2. Metadata'!I$1,'2. Metadata'!I$6, IF(B1617='2. Metadata'!J$1,'2. Metadata'!J$6, IF(B1617='2. Metadata'!K$1,'2. Metadata'!K$6, IF(B1617='2. Metadata'!L$1,'2. Metadata'!L$6, IF(B1617='2. Metadata'!M$1,'2. Metadata'!M$6, IF(B1617='2. Metadata'!N$1,'2. Metadata'!N$6))))))))))))))</f>
        <v>-117.6369</v>
      </c>
      <c r="E1617" s="27" t="s">
        <v>8</v>
      </c>
      <c r="F1617" s="12" t="s">
        <v>8</v>
      </c>
      <c r="G1617" s="13" t="str">
        <f>IF(ISBLANK(F1617)=TRUE," ",'2. Metadata'!B$14)</f>
        <v>observation</v>
      </c>
      <c r="H1617" s="12" t="s">
        <v>8</v>
      </c>
      <c r="I1617" s="20" t="str">
        <f>IF(ISBLANK(H1617)=TRUE," ",'2. Metadata'!B$26)</f>
        <v>degrees Celsius</v>
      </c>
      <c r="J1617" s="12" t="s">
        <v>8</v>
      </c>
      <c r="K1617" s="20" t="str">
        <f>IF(ISBLANK(J1617)=TRUE," ",'2. Metadata'!B$38)</f>
        <v>degrees Celsius</v>
      </c>
      <c r="L1617" s="12" t="s">
        <v>8</v>
      </c>
      <c r="M1617" s="17" t="str">
        <f>IF(ISBLANK(L1617)=TRUE," ",'2. Metadata'!B$50)</f>
        <v>degrees Celsius</v>
      </c>
      <c r="N1617" s="12" t="s">
        <v>8</v>
      </c>
      <c r="O1617" s="17" t="str">
        <f>IF(ISBLANK(N1617)=TRUE," ",'2. Metadata'!B$62)</f>
        <v>milligrams per litre</v>
      </c>
      <c r="P1617" s="12" t="s">
        <v>8</v>
      </c>
      <c r="Q1617" s="17" t="str">
        <f>IF(ISBLANK(P1617)=TRUE," ",'2. Metadata'!B$74)</f>
        <v>microSiemens per centimetre</v>
      </c>
      <c r="R1617" s="12" t="s">
        <v>8</v>
      </c>
      <c r="S1617" s="17" t="str">
        <f>IF(ISBLANK(R1617)=TRUE," ",'2. Metadata'!B$86)</f>
        <v>NTU</v>
      </c>
      <c r="T1617" s="12" t="s">
        <v>8</v>
      </c>
      <c r="U1617" s="17" t="str">
        <f>IF(ISBLANK(T1617)=TRUE," ",'2. Metadata'!B$98)</f>
        <v>CFU per 100 mL</v>
      </c>
      <c r="V1617" s="12" t="s">
        <v>8</v>
      </c>
      <c r="W1617" s="17" t="str">
        <f>IF(ISBLANK(V1617)=TRUE," ",'2. Metadata'!B$110)</f>
        <v>CFU per 100 mL</v>
      </c>
      <c r="X1617" s="19" t="s">
        <v>8</v>
      </c>
      <c r="Y1617" s="17" t="str">
        <f>IF(ISBLANK(X1617)=TRUE," ",'2. Metadata'!B$122)</f>
        <v>CFU per 100 mL</v>
      </c>
      <c r="Z1617" s="18" t="s">
        <v>8</v>
      </c>
      <c r="AA1617" s="17" t="str">
        <f>IF(ISBLANK(Z1617)=TRUE," ",'2. Metadata'!B$134)</f>
        <v>metres</v>
      </c>
      <c r="AB1617" s="18" t="s">
        <v>8</v>
      </c>
      <c r="AC1617" s="17" t="str">
        <f>IF(ISBLANK(AB1617)=TRUE," ",'2. Metadata'!B$146)</f>
        <v>metres3 per second</v>
      </c>
      <c r="AD1617" s="18" t="s">
        <v>8</v>
      </c>
      <c r="AE1617" s="17" t="str">
        <f>IF(ISBLANK(AB1617)=TRUE," ",'2. Metadata'!B$158)</f>
        <v>N/A</v>
      </c>
      <c r="AF1617" s="3" t="s">
        <v>8</v>
      </c>
      <c r="AG1617" s="28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</row>
    <row r="1618" spans="1:43">
      <c r="A1618" s="26" t="s">
        <v>1763</v>
      </c>
      <c r="B1618" s="12" t="s">
        <v>7</v>
      </c>
      <c r="C1618" s="2">
        <f>IF(ISBLANK(B1618)=TRUE," ", IF(B1618='2. Metadata'!B$1,'2. Metadata'!B$5, IF(B1618='2. Metadata'!C$1,'2. Metadata'!C$5,IF(B1618='2. Metadata'!D$1,'2. Metadata'!D$5, IF(B1618='2. Metadata'!E$1,'2. Metadata'!E$5,IF( B1618='2. Metadata'!F$1,'2. Metadata'!F$5,IF(B1618='2. Metadata'!G$1,'2. Metadata'!G$5,IF(B1618='2. Metadata'!H$1,'2. Metadata'!H$5, IF(B1618='2. Metadata'!I$1,'2. Metadata'!I$5, IF(B1618='2. Metadata'!J$1,'2. Metadata'!J$5, IF(B1618='2. Metadata'!K$1,'2. Metadata'!K$5, IF(B1618='2. Metadata'!L$1,'2. Metadata'!L$5, IF(B1618='2. Metadata'!M$1,'2. Metadata'!M$5, IF(B1618='2. Metadata'!N$1,'2. Metadata'!N$5))))))))))))))</f>
        <v>49.5197</v>
      </c>
      <c r="D1618" s="11">
        <f>IF(ISBLANK(B1618)=TRUE," ", IF(B1618='2. Metadata'!B$1,'2. Metadata'!B$6, IF(B1618='2. Metadata'!C$1,'2. Metadata'!C$6,IF(B1618='2. Metadata'!D$1,'2. Metadata'!D$6, IF(B1618='2. Metadata'!E$1,'2. Metadata'!E$6,IF( B1618='2. Metadata'!F$1,'2. Metadata'!F$6,IF(B1618='2. Metadata'!G$1,'2. Metadata'!G$6,IF(B1618='2. Metadata'!H$1,'2. Metadata'!H$6, IF(B1618='2. Metadata'!I$1,'2. Metadata'!I$6, IF(B1618='2. Metadata'!J$1,'2. Metadata'!J$6, IF(B1618='2. Metadata'!K$1,'2. Metadata'!K$6, IF(B1618='2. Metadata'!L$1,'2. Metadata'!L$6, IF(B1618='2. Metadata'!M$1,'2. Metadata'!M$6, IF(B1618='2. Metadata'!N$1,'2. Metadata'!N$6))))))))))))))</f>
        <v>-117.6369</v>
      </c>
      <c r="E1618" s="27" t="s">
        <v>8</v>
      </c>
      <c r="F1618" s="12" t="s">
        <v>8</v>
      </c>
      <c r="G1618" s="13" t="str">
        <f>IF(ISBLANK(F1618)=TRUE," ",'2. Metadata'!B$14)</f>
        <v>observation</v>
      </c>
      <c r="H1618" s="12" t="s">
        <v>8</v>
      </c>
      <c r="I1618" s="20" t="str">
        <f>IF(ISBLANK(H1618)=TRUE," ",'2. Metadata'!B$26)</f>
        <v>degrees Celsius</v>
      </c>
      <c r="J1618" s="12" t="s">
        <v>8</v>
      </c>
      <c r="K1618" s="20" t="str">
        <f>IF(ISBLANK(J1618)=TRUE," ",'2. Metadata'!B$38)</f>
        <v>degrees Celsius</v>
      </c>
      <c r="L1618" s="12" t="s">
        <v>8</v>
      </c>
      <c r="M1618" s="17" t="str">
        <f>IF(ISBLANK(L1618)=TRUE," ",'2. Metadata'!B$50)</f>
        <v>degrees Celsius</v>
      </c>
      <c r="N1618" s="12" t="s">
        <v>8</v>
      </c>
      <c r="O1618" s="17" t="str">
        <f>IF(ISBLANK(N1618)=TRUE," ",'2. Metadata'!B$62)</f>
        <v>milligrams per litre</v>
      </c>
      <c r="P1618" s="12" t="s">
        <v>8</v>
      </c>
      <c r="Q1618" s="17" t="str">
        <f>IF(ISBLANK(P1618)=TRUE," ",'2. Metadata'!B$74)</f>
        <v>microSiemens per centimetre</v>
      </c>
      <c r="R1618" s="12" t="s">
        <v>8</v>
      </c>
      <c r="S1618" s="17" t="str">
        <f>IF(ISBLANK(R1618)=TRUE," ",'2. Metadata'!B$86)</f>
        <v>NTU</v>
      </c>
      <c r="T1618" s="12" t="s">
        <v>8</v>
      </c>
      <c r="U1618" s="17" t="str">
        <f>IF(ISBLANK(T1618)=TRUE," ",'2. Metadata'!B$98)</f>
        <v>CFU per 100 mL</v>
      </c>
      <c r="V1618" s="12" t="s">
        <v>8</v>
      </c>
      <c r="W1618" s="17" t="str">
        <f>IF(ISBLANK(V1618)=TRUE," ",'2. Metadata'!B$110)</f>
        <v>CFU per 100 mL</v>
      </c>
      <c r="X1618" s="19" t="s">
        <v>8</v>
      </c>
      <c r="Y1618" s="17" t="str">
        <f>IF(ISBLANK(X1618)=TRUE," ",'2. Metadata'!B$122)</f>
        <v>CFU per 100 mL</v>
      </c>
      <c r="Z1618" s="18" t="s">
        <v>8</v>
      </c>
      <c r="AA1618" s="17" t="str">
        <f>IF(ISBLANK(Z1618)=TRUE," ",'2. Metadata'!B$134)</f>
        <v>metres</v>
      </c>
      <c r="AB1618" s="18" t="s">
        <v>8</v>
      </c>
      <c r="AC1618" s="17" t="str">
        <f>IF(ISBLANK(AB1618)=TRUE," ",'2. Metadata'!B$146)</f>
        <v>metres3 per second</v>
      </c>
      <c r="AD1618" s="18" t="s">
        <v>8</v>
      </c>
      <c r="AE1618" s="17" t="str">
        <f>IF(ISBLANK(AB1618)=TRUE," ",'2. Metadata'!B$158)</f>
        <v>N/A</v>
      </c>
      <c r="AF1618" s="3" t="s">
        <v>8</v>
      </c>
      <c r="AG1618" s="28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</row>
    <row r="1619" spans="1:43">
      <c r="A1619" s="26" t="s">
        <v>1764</v>
      </c>
      <c r="B1619" s="12" t="s">
        <v>7</v>
      </c>
      <c r="C1619" s="2">
        <f>IF(ISBLANK(B1619)=TRUE," ", IF(B1619='2. Metadata'!B$1,'2. Metadata'!B$5, IF(B1619='2. Metadata'!C$1,'2. Metadata'!C$5,IF(B1619='2. Metadata'!D$1,'2. Metadata'!D$5, IF(B1619='2. Metadata'!E$1,'2. Metadata'!E$5,IF( B1619='2. Metadata'!F$1,'2. Metadata'!F$5,IF(B1619='2. Metadata'!G$1,'2. Metadata'!G$5,IF(B1619='2. Metadata'!H$1,'2. Metadata'!H$5, IF(B1619='2. Metadata'!I$1,'2. Metadata'!I$5, IF(B1619='2. Metadata'!J$1,'2. Metadata'!J$5, IF(B1619='2. Metadata'!K$1,'2. Metadata'!K$5, IF(B1619='2. Metadata'!L$1,'2. Metadata'!L$5, IF(B1619='2. Metadata'!M$1,'2. Metadata'!M$5, IF(B1619='2. Metadata'!N$1,'2. Metadata'!N$5))))))))))))))</f>
        <v>49.5197</v>
      </c>
      <c r="D1619" s="11">
        <f>IF(ISBLANK(B1619)=TRUE," ", IF(B1619='2. Metadata'!B$1,'2. Metadata'!B$6, IF(B1619='2. Metadata'!C$1,'2. Metadata'!C$6,IF(B1619='2. Metadata'!D$1,'2. Metadata'!D$6, IF(B1619='2. Metadata'!E$1,'2. Metadata'!E$6,IF( B1619='2. Metadata'!F$1,'2. Metadata'!F$6,IF(B1619='2. Metadata'!G$1,'2. Metadata'!G$6,IF(B1619='2. Metadata'!H$1,'2. Metadata'!H$6, IF(B1619='2. Metadata'!I$1,'2. Metadata'!I$6, IF(B1619='2. Metadata'!J$1,'2. Metadata'!J$6, IF(B1619='2. Metadata'!K$1,'2. Metadata'!K$6, IF(B1619='2. Metadata'!L$1,'2. Metadata'!L$6, IF(B1619='2. Metadata'!M$1,'2. Metadata'!M$6, IF(B1619='2. Metadata'!N$1,'2. Metadata'!N$6))))))))))))))</f>
        <v>-117.6369</v>
      </c>
      <c r="E1619" s="27" t="s">
        <v>8</v>
      </c>
      <c r="F1619" s="12" t="s">
        <v>8</v>
      </c>
      <c r="G1619" s="13" t="str">
        <f>IF(ISBLANK(F1619)=TRUE," ",'2. Metadata'!B$14)</f>
        <v>observation</v>
      </c>
      <c r="H1619" s="12" t="s">
        <v>8</v>
      </c>
      <c r="I1619" s="20" t="str">
        <f>IF(ISBLANK(H1619)=TRUE," ",'2. Metadata'!B$26)</f>
        <v>degrees Celsius</v>
      </c>
      <c r="J1619" s="12" t="s">
        <v>8</v>
      </c>
      <c r="K1619" s="20" t="str">
        <f>IF(ISBLANK(J1619)=TRUE," ",'2. Metadata'!B$38)</f>
        <v>degrees Celsius</v>
      </c>
      <c r="L1619" s="12" t="s">
        <v>8</v>
      </c>
      <c r="M1619" s="17" t="str">
        <f>IF(ISBLANK(L1619)=TRUE," ",'2. Metadata'!B$50)</f>
        <v>degrees Celsius</v>
      </c>
      <c r="N1619" s="12" t="s">
        <v>8</v>
      </c>
      <c r="O1619" s="17" t="str">
        <f>IF(ISBLANK(N1619)=TRUE," ",'2. Metadata'!B$62)</f>
        <v>milligrams per litre</v>
      </c>
      <c r="P1619" s="12" t="s">
        <v>8</v>
      </c>
      <c r="Q1619" s="17" t="str">
        <f>IF(ISBLANK(P1619)=TRUE," ",'2. Metadata'!B$74)</f>
        <v>microSiemens per centimetre</v>
      </c>
      <c r="R1619" s="12" t="s">
        <v>8</v>
      </c>
      <c r="S1619" s="17" t="str">
        <f>IF(ISBLANK(R1619)=TRUE," ",'2. Metadata'!B$86)</f>
        <v>NTU</v>
      </c>
      <c r="T1619" s="12" t="s">
        <v>8</v>
      </c>
      <c r="U1619" s="17" t="str">
        <f>IF(ISBLANK(T1619)=TRUE," ",'2. Metadata'!B$98)</f>
        <v>CFU per 100 mL</v>
      </c>
      <c r="V1619" s="12" t="s">
        <v>8</v>
      </c>
      <c r="W1619" s="17" t="str">
        <f>IF(ISBLANK(V1619)=TRUE," ",'2. Metadata'!B$110)</f>
        <v>CFU per 100 mL</v>
      </c>
      <c r="X1619" s="19" t="s">
        <v>8</v>
      </c>
      <c r="Y1619" s="17" t="str">
        <f>IF(ISBLANK(X1619)=TRUE," ",'2. Metadata'!B$122)</f>
        <v>CFU per 100 mL</v>
      </c>
      <c r="Z1619" s="18" t="s">
        <v>8</v>
      </c>
      <c r="AA1619" s="17" t="str">
        <f>IF(ISBLANK(Z1619)=TRUE," ",'2. Metadata'!B$134)</f>
        <v>metres</v>
      </c>
      <c r="AB1619" s="18" t="s">
        <v>8</v>
      </c>
      <c r="AC1619" s="17" t="str">
        <f>IF(ISBLANK(AB1619)=TRUE," ",'2. Metadata'!B$146)</f>
        <v>metres3 per second</v>
      </c>
      <c r="AD1619" s="18" t="s">
        <v>8</v>
      </c>
      <c r="AE1619" s="17" t="str">
        <f>IF(ISBLANK(AB1619)=TRUE," ",'2. Metadata'!B$158)</f>
        <v>N/A</v>
      </c>
      <c r="AF1619" s="3" t="s">
        <v>8</v>
      </c>
      <c r="AG1619" s="28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</row>
    <row r="1620" spans="1:43">
      <c r="A1620" s="26" t="s">
        <v>1765</v>
      </c>
      <c r="B1620" s="12" t="s">
        <v>7</v>
      </c>
      <c r="C1620" s="2">
        <f>IF(ISBLANK(B1620)=TRUE," ", IF(B1620='2. Metadata'!B$1,'2. Metadata'!B$5, IF(B1620='2. Metadata'!C$1,'2. Metadata'!C$5,IF(B1620='2. Metadata'!D$1,'2. Metadata'!D$5, IF(B1620='2. Metadata'!E$1,'2. Metadata'!E$5,IF( B1620='2. Metadata'!F$1,'2. Metadata'!F$5,IF(B1620='2. Metadata'!G$1,'2. Metadata'!G$5,IF(B1620='2. Metadata'!H$1,'2. Metadata'!H$5, IF(B1620='2. Metadata'!I$1,'2. Metadata'!I$5, IF(B1620='2. Metadata'!J$1,'2. Metadata'!J$5, IF(B1620='2. Metadata'!K$1,'2. Metadata'!K$5, IF(B1620='2. Metadata'!L$1,'2. Metadata'!L$5, IF(B1620='2. Metadata'!M$1,'2. Metadata'!M$5, IF(B1620='2. Metadata'!N$1,'2. Metadata'!N$5))))))))))))))</f>
        <v>49.5197</v>
      </c>
      <c r="D1620" s="11">
        <f>IF(ISBLANK(B1620)=TRUE," ", IF(B1620='2. Metadata'!B$1,'2. Metadata'!B$6, IF(B1620='2. Metadata'!C$1,'2. Metadata'!C$6,IF(B1620='2. Metadata'!D$1,'2. Metadata'!D$6, IF(B1620='2. Metadata'!E$1,'2. Metadata'!E$6,IF( B1620='2. Metadata'!F$1,'2. Metadata'!F$6,IF(B1620='2. Metadata'!G$1,'2. Metadata'!G$6,IF(B1620='2. Metadata'!H$1,'2. Metadata'!H$6, IF(B1620='2. Metadata'!I$1,'2. Metadata'!I$6, IF(B1620='2. Metadata'!J$1,'2. Metadata'!J$6, IF(B1620='2. Metadata'!K$1,'2. Metadata'!K$6, IF(B1620='2. Metadata'!L$1,'2. Metadata'!L$6, IF(B1620='2. Metadata'!M$1,'2. Metadata'!M$6, IF(B1620='2. Metadata'!N$1,'2. Metadata'!N$6))))))))))))))</f>
        <v>-117.6369</v>
      </c>
      <c r="E1620" s="27" t="s">
        <v>8</v>
      </c>
      <c r="F1620" s="12" t="s">
        <v>8</v>
      </c>
      <c r="G1620" s="13" t="str">
        <f>IF(ISBLANK(F1620)=TRUE," ",'2. Metadata'!B$14)</f>
        <v>observation</v>
      </c>
      <c r="H1620" s="12" t="s">
        <v>8</v>
      </c>
      <c r="I1620" s="20" t="str">
        <f>IF(ISBLANK(H1620)=TRUE," ",'2. Metadata'!B$26)</f>
        <v>degrees Celsius</v>
      </c>
      <c r="J1620" s="12" t="s">
        <v>8</v>
      </c>
      <c r="K1620" s="20" t="str">
        <f>IF(ISBLANK(J1620)=TRUE," ",'2. Metadata'!B$38)</f>
        <v>degrees Celsius</v>
      </c>
      <c r="L1620" s="12" t="s">
        <v>8</v>
      </c>
      <c r="M1620" s="17" t="str">
        <f>IF(ISBLANK(L1620)=TRUE," ",'2. Metadata'!B$50)</f>
        <v>degrees Celsius</v>
      </c>
      <c r="N1620" s="12" t="s">
        <v>8</v>
      </c>
      <c r="O1620" s="17" t="str">
        <f>IF(ISBLANK(N1620)=TRUE," ",'2. Metadata'!B$62)</f>
        <v>milligrams per litre</v>
      </c>
      <c r="P1620" s="12" t="s">
        <v>8</v>
      </c>
      <c r="Q1620" s="17" t="str">
        <f>IF(ISBLANK(P1620)=TRUE," ",'2. Metadata'!B$74)</f>
        <v>microSiemens per centimetre</v>
      </c>
      <c r="R1620" s="12" t="s">
        <v>8</v>
      </c>
      <c r="S1620" s="17" t="str">
        <f>IF(ISBLANK(R1620)=TRUE," ",'2. Metadata'!B$86)</f>
        <v>NTU</v>
      </c>
      <c r="T1620" s="12" t="s">
        <v>8</v>
      </c>
      <c r="U1620" s="17" t="str">
        <f>IF(ISBLANK(T1620)=TRUE," ",'2. Metadata'!B$98)</f>
        <v>CFU per 100 mL</v>
      </c>
      <c r="V1620" s="12" t="s">
        <v>8</v>
      </c>
      <c r="W1620" s="17" t="str">
        <f>IF(ISBLANK(V1620)=TRUE," ",'2. Metadata'!B$110)</f>
        <v>CFU per 100 mL</v>
      </c>
      <c r="X1620" s="19" t="s">
        <v>8</v>
      </c>
      <c r="Y1620" s="17" t="str">
        <f>IF(ISBLANK(X1620)=TRUE," ",'2. Metadata'!B$122)</f>
        <v>CFU per 100 mL</v>
      </c>
      <c r="Z1620" s="18" t="s">
        <v>8</v>
      </c>
      <c r="AA1620" s="17" t="str">
        <f>IF(ISBLANK(Z1620)=TRUE," ",'2. Metadata'!B$134)</f>
        <v>metres</v>
      </c>
      <c r="AB1620" s="18" t="s">
        <v>8</v>
      </c>
      <c r="AC1620" s="17" t="str">
        <f>IF(ISBLANK(AB1620)=TRUE," ",'2. Metadata'!B$146)</f>
        <v>metres3 per second</v>
      </c>
      <c r="AD1620" s="18" t="s">
        <v>8</v>
      </c>
      <c r="AE1620" s="17" t="str">
        <f>IF(ISBLANK(AB1620)=TRUE," ",'2. Metadata'!B$158)</f>
        <v>N/A</v>
      </c>
      <c r="AF1620" s="3" t="s">
        <v>8</v>
      </c>
      <c r="AG1620" s="28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</row>
    <row r="1621" spans="1:43">
      <c r="A1621" s="26" t="s">
        <v>1766</v>
      </c>
      <c r="B1621" s="12" t="s">
        <v>7</v>
      </c>
      <c r="C1621" s="2">
        <f>IF(ISBLANK(B1621)=TRUE," ", IF(B1621='2. Metadata'!B$1,'2. Metadata'!B$5, IF(B1621='2. Metadata'!C$1,'2. Metadata'!C$5,IF(B1621='2. Metadata'!D$1,'2. Metadata'!D$5, IF(B1621='2. Metadata'!E$1,'2. Metadata'!E$5,IF( B1621='2. Metadata'!F$1,'2. Metadata'!F$5,IF(B1621='2. Metadata'!G$1,'2. Metadata'!G$5,IF(B1621='2. Metadata'!H$1,'2. Metadata'!H$5, IF(B1621='2. Metadata'!I$1,'2. Metadata'!I$5, IF(B1621='2. Metadata'!J$1,'2. Metadata'!J$5, IF(B1621='2. Metadata'!K$1,'2. Metadata'!K$5, IF(B1621='2. Metadata'!L$1,'2. Metadata'!L$5, IF(B1621='2. Metadata'!M$1,'2. Metadata'!M$5, IF(B1621='2. Metadata'!N$1,'2. Metadata'!N$5))))))))))))))</f>
        <v>49.5197</v>
      </c>
      <c r="D1621" s="11">
        <f>IF(ISBLANK(B1621)=TRUE," ", IF(B1621='2. Metadata'!B$1,'2. Metadata'!B$6, IF(B1621='2. Metadata'!C$1,'2. Metadata'!C$6,IF(B1621='2. Metadata'!D$1,'2. Metadata'!D$6, IF(B1621='2. Metadata'!E$1,'2. Metadata'!E$6,IF( B1621='2. Metadata'!F$1,'2. Metadata'!F$6,IF(B1621='2. Metadata'!G$1,'2. Metadata'!G$6,IF(B1621='2. Metadata'!H$1,'2. Metadata'!H$6, IF(B1621='2. Metadata'!I$1,'2. Metadata'!I$6, IF(B1621='2. Metadata'!J$1,'2. Metadata'!J$6, IF(B1621='2. Metadata'!K$1,'2. Metadata'!K$6, IF(B1621='2. Metadata'!L$1,'2. Metadata'!L$6, IF(B1621='2. Metadata'!M$1,'2. Metadata'!M$6, IF(B1621='2. Metadata'!N$1,'2. Metadata'!N$6))))))))))))))</f>
        <v>-117.6369</v>
      </c>
      <c r="E1621" s="27" t="s">
        <v>8</v>
      </c>
      <c r="F1621" s="12" t="s">
        <v>8</v>
      </c>
      <c r="G1621" s="13" t="str">
        <f>IF(ISBLANK(F1621)=TRUE," ",'2. Metadata'!B$14)</f>
        <v>observation</v>
      </c>
      <c r="H1621" s="12" t="s">
        <v>8</v>
      </c>
      <c r="I1621" s="20" t="str">
        <f>IF(ISBLANK(H1621)=TRUE," ",'2. Metadata'!B$26)</f>
        <v>degrees Celsius</v>
      </c>
      <c r="J1621" s="12" t="s">
        <v>8</v>
      </c>
      <c r="K1621" s="20" t="str">
        <f>IF(ISBLANK(J1621)=TRUE," ",'2. Metadata'!B$38)</f>
        <v>degrees Celsius</v>
      </c>
      <c r="L1621" s="12" t="s">
        <v>8</v>
      </c>
      <c r="M1621" s="17" t="str">
        <f>IF(ISBLANK(L1621)=TRUE," ",'2. Metadata'!B$50)</f>
        <v>degrees Celsius</v>
      </c>
      <c r="N1621" s="12" t="s">
        <v>8</v>
      </c>
      <c r="O1621" s="17" t="str">
        <f>IF(ISBLANK(N1621)=TRUE," ",'2. Metadata'!B$62)</f>
        <v>milligrams per litre</v>
      </c>
      <c r="P1621" s="12" t="s">
        <v>8</v>
      </c>
      <c r="Q1621" s="17" t="str">
        <f>IF(ISBLANK(P1621)=TRUE," ",'2. Metadata'!B$74)</f>
        <v>microSiemens per centimetre</v>
      </c>
      <c r="R1621" s="12" t="s">
        <v>8</v>
      </c>
      <c r="S1621" s="17" t="str">
        <f>IF(ISBLANK(R1621)=TRUE," ",'2. Metadata'!B$86)</f>
        <v>NTU</v>
      </c>
      <c r="T1621" s="12" t="s">
        <v>8</v>
      </c>
      <c r="U1621" s="17" t="str">
        <f>IF(ISBLANK(T1621)=TRUE," ",'2. Metadata'!B$98)</f>
        <v>CFU per 100 mL</v>
      </c>
      <c r="V1621" s="12" t="s">
        <v>8</v>
      </c>
      <c r="W1621" s="17" t="str">
        <f>IF(ISBLANK(V1621)=TRUE," ",'2. Metadata'!B$110)</f>
        <v>CFU per 100 mL</v>
      </c>
      <c r="X1621" s="19" t="s">
        <v>8</v>
      </c>
      <c r="Y1621" s="17" t="str">
        <f>IF(ISBLANK(X1621)=TRUE," ",'2. Metadata'!B$122)</f>
        <v>CFU per 100 mL</v>
      </c>
      <c r="Z1621" s="18" t="s">
        <v>8</v>
      </c>
      <c r="AA1621" s="17" t="str">
        <f>IF(ISBLANK(Z1621)=TRUE," ",'2. Metadata'!B$134)</f>
        <v>metres</v>
      </c>
      <c r="AB1621" s="18" t="s">
        <v>8</v>
      </c>
      <c r="AC1621" s="17" t="str">
        <f>IF(ISBLANK(AB1621)=TRUE," ",'2. Metadata'!B$146)</f>
        <v>metres3 per second</v>
      </c>
      <c r="AD1621" s="18" t="s">
        <v>8</v>
      </c>
      <c r="AE1621" s="17" t="str">
        <f>IF(ISBLANK(AB1621)=TRUE," ",'2. Metadata'!B$158)</f>
        <v>N/A</v>
      </c>
      <c r="AF1621" s="3" t="s">
        <v>8</v>
      </c>
      <c r="AG1621" s="28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</row>
    <row r="1622" spans="1:43">
      <c r="A1622" s="26" t="s">
        <v>1767</v>
      </c>
      <c r="B1622" s="12" t="s">
        <v>7</v>
      </c>
      <c r="C1622" s="2">
        <f>IF(ISBLANK(B1622)=TRUE," ", IF(B1622='2. Metadata'!B$1,'2. Metadata'!B$5, IF(B1622='2. Metadata'!C$1,'2. Metadata'!C$5,IF(B1622='2. Metadata'!D$1,'2. Metadata'!D$5, IF(B1622='2. Metadata'!E$1,'2. Metadata'!E$5,IF( B1622='2. Metadata'!F$1,'2. Metadata'!F$5,IF(B1622='2. Metadata'!G$1,'2. Metadata'!G$5,IF(B1622='2. Metadata'!H$1,'2. Metadata'!H$5, IF(B1622='2. Metadata'!I$1,'2. Metadata'!I$5, IF(B1622='2. Metadata'!J$1,'2. Metadata'!J$5, IF(B1622='2. Metadata'!K$1,'2. Metadata'!K$5, IF(B1622='2. Metadata'!L$1,'2. Metadata'!L$5, IF(B1622='2. Metadata'!M$1,'2. Metadata'!M$5, IF(B1622='2. Metadata'!N$1,'2. Metadata'!N$5))))))))))))))</f>
        <v>49.5197</v>
      </c>
      <c r="D1622" s="11">
        <f>IF(ISBLANK(B1622)=TRUE," ", IF(B1622='2. Metadata'!B$1,'2. Metadata'!B$6, IF(B1622='2. Metadata'!C$1,'2. Metadata'!C$6,IF(B1622='2. Metadata'!D$1,'2. Metadata'!D$6, IF(B1622='2. Metadata'!E$1,'2. Metadata'!E$6,IF( B1622='2. Metadata'!F$1,'2. Metadata'!F$6,IF(B1622='2. Metadata'!G$1,'2. Metadata'!G$6,IF(B1622='2. Metadata'!H$1,'2. Metadata'!H$6, IF(B1622='2. Metadata'!I$1,'2. Metadata'!I$6, IF(B1622='2. Metadata'!J$1,'2. Metadata'!J$6, IF(B1622='2. Metadata'!K$1,'2. Metadata'!K$6, IF(B1622='2. Metadata'!L$1,'2. Metadata'!L$6, IF(B1622='2. Metadata'!M$1,'2. Metadata'!M$6, IF(B1622='2. Metadata'!N$1,'2. Metadata'!N$6))))))))))))))</f>
        <v>-117.6369</v>
      </c>
      <c r="E1622" s="27" t="s">
        <v>8</v>
      </c>
      <c r="F1622" s="12" t="s">
        <v>8</v>
      </c>
      <c r="G1622" s="13" t="str">
        <f>IF(ISBLANK(F1622)=TRUE," ",'2. Metadata'!B$14)</f>
        <v>observation</v>
      </c>
      <c r="H1622" s="12" t="s">
        <v>8</v>
      </c>
      <c r="I1622" s="20" t="str">
        <f>IF(ISBLANK(H1622)=TRUE," ",'2. Metadata'!B$26)</f>
        <v>degrees Celsius</v>
      </c>
      <c r="J1622" s="12" t="s">
        <v>8</v>
      </c>
      <c r="K1622" s="20" t="str">
        <f>IF(ISBLANK(J1622)=TRUE," ",'2. Metadata'!B$38)</f>
        <v>degrees Celsius</v>
      </c>
      <c r="L1622" s="12" t="s">
        <v>8</v>
      </c>
      <c r="M1622" s="17" t="str">
        <f>IF(ISBLANK(L1622)=TRUE," ",'2. Metadata'!B$50)</f>
        <v>degrees Celsius</v>
      </c>
      <c r="N1622" s="12" t="s">
        <v>8</v>
      </c>
      <c r="O1622" s="17" t="str">
        <f>IF(ISBLANK(N1622)=TRUE," ",'2. Metadata'!B$62)</f>
        <v>milligrams per litre</v>
      </c>
      <c r="P1622" s="12" t="s">
        <v>8</v>
      </c>
      <c r="Q1622" s="17" t="str">
        <f>IF(ISBLANK(P1622)=TRUE," ",'2. Metadata'!B$74)</f>
        <v>microSiemens per centimetre</v>
      </c>
      <c r="R1622" s="12" t="s">
        <v>8</v>
      </c>
      <c r="S1622" s="17" t="str">
        <f>IF(ISBLANK(R1622)=TRUE," ",'2. Metadata'!B$86)</f>
        <v>NTU</v>
      </c>
      <c r="T1622" s="12" t="s">
        <v>8</v>
      </c>
      <c r="U1622" s="17" t="str">
        <f>IF(ISBLANK(T1622)=TRUE," ",'2. Metadata'!B$98)</f>
        <v>CFU per 100 mL</v>
      </c>
      <c r="V1622" s="12" t="s">
        <v>8</v>
      </c>
      <c r="W1622" s="17" t="str">
        <f>IF(ISBLANK(V1622)=TRUE," ",'2. Metadata'!B$110)</f>
        <v>CFU per 100 mL</v>
      </c>
      <c r="X1622" s="19" t="s">
        <v>8</v>
      </c>
      <c r="Y1622" s="17" t="str">
        <f>IF(ISBLANK(X1622)=TRUE," ",'2. Metadata'!B$122)</f>
        <v>CFU per 100 mL</v>
      </c>
      <c r="Z1622" s="18" t="s">
        <v>8</v>
      </c>
      <c r="AA1622" s="17" t="str">
        <f>IF(ISBLANK(Z1622)=TRUE," ",'2. Metadata'!B$134)</f>
        <v>metres</v>
      </c>
      <c r="AB1622" s="18" t="s">
        <v>8</v>
      </c>
      <c r="AC1622" s="17" t="str">
        <f>IF(ISBLANK(AB1622)=TRUE," ",'2. Metadata'!B$146)</f>
        <v>metres3 per second</v>
      </c>
      <c r="AD1622" s="18" t="s">
        <v>8</v>
      </c>
      <c r="AE1622" s="17" t="str">
        <f>IF(ISBLANK(AB1622)=TRUE," ",'2. Metadata'!B$158)</f>
        <v>N/A</v>
      </c>
      <c r="AF1622" s="3" t="s">
        <v>8</v>
      </c>
      <c r="AG1622" s="28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</row>
    <row r="1623" spans="1:43">
      <c r="A1623" s="26" t="s">
        <v>1768</v>
      </c>
      <c r="B1623" s="12" t="s">
        <v>7</v>
      </c>
      <c r="C1623" s="2">
        <f>IF(ISBLANK(B1623)=TRUE," ", IF(B1623='2. Metadata'!B$1,'2. Metadata'!B$5, IF(B1623='2. Metadata'!C$1,'2. Metadata'!C$5,IF(B1623='2. Metadata'!D$1,'2. Metadata'!D$5, IF(B1623='2. Metadata'!E$1,'2. Metadata'!E$5,IF( B1623='2. Metadata'!F$1,'2. Metadata'!F$5,IF(B1623='2. Metadata'!G$1,'2. Metadata'!G$5,IF(B1623='2. Metadata'!H$1,'2. Metadata'!H$5, IF(B1623='2. Metadata'!I$1,'2. Metadata'!I$5, IF(B1623='2. Metadata'!J$1,'2. Metadata'!J$5, IF(B1623='2. Metadata'!K$1,'2. Metadata'!K$5, IF(B1623='2. Metadata'!L$1,'2. Metadata'!L$5, IF(B1623='2. Metadata'!M$1,'2. Metadata'!M$5, IF(B1623='2. Metadata'!N$1,'2. Metadata'!N$5))))))))))))))</f>
        <v>49.5197</v>
      </c>
      <c r="D1623" s="11">
        <f>IF(ISBLANK(B1623)=TRUE," ", IF(B1623='2. Metadata'!B$1,'2. Metadata'!B$6, IF(B1623='2. Metadata'!C$1,'2. Metadata'!C$6,IF(B1623='2. Metadata'!D$1,'2. Metadata'!D$6, IF(B1623='2. Metadata'!E$1,'2. Metadata'!E$6,IF( B1623='2. Metadata'!F$1,'2. Metadata'!F$6,IF(B1623='2. Metadata'!G$1,'2. Metadata'!G$6,IF(B1623='2. Metadata'!H$1,'2. Metadata'!H$6, IF(B1623='2. Metadata'!I$1,'2. Metadata'!I$6, IF(B1623='2. Metadata'!J$1,'2. Metadata'!J$6, IF(B1623='2. Metadata'!K$1,'2. Metadata'!K$6, IF(B1623='2. Metadata'!L$1,'2. Metadata'!L$6, IF(B1623='2. Metadata'!M$1,'2. Metadata'!M$6, IF(B1623='2. Metadata'!N$1,'2. Metadata'!N$6))))))))))))))</f>
        <v>-117.6369</v>
      </c>
      <c r="E1623" s="27" t="s">
        <v>8</v>
      </c>
      <c r="F1623" s="12" t="s">
        <v>8</v>
      </c>
      <c r="G1623" s="13" t="str">
        <f>IF(ISBLANK(F1623)=TRUE," ",'2. Metadata'!B$14)</f>
        <v>observation</v>
      </c>
      <c r="H1623" s="12" t="s">
        <v>8</v>
      </c>
      <c r="I1623" s="20" t="str">
        <f>IF(ISBLANK(H1623)=TRUE," ",'2. Metadata'!B$26)</f>
        <v>degrees Celsius</v>
      </c>
      <c r="J1623" s="12" t="s">
        <v>8</v>
      </c>
      <c r="K1623" s="20" t="str">
        <f>IF(ISBLANK(J1623)=TRUE," ",'2. Metadata'!B$38)</f>
        <v>degrees Celsius</v>
      </c>
      <c r="L1623" s="12" t="s">
        <v>8</v>
      </c>
      <c r="M1623" s="17" t="str">
        <f>IF(ISBLANK(L1623)=TRUE," ",'2. Metadata'!B$50)</f>
        <v>degrees Celsius</v>
      </c>
      <c r="N1623" s="12" t="s">
        <v>8</v>
      </c>
      <c r="O1623" s="17" t="str">
        <f>IF(ISBLANK(N1623)=TRUE," ",'2. Metadata'!B$62)</f>
        <v>milligrams per litre</v>
      </c>
      <c r="P1623" s="12" t="s">
        <v>8</v>
      </c>
      <c r="Q1623" s="17" t="str">
        <f>IF(ISBLANK(P1623)=TRUE," ",'2. Metadata'!B$74)</f>
        <v>microSiemens per centimetre</v>
      </c>
      <c r="R1623" s="12" t="s">
        <v>8</v>
      </c>
      <c r="S1623" s="17" t="str">
        <f>IF(ISBLANK(R1623)=TRUE," ",'2. Metadata'!B$86)</f>
        <v>NTU</v>
      </c>
      <c r="T1623" s="12" t="s">
        <v>8</v>
      </c>
      <c r="U1623" s="17" t="str">
        <f>IF(ISBLANK(T1623)=TRUE," ",'2. Metadata'!B$98)</f>
        <v>CFU per 100 mL</v>
      </c>
      <c r="V1623" s="12" t="s">
        <v>8</v>
      </c>
      <c r="W1623" s="17" t="str">
        <f>IF(ISBLANK(V1623)=TRUE," ",'2. Metadata'!B$110)</f>
        <v>CFU per 100 mL</v>
      </c>
      <c r="X1623" s="19" t="s">
        <v>8</v>
      </c>
      <c r="Y1623" s="17" t="str">
        <f>IF(ISBLANK(X1623)=TRUE," ",'2. Metadata'!B$122)</f>
        <v>CFU per 100 mL</v>
      </c>
      <c r="Z1623" s="18" t="s">
        <v>8</v>
      </c>
      <c r="AA1623" s="17" t="str">
        <f>IF(ISBLANK(Z1623)=TRUE," ",'2. Metadata'!B$134)</f>
        <v>metres</v>
      </c>
      <c r="AB1623" s="18" t="s">
        <v>8</v>
      </c>
      <c r="AC1623" s="17" t="str">
        <f>IF(ISBLANK(AB1623)=TRUE," ",'2. Metadata'!B$146)</f>
        <v>metres3 per second</v>
      </c>
      <c r="AD1623" s="18" t="s">
        <v>8</v>
      </c>
      <c r="AE1623" s="17" t="str">
        <f>IF(ISBLANK(AB1623)=TRUE," ",'2. Metadata'!B$158)</f>
        <v>N/A</v>
      </c>
      <c r="AF1623" s="3" t="s">
        <v>8</v>
      </c>
      <c r="AG1623" s="28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</row>
    <row r="1624" spans="1:43">
      <c r="A1624" s="26" t="s">
        <v>1769</v>
      </c>
      <c r="B1624" s="12" t="s">
        <v>7</v>
      </c>
      <c r="C1624" s="2">
        <f>IF(ISBLANK(B1624)=TRUE," ", IF(B1624='2. Metadata'!B$1,'2. Metadata'!B$5, IF(B1624='2. Metadata'!C$1,'2. Metadata'!C$5,IF(B1624='2. Metadata'!D$1,'2. Metadata'!D$5, IF(B1624='2. Metadata'!E$1,'2. Metadata'!E$5,IF( B1624='2. Metadata'!F$1,'2. Metadata'!F$5,IF(B1624='2. Metadata'!G$1,'2. Metadata'!G$5,IF(B1624='2. Metadata'!H$1,'2. Metadata'!H$5, IF(B1624='2. Metadata'!I$1,'2. Metadata'!I$5, IF(B1624='2. Metadata'!J$1,'2. Metadata'!J$5, IF(B1624='2. Metadata'!K$1,'2. Metadata'!K$5, IF(B1624='2. Metadata'!L$1,'2. Metadata'!L$5, IF(B1624='2. Metadata'!M$1,'2. Metadata'!M$5, IF(B1624='2. Metadata'!N$1,'2. Metadata'!N$5))))))))))))))</f>
        <v>49.5197</v>
      </c>
      <c r="D1624" s="11">
        <f>IF(ISBLANK(B1624)=TRUE," ", IF(B1624='2. Metadata'!B$1,'2. Metadata'!B$6, IF(B1624='2. Metadata'!C$1,'2. Metadata'!C$6,IF(B1624='2. Metadata'!D$1,'2. Metadata'!D$6, IF(B1624='2. Metadata'!E$1,'2. Metadata'!E$6,IF( B1624='2. Metadata'!F$1,'2. Metadata'!F$6,IF(B1624='2. Metadata'!G$1,'2. Metadata'!G$6,IF(B1624='2. Metadata'!H$1,'2. Metadata'!H$6, IF(B1624='2. Metadata'!I$1,'2. Metadata'!I$6, IF(B1624='2. Metadata'!J$1,'2. Metadata'!J$6, IF(B1624='2. Metadata'!K$1,'2. Metadata'!K$6, IF(B1624='2. Metadata'!L$1,'2. Metadata'!L$6, IF(B1624='2. Metadata'!M$1,'2. Metadata'!M$6, IF(B1624='2. Metadata'!N$1,'2. Metadata'!N$6))))))))))))))</f>
        <v>-117.6369</v>
      </c>
      <c r="E1624" s="27" t="s">
        <v>8</v>
      </c>
      <c r="F1624" s="12" t="s">
        <v>8</v>
      </c>
      <c r="G1624" s="13" t="str">
        <f>IF(ISBLANK(F1624)=TRUE," ",'2. Metadata'!B$14)</f>
        <v>observation</v>
      </c>
      <c r="H1624" s="12" t="s">
        <v>8</v>
      </c>
      <c r="I1624" s="20" t="str">
        <f>IF(ISBLANK(H1624)=TRUE," ",'2. Metadata'!B$26)</f>
        <v>degrees Celsius</v>
      </c>
      <c r="J1624" s="12" t="s">
        <v>8</v>
      </c>
      <c r="K1624" s="20" t="str">
        <f>IF(ISBLANK(J1624)=TRUE," ",'2. Metadata'!B$38)</f>
        <v>degrees Celsius</v>
      </c>
      <c r="L1624" s="12" t="s">
        <v>8</v>
      </c>
      <c r="M1624" s="17" t="str">
        <f>IF(ISBLANK(L1624)=TRUE," ",'2. Metadata'!B$50)</f>
        <v>degrees Celsius</v>
      </c>
      <c r="N1624" s="12" t="s">
        <v>8</v>
      </c>
      <c r="O1624" s="17" t="str">
        <f>IF(ISBLANK(N1624)=TRUE," ",'2. Metadata'!B$62)</f>
        <v>milligrams per litre</v>
      </c>
      <c r="P1624" s="12" t="s">
        <v>8</v>
      </c>
      <c r="Q1624" s="17" t="str">
        <f>IF(ISBLANK(P1624)=TRUE," ",'2. Metadata'!B$74)</f>
        <v>microSiemens per centimetre</v>
      </c>
      <c r="R1624" s="12" t="s">
        <v>8</v>
      </c>
      <c r="S1624" s="17" t="str">
        <f>IF(ISBLANK(R1624)=TRUE," ",'2. Metadata'!B$86)</f>
        <v>NTU</v>
      </c>
      <c r="T1624" s="12" t="s">
        <v>8</v>
      </c>
      <c r="U1624" s="17" t="str">
        <f>IF(ISBLANK(T1624)=TRUE," ",'2. Metadata'!B$98)</f>
        <v>CFU per 100 mL</v>
      </c>
      <c r="V1624" s="12" t="s">
        <v>8</v>
      </c>
      <c r="W1624" s="17" t="str">
        <f>IF(ISBLANK(V1624)=TRUE," ",'2. Metadata'!B$110)</f>
        <v>CFU per 100 mL</v>
      </c>
      <c r="X1624" s="19" t="s">
        <v>8</v>
      </c>
      <c r="Y1624" s="17" t="str">
        <f>IF(ISBLANK(X1624)=TRUE," ",'2. Metadata'!B$122)</f>
        <v>CFU per 100 mL</v>
      </c>
      <c r="Z1624" s="18" t="s">
        <v>8</v>
      </c>
      <c r="AA1624" s="17" t="str">
        <f>IF(ISBLANK(Z1624)=TRUE," ",'2. Metadata'!B$134)</f>
        <v>metres</v>
      </c>
      <c r="AB1624" s="18" t="s">
        <v>8</v>
      </c>
      <c r="AC1624" s="17" t="str">
        <f>IF(ISBLANK(AB1624)=TRUE," ",'2. Metadata'!B$146)</f>
        <v>metres3 per second</v>
      </c>
      <c r="AD1624" s="18" t="s">
        <v>8</v>
      </c>
      <c r="AE1624" s="17" t="str">
        <f>IF(ISBLANK(AB1624)=TRUE," ",'2. Metadata'!B$158)</f>
        <v>N/A</v>
      </c>
      <c r="AF1624" s="3" t="s">
        <v>8</v>
      </c>
      <c r="AG1624" s="28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</row>
    <row r="1625" spans="1:43">
      <c r="A1625" s="26" t="s">
        <v>1770</v>
      </c>
      <c r="B1625" s="12" t="s">
        <v>7</v>
      </c>
      <c r="C1625" s="2">
        <f>IF(ISBLANK(B1625)=TRUE," ", IF(B1625='2. Metadata'!B$1,'2. Metadata'!B$5, IF(B1625='2. Metadata'!C$1,'2. Metadata'!C$5,IF(B1625='2. Metadata'!D$1,'2. Metadata'!D$5, IF(B1625='2. Metadata'!E$1,'2. Metadata'!E$5,IF( B1625='2. Metadata'!F$1,'2. Metadata'!F$5,IF(B1625='2. Metadata'!G$1,'2. Metadata'!G$5,IF(B1625='2. Metadata'!H$1,'2. Metadata'!H$5, IF(B1625='2. Metadata'!I$1,'2. Metadata'!I$5, IF(B1625='2. Metadata'!J$1,'2. Metadata'!J$5, IF(B1625='2. Metadata'!K$1,'2. Metadata'!K$5, IF(B1625='2. Metadata'!L$1,'2. Metadata'!L$5, IF(B1625='2. Metadata'!M$1,'2. Metadata'!M$5, IF(B1625='2. Metadata'!N$1,'2. Metadata'!N$5))))))))))))))</f>
        <v>49.5197</v>
      </c>
      <c r="D1625" s="11">
        <f>IF(ISBLANK(B1625)=TRUE," ", IF(B1625='2. Metadata'!B$1,'2. Metadata'!B$6, IF(B1625='2. Metadata'!C$1,'2. Metadata'!C$6,IF(B1625='2. Metadata'!D$1,'2. Metadata'!D$6, IF(B1625='2. Metadata'!E$1,'2. Metadata'!E$6,IF( B1625='2. Metadata'!F$1,'2. Metadata'!F$6,IF(B1625='2. Metadata'!G$1,'2. Metadata'!G$6,IF(B1625='2. Metadata'!H$1,'2. Metadata'!H$6, IF(B1625='2. Metadata'!I$1,'2. Metadata'!I$6, IF(B1625='2. Metadata'!J$1,'2. Metadata'!J$6, IF(B1625='2. Metadata'!K$1,'2. Metadata'!K$6, IF(B1625='2. Metadata'!L$1,'2. Metadata'!L$6, IF(B1625='2. Metadata'!M$1,'2. Metadata'!M$6, IF(B1625='2. Metadata'!N$1,'2. Metadata'!N$6))))))))))))))</f>
        <v>-117.6369</v>
      </c>
      <c r="E1625" s="27" t="s">
        <v>8</v>
      </c>
      <c r="F1625" s="12" t="s">
        <v>8</v>
      </c>
      <c r="G1625" s="13" t="str">
        <f>IF(ISBLANK(F1625)=TRUE," ",'2. Metadata'!B$14)</f>
        <v>observation</v>
      </c>
      <c r="H1625" s="12" t="s">
        <v>8</v>
      </c>
      <c r="I1625" s="20" t="str">
        <f>IF(ISBLANK(H1625)=TRUE," ",'2. Metadata'!B$26)</f>
        <v>degrees Celsius</v>
      </c>
      <c r="J1625" s="12" t="s">
        <v>8</v>
      </c>
      <c r="K1625" s="20" t="str">
        <f>IF(ISBLANK(J1625)=TRUE," ",'2. Metadata'!B$38)</f>
        <v>degrees Celsius</v>
      </c>
      <c r="L1625" s="12" t="s">
        <v>8</v>
      </c>
      <c r="M1625" s="17" t="str">
        <f>IF(ISBLANK(L1625)=TRUE," ",'2. Metadata'!B$50)</f>
        <v>degrees Celsius</v>
      </c>
      <c r="N1625" s="12" t="s">
        <v>8</v>
      </c>
      <c r="O1625" s="17" t="str">
        <f>IF(ISBLANK(N1625)=TRUE," ",'2. Metadata'!B$62)</f>
        <v>milligrams per litre</v>
      </c>
      <c r="P1625" s="12" t="s">
        <v>8</v>
      </c>
      <c r="Q1625" s="17" t="str">
        <f>IF(ISBLANK(P1625)=TRUE," ",'2. Metadata'!B$74)</f>
        <v>microSiemens per centimetre</v>
      </c>
      <c r="R1625" s="12" t="s">
        <v>8</v>
      </c>
      <c r="S1625" s="17" t="str">
        <f>IF(ISBLANK(R1625)=TRUE," ",'2. Metadata'!B$86)</f>
        <v>NTU</v>
      </c>
      <c r="T1625" s="12" t="s">
        <v>8</v>
      </c>
      <c r="U1625" s="17" t="str">
        <f>IF(ISBLANK(T1625)=TRUE," ",'2. Metadata'!B$98)</f>
        <v>CFU per 100 mL</v>
      </c>
      <c r="V1625" s="12" t="s">
        <v>8</v>
      </c>
      <c r="W1625" s="17" t="str">
        <f>IF(ISBLANK(V1625)=TRUE," ",'2. Metadata'!B$110)</f>
        <v>CFU per 100 mL</v>
      </c>
      <c r="X1625" s="19" t="s">
        <v>8</v>
      </c>
      <c r="Y1625" s="17" t="str">
        <f>IF(ISBLANK(X1625)=TRUE," ",'2. Metadata'!B$122)</f>
        <v>CFU per 100 mL</v>
      </c>
      <c r="Z1625" s="18" t="s">
        <v>8</v>
      </c>
      <c r="AA1625" s="17" t="str">
        <f>IF(ISBLANK(Z1625)=TRUE," ",'2. Metadata'!B$134)</f>
        <v>metres</v>
      </c>
      <c r="AB1625" s="18" t="s">
        <v>8</v>
      </c>
      <c r="AC1625" s="17" t="str">
        <f>IF(ISBLANK(AB1625)=TRUE," ",'2. Metadata'!B$146)</f>
        <v>metres3 per second</v>
      </c>
      <c r="AD1625" s="18" t="s">
        <v>8</v>
      </c>
      <c r="AE1625" s="17" t="str">
        <f>IF(ISBLANK(AB1625)=TRUE," ",'2. Metadata'!B$158)</f>
        <v>N/A</v>
      </c>
      <c r="AF1625" s="3" t="s">
        <v>8</v>
      </c>
      <c r="AG1625" s="28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</row>
    <row r="1626" spans="1:43">
      <c r="A1626" s="26" t="s">
        <v>1771</v>
      </c>
      <c r="B1626" s="12" t="s">
        <v>7</v>
      </c>
      <c r="C1626" s="2">
        <f>IF(ISBLANK(B1626)=TRUE," ", IF(B1626='2. Metadata'!B$1,'2. Metadata'!B$5, IF(B1626='2. Metadata'!C$1,'2. Metadata'!C$5,IF(B1626='2. Metadata'!D$1,'2. Metadata'!D$5, IF(B1626='2. Metadata'!E$1,'2. Metadata'!E$5,IF( B1626='2. Metadata'!F$1,'2. Metadata'!F$5,IF(B1626='2. Metadata'!G$1,'2. Metadata'!G$5,IF(B1626='2. Metadata'!H$1,'2. Metadata'!H$5, IF(B1626='2. Metadata'!I$1,'2. Metadata'!I$5, IF(B1626='2. Metadata'!J$1,'2. Metadata'!J$5, IF(B1626='2. Metadata'!K$1,'2. Metadata'!K$5, IF(B1626='2. Metadata'!L$1,'2. Metadata'!L$5, IF(B1626='2. Metadata'!M$1,'2. Metadata'!M$5, IF(B1626='2. Metadata'!N$1,'2. Metadata'!N$5))))))))))))))</f>
        <v>49.5197</v>
      </c>
      <c r="D1626" s="11">
        <f>IF(ISBLANK(B1626)=TRUE," ", IF(B1626='2. Metadata'!B$1,'2. Metadata'!B$6, IF(B1626='2. Metadata'!C$1,'2. Metadata'!C$6,IF(B1626='2. Metadata'!D$1,'2. Metadata'!D$6, IF(B1626='2. Metadata'!E$1,'2. Metadata'!E$6,IF( B1626='2. Metadata'!F$1,'2. Metadata'!F$6,IF(B1626='2. Metadata'!G$1,'2. Metadata'!G$6,IF(B1626='2. Metadata'!H$1,'2. Metadata'!H$6, IF(B1626='2. Metadata'!I$1,'2. Metadata'!I$6, IF(B1626='2. Metadata'!J$1,'2. Metadata'!J$6, IF(B1626='2. Metadata'!K$1,'2. Metadata'!K$6, IF(B1626='2. Metadata'!L$1,'2. Metadata'!L$6, IF(B1626='2. Metadata'!M$1,'2. Metadata'!M$6, IF(B1626='2. Metadata'!N$1,'2. Metadata'!N$6))))))))))))))</f>
        <v>-117.6369</v>
      </c>
      <c r="E1626" s="27" t="s">
        <v>8</v>
      </c>
      <c r="F1626" s="12" t="s">
        <v>8</v>
      </c>
      <c r="G1626" s="13" t="str">
        <f>IF(ISBLANK(F1626)=TRUE," ",'2. Metadata'!B$14)</f>
        <v>observation</v>
      </c>
      <c r="H1626" s="12" t="s">
        <v>8</v>
      </c>
      <c r="I1626" s="20" t="str">
        <f>IF(ISBLANK(H1626)=TRUE," ",'2. Metadata'!B$26)</f>
        <v>degrees Celsius</v>
      </c>
      <c r="J1626" s="12" t="s">
        <v>8</v>
      </c>
      <c r="K1626" s="20" t="str">
        <f>IF(ISBLANK(J1626)=TRUE," ",'2. Metadata'!B$38)</f>
        <v>degrees Celsius</v>
      </c>
      <c r="L1626" s="12" t="s">
        <v>8</v>
      </c>
      <c r="M1626" s="17" t="str">
        <f>IF(ISBLANK(L1626)=TRUE," ",'2. Metadata'!B$50)</f>
        <v>degrees Celsius</v>
      </c>
      <c r="N1626" s="12" t="s">
        <v>8</v>
      </c>
      <c r="O1626" s="17" t="str">
        <f>IF(ISBLANK(N1626)=TRUE," ",'2. Metadata'!B$62)</f>
        <v>milligrams per litre</v>
      </c>
      <c r="P1626" s="12" t="s">
        <v>8</v>
      </c>
      <c r="Q1626" s="17" t="str">
        <f>IF(ISBLANK(P1626)=TRUE," ",'2. Metadata'!B$74)</f>
        <v>microSiemens per centimetre</v>
      </c>
      <c r="R1626" s="12" t="s">
        <v>8</v>
      </c>
      <c r="S1626" s="17" t="str">
        <f>IF(ISBLANK(R1626)=TRUE," ",'2. Metadata'!B$86)</f>
        <v>NTU</v>
      </c>
      <c r="T1626" s="12" t="s">
        <v>8</v>
      </c>
      <c r="U1626" s="17" t="str">
        <f>IF(ISBLANK(T1626)=TRUE," ",'2. Metadata'!B$98)</f>
        <v>CFU per 100 mL</v>
      </c>
      <c r="V1626" s="12" t="s">
        <v>8</v>
      </c>
      <c r="W1626" s="17" t="str">
        <f>IF(ISBLANK(V1626)=TRUE," ",'2. Metadata'!B$110)</f>
        <v>CFU per 100 mL</v>
      </c>
      <c r="X1626" s="19" t="s">
        <v>8</v>
      </c>
      <c r="Y1626" s="17" t="str">
        <f>IF(ISBLANK(X1626)=TRUE," ",'2. Metadata'!B$122)</f>
        <v>CFU per 100 mL</v>
      </c>
      <c r="Z1626" s="18" t="s">
        <v>8</v>
      </c>
      <c r="AA1626" s="17" t="str">
        <f>IF(ISBLANK(Z1626)=TRUE," ",'2. Metadata'!B$134)</f>
        <v>metres</v>
      </c>
      <c r="AB1626" s="18" t="s">
        <v>8</v>
      </c>
      <c r="AC1626" s="17" t="str">
        <f>IF(ISBLANK(AB1626)=TRUE," ",'2. Metadata'!B$146)</f>
        <v>metres3 per second</v>
      </c>
      <c r="AD1626" s="18" t="s">
        <v>8</v>
      </c>
      <c r="AE1626" s="17" t="str">
        <f>IF(ISBLANK(AB1626)=TRUE," ",'2. Metadata'!B$158)</f>
        <v>N/A</v>
      </c>
      <c r="AF1626" s="3" t="s">
        <v>8</v>
      </c>
      <c r="AG1626" s="28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</row>
    <row r="1627" spans="1:43">
      <c r="A1627" s="26" t="s">
        <v>1772</v>
      </c>
      <c r="B1627" s="12" t="s">
        <v>7</v>
      </c>
      <c r="C1627" s="2">
        <f>IF(ISBLANK(B1627)=TRUE," ", IF(B1627='2. Metadata'!B$1,'2. Metadata'!B$5, IF(B1627='2. Metadata'!C$1,'2. Metadata'!C$5,IF(B1627='2. Metadata'!D$1,'2. Metadata'!D$5, IF(B1627='2. Metadata'!E$1,'2. Metadata'!E$5,IF( B1627='2. Metadata'!F$1,'2. Metadata'!F$5,IF(B1627='2. Metadata'!G$1,'2. Metadata'!G$5,IF(B1627='2. Metadata'!H$1,'2. Metadata'!H$5, IF(B1627='2. Metadata'!I$1,'2. Metadata'!I$5, IF(B1627='2. Metadata'!J$1,'2. Metadata'!J$5, IF(B1627='2. Metadata'!K$1,'2. Metadata'!K$5, IF(B1627='2. Metadata'!L$1,'2. Metadata'!L$5, IF(B1627='2. Metadata'!M$1,'2. Metadata'!M$5, IF(B1627='2. Metadata'!N$1,'2. Metadata'!N$5))))))))))))))</f>
        <v>49.5197</v>
      </c>
      <c r="D1627" s="11">
        <f>IF(ISBLANK(B1627)=TRUE," ", IF(B1627='2. Metadata'!B$1,'2. Metadata'!B$6, IF(B1627='2. Metadata'!C$1,'2. Metadata'!C$6,IF(B1627='2. Metadata'!D$1,'2. Metadata'!D$6, IF(B1627='2. Metadata'!E$1,'2. Metadata'!E$6,IF( B1627='2. Metadata'!F$1,'2. Metadata'!F$6,IF(B1627='2. Metadata'!G$1,'2. Metadata'!G$6,IF(B1627='2. Metadata'!H$1,'2. Metadata'!H$6, IF(B1627='2. Metadata'!I$1,'2. Metadata'!I$6, IF(B1627='2. Metadata'!J$1,'2. Metadata'!J$6, IF(B1627='2. Metadata'!K$1,'2. Metadata'!K$6, IF(B1627='2. Metadata'!L$1,'2. Metadata'!L$6, IF(B1627='2. Metadata'!M$1,'2. Metadata'!M$6, IF(B1627='2. Metadata'!N$1,'2. Metadata'!N$6))))))))))))))</f>
        <v>-117.6369</v>
      </c>
      <c r="E1627" s="27" t="s">
        <v>8</v>
      </c>
      <c r="F1627" s="12" t="s">
        <v>8</v>
      </c>
      <c r="G1627" s="13" t="str">
        <f>IF(ISBLANK(F1627)=TRUE," ",'2. Metadata'!B$14)</f>
        <v>observation</v>
      </c>
      <c r="H1627" s="12" t="s">
        <v>8</v>
      </c>
      <c r="I1627" s="20" t="str">
        <f>IF(ISBLANK(H1627)=TRUE," ",'2. Metadata'!B$26)</f>
        <v>degrees Celsius</v>
      </c>
      <c r="J1627" s="12" t="s">
        <v>8</v>
      </c>
      <c r="K1627" s="20" t="str">
        <f>IF(ISBLANK(J1627)=TRUE," ",'2. Metadata'!B$38)</f>
        <v>degrees Celsius</v>
      </c>
      <c r="L1627" s="12" t="s">
        <v>8</v>
      </c>
      <c r="M1627" s="17" t="str">
        <f>IF(ISBLANK(L1627)=TRUE," ",'2. Metadata'!B$50)</f>
        <v>degrees Celsius</v>
      </c>
      <c r="N1627" s="12" t="s">
        <v>8</v>
      </c>
      <c r="O1627" s="17" t="str">
        <f>IF(ISBLANK(N1627)=TRUE," ",'2. Metadata'!B$62)</f>
        <v>milligrams per litre</v>
      </c>
      <c r="P1627" s="12" t="s">
        <v>8</v>
      </c>
      <c r="Q1627" s="17" t="str">
        <f>IF(ISBLANK(P1627)=TRUE," ",'2. Metadata'!B$74)</f>
        <v>microSiemens per centimetre</v>
      </c>
      <c r="R1627" s="12" t="s">
        <v>8</v>
      </c>
      <c r="S1627" s="17" t="str">
        <f>IF(ISBLANK(R1627)=TRUE," ",'2. Metadata'!B$86)</f>
        <v>NTU</v>
      </c>
      <c r="T1627" s="12" t="s">
        <v>8</v>
      </c>
      <c r="U1627" s="17" t="str">
        <f>IF(ISBLANK(T1627)=TRUE," ",'2. Metadata'!B$98)</f>
        <v>CFU per 100 mL</v>
      </c>
      <c r="V1627" s="12" t="s">
        <v>8</v>
      </c>
      <c r="W1627" s="17" t="str">
        <f>IF(ISBLANK(V1627)=TRUE," ",'2. Metadata'!B$110)</f>
        <v>CFU per 100 mL</v>
      </c>
      <c r="X1627" s="19" t="s">
        <v>8</v>
      </c>
      <c r="Y1627" s="17" t="str">
        <f>IF(ISBLANK(X1627)=TRUE," ",'2. Metadata'!B$122)</f>
        <v>CFU per 100 mL</v>
      </c>
      <c r="Z1627" s="18" t="s">
        <v>8</v>
      </c>
      <c r="AA1627" s="17" t="str">
        <f>IF(ISBLANK(Z1627)=TRUE," ",'2. Metadata'!B$134)</f>
        <v>metres</v>
      </c>
      <c r="AB1627" s="18" t="s">
        <v>8</v>
      </c>
      <c r="AC1627" s="17" t="str">
        <f>IF(ISBLANK(AB1627)=TRUE," ",'2. Metadata'!B$146)</f>
        <v>metres3 per second</v>
      </c>
      <c r="AD1627" s="18" t="s">
        <v>8</v>
      </c>
      <c r="AE1627" s="17" t="str">
        <f>IF(ISBLANK(AB1627)=TRUE," ",'2. Metadata'!B$158)</f>
        <v>N/A</v>
      </c>
      <c r="AF1627" s="3" t="s">
        <v>8</v>
      </c>
      <c r="AG1627" s="28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</row>
    <row r="1628" spans="1:43">
      <c r="A1628" s="26" t="s">
        <v>1773</v>
      </c>
      <c r="B1628" s="12" t="s">
        <v>7</v>
      </c>
      <c r="C1628" s="2">
        <f>IF(ISBLANK(B1628)=TRUE," ", IF(B1628='2. Metadata'!B$1,'2. Metadata'!B$5, IF(B1628='2. Metadata'!C$1,'2. Metadata'!C$5,IF(B1628='2. Metadata'!D$1,'2. Metadata'!D$5, IF(B1628='2. Metadata'!E$1,'2. Metadata'!E$5,IF( B1628='2. Metadata'!F$1,'2. Metadata'!F$5,IF(B1628='2. Metadata'!G$1,'2. Metadata'!G$5,IF(B1628='2. Metadata'!H$1,'2. Metadata'!H$5, IF(B1628='2. Metadata'!I$1,'2. Metadata'!I$5, IF(B1628='2. Metadata'!J$1,'2. Metadata'!J$5, IF(B1628='2. Metadata'!K$1,'2. Metadata'!K$5, IF(B1628='2. Metadata'!L$1,'2. Metadata'!L$5, IF(B1628='2. Metadata'!M$1,'2. Metadata'!M$5, IF(B1628='2. Metadata'!N$1,'2. Metadata'!N$5))))))))))))))</f>
        <v>49.5197</v>
      </c>
      <c r="D1628" s="11">
        <f>IF(ISBLANK(B1628)=TRUE," ", IF(B1628='2. Metadata'!B$1,'2. Metadata'!B$6, IF(B1628='2. Metadata'!C$1,'2. Metadata'!C$6,IF(B1628='2. Metadata'!D$1,'2. Metadata'!D$6, IF(B1628='2. Metadata'!E$1,'2. Metadata'!E$6,IF( B1628='2. Metadata'!F$1,'2. Metadata'!F$6,IF(B1628='2. Metadata'!G$1,'2. Metadata'!G$6,IF(B1628='2. Metadata'!H$1,'2. Metadata'!H$6, IF(B1628='2. Metadata'!I$1,'2. Metadata'!I$6, IF(B1628='2. Metadata'!J$1,'2. Metadata'!J$6, IF(B1628='2. Metadata'!K$1,'2. Metadata'!K$6, IF(B1628='2. Metadata'!L$1,'2. Metadata'!L$6, IF(B1628='2. Metadata'!M$1,'2. Metadata'!M$6, IF(B1628='2. Metadata'!N$1,'2. Metadata'!N$6))))))))))))))</f>
        <v>-117.6369</v>
      </c>
      <c r="E1628" s="27" t="s">
        <v>8</v>
      </c>
      <c r="F1628" s="12" t="s">
        <v>8</v>
      </c>
      <c r="G1628" s="13" t="str">
        <f>IF(ISBLANK(F1628)=TRUE," ",'2. Metadata'!B$14)</f>
        <v>observation</v>
      </c>
      <c r="H1628" s="12" t="s">
        <v>8</v>
      </c>
      <c r="I1628" s="20" t="str">
        <f>IF(ISBLANK(H1628)=TRUE," ",'2. Metadata'!B$26)</f>
        <v>degrees Celsius</v>
      </c>
      <c r="J1628" s="12" t="s">
        <v>8</v>
      </c>
      <c r="K1628" s="20" t="str">
        <f>IF(ISBLANK(J1628)=TRUE," ",'2. Metadata'!B$38)</f>
        <v>degrees Celsius</v>
      </c>
      <c r="L1628" s="12" t="s">
        <v>8</v>
      </c>
      <c r="M1628" s="17" t="str">
        <f>IF(ISBLANK(L1628)=TRUE," ",'2. Metadata'!B$50)</f>
        <v>degrees Celsius</v>
      </c>
      <c r="N1628" s="12" t="s">
        <v>8</v>
      </c>
      <c r="O1628" s="17" t="str">
        <f>IF(ISBLANK(N1628)=TRUE," ",'2. Metadata'!B$62)</f>
        <v>milligrams per litre</v>
      </c>
      <c r="P1628" s="12" t="s">
        <v>8</v>
      </c>
      <c r="Q1628" s="17" t="str">
        <f>IF(ISBLANK(P1628)=TRUE," ",'2. Metadata'!B$74)</f>
        <v>microSiemens per centimetre</v>
      </c>
      <c r="R1628" s="12" t="s">
        <v>8</v>
      </c>
      <c r="S1628" s="17" t="str">
        <f>IF(ISBLANK(R1628)=TRUE," ",'2. Metadata'!B$86)</f>
        <v>NTU</v>
      </c>
      <c r="T1628" s="12" t="s">
        <v>8</v>
      </c>
      <c r="U1628" s="17" t="str">
        <f>IF(ISBLANK(T1628)=TRUE," ",'2. Metadata'!B$98)</f>
        <v>CFU per 100 mL</v>
      </c>
      <c r="V1628" s="12" t="s">
        <v>8</v>
      </c>
      <c r="W1628" s="17" t="str">
        <f>IF(ISBLANK(V1628)=TRUE," ",'2. Metadata'!B$110)</f>
        <v>CFU per 100 mL</v>
      </c>
      <c r="X1628" s="19" t="s">
        <v>8</v>
      </c>
      <c r="Y1628" s="17" t="str">
        <f>IF(ISBLANK(X1628)=TRUE," ",'2. Metadata'!B$122)</f>
        <v>CFU per 100 mL</v>
      </c>
      <c r="Z1628" s="18" t="s">
        <v>8</v>
      </c>
      <c r="AA1628" s="17" t="str">
        <f>IF(ISBLANK(Z1628)=TRUE," ",'2. Metadata'!B$134)</f>
        <v>metres</v>
      </c>
      <c r="AB1628" s="18" t="s">
        <v>8</v>
      </c>
      <c r="AC1628" s="17" t="str">
        <f>IF(ISBLANK(AB1628)=TRUE," ",'2. Metadata'!B$146)</f>
        <v>metres3 per second</v>
      </c>
      <c r="AD1628" s="18" t="s">
        <v>8</v>
      </c>
      <c r="AE1628" s="17" t="str">
        <f>IF(ISBLANK(AB1628)=TRUE," ",'2. Metadata'!B$158)</f>
        <v>N/A</v>
      </c>
      <c r="AF1628" s="3" t="s">
        <v>8</v>
      </c>
      <c r="AG1628" s="28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</row>
    <row r="1629" spans="1:43">
      <c r="A1629" s="26" t="s">
        <v>1774</v>
      </c>
      <c r="B1629" s="12" t="s">
        <v>7</v>
      </c>
      <c r="C1629" s="2">
        <f>IF(ISBLANK(B1629)=TRUE," ", IF(B1629='2. Metadata'!B$1,'2. Metadata'!B$5, IF(B1629='2. Metadata'!C$1,'2. Metadata'!C$5,IF(B1629='2. Metadata'!D$1,'2. Metadata'!D$5, IF(B1629='2. Metadata'!E$1,'2. Metadata'!E$5,IF( B1629='2. Metadata'!F$1,'2. Metadata'!F$5,IF(B1629='2. Metadata'!G$1,'2. Metadata'!G$5,IF(B1629='2. Metadata'!H$1,'2. Metadata'!H$5, IF(B1629='2. Metadata'!I$1,'2. Metadata'!I$5, IF(B1629='2. Metadata'!J$1,'2. Metadata'!J$5, IF(B1629='2. Metadata'!K$1,'2. Metadata'!K$5, IF(B1629='2. Metadata'!L$1,'2. Metadata'!L$5, IF(B1629='2. Metadata'!M$1,'2. Metadata'!M$5, IF(B1629='2. Metadata'!N$1,'2. Metadata'!N$5))))))))))))))</f>
        <v>49.5197</v>
      </c>
      <c r="D1629" s="11">
        <f>IF(ISBLANK(B1629)=TRUE," ", IF(B1629='2. Metadata'!B$1,'2. Metadata'!B$6, IF(B1629='2. Metadata'!C$1,'2. Metadata'!C$6,IF(B1629='2. Metadata'!D$1,'2. Metadata'!D$6, IF(B1629='2. Metadata'!E$1,'2. Metadata'!E$6,IF( B1629='2. Metadata'!F$1,'2. Metadata'!F$6,IF(B1629='2. Metadata'!G$1,'2. Metadata'!G$6,IF(B1629='2. Metadata'!H$1,'2. Metadata'!H$6, IF(B1629='2. Metadata'!I$1,'2. Metadata'!I$6, IF(B1629='2. Metadata'!J$1,'2. Metadata'!J$6, IF(B1629='2. Metadata'!K$1,'2. Metadata'!K$6, IF(B1629='2. Metadata'!L$1,'2. Metadata'!L$6, IF(B1629='2. Metadata'!M$1,'2. Metadata'!M$6, IF(B1629='2. Metadata'!N$1,'2. Metadata'!N$6))))))))))))))</f>
        <v>-117.6369</v>
      </c>
      <c r="E1629" s="27" t="s">
        <v>8</v>
      </c>
      <c r="F1629" s="12" t="s">
        <v>8</v>
      </c>
      <c r="G1629" s="13" t="str">
        <f>IF(ISBLANK(F1629)=TRUE," ",'2. Metadata'!B$14)</f>
        <v>observation</v>
      </c>
      <c r="H1629" s="12" t="s">
        <v>8</v>
      </c>
      <c r="I1629" s="20" t="str">
        <f>IF(ISBLANK(H1629)=TRUE," ",'2. Metadata'!B$26)</f>
        <v>degrees Celsius</v>
      </c>
      <c r="J1629" s="12" t="s">
        <v>8</v>
      </c>
      <c r="K1629" s="20" t="str">
        <f>IF(ISBLANK(J1629)=TRUE," ",'2. Metadata'!B$38)</f>
        <v>degrees Celsius</v>
      </c>
      <c r="L1629" s="12" t="s">
        <v>8</v>
      </c>
      <c r="M1629" s="17" t="str">
        <f>IF(ISBLANK(L1629)=TRUE," ",'2. Metadata'!B$50)</f>
        <v>degrees Celsius</v>
      </c>
      <c r="N1629" s="12" t="s">
        <v>8</v>
      </c>
      <c r="O1629" s="17" t="str">
        <f>IF(ISBLANK(N1629)=TRUE," ",'2. Metadata'!B$62)</f>
        <v>milligrams per litre</v>
      </c>
      <c r="P1629" s="12" t="s">
        <v>8</v>
      </c>
      <c r="Q1629" s="17" t="str">
        <f>IF(ISBLANK(P1629)=TRUE," ",'2. Metadata'!B$74)</f>
        <v>microSiemens per centimetre</v>
      </c>
      <c r="R1629" s="12" t="s">
        <v>8</v>
      </c>
      <c r="S1629" s="17" t="str">
        <f>IF(ISBLANK(R1629)=TRUE," ",'2. Metadata'!B$86)</f>
        <v>NTU</v>
      </c>
      <c r="T1629" s="12" t="s">
        <v>8</v>
      </c>
      <c r="U1629" s="17" t="str">
        <f>IF(ISBLANK(T1629)=TRUE," ",'2. Metadata'!B$98)</f>
        <v>CFU per 100 mL</v>
      </c>
      <c r="V1629" s="12" t="s">
        <v>8</v>
      </c>
      <c r="W1629" s="17" t="str">
        <f>IF(ISBLANK(V1629)=TRUE," ",'2. Metadata'!B$110)</f>
        <v>CFU per 100 mL</v>
      </c>
      <c r="X1629" s="19" t="s">
        <v>8</v>
      </c>
      <c r="Y1629" s="17" t="str">
        <f>IF(ISBLANK(X1629)=TRUE," ",'2. Metadata'!B$122)</f>
        <v>CFU per 100 mL</v>
      </c>
      <c r="Z1629" s="18" t="s">
        <v>8</v>
      </c>
      <c r="AA1629" s="17" t="str">
        <f>IF(ISBLANK(Z1629)=TRUE," ",'2. Metadata'!B$134)</f>
        <v>metres</v>
      </c>
      <c r="AB1629" s="18" t="s">
        <v>8</v>
      </c>
      <c r="AC1629" s="17" t="str">
        <f>IF(ISBLANK(AB1629)=TRUE," ",'2. Metadata'!B$146)</f>
        <v>metres3 per second</v>
      </c>
      <c r="AD1629" s="18" t="s">
        <v>8</v>
      </c>
      <c r="AE1629" s="17" t="str">
        <f>IF(ISBLANK(AB1629)=TRUE," ",'2. Metadata'!B$158)</f>
        <v>N/A</v>
      </c>
      <c r="AF1629" s="3" t="s">
        <v>8</v>
      </c>
      <c r="AG1629" s="28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</row>
    <row r="1630" spans="1:43">
      <c r="A1630" s="26" t="s">
        <v>1775</v>
      </c>
      <c r="B1630" s="12" t="s">
        <v>7</v>
      </c>
      <c r="C1630" s="2">
        <f>IF(ISBLANK(B1630)=TRUE," ", IF(B1630='2. Metadata'!B$1,'2. Metadata'!B$5, IF(B1630='2. Metadata'!C$1,'2. Metadata'!C$5,IF(B1630='2. Metadata'!D$1,'2. Metadata'!D$5, IF(B1630='2. Metadata'!E$1,'2. Metadata'!E$5,IF( B1630='2. Metadata'!F$1,'2. Metadata'!F$5,IF(B1630='2. Metadata'!G$1,'2. Metadata'!G$5,IF(B1630='2. Metadata'!H$1,'2. Metadata'!H$5, IF(B1630='2. Metadata'!I$1,'2. Metadata'!I$5, IF(B1630='2. Metadata'!J$1,'2. Metadata'!J$5, IF(B1630='2. Metadata'!K$1,'2. Metadata'!K$5, IF(B1630='2. Metadata'!L$1,'2. Metadata'!L$5, IF(B1630='2. Metadata'!M$1,'2. Metadata'!M$5, IF(B1630='2. Metadata'!N$1,'2. Metadata'!N$5))))))))))))))</f>
        <v>49.5197</v>
      </c>
      <c r="D1630" s="11">
        <f>IF(ISBLANK(B1630)=TRUE," ", IF(B1630='2. Metadata'!B$1,'2. Metadata'!B$6, IF(B1630='2. Metadata'!C$1,'2. Metadata'!C$6,IF(B1630='2. Metadata'!D$1,'2. Metadata'!D$6, IF(B1630='2. Metadata'!E$1,'2. Metadata'!E$6,IF( B1630='2. Metadata'!F$1,'2. Metadata'!F$6,IF(B1630='2. Metadata'!G$1,'2. Metadata'!G$6,IF(B1630='2. Metadata'!H$1,'2. Metadata'!H$6, IF(B1630='2. Metadata'!I$1,'2. Metadata'!I$6, IF(B1630='2. Metadata'!J$1,'2. Metadata'!J$6, IF(B1630='2. Metadata'!K$1,'2. Metadata'!K$6, IF(B1630='2. Metadata'!L$1,'2. Metadata'!L$6, IF(B1630='2. Metadata'!M$1,'2. Metadata'!M$6, IF(B1630='2. Metadata'!N$1,'2. Metadata'!N$6))))))))))))))</f>
        <v>-117.6369</v>
      </c>
      <c r="E1630" s="27" t="s">
        <v>8</v>
      </c>
      <c r="F1630" s="12" t="s">
        <v>8</v>
      </c>
      <c r="G1630" s="13" t="str">
        <f>IF(ISBLANK(F1630)=TRUE," ",'2. Metadata'!B$14)</f>
        <v>observation</v>
      </c>
      <c r="H1630" s="12" t="s">
        <v>8</v>
      </c>
      <c r="I1630" s="20" t="str">
        <f>IF(ISBLANK(H1630)=TRUE," ",'2. Metadata'!B$26)</f>
        <v>degrees Celsius</v>
      </c>
      <c r="J1630" s="12" t="s">
        <v>8</v>
      </c>
      <c r="K1630" s="20" t="str">
        <f>IF(ISBLANK(J1630)=TRUE," ",'2. Metadata'!B$38)</f>
        <v>degrees Celsius</v>
      </c>
      <c r="L1630" s="12" t="s">
        <v>8</v>
      </c>
      <c r="M1630" s="17" t="str">
        <f>IF(ISBLANK(L1630)=TRUE," ",'2. Metadata'!B$50)</f>
        <v>degrees Celsius</v>
      </c>
      <c r="N1630" s="12" t="s">
        <v>8</v>
      </c>
      <c r="O1630" s="17" t="str">
        <f>IF(ISBLANK(N1630)=TRUE," ",'2. Metadata'!B$62)</f>
        <v>milligrams per litre</v>
      </c>
      <c r="P1630" s="12" t="s">
        <v>8</v>
      </c>
      <c r="Q1630" s="17" t="str">
        <f>IF(ISBLANK(P1630)=TRUE," ",'2. Metadata'!B$74)</f>
        <v>microSiemens per centimetre</v>
      </c>
      <c r="R1630" s="12" t="s">
        <v>8</v>
      </c>
      <c r="S1630" s="17" t="str">
        <f>IF(ISBLANK(R1630)=TRUE," ",'2. Metadata'!B$86)</f>
        <v>NTU</v>
      </c>
      <c r="T1630" s="12" t="s">
        <v>8</v>
      </c>
      <c r="U1630" s="17" t="str">
        <f>IF(ISBLANK(T1630)=TRUE," ",'2. Metadata'!B$98)</f>
        <v>CFU per 100 mL</v>
      </c>
      <c r="V1630" s="12" t="s">
        <v>8</v>
      </c>
      <c r="W1630" s="17" t="str">
        <f>IF(ISBLANK(V1630)=TRUE," ",'2. Metadata'!B$110)</f>
        <v>CFU per 100 mL</v>
      </c>
      <c r="X1630" s="19" t="s">
        <v>8</v>
      </c>
      <c r="Y1630" s="17" t="str">
        <f>IF(ISBLANK(X1630)=TRUE," ",'2. Metadata'!B$122)</f>
        <v>CFU per 100 mL</v>
      </c>
      <c r="Z1630" s="18" t="s">
        <v>8</v>
      </c>
      <c r="AA1630" s="17" t="str">
        <f>IF(ISBLANK(Z1630)=TRUE," ",'2. Metadata'!B$134)</f>
        <v>metres</v>
      </c>
      <c r="AB1630" s="18" t="s">
        <v>8</v>
      </c>
      <c r="AC1630" s="17" t="str">
        <f>IF(ISBLANK(AB1630)=TRUE," ",'2. Metadata'!B$146)</f>
        <v>metres3 per second</v>
      </c>
      <c r="AD1630" s="18" t="s">
        <v>8</v>
      </c>
      <c r="AE1630" s="17" t="str">
        <f>IF(ISBLANK(AB1630)=TRUE," ",'2. Metadata'!B$158)</f>
        <v>N/A</v>
      </c>
      <c r="AF1630" s="3" t="s">
        <v>8</v>
      </c>
      <c r="AG1630" s="28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</row>
    <row r="1631" spans="1:43">
      <c r="A1631" s="26" t="s">
        <v>1776</v>
      </c>
      <c r="B1631" s="12" t="s">
        <v>7</v>
      </c>
      <c r="C1631" s="2">
        <f>IF(ISBLANK(B1631)=TRUE," ", IF(B1631='2. Metadata'!B$1,'2. Metadata'!B$5, IF(B1631='2. Metadata'!C$1,'2. Metadata'!C$5,IF(B1631='2. Metadata'!D$1,'2. Metadata'!D$5, IF(B1631='2. Metadata'!E$1,'2. Metadata'!E$5,IF( B1631='2. Metadata'!F$1,'2. Metadata'!F$5,IF(B1631='2. Metadata'!G$1,'2. Metadata'!G$5,IF(B1631='2. Metadata'!H$1,'2. Metadata'!H$5, IF(B1631='2. Metadata'!I$1,'2. Metadata'!I$5, IF(B1631='2. Metadata'!J$1,'2. Metadata'!J$5, IF(B1631='2. Metadata'!K$1,'2. Metadata'!K$5, IF(B1631='2. Metadata'!L$1,'2. Metadata'!L$5, IF(B1631='2. Metadata'!M$1,'2. Metadata'!M$5, IF(B1631='2. Metadata'!N$1,'2. Metadata'!N$5))))))))))))))</f>
        <v>49.5197</v>
      </c>
      <c r="D1631" s="11">
        <f>IF(ISBLANK(B1631)=TRUE," ", IF(B1631='2. Metadata'!B$1,'2. Metadata'!B$6, IF(B1631='2. Metadata'!C$1,'2. Metadata'!C$6,IF(B1631='2. Metadata'!D$1,'2. Metadata'!D$6, IF(B1631='2. Metadata'!E$1,'2. Metadata'!E$6,IF( B1631='2. Metadata'!F$1,'2. Metadata'!F$6,IF(B1631='2. Metadata'!G$1,'2. Metadata'!G$6,IF(B1631='2. Metadata'!H$1,'2. Metadata'!H$6, IF(B1631='2. Metadata'!I$1,'2. Metadata'!I$6, IF(B1631='2. Metadata'!J$1,'2. Metadata'!J$6, IF(B1631='2. Metadata'!K$1,'2. Metadata'!K$6, IF(B1631='2. Metadata'!L$1,'2. Metadata'!L$6, IF(B1631='2. Metadata'!M$1,'2. Metadata'!M$6, IF(B1631='2. Metadata'!N$1,'2. Metadata'!N$6))))))))))))))</f>
        <v>-117.6369</v>
      </c>
      <c r="E1631" s="27" t="s">
        <v>8</v>
      </c>
      <c r="F1631" s="12" t="s">
        <v>8</v>
      </c>
      <c r="G1631" s="13" t="str">
        <f>IF(ISBLANK(F1631)=TRUE," ",'2. Metadata'!B$14)</f>
        <v>observation</v>
      </c>
      <c r="H1631" s="12" t="s">
        <v>8</v>
      </c>
      <c r="I1631" s="20" t="str">
        <f>IF(ISBLANK(H1631)=TRUE," ",'2. Metadata'!B$26)</f>
        <v>degrees Celsius</v>
      </c>
      <c r="J1631" s="12" t="s">
        <v>8</v>
      </c>
      <c r="K1631" s="20" t="str">
        <f>IF(ISBLANK(J1631)=TRUE," ",'2. Metadata'!B$38)</f>
        <v>degrees Celsius</v>
      </c>
      <c r="L1631" s="12" t="s">
        <v>8</v>
      </c>
      <c r="M1631" s="17" t="str">
        <f>IF(ISBLANK(L1631)=TRUE," ",'2. Metadata'!B$50)</f>
        <v>degrees Celsius</v>
      </c>
      <c r="N1631" s="12" t="s">
        <v>8</v>
      </c>
      <c r="O1631" s="17" t="str">
        <f>IF(ISBLANK(N1631)=TRUE," ",'2. Metadata'!B$62)</f>
        <v>milligrams per litre</v>
      </c>
      <c r="P1631" s="12" t="s">
        <v>8</v>
      </c>
      <c r="Q1631" s="17" t="str">
        <f>IF(ISBLANK(P1631)=TRUE," ",'2. Metadata'!B$74)</f>
        <v>microSiemens per centimetre</v>
      </c>
      <c r="R1631" s="12" t="s">
        <v>8</v>
      </c>
      <c r="S1631" s="17" t="str">
        <f>IF(ISBLANK(R1631)=TRUE," ",'2. Metadata'!B$86)</f>
        <v>NTU</v>
      </c>
      <c r="T1631" s="12" t="s">
        <v>8</v>
      </c>
      <c r="U1631" s="17" t="str">
        <f>IF(ISBLANK(T1631)=TRUE," ",'2. Metadata'!B$98)</f>
        <v>CFU per 100 mL</v>
      </c>
      <c r="V1631" s="12" t="s">
        <v>8</v>
      </c>
      <c r="W1631" s="17" t="str">
        <f>IF(ISBLANK(V1631)=TRUE," ",'2. Metadata'!B$110)</f>
        <v>CFU per 100 mL</v>
      </c>
      <c r="X1631" s="19" t="s">
        <v>8</v>
      </c>
      <c r="Y1631" s="17" t="str">
        <f>IF(ISBLANK(X1631)=TRUE," ",'2. Metadata'!B$122)</f>
        <v>CFU per 100 mL</v>
      </c>
      <c r="Z1631" s="18" t="s">
        <v>8</v>
      </c>
      <c r="AA1631" s="17" t="str">
        <f>IF(ISBLANK(Z1631)=TRUE," ",'2. Metadata'!B$134)</f>
        <v>metres</v>
      </c>
      <c r="AB1631" s="18" t="s">
        <v>8</v>
      </c>
      <c r="AC1631" s="17" t="str">
        <f>IF(ISBLANK(AB1631)=TRUE," ",'2. Metadata'!B$146)</f>
        <v>metres3 per second</v>
      </c>
      <c r="AD1631" s="18" t="s">
        <v>8</v>
      </c>
      <c r="AE1631" s="17" t="str">
        <f>IF(ISBLANK(AB1631)=TRUE," ",'2. Metadata'!B$158)</f>
        <v>N/A</v>
      </c>
      <c r="AF1631" s="3" t="s">
        <v>8</v>
      </c>
      <c r="AG1631" s="28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</row>
    <row r="1632" spans="1:43">
      <c r="A1632" s="26" t="s">
        <v>1777</v>
      </c>
      <c r="B1632" s="12" t="s">
        <v>7</v>
      </c>
      <c r="C1632" s="2">
        <f>IF(ISBLANK(B1632)=TRUE," ", IF(B1632='2. Metadata'!B$1,'2. Metadata'!B$5, IF(B1632='2. Metadata'!C$1,'2. Metadata'!C$5,IF(B1632='2. Metadata'!D$1,'2. Metadata'!D$5, IF(B1632='2. Metadata'!E$1,'2. Metadata'!E$5,IF( B1632='2. Metadata'!F$1,'2. Metadata'!F$5,IF(B1632='2. Metadata'!G$1,'2. Metadata'!G$5,IF(B1632='2. Metadata'!H$1,'2. Metadata'!H$5, IF(B1632='2. Metadata'!I$1,'2. Metadata'!I$5, IF(B1632='2. Metadata'!J$1,'2. Metadata'!J$5, IF(B1632='2. Metadata'!K$1,'2. Metadata'!K$5, IF(B1632='2. Metadata'!L$1,'2. Metadata'!L$5, IF(B1632='2. Metadata'!M$1,'2. Metadata'!M$5, IF(B1632='2. Metadata'!N$1,'2. Metadata'!N$5))))))))))))))</f>
        <v>49.5197</v>
      </c>
      <c r="D1632" s="11">
        <f>IF(ISBLANK(B1632)=TRUE," ", IF(B1632='2. Metadata'!B$1,'2. Metadata'!B$6, IF(B1632='2. Metadata'!C$1,'2. Metadata'!C$6,IF(B1632='2. Metadata'!D$1,'2. Metadata'!D$6, IF(B1632='2. Metadata'!E$1,'2. Metadata'!E$6,IF( B1632='2. Metadata'!F$1,'2. Metadata'!F$6,IF(B1632='2. Metadata'!G$1,'2. Metadata'!G$6,IF(B1632='2. Metadata'!H$1,'2. Metadata'!H$6, IF(B1632='2. Metadata'!I$1,'2. Metadata'!I$6, IF(B1632='2. Metadata'!J$1,'2. Metadata'!J$6, IF(B1632='2. Metadata'!K$1,'2. Metadata'!K$6, IF(B1632='2. Metadata'!L$1,'2. Metadata'!L$6, IF(B1632='2. Metadata'!M$1,'2. Metadata'!M$6, IF(B1632='2. Metadata'!N$1,'2. Metadata'!N$6))))))))))))))</f>
        <v>-117.6369</v>
      </c>
      <c r="E1632" s="27" t="s">
        <v>8</v>
      </c>
      <c r="F1632" s="12" t="s">
        <v>8</v>
      </c>
      <c r="G1632" s="13" t="str">
        <f>IF(ISBLANK(F1632)=TRUE," ",'2. Metadata'!B$14)</f>
        <v>observation</v>
      </c>
      <c r="H1632" s="12" t="s">
        <v>8</v>
      </c>
      <c r="I1632" s="20" t="str">
        <f>IF(ISBLANK(H1632)=TRUE," ",'2. Metadata'!B$26)</f>
        <v>degrees Celsius</v>
      </c>
      <c r="J1632" s="12" t="s">
        <v>8</v>
      </c>
      <c r="K1632" s="20" t="str">
        <f>IF(ISBLANK(J1632)=TRUE," ",'2. Metadata'!B$38)</f>
        <v>degrees Celsius</v>
      </c>
      <c r="L1632" s="12" t="s">
        <v>8</v>
      </c>
      <c r="M1632" s="17" t="str">
        <f>IF(ISBLANK(L1632)=TRUE," ",'2. Metadata'!B$50)</f>
        <v>degrees Celsius</v>
      </c>
      <c r="N1632" s="12" t="s">
        <v>8</v>
      </c>
      <c r="O1632" s="17" t="str">
        <f>IF(ISBLANK(N1632)=TRUE," ",'2. Metadata'!B$62)</f>
        <v>milligrams per litre</v>
      </c>
      <c r="P1632" s="12" t="s">
        <v>8</v>
      </c>
      <c r="Q1632" s="17" t="str">
        <f>IF(ISBLANK(P1632)=TRUE," ",'2. Metadata'!B$74)</f>
        <v>microSiemens per centimetre</v>
      </c>
      <c r="R1632" s="12" t="s">
        <v>8</v>
      </c>
      <c r="S1632" s="17" t="str">
        <f>IF(ISBLANK(R1632)=TRUE," ",'2. Metadata'!B$86)</f>
        <v>NTU</v>
      </c>
      <c r="T1632" s="12" t="s">
        <v>8</v>
      </c>
      <c r="U1632" s="17" t="str">
        <f>IF(ISBLANK(T1632)=TRUE," ",'2. Metadata'!B$98)</f>
        <v>CFU per 100 mL</v>
      </c>
      <c r="V1632" s="12" t="s">
        <v>8</v>
      </c>
      <c r="W1632" s="17" t="str">
        <f>IF(ISBLANK(V1632)=TRUE," ",'2. Metadata'!B$110)</f>
        <v>CFU per 100 mL</v>
      </c>
      <c r="X1632" s="19" t="s">
        <v>8</v>
      </c>
      <c r="Y1632" s="17" t="str">
        <f>IF(ISBLANK(X1632)=TRUE," ",'2. Metadata'!B$122)</f>
        <v>CFU per 100 mL</v>
      </c>
      <c r="Z1632" s="18" t="s">
        <v>8</v>
      </c>
      <c r="AA1632" s="17" t="str">
        <f>IF(ISBLANK(Z1632)=TRUE," ",'2. Metadata'!B$134)</f>
        <v>metres</v>
      </c>
      <c r="AB1632" s="18" t="s">
        <v>8</v>
      </c>
      <c r="AC1632" s="17" t="str">
        <f>IF(ISBLANK(AB1632)=TRUE," ",'2. Metadata'!B$146)</f>
        <v>metres3 per second</v>
      </c>
      <c r="AD1632" s="18" t="s">
        <v>8</v>
      </c>
      <c r="AE1632" s="17" t="str">
        <f>IF(ISBLANK(AB1632)=TRUE," ",'2. Metadata'!B$158)</f>
        <v>N/A</v>
      </c>
      <c r="AF1632" s="3" t="s">
        <v>8</v>
      </c>
      <c r="AG1632" s="28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</row>
    <row r="1633" spans="1:43">
      <c r="A1633" s="26" t="s">
        <v>1778</v>
      </c>
      <c r="B1633" s="12" t="s">
        <v>7</v>
      </c>
      <c r="C1633" s="2">
        <f>IF(ISBLANK(B1633)=TRUE," ", IF(B1633='2. Metadata'!B$1,'2. Metadata'!B$5, IF(B1633='2. Metadata'!C$1,'2. Metadata'!C$5,IF(B1633='2. Metadata'!D$1,'2. Metadata'!D$5, IF(B1633='2. Metadata'!E$1,'2. Metadata'!E$5,IF( B1633='2. Metadata'!F$1,'2. Metadata'!F$5,IF(B1633='2. Metadata'!G$1,'2. Metadata'!G$5,IF(B1633='2. Metadata'!H$1,'2. Metadata'!H$5, IF(B1633='2. Metadata'!I$1,'2. Metadata'!I$5, IF(B1633='2. Metadata'!J$1,'2. Metadata'!J$5, IF(B1633='2. Metadata'!K$1,'2. Metadata'!K$5, IF(B1633='2. Metadata'!L$1,'2. Metadata'!L$5, IF(B1633='2. Metadata'!M$1,'2. Metadata'!M$5, IF(B1633='2. Metadata'!N$1,'2. Metadata'!N$5))))))))))))))</f>
        <v>49.5197</v>
      </c>
      <c r="D1633" s="11">
        <f>IF(ISBLANK(B1633)=TRUE," ", IF(B1633='2. Metadata'!B$1,'2. Metadata'!B$6, IF(B1633='2. Metadata'!C$1,'2. Metadata'!C$6,IF(B1633='2. Metadata'!D$1,'2. Metadata'!D$6, IF(B1633='2. Metadata'!E$1,'2. Metadata'!E$6,IF( B1633='2. Metadata'!F$1,'2. Metadata'!F$6,IF(B1633='2. Metadata'!G$1,'2. Metadata'!G$6,IF(B1633='2. Metadata'!H$1,'2. Metadata'!H$6, IF(B1633='2. Metadata'!I$1,'2. Metadata'!I$6, IF(B1633='2. Metadata'!J$1,'2. Metadata'!J$6, IF(B1633='2. Metadata'!K$1,'2. Metadata'!K$6, IF(B1633='2. Metadata'!L$1,'2. Metadata'!L$6, IF(B1633='2. Metadata'!M$1,'2. Metadata'!M$6, IF(B1633='2. Metadata'!N$1,'2. Metadata'!N$6))))))))))))))</f>
        <v>-117.6369</v>
      </c>
      <c r="E1633" s="27" t="s">
        <v>8</v>
      </c>
      <c r="F1633" s="12" t="s">
        <v>8</v>
      </c>
      <c r="G1633" s="13" t="str">
        <f>IF(ISBLANK(F1633)=TRUE," ",'2. Metadata'!B$14)</f>
        <v>observation</v>
      </c>
      <c r="H1633" s="12" t="s">
        <v>8</v>
      </c>
      <c r="I1633" s="20" t="str">
        <f>IF(ISBLANK(H1633)=TRUE," ",'2. Metadata'!B$26)</f>
        <v>degrees Celsius</v>
      </c>
      <c r="J1633" s="12" t="s">
        <v>8</v>
      </c>
      <c r="K1633" s="20" t="str">
        <f>IF(ISBLANK(J1633)=TRUE," ",'2. Metadata'!B$38)</f>
        <v>degrees Celsius</v>
      </c>
      <c r="L1633" s="12" t="s">
        <v>8</v>
      </c>
      <c r="M1633" s="17" t="str">
        <f>IF(ISBLANK(L1633)=TRUE," ",'2. Metadata'!B$50)</f>
        <v>degrees Celsius</v>
      </c>
      <c r="N1633" s="12" t="s">
        <v>8</v>
      </c>
      <c r="O1633" s="17" t="str">
        <f>IF(ISBLANK(N1633)=TRUE," ",'2. Metadata'!B$62)</f>
        <v>milligrams per litre</v>
      </c>
      <c r="P1633" s="12" t="s">
        <v>8</v>
      </c>
      <c r="Q1633" s="17" t="str">
        <f>IF(ISBLANK(P1633)=TRUE," ",'2. Metadata'!B$74)</f>
        <v>microSiemens per centimetre</v>
      </c>
      <c r="R1633" s="12" t="s">
        <v>8</v>
      </c>
      <c r="S1633" s="17" t="str">
        <f>IF(ISBLANK(R1633)=TRUE," ",'2. Metadata'!B$86)</f>
        <v>NTU</v>
      </c>
      <c r="T1633" s="12" t="s">
        <v>8</v>
      </c>
      <c r="U1633" s="17" t="str">
        <f>IF(ISBLANK(T1633)=TRUE," ",'2. Metadata'!B$98)</f>
        <v>CFU per 100 mL</v>
      </c>
      <c r="V1633" s="12" t="s">
        <v>8</v>
      </c>
      <c r="W1633" s="17" t="str">
        <f>IF(ISBLANK(V1633)=TRUE," ",'2. Metadata'!B$110)</f>
        <v>CFU per 100 mL</v>
      </c>
      <c r="X1633" s="19" t="s">
        <v>8</v>
      </c>
      <c r="Y1633" s="17" t="str">
        <f>IF(ISBLANK(X1633)=TRUE," ",'2. Metadata'!B$122)</f>
        <v>CFU per 100 mL</v>
      </c>
      <c r="Z1633" s="18" t="s">
        <v>8</v>
      </c>
      <c r="AA1633" s="17" t="str">
        <f>IF(ISBLANK(Z1633)=TRUE," ",'2. Metadata'!B$134)</f>
        <v>metres</v>
      </c>
      <c r="AB1633" s="18" t="s">
        <v>8</v>
      </c>
      <c r="AC1633" s="17" t="str">
        <f>IF(ISBLANK(AB1633)=TRUE," ",'2. Metadata'!B$146)</f>
        <v>metres3 per second</v>
      </c>
      <c r="AD1633" s="18" t="s">
        <v>8</v>
      </c>
      <c r="AE1633" s="17" t="str">
        <f>IF(ISBLANK(AB1633)=TRUE," ",'2. Metadata'!B$158)</f>
        <v>N/A</v>
      </c>
      <c r="AF1633" s="3" t="s">
        <v>8</v>
      </c>
      <c r="AG1633" s="28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</row>
    <row r="1634" spans="1:43">
      <c r="A1634" s="26" t="s">
        <v>1779</v>
      </c>
      <c r="B1634" s="12" t="s">
        <v>7</v>
      </c>
      <c r="C1634" s="2">
        <f>IF(ISBLANK(B1634)=TRUE," ", IF(B1634='2. Metadata'!B$1,'2. Metadata'!B$5, IF(B1634='2. Metadata'!C$1,'2. Metadata'!C$5,IF(B1634='2. Metadata'!D$1,'2. Metadata'!D$5, IF(B1634='2. Metadata'!E$1,'2. Metadata'!E$5,IF( B1634='2. Metadata'!F$1,'2. Metadata'!F$5,IF(B1634='2. Metadata'!G$1,'2. Metadata'!G$5,IF(B1634='2. Metadata'!H$1,'2. Metadata'!H$5, IF(B1634='2. Metadata'!I$1,'2. Metadata'!I$5, IF(B1634='2. Metadata'!J$1,'2. Metadata'!J$5, IF(B1634='2. Metadata'!K$1,'2. Metadata'!K$5, IF(B1634='2. Metadata'!L$1,'2. Metadata'!L$5, IF(B1634='2. Metadata'!M$1,'2. Metadata'!M$5, IF(B1634='2. Metadata'!N$1,'2. Metadata'!N$5))))))))))))))</f>
        <v>49.5197</v>
      </c>
      <c r="D1634" s="11">
        <f>IF(ISBLANK(B1634)=TRUE," ", IF(B1634='2. Metadata'!B$1,'2. Metadata'!B$6, IF(B1634='2. Metadata'!C$1,'2. Metadata'!C$6,IF(B1634='2. Metadata'!D$1,'2. Metadata'!D$6, IF(B1634='2. Metadata'!E$1,'2. Metadata'!E$6,IF( B1634='2. Metadata'!F$1,'2. Metadata'!F$6,IF(B1634='2. Metadata'!G$1,'2. Metadata'!G$6,IF(B1634='2. Metadata'!H$1,'2. Metadata'!H$6, IF(B1634='2. Metadata'!I$1,'2. Metadata'!I$6, IF(B1634='2. Metadata'!J$1,'2. Metadata'!J$6, IF(B1634='2. Metadata'!K$1,'2. Metadata'!K$6, IF(B1634='2. Metadata'!L$1,'2. Metadata'!L$6, IF(B1634='2. Metadata'!M$1,'2. Metadata'!M$6, IF(B1634='2. Metadata'!N$1,'2. Metadata'!N$6))))))))))))))</f>
        <v>-117.6369</v>
      </c>
      <c r="E1634" s="27" t="s">
        <v>8</v>
      </c>
      <c r="F1634" s="12" t="s">
        <v>8</v>
      </c>
      <c r="G1634" s="13" t="str">
        <f>IF(ISBLANK(F1634)=TRUE," ",'2. Metadata'!B$14)</f>
        <v>observation</v>
      </c>
      <c r="H1634" s="12" t="s">
        <v>8</v>
      </c>
      <c r="I1634" s="20" t="str">
        <f>IF(ISBLANK(H1634)=TRUE," ",'2. Metadata'!B$26)</f>
        <v>degrees Celsius</v>
      </c>
      <c r="J1634" s="12" t="s">
        <v>8</v>
      </c>
      <c r="K1634" s="20" t="str">
        <f>IF(ISBLANK(J1634)=TRUE," ",'2. Metadata'!B$38)</f>
        <v>degrees Celsius</v>
      </c>
      <c r="L1634" s="12" t="s">
        <v>8</v>
      </c>
      <c r="M1634" s="17" t="str">
        <f>IF(ISBLANK(L1634)=TRUE," ",'2. Metadata'!B$50)</f>
        <v>degrees Celsius</v>
      </c>
      <c r="N1634" s="12" t="s">
        <v>8</v>
      </c>
      <c r="O1634" s="17" t="str">
        <f>IF(ISBLANK(N1634)=TRUE," ",'2. Metadata'!B$62)</f>
        <v>milligrams per litre</v>
      </c>
      <c r="P1634" s="12" t="s">
        <v>8</v>
      </c>
      <c r="Q1634" s="17" t="str">
        <f>IF(ISBLANK(P1634)=TRUE," ",'2. Metadata'!B$74)</f>
        <v>microSiemens per centimetre</v>
      </c>
      <c r="R1634" s="12" t="s">
        <v>8</v>
      </c>
      <c r="S1634" s="17" t="str">
        <f>IF(ISBLANK(R1634)=TRUE," ",'2. Metadata'!B$86)</f>
        <v>NTU</v>
      </c>
      <c r="T1634" s="12" t="s">
        <v>8</v>
      </c>
      <c r="U1634" s="17" t="str">
        <f>IF(ISBLANK(T1634)=TRUE," ",'2. Metadata'!B$98)</f>
        <v>CFU per 100 mL</v>
      </c>
      <c r="V1634" s="12" t="s">
        <v>8</v>
      </c>
      <c r="W1634" s="17" t="str">
        <f>IF(ISBLANK(V1634)=TRUE," ",'2. Metadata'!B$110)</f>
        <v>CFU per 100 mL</v>
      </c>
      <c r="X1634" s="19" t="s">
        <v>8</v>
      </c>
      <c r="Y1634" s="17" t="str">
        <f>IF(ISBLANK(X1634)=TRUE," ",'2. Metadata'!B$122)</f>
        <v>CFU per 100 mL</v>
      </c>
      <c r="Z1634" s="18" t="s">
        <v>8</v>
      </c>
      <c r="AA1634" s="17" t="str">
        <f>IF(ISBLANK(Z1634)=TRUE," ",'2. Metadata'!B$134)</f>
        <v>metres</v>
      </c>
      <c r="AB1634" s="18" t="s">
        <v>8</v>
      </c>
      <c r="AC1634" s="17" t="str">
        <f>IF(ISBLANK(AB1634)=TRUE," ",'2. Metadata'!B$146)</f>
        <v>metres3 per second</v>
      </c>
      <c r="AD1634" s="18" t="s">
        <v>8</v>
      </c>
      <c r="AE1634" s="17" t="str">
        <f>IF(ISBLANK(AB1634)=TRUE," ",'2. Metadata'!B$158)</f>
        <v>N/A</v>
      </c>
      <c r="AF1634" s="3" t="s">
        <v>8</v>
      </c>
      <c r="AG1634" s="28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</row>
    <row r="1635" spans="1:43">
      <c r="A1635" s="26" t="s">
        <v>1780</v>
      </c>
      <c r="B1635" s="12" t="s">
        <v>7</v>
      </c>
      <c r="C1635" s="2">
        <f>IF(ISBLANK(B1635)=TRUE," ", IF(B1635='2. Metadata'!B$1,'2. Metadata'!B$5, IF(B1635='2. Metadata'!C$1,'2. Metadata'!C$5,IF(B1635='2. Metadata'!D$1,'2. Metadata'!D$5, IF(B1635='2. Metadata'!E$1,'2. Metadata'!E$5,IF( B1635='2. Metadata'!F$1,'2. Metadata'!F$5,IF(B1635='2. Metadata'!G$1,'2. Metadata'!G$5,IF(B1635='2. Metadata'!H$1,'2. Metadata'!H$5, IF(B1635='2. Metadata'!I$1,'2. Metadata'!I$5, IF(B1635='2. Metadata'!J$1,'2. Metadata'!J$5, IF(B1635='2. Metadata'!K$1,'2. Metadata'!K$5, IF(B1635='2. Metadata'!L$1,'2. Metadata'!L$5, IF(B1635='2. Metadata'!M$1,'2. Metadata'!M$5, IF(B1635='2. Metadata'!N$1,'2. Metadata'!N$5))))))))))))))</f>
        <v>49.5197</v>
      </c>
      <c r="D1635" s="11">
        <f>IF(ISBLANK(B1635)=TRUE," ", IF(B1635='2. Metadata'!B$1,'2. Metadata'!B$6, IF(B1635='2. Metadata'!C$1,'2. Metadata'!C$6,IF(B1635='2. Metadata'!D$1,'2. Metadata'!D$6, IF(B1635='2. Metadata'!E$1,'2. Metadata'!E$6,IF( B1635='2. Metadata'!F$1,'2. Metadata'!F$6,IF(B1635='2. Metadata'!G$1,'2. Metadata'!G$6,IF(B1635='2. Metadata'!H$1,'2. Metadata'!H$6, IF(B1635='2. Metadata'!I$1,'2. Metadata'!I$6, IF(B1635='2. Metadata'!J$1,'2. Metadata'!J$6, IF(B1635='2. Metadata'!K$1,'2. Metadata'!K$6, IF(B1635='2. Metadata'!L$1,'2. Metadata'!L$6, IF(B1635='2. Metadata'!M$1,'2. Metadata'!M$6, IF(B1635='2. Metadata'!N$1,'2. Metadata'!N$6))))))))))))))</f>
        <v>-117.6369</v>
      </c>
      <c r="E1635" s="27" t="s">
        <v>8</v>
      </c>
      <c r="F1635" s="12" t="s">
        <v>8</v>
      </c>
      <c r="G1635" s="13" t="str">
        <f>IF(ISBLANK(F1635)=TRUE," ",'2. Metadata'!B$14)</f>
        <v>observation</v>
      </c>
      <c r="H1635" s="12" t="s">
        <v>8</v>
      </c>
      <c r="I1635" s="20" t="str">
        <f>IF(ISBLANK(H1635)=TRUE," ",'2. Metadata'!B$26)</f>
        <v>degrees Celsius</v>
      </c>
      <c r="J1635" s="12" t="s">
        <v>8</v>
      </c>
      <c r="K1635" s="20" t="str">
        <f>IF(ISBLANK(J1635)=TRUE," ",'2. Metadata'!B$38)</f>
        <v>degrees Celsius</v>
      </c>
      <c r="L1635" s="12" t="s">
        <v>8</v>
      </c>
      <c r="M1635" s="17" t="str">
        <f>IF(ISBLANK(L1635)=TRUE," ",'2. Metadata'!B$50)</f>
        <v>degrees Celsius</v>
      </c>
      <c r="N1635" s="12" t="s">
        <v>8</v>
      </c>
      <c r="O1635" s="17" t="str">
        <f>IF(ISBLANK(N1635)=TRUE," ",'2. Metadata'!B$62)</f>
        <v>milligrams per litre</v>
      </c>
      <c r="P1635" s="12" t="s">
        <v>8</v>
      </c>
      <c r="Q1635" s="17" t="str">
        <f>IF(ISBLANK(P1635)=TRUE," ",'2. Metadata'!B$74)</f>
        <v>microSiemens per centimetre</v>
      </c>
      <c r="R1635" s="12" t="s">
        <v>8</v>
      </c>
      <c r="S1635" s="17" t="str">
        <f>IF(ISBLANK(R1635)=TRUE," ",'2. Metadata'!B$86)</f>
        <v>NTU</v>
      </c>
      <c r="T1635" s="12" t="s">
        <v>8</v>
      </c>
      <c r="U1635" s="17" t="str">
        <f>IF(ISBLANK(T1635)=TRUE," ",'2. Metadata'!B$98)</f>
        <v>CFU per 100 mL</v>
      </c>
      <c r="V1635" s="12" t="s">
        <v>8</v>
      </c>
      <c r="W1635" s="17" t="str">
        <f>IF(ISBLANK(V1635)=TRUE," ",'2. Metadata'!B$110)</f>
        <v>CFU per 100 mL</v>
      </c>
      <c r="X1635" s="19" t="s">
        <v>8</v>
      </c>
      <c r="Y1635" s="17" t="str">
        <f>IF(ISBLANK(X1635)=TRUE," ",'2. Metadata'!B$122)</f>
        <v>CFU per 100 mL</v>
      </c>
      <c r="Z1635" s="18" t="s">
        <v>8</v>
      </c>
      <c r="AA1635" s="17" t="str">
        <f>IF(ISBLANK(Z1635)=TRUE," ",'2. Metadata'!B$134)</f>
        <v>metres</v>
      </c>
      <c r="AB1635" s="18" t="s">
        <v>8</v>
      </c>
      <c r="AC1635" s="17" t="str">
        <f>IF(ISBLANK(AB1635)=TRUE," ",'2. Metadata'!B$146)</f>
        <v>metres3 per second</v>
      </c>
      <c r="AD1635" s="18" t="s">
        <v>8</v>
      </c>
      <c r="AE1635" s="17" t="str">
        <f>IF(ISBLANK(AB1635)=TRUE," ",'2. Metadata'!B$158)</f>
        <v>N/A</v>
      </c>
      <c r="AF1635" s="3" t="s">
        <v>8</v>
      </c>
      <c r="AG1635" s="28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</row>
    <row r="1636" spans="1:43">
      <c r="A1636" s="26" t="s">
        <v>1781</v>
      </c>
      <c r="B1636" s="12" t="s">
        <v>7</v>
      </c>
      <c r="C1636" s="2">
        <f>IF(ISBLANK(B1636)=TRUE," ", IF(B1636='2. Metadata'!B$1,'2. Metadata'!B$5, IF(B1636='2. Metadata'!C$1,'2. Metadata'!C$5,IF(B1636='2. Metadata'!D$1,'2. Metadata'!D$5, IF(B1636='2. Metadata'!E$1,'2. Metadata'!E$5,IF( B1636='2. Metadata'!F$1,'2. Metadata'!F$5,IF(B1636='2. Metadata'!G$1,'2. Metadata'!G$5,IF(B1636='2. Metadata'!H$1,'2. Metadata'!H$5, IF(B1636='2. Metadata'!I$1,'2. Metadata'!I$5, IF(B1636='2. Metadata'!J$1,'2. Metadata'!J$5, IF(B1636='2. Metadata'!K$1,'2. Metadata'!K$5, IF(B1636='2. Metadata'!L$1,'2. Metadata'!L$5, IF(B1636='2. Metadata'!M$1,'2. Metadata'!M$5, IF(B1636='2. Metadata'!N$1,'2. Metadata'!N$5))))))))))))))</f>
        <v>49.5197</v>
      </c>
      <c r="D1636" s="11">
        <f>IF(ISBLANK(B1636)=TRUE," ", IF(B1636='2. Metadata'!B$1,'2. Metadata'!B$6, IF(B1636='2. Metadata'!C$1,'2. Metadata'!C$6,IF(B1636='2. Metadata'!D$1,'2. Metadata'!D$6, IF(B1636='2. Metadata'!E$1,'2. Metadata'!E$6,IF( B1636='2. Metadata'!F$1,'2. Metadata'!F$6,IF(B1636='2. Metadata'!G$1,'2. Metadata'!G$6,IF(B1636='2. Metadata'!H$1,'2. Metadata'!H$6, IF(B1636='2. Metadata'!I$1,'2. Metadata'!I$6, IF(B1636='2. Metadata'!J$1,'2. Metadata'!J$6, IF(B1636='2. Metadata'!K$1,'2. Metadata'!K$6, IF(B1636='2. Metadata'!L$1,'2. Metadata'!L$6, IF(B1636='2. Metadata'!M$1,'2. Metadata'!M$6, IF(B1636='2. Metadata'!N$1,'2. Metadata'!N$6))))))))))))))</f>
        <v>-117.6369</v>
      </c>
      <c r="E1636" s="27" t="s">
        <v>8</v>
      </c>
      <c r="F1636" s="12" t="s">
        <v>8</v>
      </c>
      <c r="G1636" s="13" t="str">
        <f>IF(ISBLANK(F1636)=TRUE," ",'2. Metadata'!B$14)</f>
        <v>observation</v>
      </c>
      <c r="H1636" s="12" t="s">
        <v>8</v>
      </c>
      <c r="I1636" s="20" t="str">
        <f>IF(ISBLANK(H1636)=TRUE," ",'2. Metadata'!B$26)</f>
        <v>degrees Celsius</v>
      </c>
      <c r="J1636" s="12" t="s">
        <v>8</v>
      </c>
      <c r="K1636" s="20" t="str">
        <f>IF(ISBLANK(J1636)=TRUE," ",'2. Metadata'!B$38)</f>
        <v>degrees Celsius</v>
      </c>
      <c r="L1636" s="12" t="s">
        <v>8</v>
      </c>
      <c r="M1636" s="17" t="str">
        <f>IF(ISBLANK(L1636)=TRUE," ",'2. Metadata'!B$50)</f>
        <v>degrees Celsius</v>
      </c>
      <c r="N1636" s="12" t="s">
        <v>8</v>
      </c>
      <c r="O1636" s="17" t="str">
        <f>IF(ISBLANK(N1636)=TRUE," ",'2. Metadata'!B$62)</f>
        <v>milligrams per litre</v>
      </c>
      <c r="P1636" s="12" t="s">
        <v>8</v>
      </c>
      <c r="Q1636" s="17" t="str">
        <f>IF(ISBLANK(P1636)=TRUE," ",'2. Metadata'!B$74)</f>
        <v>microSiemens per centimetre</v>
      </c>
      <c r="R1636" s="12" t="s">
        <v>8</v>
      </c>
      <c r="S1636" s="17" t="str">
        <f>IF(ISBLANK(R1636)=TRUE," ",'2. Metadata'!B$86)</f>
        <v>NTU</v>
      </c>
      <c r="T1636" s="12" t="s">
        <v>8</v>
      </c>
      <c r="U1636" s="17" t="str">
        <f>IF(ISBLANK(T1636)=TRUE," ",'2. Metadata'!B$98)</f>
        <v>CFU per 100 mL</v>
      </c>
      <c r="V1636" s="12" t="s">
        <v>8</v>
      </c>
      <c r="W1636" s="17" t="str">
        <f>IF(ISBLANK(V1636)=TRUE," ",'2. Metadata'!B$110)</f>
        <v>CFU per 100 mL</v>
      </c>
      <c r="X1636" s="19" t="s">
        <v>8</v>
      </c>
      <c r="Y1636" s="17" t="str">
        <f>IF(ISBLANK(X1636)=TRUE," ",'2. Metadata'!B$122)</f>
        <v>CFU per 100 mL</v>
      </c>
      <c r="Z1636" s="18" t="s">
        <v>8</v>
      </c>
      <c r="AA1636" s="17" t="str">
        <f>IF(ISBLANK(Z1636)=TRUE," ",'2. Metadata'!B$134)</f>
        <v>metres</v>
      </c>
      <c r="AB1636" s="18" t="s">
        <v>8</v>
      </c>
      <c r="AC1636" s="17" t="str">
        <f>IF(ISBLANK(AB1636)=TRUE," ",'2. Metadata'!B$146)</f>
        <v>metres3 per second</v>
      </c>
      <c r="AD1636" s="18" t="s">
        <v>8</v>
      </c>
      <c r="AE1636" s="17" t="str">
        <f>IF(ISBLANK(AB1636)=TRUE," ",'2. Metadata'!B$158)</f>
        <v>N/A</v>
      </c>
      <c r="AF1636" s="3" t="s">
        <v>8</v>
      </c>
      <c r="AG1636" s="28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</row>
    <row r="1637" spans="1:43">
      <c r="A1637" s="26" t="s">
        <v>1782</v>
      </c>
      <c r="B1637" s="12" t="s">
        <v>7</v>
      </c>
      <c r="C1637" s="2">
        <f>IF(ISBLANK(B1637)=TRUE," ", IF(B1637='2. Metadata'!B$1,'2. Metadata'!B$5, IF(B1637='2. Metadata'!C$1,'2. Metadata'!C$5,IF(B1637='2. Metadata'!D$1,'2. Metadata'!D$5, IF(B1637='2. Metadata'!E$1,'2. Metadata'!E$5,IF( B1637='2. Metadata'!F$1,'2. Metadata'!F$5,IF(B1637='2. Metadata'!G$1,'2. Metadata'!G$5,IF(B1637='2. Metadata'!H$1,'2. Metadata'!H$5, IF(B1637='2. Metadata'!I$1,'2. Metadata'!I$5, IF(B1637='2. Metadata'!J$1,'2. Metadata'!J$5, IF(B1637='2. Metadata'!K$1,'2. Metadata'!K$5, IF(B1637='2. Metadata'!L$1,'2. Metadata'!L$5, IF(B1637='2. Metadata'!M$1,'2. Metadata'!M$5, IF(B1637='2. Metadata'!N$1,'2. Metadata'!N$5))))))))))))))</f>
        <v>49.5197</v>
      </c>
      <c r="D1637" s="11">
        <f>IF(ISBLANK(B1637)=TRUE," ", IF(B1637='2. Metadata'!B$1,'2. Metadata'!B$6, IF(B1637='2. Metadata'!C$1,'2. Metadata'!C$6,IF(B1637='2. Metadata'!D$1,'2. Metadata'!D$6, IF(B1637='2. Metadata'!E$1,'2. Metadata'!E$6,IF( B1637='2. Metadata'!F$1,'2. Metadata'!F$6,IF(B1637='2. Metadata'!G$1,'2. Metadata'!G$6,IF(B1637='2. Metadata'!H$1,'2. Metadata'!H$6, IF(B1637='2. Metadata'!I$1,'2. Metadata'!I$6, IF(B1637='2. Metadata'!J$1,'2. Metadata'!J$6, IF(B1637='2. Metadata'!K$1,'2. Metadata'!K$6, IF(B1637='2. Metadata'!L$1,'2. Metadata'!L$6, IF(B1637='2. Metadata'!M$1,'2. Metadata'!M$6, IF(B1637='2. Metadata'!N$1,'2. Metadata'!N$6))))))))))))))</f>
        <v>-117.6369</v>
      </c>
      <c r="E1637" s="27" t="s">
        <v>8</v>
      </c>
      <c r="F1637" s="12" t="s">
        <v>8</v>
      </c>
      <c r="G1637" s="13" t="str">
        <f>IF(ISBLANK(F1637)=TRUE," ",'2. Metadata'!B$14)</f>
        <v>observation</v>
      </c>
      <c r="H1637" s="12" t="s">
        <v>8</v>
      </c>
      <c r="I1637" s="20" t="str">
        <f>IF(ISBLANK(H1637)=TRUE," ",'2. Metadata'!B$26)</f>
        <v>degrees Celsius</v>
      </c>
      <c r="J1637" s="12" t="s">
        <v>8</v>
      </c>
      <c r="K1637" s="20" t="str">
        <f>IF(ISBLANK(J1637)=TRUE," ",'2. Metadata'!B$38)</f>
        <v>degrees Celsius</v>
      </c>
      <c r="L1637" s="12" t="s">
        <v>8</v>
      </c>
      <c r="M1637" s="17" t="str">
        <f>IF(ISBLANK(L1637)=TRUE," ",'2. Metadata'!B$50)</f>
        <v>degrees Celsius</v>
      </c>
      <c r="N1637" s="12" t="s">
        <v>8</v>
      </c>
      <c r="O1637" s="17" t="str">
        <f>IF(ISBLANK(N1637)=TRUE," ",'2. Metadata'!B$62)</f>
        <v>milligrams per litre</v>
      </c>
      <c r="P1637" s="12" t="s">
        <v>8</v>
      </c>
      <c r="Q1637" s="17" t="str">
        <f>IF(ISBLANK(P1637)=TRUE," ",'2. Metadata'!B$74)</f>
        <v>microSiemens per centimetre</v>
      </c>
      <c r="R1637" s="12" t="s">
        <v>8</v>
      </c>
      <c r="S1637" s="17" t="str">
        <f>IF(ISBLANK(R1637)=TRUE," ",'2. Metadata'!B$86)</f>
        <v>NTU</v>
      </c>
      <c r="T1637" s="12" t="s">
        <v>8</v>
      </c>
      <c r="U1637" s="17" t="str">
        <f>IF(ISBLANK(T1637)=TRUE," ",'2. Metadata'!B$98)</f>
        <v>CFU per 100 mL</v>
      </c>
      <c r="V1637" s="12" t="s">
        <v>8</v>
      </c>
      <c r="W1637" s="17" t="str">
        <f>IF(ISBLANK(V1637)=TRUE," ",'2. Metadata'!B$110)</f>
        <v>CFU per 100 mL</v>
      </c>
      <c r="X1637" s="19" t="s">
        <v>8</v>
      </c>
      <c r="Y1637" s="17" t="str">
        <f>IF(ISBLANK(X1637)=TRUE," ",'2. Metadata'!B$122)</f>
        <v>CFU per 100 mL</v>
      </c>
      <c r="Z1637" s="18" t="s">
        <v>8</v>
      </c>
      <c r="AA1637" s="17" t="str">
        <f>IF(ISBLANK(Z1637)=TRUE," ",'2. Metadata'!B$134)</f>
        <v>metres</v>
      </c>
      <c r="AB1637" s="18" t="s">
        <v>8</v>
      </c>
      <c r="AC1637" s="17" t="str">
        <f>IF(ISBLANK(AB1637)=TRUE," ",'2. Metadata'!B$146)</f>
        <v>metres3 per second</v>
      </c>
      <c r="AD1637" s="18" t="s">
        <v>8</v>
      </c>
      <c r="AE1637" s="17" t="str">
        <f>IF(ISBLANK(AB1637)=TRUE," ",'2. Metadata'!B$158)</f>
        <v>N/A</v>
      </c>
      <c r="AF1637" s="3" t="s">
        <v>8</v>
      </c>
      <c r="AG1637" s="28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</row>
    <row r="1638" spans="1:43">
      <c r="A1638" s="26" t="s">
        <v>1783</v>
      </c>
      <c r="B1638" s="12" t="s">
        <v>7</v>
      </c>
      <c r="C1638" s="2">
        <f>IF(ISBLANK(B1638)=TRUE," ", IF(B1638='2. Metadata'!B$1,'2. Metadata'!B$5, IF(B1638='2. Metadata'!C$1,'2. Metadata'!C$5,IF(B1638='2. Metadata'!D$1,'2. Metadata'!D$5, IF(B1638='2. Metadata'!E$1,'2. Metadata'!E$5,IF( B1638='2. Metadata'!F$1,'2. Metadata'!F$5,IF(B1638='2. Metadata'!G$1,'2. Metadata'!G$5,IF(B1638='2. Metadata'!H$1,'2. Metadata'!H$5, IF(B1638='2. Metadata'!I$1,'2. Metadata'!I$5, IF(B1638='2. Metadata'!J$1,'2. Metadata'!J$5, IF(B1638='2. Metadata'!K$1,'2. Metadata'!K$5, IF(B1638='2. Metadata'!L$1,'2. Metadata'!L$5, IF(B1638='2. Metadata'!M$1,'2. Metadata'!M$5, IF(B1638='2. Metadata'!N$1,'2. Metadata'!N$5))))))))))))))</f>
        <v>49.5197</v>
      </c>
      <c r="D1638" s="11">
        <f>IF(ISBLANK(B1638)=TRUE," ", IF(B1638='2. Metadata'!B$1,'2. Metadata'!B$6, IF(B1638='2. Metadata'!C$1,'2. Metadata'!C$6,IF(B1638='2. Metadata'!D$1,'2. Metadata'!D$6, IF(B1638='2. Metadata'!E$1,'2. Metadata'!E$6,IF( B1638='2. Metadata'!F$1,'2. Metadata'!F$6,IF(B1638='2. Metadata'!G$1,'2. Metadata'!G$6,IF(B1638='2. Metadata'!H$1,'2. Metadata'!H$6, IF(B1638='2. Metadata'!I$1,'2. Metadata'!I$6, IF(B1638='2. Metadata'!J$1,'2. Metadata'!J$6, IF(B1638='2. Metadata'!K$1,'2. Metadata'!K$6, IF(B1638='2. Metadata'!L$1,'2. Metadata'!L$6, IF(B1638='2. Metadata'!M$1,'2. Metadata'!M$6, IF(B1638='2. Metadata'!N$1,'2. Metadata'!N$6))))))))))))))</f>
        <v>-117.6369</v>
      </c>
      <c r="E1638" s="27" t="s">
        <v>8</v>
      </c>
      <c r="F1638" s="12" t="s">
        <v>8</v>
      </c>
      <c r="G1638" s="13" t="str">
        <f>IF(ISBLANK(F1638)=TRUE," ",'2. Metadata'!B$14)</f>
        <v>observation</v>
      </c>
      <c r="H1638" s="12" t="s">
        <v>8</v>
      </c>
      <c r="I1638" s="20" t="str">
        <f>IF(ISBLANK(H1638)=TRUE," ",'2. Metadata'!B$26)</f>
        <v>degrees Celsius</v>
      </c>
      <c r="J1638" s="12" t="s">
        <v>8</v>
      </c>
      <c r="K1638" s="20" t="str">
        <f>IF(ISBLANK(J1638)=TRUE," ",'2. Metadata'!B$38)</f>
        <v>degrees Celsius</v>
      </c>
      <c r="L1638" s="12" t="s">
        <v>8</v>
      </c>
      <c r="M1638" s="17" t="str">
        <f>IF(ISBLANK(L1638)=TRUE," ",'2. Metadata'!B$50)</f>
        <v>degrees Celsius</v>
      </c>
      <c r="N1638" s="12" t="s">
        <v>8</v>
      </c>
      <c r="O1638" s="17" t="str">
        <f>IF(ISBLANK(N1638)=TRUE," ",'2. Metadata'!B$62)</f>
        <v>milligrams per litre</v>
      </c>
      <c r="P1638" s="12" t="s">
        <v>8</v>
      </c>
      <c r="Q1638" s="17" t="str">
        <f>IF(ISBLANK(P1638)=TRUE," ",'2. Metadata'!B$74)</f>
        <v>microSiemens per centimetre</v>
      </c>
      <c r="R1638" s="12" t="s">
        <v>8</v>
      </c>
      <c r="S1638" s="17" t="str">
        <f>IF(ISBLANK(R1638)=TRUE," ",'2. Metadata'!B$86)</f>
        <v>NTU</v>
      </c>
      <c r="T1638" s="12" t="s">
        <v>8</v>
      </c>
      <c r="U1638" s="17" t="str">
        <f>IF(ISBLANK(T1638)=TRUE," ",'2. Metadata'!B$98)</f>
        <v>CFU per 100 mL</v>
      </c>
      <c r="V1638" s="12" t="s">
        <v>8</v>
      </c>
      <c r="W1638" s="17" t="str">
        <f>IF(ISBLANK(V1638)=TRUE," ",'2. Metadata'!B$110)</f>
        <v>CFU per 100 mL</v>
      </c>
      <c r="X1638" s="19" t="s">
        <v>8</v>
      </c>
      <c r="Y1638" s="17" t="str">
        <f>IF(ISBLANK(X1638)=TRUE," ",'2. Metadata'!B$122)</f>
        <v>CFU per 100 mL</v>
      </c>
      <c r="Z1638" s="18" t="s">
        <v>8</v>
      </c>
      <c r="AA1638" s="17" t="str">
        <f>IF(ISBLANK(Z1638)=TRUE," ",'2. Metadata'!B$134)</f>
        <v>metres</v>
      </c>
      <c r="AB1638" s="18" t="s">
        <v>8</v>
      </c>
      <c r="AC1638" s="17" t="str">
        <f>IF(ISBLANK(AB1638)=TRUE," ",'2. Metadata'!B$146)</f>
        <v>metres3 per second</v>
      </c>
      <c r="AD1638" s="18" t="s">
        <v>8</v>
      </c>
      <c r="AE1638" s="17" t="str">
        <f>IF(ISBLANK(AB1638)=TRUE," ",'2. Metadata'!B$158)</f>
        <v>N/A</v>
      </c>
      <c r="AF1638" s="3" t="s">
        <v>8</v>
      </c>
      <c r="AG1638" s="28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</row>
    <row r="1639" spans="1:43">
      <c r="A1639" s="26" t="s">
        <v>1784</v>
      </c>
      <c r="B1639" s="12" t="s">
        <v>7</v>
      </c>
      <c r="C1639" s="2">
        <f>IF(ISBLANK(B1639)=TRUE," ", IF(B1639='2. Metadata'!B$1,'2. Metadata'!B$5, IF(B1639='2. Metadata'!C$1,'2. Metadata'!C$5,IF(B1639='2. Metadata'!D$1,'2. Metadata'!D$5, IF(B1639='2. Metadata'!E$1,'2. Metadata'!E$5,IF( B1639='2. Metadata'!F$1,'2. Metadata'!F$5,IF(B1639='2. Metadata'!G$1,'2. Metadata'!G$5,IF(B1639='2. Metadata'!H$1,'2. Metadata'!H$5, IF(B1639='2. Metadata'!I$1,'2. Metadata'!I$5, IF(B1639='2. Metadata'!J$1,'2. Metadata'!J$5, IF(B1639='2. Metadata'!K$1,'2. Metadata'!K$5, IF(B1639='2. Metadata'!L$1,'2. Metadata'!L$5, IF(B1639='2. Metadata'!M$1,'2. Metadata'!M$5, IF(B1639='2. Metadata'!N$1,'2. Metadata'!N$5))))))))))))))</f>
        <v>49.5197</v>
      </c>
      <c r="D1639" s="11">
        <f>IF(ISBLANK(B1639)=TRUE," ", IF(B1639='2. Metadata'!B$1,'2. Metadata'!B$6, IF(B1639='2. Metadata'!C$1,'2. Metadata'!C$6,IF(B1639='2. Metadata'!D$1,'2. Metadata'!D$6, IF(B1639='2. Metadata'!E$1,'2. Metadata'!E$6,IF( B1639='2. Metadata'!F$1,'2. Metadata'!F$6,IF(B1639='2. Metadata'!G$1,'2. Metadata'!G$6,IF(B1639='2. Metadata'!H$1,'2. Metadata'!H$6, IF(B1639='2. Metadata'!I$1,'2. Metadata'!I$6, IF(B1639='2. Metadata'!J$1,'2. Metadata'!J$6, IF(B1639='2. Metadata'!K$1,'2. Metadata'!K$6, IF(B1639='2. Metadata'!L$1,'2. Metadata'!L$6, IF(B1639='2. Metadata'!M$1,'2. Metadata'!M$6, IF(B1639='2. Metadata'!N$1,'2. Metadata'!N$6))))))))))))))</f>
        <v>-117.6369</v>
      </c>
      <c r="E1639" s="27" t="s">
        <v>8</v>
      </c>
      <c r="F1639" s="12" t="s">
        <v>8</v>
      </c>
      <c r="G1639" s="13" t="str">
        <f>IF(ISBLANK(F1639)=TRUE," ",'2. Metadata'!B$14)</f>
        <v>observation</v>
      </c>
      <c r="H1639" s="12" t="s">
        <v>8</v>
      </c>
      <c r="I1639" s="20" t="str">
        <f>IF(ISBLANK(H1639)=TRUE," ",'2. Metadata'!B$26)</f>
        <v>degrees Celsius</v>
      </c>
      <c r="J1639" s="12" t="s">
        <v>8</v>
      </c>
      <c r="K1639" s="20" t="str">
        <f>IF(ISBLANK(J1639)=TRUE," ",'2. Metadata'!B$38)</f>
        <v>degrees Celsius</v>
      </c>
      <c r="L1639" s="12" t="s">
        <v>8</v>
      </c>
      <c r="M1639" s="17" t="str">
        <f>IF(ISBLANK(L1639)=TRUE," ",'2. Metadata'!B$50)</f>
        <v>degrees Celsius</v>
      </c>
      <c r="N1639" s="12" t="s">
        <v>8</v>
      </c>
      <c r="O1639" s="17" t="str">
        <f>IF(ISBLANK(N1639)=TRUE," ",'2. Metadata'!B$62)</f>
        <v>milligrams per litre</v>
      </c>
      <c r="P1639" s="12" t="s">
        <v>8</v>
      </c>
      <c r="Q1639" s="17" t="str">
        <f>IF(ISBLANK(P1639)=TRUE," ",'2. Metadata'!B$74)</f>
        <v>microSiemens per centimetre</v>
      </c>
      <c r="R1639" s="12" t="s">
        <v>8</v>
      </c>
      <c r="S1639" s="17" t="str">
        <f>IF(ISBLANK(R1639)=TRUE," ",'2. Metadata'!B$86)</f>
        <v>NTU</v>
      </c>
      <c r="T1639" s="12" t="s">
        <v>8</v>
      </c>
      <c r="U1639" s="17" t="str">
        <f>IF(ISBLANK(T1639)=TRUE," ",'2. Metadata'!B$98)</f>
        <v>CFU per 100 mL</v>
      </c>
      <c r="V1639" s="12" t="s">
        <v>8</v>
      </c>
      <c r="W1639" s="17" t="str">
        <f>IF(ISBLANK(V1639)=TRUE," ",'2. Metadata'!B$110)</f>
        <v>CFU per 100 mL</v>
      </c>
      <c r="X1639" s="19" t="s">
        <v>8</v>
      </c>
      <c r="Y1639" s="17" t="str">
        <f>IF(ISBLANK(X1639)=TRUE," ",'2. Metadata'!B$122)</f>
        <v>CFU per 100 mL</v>
      </c>
      <c r="Z1639" s="18" t="s">
        <v>8</v>
      </c>
      <c r="AA1639" s="17" t="str">
        <f>IF(ISBLANK(Z1639)=TRUE," ",'2. Metadata'!B$134)</f>
        <v>metres</v>
      </c>
      <c r="AB1639" s="18" t="s">
        <v>8</v>
      </c>
      <c r="AC1639" s="17" t="str">
        <f>IF(ISBLANK(AB1639)=TRUE," ",'2. Metadata'!B$146)</f>
        <v>metres3 per second</v>
      </c>
      <c r="AD1639" s="18" t="s">
        <v>8</v>
      </c>
      <c r="AE1639" s="17" t="str">
        <f>IF(ISBLANK(AB1639)=TRUE," ",'2. Metadata'!B$158)</f>
        <v>N/A</v>
      </c>
      <c r="AF1639" s="3" t="s">
        <v>8</v>
      </c>
      <c r="AG1639" s="28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</row>
    <row r="1640" spans="1:43">
      <c r="A1640" s="26" t="s">
        <v>1785</v>
      </c>
      <c r="B1640" s="12" t="s">
        <v>7</v>
      </c>
      <c r="C1640" s="2">
        <f>IF(ISBLANK(B1640)=TRUE," ", IF(B1640='2. Metadata'!B$1,'2. Metadata'!B$5, IF(B1640='2. Metadata'!C$1,'2. Metadata'!C$5,IF(B1640='2. Metadata'!D$1,'2. Metadata'!D$5, IF(B1640='2. Metadata'!E$1,'2. Metadata'!E$5,IF( B1640='2. Metadata'!F$1,'2. Metadata'!F$5,IF(B1640='2. Metadata'!G$1,'2. Metadata'!G$5,IF(B1640='2. Metadata'!H$1,'2. Metadata'!H$5, IF(B1640='2. Metadata'!I$1,'2. Metadata'!I$5, IF(B1640='2. Metadata'!J$1,'2. Metadata'!J$5, IF(B1640='2. Metadata'!K$1,'2. Metadata'!K$5, IF(B1640='2. Metadata'!L$1,'2. Metadata'!L$5, IF(B1640='2. Metadata'!M$1,'2. Metadata'!M$5, IF(B1640='2. Metadata'!N$1,'2. Metadata'!N$5))))))))))))))</f>
        <v>49.5197</v>
      </c>
      <c r="D1640" s="11">
        <f>IF(ISBLANK(B1640)=TRUE," ", IF(B1640='2. Metadata'!B$1,'2. Metadata'!B$6, IF(B1640='2. Metadata'!C$1,'2. Metadata'!C$6,IF(B1640='2. Metadata'!D$1,'2. Metadata'!D$6, IF(B1640='2. Metadata'!E$1,'2. Metadata'!E$6,IF( B1640='2. Metadata'!F$1,'2. Metadata'!F$6,IF(B1640='2. Metadata'!G$1,'2. Metadata'!G$6,IF(B1640='2. Metadata'!H$1,'2. Metadata'!H$6, IF(B1640='2. Metadata'!I$1,'2. Metadata'!I$6, IF(B1640='2. Metadata'!J$1,'2. Metadata'!J$6, IF(B1640='2. Metadata'!K$1,'2. Metadata'!K$6, IF(B1640='2. Metadata'!L$1,'2. Metadata'!L$6, IF(B1640='2. Metadata'!M$1,'2. Metadata'!M$6, IF(B1640='2. Metadata'!N$1,'2. Metadata'!N$6))))))))))))))</f>
        <v>-117.6369</v>
      </c>
      <c r="E1640" s="27" t="s">
        <v>8</v>
      </c>
      <c r="F1640" s="12" t="s">
        <v>8</v>
      </c>
      <c r="G1640" s="13" t="str">
        <f>IF(ISBLANK(F1640)=TRUE," ",'2. Metadata'!B$14)</f>
        <v>observation</v>
      </c>
      <c r="H1640" s="12" t="s">
        <v>8</v>
      </c>
      <c r="I1640" s="20" t="str">
        <f>IF(ISBLANK(H1640)=TRUE," ",'2. Metadata'!B$26)</f>
        <v>degrees Celsius</v>
      </c>
      <c r="J1640" s="12" t="s">
        <v>8</v>
      </c>
      <c r="K1640" s="20" t="str">
        <f>IF(ISBLANK(J1640)=TRUE," ",'2. Metadata'!B$38)</f>
        <v>degrees Celsius</v>
      </c>
      <c r="L1640" s="12" t="s">
        <v>8</v>
      </c>
      <c r="M1640" s="17" t="str">
        <f>IF(ISBLANK(L1640)=TRUE," ",'2. Metadata'!B$50)</f>
        <v>degrees Celsius</v>
      </c>
      <c r="N1640" s="12" t="s">
        <v>8</v>
      </c>
      <c r="O1640" s="17" t="str">
        <f>IF(ISBLANK(N1640)=TRUE," ",'2. Metadata'!B$62)</f>
        <v>milligrams per litre</v>
      </c>
      <c r="P1640" s="12" t="s">
        <v>8</v>
      </c>
      <c r="Q1640" s="17" t="str">
        <f>IF(ISBLANK(P1640)=TRUE," ",'2. Metadata'!B$74)</f>
        <v>microSiemens per centimetre</v>
      </c>
      <c r="R1640" s="12" t="s">
        <v>8</v>
      </c>
      <c r="S1640" s="17" t="str">
        <f>IF(ISBLANK(R1640)=TRUE," ",'2. Metadata'!B$86)</f>
        <v>NTU</v>
      </c>
      <c r="T1640" s="12" t="s">
        <v>8</v>
      </c>
      <c r="U1640" s="17" t="str">
        <f>IF(ISBLANK(T1640)=TRUE," ",'2. Metadata'!B$98)</f>
        <v>CFU per 100 mL</v>
      </c>
      <c r="V1640" s="12" t="s">
        <v>8</v>
      </c>
      <c r="W1640" s="17" t="str">
        <f>IF(ISBLANK(V1640)=TRUE," ",'2. Metadata'!B$110)</f>
        <v>CFU per 100 mL</v>
      </c>
      <c r="X1640" s="19" t="s">
        <v>8</v>
      </c>
      <c r="Y1640" s="17" t="str">
        <f>IF(ISBLANK(X1640)=TRUE," ",'2. Metadata'!B$122)</f>
        <v>CFU per 100 mL</v>
      </c>
      <c r="Z1640" s="18" t="s">
        <v>8</v>
      </c>
      <c r="AA1640" s="17" t="str">
        <f>IF(ISBLANK(Z1640)=TRUE," ",'2. Metadata'!B$134)</f>
        <v>metres</v>
      </c>
      <c r="AB1640" s="18" t="s">
        <v>8</v>
      </c>
      <c r="AC1640" s="17" t="str">
        <f>IF(ISBLANK(AB1640)=TRUE," ",'2. Metadata'!B$146)</f>
        <v>metres3 per second</v>
      </c>
      <c r="AD1640" s="18" t="s">
        <v>8</v>
      </c>
      <c r="AE1640" s="17" t="str">
        <f>IF(ISBLANK(AB1640)=TRUE," ",'2. Metadata'!B$158)</f>
        <v>N/A</v>
      </c>
      <c r="AF1640" s="3" t="s">
        <v>8</v>
      </c>
      <c r="AG1640" s="28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</row>
    <row r="1641" spans="1:43">
      <c r="A1641" s="26" t="s">
        <v>1786</v>
      </c>
      <c r="B1641" s="12" t="s">
        <v>7</v>
      </c>
      <c r="C1641" s="2">
        <f>IF(ISBLANK(B1641)=TRUE," ", IF(B1641='2. Metadata'!B$1,'2. Metadata'!B$5, IF(B1641='2. Metadata'!C$1,'2. Metadata'!C$5,IF(B1641='2. Metadata'!D$1,'2. Metadata'!D$5, IF(B1641='2. Metadata'!E$1,'2. Metadata'!E$5,IF( B1641='2. Metadata'!F$1,'2. Metadata'!F$5,IF(B1641='2. Metadata'!G$1,'2. Metadata'!G$5,IF(B1641='2. Metadata'!H$1,'2. Metadata'!H$5, IF(B1641='2. Metadata'!I$1,'2. Metadata'!I$5, IF(B1641='2. Metadata'!J$1,'2. Metadata'!J$5, IF(B1641='2. Metadata'!K$1,'2. Metadata'!K$5, IF(B1641='2. Metadata'!L$1,'2. Metadata'!L$5, IF(B1641='2. Metadata'!M$1,'2. Metadata'!M$5, IF(B1641='2. Metadata'!N$1,'2. Metadata'!N$5))))))))))))))</f>
        <v>49.5197</v>
      </c>
      <c r="D1641" s="11">
        <f>IF(ISBLANK(B1641)=TRUE," ", IF(B1641='2. Metadata'!B$1,'2. Metadata'!B$6, IF(B1641='2. Metadata'!C$1,'2. Metadata'!C$6,IF(B1641='2. Metadata'!D$1,'2. Metadata'!D$6, IF(B1641='2. Metadata'!E$1,'2. Metadata'!E$6,IF( B1641='2. Metadata'!F$1,'2. Metadata'!F$6,IF(B1641='2. Metadata'!G$1,'2. Metadata'!G$6,IF(B1641='2. Metadata'!H$1,'2. Metadata'!H$6, IF(B1641='2. Metadata'!I$1,'2. Metadata'!I$6, IF(B1641='2. Metadata'!J$1,'2. Metadata'!J$6, IF(B1641='2. Metadata'!K$1,'2. Metadata'!K$6, IF(B1641='2. Metadata'!L$1,'2. Metadata'!L$6, IF(B1641='2. Metadata'!M$1,'2. Metadata'!M$6, IF(B1641='2. Metadata'!N$1,'2. Metadata'!N$6))))))))))))))</f>
        <v>-117.6369</v>
      </c>
      <c r="E1641" s="27" t="s">
        <v>8</v>
      </c>
      <c r="F1641" s="12" t="s">
        <v>8</v>
      </c>
      <c r="G1641" s="13" t="str">
        <f>IF(ISBLANK(F1641)=TRUE," ",'2. Metadata'!B$14)</f>
        <v>observation</v>
      </c>
      <c r="H1641" s="12" t="s">
        <v>8</v>
      </c>
      <c r="I1641" s="20" t="str">
        <f>IF(ISBLANK(H1641)=TRUE," ",'2. Metadata'!B$26)</f>
        <v>degrees Celsius</v>
      </c>
      <c r="J1641" s="12" t="s">
        <v>8</v>
      </c>
      <c r="K1641" s="20" t="str">
        <f>IF(ISBLANK(J1641)=TRUE," ",'2. Metadata'!B$38)</f>
        <v>degrees Celsius</v>
      </c>
      <c r="L1641" s="12" t="s">
        <v>8</v>
      </c>
      <c r="M1641" s="17" t="str">
        <f>IF(ISBLANK(L1641)=TRUE," ",'2. Metadata'!B$50)</f>
        <v>degrees Celsius</v>
      </c>
      <c r="N1641" s="12" t="s">
        <v>8</v>
      </c>
      <c r="O1641" s="17" t="str">
        <f>IF(ISBLANK(N1641)=TRUE," ",'2. Metadata'!B$62)</f>
        <v>milligrams per litre</v>
      </c>
      <c r="P1641" s="12" t="s">
        <v>8</v>
      </c>
      <c r="Q1641" s="17" t="str">
        <f>IF(ISBLANK(P1641)=TRUE," ",'2. Metadata'!B$74)</f>
        <v>microSiemens per centimetre</v>
      </c>
      <c r="R1641" s="12" t="s">
        <v>8</v>
      </c>
      <c r="S1641" s="17" t="str">
        <f>IF(ISBLANK(R1641)=TRUE," ",'2. Metadata'!B$86)</f>
        <v>NTU</v>
      </c>
      <c r="T1641" s="12" t="s">
        <v>8</v>
      </c>
      <c r="U1641" s="17" t="str">
        <f>IF(ISBLANK(T1641)=TRUE," ",'2. Metadata'!B$98)</f>
        <v>CFU per 100 mL</v>
      </c>
      <c r="V1641" s="12" t="s">
        <v>8</v>
      </c>
      <c r="W1641" s="17" t="str">
        <f>IF(ISBLANK(V1641)=TRUE," ",'2. Metadata'!B$110)</f>
        <v>CFU per 100 mL</v>
      </c>
      <c r="X1641" s="19" t="s">
        <v>8</v>
      </c>
      <c r="Y1641" s="17" t="str">
        <f>IF(ISBLANK(X1641)=TRUE," ",'2. Metadata'!B$122)</f>
        <v>CFU per 100 mL</v>
      </c>
      <c r="Z1641" s="18" t="s">
        <v>8</v>
      </c>
      <c r="AA1641" s="17" t="str">
        <f>IF(ISBLANK(Z1641)=TRUE," ",'2. Metadata'!B$134)</f>
        <v>metres</v>
      </c>
      <c r="AB1641" s="18" t="s">
        <v>8</v>
      </c>
      <c r="AC1641" s="17" t="str">
        <f>IF(ISBLANK(AB1641)=TRUE," ",'2. Metadata'!B$146)</f>
        <v>metres3 per second</v>
      </c>
      <c r="AD1641" s="18" t="s">
        <v>8</v>
      </c>
      <c r="AE1641" s="17" t="str">
        <f>IF(ISBLANK(AB1641)=TRUE," ",'2. Metadata'!B$158)</f>
        <v>N/A</v>
      </c>
      <c r="AF1641" s="3" t="s">
        <v>8</v>
      </c>
      <c r="AG1641" s="28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</row>
    <row r="1642" spans="1:43">
      <c r="A1642" s="26" t="s">
        <v>1787</v>
      </c>
      <c r="B1642" s="12" t="s">
        <v>7</v>
      </c>
      <c r="C1642" s="2">
        <f>IF(ISBLANK(B1642)=TRUE," ", IF(B1642='2. Metadata'!B$1,'2. Metadata'!B$5, IF(B1642='2. Metadata'!C$1,'2. Metadata'!C$5,IF(B1642='2. Metadata'!D$1,'2. Metadata'!D$5, IF(B1642='2. Metadata'!E$1,'2. Metadata'!E$5,IF( B1642='2. Metadata'!F$1,'2. Metadata'!F$5,IF(B1642='2. Metadata'!G$1,'2. Metadata'!G$5,IF(B1642='2. Metadata'!H$1,'2. Metadata'!H$5, IF(B1642='2. Metadata'!I$1,'2. Metadata'!I$5, IF(B1642='2. Metadata'!J$1,'2. Metadata'!J$5, IF(B1642='2. Metadata'!K$1,'2. Metadata'!K$5, IF(B1642='2. Metadata'!L$1,'2. Metadata'!L$5, IF(B1642='2. Metadata'!M$1,'2. Metadata'!M$5, IF(B1642='2. Metadata'!N$1,'2. Metadata'!N$5))))))))))))))</f>
        <v>49.5197</v>
      </c>
      <c r="D1642" s="11">
        <f>IF(ISBLANK(B1642)=TRUE," ", IF(B1642='2. Metadata'!B$1,'2. Metadata'!B$6, IF(B1642='2. Metadata'!C$1,'2. Metadata'!C$6,IF(B1642='2. Metadata'!D$1,'2. Metadata'!D$6, IF(B1642='2. Metadata'!E$1,'2. Metadata'!E$6,IF( B1642='2. Metadata'!F$1,'2. Metadata'!F$6,IF(B1642='2. Metadata'!G$1,'2. Metadata'!G$6,IF(B1642='2. Metadata'!H$1,'2. Metadata'!H$6, IF(B1642='2. Metadata'!I$1,'2. Metadata'!I$6, IF(B1642='2. Metadata'!J$1,'2. Metadata'!J$6, IF(B1642='2. Metadata'!K$1,'2. Metadata'!K$6, IF(B1642='2. Metadata'!L$1,'2. Metadata'!L$6, IF(B1642='2. Metadata'!M$1,'2. Metadata'!M$6, IF(B1642='2. Metadata'!N$1,'2. Metadata'!N$6))))))))))))))</f>
        <v>-117.6369</v>
      </c>
      <c r="E1642" s="27" t="s">
        <v>8</v>
      </c>
      <c r="F1642" s="12" t="s">
        <v>8</v>
      </c>
      <c r="G1642" s="13" t="str">
        <f>IF(ISBLANK(F1642)=TRUE," ",'2. Metadata'!B$14)</f>
        <v>observation</v>
      </c>
      <c r="H1642" s="12" t="s">
        <v>8</v>
      </c>
      <c r="I1642" s="20" t="str">
        <f>IF(ISBLANK(H1642)=TRUE," ",'2. Metadata'!B$26)</f>
        <v>degrees Celsius</v>
      </c>
      <c r="J1642" s="12" t="s">
        <v>8</v>
      </c>
      <c r="K1642" s="20" t="str">
        <f>IF(ISBLANK(J1642)=TRUE," ",'2. Metadata'!B$38)</f>
        <v>degrees Celsius</v>
      </c>
      <c r="L1642" s="12" t="s">
        <v>8</v>
      </c>
      <c r="M1642" s="17" t="str">
        <f>IF(ISBLANK(L1642)=TRUE," ",'2. Metadata'!B$50)</f>
        <v>degrees Celsius</v>
      </c>
      <c r="N1642" s="12" t="s">
        <v>8</v>
      </c>
      <c r="O1642" s="17" t="str">
        <f>IF(ISBLANK(N1642)=TRUE," ",'2. Metadata'!B$62)</f>
        <v>milligrams per litre</v>
      </c>
      <c r="P1642" s="12" t="s">
        <v>8</v>
      </c>
      <c r="Q1642" s="17" t="str">
        <f>IF(ISBLANK(P1642)=TRUE," ",'2. Metadata'!B$74)</f>
        <v>microSiemens per centimetre</v>
      </c>
      <c r="R1642" s="12" t="s">
        <v>8</v>
      </c>
      <c r="S1642" s="17" t="str">
        <f>IF(ISBLANK(R1642)=TRUE," ",'2. Metadata'!B$86)</f>
        <v>NTU</v>
      </c>
      <c r="T1642" s="12" t="s">
        <v>8</v>
      </c>
      <c r="U1642" s="17" t="str">
        <f>IF(ISBLANK(T1642)=TRUE," ",'2. Metadata'!B$98)</f>
        <v>CFU per 100 mL</v>
      </c>
      <c r="V1642" s="12" t="s">
        <v>8</v>
      </c>
      <c r="W1642" s="17" t="str">
        <f>IF(ISBLANK(V1642)=TRUE," ",'2. Metadata'!B$110)</f>
        <v>CFU per 100 mL</v>
      </c>
      <c r="X1642" s="19" t="s">
        <v>8</v>
      </c>
      <c r="Y1642" s="17" t="str">
        <f>IF(ISBLANK(X1642)=TRUE," ",'2. Metadata'!B$122)</f>
        <v>CFU per 100 mL</v>
      </c>
      <c r="Z1642" s="18" t="s">
        <v>8</v>
      </c>
      <c r="AA1642" s="17" t="str">
        <f>IF(ISBLANK(Z1642)=TRUE," ",'2. Metadata'!B$134)</f>
        <v>metres</v>
      </c>
      <c r="AB1642" s="18" t="s">
        <v>8</v>
      </c>
      <c r="AC1642" s="17" t="str">
        <f>IF(ISBLANK(AB1642)=TRUE," ",'2. Metadata'!B$146)</f>
        <v>metres3 per second</v>
      </c>
      <c r="AD1642" s="18" t="s">
        <v>8</v>
      </c>
      <c r="AE1642" s="17" t="str">
        <f>IF(ISBLANK(AB1642)=TRUE," ",'2. Metadata'!B$158)</f>
        <v>N/A</v>
      </c>
      <c r="AF1642" s="3" t="s">
        <v>8</v>
      </c>
      <c r="AG1642" s="28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</row>
    <row r="1643" spans="1:43">
      <c r="A1643" s="26" t="s">
        <v>1788</v>
      </c>
      <c r="B1643" s="12" t="s">
        <v>7</v>
      </c>
      <c r="C1643" s="2">
        <f>IF(ISBLANK(B1643)=TRUE," ", IF(B1643='2. Metadata'!B$1,'2. Metadata'!B$5, IF(B1643='2. Metadata'!C$1,'2. Metadata'!C$5,IF(B1643='2. Metadata'!D$1,'2. Metadata'!D$5, IF(B1643='2. Metadata'!E$1,'2. Metadata'!E$5,IF( B1643='2. Metadata'!F$1,'2. Metadata'!F$5,IF(B1643='2. Metadata'!G$1,'2. Metadata'!G$5,IF(B1643='2. Metadata'!H$1,'2. Metadata'!H$5, IF(B1643='2. Metadata'!I$1,'2. Metadata'!I$5, IF(B1643='2. Metadata'!J$1,'2. Metadata'!J$5, IF(B1643='2. Metadata'!K$1,'2. Metadata'!K$5, IF(B1643='2. Metadata'!L$1,'2. Metadata'!L$5, IF(B1643='2. Metadata'!M$1,'2. Metadata'!M$5, IF(B1643='2. Metadata'!N$1,'2. Metadata'!N$5))))))))))))))</f>
        <v>49.5197</v>
      </c>
      <c r="D1643" s="11">
        <f>IF(ISBLANK(B1643)=TRUE," ", IF(B1643='2. Metadata'!B$1,'2. Metadata'!B$6, IF(B1643='2. Metadata'!C$1,'2. Metadata'!C$6,IF(B1643='2. Metadata'!D$1,'2. Metadata'!D$6, IF(B1643='2. Metadata'!E$1,'2. Metadata'!E$6,IF( B1643='2. Metadata'!F$1,'2. Metadata'!F$6,IF(B1643='2. Metadata'!G$1,'2. Metadata'!G$6,IF(B1643='2. Metadata'!H$1,'2. Metadata'!H$6, IF(B1643='2. Metadata'!I$1,'2. Metadata'!I$6, IF(B1643='2. Metadata'!J$1,'2. Metadata'!J$6, IF(B1643='2. Metadata'!K$1,'2. Metadata'!K$6, IF(B1643='2. Metadata'!L$1,'2. Metadata'!L$6, IF(B1643='2. Metadata'!M$1,'2. Metadata'!M$6, IF(B1643='2. Metadata'!N$1,'2. Metadata'!N$6))))))))))))))</f>
        <v>-117.6369</v>
      </c>
      <c r="E1643" s="27" t="s">
        <v>8</v>
      </c>
      <c r="F1643" s="12" t="s">
        <v>8</v>
      </c>
      <c r="G1643" s="13" t="str">
        <f>IF(ISBLANK(F1643)=TRUE," ",'2. Metadata'!B$14)</f>
        <v>observation</v>
      </c>
      <c r="H1643" s="12" t="s">
        <v>8</v>
      </c>
      <c r="I1643" s="20" t="str">
        <f>IF(ISBLANK(H1643)=TRUE," ",'2. Metadata'!B$26)</f>
        <v>degrees Celsius</v>
      </c>
      <c r="J1643" s="12" t="s">
        <v>8</v>
      </c>
      <c r="K1643" s="20" t="str">
        <f>IF(ISBLANK(J1643)=TRUE," ",'2. Metadata'!B$38)</f>
        <v>degrees Celsius</v>
      </c>
      <c r="L1643" s="12" t="s">
        <v>8</v>
      </c>
      <c r="M1643" s="17" t="str">
        <f>IF(ISBLANK(L1643)=TRUE," ",'2. Metadata'!B$50)</f>
        <v>degrees Celsius</v>
      </c>
      <c r="N1643" s="12" t="s">
        <v>8</v>
      </c>
      <c r="O1643" s="17" t="str">
        <f>IF(ISBLANK(N1643)=TRUE," ",'2. Metadata'!B$62)</f>
        <v>milligrams per litre</v>
      </c>
      <c r="P1643" s="12" t="s">
        <v>8</v>
      </c>
      <c r="Q1643" s="17" t="str">
        <f>IF(ISBLANK(P1643)=TRUE," ",'2. Metadata'!B$74)</f>
        <v>microSiemens per centimetre</v>
      </c>
      <c r="R1643" s="12" t="s">
        <v>8</v>
      </c>
      <c r="S1643" s="17" t="str">
        <f>IF(ISBLANK(R1643)=TRUE," ",'2. Metadata'!B$86)</f>
        <v>NTU</v>
      </c>
      <c r="T1643" s="12" t="s">
        <v>8</v>
      </c>
      <c r="U1643" s="17" t="str">
        <f>IF(ISBLANK(T1643)=TRUE," ",'2. Metadata'!B$98)</f>
        <v>CFU per 100 mL</v>
      </c>
      <c r="V1643" s="12" t="s">
        <v>8</v>
      </c>
      <c r="W1643" s="17" t="str">
        <f>IF(ISBLANK(V1643)=TRUE," ",'2. Metadata'!B$110)</f>
        <v>CFU per 100 mL</v>
      </c>
      <c r="X1643" s="19" t="s">
        <v>8</v>
      </c>
      <c r="Y1643" s="17" t="str">
        <f>IF(ISBLANK(X1643)=TRUE," ",'2. Metadata'!B$122)</f>
        <v>CFU per 100 mL</v>
      </c>
      <c r="Z1643" s="18" t="s">
        <v>8</v>
      </c>
      <c r="AA1643" s="17" t="str">
        <f>IF(ISBLANK(Z1643)=TRUE," ",'2. Metadata'!B$134)</f>
        <v>metres</v>
      </c>
      <c r="AB1643" s="18" t="s">
        <v>8</v>
      </c>
      <c r="AC1643" s="17" t="str">
        <f>IF(ISBLANK(AB1643)=TRUE," ",'2. Metadata'!B$146)</f>
        <v>metres3 per second</v>
      </c>
      <c r="AD1643" s="18" t="s">
        <v>8</v>
      </c>
      <c r="AE1643" s="17" t="str">
        <f>IF(ISBLANK(AB1643)=TRUE," ",'2. Metadata'!B$158)</f>
        <v>N/A</v>
      </c>
      <c r="AF1643" s="3" t="s">
        <v>8</v>
      </c>
      <c r="AG1643" s="28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</row>
    <row r="1644" spans="1:43">
      <c r="A1644" s="26" t="s">
        <v>1789</v>
      </c>
      <c r="B1644" s="12" t="s">
        <v>7</v>
      </c>
      <c r="C1644" s="2">
        <f>IF(ISBLANK(B1644)=TRUE," ", IF(B1644='2. Metadata'!B$1,'2. Metadata'!B$5, IF(B1644='2. Metadata'!C$1,'2. Metadata'!C$5,IF(B1644='2. Metadata'!D$1,'2. Metadata'!D$5, IF(B1644='2. Metadata'!E$1,'2. Metadata'!E$5,IF( B1644='2. Metadata'!F$1,'2. Metadata'!F$5,IF(B1644='2. Metadata'!G$1,'2. Metadata'!G$5,IF(B1644='2. Metadata'!H$1,'2. Metadata'!H$5, IF(B1644='2. Metadata'!I$1,'2. Metadata'!I$5, IF(B1644='2. Metadata'!J$1,'2. Metadata'!J$5, IF(B1644='2. Metadata'!K$1,'2. Metadata'!K$5, IF(B1644='2. Metadata'!L$1,'2. Metadata'!L$5, IF(B1644='2. Metadata'!M$1,'2. Metadata'!M$5, IF(B1644='2. Metadata'!N$1,'2. Metadata'!N$5))))))))))))))</f>
        <v>49.5197</v>
      </c>
      <c r="D1644" s="11">
        <f>IF(ISBLANK(B1644)=TRUE," ", IF(B1644='2. Metadata'!B$1,'2. Metadata'!B$6, IF(B1644='2. Metadata'!C$1,'2. Metadata'!C$6,IF(B1644='2. Metadata'!D$1,'2. Metadata'!D$6, IF(B1644='2. Metadata'!E$1,'2. Metadata'!E$6,IF( B1644='2. Metadata'!F$1,'2. Metadata'!F$6,IF(B1644='2. Metadata'!G$1,'2. Metadata'!G$6,IF(B1644='2. Metadata'!H$1,'2. Metadata'!H$6, IF(B1644='2. Metadata'!I$1,'2. Metadata'!I$6, IF(B1644='2. Metadata'!J$1,'2. Metadata'!J$6, IF(B1644='2. Metadata'!K$1,'2. Metadata'!K$6, IF(B1644='2. Metadata'!L$1,'2. Metadata'!L$6, IF(B1644='2. Metadata'!M$1,'2. Metadata'!M$6, IF(B1644='2. Metadata'!N$1,'2. Metadata'!N$6))))))))))))))</f>
        <v>-117.6369</v>
      </c>
      <c r="E1644" s="27" t="s">
        <v>8</v>
      </c>
      <c r="F1644" s="12" t="s">
        <v>8</v>
      </c>
      <c r="G1644" s="13" t="str">
        <f>IF(ISBLANK(F1644)=TRUE," ",'2. Metadata'!B$14)</f>
        <v>observation</v>
      </c>
      <c r="H1644" s="12" t="s">
        <v>8</v>
      </c>
      <c r="I1644" s="20" t="str">
        <f>IF(ISBLANK(H1644)=TRUE," ",'2. Metadata'!B$26)</f>
        <v>degrees Celsius</v>
      </c>
      <c r="J1644" s="12" t="s">
        <v>8</v>
      </c>
      <c r="K1644" s="20" t="str">
        <f>IF(ISBLANK(J1644)=TRUE," ",'2. Metadata'!B$38)</f>
        <v>degrees Celsius</v>
      </c>
      <c r="L1644" s="12" t="s">
        <v>8</v>
      </c>
      <c r="M1644" s="17" t="str">
        <f>IF(ISBLANK(L1644)=TRUE," ",'2. Metadata'!B$50)</f>
        <v>degrees Celsius</v>
      </c>
      <c r="N1644" s="12" t="s">
        <v>8</v>
      </c>
      <c r="O1644" s="17" t="str">
        <f>IF(ISBLANK(N1644)=TRUE," ",'2. Metadata'!B$62)</f>
        <v>milligrams per litre</v>
      </c>
      <c r="P1644" s="12" t="s">
        <v>8</v>
      </c>
      <c r="Q1644" s="17" t="str">
        <f>IF(ISBLANK(P1644)=TRUE," ",'2. Metadata'!B$74)</f>
        <v>microSiemens per centimetre</v>
      </c>
      <c r="R1644" s="12" t="s">
        <v>8</v>
      </c>
      <c r="S1644" s="17" t="str">
        <f>IF(ISBLANK(R1644)=TRUE," ",'2. Metadata'!B$86)</f>
        <v>NTU</v>
      </c>
      <c r="T1644" s="12" t="s">
        <v>8</v>
      </c>
      <c r="U1644" s="17" t="str">
        <f>IF(ISBLANK(T1644)=TRUE," ",'2. Metadata'!B$98)</f>
        <v>CFU per 100 mL</v>
      </c>
      <c r="V1644" s="12" t="s">
        <v>8</v>
      </c>
      <c r="W1644" s="17" t="str">
        <f>IF(ISBLANK(V1644)=TRUE," ",'2. Metadata'!B$110)</f>
        <v>CFU per 100 mL</v>
      </c>
      <c r="X1644" s="19" t="s">
        <v>8</v>
      </c>
      <c r="Y1644" s="17" t="str">
        <f>IF(ISBLANK(X1644)=TRUE," ",'2. Metadata'!B$122)</f>
        <v>CFU per 100 mL</v>
      </c>
      <c r="Z1644" s="18" t="s">
        <v>8</v>
      </c>
      <c r="AA1644" s="17" t="str">
        <f>IF(ISBLANK(Z1644)=TRUE," ",'2. Metadata'!B$134)</f>
        <v>metres</v>
      </c>
      <c r="AB1644" s="18" t="s">
        <v>8</v>
      </c>
      <c r="AC1644" s="17" t="str">
        <f>IF(ISBLANK(AB1644)=TRUE," ",'2. Metadata'!B$146)</f>
        <v>metres3 per second</v>
      </c>
      <c r="AD1644" s="18" t="s">
        <v>8</v>
      </c>
      <c r="AE1644" s="17" t="str">
        <f>IF(ISBLANK(AB1644)=TRUE," ",'2. Metadata'!B$158)</f>
        <v>N/A</v>
      </c>
      <c r="AF1644" s="3" t="s">
        <v>8</v>
      </c>
      <c r="AG1644" s="28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</row>
    <row r="1645" spans="1:43">
      <c r="A1645" s="26" t="s">
        <v>1790</v>
      </c>
      <c r="B1645" s="12" t="s">
        <v>7</v>
      </c>
      <c r="C1645" s="2">
        <f>IF(ISBLANK(B1645)=TRUE," ", IF(B1645='2. Metadata'!B$1,'2. Metadata'!B$5, IF(B1645='2. Metadata'!C$1,'2. Metadata'!C$5,IF(B1645='2. Metadata'!D$1,'2. Metadata'!D$5, IF(B1645='2. Metadata'!E$1,'2. Metadata'!E$5,IF( B1645='2. Metadata'!F$1,'2. Metadata'!F$5,IF(B1645='2. Metadata'!G$1,'2. Metadata'!G$5,IF(B1645='2. Metadata'!H$1,'2. Metadata'!H$5, IF(B1645='2. Metadata'!I$1,'2. Metadata'!I$5, IF(B1645='2. Metadata'!J$1,'2. Metadata'!J$5, IF(B1645='2. Metadata'!K$1,'2. Metadata'!K$5, IF(B1645='2. Metadata'!L$1,'2. Metadata'!L$5, IF(B1645='2. Metadata'!M$1,'2. Metadata'!M$5, IF(B1645='2. Metadata'!N$1,'2. Metadata'!N$5))))))))))))))</f>
        <v>49.5197</v>
      </c>
      <c r="D1645" s="11">
        <f>IF(ISBLANK(B1645)=TRUE," ", IF(B1645='2. Metadata'!B$1,'2. Metadata'!B$6, IF(B1645='2. Metadata'!C$1,'2. Metadata'!C$6,IF(B1645='2. Metadata'!D$1,'2. Metadata'!D$6, IF(B1645='2. Metadata'!E$1,'2. Metadata'!E$6,IF( B1645='2. Metadata'!F$1,'2. Metadata'!F$6,IF(B1645='2. Metadata'!G$1,'2. Metadata'!G$6,IF(B1645='2. Metadata'!H$1,'2. Metadata'!H$6, IF(B1645='2. Metadata'!I$1,'2. Metadata'!I$6, IF(B1645='2. Metadata'!J$1,'2. Metadata'!J$6, IF(B1645='2. Metadata'!K$1,'2. Metadata'!K$6, IF(B1645='2. Metadata'!L$1,'2. Metadata'!L$6, IF(B1645='2. Metadata'!M$1,'2. Metadata'!M$6, IF(B1645='2. Metadata'!N$1,'2. Metadata'!N$6))))))))))))))</f>
        <v>-117.6369</v>
      </c>
      <c r="E1645" s="27" t="s">
        <v>8</v>
      </c>
      <c r="F1645" s="12" t="s">
        <v>8</v>
      </c>
      <c r="G1645" s="13" t="str">
        <f>IF(ISBLANK(F1645)=TRUE," ",'2. Metadata'!B$14)</f>
        <v>observation</v>
      </c>
      <c r="H1645" s="12" t="s">
        <v>8</v>
      </c>
      <c r="I1645" s="20" t="str">
        <f>IF(ISBLANK(H1645)=TRUE," ",'2. Metadata'!B$26)</f>
        <v>degrees Celsius</v>
      </c>
      <c r="J1645" s="12" t="s">
        <v>8</v>
      </c>
      <c r="K1645" s="20" t="str">
        <f>IF(ISBLANK(J1645)=TRUE," ",'2. Metadata'!B$38)</f>
        <v>degrees Celsius</v>
      </c>
      <c r="L1645" s="12" t="s">
        <v>8</v>
      </c>
      <c r="M1645" s="17" t="str">
        <f>IF(ISBLANK(L1645)=TRUE," ",'2. Metadata'!B$50)</f>
        <v>degrees Celsius</v>
      </c>
      <c r="N1645" s="12" t="s">
        <v>8</v>
      </c>
      <c r="O1645" s="17" t="str">
        <f>IF(ISBLANK(N1645)=TRUE," ",'2. Metadata'!B$62)</f>
        <v>milligrams per litre</v>
      </c>
      <c r="P1645" s="12" t="s">
        <v>8</v>
      </c>
      <c r="Q1645" s="17" t="str">
        <f>IF(ISBLANK(P1645)=TRUE," ",'2. Metadata'!B$74)</f>
        <v>microSiemens per centimetre</v>
      </c>
      <c r="R1645" s="12" t="s">
        <v>8</v>
      </c>
      <c r="S1645" s="17" t="str">
        <f>IF(ISBLANK(R1645)=TRUE," ",'2. Metadata'!B$86)</f>
        <v>NTU</v>
      </c>
      <c r="T1645" s="12" t="s">
        <v>8</v>
      </c>
      <c r="U1645" s="17" t="str">
        <f>IF(ISBLANK(T1645)=TRUE," ",'2. Metadata'!B$98)</f>
        <v>CFU per 100 mL</v>
      </c>
      <c r="V1645" s="12" t="s">
        <v>8</v>
      </c>
      <c r="W1645" s="17" t="str">
        <f>IF(ISBLANK(V1645)=TRUE," ",'2. Metadata'!B$110)</f>
        <v>CFU per 100 mL</v>
      </c>
      <c r="X1645" s="19" t="s">
        <v>8</v>
      </c>
      <c r="Y1645" s="17" t="str">
        <f>IF(ISBLANK(X1645)=TRUE," ",'2. Metadata'!B$122)</f>
        <v>CFU per 100 mL</v>
      </c>
      <c r="Z1645" s="18" t="s">
        <v>8</v>
      </c>
      <c r="AA1645" s="17" t="str">
        <f>IF(ISBLANK(Z1645)=TRUE," ",'2. Metadata'!B$134)</f>
        <v>metres</v>
      </c>
      <c r="AB1645" s="18" t="s">
        <v>8</v>
      </c>
      <c r="AC1645" s="17" t="str">
        <f>IF(ISBLANK(AB1645)=TRUE," ",'2. Metadata'!B$146)</f>
        <v>metres3 per second</v>
      </c>
      <c r="AD1645" s="18" t="s">
        <v>8</v>
      </c>
      <c r="AE1645" s="17" t="str">
        <f>IF(ISBLANK(AB1645)=TRUE," ",'2. Metadata'!B$158)</f>
        <v>N/A</v>
      </c>
      <c r="AF1645" s="3" t="s">
        <v>8</v>
      </c>
      <c r="AG1645" s="28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</row>
    <row r="1646" spans="1:43">
      <c r="A1646" s="26" t="s">
        <v>1791</v>
      </c>
      <c r="B1646" s="12" t="s">
        <v>7</v>
      </c>
      <c r="C1646" s="2">
        <f>IF(ISBLANK(B1646)=TRUE," ", IF(B1646='2. Metadata'!B$1,'2. Metadata'!B$5, IF(B1646='2. Metadata'!C$1,'2. Metadata'!C$5,IF(B1646='2. Metadata'!D$1,'2. Metadata'!D$5, IF(B1646='2. Metadata'!E$1,'2. Metadata'!E$5,IF( B1646='2. Metadata'!F$1,'2. Metadata'!F$5,IF(B1646='2. Metadata'!G$1,'2. Metadata'!G$5,IF(B1646='2. Metadata'!H$1,'2. Metadata'!H$5, IF(B1646='2. Metadata'!I$1,'2. Metadata'!I$5, IF(B1646='2. Metadata'!J$1,'2. Metadata'!J$5, IF(B1646='2. Metadata'!K$1,'2. Metadata'!K$5, IF(B1646='2. Metadata'!L$1,'2. Metadata'!L$5, IF(B1646='2. Metadata'!M$1,'2. Metadata'!M$5, IF(B1646='2. Metadata'!N$1,'2. Metadata'!N$5))))))))))))))</f>
        <v>49.5197</v>
      </c>
      <c r="D1646" s="11">
        <f>IF(ISBLANK(B1646)=TRUE," ", IF(B1646='2. Metadata'!B$1,'2. Metadata'!B$6, IF(B1646='2. Metadata'!C$1,'2. Metadata'!C$6,IF(B1646='2. Metadata'!D$1,'2. Metadata'!D$6, IF(B1646='2. Metadata'!E$1,'2. Metadata'!E$6,IF( B1646='2. Metadata'!F$1,'2. Metadata'!F$6,IF(B1646='2. Metadata'!G$1,'2. Metadata'!G$6,IF(B1646='2. Metadata'!H$1,'2. Metadata'!H$6, IF(B1646='2. Metadata'!I$1,'2. Metadata'!I$6, IF(B1646='2. Metadata'!J$1,'2. Metadata'!J$6, IF(B1646='2. Metadata'!K$1,'2. Metadata'!K$6, IF(B1646='2. Metadata'!L$1,'2. Metadata'!L$6, IF(B1646='2. Metadata'!M$1,'2. Metadata'!M$6, IF(B1646='2. Metadata'!N$1,'2. Metadata'!N$6))))))))))))))</f>
        <v>-117.6369</v>
      </c>
      <c r="E1646" s="27" t="s">
        <v>8</v>
      </c>
      <c r="F1646" s="12" t="s">
        <v>8</v>
      </c>
      <c r="G1646" s="13" t="str">
        <f>IF(ISBLANK(F1646)=TRUE," ",'2. Metadata'!B$14)</f>
        <v>observation</v>
      </c>
      <c r="H1646" s="12" t="s">
        <v>8</v>
      </c>
      <c r="I1646" s="20" t="str">
        <f>IF(ISBLANK(H1646)=TRUE," ",'2. Metadata'!B$26)</f>
        <v>degrees Celsius</v>
      </c>
      <c r="J1646" s="12" t="s">
        <v>8</v>
      </c>
      <c r="K1646" s="20" t="str">
        <f>IF(ISBLANK(J1646)=TRUE," ",'2. Metadata'!B$38)</f>
        <v>degrees Celsius</v>
      </c>
      <c r="L1646" s="12" t="s">
        <v>8</v>
      </c>
      <c r="M1646" s="17" t="str">
        <f>IF(ISBLANK(L1646)=TRUE," ",'2. Metadata'!B$50)</f>
        <v>degrees Celsius</v>
      </c>
      <c r="N1646" s="12" t="s">
        <v>8</v>
      </c>
      <c r="O1646" s="17" t="str">
        <f>IF(ISBLANK(N1646)=TRUE," ",'2. Metadata'!B$62)</f>
        <v>milligrams per litre</v>
      </c>
      <c r="P1646" s="12" t="s">
        <v>8</v>
      </c>
      <c r="Q1646" s="17" t="str">
        <f>IF(ISBLANK(P1646)=TRUE," ",'2. Metadata'!B$74)</f>
        <v>microSiemens per centimetre</v>
      </c>
      <c r="R1646" s="12" t="s">
        <v>8</v>
      </c>
      <c r="S1646" s="17" t="str">
        <f>IF(ISBLANK(R1646)=TRUE," ",'2. Metadata'!B$86)</f>
        <v>NTU</v>
      </c>
      <c r="T1646" s="12" t="s">
        <v>8</v>
      </c>
      <c r="U1646" s="17" t="str">
        <f>IF(ISBLANK(T1646)=TRUE," ",'2. Metadata'!B$98)</f>
        <v>CFU per 100 mL</v>
      </c>
      <c r="V1646" s="12" t="s">
        <v>8</v>
      </c>
      <c r="W1646" s="17" t="str">
        <f>IF(ISBLANK(V1646)=TRUE," ",'2. Metadata'!B$110)</f>
        <v>CFU per 100 mL</v>
      </c>
      <c r="X1646" s="19" t="s">
        <v>8</v>
      </c>
      <c r="Y1646" s="17" t="str">
        <f>IF(ISBLANK(X1646)=TRUE," ",'2. Metadata'!B$122)</f>
        <v>CFU per 100 mL</v>
      </c>
      <c r="Z1646" s="18" t="s">
        <v>8</v>
      </c>
      <c r="AA1646" s="17" t="str">
        <f>IF(ISBLANK(Z1646)=TRUE," ",'2. Metadata'!B$134)</f>
        <v>metres</v>
      </c>
      <c r="AB1646" s="18" t="s">
        <v>8</v>
      </c>
      <c r="AC1646" s="17" t="str">
        <f>IF(ISBLANK(AB1646)=TRUE," ",'2. Metadata'!B$146)</f>
        <v>metres3 per second</v>
      </c>
      <c r="AD1646" s="18" t="s">
        <v>8</v>
      </c>
      <c r="AE1646" s="17" t="str">
        <f>IF(ISBLANK(AB1646)=TRUE," ",'2. Metadata'!B$158)</f>
        <v>N/A</v>
      </c>
      <c r="AF1646" s="3" t="s">
        <v>8</v>
      </c>
      <c r="AG1646" s="28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</row>
    <row r="1647" spans="1:43">
      <c r="A1647" s="26" t="s">
        <v>1792</v>
      </c>
      <c r="B1647" s="12" t="s">
        <v>7</v>
      </c>
      <c r="C1647" s="2">
        <f>IF(ISBLANK(B1647)=TRUE," ", IF(B1647='2. Metadata'!B$1,'2. Metadata'!B$5, IF(B1647='2. Metadata'!C$1,'2. Metadata'!C$5,IF(B1647='2. Metadata'!D$1,'2. Metadata'!D$5, IF(B1647='2. Metadata'!E$1,'2. Metadata'!E$5,IF( B1647='2. Metadata'!F$1,'2. Metadata'!F$5,IF(B1647='2. Metadata'!G$1,'2. Metadata'!G$5,IF(B1647='2. Metadata'!H$1,'2. Metadata'!H$5, IF(B1647='2. Metadata'!I$1,'2. Metadata'!I$5, IF(B1647='2. Metadata'!J$1,'2. Metadata'!J$5, IF(B1647='2. Metadata'!K$1,'2. Metadata'!K$5, IF(B1647='2. Metadata'!L$1,'2. Metadata'!L$5, IF(B1647='2. Metadata'!M$1,'2. Metadata'!M$5, IF(B1647='2. Metadata'!N$1,'2. Metadata'!N$5))))))))))))))</f>
        <v>49.5197</v>
      </c>
      <c r="D1647" s="11">
        <f>IF(ISBLANK(B1647)=TRUE," ", IF(B1647='2. Metadata'!B$1,'2. Metadata'!B$6, IF(B1647='2. Metadata'!C$1,'2. Metadata'!C$6,IF(B1647='2. Metadata'!D$1,'2. Metadata'!D$6, IF(B1647='2. Metadata'!E$1,'2. Metadata'!E$6,IF( B1647='2. Metadata'!F$1,'2. Metadata'!F$6,IF(B1647='2. Metadata'!G$1,'2. Metadata'!G$6,IF(B1647='2. Metadata'!H$1,'2. Metadata'!H$6, IF(B1647='2. Metadata'!I$1,'2. Metadata'!I$6, IF(B1647='2. Metadata'!J$1,'2. Metadata'!J$6, IF(B1647='2. Metadata'!K$1,'2. Metadata'!K$6, IF(B1647='2. Metadata'!L$1,'2. Metadata'!L$6, IF(B1647='2. Metadata'!M$1,'2. Metadata'!M$6, IF(B1647='2. Metadata'!N$1,'2. Metadata'!N$6))))))))))))))</f>
        <v>-117.6369</v>
      </c>
      <c r="E1647" s="27" t="s">
        <v>8</v>
      </c>
      <c r="F1647" s="12" t="s">
        <v>8</v>
      </c>
      <c r="G1647" s="13" t="str">
        <f>IF(ISBLANK(F1647)=TRUE," ",'2. Metadata'!B$14)</f>
        <v>observation</v>
      </c>
      <c r="H1647" s="12" t="s">
        <v>8</v>
      </c>
      <c r="I1647" s="20" t="str">
        <f>IF(ISBLANK(H1647)=TRUE," ",'2. Metadata'!B$26)</f>
        <v>degrees Celsius</v>
      </c>
      <c r="J1647" s="12" t="s">
        <v>8</v>
      </c>
      <c r="K1647" s="20" t="str">
        <f>IF(ISBLANK(J1647)=TRUE," ",'2. Metadata'!B$38)</f>
        <v>degrees Celsius</v>
      </c>
      <c r="L1647" s="12" t="s">
        <v>8</v>
      </c>
      <c r="M1647" s="17" t="str">
        <f>IF(ISBLANK(L1647)=TRUE," ",'2. Metadata'!B$50)</f>
        <v>degrees Celsius</v>
      </c>
      <c r="N1647" s="12" t="s">
        <v>8</v>
      </c>
      <c r="O1647" s="17" t="str">
        <f>IF(ISBLANK(N1647)=TRUE," ",'2. Metadata'!B$62)</f>
        <v>milligrams per litre</v>
      </c>
      <c r="P1647" s="12" t="s">
        <v>8</v>
      </c>
      <c r="Q1647" s="17" t="str">
        <f>IF(ISBLANK(P1647)=TRUE," ",'2. Metadata'!B$74)</f>
        <v>microSiemens per centimetre</v>
      </c>
      <c r="R1647" s="12" t="s">
        <v>8</v>
      </c>
      <c r="S1647" s="17" t="str">
        <f>IF(ISBLANK(R1647)=TRUE," ",'2. Metadata'!B$86)</f>
        <v>NTU</v>
      </c>
      <c r="T1647" s="12" t="s">
        <v>8</v>
      </c>
      <c r="U1647" s="17" t="str">
        <f>IF(ISBLANK(T1647)=TRUE," ",'2. Metadata'!B$98)</f>
        <v>CFU per 100 mL</v>
      </c>
      <c r="V1647" s="12" t="s">
        <v>8</v>
      </c>
      <c r="W1647" s="17" t="str">
        <f>IF(ISBLANK(V1647)=TRUE," ",'2. Metadata'!B$110)</f>
        <v>CFU per 100 mL</v>
      </c>
      <c r="X1647" s="19" t="s">
        <v>8</v>
      </c>
      <c r="Y1647" s="17" t="str">
        <f>IF(ISBLANK(X1647)=TRUE," ",'2. Metadata'!B$122)</f>
        <v>CFU per 100 mL</v>
      </c>
      <c r="Z1647" s="18" t="s">
        <v>8</v>
      </c>
      <c r="AA1647" s="17" t="str">
        <f>IF(ISBLANK(Z1647)=TRUE," ",'2. Metadata'!B$134)</f>
        <v>metres</v>
      </c>
      <c r="AB1647" s="18" t="s">
        <v>8</v>
      </c>
      <c r="AC1647" s="17" t="str">
        <f>IF(ISBLANK(AB1647)=TRUE," ",'2. Metadata'!B$146)</f>
        <v>metres3 per second</v>
      </c>
      <c r="AD1647" s="18" t="s">
        <v>8</v>
      </c>
      <c r="AE1647" s="17" t="str">
        <f>IF(ISBLANK(AB1647)=TRUE," ",'2. Metadata'!B$158)</f>
        <v>N/A</v>
      </c>
      <c r="AF1647" s="3" t="s">
        <v>8</v>
      </c>
      <c r="AG1647" s="28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</row>
    <row r="1648" spans="1:43">
      <c r="A1648" s="26" t="s">
        <v>1793</v>
      </c>
      <c r="B1648" s="12" t="s">
        <v>7</v>
      </c>
      <c r="C1648" s="2">
        <f>IF(ISBLANK(B1648)=TRUE," ", IF(B1648='2. Metadata'!B$1,'2. Metadata'!B$5, IF(B1648='2. Metadata'!C$1,'2. Metadata'!C$5,IF(B1648='2. Metadata'!D$1,'2. Metadata'!D$5, IF(B1648='2. Metadata'!E$1,'2. Metadata'!E$5,IF( B1648='2. Metadata'!F$1,'2. Metadata'!F$5,IF(B1648='2. Metadata'!G$1,'2. Metadata'!G$5,IF(B1648='2. Metadata'!H$1,'2. Metadata'!H$5, IF(B1648='2. Metadata'!I$1,'2. Metadata'!I$5, IF(B1648='2. Metadata'!J$1,'2. Metadata'!J$5, IF(B1648='2. Metadata'!K$1,'2. Metadata'!K$5, IF(B1648='2. Metadata'!L$1,'2. Metadata'!L$5, IF(B1648='2. Metadata'!M$1,'2. Metadata'!M$5, IF(B1648='2. Metadata'!N$1,'2. Metadata'!N$5))))))))))))))</f>
        <v>49.5197</v>
      </c>
      <c r="D1648" s="11">
        <f>IF(ISBLANK(B1648)=TRUE," ", IF(B1648='2. Metadata'!B$1,'2. Metadata'!B$6, IF(B1648='2. Metadata'!C$1,'2. Metadata'!C$6,IF(B1648='2. Metadata'!D$1,'2. Metadata'!D$6, IF(B1648='2. Metadata'!E$1,'2. Metadata'!E$6,IF( B1648='2. Metadata'!F$1,'2. Metadata'!F$6,IF(B1648='2. Metadata'!G$1,'2. Metadata'!G$6,IF(B1648='2. Metadata'!H$1,'2. Metadata'!H$6, IF(B1648='2. Metadata'!I$1,'2. Metadata'!I$6, IF(B1648='2. Metadata'!J$1,'2. Metadata'!J$6, IF(B1648='2. Metadata'!K$1,'2. Metadata'!K$6, IF(B1648='2. Metadata'!L$1,'2. Metadata'!L$6, IF(B1648='2. Metadata'!M$1,'2. Metadata'!M$6, IF(B1648='2. Metadata'!N$1,'2. Metadata'!N$6))))))))))))))</f>
        <v>-117.6369</v>
      </c>
      <c r="E1648" s="27" t="s">
        <v>8</v>
      </c>
      <c r="F1648" s="12" t="s">
        <v>8</v>
      </c>
      <c r="G1648" s="13" t="str">
        <f>IF(ISBLANK(F1648)=TRUE," ",'2. Metadata'!B$14)</f>
        <v>observation</v>
      </c>
      <c r="H1648" s="12" t="s">
        <v>8</v>
      </c>
      <c r="I1648" s="20" t="str">
        <f>IF(ISBLANK(H1648)=TRUE," ",'2. Metadata'!B$26)</f>
        <v>degrees Celsius</v>
      </c>
      <c r="J1648" s="12" t="s">
        <v>8</v>
      </c>
      <c r="K1648" s="20" t="str">
        <f>IF(ISBLANK(J1648)=TRUE," ",'2. Metadata'!B$38)</f>
        <v>degrees Celsius</v>
      </c>
      <c r="L1648" s="12" t="s">
        <v>8</v>
      </c>
      <c r="M1648" s="17" t="str">
        <f>IF(ISBLANK(L1648)=TRUE," ",'2. Metadata'!B$50)</f>
        <v>degrees Celsius</v>
      </c>
      <c r="N1648" s="12" t="s">
        <v>8</v>
      </c>
      <c r="O1648" s="17" t="str">
        <f>IF(ISBLANK(N1648)=TRUE," ",'2. Metadata'!B$62)</f>
        <v>milligrams per litre</v>
      </c>
      <c r="P1648" s="12" t="s">
        <v>8</v>
      </c>
      <c r="Q1648" s="17" t="str">
        <f>IF(ISBLANK(P1648)=TRUE," ",'2. Metadata'!B$74)</f>
        <v>microSiemens per centimetre</v>
      </c>
      <c r="R1648" s="12" t="s">
        <v>8</v>
      </c>
      <c r="S1648" s="17" t="str">
        <f>IF(ISBLANK(R1648)=TRUE," ",'2. Metadata'!B$86)</f>
        <v>NTU</v>
      </c>
      <c r="T1648" s="12" t="s">
        <v>8</v>
      </c>
      <c r="U1648" s="17" t="str">
        <f>IF(ISBLANK(T1648)=TRUE," ",'2. Metadata'!B$98)</f>
        <v>CFU per 100 mL</v>
      </c>
      <c r="V1648" s="12" t="s">
        <v>8</v>
      </c>
      <c r="W1648" s="17" t="str">
        <f>IF(ISBLANK(V1648)=TRUE," ",'2. Metadata'!B$110)</f>
        <v>CFU per 100 mL</v>
      </c>
      <c r="X1648" s="19" t="s">
        <v>8</v>
      </c>
      <c r="Y1648" s="17" t="str">
        <f>IF(ISBLANK(X1648)=TRUE," ",'2. Metadata'!B$122)</f>
        <v>CFU per 100 mL</v>
      </c>
      <c r="Z1648" s="18" t="s">
        <v>8</v>
      </c>
      <c r="AA1648" s="17" t="str">
        <f>IF(ISBLANK(Z1648)=TRUE," ",'2. Metadata'!B$134)</f>
        <v>metres</v>
      </c>
      <c r="AB1648" s="18" t="s">
        <v>8</v>
      </c>
      <c r="AC1648" s="17" t="str">
        <f>IF(ISBLANK(AB1648)=TRUE," ",'2. Metadata'!B$146)</f>
        <v>metres3 per second</v>
      </c>
      <c r="AD1648" s="18" t="s">
        <v>8</v>
      </c>
      <c r="AE1648" s="17" t="str">
        <f>IF(ISBLANK(AB1648)=TRUE," ",'2. Metadata'!B$158)</f>
        <v>N/A</v>
      </c>
      <c r="AF1648" s="3" t="s">
        <v>8</v>
      </c>
      <c r="AG1648" s="28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</row>
    <row r="1649" spans="1:43">
      <c r="A1649" s="26" t="s">
        <v>1794</v>
      </c>
      <c r="B1649" s="12" t="s">
        <v>7</v>
      </c>
      <c r="C1649" s="2">
        <f>IF(ISBLANK(B1649)=TRUE," ", IF(B1649='2. Metadata'!B$1,'2. Metadata'!B$5, IF(B1649='2. Metadata'!C$1,'2. Metadata'!C$5,IF(B1649='2. Metadata'!D$1,'2. Metadata'!D$5, IF(B1649='2. Metadata'!E$1,'2. Metadata'!E$5,IF( B1649='2. Metadata'!F$1,'2. Metadata'!F$5,IF(B1649='2. Metadata'!G$1,'2. Metadata'!G$5,IF(B1649='2. Metadata'!H$1,'2. Metadata'!H$5, IF(B1649='2. Metadata'!I$1,'2. Metadata'!I$5, IF(B1649='2. Metadata'!J$1,'2. Metadata'!J$5, IF(B1649='2. Metadata'!K$1,'2. Metadata'!K$5, IF(B1649='2. Metadata'!L$1,'2. Metadata'!L$5, IF(B1649='2. Metadata'!M$1,'2. Metadata'!M$5, IF(B1649='2. Metadata'!N$1,'2. Metadata'!N$5))))))))))))))</f>
        <v>49.5197</v>
      </c>
      <c r="D1649" s="11">
        <f>IF(ISBLANK(B1649)=TRUE," ", IF(B1649='2. Metadata'!B$1,'2. Metadata'!B$6, IF(B1649='2. Metadata'!C$1,'2. Metadata'!C$6,IF(B1649='2. Metadata'!D$1,'2. Metadata'!D$6, IF(B1649='2. Metadata'!E$1,'2. Metadata'!E$6,IF( B1649='2. Metadata'!F$1,'2. Metadata'!F$6,IF(B1649='2. Metadata'!G$1,'2. Metadata'!G$6,IF(B1649='2. Metadata'!H$1,'2. Metadata'!H$6, IF(B1649='2. Metadata'!I$1,'2. Metadata'!I$6, IF(B1649='2. Metadata'!J$1,'2. Metadata'!J$6, IF(B1649='2. Metadata'!K$1,'2. Metadata'!K$6, IF(B1649='2. Metadata'!L$1,'2. Metadata'!L$6, IF(B1649='2. Metadata'!M$1,'2. Metadata'!M$6, IF(B1649='2. Metadata'!N$1,'2. Metadata'!N$6))))))))))))))</f>
        <v>-117.6369</v>
      </c>
      <c r="E1649" s="27" t="s">
        <v>8</v>
      </c>
      <c r="F1649" s="12" t="s">
        <v>8</v>
      </c>
      <c r="G1649" s="13" t="str">
        <f>IF(ISBLANK(F1649)=TRUE," ",'2. Metadata'!B$14)</f>
        <v>observation</v>
      </c>
      <c r="H1649" s="12" t="s">
        <v>8</v>
      </c>
      <c r="I1649" s="20" t="str">
        <f>IF(ISBLANK(H1649)=TRUE," ",'2. Metadata'!B$26)</f>
        <v>degrees Celsius</v>
      </c>
      <c r="J1649" s="12" t="s">
        <v>8</v>
      </c>
      <c r="K1649" s="20" t="str">
        <f>IF(ISBLANK(J1649)=TRUE," ",'2. Metadata'!B$38)</f>
        <v>degrees Celsius</v>
      </c>
      <c r="L1649" s="12" t="s">
        <v>8</v>
      </c>
      <c r="M1649" s="17" t="str">
        <f>IF(ISBLANK(L1649)=TRUE," ",'2. Metadata'!B$50)</f>
        <v>degrees Celsius</v>
      </c>
      <c r="N1649" s="12" t="s">
        <v>8</v>
      </c>
      <c r="O1649" s="17" t="str">
        <f>IF(ISBLANK(N1649)=TRUE," ",'2. Metadata'!B$62)</f>
        <v>milligrams per litre</v>
      </c>
      <c r="P1649" s="12" t="s">
        <v>8</v>
      </c>
      <c r="Q1649" s="17" t="str">
        <f>IF(ISBLANK(P1649)=TRUE," ",'2. Metadata'!B$74)</f>
        <v>microSiemens per centimetre</v>
      </c>
      <c r="R1649" s="12" t="s">
        <v>8</v>
      </c>
      <c r="S1649" s="17" t="str">
        <f>IF(ISBLANK(R1649)=TRUE," ",'2. Metadata'!B$86)</f>
        <v>NTU</v>
      </c>
      <c r="T1649" s="12" t="s">
        <v>8</v>
      </c>
      <c r="U1649" s="17" t="str">
        <f>IF(ISBLANK(T1649)=TRUE," ",'2. Metadata'!B$98)</f>
        <v>CFU per 100 mL</v>
      </c>
      <c r="V1649" s="12" t="s">
        <v>8</v>
      </c>
      <c r="W1649" s="17" t="str">
        <f>IF(ISBLANK(V1649)=TRUE," ",'2. Metadata'!B$110)</f>
        <v>CFU per 100 mL</v>
      </c>
      <c r="X1649" s="19" t="s">
        <v>8</v>
      </c>
      <c r="Y1649" s="17" t="str">
        <f>IF(ISBLANK(X1649)=TRUE," ",'2. Metadata'!B$122)</f>
        <v>CFU per 100 mL</v>
      </c>
      <c r="Z1649" s="18" t="s">
        <v>8</v>
      </c>
      <c r="AA1649" s="17" t="str">
        <f>IF(ISBLANK(Z1649)=TRUE," ",'2. Metadata'!B$134)</f>
        <v>metres</v>
      </c>
      <c r="AB1649" s="18" t="s">
        <v>8</v>
      </c>
      <c r="AC1649" s="17" t="str">
        <f>IF(ISBLANK(AB1649)=TRUE," ",'2. Metadata'!B$146)</f>
        <v>metres3 per second</v>
      </c>
      <c r="AD1649" s="18" t="s">
        <v>8</v>
      </c>
      <c r="AE1649" s="17" t="str">
        <f>IF(ISBLANK(AB1649)=TRUE," ",'2. Metadata'!B$158)</f>
        <v>N/A</v>
      </c>
      <c r="AF1649" s="3" t="s">
        <v>8</v>
      </c>
      <c r="AG1649" s="28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</row>
    <row r="1650" spans="1:43">
      <c r="A1650" s="26" t="s">
        <v>1795</v>
      </c>
      <c r="B1650" s="12" t="s">
        <v>7</v>
      </c>
      <c r="C1650" s="2">
        <f>IF(ISBLANK(B1650)=TRUE," ", IF(B1650='2. Metadata'!B$1,'2. Metadata'!B$5, IF(B1650='2. Metadata'!C$1,'2. Metadata'!C$5,IF(B1650='2. Metadata'!D$1,'2. Metadata'!D$5, IF(B1650='2. Metadata'!E$1,'2. Metadata'!E$5,IF( B1650='2. Metadata'!F$1,'2. Metadata'!F$5,IF(B1650='2. Metadata'!G$1,'2. Metadata'!G$5,IF(B1650='2. Metadata'!H$1,'2. Metadata'!H$5, IF(B1650='2. Metadata'!I$1,'2. Metadata'!I$5, IF(B1650='2. Metadata'!J$1,'2. Metadata'!J$5, IF(B1650='2. Metadata'!K$1,'2. Metadata'!K$5, IF(B1650='2. Metadata'!L$1,'2. Metadata'!L$5, IF(B1650='2. Metadata'!M$1,'2. Metadata'!M$5, IF(B1650='2. Metadata'!N$1,'2. Metadata'!N$5))))))))))))))</f>
        <v>49.5197</v>
      </c>
      <c r="D1650" s="11">
        <f>IF(ISBLANK(B1650)=TRUE," ", IF(B1650='2. Metadata'!B$1,'2. Metadata'!B$6, IF(B1650='2. Metadata'!C$1,'2. Metadata'!C$6,IF(B1650='2. Metadata'!D$1,'2. Metadata'!D$6, IF(B1650='2. Metadata'!E$1,'2. Metadata'!E$6,IF( B1650='2. Metadata'!F$1,'2. Metadata'!F$6,IF(B1650='2. Metadata'!G$1,'2. Metadata'!G$6,IF(B1650='2. Metadata'!H$1,'2. Metadata'!H$6, IF(B1650='2. Metadata'!I$1,'2. Metadata'!I$6, IF(B1650='2. Metadata'!J$1,'2. Metadata'!J$6, IF(B1650='2. Metadata'!K$1,'2. Metadata'!K$6, IF(B1650='2. Metadata'!L$1,'2. Metadata'!L$6, IF(B1650='2. Metadata'!M$1,'2. Metadata'!M$6, IF(B1650='2. Metadata'!N$1,'2. Metadata'!N$6))))))))))))))</f>
        <v>-117.6369</v>
      </c>
      <c r="E1650" s="27" t="s">
        <v>8</v>
      </c>
      <c r="F1650" s="12" t="s">
        <v>8</v>
      </c>
      <c r="G1650" s="13" t="str">
        <f>IF(ISBLANK(F1650)=TRUE," ",'2. Metadata'!B$14)</f>
        <v>observation</v>
      </c>
      <c r="H1650" s="12" t="s">
        <v>8</v>
      </c>
      <c r="I1650" s="20" t="str">
        <f>IF(ISBLANK(H1650)=TRUE," ",'2. Metadata'!B$26)</f>
        <v>degrees Celsius</v>
      </c>
      <c r="J1650" s="12" t="s">
        <v>8</v>
      </c>
      <c r="K1650" s="20" t="str">
        <f>IF(ISBLANK(J1650)=TRUE," ",'2. Metadata'!B$38)</f>
        <v>degrees Celsius</v>
      </c>
      <c r="L1650" s="12" t="s">
        <v>8</v>
      </c>
      <c r="M1650" s="17" t="str">
        <f>IF(ISBLANK(L1650)=TRUE," ",'2. Metadata'!B$50)</f>
        <v>degrees Celsius</v>
      </c>
      <c r="N1650" s="12" t="s">
        <v>8</v>
      </c>
      <c r="O1650" s="17" t="str">
        <f>IF(ISBLANK(N1650)=TRUE," ",'2. Metadata'!B$62)</f>
        <v>milligrams per litre</v>
      </c>
      <c r="P1650" s="12" t="s">
        <v>8</v>
      </c>
      <c r="Q1650" s="17" t="str">
        <f>IF(ISBLANK(P1650)=TRUE," ",'2. Metadata'!B$74)</f>
        <v>microSiemens per centimetre</v>
      </c>
      <c r="R1650" s="12" t="s">
        <v>8</v>
      </c>
      <c r="S1650" s="17" t="str">
        <f>IF(ISBLANK(R1650)=TRUE," ",'2. Metadata'!B$86)</f>
        <v>NTU</v>
      </c>
      <c r="T1650" s="12" t="s">
        <v>8</v>
      </c>
      <c r="U1650" s="17" t="str">
        <f>IF(ISBLANK(T1650)=TRUE," ",'2. Metadata'!B$98)</f>
        <v>CFU per 100 mL</v>
      </c>
      <c r="V1650" s="12" t="s">
        <v>8</v>
      </c>
      <c r="W1650" s="17" t="str">
        <f>IF(ISBLANK(V1650)=TRUE," ",'2. Metadata'!B$110)</f>
        <v>CFU per 100 mL</v>
      </c>
      <c r="X1650" s="19" t="s">
        <v>8</v>
      </c>
      <c r="Y1650" s="17" t="str">
        <f>IF(ISBLANK(X1650)=TRUE," ",'2. Metadata'!B$122)</f>
        <v>CFU per 100 mL</v>
      </c>
      <c r="Z1650" s="18" t="s">
        <v>8</v>
      </c>
      <c r="AA1650" s="17" t="str">
        <f>IF(ISBLANK(Z1650)=TRUE," ",'2. Metadata'!B$134)</f>
        <v>metres</v>
      </c>
      <c r="AB1650" s="18" t="s">
        <v>8</v>
      </c>
      <c r="AC1650" s="17" t="str">
        <f>IF(ISBLANK(AB1650)=TRUE," ",'2. Metadata'!B$146)</f>
        <v>metres3 per second</v>
      </c>
      <c r="AD1650" s="18" t="s">
        <v>8</v>
      </c>
      <c r="AE1650" s="17" t="str">
        <f>IF(ISBLANK(AB1650)=TRUE," ",'2. Metadata'!B$158)</f>
        <v>N/A</v>
      </c>
      <c r="AF1650" s="3" t="s">
        <v>8</v>
      </c>
      <c r="AG1650" s="28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</row>
    <row r="1651" spans="1:43">
      <c r="A1651" s="26" t="s">
        <v>1796</v>
      </c>
      <c r="B1651" s="12" t="s">
        <v>7</v>
      </c>
      <c r="C1651" s="2">
        <f>IF(ISBLANK(B1651)=TRUE," ", IF(B1651='2. Metadata'!B$1,'2. Metadata'!B$5, IF(B1651='2. Metadata'!C$1,'2. Metadata'!C$5,IF(B1651='2. Metadata'!D$1,'2. Metadata'!D$5, IF(B1651='2. Metadata'!E$1,'2. Metadata'!E$5,IF( B1651='2. Metadata'!F$1,'2. Metadata'!F$5,IF(B1651='2. Metadata'!G$1,'2. Metadata'!G$5,IF(B1651='2. Metadata'!H$1,'2. Metadata'!H$5, IF(B1651='2. Metadata'!I$1,'2. Metadata'!I$5, IF(B1651='2. Metadata'!J$1,'2. Metadata'!J$5, IF(B1651='2. Metadata'!K$1,'2. Metadata'!K$5, IF(B1651='2. Metadata'!L$1,'2. Metadata'!L$5, IF(B1651='2. Metadata'!M$1,'2. Metadata'!M$5, IF(B1651='2. Metadata'!N$1,'2. Metadata'!N$5))))))))))))))</f>
        <v>49.5197</v>
      </c>
      <c r="D1651" s="11">
        <f>IF(ISBLANK(B1651)=TRUE," ", IF(B1651='2. Metadata'!B$1,'2. Metadata'!B$6, IF(B1651='2. Metadata'!C$1,'2. Metadata'!C$6,IF(B1651='2. Metadata'!D$1,'2. Metadata'!D$6, IF(B1651='2. Metadata'!E$1,'2. Metadata'!E$6,IF( B1651='2. Metadata'!F$1,'2. Metadata'!F$6,IF(B1651='2. Metadata'!G$1,'2. Metadata'!G$6,IF(B1651='2. Metadata'!H$1,'2. Metadata'!H$6, IF(B1651='2. Metadata'!I$1,'2. Metadata'!I$6, IF(B1651='2. Metadata'!J$1,'2. Metadata'!J$6, IF(B1651='2. Metadata'!K$1,'2. Metadata'!K$6, IF(B1651='2. Metadata'!L$1,'2. Metadata'!L$6, IF(B1651='2. Metadata'!M$1,'2. Metadata'!M$6, IF(B1651='2. Metadata'!N$1,'2. Metadata'!N$6))))))))))))))</f>
        <v>-117.6369</v>
      </c>
      <c r="E1651" s="27" t="s">
        <v>8</v>
      </c>
      <c r="F1651" s="12" t="s">
        <v>8</v>
      </c>
      <c r="G1651" s="13" t="str">
        <f>IF(ISBLANK(F1651)=TRUE," ",'2. Metadata'!B$14)</f>
        <v>observation</v>
      </c>
      <c r="H1651" s="12" t="s">
        <v>8</v>
      </c>
      <c r="I1651" s="20" t="str">
        <f>IF(ISBLANK(H1651)=TRUE," ",'2. Metadata'!B$26)</f>
        <v>degrees Celsius</v>
      </c>
      <c r="J1651" s="12" t="s">
        <v>8</v>
      </c>
      <c r="K1651" s="20" t="str">
        <f>IF(ISBLANK(J1651)=TRUE," ",'2. Metadata'!B$38)</f>
        <v>degrees Celsius</v>
      </c>
      <c r="L1651" s="12" t="s">
        <v>8</v>
      </c>
      <c r="M1651" s="17" t="str">
        <f>IF(ISBLANK(L1651)=TRUE," ",'2. Metadata'!B$50)</f>
        <v>degrees Celsius</v>
      </c>
      <c r="N1651" s="12" t="s">
        <v>8</v>
      </c>
      <c r="O1651" s="17" t="str">
        <f>IF(ISBLANK(N1651)=TRUE," ",'2. Metadata'!B$62)</f>
        <v>milligrams per litre</v>
      </c>
      <c r="P1651" s="12" t="s">
        <v>8</v>
      </c>
      <c r="Q1651" s="17" t="str">
        <f>IF(ISBLANK(P1651)=TRUE," ",'2. Metadata'!B$74)</f>
        <v>microSiemens per centimetre</v>
      </c>
      <c r="R1651" s="12" t="s">
        <v>8</v>
      </c>
      <c r="S1651" s="17" t="str">
        <f>IF(ISBLANK(R1651)=TRUE," ",'2. Metadata'!B$86)</f>
        <v>NTU</v>
      </c>
      <c r="T1651" s="12" t="s">
        <v>8</v>
      </c>
      <c r="U1651" s="17" t="str">
        <f>IF(ISBLANK(T1651)=TRUE," ",'2. Metadata'!B$98)</f>
        <v>CFU per 100 mL</v>
      </c>
      <c r="V1651" s="12" t="s">
        <v>8</v>
      </c>
      <c r="W1651" s="17" t="str">
        <f>IF(ISBLANK(V1651)=TRUE," ",'2. Metadata'!B$110)</f>
        <v>CFU per 100 mL</v>
      </c>
      <c r="X1651" s="19" t="s">
        <v>8</v>
      </c>
      <c r="Y1651" s="17" t="str">
        <f>IF(ISBLANK(X1651)=TRUE," ",'2. Metadata'!B$122)</f>
        <v>CFU per 100 mL</v>
      </c>
      <c r="Z1651" s="18" t="s">
        <v>8</v>
      </c>
      <c r="AA1651" s="17" t="str">
        <f>IF(ISBLANK(Z1651)=TRUE," ",'2. Metadata'!B$134)</f>
        <v>metres</v>
      </c>
      <c r="AB1651" s="18" t="s">
        <v>8</v>
      </c>
      <c r="AC1651" s="17" t="str">
        <f>IF(ISBLANK(AB1651)=TRUE," ",'2. Metadata'!B$146)</f>
        <v>metres3 per second</v>
      </c>
      <c r="AD1651" s="18" t="s">
        <v>8</v>
      </c>
      <c r="AE1651" s="17" t="str">
        <f>IF(ISBLANK(AB1651)=TRUE," ",'2. Metadata'!B$158)</f>
        <v>N/A</v>
      </c>
      <c r="AF1651" s="3" t="s">
        <v>8</v>
      </c>
      <c r="AG1651" s="28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</row>
    <row r="1652" spans="1:43">
      <c r="A1652" s="26" t="s">
        <v>1797</v>
      </c>
      <c r="B1652" s="12" t="s">
        <v>7</v>
      </c>
      <c r="C1652" s="2">
        <f>IF(ISBLANK(B1652)=TRUE," ", IF(B1652='2. Metadata'!B$1,'2. Metadata'!B$5, IF(B1652='2. Metadata'!C$1,'2. Metadata'!C$5,IF(B1652='2. Metadata'!D$1,'2. Metadata'!D$5, IF(B1652='2. Metadata'!E$1,'2. Metadata'!E$5,IF( B1652='2. Metadata'!F$1,'2. Metadata'!F$5,IF(B1652='2. Metadata'!G$1,'2. Metadata'!G$5,IF(B1652='2. Metadata'!H$1,'2. Metadata'!H$5, IF(B1652='2. Metadata'!I$1,'2. Metadata'!I$5, IF(B1652='2. Metadata'!J$1,'2. Metadata'!J$5, IF(B1652='2. Metadata'!K$1,'2. Metadata'!K$5, IF(B1652='2. Metadata'!L$1,'2. Metadata'!L$5, IF(B1652='2. Metadata'!M$1,'2. Metadata'!M$5, IF(B1652='2. Metadata'!N$1,'2. Metadata'!N$5))))))))))))))</f>
        <v>49.5197</v>
      </c>
      <c r="D1652" s="11">
        <f>IF(ISBLANK(B1652)=TRUE," ", IF(B1652='2. Metadata'!B$1,'2. Metadata'!B$6, IF(B1652='2. Metadata'!C$1,'2. Metadata'!C$6,IF(B1652='2. Metadata'!D$1,'2. Metadata'!D$6, IF(B1652='2. Metadata'!E$1,'2. Metadata'!E$6,IF( B1652='2. Metadata'!F$1,'2. Metadata'!F$6,IF(B1652='2. Metadata'!G$1,'2. Metadata'!G$6,IF(B1652='2. Metadata'!H$1,'2. Metadata'!H$6, IF(B1652='2. Metadata'!I$1,'2. Metadata'!I$6, IF(B1652='2. Metadata'!J$1,'2. Metadata'!J$6, IF(B1652='2. Metadata'!K$1,'2. Metadata'!K$6, IF(B1652='2. Metadata'!L$1,'2. Metadata'!L$6, IF(B1652='2. Metadata'!M$1,'2. Metadata'!M$6, IF(B1652='2. Metadata'!N$1,'2. Metadata'!N$6))))))))))))))</f>
        <v>-117.6369</v>
      </c>
      <c r="E1652" s="27" t="s">
        <v>8</v>
      </c>
      <c r="F1652" s="12" t="s">
        <v>8</v>
      </c>
      <c r="G1652" s="13" t="str">
        <f>IF(ISBLANK(F1652)=TRUE," ",'2. Metadata'!B$14)</f>
        <v>observation</v>
      </c>
      <c r="H1652" s="12" t="s">
        <v>8</v>
      </c>
      <c r="I1652" s="20" t="str">
        <f>IF(ISBLANK(H1652)=TRUE," ",'2. Metadata'!B$26)</f>
        <v>degrees Celsius</v>
      </c>
      <c r="J1652" s="12" t="s">
        <v>8</v>
      </c>
      <c r="K1652" s="20" t="str">
        <f>IF(ISBLANK(J1652)=TRUE," ",'2. Metadata'!B$38)</f>
        <v>degrees Celsius</v>
      </c>
      <c r="L1652" s="12" t="s">
        <v>8</v>
      </c>
      <c r="M1652" s="17" t="str">
        <f>IF(ISBLANK(L1652)=TRUE," ",'2. Metadata'!B$50)</f>
        <v>degrees Celsius</v>
      </c>
      <c r="N1652" s="12" t="s">
        <v>8</v>
      </c>
      <c r="O1652" s="17" t="str">
        <f>IF(ISBLANK(N1652)=TRUE," ",'2. Metadata'!B$62)</f>
        <v>milligrams per litre</v>
      </c>
      <c r="P1652" s="12" t="s">
        <v>8</v>
      </c>
      <c r="Q1652" s="17" t="str">
        <f>IF(ISBLANK(P1652)=TRUE," ",'2. Metadata'!B$74)</f>
        <v>microSiemens per centimetre</v>
      </c>
      <c r="R1652" s="12" t="s">
        <v>8</v>
      </c>
      <c r="S1652" s="17" t="str">
        <f>IF(ISBLANK(R1652)=TRUE," ",'2. Metadata'!B$86)</f>
        <v>NTU</v>
      </c>
      <c r="T1652" s="12" t="s">
        <v>8</v>
      </c>
      <c r="U1652" s="17" t="str">
        <f>IF(ISBLANK(T1652)=TRUE," ",'2. Metadata'!B$98)</f>
        <v>CFU per 100 mL</v>
      </c>
      <c r="V1652" s="12" t="s">
        <v>8</v>
      </c>
      <c r="W1652" s="17" t="str">
        <f>IF(ISBLANK(V1652)=TRUE," ",'2. Metadata'!B$110)</f>
        <v>CFU per 100 mL</v>
      </c>
      <c r="X1652" s="19" t="s">
        <v>8</v>
      </c>
      <c r="Y1652" s="17" t="str">
        <f>IF(ISBLANK(X1652)=TRUE," ",'2. Metadata'!B$122)</f>
        <v>CFU per 100 mL</v>
      </c>
      <c r="Z1652" s="18" t="s">
        <v>8</v>
      </c>
      <c r="AA1652" s="17" t="str">
        <f>IF(ISBLANK(Z1652)=TRUE," ",'2. Metadata'!B$134)</f>
        <v>metres</v>
      </c>
      <c r="AB1652" s="18" t="s">
        <v>8</v>
      </c>
      <c r="AC1652" s="17" t="str">
        <f>IF(ISBLANK(AB1652)=TRUE," ",'2. Metadata'!B$146)</f>
        <v>metres3 per second</v>
      </c>
      <c r="AD1652" s="18" t="s">
        <v>8</v>
      </c>
      <c r="AE1652" s="17" t="str">
        <f>IF(ISBLANK(AB1652)=TRUE," ",'2. Metadata'!B$158)</f>
        <v>N/A</v>
      </c>
      <c r="AF1652" s="3" t="s">
        <v>8</v>
      </c>
      <c r="AG1652" s="28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</row>
    <row r="1653" spans="1:43">
      <c r="A1653" s="26" t="s">
        <v>1798</v>
      </c>
      <c r="B1653" s="12" t="s">
        <v>7</v>
      </c>
      <c r="C1653" s="2">
        <f>IF(ISBLANK(B1653)=TRUE," ", IF(B1653='2. Metadata'!B$1,'2. Metadata'!B$5, IF(B1653='2. Metadata'!C$1,'2. Metadata'!C$5,IF(B1653='2. Metadata'!D$1,'2. Metadata'!D$5, IF(B1653='2. Metadata'!E$1,'2. Metadata'!E$5,IF( B1653='2. Metadata'!F$1,'2. Metadata'!F$5,IF(B1653='2. Metadata'!G$1,'2. Metadata'!G$5,IF(B1653='2. Metadata'!H$1,'2. Metadata'!H$5, IF(B1653='2. Metadata'!I$1,'2. Metadata'!I$5, IF(B1653='2. Metadata'!J$1,'2. Metadata'!J$5, IF(B1653='2. Metadata'!K$1,'2. Metadata'!K$5, IF(B1653='2. Metadata'!L$1,'2. Metadata'!L$5, IF(B1653='2. Metadata'!M$1,'2. Metadata'!M$5, IF(B1653='2. Metadata'!N$1,'2. Metadata'!N$5))))))))))))))</f>
        <v>49.5197</v>
      </c>
      <c r="D1653" s="11">
        <f>IF(ISBLANK(B1653)=TRUE," ", IF(B1653='2. Metadata'!B$1,'2. Metadata'!B$6, IF(B1653='2. Metadata'!C$1,'2. Metadata'!C$6,IF(B1653='2. Metadata'!D$1,'2. Metadata'!D$6, IF(B1653='2. Metadata'!E$1,'2. Metadata'!E$6,IF( B1653='2. Metadata'!F$1,'2. Metadata'!F$6,IF(B1653='2. Metadata'!G$1,'2. Metadata'!G$6,IF(B1653='2. Metadata'!H$1,'2. Metadata'!H$6, IF(B1653='2. Metadata'!I$1,'2. Metadata'!I$6, IF(B1653='2. Metadata'!J$1,'2. Metadata'!J$6, IF(B1653='2. Metadata'!K$1,'2. Metadata'!K$6, IF(B1653='2. Metadata'!L$1,'2. Metadata'!L$6, IF(B1653='2. Metadata'!M$1,'2. Metadata'!M$6, IF(B1653='2. Metadata'!N$1,'2. Metadata'!N$6))))))))))))))</f>
        <v>-117.6369</v>
      </c>
      <c r="E1653" s="27" t="s">
        <v>8</v>
      </c>
      <c r="F1653" s="12" t="s">
        <v>8</v>
      </c>
      <c r="G1653" s="13" t="str">
        <f>IF(ISBLANK(F1653)=TRUE," ",'2. Metadata'!B$14)</f>
        <v>observation</v>
      </c>
      <c r="H1653" s="12" t="s">
        <v>8</v>
      </c>
      <c r="I1653" s="20" t="str">
        <f>IF(ISBLANK(H1653)=TRUE," ",'2. Metadata'!B$26)</f>
        <v>degrees Celsius</v>
      </c>
      <c r="J1653" s="12" t="s">
        <v>8</v>
      </c>
      <c r="K1653" s="20" t="str">
        <f>IF(ISBLANK(J1653)=TRUE," ",'2. Metadata'!B$38)</f>
        <v>degrees Celsius</v>
      </c>
      <c r="L1653" s="12" t="s">
        <v>8</v>
      </c>
      <c r="M1653" s="17" t="str">
        <f>IF(ISBLANK(L1653)=TRUE," ",'2. Metadata'!B$50)</f>
        <v>degrees Celsius</v>
      </c>
      <c r="N1653" s="12" t="s">
        <v>8</v>
      </c>
      <c r="O1653" s="17" t="str">
        <f>IF(ISBLANK(N1653)=TRUE," ",'2. Metadata'!B$62)</f>
        <v>milligrams per litre</v>
      </c>
      <c r="P1653" s="12" t="s">
        <v>8</v>
      </c>
      <c r="Q1653" s="17" t="str">
        <f>IF(ISBLANK(P1653)=TRUE," ",'2. Metadata'!B$74)</f>
        <v>microSiemens per centimetre</v>
      </c>
      <c r="R1653" s="12" t="s">
        <v>8</v>
      </c>
      <c r="S1653" s="17" t="str">
        <f>IF(ISBLANK(R1653)=TRUE," ",'2. Metadata'!B$86)</f>
        <v>NTU</v>
      </c>
      <c r="T1653" s="12" t="s">
        <v>8</v>
      </c>
      <c r="U1653" s="17" t="str">
        <f>IF(ISBLANK(T1653)=TRUE," ",'2. Metadata'!B$98)</f>
        <v>CFU per 100 mL</v>
      </c>
      <c r="V1653" s="12" t="s">
        <v>8</v>
      </c>
      <c r="W1653" s="17" t="str">
        <f>IF(ISBLANK(V1653)=TRUE," ",'2. Metadata'!B$110)</f>
        <v>CFU per 100 mL</v>
      </c>
      <c r="X1653" s="19" t="s">
        <v>8</v>
      </c>
      <c r="Y1653" s="17" t="str">
        <f>IF(ISBLANK(X1653)=TRUE," ",'2. Metadata'!B$122)</f>
        <v>CFU per 100 mL</v>
      </c>
      <c r="Z1653" s="18" t="s">
        <v>8</v>
      </c>
      <c r="AA1653" s="17" t="str">
        <f>IF(ISBLANK(Z1653)=TRUE," ",'2. Metadata'!B$134)</f>
        <v>metres</v>
      </c>
      <c r="AB1653" s="18" t="s">
        <v>8</v>
      </c>
      <c r="AC1653" s="17" t="str">
        <f>IF(ISBLANK(AB1653)=TRUE," ",'2. Metadata'!B$146)</f>
        <v>metres3 per second</v>
      </c>
      <c r="AD1653" s="18" t="s">
        <v>8</v>
      </c>
      <c r="AE1653" s="17" t="str">
        <f>IF(ISBLANK(AB1653)=TRUE," ",'2. Metadata'!B$158)</f>
        <v>N/A</v>
      </c>
      <c r="AF1653" s="3" t="s">
        <v>8</v>
      </c>
      <c r="AG1653" s="28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</row>
    <row r="1654" spans="1:43">
      <c r="A1654" s="26" t="s">
        <v>1799</v>
      </c>
      <c r="B1654" s="12" t="s">
        <v>7</v>
      </c>
      <c r="C1654" s="2">
        <f>IF(ISBLANK(B1654)=TRUE," ", IF(B1654='2. Metadata'!B$1,'2. Metadata'!B$5, IF(B1654='2. Metadata'!C$1,'2. Metadata'!C$5,IF(B1654='2. Metadata'!D$1,'2. Metadata'!D$5, IF(B1654='2. Metadata'!E$1,'2. Metadata'!E$5,IF( B1654='2. Metadata'!F$1,'2. Metadata'!F$5,IF(B1654='2. Metadata'!G$1,'2. Metadata'!G$5,IF(B1654='2. Metadata'!H$1,'2. Metadata'!H$5, IF(B1654='2. Metadata'!I$1,'2. Metadata'!I$5, IF(B1654='2. Metadata'!J$1,'2. Metadata'!J$5, IF(B1654='2. Metadata'!K$1,'2. Metadata'!K$5, IF(B1654='2. Metadata'!L$1,'2. Metadata'!L$5, IF(B1654='2. Metadata'!M$1,'2. Metadata'!M$5, IF(B1654='2. Metadata'!N$1,'2. Metadata'!N$5))))))))))))))</f>
        <v>49.5197</v>
      </c>
      <c r="D1654" s="11">
        <f>IF(ISBLANK(B1654)=TRUE," ", IF(B1654='2. Metadata'!B$1,'2. Metadata'!B$6, IF(B1654='2. Metadata'!C$1,'2. Metadata'!C$6,IF(B1654='2. Metadata'!D$1,'2. Metadata'!D$6, IF(B1654='2. Metadata'!E$1,'2. Metadata'!E$6,IF( B1654='2. Metadata'!F$1,'2. Metadata'!F$6,IF(B1654='2. Metadata'!G$1,'2. Metadata'!G$6,IF(B1654='2. Metadata'!H$1,'2. Metadata'!H$6, IF(B1654='2. Metadata'!I$1,'2. Metadata'!I$6, IF(B1654='2. Metadata'!J$1,'2. Metadata'!J$6, IF(B1654='2. Metadata'!K$1,'2. Metadata'!K$6, IF(B1654='2. Metadata'!L$1,'2. Metadata'!L$6, IF(B1654='2. Metadata'!M$1,'2. Metadata'!M$6, IF(B1654='2. Metadata'!N$1,'2. Metadata'!N$6))))))))))))))</f>
        <v>-117.6369</v>
      </c>
      <c r="E1654" s="27" t="s">
        <v>8</v>
      </c>
      <c r="F1654" s="12" t="s">
        <v>8</v>
      </c>
      <c r="G1654" s="13" t="str">
        <f>IF(ISBLANK(F1654)=TRUE," ",'2. Metadata'!B$14)</f>
        <v>observation</v>
      </c>
      <c r="H1654" s="12" t="s">
        <v>8</v>
      </c>
      <c r="I1654" s="20" t="str">
        <f>IF(ISBLANK(H1654)=TRUE," ",'2. Metadata'!B$26)</f>
        <v>degrees Celsius</v>
      </c>
      <c r="J1654" s="12" t="s">
        <v>8</v>
      </c>
      <c r="K1654" s="20" t="str">
        <f>IF(ISBLANK(J1654)=TRUE," ",'2. Metadata'!B$38)</f>
        <v>degrees Celsius</v>
      </c>
      <c r="L1654" s="12" t="s">
        <v>8</v>
      </c>
      <c r="M1654" s="17" t="str">
        <f>IF(ISBLANK(L1654)=TRUE," ",'2. Metadata'!B$50)</f>
        <v>degrees Celsius</v>
      </c>
      <c r="N1654" s="12" t="s">
        <v>8</v>
      </c>
      <c r="O1654" s="17" t="str">
        <f>IF(ISBLANK(N1654)=TRUE," ",'2. Metadata'!B$62)</f>
        <v>milligrams per litre</v>
      </c>
      <c r="P1654" s="12" t="s">
        <v>8</v>
      </c>
      <c r="Q1654" s="17" t="str">
        <f>IF(ISBLANK(P1654)=TRUE," ",'2. Metadata'!B$74)</f>
        <v>microSiemens per centimetre</v>
      </c>
      <c r="R1654" s="12" t="s">
        <v>8</v>
      </c>
      <c r="S1654" s="17" t="str">
        <f>IF(ISBLANK(R1654)=TRUE," ",'2. Metadata'!B$86)</f>
        <v>NTU</v>
      </c>
      <c r="T1654" s="12" t="s">
        <v>8</v>
      </c>
      <c r="U1654" s="17" t="str">
        <f>IF(ISBLANK(T1654)=TRUE," ",'2. Metadata'!B$98)</f>
        <v>CFU per 100 mL</v>
      </c>
      <c r="V1654" s="12" t="s">
        <v>8</v>
      </c>
      <c r="W1654" s="17" t="str">
        <f>IF(ISBLANK(V1654)=TRUE," ",'2. Metadata'!B$110)</f>
        <v>CFU per 100 mL</v>
      </c>
      <c r="X1654" s="19" t="s">
        <v>8</v>
      </c>
      <c r="Y1654" s="17" t="str">
        <f>IF(ISBLANK(X1654)=TRUE," ",'2. Metadata'!B$122)</f>
        <v>CFU per 100 mL</v>
      </c>
      <c r="Z1654" s="18" t="s">
        <v>8</v>
      </c>
      <c r="AA1654" s="17" t="str">
        <f>IF(ISBLANK(Z1654)=TRUE," ",'2. Metadata'!B$134)</f>
        <v>metres</v>
      </c>
      <c r="AB1654" s="18" t="s">
        <v>8</v>
      </c>
      <c r="AC1654" s="17" t="str">
        <f>IF(ISBLANK(AB1654)=TRUE," ",'2. Metadata'!B$146)</f>
        <v>metres3 per second</v>
      </c>
      <c r="AD1654" s="18" t="s">
        <v>8</v>
      </c>
      <c r="AE1654" s="17" t="str">
        <f>IF(ISBLANK(AB1654)=TRUE," ",'2. Metadata'!B$158)</f>
        <v>N/A</v>
      </c>
      <c r="AF1654" s="3" t="s">
        <v>8</v>
      </c>
      <c r="AG1654" s="28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</row>
    <row r="1655" spans="1:43">
      <c r="A1655" s="26" t="s">
        <v>1800</v>
      </c>
      <c r="B1655" s="12" t="s">
        <v>7</v>
      </c>
      <c r="C1655" s="2">
        <f>IF(ISBLANK(B1655)=TRUE," ", IF(B1655='2. Metadata'!B$1,'2. Metadata'!B$5, IF(B1655='2. Metadata'!C$1,'2. Metadata'!C$5,IF(B1655='2. Metadata'!D$1,'2. Metadata'!D$5, IF(B1655='2. Metadata'!E$1,'2. Metadata'!E$5,IF( B1655='2. Metadata'!F$1,'2. Metadata'!F$5,IF(B1655='2. Metadata'!G$1,'2. Metadata'!G$5,IF(B1655='2. Metadata'!H$1,'2. Metadata'!H$5, IF(B1655='2. Metadata'!I$1,'2. Metadata'!I$5, IF(B1655='2. Metadata'!J$1,'2. Metadata'!J$5, IF(B1655='2. Metadata'!K$1,'2. Metadata'!K$5, IF(B1655='2. Metadata'!L$1,'2. Metadata'!L$5, IF(B1655='2. Metadata'!M$1,'2. Metadata'!M$5, IF(B1655='2. Metadata'!N$1,'2. Metadata'!N$5))))))))))))))</f>
        <v>49.5197</v>
      </c>
      <c r="D1655" s="11">
        <f>IF(ISBLANK(B1655)=TRUE," ", IF(B1655='2. Metadata'!B$1,'2. Metadata'!B$6, IF(B1655='2. Metadata'!C$1,'2. Metadata'!C$6,IF(B1655='2. Metadata'!D$1,'2. Metadata'!D$6, IF(B1655='2. Metadata'!E$1,'2. Metadata'!E$6,IF( B1655='2. Metadata'!F$1,'2. Metadata'!F$6,IF(B1655='2. Metadata'!G$1,'2. Metadata'!G$6,IF(B1655='2. Metadata'!H$1,'2. Metadata'!H$6, IF(B1655='2. Metadata'!I$1,'2. Metadata'!I$6, IF(B1655='2. Metadata'!J$1,'2. Metadata'!J$6, IF(B1655='2. Metadata'!K$1,'2. Metadata'!K$6, IF(B1655='2. Metadata'!L$1,'2. Metadata'!L$6, IF(B1655='2. Metadata'!M$1,'2. Metadata'!M$6, IF(B1655='2. Metadata'!N$1,'2. Metadata'!N$6))))))))))))))</f>
        <v>-117.6369</v>
      </c>
      <c r="E1655" s="27" t="s">
        <v>8</v>
      </c>
      <c r="F1655" s="12" t="s">
        <v>8</v>
      </c>
      <c r="G1655" s="13" t="str">
        <f>IF(ISBLANK(F1655)=TRUE," ",'2. Metadata'!B$14)</f>
        <v>observation</v>
      </c>
      <c r="H1655" s="12" t="s">
        <v>8</v>
      </c>
      <c r="I1655" s="20" t="str">
        <f>IF(ISBLANK(H1655)=TRUE," ",'2. Metadata'!B$26)</f>
        <v>degrees Celsius</v>
      </c>
      <c r="J1655" s="12" t="s">
        <v>8</v>
      </c>
      <c r="K1655" s="20" t="str">
        <f>IF(ISBLANK(J1655)=TRUE," ",'2. Metadata'!B$38)</f>
        <v>degrees Celsius</v>
      </c>
      <c r="L1655" s="12" t="s">
        <v>8</v>
      </c>
      <c r="M1655" s="17" t="str">
        <f>IF(ISBLANK(L1655)=TRUE," ",'2. Metadata'!B$50)</f>
        <v>degrees Celsius</v>
      </c>
      <c r="N1655" s="12" t="s">
        <v>8</v>
      </c>
      <c r="O1655" s="17" t="str">
        <f>IF(ISBLANK(N1655)=TRUE," ",'2. Metadata'!B$62)</f>
        <v>milligrams per litre</v>
      </c>
      <c r="P1655" s="12" t="s">
        <v>8</v>
      </c>
      <c r="Q1655" s="17" t="str">
        <f>IF(ISBLANK(P1655)=TRUE," ",'2. Metadata'!B$74)</f>
        <v>microSiemens per centimetre</v>
      </c>
      <c r="R1655" s="12" t="s">
        <v>8</v>
      </c>
      <c r="S1655" s="17" t="str">
        <f>IF(ISBLANK(R1655)=TRUE," ",'2. Metadata'!B$86)</f>
        <v>NTU</v>
      </c>
      <c r="T1655" s="12" t="s">
        <v>8</v>
      </c>
      <c r="U1655" s="17" t="str">
        <f>IF(ISBLANK(T1655)=TRUE," ",'2. Metadata'!B$98)</f>
        <v>CFU per 100 mL</v>
      </c>
      <c r="V1655" s="12" t="s">
        <v>8</v>
      </c>
      <c r="W1655" s="17" t="str">
        <f>IF(ISBLANK(V1655)=TRUE," ",'2. Metadata'!B$110)</f>
        <v>CFU per 100 mL</v>
      </c>
      <c r="X1655" s="19" t="s">
        <v>8</v>
      </c>
      <c r="Y1655" s="17" t="str">
        <f>IF(ISBLANK(X1655)=TRUE," ",'2. Metadata'!B$122)</f>
        <v>CFU per 100 mL</v>
      </c>
      <c r="Z1655" s="18" t="s">
        <v>8</v>
      </c>
      <c r="AA1655" s="17" t="str">
        <f>IF(ISBLANK(Z1655)=TRUE," ",'2. Metadata'!B$134)</f>
        <v>metres</v>
      </c>
      <c r="AB1655" s="18" t="s">
        <v>8</v>
      </c>
      <c r="AC1655" s="17" t="str">
        <f>IF(ISBLANK(AB1655)=TRUE," ",'2. Metadata'!B$146)</f>
        <v>metres3 per second</v>
      </c>
      <c r="AD1655" s="18" t="s">
        <v>8</v>
      </c>
      <c r="AE1655" s="17" t="str">
        <f>IF(ISBLANK(AB1655)=TRUE," ",'2. Metadata'!B$158)</f>
        <v>N/A</v>
      </c>
      <c r="AF1655" s="3" t="s">
        <v>8</v>
      </c>
      <c r="AG1655" s="28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</row>
    <row r="1656" spans="1:43">
      <c r="A1656" s="26" t="s">
        <v>1801</v>
      </c>
      <c r="B1656" s="12" t="s">
        <v>7</v>
      </c>
      <c r="C1656" s="2">
        <f>IF(ISBLANK(B1656)=TRUE," ", IF(B1656='2. Metadata'!B$1,'2. Metadata'!B$5, IF(B1656='2. Metadata'!C$1,'2. Metadata'!C$5,IF(B1656='2. Metadata'!D$1,'2. Metadata'!D$5, IF(B1656='2. Metadata'!E$1,'2. Metadata'!E$5,IF( B1656='2. Metadata'!F$1,'2. Metadata'!F$5,IF(B1656='2. Metadata'!G$1,'2. Metadata'!G$5,IF(B1656='2. Metadata'!H$1,'2. Metadata'!H$5, IF(B1656='2. Metadata'!I$1,'2. Metadata'!I$5, IF(B1656='2. Metadata'!J$1,'2. Metadata'!J$5, IF(B1656='2. Metadata'!K$1,'2. Metadata'!K$5, IF(B1656='2. Metadata'!L$1,'2. Metadata'!L$5, IF(B1656='2. Metadata'!M$1,'2. Metadata'!M$5, IF(B1656='2. Metadata'!N$1,'2. Metadata'!N$5))))))))))))))</f>
        <v>49.5197</v>
      </c>
      <c r="D1656" s="11">
        <f>IF(ISBLANK(B1656)=TRUE," ", IF(B1656='2. Metadata'!B$1,'2. Metadata'!B$6, IF(B1656='2. Metadata'!C$1,'2. Metadata'!C$6,IF(B1656='2. Metadata'!D$1,'2. Metadata'!D$6, IF(B1656='2. Metadata'!E$1,'2. Metadata'!E$6,IF( B1656='2. Metadata'!F$1,'2. Metadata'!F$6,IF(B1656='2. Metadata'!G$1,'2. Metadata'!G$6,IF(B1656='2. Metadata'!H$1,'2. Metadata'!H$6, IF(B1656='2. Metadata'!I$1,'2. Metadata'!I$6, IF(B1656='2. Metadata'!J$1,'2. Metadata'!J$6, IF(B1656='2. Metadata'!K$1,'2. Metadata'!K$6, IF(B1656='2. Metadata'!L$1,'2. Metadata'!L$6, IF(B1656='2. Metadata'!M$1,'2. Metadata'!M$6, IF(B1656='2. Metadata'!N$1,'2. Metadata'!N$6))))))))))))))</f>
        <v>-117.6369</v>
      </c>
      <c r="E1656" s="27" t="s">
        <v>8</v>
      </c>
      <c r="F1656" s="12" t="s">
        <v>8</v>
      </c>
      <c r="G1656" s="13" t="str">
        <f>IF(ISBLANK(F1656)=TRUE," ",'2. Metadata'!B$14)</f>
        <v>observation</v>
      </c>
      <c r="H1656" s="12" t="s">
        <v>8</v>
      </c>
      <c r="I1656" s="20" t="str">
        <f>IF(ISBLANK(H1656)=TRUE," ",'2. Metadata'!B$26)</f>
        <v>degrees Celsius</v>
      </c>
      <c r="J1656" s="12" t="s">
        <v>8</v>
      </c>
      <c r="K1656" s="20" t="str">
        <f>IF(ISBLANK(J1656)=TRUE," ",'2. Metadata'!B$38)</f>
        <v>degrees Celsius</v>
      </c>
      <c r="L1656" s="12" t="s">
        <v>8</v>
      </c>
      <c r="M1656" s="17" t="str">
        <f>IF(ISBLANK(L1656)=TRUE," ",'2. Metadata'!B$50)</f>
        <v>degrees Celsius</v>
      </c>
      <c r="N1656" s="12" t="s">
        <v>8</v>
      </c>
      <c r="O1656" s="17" t="str">
        <f>IF(ISBLANK(N1656)=TRUE," ",'2. Metadata'!B$62)</f>
        <v>milligrams per litre</v>
      </c>
      <c r="P1656" s="12" t="s">
        <v>8</v>
      </c>
      <c r="Q1656" s="17" t="str">
        <f>IF(ISBLANK(P1656)=TRUE," ",'2. Metadata'!B$74)</f>
        <v>microSiemens per centimetre</v>
      </c>
      <c r="R1656" s="12" t="s">
        <v>8</v>
      </c>
      <c r="S1656" s="17" t="str">
        <f>IF(ISBLANK(R1656)=TRUE," ",'2. Metadata'!B$86)</f>
        <v>NTU</v>
      </c>
      <c r="T1656" s="12" t="s">
        <v>8</v>
      </c>
      <c r="U1656" s="17" t="str">
        <f>IF(ISBLANK(T1656)=TRUE," ",'2. Metadata'!B$98)</f>
        <v>CFU per 100 mL</v>
      </c>
      <c r="V1656" s="12" t="s">
        <v>8</v>
      </c>
      <c r="W1656" s="17" t="str">
        <f>IF(ISBLANK(V1656)=TRUE," ",'2. Metadata'!B$110)</f>
        <v>CFU per 100 mL</v>
      </c>
      <c r="X1656" s="19" t="s">
        <v>8</v>
      </c>
      <c r="Y1656" s="17" t="str">
        <f>IF(ISBLANK(X1656)=TRUE," ",'2. Metadata'!B$122)</f>
        <v>CFU per 100 mL</v>
      </c>
      <c r="Z1656" s="18" t="s">
        <v>8</v>
      </c>
      <c r="AA1656" s="17" t="str">
        <f>IF(ISBLANK(Z1656)=TRUE," ",'2. Metadata'!B$134)</f>
        <v>metres</v>
      </c>
      <c r="AB1656" s="18" t="s">
        <v>8</v>
      </c>
      <c r="AC1656" s="17" t="str">
        <f>IF(ISBLANK(AB1656)=TRUE," ",'2. Metadata'!B$146)</f>
        <v>metres3 per second</v>
      </c>
      <c r="AD1656" s="18" t="s">
        <v>8</v>
      </c>
      <c r="AE1656" s="17" t="str">
        <f>IF(ISBLANK(AB1656)=TRUE," ",'2. Metadata'!B$158)</f>
        <v>N/A</v>
      </c>
      <c r="AF1656" s="3" t="s">
        <v>8</v>
      </c>
      <c r="AG1656" s="28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</row>
    <row r="1657" spans="1:43">
      <c r="A1657" s="26" t="s">
        <v>1802</v>
      </c>
      <c r="B1657" s="12" t="s">
        <v>7</v>
      </c>
      <c r="C1657" s="2">
        <f>IF(ISBLANK(B1657)=TRUE," ", IF(B1657='2. Metadata'!B$1,'2. Metadata'!B$5, IF(B1657='2. Metadata'!C$1,'2. Metadata'!C$5,IF(B1657='2. Metadata'!D$1,'2. Metadata'!D$5, IF(B1657='2. Metadata'!E$1,'2. Metadata'!E$5,IF( B1657='2. Metadata'!F$1,'2. Metadata'!F$5,IF(B1657='2. Metadata'!G$1,'2. Metadata'!G$5,IF(B1657='2. Metadata'!H$1,'2. Metadata'!H$5, IF(B1657='2. Metadata'!I$1,'2. Metadata'!I$5, IF(B1657='2. Metadata'!J$1,'2. Metadata'!J$5, IF(B1657='2. Metadata'!K$1,'2. Metadata'!K$5, IF(B1657='2. Metadata'!L$1,'2. Metadata'!L$5, IF(B1657='2. Metadata'!M$1,'2. Metadata'!M$5, IF(B1657='2. Metadata'!N$1,'2. Metadata'!N$5))))))))))))))</f>
        <v>49.5197</v>
      </c>
      <c r="D1657" s="11">
        <f>IF(ISBLANK(B1657)=TRUE," ", IF(B1657='2. Metadata'!B$1,'2. Metadata'!B$6, IF(B1657='2. Metadata'!C$1,'2. Metadata'!C$6,IF(B1657='2. Metadata'!D$1,'2. Metadata'!D$6, IF(B1657='2. Metadata'!E$1,'2. Metadata'!E$6,IF( B1657='2. Metadata'!F$1,'2. Metadata'!F$6,IF(B1657='2. Metadata'!G$1,'2. Metadata'!G$6,IF(B1657='2. Metadata'!H$1,'2. Metadata'!H$6, IF(B1657='2. Metadata'!I$1,'2. Metadata'!I$6, IF(B1657='2. Metadata'!J$1,'2. Metadata'!J$6, IF(B1657='2. Metadata'!K$1,'2. Metadata'!K$6, IF(B1657='2. Metadata'!L$1,'2. Metadata'!L$6, IF(B1657='2. Metadata'!M$1,'2. Metadata'!M$6, IF(B1657='2. Metadata'!N$1,'2. Metadata'!N$6))))))))))))))</f>
        <v>-117.6369</v>
      </c>
      <c r="E1657" s="27" t="s">
        <v>8</v>
      </c>
      <c r="F1657" s="12" t="s">
        <v>8</v>
      </c>
      <c r="G1657" s="13" t="str">
        <f>IF(ISBLANK(F1657)=TRUE," ",'2. Metadata'!B$14)</f>
        <v>observation</v>
      </c>
      <c r="H1657" s="12" t="s">
        <v>8</v>
      </c>
      <c r="I1657" s="20" t="str">
        <f>IF(ISBLANK(H1657)=TRUE," ",'2. Metadata'!B$26)</f>
        <v>degrees Celsius</v>
      </c>
      <c r="J1657" s="12" t="s">
        <v>8</v>
      </c>
      <c r="K1657" s="20" t="str">
        <f>IF(ISBLANK(J1657)=TRUE," ",'2. Metadata'!B$38)</f>
        <v>degrees Celsius</v>
      </c>
      <c r="L1657" s="12" t="s">
        <v>8</v>
      </c>
      <c r="M1657" s="17" t="str">
        <f>IF(ISBLANK(L1657)=TRUE," ",'2. Metadata'!B$50)</f>
        <v>degrees Celsius</v>
      </c>
      <c r="N1657" s="12" t="s">
        <v>8</v>
      </c>
      <c r="O1657" s="17" t="str">
        <f>IF(ISBLANK(N1657)=TRUE," ",'2. Metadata'!B$62)</f>
        <v>milligrams per litre</v>
      </c>
      <c r="P1657" s="12" t="s">
        <v>8</v>
      </c>
      <c r="Q1657" s="17" t="str">
        <f>IF(ISBLANK(P1657)=TRUE," ",'2. Metadata'!B$74)</f>
        <v>microSiemens per centimetre</v>
      </c>
      <c r="R1657" s="12" t="s">
        <v>8</v>
      </c>
      <c r="S1657" s="17" t="str">
        <f>IF(ISBLANK(R1657)=TRUE," ",'2. Metadata'!B$86)</f>
        <v>NTU</v>
      </c>
      <c r="T1657" s="12" t="s">
        <v>8</v>
      </c>
      <c r="U1657" s="17" t="str">
        <f>IF(ISBLANK(T1657)=TRUE," ",'2. Metadata'!B$98)</f>
        <v>CFU per 100 mL</v>
      </c>
      <c r="V1657" s="12" t="s">
        <v>8</v>
      </c>
      <c r="W1657" s="17" t="str">
        <f>IF(ISBLANK(V1657)=TRUE," ",'2. Metadata'!B$110)</f>
        <v>CFU per 100 mL</v>
      </c>
      <c r="X1657" s="19" t="s">
        <v>8</v>
      </c>
      <c r="Y1657" s="17" t="str">
        <f>IF(ISBLANK(X1657)=TRUE," ",'2. Metadata'!B$122)</f>
        <v>CFU per 100 mL</v>
      </c>
      <c r="Z1657" s="18" t="s">
        <v>8</v>
      </c>
      <c r="AA1657" s="17" t="str">
        <f>IF(ISBLANK(Z1657)=TRUE," ",'2. Metadata'!B$134)</f>
        <v>metres</v>
      </c>
      <c r="AB1657" s="18" t="s">
        <v>8</v>
      </c>
      <c r="AC1657" s="17" t="str">
        <f>IF(ISBLANK(AB1657)=TRUE," ",'2. Metadata'!B$146)</f>
        <v>metres3 per second</v>
      </c>
      <c r="AD1657" s="18" t="s">
        <v>8</v>
      </c>
      <c r="AE1657" s="17" t="str">
        <f>IF(ISBLANK(AB1657)=TRUE," ",'2. Metadata'!B$158)</f>
        <v>N/A</v>
      </c>
      <c r="AF1657" s="3" t="s">
        <v>8</v>
      </c>
      <c r="AG1657" s="28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</row>
    <row r="1658" spans="1:43">
      <c r="A1658" s="26" t="s">
        <v>1803</v>
      </c>
      <c r="B1658" s="12" t="s">
        <v>7</v>
      </c>
      <c r="C1658" s="2">
        <f>IF(ISBLANK(B1658)=TRUE," ", IF(B1658='2. Metadata'!B$1,'2. Metadata'!B$5, IF(B1658='2. Metadata'!C$1,'2. Metadata'!C$5,IF(B1658='2. Metadata'!D$1,'2. Metadata'!D$5, IF(B1658='2. Metadata'!E$1,'2. Metadata'!E$5,IF( B1658='2. Metadata'!F$1,'2. Metadata'!F$5,IF(B1658='2. Metadata'!G$1,'2. Metadata'!G$5,IF(B1658='2. Metadata'!H$1,'2. Metadata'!H$5, IF(B1658='2. Metadata'!I$1,'2. Metadata'!I$5, IF(B1658='2. Metadata'!J$1,'2. Metadata'!J$5, IF(B1658='2. Metadata'!K$1,'2. Metadata'!K$5, IF(B1658='2. Metadata'!L$1,'2. Metadata'!L$5, IF(B1658='2. Metadata'!M$1,'2. Metadata'!M$5, IF(B1658='2. Metadata'!N$1,'2. Metadata'!N$5))))))))))))))</f>
        <v>49.5197</v>
      </c>
      <c r="D1658" s="11">
        <f>IF(ISBLANK(B1658)=TRUE," ", IF(B1658='2. Metadata'!B$1,'2. Metadata'!B$6, IF(B1658='2. Metadata'!C$1,'2. Metadata'!C$6,IF(B1658='2. Metadata'!D$1,'2. Metadata'!D$6, IF(B1658='2. Metadata'!E$1,'2. Metadata'!E$6,IF( B1658='2. Metadata'!F$1,'2. Metadata'!F$6,IF(B1658='2. Metadata'!G$1,'2. Metadata'!G$6,IF(B1658='2. Metadata'!H$1,'2. Metadata'!H$6, IF(B1658='2. Metadata'!I$1,'2. Metadata'!I$6, IF(B1658='2. Metadata'!J$1,'2. Metadata'!J$6, IF(B1658='2. Metadata'!K$1,'2. Metadata'!K$6, IF(B1658='2. Metadata'!L$1,'2. Metadata'!L$6, IF(B1658='2. Metadata'!M$1,'2. Metadata'!M$6, IF(B1658='2. Metadata'!N$1,'2. Metadata'!N$6))))))))))))))</f>
        <v>-117.6369</v>
      </c>
      <c r="E1658" s="27" t="s">
        <v>8</v>
      </c>
      <c r="F1658" s="12" t="s">
        <v>8</v>
      </c>
      <c r="G1658" s="13" t="str">
        <f>IF(ISBLANK(F1658)=TRUE," ",'2. Metadata'!B$14)</f>
        <v>observation</v>
      </c>
      <c r="H1658" s="12" t="s">
        <v>8</v>
      </c>
      <c r="I1658" s="20" t="str">
        <f>IF(ISBLANK(H1658)=TRUE," ",'2. Metadata'!B$26)</f>
        <v>degrees Celsius</v>
      </c>
      <c r="J1658" s="12" t="s">
        <v>8</v>
      </c>
      <c r="K1658" s="20" t="str">
        <f>IF(ISBLANK(J1658)=TRUE," ",'2. Metadata'!B$38)</f>
        <v>degrees Celsius</v>
      </c>
      <c r="L1658" s="12" t="s">
        <v>8</v>
      </c>
      <c r="M1658" s="17" t="str">
        <f>IF(ISBLANK(L1658)=TRUE," ",'2. Metadata'!B$50)</f>
        <v>degrees Celsius</v>
      </c>
      <c r="N1658" s="12" t="s">
        <v>8</v>
      </c>
      <c r="O1658" s="17" t="str">
        <f>IF(ISBLANK(N1658)=TRUE," ",'2. Metadata'!B$62)</f>
        <v>milligrams per litre</v>
      </c>
      <c r="P1658" s="12" t="s">
        <v>8</v>
      </c>
      <c r="Q1658" s="17" t="str">
        <f>IF(ISBLANK(P1658)=TRUE," ",'2. Metadata'!B$74)</f>
        <v>microSiemens per centimetre</v>
      </c>
      <c r="R1658" s="12" t="s">
        <v>8</v>
      </c>
      <c r="S1658" s="17" t="str">
        <f>IF(ISBLANK(R1658)=TRUE," ",'2. Metadata'!B$86)</f>
        <v>NTU</v>
      </c>
      <c r="T1658" s="12" t="s">
        <v>8</v>
      </c>
      <c r="U1658" s="17" t="str">
        <f>IF(ISBLANK(T1658)=TRUE," ",'2. Metadata'!B$98)</f>
        <v>CFU per 100 mL</v>
      </c>
      <c r="V1658" s="12" t="s">
        <v>8</v>
      </c>
      <c r="W1658" s="17" t="str">
        <f>IF(ISBLANK(V1658)=TRUE," ",'2. Metadata'!B$110)</f>
        <v>CFU per 100 mL</v>
      </c>
      <c r="X1658" s="19" t="s">
        <v>8</v>
      </c>
      <c r="Y1658" s="17" t="str">
        <f>IF(ISBLANK(X1658)=TRUE," ",'2. Metadata'!B$122)</f>
        <v>CFU per 100 mL</v>
      </c>
      <c r="Z1658" s="18" t="s">
        <v>8</v>
      </c>
      <c r="AA1658" s="17" t="str">
        <f>IF(ISBLANK(Z1658)=TRUE," ",'2. Metadata'!B$134)</f>
        <v>metres</v>
      </c>
      <c r="AB1658" s="18" t="s">
        <v>8</v>
      </c>
      <c r="AC1658" s="17" t="str">
        <f>IF(ISBLANK(AB1658)=TRUE," ",'2. Metadata'!B$146)</f>
        <v>metres3 per second</v>
      </c>
      <c r="AD1658" s="18" t="s">
        <v>8</v>
      </c>
      <c r="AE1658" s="17" t="str">
        <f>IF(ISBLANK(AB1658)=TRUE," ",'2. Metadata'!B$158)</f>
        <v>N/A</v>
      </c>
      <c r="AF1658" s="3" t="s">
        <v>8</v>
      </c>
      <c r="AG1658" s="28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</row>
    <row r="1659" spans="1:43">
      <c r="A1659" s="26" t="s">
        <v>1804</v>
      </c>
      <c r="B1659" s="12" t="s">
        <v>7</v>
      </c>
      <c r="C1659" s="2">
        <f>IF(ISBLANK(B1659)=TRUE," ", IF(B1659='2. Metadata'!B$1,'2. Metadata'!B$5, IF(B1659='2. Metadata'!C$1,'2. Metadata'!C$5,IF(B1659='2. Metadata'!D$1,'2. Metadata'!D$5, IF(B1659='2. Metadata'!E$1,'2. Metadata'!E$5,IF( B1659='2. Metadata'!F$1,'2. Metadata'!F$5,IF(B1659='2. Metadata'!G$1,'2. Metadata'!G$5,IF(B1659='2. Metadata'!H$1,'2. Metadata'!H$5, IF(B1659='2. Metadata'!I$1,'2. Metadata'!I$5, IF(B1659='2. Metadata'!J$1,'2. Metadata'!J$5, IF(B1659='2. Metadata'!K$1,'2. Metadata'!K$5, IF(B1659='2. Metadata'!L$1,'2. Metadata'!L$5, IF(B1659='2. Metadata'!M$1,'2. Metadata'!M$5, IF(B1659='2. Metadata'!N$1,'2. Metadata'!N$5))))))))))))))</f>
        <v>49.5197</v>
      </c>
      <c r="D1659" s="11">
        <f>IF(ISBLANK(B1659)=TRUE," ", IF(B1659='2. Metadata'!B$1,'2. Metadata'!B$6, IF(B1659='2. Metadata'!C$1,'2. Metadata'!C$6,IF(B1659='2. Metadata'!D$1,'2. Metadata'!D$6, IF(B1659='2. Metadata'!E$1,'2. Metadata'!E$6,IF( B1659='2. Metadata'!F$1,'2. Metadata'!F$6,IF(B1659='2. Metadata'!G$1,'2. Metadata'!G$6,IF(B1659='2. Metadata'!H$1,'2. Metadata'!H$6, IF(B1659='2. Metadata'!I$1,'2. Metadata'!I$6, IF(B1659='2. Metadata'!J$1,'2. Metadata'!J$6, IF(B1659='2. Metadata'!K$1,'2. Metadata'!K$6, IF(B1659='2. Metadata'!L$1,'2. Metadata'!L$6, IF(B1659='2. Metadata'!M$1,'2. Metadata'!M$6, IF(B1659='2. Metadata'!N$1,'2. Metadata'!N$6))))))))))))))</f>
        <v>-117.6369</v>
      </c>
      <c r="E1659" s="27" t="s">
        <v>8</v>
      </c>
      <c r="F1659" s="12" t="s">
        <v>8</v>
      </c>
      <c r="G1659" s="13" t="str">
        <f>IF(ISBLANK(F1659)=TRUE," ",'2. Metadata'!B$14)</f>
        <v>observation</v>
      </c>
      <c r="H1659" s="12" t="s">
        <v>8</v>
      </c>
      <c r="I1659" s="20" t="str">
        <f>IF(ISBLANK(H1659)=TRUE," ",'2. Metadata'!B$26)</f>
        <v>degrees Celsius</v>
      </c>
      <c r="J1659" s="12" t="s">
        <v>8</v>
      </c>
      <c r="K1659" s="20" t="str">
        <f>IF(ISBLANK(J1659)=TRUE," ",'2. Metadata'!B$38)</f>
        <v>degrees Celsius</v>
      </c>
      <c r="L1659" s="12" t="s">
        <v>8</v>
      </c>
      <c r="M1659" s="17" t="str">
        <f>IF(ISBLANK(L1659)=TRUE," ",'2. Metadata'!B$50)</f>
        <v>degrees Celsius</v>
      </c>
      <c r="N1659" s="12" t="s">
        <v>8</v>
      </c>
      <c r="O1659" s="17" t="str">
        <f>IF(ISBLANK(N1659)=TRUE," ",'2. Metadata'!B$62)</f>
        <v>milligrams per litre</v>
      </c>
      <c r="P1659" s="12" t="s">
        <v>8</v>
      </c>
      <c r="Q1659" s="17" t="str">
        <f>IF(ISBLANK(P1659)=TRUE," ",'2. Metadata'!B$74)</f>
        <v>microSiemens per centimetre</v>
      </c>
      <c r="R1659" s="12" t="s">
        <v>8</v>
      </c>
      <c r="S1659" s="17" t="str">
        <f>IF(ISBLANK(R1659)=TRUE," ",'2. Metadata'!B$86)</f>
        <v>NTU</v>
      </c>
      <c r="T1659" s="12" t="s">
        <v>8</v>
      </c>
      <c r="U1659" s="17" t="str">
        <f>IF(ISBLANK(T1659)=TRUE," ",'2. Metadata'!B$98)</f>
        <v>CFU per 100 mL</v>
      </c>
      <c r="V1659" s="12" t="s">
        <v>8</v>
      </c>
      <c r="W1659" s="17" t="str">
        <f>IF(ISBLANK(V1659)=TRUE," ",'2. Metadata'!B$110)</f>
        <v>CFU per 100 mL</v>
      </c>
      <c r="X1659" s="19" t="s">
        <v>8</v>
      </c>
      <c r="Y1659" s="17" t="str">
        <f>IF(ISBLANK(X1659)=TRUE," ",'2. Metadata'!B$122)</f>
        <v>CFU per 100 mL</v>
      </c>
      <c r="Z1659" s="18" t="s">
        <v>8</v>
      </c>
      <c r="AA1659" s="17" t="str">
        <f>IF(ISBLANK(Z1659)=TRUE," ",'2. Metadata'!B$134)</f>
        <v>metres</v>
      </c>
      <c r="AB1659" s="18" t="s">
        <v>8</v>
      </c>
      <c r="AC1659" s="17" t="str">
        <f>IF(ISBLANK(AB1659)=TRUE," ",'2. Metadata'!B$146)</f>
        <v>metres3 per second</v>
      </c>
      <c r="AD1659" s="18" t="s">
        <v>8</v>
      </c>
      <c r="AE1659" s="17" t="str">
        <f>IF(ISBLANK(AB1659)=TRUE," ",'2. Metadata'!B$158)</f>
        <v>N/A</v>
      </c>
      <c r="AF1659" s="3" t="s">
        <v>8</v>
      </c>
      <c r="AG1659" s="28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</row>
    <row r="1660" spans="1:43">
      <c r="A1660" s="26" t="s">
        <v>1805</v>
      </c>
      <c r="B1660" s="12" t="s">
        <v>7</v>
      </c>
      <c r="C1660" s="2">
        <f>IF(ISBLANK(B1660)=TRUE," ", IF(B1660='2. Metadata'!B$1,'2. Metadata'!B$5, IF(B1660='2. Metadata'!C$1,'2. Metadata'!C$5,IF(B1660='2. Metadata'!D$1,'2. Metadata'!D$5, IF(B1660='2. Metadata'!E$1,'2. Metadata'!E$5,IF( B1660='2. Metadata'!F$1,'2. Metadata'!F$5,IF(B1660='2. Metadata'!G$1,'2. Metadata'!G$5,IF(B1660='2. Metadata'!H$1,'2. Metadata'!H$5, IF(B1660='2. Metadata'!I$1,'2. Metadata'!I$5, IF(B1660='2. Metadata'!J$1,'2. Metadata'!J$5, IF(B1660='2. Metadata'!K$1,'2. Metadata'!K$5, IF(B1660='2. Metadata'!L$1,'2. Metadata'!L$5, IF(B1660='2. Metadata'!M$1,'2. Metadata'!M$5, IF(B1660='2. Metadata'!N$1,'2. Metadata'!N$5))))))))))))))</f>
        <v>49.5197</v>
      </c>
      <c r="D1660" s="11">
        <f>IF(ISBLANK(B1660)=TRUE," ", IF(B1660='2. Metadata'!B$1,'2. Metadata'!B$6, IF(B1660='2. Metadata'!C$1,'2. Metadata'!C$6,IF(B1660='2. Metadata'!D$1,'2. Metadata'!D$6, IF(B1660='2. Metadata'!E$1,'2. Metadata'!E$6,IF( B1660='2. Metadata'!F$1,'2. Metadata'!F$6,IF(B1660='2. Metadata'!G$1,'2. Metadata'!G$6,IF(B1660='2. Metadata'!H$1,'2. Metadata'!H$6, IF(B1660='2. Metadata'!I$1,'2. Metadata'!I$6, IF(B1660='2. Metadata'!J$1,'2. Metadata'!J$6, IF(B1660='2. Metadata'!K$1,'2. Metadata'!K$6, IF(B1660='2. Metadata'!L$1,'2. Metadata'!L$6, IF(B1660='2. Metadata'!M$1,'2. Metadata'!M$6, IF(B1660='2. Metadata'!N$1,'2. Metadata'!N$6))))))))))))))</f>
        <v>-117.6369</v>
      </c>
      <c r="E1660" s="27" t="s">
        <v>8</v>
      </c>
      <c r="F1660" s="12" t="s">
        <v>8</v>
      </c>
      <c r="G1660" s="13" t="str">
        <f>IF(ISBLANK(F1660)=TRUE," ",'2. Metadata'!B$14)</f>
        <v>observation</v>
      </c>
      <c r="H1660" s="12" t="s">
        <v>8</v>
      </c>
      <c r="I1660" s="20" t="str">
        <f>IF(ISBLANK(H1660)=TRUE," ",'2. Metadata'!B$26)</f>
        <v>degrees Celsius</v>
      </c>
      <c r="J1660" s="12" t="s">
        <v>8</v>
      </c>
      <c r="K1660" s="20" t="str">
        <f>IF(ISBLANK(J1660)=TRUE," ",'2. Metadata'!B$38)</f>
        <v>degrees Celsius</v>
      </c>
      <c r="L1660" s="12" t="s">
        <v>8</v>
      </c>
      <c r="M1660" s="17" t="str">
        <f>IF(ISBLANK(L1660)=TRUE," ",'2. Metadata'!B$50)</f>
        <v>degrees Celsius</v>
      </c>
      <c r="N1660" s="12" t="s">
        <v>8</v>
      </c>
      <c r="O1660" s="17" t="str">
        <f>IF(ISBLANK(N1660)=TRUE," ",'2. Metadata'!B$62)</f>
        <v>milligrams per litre</v>
      </c>
      <c r="P1660" s="12" t="s">
        <v>8</v>
      </c>
      <c r="Q1660" s="17" t="str">
        <f>IF(ISBLANK(P1660)=TRUE," ",'2. Metadata'!B$74)</f>
        <v>microSiemens per centimetre</v>
      </c>
      <c r="R1660" s="12" t="s">
        <v>8</v>
      </c>
      <c r="S1660" s="17" t="str">
        <f>IF(ISBLANK(R1660)=TRUE," ",'2. Metadata'!B$86)</f>
        <v>NTU</v>
      </c>
      <c r="T1660" s="12" t="s">
        <v>8</v>
      </c>
      <c r="U1660" s="17" t="str">
        <f>IF(ISBLANK(T1660)=TRUE," ",'2. Metadata'!B$98)</f>
        <v>CFU per 100 mL</v>
      </c>
      <c r="V1660" s="12" t="s">
        <v>8</v>
      </c>
      <c r="W1660" s="17" t="str">
        <f>IF(ISBLANK(V1660)=TRUE," ",'2. Metadata'!B$110)</f>
        <v>CFU per 100 mL</v>
      </c>
      <c r="X1660" s="19" t="s">
        <v>8</v>
      </c>
      <c r="Y1660" s="17" t="str">
        <f>IF(ISBLANK(X1660)=TRUE," ",'2. Metadata'!B$122)</f>
        <v>CFU per 100 mL</v>
      </c>
      <c r="Z1660" s="18" t="s">
        <v>8</v>
      </c>
      <c r="AA1660" s="17" t="str">
        <f>IF(ISBLANK(Z1660)=TRUE," ",'2. Metadata'!B$134)</f>
        <v>metres</v>
      </c>
      <c r="AB1660" s="18" t="s">
        <v>8</v>
      </c>
      <c r="AC1660" s="17" t="str">
        <f>IF(ISBLANK(AB1660)=TRUE," ",'2. Metadata'!B$146)</f>
        <v>metres3 per second</v>
      </c>
      <c r="AD1660" s="18" t="s">
        <v>8</v>
      </c>
      <c r="AE1660" s="17" t="str">
        <f>IF(ISBLANK(AB1660)=TRUE," ",'2. Metadata'!B$158)</f>
        <v>N/A</v>
      </c>
      <c r="AF1660" s="3" t="s">
        <v>8</v>
      </c>
      <c r="AG1660" s="28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</row>
    <row r="1661" spans="1:43">
      <c r="A1661" s="26" t="s">
        <v>1806</v>
      </c>
      <c r="B1661" s="12" t="s">
        <v>7</v>
      </c>
      <c r="C1661" s="2">
        <f>IF(ISBLANK(B1661)=TRUE," ", IF(B1661='2. Metadata'!B$1,'2. Metadata'!B$5, IF(B1661='2. Metadata'!C$1,'2. Metadata'!C$5,IF(B1661='2. Metadata'!D$1,'2. Metadata'!D$5, IF(B1661='2. Metadata'!E$1,'2. Metadata'!E$5,IF( B1661='2. Metadata'!F$1,'2. Metadata'!F$5,IF(B1661='2. Metadata'!G$1,'2. Metadata'!G$5,IF(B1661='2. Metadata'!H$1,'2. Metadata'!H$5, IF(B1661='2. Metadata'!I$1,'2. Metadata'!I$5, IF(B1661='2. Metadata'!J$1,'2. Metadata'!J$5, IF(B1661='2. Metadata'!K$1,'2. Metadata'!K$5, IF(B1661='2. Metadata'!L$1,'2. Metadata'!L$5, IF(B1661='2. Metadata'!M$1,'2. Metadata'!M$5, IF(B1661='2. Metadata'!N$1,'2. Metadata'!N$5))))))))))))))</f>
        <v>49.5197</v>
      </c>
      <c r="D1661" s="11">
        <f>IF(ISBLANK(B1661)=TRUE," ", IF(B1661='2. Metadata'!B$1,'2. Metadata'!B$6, IF(B1661='2. Metadata'!C$1,'2. Metadata'!C$6,IF(B1661='2. Metadata'!D$1,'2. Metadata'!D$6, IF(B1661='2. Metadata'!E$1,'2. Metadata'!E$6,IF( B1661='2. Metadata'!F$1,'2. Metadata'!F$6,IF(B1661='2. Metadata'!G$1,'2. Metadata'!G$6,IF(B1661='2. Metadata'!H$1,'2. Metadata'!H$6, IF(B1661='2. Metadata'!I$1,'2. Metadata'!I$6, IF(B1661='2. Metadata'!J$1,'2. Metadata'!J$6, IF(B1661='2. Metadata'!K$1,'2. Metadata'!K$6, IF(B1661='2. Metadata'!L$1,'2. Metadata'!L$6, IF(B1661='2. Metadata'!M$1,'2. Metadata'!M$6, IF(B1661='2. Metadata'!N$1,'2. Metadata'!N$6))))))))))))))</f>
        <v>-117.6369</v>
      </c>
      <c r="E1661" s="27" t="s">
        <v>8</v>
      </c>
      <c r="F1661" s="12" t="s">
        <v>8</v>
      </c>
      <c r="G1661" s="13" t="str">
        <f>IF(ISBLANK(F1661)=TRUE," ",'2. Metadata'!B$14)</f>
        <v>observation</v>
      </c>
      <c r="H1661" s="12" t="s">
        <v>8</v>
      </c>
      <c r="I1661" s="20" t="str">
        <f>IF(ISBLANK(H1661)=TRUE," ",'2. Metadata'!B$26)</f>
        <v>degrees Celsius</v>
      </c>
      <c r="J1661" s="12" t="s">
        <v>8</v>
      </c>
      <c r="K1661" s="20" t="str">
        <f>IF(ISBLANK(J1661)=TRUE," ",'2. Metadata'!B$38)</f>
        <v>degrees Celsius</v>
      </c>
      <c r="L1661" s="12" t="s">
        <v>8</v>
      </c>
      <c r="M1661" s="17" t="str">
        <f>IF(ISBLANK(L1661)=TRUE," ",'2. Metadata'!B$50)</f>
        <v>degrees Celsius</v>
      </c>
      <c r="N1661" s="12" t="s">
        <v>8</v>
      </c>
      <c r="O1661" s="17" t="str">
        <f>IF(ISBLANK(N1661)=TRUE," ",'2. Metadata'!B$62)</f>
        <v>milligrams per litre</v>
      </c>
      <c r="P1661" s="12" t="s">
        <v>8</v>
      </c>
      <c r="Q1661" s="17" t="str">
        <f>IF(ISBLANK(P1661)=TRUE," ",'2. Metadata'!B$74)</f>
        <v>microSiemens per centimetre</v>
      </c>
      <c r="R1661" s="12" t="s">
        <v>8</v>
      </c>
      <c r="S1661" s="17" t="str">
        <f>IF(ISBLANK(R1661)=TRUE," ",'2. Metadata'!B$86)</f>
        <v>NTU</v>
      </c>
      <c r="T1661" s="12" t="s">
        <v>8</v>
      </c>
      <c r="U1661" s="17" t="str">
        <f>IF(ISBLANK(T1661)=TRUE," ",'2. Metadata'!B$98)</f>
        <v>CFU per 100 mL</v>
      </c>
      <c r="V1661" s="12" t="s">
        <v>8</v>
      </c>
      <c r="W1661" s="17" t="str">
        <f>IF(ISBLANK(V1661)=TRUE," ",'2. Metadata'!B$110)</f>
        <v>CFU per 100 mL</v>
      </c>
      <c r="X1661" s="19" t="s">
        <v>8</v>
      </c>
      <c r="Y1661" s="17" t="str">
        <f>IF(ISBLANK(X1661)=TRUE," ",'2. Metadata'!B$122)</f>
        <v>CFU per 100 mL</v>
      </c>
      <c r="Z1661" s="18" t="s">
        <v>8</v>
      </c>
      <c r="AA1661" s="17" t="str">
        <f>IF(ISBLANK(Z1661)=TRUE," ",'2. Metadata'!B$134)</f>
        <v>metres</v>
      </c>
      <c r="AB1661" s="18" t="s">
        <v>8</v>
      </c>
      <c r="AC1661" s="17" t="str">
        <f>IF(ISBLANK(AB1661)=TRUE," ",'2. Metadata'!B$146)</f>
        <v>metres3 per second</v>
      </c>
      <c r="AD1661" s="18" t="s">
        <v>8</v>
      </c>
      <c r="AE1661" s="17" t="str">
        <f>IF(ISBLANK(AB1661)=TRUE," ",'2. Metadata'!B$158)</f>
        <v>N/A</v>
      </c>
      <c r="AF1661" s="3" t="s">
        <v>8</v>
      </c>
      <c r="AG1661" s="28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</row>
    <row r="1662" spans="1:43">
      <c r="A1662" s="26" t="s">
        <v>1807</v>
      </c>
      <c r="B1662" s="12" t="s">
        <v>7</v>
      </c>
      <c r="C1662" s="2">
        <f>IF(ISBLANK(B1662)=TRUE," ", IF(B1662='2. Metadata'!B$1,'2. Metadata'!B$5, IF(B1662='2. Metadata'!C$1,'2. Metadata'!C$5,IF(B1662='2. Metadata'!D$1,'2. Metadata'!D$5, IF(B1662='2. Metadata'!E$1,'2. Metadata'!E$5,IF( B1662='2. Metadata'!F$1,'2. Metadata'!F$5,IF(B1662='2. Metadata'!G$1,'2. Metadata'!G$5,IF(B1662='2. Metadata'!H$1,'2. Metadata'!H$5, IF(B1662='2. Metadata'!I$1,'2. Metadata'!I$5, IF(B1662='2. Metadata'!J$1,'2. Metadata'!J$5, IF(B1662='2. Metadata'!K$1,'2. Metadata'!K$5, IF(B1662='2. Metadata'!L$1,'2. Metadata'!L$5, IF(B1662='2. Metadata'!M$1,'2. Metadata'!M$5, IF(B1662='2. Metadata'!N$1,'2. Metadata'!N$5))))))))))))))</f>
        <v>49.5197</v>
      </c>
      <c r="D1662" s="11">
        <f>IF(ISBLANK(B1662)=TRUE," ", IF(B1662='2. Metadata'!B$1,'2. Metadata'!B$6, IF(B1662='2. Metadata'!C$1,'2. Metadata'!C$6,IF(B1662='2. Metadata'!D$1,'2. Metadata'!D$6, IF(B1662='2. Metadata'!E$1,'2. Metadata'!E$6,IF( B1662='2. Metadata'!F$1,'2. Metadata'!F$6,IF(B1662='2. Metadata'!G$1,'2. Metadata'!G$6,IF(B1662='2. Metadata'!H$1,'2. Metadata'!H$6, IF(B1662='2. Metadata'!I$1,'2. Metadata'!I$6, IF(B1662='2. Metadata'!J$1,'2. Metadata'!J$6, IF(B1662='2. Metadata'!K$1,'2. Metadata'!K$6, IF(B1662='2. Metadata'!L$1,'2. Metadata'!L$6, IF(B1662='2. Metadata'!M$1,'2. Metadata'!M$6, IF(B1662='2. Metadata'!N$1,'2. Metadata'!N$6))))))))))))))</f>
        <v>-117.6369</v>
      </c>
      <c r="E1662" s="27" t="s">
        <v>8</v>
      </c>
      <c r="F1662" s="12" t="s">
        <v>8</v>
      </c>
      <c r="G1662" s="13" t="str">
        <f>IF(ISBLANK(F1662)=TRUE," ",'2. Metadata'!B$14)</f>
        <v>observation</v>
      </c>
      <c r="H1662" s="12" t="s">
        <v>8</v>
      </c>
      <c r="I1662" s="20" t="str">
        <f>IF(ISBLANK(H1662)=TRUE," ",'2. Metadata'!B$26)</f>
        <v>degrees Celsius</v>
      </c>
      <c r="J1662" s="12" t="s">
        <v>8</v>
      </c>
      <c r="K1662" s="20" t="str">
        <f>IF(ISBLANK(J1662)=TRUE," ",'2. Metadata'!B$38)</f>
        <v>degrees Celsius</v>
      </c>
      <c r="L1662" s="12" t="s">
        <v>8</v>
      </c>
      <c r="M1662" s="17" t="str">
        <f>IF(ISBLANK(L1662)=TRUE," ",'2. Metadata'!B$50)</f>
        <v>degrees Celsius</v>
      </c>
      <c r="N1662" s="12" t="s">
        <v>8</v>
      </c>
      <c r="O1662" s="17" t="str">
        <f>IF(ISBLANK(N1662)=TRUE," ",'2. Metadata'!B$62)</f>
        <v>milligrams per litre</v>
      </c>
      <c r="P1662" s="12" t="s">
        <v>8</v>
      </c>
      <c r="Q1662" s="17" t="str">
        <f>IF(ISBLANK(P1662)=TRUE," ",'2. Metadata'!B$74)</f>
        <v>microSiemens per centimetre</v>
      </c>
      <c r="R1662" s="12" t="s">
        <v>8</v>
      </c>
      <c r="S1662" s="17" t="str">
        <f>IF(ISBLANK(R1662)=TRUE," ",'2. Metadata'!B$86)</f>
        <v>NTU</v>
      </c>
      <c r="T1662" s="12" t="s">
        <v>8</v>
      </c>
      <c r="U1662" s="17" t="str">
        <f>IF(ISBLANK(T1662)=TRUE," ",'2. Metadata'!B$98)</f>
        <v>CFU per 100 mL</v>
      </c>
      <c r="V1662" s="12" t="s">
        <v>8</v>
      </c>
      <c r="W1662" s="17" t="str">
        <f>IF(ISBLANK(V1662)=TRUE," ",'2. Metadata'!B$110)</f>
        <v>CFU per 100 mL</v>
      </c>
      <c r="X1662" s="19" t="s">
        <v>8</v>
      </c>
      <c r="Y1662" s="17" t="str">
        <f>IF(ISBLANK(X1662)=TRUE," ",'2. Metadata'!B$122)</f>
        <v>CFU per 100 mL</v>
      </c>
      <c r="Z1662" s="18" t="s">
        <v>8</v>
      </c>
      <c r="AA1662" s="17" t="str">
        <f>IF(ISBLANK(Z1662)=TRUE," ",'2. Metadata'!B$134)</f>
        <v>metres</v>
      </c>
      <c r="AB1662" s="18" t="s">
        <v>8</v>
      </c>
      <c r="AC1662" s="17" t="str">
        <f>IF(ISBLANK(AB1662)=TRUE," ",'2. Metadata'!B$146)</f>
        <v>metres3 per second</v>
      </c>
      <c r="AD1662" s="18" t="s">
        <v>8</v>
      </c>
      <c r="AE1662" s="17" t="str">
        <f>IF(ISBLANK(AB1662)=TRUE," ",'2. Metadata'!B$158)</f>
        <v>N/A</v>
      </c>
      <c r="AF1662" s="3" t="s">
        <v>8</v>
      </c>
      <c r="AG1662" s="28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</row>
    <row r="1663" spans="1:43">
      <c r="A1663" s="26" t="s">
        <v>1808</v>
      </c>
      <c r="B1663" s="12" t="s">
        <v>7</v>
      </c>
      <c r="C1663" s="2">
        <f>IF(ISBLANK(B1663)=TRUE," ", IF(B1663='2. Metadata'!B$1,'2. Metadata'!B$5, IF(B1663='2. Metadata'!C$1,'2. Metadata'!C$5,IF(B1663='2. Metadata'!D$1,'2. Metadata'!D$5, IF(B1663='2. Metadata'!E$1,'2. Metadata'!E$5,IF( B1663='2. Metadata'!F$1,'2. Metadata'!F$5,IF(B1663='2. Metadata'!G$1,'2. Metadata'!G$5,IF(B1663='2. Metadata'!H$1,'2. Metadata'!H$5, IF(B1663='2. Metadata'!I$1,'2. Metadata'!I$5, IF(B1663='2. Metadata'!J$1,'2. Metadata'!J$5, IF(B1663='2. Metadata'!K$1,'2. Metadata'!K$5, IF(B1663='2. Metadata'!L$1,'2. Metadata'!L$5, IF(B1663='2. Metadata'!M$1,'2. Metadata'!M$5, IF(B1663='2. Metadata'!N$1,'2. Metadata'!N$5))))))))))))))</f>
        <v>49.5197</v>
      </c>
      <c r="D1663" s="11">
        <f>IF(ISBLANK(B1663)=TRUE," ", IF(B1663='2. Metadata'!B$1,'2. Metadata'!B$6, IF(B1663='2. Metadata'!C$1,'2. Metadata'!C$6,IF(B1663='2. Metadata'!D$1,'2. Metadata'!D$6, IF(B1663='2. Metadata'!E$1,'2. Metadata'!E$6,IF( B1663='2. Metadata'!F$1,'2. Metadata'!F$6,IF(B1663='2. Metadata'!G$1,'2. Metadata'!G$6,IF(B1663='2. Metadata'!H$1,'2. Metadata'!H$6, IF(B1663='2. Metadata'!I$1,'2. Metadata'!I$6, IF(B1663='2. Metadata'!J$1,'2. Metadata'!J$6, IF(B1663='2. Metadata'!K$1,'2. Metadata'!K$6, IF(B1663='2. Metadata'!L$1,'2. Metadata'!L$6, IF(B1663='2. Metadata'!M$1,'2. Metadata'!M$6, IF(B1663='2. Metadata'!N$1,'2. Metadata'!N$6))))))))))))))</f>
        <v>-117.6369</v>
      </c>
      <c r="E1663" s="27" t="s">
        <v>8</v>
      </c>
      <c r="F1663" s="12" t="s">
        <v>8</v>
      </c>
      <c r="G1663" s="13" t="str">
        <f>IF(ISBLANK(F1663)=TRUE," ",'2. Metadata'!B$14)</f>
        <v>observation</v>
      </c>
      <c r="H1663" s="12" t="s">
        <v>8</v>
      </c>
      <c r="I1663" s="20" t="str">
        <f>IF(ISBLANK(H1663)=TRUE," ",'2. Metadata'!B$26)</f>
        <v>degrees Celsius</v>
      </c>
      <c r="J1663" s="12" t="s">
        <v>8</v>
      </c>
      <c r="K1663" s="20" t="str">
        <f>IF(ISBLANK(J1663)=TRUE," ",'2. Metadata'!B$38)</f>
        <v>degrees Celsius</v>
      </c>
      <c r="L1663" s="12" t="s">
        <v>8</v>
      </c>
      <c r="M1663" s="17" t="str">
        <f>IF(ISBLANK(L1663)=TRUE," ",'2. Metadata'!B$50)</f>
        <v>degrees Celsius</v>
      </c>
      <c r="N1663" s="12" t="s">
        <v>8</v>
      </c>
      <c r="O1663" s="17" t="str">
        <f>IF(ISBLANK(N1663)=TRUE," ",'2. Metadata'!B$62)</f>
        <v>milligrams per litre</v>
      </c>
      <c r="P1663" s="12" t="s">
        <v>8</v>
      </c>
      <c r="Q1663" s="17" t="str">
        <f>IF(ISBLANK(P1663)=TRUE," ",'2. Metadata'!B$74)</f>
        <v>microSiemens per centimetre</v>
      </c>
      <c r="R1663" s="12" t="s">
        <v>8</v>
      </c>
      <c r="S1663" s="17" t="str">
        <f>IF(ISBLANK(R1663)=TRUE," ",'2. Metadata'!B$86)</f>
        <v>NTU</v>
      </c>
      <c r="T1663" s="12" t="s">
        <v>8</v>
      </c>
      <c r="U1663" s="17" t="str">
        <f>IF(ISBLANK(T1663)=TRUE," ",'2. Metadata'!B$98)</f>
        <v>CFU per 100 mL</v>
      </c>
      <c r="V1663" s="12" t="s">
        <v>8</v>
      </c>
      <c r="W1663" s="17" t="str">
        <f>IF(ISBLANK(V1663)=TRUE," ",'2. Metadata'!B$110)</f>
        <v>CFU per 100 mL</v>
      </c>
      <c r="X1663" s="19" t="s">
        <v>8</v>
      </c>
      <c r="Y1663" s="17" t="str">
        <f>IF(ISBLANK(X1663)=TRUE," ",'2. Metadata'!B$122)</f>
        <v>CFU per 100 mL</v>
      </c>
      <c r="Z1663" s="18" t="s">
        <v>8</v>
      </c>
      <c r="AA1663" s="17" t="str">
        <f>IF(ISBLANK(Z1663)=TRUE," ",'2. Metadata'!B$134)</f>
        <v>metres</v>
      </c>
      <c r="AB1663" s="18" t="s">
        <v>8</v>
      </c>
      <c r="AC1663" s="17" t="str">
        <f>IF(ISBLANK(AB1663)=TRUE," ",'2. Metadata'!B$146)</f>
        <v>metres3 per second</v>
      </c>
      <c r="AD1663" s="18" t="s">
        <v>8</v>
      </c>
      <c r="AE1663" s="17" t="str">
        <f>IF(ISBLANK(AB1663)=TRUE," ",'2. Metadata'!B$158)</f>
        <v>N/A</v>
      </c>
      <c r="AF1663" s="3" t="s">
        <v>8</v>
      </c>
      <c r="AG1663" s="28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</row>
    <row r="1664" spans="1:43">
      <c r="A1664" s="26" t="s">
        <v>1809</v>
      </c>
      <c r="B1664" s="12" t="s">
        <v>7</v>
      </c>
      <c r="C1664" s="2">
        <f>IF(ISBLANK(B1664)=TRUE," ", IF(B1664='2. Metadata'!B$1,'2. Metadata'!B$5, IF(B1664='2. Metadata'!C$1,'2. Metadata'!C$5,IF(B1664='2. Metadata'!D$1,'2. Metadata'!D$5, IF(B1664='2. Metadata'!E$1,'2. Metadata'!E$5,IF( B1664='2. Metadata'!F$1,'2. Metadata'!F$5,IF(B1664='2. Metadata'!G$1,'2. Metadata'!G$5,IF(B1664='2. Metadata'!H$1,'2. Metadata'!H$5, IF(B1664='2. Metadata'!I$1,'2. Metadata'!I$5, IF(B1664='2. Metadata'!J$1,'2. Metadata'!J$5, IF(B1664='2. Metadata'!K$1,'2. Metadata'!K$5, IF(B1664='2. Metadata'!L$1,'2. Metadata'!L$5, IF(B1664='2. Metadata'!M$1,'2. Metadata'!M$5, IF(B1664='2. Metadata'!N$1,'2. Metadata'!N$5))))))))))))))</f>
        <v>49.5197</v>
      </c>
      <c r="D1664" s="11">
        <f>IF(ISBLANK(B1664)=TRUE," ", IF(B1664='2. Metadata'!B$1,'2. Metadata'!B$6, IF(B1664='2. Metadata'!C$1,'2. Metadata'!C$6,IF(B1664='2. Metadata'!D$1,'2. Metadata'!D$6, IF(B1664='2. Metadata'!E$1,'2. Metadata'!E$6,IF( B1664='2. Metadata'!F$1,'2. Metadata'!F$6,IF(B1664='2. Metadata'!G$1,'2. Metadata'!G$6,IF(B1664='2. Metadata'!H$1,'2. Metadata'!H$6, IF(B1664='2. Metadata'!I$1,'2. Metadata'!I$6, IF(B1664='2. Metadata'!J$1,'2. Metadata'!J$6, IF(B1664='2. Metadata'!K$1,'2. Metadata'!K$6, IF(B1664='2. Metadata'!L$1,'2. Metadata'!L$6, IF(B1664='2. Metadata'!M$1,'2. Metadata'!M$6, IF(B1664='2. Metadata'!N$1,'2. Metadata'!N$6))))))))))))))</f>
        <v>-117.6369</v>
      </c>
      <c r="E1664" s="27" t="s">
        <v>8</v>
      </c>
      <c r="F1664" s="12" t="s">
        <v>8</v>
      </c>
      <c r="G1664" s="13" t="str">
        <f>IF(ISBLANK(F1664)=TRUE," ",'2. Metadata'!B$14)</f>
        <v>observation</v>
      </c>
      <c r="H1664" s="12" t="s">
        <v>8</v>
      </c>
      <c r="I1664" s="20" t="str">
        <f>IF(ISBLANK(H1664)=TRUE," ",'2. Metadata'!B$26)</f>
        <v>degrees Celsius</v>
      </c>
      <c r="J1664" s="12" t="s">
        <v>8</v>
      </c>
      <c r="K1664" s="20" t="str">
        <f>IF(ISBLANK(J1664)=TRUE," ",'2. Metadata'!B$38)</f>
        <v>degrees Celsius</v>
      </c>
      <c r="L1664" s="12" t="s">
        <v>8</v>
      </c>
      <c r="M1664" s="17" t="str">
        <f>IF(ISBLANK(L1664)=TRUE," ",'2. Metadata'!B$50)</f>
        <v>degrees Celsius</v>
      </c>
      <c r="N1664" s="12" t="s">
        <v>8</v>
      </c>
      <c r="O1664" s="17" t="str">
        <f>IF(ISBLANK(N1664)=TRUE," ",'2. Metadata'!B$62)</f>
        <v>milligrams per litre</v>
      </c>
      <c r="P1664" s="12" t="s">
        <v>8</v>
      </c>
      <c r="Q1664" s="17" t="str">
        <f>IF(ISBLANK(P1664)=TRUE," ",'2. Metadata'!B$74)</f>
        <v>microSiemens per centimetre</v>
      </c>
      <c r="R1664" s="12" t="s">
        <v>8</v>
      </c>
      <c r="S1664" s="17" t="str">
        <f>IF(ISBLANK(R1664)=TRUE," ",'2. Metadata'!B$86)</f>
        <v>NTU</v>
      </c>
      <c r="T1664" s="12" t="s">
        <v>8</v>
      </c>
      <c r="U1664" s="17" t="str">
        <f>IF(ISBLANK(T1664)=TRUE," ",'2. Metadata'!B$98)</f>
        <v>CFU per 100 mL</v>
      </c>
      <c r="V1664" s="12" t="s">
        <v>8</v>
      </c>
      <c r="W1664" s="17" t="str">
        <f>IF(ISBLANK(V1664)=TRUE," ",'2. Metadata'!B$110)</f>
        <v>CFU per 100 mL</v>
      </c>
      <c r="X1664" s="19" t="s">
        <v>8</v>
      </c>
      <c r="Y1664" s="17" t="str">
        <f>IF(ISBLANK(X1664)=TRUE," ",'2. Metadata'!B$122)</f>
        <v>CFU per 100 mL</v>
      </c>
      <c r="Z1664" s="18" t="s">
        <v>8</v>
      </c>
      <c r="AA1664" s="17" t="str">
        <f>IF(ISBLANK(Z1664)=TRUE," ",'2. Metadata'!B$134)</f>
        <v>metres</v>
      </c>
      <c r="AB1664" s="18" t="s">
        <v>8</v>
      </c>
      <c r="AC1664" s="17" t="str">
        <f>IF(ISBLANK(AB1664)=TRUE," ",'2. Metadata'!B$146)</f>
        <v>metres3 per second</v>
      </c>
      <c r="AD1664" s="18" t="s">
        <v>8</v>
      </c>
      <c r="AE1664" s="17" t="str">
        <f>IF(ISBLANK(AB1664)=TRUE," ",'2. Metadata'!B$158)</f>
        <v>N/A</v>
      </c>
      <c r="AF1664" s="3" t="s">
        <v>8</v>
      </c>
      <c r="AG1664" s="28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</row>
    <row r="1665" spans="1:43">
      <c r="A1665" s="26" t="s">
        <v>1810</v>
      </c>
      <c r="B1665" s="12" t="s">
        <v>7</v>
      </c>
      <c r="C1665" s="2">
        <f>IF(ISBLANK(B1665)=TRUE," ", IF(B1665='2. Metadata'!B$1,'2. Metadata'!B$5, IF(B1665='2. Metadata'!C$1,'2. Metadata'!C$5,IF(B1665='2. Metadata'!D$1,'2. Metadata'!D$5, IF(B1665='2. Metadata'!E$1,'2. Metadata'!E$5,IF( B1665='2. Metadata'!F$1,'2. Metadata'!F$5,IF(B1665='2. Metadata'!G$1,'2. Metadata'!G$5,IF(B1665='2. Metadata'!H$1,'2. Metadata'!H$5, IF(B1665='2. Metadata'!I$1,'2. Metadata'!I$5, IF(B1665='2. Metadata'!J$1,'2. Metadata'!J$5, IF(B1665='2. Metadata'!K$1,'2. Metadata'!K$5, IF(B1665='2. Metadata'!L$1,'2. Metadata'!L$5, IF(B1665='2. Metadata'!M$1,'2. Metadata'!M$5, IF(B1665='2. Metadata'!N$1,'2. Metadata'!N$5))))))))))))))</f>
        <v>49.5197</v>
      </c>
      <c r="D1665" s="11">
        <f>IF(ISBLANK(B1665)=TRUE," ", IF(B1665='2. Metadata'!B$1,'2. Metadata'!B$6, IF(B1665='2. Metadata'!C$1,'2. Metadata'!C$6,IF(B1665='2. Metadata'!D$1,'2. Metadata'!D$6, IF(B1665='2. Metadata'!E$1,'2. Metadata'!E$6,IF( B1665='2. Metadata'!F$1,'2. Metadata'!F$6,IF(B1665='2. Metadata'!G$1,'2. Metadata'!G$6,IF(B1665='2. Metadata'!H$1,'2. Metadata'!H$6, IF(B1665='2. Metadata'!I$1,'2. Metadata'!I$6, IF(B1665='2. Metadata'!J$1,'2. Metadata'!J$6, IF(B1665='2. Metadata'!K$1,'2. Metadata'!K$6, IF(B1665='2. Metadata'!L$1,'2. Metadata'!L$6, IF(B1665='2. Metadata'!M$1,'2. Metadata'!M$6, IF(B1665='2. Metadata'!N$1,'2. Metadata'!N$6))))))))))))))</f>
        <v>-117.6369</v>
      </c>
      <c r="E1665" s="27" t="s">
        <v>8</v>
      </c>
      <c r="F1665" s="12" t="s">
        <v>8</v>
      </c>
      <c r="G1665" s="13" t="str">
        <f>IF(ISBLANK(F1665)=TRUE," ",'2. Metadata'!B$14)</f>
        <v>observation</v>
      </c>
      <c r="H1665" s="12" t="s">
        <v>8</v>
      </c>
      <c r="I1665" s="20" t="str">
        <f>IF(ISBLANK(H1665)=TRUE," ",'2. Metadata'!B$26)</f>
        <v>degrees Celsius</v>
      </c>
      <c r="J1665" s="12" t="s">
        <v>8</v>
      </c>
      <c r="K1665" s="20" t="str">
        <f>IF(ISBLANK(J1665)=TRUE," ",'2. Metadata'!B$38)</f>
        <v>degrees Celsius</v>
      </c>
      <c r="L1665" s="12" t="s">
        <v>8</v>
      </c>
      <c r="M1665" s="17" t="str">
        <f>IF(ISBLANK(L1665)=TRUE," ",'2. Metadata'!B$50)</f>
        <v>degrees Celsius</v>
      </c>
      <c r="N1665" s="12" t="s">
        <v>8</v>
      </c>
      <c r="O1665" s="17" t="str">
        <f>IF(ISBLANK(N1665)=TRUE," ",'2. Metadata'!B$62)</f>
        <v>milligrams per litre</v>
      </c>
      <c r="P1665" s="12" t="s">
        <v>8</v>
      </c>
      <c r="Q1665" s="17" t="str">
        <f>IF(ISBLANK(P1665)=TRUE," ",'2. Metadata'!B$74)</f>
        <v>microSiemens per centimetre</v>
      </c>
      <c r="R1665" s="12" t="s">
        <v>8</v>
      </c>
      <c r="S1665" s="17" t="str">
        <f>IF(ISBLANK(R1665)=TRUE," ",'2. Metadata'!B$86)</f>
        <v>NTU</v>
      </c>
      <c r="T1665" s="12" t="s">
        <v>8</v>
      </c>
      <c r="U1665" s="17" t="str">
        <f>IF(ISBLANK(T1665)=TRUE," ",'2. Metadata'!B$98)</f>
        <v>CFU per 100 mL</v>
      </c>
      <c r="V1665" s="12" t="s">
        <v>8</v>
      </c>
      <c r="W1665" s="17" t="str">
        <f>IF(ISBLANK(V1665)=TRUE," ",'2. Metadata'!B$110)</f>
        <v>CFU per 100 mL</v>
      </c>
      <c r="X1665" s="19" t="s">
        <v>8</v>
      </c>
      <c r="Y1665" s="17" t="str">
        <f>IF(ISBLANK(X1665)=TRUE," ",'2. Metadata'!B$122)</f>
        <v>CFU per 100 mL</v>
      </c>
      <c r="Z1665" s="18" t="s">
        <v>8</v>
      </c>
      <c r="AA1665" s="17" t="str">
        <f>IF(ISBLANK(Z1665)=TRUE," ",'2. Metadata'!B$134)</f>
        <v>metres</v>
      </c>
      <c r="AB1665" s="18" t="s">
        <v>8</v>
      </c>
      <c r="AC1665" s="17" t="str">
        <f>IF(ISBLANK(AB1665)=TRUE," ",'2. Metadata'!B$146)</f>
        <v>metres3 per second</v>
      </c>
      <c r="AD1665" s="18" t="s">
        <v>8</v>
      </c>
      <c r="AE1665" s="17" t="str">
        <f>IF(ISBLANK(AB1665)=TRUE," ",'2. Metadata'!B$158)</f>
        <v>N/A</v>
      </c>
      <c r="AF1665" s="3" t="s">
        <v>8</v>
      </c>
      <c r="AG1665" s="28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</row>
    <row r="1666" spans="1:43">
      <c r="A1666" s="26" t="s">
        <v>1811</v>
      </c>
      <c r="B1666" s="12" t="s">
        <v>7</v>
      </c>
      <c r="C1666" s="2">
        <f>IF(ISBLANK(B1666)=TRUE," ", IF(B1666='2. Metadata'!B$1,'2. Metadata'!B$5, IF(B1666='2. Metadata'!C$1,'2. Metadata'!C$5,IF(B1666='2. Metadata'!D$1,'2. Metadata'!D$5, IF(B1666='2. Metadata'!E$1,'2. Metadata'!E$5,IF( B1666='2. Metadata'!F$1,'2. Metadata'!F$5,IF(B1666='2. Metadata'!G$1,'2. Metadata'!G$5,IF(B1666='2. Metadata'!H$1,'2. Metadata'!H$5, IF(B1666='2. Metadata'!I$1,'2. Metadata'!I$5, IF(B1666='2. Metadata'!J$1,'2. Metadata'!J$5, IF(B1666='2. Metadata'!K$1,'2. Metadata'!K$5, IF(B1666='2. Metadata'!L$1,'2. Metadata'!L$5, IF(B1666='2. Metadata'!M$1,'2. Metadata'!M$5, IF(B1666='2. Metadata'!N$1,'2. Metadata'!N$5))))))))))))))</f>
        <v>49.5197</v>
      </c>
      <c r="D1666" s="11">
        <f>IF(ISBLANK(B1666)=TRUE," ", IF(B1666='2. Metadata'!B$1,'2. Metadata'!B$6, IF(B1666='2. Metadata'!C$1,'2. Metadata'!C$6,IF(B1666='2. Metadata'!D$1,'2. Metadata'!D$6, IF(B1666='2. Metadata'!E$1,'2. Metadata'!E$6,IF( B1666='2. Metadata'!F$1,'2. Metadata'!F$6,IF(B1666='2. Metadata'!G$1,'2. Metadata'!G$6,IF(B1666='2. Metadata'!H$1,'2. Metadata'!H$6, IF(B1666='2. Metadata'!I$1,'2. Metadata'!I$6, IF(B1666='2. Metadata'!J$1,'2. Metadata'!J$6, IF(B1666='2. Metadata'!K$1,'2. Metadata'!K$6, IF(B1666='2. Metadata'!L$1,'2. Metadata'!L$6, IF(B1666='2. Metadata'!M$1,'2. Metadata'!M$6, IF(B1666='2. Metadata'!N$1,'2. Metadata'!N$6))))))))))))))</f>
        <v>-117.6369</v>
      </c>
      <c r="E1666" s="27" t="s">
        <v>8</v>
      </c>
      <c r="F1666" s="12" t="s">
        <v>8</v>
      </c>
      <c r="G1666" s="13" t="str">
        <f>IF(ISBLANK(F1666)=TRUE," ",'2. Metadata'!B$14)</f>
        <v>observation</v>
      </c>
      <c r="H1666" s="12" t="s">
        <v>8</v>
      </c>
      <c r="I1666" s="20" t="str">
        <f>IF(ISBLANK(H1666)=TRUE," ",'2. Metadata'!B$26)</f>
        <v>degrees Celsius</v>
      </c>
      <c r="J1666" s="12" t="s">
        <v>8</v>
      </c>
      <c r="K1666" s="20" t="str">
        <f>IF(ISBLANK(J1666)=TRUE," ",'2. Metadata'!B$38)</f>
        <v>degrees Celsius</v>
      </c>
      <c r="L1666" s="12" t="s">
        <v>8</v>
      </c>
      <c r="M1666" s="17" t="str">
        <f>IF(ISBLANK(L1666)=TRUE," ",'2. Metadata'!B$50)</f>
        <v>degrees Celsius</v>
      </c>
      <c r="N1666" s="12" t="s">
        <v>8</v>
      </c>
      <c r="O1666" s="17" t="str">
        <f>IF(ISBLANK(N1666)=TRUE," ",'2. Metadata'!B$62)</f>
        <v>milligrams per litre</v>
      </c>
      <c r="P1666" s="12" t="s">
        <v>8</v>
      </c>
      <c r="Q1666" s="17" t="str">
        <f>IF(ISBLANK(P1666)=TRUE," ",'2. Metadata'!B$74)</f>
        <v>microSiemens per centimetre</v>
      </c>
      <c r="R1666" s="12" t="s">
        <v>8</v>
      </c>
      <c r="S1666" s="17" t="str">
        <f>IF(ISBLANK(R1666)=TRUE," ",'2. Metadata'!B$86)</f>
        <v>NTU</v>
      </c>
      <c r="T1666" s="12" t="s">
        <v>8</v>
      </c>
      <c r="U1666" s="17" t="str">
        <f>IF(ISBLANK(T1666)=TRUE," ",'2. Metadata'!B$98)</f>
        <v>CFU per 100 mL</v>
      </c>
      <c r="V1666" s="12" t="s">
        <v>8</v>
      </c>
      <c r="W1666" s="17" t="str">
        <f>IF(ISBLANK(V1666)=TRUE," ",'2. Metadata'!B$110)</f>
        <v>CFU per 100 mL</v>
      </c>
      <c r="X1666" s="19" t="s">
        <v>8</v>
      </c>
      <c r="Y1666" s="17" t="str">
        <f>IF(ISBLANK(X1666)=TRUE," ",'2. Metadata'!B$122)</f>
        <v>CFU per 100 mL</v>
      </c>
      <c r="Z1666" s="18" t="s">
        <v>8</v>
      </c>
      <c r="AA1666" s="17" t="str">
        <f>IF(ISBLANK(Z1666)=TRUE," ",'2. Metadata'!B$134)</f>
        <v>metres</v>
      </c>
      <c r="AB1666" s="18" t="s">
        <v>8</v>
      </c>
      <c r="AC1666" s="17" t="str">
        <f>IF(ISBLANK(AB1666)=TRUE," ",'2. Metadata'!B$146)</f>
        <v>metres3 per second</v>
      </c>
      <c r="AD1666" s="18" t="s">
        <v>8</v>
      </c>
      <c r="AE1666" s="17" t="str">
        <f>IF(ISBLANK(AB1666)=TRUE," ",'2. Metadata'!B$158)</f>
        <v>N/A</v>
      </c>
      <c r="AF1666" s="3" t="s">
        <v>8</v>
      </c>
      <c r="AG1666" s="28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</row>
    <row r="1667" spans="1:43">
      <c r="A1667" s="26" t="s">
        <v>1812</v>
      </c>
      <c r="B1667" s="12" t="s">
        <v>7</v>
      </c>
      <c r="C1667" s="2">
        <f>IF(ISBLANK(B1667)=TRUE," ", IF(B1667='2. Metadata'!B$1,'2. Metadata'!B$5, IF(B1667='2. Metadata'!C$1,'2. Metadata'!C$5,IF(B1667='2. Metadata'!D$1,'2. Metadata'!D$5, IF(B1667='2. Metadata'!E$1,'2. Metadata'!E$5,IF( B1667='2. Metadata'!F$1,'2. Metadata'!F$5,IF(B1667='2. Metadata'!G$1,'2. Metadata'!G$5,IF(B1667='2. Metadata'!H$1,'2. Metadata'!H$5, IF(B1667='2. Metadata'!I$1,'2. Metadata'!I$5, IF(B1667='2. Metadata'!J$1,'2. Metadata'!J$5, IF(B1667='2. Metadata'!K$1,'2. Metadata'!K$5, IF(B1667='2. Metadata'!L$1,'2. Metadata'!L$5, IF(B1667='2. Metadata'!M$1,'2. Metadata'!M$5, IF(B1667='2. Metadata'!N$1,'2. Metadata'!N$5))))))))))))))</f>
        <v>49.5197</v>
      </c>
      <c r="D1667" s="11">
        <f>IF(ISBLANK(B1667)=TRUE," ", IF(B1667='2. Metadata'!B$1,'2. Metadata'!B$6, IF(B1667='2. Metadata'!C$1,'2. Metadata'!C$6,IF(B1667='2. Metadata'!D$1,'2. Metadata'!D$6, IF(B1667='2. Metadata'!E$1,'2. Metadata'!E$6,IF( B1667='2. Metadata'!F$1,'2. Metadata'!F$6,IF(B1667='2. Metadata'!G$1,'2. Metadata'!G$6,IF(B1667='2. Metadata'!H$1,'2. Metadata'!H$6, IF(B1667='2. Metadata'!I$1,'2. Metadata'!I$6, IF(B1667='2. Metadata'!J$1,'2. Metadata'!J$6, IF(B1667='2. Metadata'!K$1,'2. Metadata'!K$6, IF(B1667='2. Metadata'!L$1,'2. Metadata'!L$6, IF(B1667='2. Metadata'!M$1,'2. Metadata'!M$6, IF(B1667='2. Metadata'!N$1,'2. Metadata'!N$6))))))))))))))</f>
        <v>-117.6369</v>
      </c>
      <c r="E1667" s="27" t="s">
        <v>8</v>
      </c>
      <c r="F1667" s="12" t="s">
        <v>8</v>
      </c>
      <c r="G1667" s="13" t="str">
        <f>IF(ISBLANK(F1667)=TRUE," ",'2. Metadata'!B$14)</f>
        <v>observation</v>
      </c>
      <c r="H1667" s="12" t="s">
        <v>8</v>
      </c>
      <c r="I1667" s="20" t="str">
        <f>IF(ISBLANK(H1667)=TRUE," ",'2. Metadata'!B$26)</f>
        <v>degrees Celsius</v>
      </c>
      <c r="J1667" s="12" t="s">
        <v>8</v>
      </c>
      <c r="K1667" s="20" t="str">
        <f>IF(ISBLANK(J1667)=TRUE," ",'2. Metadata'!B$38)</f>
        <v>degrees Celsius</v>
      </c>
      <c r="L1667" s="12" t="s">
        <v>8</v>
      </c>
      <c r="M1667" s="17" t="str">
        <f>IF(ISBLANK(L1667)=TRUE," ",'2. Metadata'!B$50)</f>
        <v>degrees Celsius</v>
      </c>
      <c r="N1667" s="12" t="s">
        <v>8</v>
      </c>
      <c r="O1667" s="17" t="str">
        <f>IF(ISBLANK(N1667)=TRUE," ",'2. Metadata'!B$62)</f>
        <v>milligrams per litre</v>
      </c>
      <c r="P1667" s="12" t="s">
        <v>8</v>
      </c>
      <c r="Q1667" s="17" t="str">
        <f>IF(ISBLANK(P1667)=TRUE," ",'2. Metadata'!B$74)</f>
        <v>microSiemens per centimetre</v>
      </c>
      <c r="R1667" s="12" t="s">
        <v>8</v>
      </c>
      <c r="S1667" s="17" t="str">
        <f>IF(ISBLANK(R1667)=TRUE," ",'2. Metadata'!B$86)</f>
        <v>NTU</v>
      </c>
      <c r="T1667" s="12" t="s">
        <v>8</v>
      </c>
      <c r="U1667" s="17" t="str">
        <f>IF(ISBLANK(T1667)=TRUE," ",'2. Metadata'!B$98)</f>
        <v>CFU per 100 mL</v>
      </c>
      <c r="V1667" s="12" t="s">
        <v>8</v>
      </c>
      <c r="W1667" s="17" t="str">
        <f>IF(ISBLANK(V1667)=TRUE," ",'2. Metadata'!B$110)</f>
        <v>CFU per 100 mL</v>
      </c>
      <c r="X1667" s="19" t="s">
        <v>8</v>
      </c>
      <c r="Y1667" s="17" t="str">
        <f>IF(ISBLANK(X1667)=TRUE," ",'2. Metadata'!B$122)</f>
        <v>CFU per 100 mL</v>
      </c>
      <c r="Z1667" s="18" t="s">
        <v>8</v>
      </c>
      <c r="AA1667" s="17" t="str">
        <f>IF(ISBLANK(Z1667)=TRUE," ",'2. Metadata'!B$134)</f>
        <v>metres</v>
      </c>
      <c r="AB1667" s="18" t="s">
        <v>8</v>
      </c>
      <c r="AC1667" s="17" t="str">
        <f>IF(ISBLANK(AB1667)=TRUE," ",'2. Metadata'!B$146)</f>
        <v>metres3 per second</v>
      </c>
      <c r="AD1667" s="18" t="s">
        <v>8</v>
      </c>
      <c r="AE1667" s="17" t="str">
        <f>IF(ISBLANK(AB1667)=TRUE," ",'2. Metadata'!B$158)</f>
        <v>N/A</v>
      </c>
      <c r="AF1667" s="3" t="s">
        <v>8</v>
      </c>
      <c r="AG1667" s="28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</row>
    <row r="1668" spans="1:43">
      <c r="A1668" s="26" t="s">
        <v>1813</v>
      </c>
      <c r="B1668" s="12" t="s">
        <v>7</v>
      </c>
      <c r="C1668" s="2">
        <f>IF(ISBLANK(B1668)=TRUE," ", IF(B1668='2. Metadata'!B$1,'2. Metadata'!B$5, IF(B1668='2. Metadata'!C$1,'2. Metadata'!C$5,IF(B1668='2. Metadata'!D$1,'2. Metadata'!D$5, IF(B1668='2. Metadata'!E$1,'2. Metadata'!E$5,IF( B1668='2. Metadata'!F$1,'2. Metadata'!F$5,IF(B1668='2. Metadata'!G$1,'2. Metadata'!G$5,IF(B1668='2. Metadata'!H$1,'2. Metadata'!H$5, IF(B1668='2. Metadata'!I$1,'2. Metadata'!I$5, IF(B1668='2. Metadata'!J$1,'2. Metadata'!J$5, IF(B1668='2. Metadata'!K$1,'2. Metadata'!K$5, IF(B1668='2. Metadata'!L$1,'2. Metadata'!L$5, IF(B1668='2. Metadata'!M$1,'2. Metadata'!M$5, IF(B1668='2. Metadata'!N$1,'2. Metadata'!N$5))))))))))))))</f>
        <v>49.5197</v>
      </c>
      <c r="D1668" s="11">
        <f>IF(ISBLANK(B1668)=TRUE," ", IF(B1668='2. Metadata'!B$1,'2. Metadata'!B$6, IF(B1668='2. Metadata'!C$1,'2. Metadata'!C$6,IF(B1668='2. Metadata'!D$1,'2. Metadata'!D$6, IF(B1668='2. Metadata'!E$1,'2. Metadata'!E$6,IF( B1668='2. Metadata'!F$1,'2. Metadata'!F$6,IF(B1668='2. Metadata'!G$1,'2. Metadata'!G$6,IF(B1668='2. Metadata'!H$1,'2. Metadata'!H$6, IF(B1668='2. Metadata'!I$1,'2. Metadata'!I$6, IF(B1668='2. Metadata'!J$1,'2. Metadata'!J$6, IF(B1668='2. Metadata'!K$1,'2. Metadata'!K$6, IF(B1668='2. Metadata'!L$1,'2. Metadata'!L$6, IF(B1668='2. Metadata'!M$1,'2. Metadata'!M$6, IF(B1668='2. Metadata'!N$1,'2. Metadata'!N$6))))))))))))))</f>
        <v>-117.6369</v>
      </c>
      <c r="E1668" s="27" t="s">
        <v>8</v>
      </c>
      <c r="F1668" s="12" t="s">
        <v>8</v>
      </c>
      <c r="G1668" s="13" t="str">
        <f>IF(ISBLANK(F1668)=TRUE," ",'2. Metadata'!B$14)</f>
        <v>observation</v>
      </c>
      <c r="H1668" s="12" t="s">
        <v>8</v>
      </c>
      <c r="I1668" s="20" t="str">
        <f>IF(ISBLANK(H1668)=TRUE," ",'2. Metadata'!B$26)</f>
        <v>degrees Celsius</v>
      </c>
      <c r="J1668" s="12" t="s">
        <v>8</v>
      </c>
      <c r="K1668" s="20" t="str">
        <f>IF(ISBLANK(J1668)=TRUE," ",'2. Metadata'!B$38)</f>
        <v>degrees Celsius</v>
      </c>
      <c r="L1668" s="12" t="s">
        <v>8</v>
      </c>
      <c r="M1668" s="17" t="str">
        <f>IF(ISBLANK(L1668)=TRUE," ",'2. Metadata'!B$50)</f>
        <v>degrees Celsius</v>
      </c>
      <c r="N1668" s="12" t="s">
        <v>8</v>
      </c>
      <c r="O1668" s="17" t="str">
        <f>IF(ISBLANK(N1668)=TRUE," ",'2. Metadata'!B$62)</f>
        <v>milligrams per litre</v>
      </c>
      <c r="P1668" s="12" t="s">
        <v>8</v>
      </c>
      <c r="Q1668" s="17" t="str">
        <f>IF(ISBLANK(P1668)=TRUE," ",'2. Metadata'!B$74)</f>
        <v>microSiemens per centimetre</v>
      </c>
      <c r="R1668" s="12" t="s">
        <v>8</v>
      </c>
      <c r="S1668" s="17" t="str">
        <f>IF(ISBLANK(R1668)=TRUE," ",'2. Metadata'!B$86)</f>
        <v>NTU</v>
      </c>
      <c r="T1668" s="12" t="s">
        <v>8</v>
      </c>
      <c r="U1668" s="17" t="str">
        <f>IF(ISBLANK(T1668)=TRUE," ",'2. Metadata'!B$98)</f>
        <v>CFU per 100 mL</v>
      </c>
      <c r="V1668" s="12" t="s">
        <v>8</v>
      </c>
      <c r="W1668" s="17" t="str">
        <f>IF(ISBLANK(V1668)=TRUE," ",'2. Metadata'!B$110)</f>
        <v>CFU per 100 mL</v>
      </c>
      <c r="X1668" s="19" t="s">
        <v>8</v>
      </c>
      <c r="Y1668" s="17" t="str">
        <f>IF(ISBLANK(X1668)=TRUE," ",'2. Metadata'!B$122)</f>
        <v>CFU per 100 mL</v>
      </c>
      <c r="Z1668" s="18" t="s">
        <v>8</v>
      </c>
      <c r="AA1668" s="17" t="str">
        <f>IF(ISBLANK(Z1668)=TRUE," ",'2. Metadata'!B$134)</f>
        <v>metres</v>
      </c>
      <c r="AB1668" s="18" t="s">
        <v>8</v>
      </c>
      <c r="AC1668" s="17" t="str">
        <f>IF(ISBLANK(AB1668)=TRUE," ",'2. Metadata'!B$146)</f>
        <v>metres3 per second</v>
      </c>
      <c r="AD1668" s="18" t="s">
        <v>8</v>
      </c>
      <c r="AE1668" s="17" t="str">
        <f>IF(ISBLANK(AB1668)=TRUE," ",'2. Metadata'!B$158)</f>
        <v>N/A</v>
      </c>
      <c r="AF1668" s="3" t="s">
        <v>8</v>
      </c>
      <c r="AG1668" s="28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</row>
    <row r="1669" spans="1:43">
      <c r="A1669" s="26" t="s">
        <v>1814</v>
      </c>
      <c r="B1669" s="12" t="s">
        <v>7</v>
      </c>
      <c r="C1669" s="2">
        <f>IF(ISBLANK(B1669)=TRUE," ", IF(B1669='2. Metadata'!B$1,'2. Metadata'!B$5, IF(B1669='2. Metadata'!C$1,'2. Metadata'!C$5,IF(B1669='2. Metadata'!D$1,'2. Metadata'!D$5, IF(B1669='2. Metadata'!E$1,'2. Metadata'!E$5,IF( B1669='2. Metadata'!F$1,'2. Metadata'!F$5,IF(B1669='2. Metadata'!G$1,'2. Metadata'!G$5,IF(B1669='2. Metadata'!H$1,'2. Metadata'!H$5, IF(B1669='2. Metadata'!I$1,'2. Metadata'!I$5, IF(B1669='2. Metadata'!J$1,'2. Metadata'!J$5, IF(B1669='2. Metadata'!K$1,'2. Metadata'!K$5, IF(B1669='2. Metadata'!L$1,'2. Metadata'!L$5, IF(B1669='2. Metadata'!M$1,'2. Metadata'!M$5, IF(B1669='2. Metadata'!N$1,'2. Metadata'!N$5))))))))))))))</f>
        <v>49.5197</v>
      </c>
      <c r="D1669" s="11">
        <f>IF(ISBLANK(B1669)=TRUE," ", IF(B1669='2. Metadata'!B$1,'2. Metadata'!B$6, IF(B1669='2. Metadata'!C$1,'2. Metadata'!C$6,IF(B1669='2. Metadata'!D$1,'2. Metadata'!D$6, IF(B1669='2. Metadata'!E$1,'2. Metadata'!E$6,IF( B1669='2. Metadata'!F$1,'2. Metadata'!F$6,IF(B1669='2. Metadata'!G$1,'2. Metadata'!G$6,IF(B1669='2. Metadata'!H$1,'2. Metadata'!H$6, IF(B1669='2. Metadata'!I$1,'2. Metadata'!I$6, IF(B1669='2. Metadata'!J$1,'2. Metadata'!J$6, IF(B1669='2. Metadata'!K$1,'2. Metadata'!K$6, IF(B1669='2. Metadata'!L$1,'2. Metadata'!L$6, IF(B1669='2. Metadata'!M$1,'2. Metadata'!M$6, IF(B1669='2. Metadata'!N$1,'2. Metadata'!N$6))))))))))))))</f>
        <v>-117.6369</v>
      </c>
      <c r="E1669" s="27" t="s">
        <v>8</v>
      </c>
      <c r="F1669" s="12" t="s">
        <v>8</v>
      </c>
      <c r="G1669" s="13" t="str">
        <f>IF(ISBLANK(F1669)=TRUE," ",'2. Metadata'!B$14)</f>
        <v>observation</v>
      </c>
      <c r="H1669" s="12" t="s">
        <v>8</v>
      </c>
      <c r="I1669" s="20" t="str">
        <f>IF(ISBLANK(H1669)=TRUE," ",'2. Metadata'!B$26)</f>
        <v>degrees Celsius</v>
      </c>
      <c r="J1669" s="12" t="s">
        <v>8</v>
      </c>
      <c r="K1669" s="20" t="str">
        <f>IF(ISBLANK(J1669)=TRUE," ",'2. Metadata'!B$38)</f>
        <v>degrees Celsius</v>
      </c>
      <c r="L1669" s="12" t="s">
        <v>8</v>
      </c>
      <c r="M1669" s="17" t="str">
        <f>IF(ISBLANK(L1669)=TRUE," ",'2. Metadata'!B$50)</f>
        <v>degrees Celsius</v>
      </c>
      <c r="N1669" s="12" t="s">
        <v>8</v>
      </c>
      <c r="O1669" s="17" t="str">
        <f>IF(ISBLANK(N1669)=TRUE," ",'2. Metadata'!B$62)</f>
        <v>milligrams per litre</v>
      </c>
      <c r="P1669" s="12" t="s">
        <v>8</v>
      </c>
      <c r="Q1669" s="17" t="str">
        <f>IF(ISBLANK(P1669)=TRUE," ",'2. Metadata'!B$74)</f>
        <v>microSiemens per centimetre</v>
      </c>
      <c r="R1669" s="12" t="s">
        <v>8</v>
      </c>
      <c r="S1669" s="17" t="str">
        <f>IF(ISBLANK(R1669)=TRUE," ",'2. Metadata'!B$86)</f>
        <v>NTU</v>
      </c>
      <c r="T1669" s="12" t="s">
        <v>8</v>
      </c>
      <c r="U1669" s="17" t="str">
        <f>IF(ISBLANK(T1669)=TRUE," ",'2. Metadata'!B$98)</f>
        <v>CFU per 100 mL</v>
      </c>
      <c r="V1669" s="12" t="s">
        <v>8</v>
      </c>
      <c r="W1669" s="17" t="str">
        <f>IF(ISBLANK(V1669)=TRUE," ",'2. Metadata'!B$110)</f>
        <v>CFU per 100 mL</v>
      </c>
      <c r="X1669" s="19" t="s">
        <v>8</v>
      </c>
      <c r="Y1669" s="17" t="str">
        <f>IF(ISBLANK(X1669)=TRUE," ",'2. Metadata'!B$122)</f>
        <v>CFU per 100 mL</v>
      </c>
      <c r="Z1669" s="18" t="s">
        <v>8</v>
      </c>
      <c r="AA1669" s="17" t="str">
        <f>IF(ISBLANK(Z1669)=TRUE," ",'2. Metadata'!B$134)</f>
        <v>metres</v>
      </c>
      <c r="AB1669" s="18" t="s">
        <v>8</v>
      </c>
      <c r="AC1669" s="17" t="str">
        <f>IF(ISBLANK(AB1669)=TRUE," ",'2. Metadata'!B$146)</f>
        <v>metres3 per second</v>
      </c>
      <c r="AD1669" s="18" t="s">
        <v>8</v>
      </c>
      <c r="AE1669" s="17" t="str">
        <f>IF(ISBLANK(AB1669)=TRUE," ",'2. Metadata'!B$158)</f>
        <v>N/A</v>
      </c>
      <c r="AF1669" s="3" t="s">
        <v>8</v>
      </c>
      <c r="AG1669" s="28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</row>
    <row r="1670" spans="1:43">
      <c r="A1670" s="26" t="s">
        <v>1815</v>
      </c>
      <c r="B1670" s="12" t="s">
        <v>7</v>
      </c>
      <c r="C1670" s="2">
        <f>IF(ISBLANK(B1670)=TRUE," ", IF(B1670='2. Metadata'!B$1,'2. Metadata'!B$5, IF(B1670='2. Metadata'!C$1,'2. Metadata'!C$5,IF(B1670='2. Metadata'!D$1,'2. Metadata'!D$5, IF(B1670='2. Metadata'!E$1,'2. Metadata'!E$5,IF( B1670='2. Metadata'!F$1,'2. Metadata'!F$5,IF(B1670='2. Metadata'!G$1,'2. Metadata'!G$5,IF(B1670='2. Metadata'!H$1,'2. Metadata'!H$5, IF(B1670='2. Metadata'!I$1,'2. Metadata'!I$5, IF(B1670='2. Metadata'!J$1,'2. Metadata'!J$5, IF(B1670='2. Metadata'!K$1,'2. Metadata'!K$5, IF(B1670='2. Metadata'!L$1,'2. Metadata'!L$5, IF(B1670='2. Metadata'!M$1,'2. Metadata'!M$5, IF(B1670='2. Metadata'!N$1,'2. Metadata'!N$5))))))))))))))</f>
        <v>49.5197</v>
      </c>
      <c r="D1670" s="11">
        <f>IF(ISBLANK(B1670)=TRUE," ", IF(B1670='2. Metadata'!B$1,'2. Metadata'!B$6, IF(B1670='2. Metadata'!C$1,'2. Metadata'!C$6,IF(B1670='2. Metadata'!D$1,'2. Metadata'!D$6, IF(B1670='2. Metadata'!E$1,'2. Metadata'!E$6,IF( B1670='2. Metadata'!F$1,'2. Metadata'!F$6,IF(B1670='2. Metadata'!G$1,'2. Metadata'!G$6,IF(B1670='2. Metadata'!H$1,'2. Metadata'!H$6, IF(B1670='2. Metadata'!I$1,'2. Metadata'!I$6, IF(B1670='2. Metadata'!J$1,'2. Metadata'!J$6, IF(B1670='2. Metadata'!K$1,'2. Metadata'!K$6, IF(B1670='2. Metadata'!L$1,'2. Metadata'!L$6, IF(B1670='2. Metadata'!M$1,'2. Metadata'!M$6, IF(B1670='2. Metadata'!N$1,'2. Metadata'!N$6))))))))))))))</f>
        <v>-117.6369</v>
      </c>
      <c r="E1670" s="27" t="s">
        <v>8</v>
      </c>
      <c r="F1670" s="12" t="s">
        <v>8</v>
      </c>
      <c r="G1670" s="13" t="str">
        <f>IF(ISBLANK(F1670)=TRUE," ",'2. Metadata'!B$14)</f>
        <v>observation</v>
      </c>
      <c r="H1670" s="12" t="s">
        <v>8</v>
      </c>
      <c r="I1670" s="20" t="str">
        <f>IF(ISBLANK(H1670)=TRUE," ",'2. Metadata'!B$26)</f>
        <v>degrees Celsius</v>
      </c>
      <c r="J1670" s="12" t="s">
        <v>8</v>
      </c>
      <c r="K1670" s="20" t="str">
        <f>IF(ISBLANK(J1670)=TRUE," ",'2. Metadata'!B$38)</f>
        <v>degrees Celsius</v>
      </c>
      <c r="L1670" s="12" t="s">
        <v>8</v>
      </c>
      <c r="M1670" s="17" t="str">
        <f>IF(ISBLANK(L1670)=TRUE," ",'2. Metadata'!B$50)</f>
        <v>degrees Celsius</v>
      </c>
      <c r="N1670" s="12" t="s">
        <v>8</v>
      </c>
      <c r="O1670" s="17" t="str">
        <f>IF(ISBLANK(N1670)=TRUE," ",'2. Metadata'!B$62)</f>
        <v>milligrams per litre</v>
      </c>
      <c r="P1670" s="12" t="s">
        <v>8</v>
      </c>
      <c r="Q1670" s="17" t="str">
        <f>IF(ISBLANK(P1670)=TRUE," ",'2. Metadata'!B$74)</f>
        <v>microSiemens per centimetre</v>
      </c>
      <c r="R1670" s="12" t="s">
        <v>8</v>
      </c>
      <c r="S1670" s="17" t="str">
        <f>IF(ISBLANK(R1670)=TRUE," ",'2. Metadata'!B$86)</f>
        <v>NTU</v>
      </c>
      <c r="T1670" s="12" t="s">
        <v>8</v>
      </c>
      <c r="U1670" s="17" t="str">
        <f>IF(ISBLANK(T1670)=TRUE," ",'2. Metadata'!B$98)</f>
        <v>CFU per 100 mL</v>
      </c>
      <c r="V1670" s="12" t="s">
        <v>8</v>
      </c>
      <c r="W1670" s="17" t="str">
        <f>IF(ISBLANK(V1670)=TRUE," ",'2. Metadata'!B$110)</f>
        <v>CFU per 100 mL</v>
      </c>
      <c r="X1670" s="19" t="s">
        <v>8</v>
      </c>
      <c r="Y1670" s="17" t="str">
        <f>IF(ISBLANK(X1670)=TRUE," ",'2. Metadata'!B$122)</f>
        <v>CFU per 100 mL</v>
      </c>
      <c r="Z1670" s="18" t="s">
        <v>8</v>
      </c>
      <c r="AA1670" s="17" t="str">
        <f>IF(ISBLANK(Z1670)=TRUE," ",'2. Metadata'!B$134)</f>
        <v>metres</v>
      </c>
      <c r="AB1670" s="18" t="s">
        <v>8</v>
      </c>
      <c r="AC1670" s="17" t="str">
        <f>IF(ISBLANK(AB1670)=TRUE," ",'2. Metadata'!B$146)</f>
        <v>metres3 per second</v>
      </c>
      <c r="AD1670" s="18" t="s">
        <v>8</v>
      </c>
      <c r="AE1670" s="17" t="str">
        <f>IF(ISBLANK(AB1670)=TRUE," ",'2. Metadata'!B$158)</f>
        <v>N/A</v>
      </c>
      <c r="AF1670" s="3" t="s">
        <v>8</v>
      </c>
      <c r="AG1670" s="28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</row>
    <row r="1671" spans="1:43">
      <c r="A1671" s="26" t="s">
        <v>1816</v>
      </c>
      <c r="B1671" s="12" t="s">
        <v>7</v>
      </c>
      <c r="C1671" s="2">
        <f>IF(ISBLANK(B1671)=TRUE," ", IF(B1671='2. Metadata'!B$1,'2. Metadata'!B$5, IF(B1671='2. Metadata'!C$1,'2. Metadata'!C$5,IF(B1671='2. Metadata'!D$1,'2. Metadata'!D$5, IF(B1671='2. Metadata'!E$1,'2. Metadata'!E$5,IF( B1671='2. Metadata'!F$1,'2. Metadata'!F$5,IF(B1671='2. Metadata'!G$1,'2. Metadata'!G$5,IF(B1671='2. Metadata'!H$1,'2. Metadata'!H$5, IF(B1671='2. Metadata'!I$1,'2. Metadata'!I$5, IF(B1671='2. Metadata'!J$1,'2. Metadata'!J$5, IF(B1671='2. Metadata'!K$1,'2. Metadata'!K$5, IF(B1671='2. Metadata'!L$1,'2. Metadata'!L$5, IF(B1671='2. Metadata'!M$1,'2. Metadata'!M$5, IF(B1671='2. Metadata'!N$1,'2. Metadata'!N$5))))))))))))))</f>
        <v>49.5197</v>
      </c>
      <c r="D1671" s="11">
        <f>IF(ISBLANK(B1671)=TRUE," ", IF(B1671='2. Metadata'!B$1,'2. Metadata'!B$6, IF(B1671='2. Metadata'!C$1,'2. Metadata'!C$6,IF(B1671='2. Metadata'!D$1,'2. Metadata'!D$6, IF(B1671='2. Metadata'!E$1,'2. Metadata'!E$6,IF( B1671='2. Metadata'!F$1,'2. Metadata'!F$6,IF(B1671='2. Metadata'!G$1,'2. Metadata'!G$6,IF(B1671='2. Metadata'!H$1,'2. Metadata'!H$6, IF(B1671='2. Metadata'!I$1,'2. Metadata'!I$6, IF(B1671='2. Metadata'!J$1,'2. Metadata'!J$6, IF(B1671='2. Metadata'!K$1,'2. Metadata'!K$6, IF(B1671='2. Metadata'!L$1,'2. Metadata'!L$6, IF(B1671='2. Metadata'!M$1,'2. Metadata'!M$6, IF(B1671='2. Metadata'!N$1,'2. Metadata'!N$6))))))))))))))</f>
        <v>-117.6369</v>
      </c>
      <c r="E1671" s="27" t="s">
        <v>8</v>
      </c>
      <c r="F1671" s="12" t="s">
        <v>8</v>
      </c>
      <c r="G1671" s="13" t="str">
        <f>IF(ISBLANK(F1671)=TRUE," ",'2. Metadata'!B$14)</f>
        <v>observation</v>
      </c>
      <c r="H1671" s="12" t="s">
        <v>8</v>
      </c>
      <c r="I1671" s="20" t="str">
        <f>IF(ISBLANK(H1671)=TRUE," ",'2. Metadata'!B$26)</f>
        <v>degrees Celsius</v>
      </c>
      <c r="J1671" s="12" t="s">
        <v>8</v>
      </c>
      <c r="K1671" s="20" t="str">
        <f>IF(ISBLANK(J1671)=TRUE," ",'2. Metadata'!B$38)</f>
        <v>degrees Celsius</v>
      </c>
      <c r="L1671" s="12" t="s">
        <v>8</v>
      </c>
      <c r="M1671" s="17" t="str">
        <f>IF(ISBLANK(L1671)=TRUE," ",'2. Metadata'!B$50)</f>
        <v>degrees Celsius</v>
      </c>
      <c r="N1671" s="12" t="s">
        <v>8</v>
      </c>
      <c r="O1671" s="17" t="str">
        <f>IF(ISBLANK(N1671)=TRUE," ",'2. Metadata'!B$62)</f>
        <v>milligrams per litre</v>
      </c>
      <c r="P1671" s="12" t="s">
        <v>8</v>
      </c>
      <c r="Q1671" s="17" t="str">
        <f>IF(ISBLANK(P1671)=TRUE," ",'2. Metadata'!B$74)</f>
        <v>microSiemens per centimetre</v>
      </c>
      <c r="R1671" s="12" t="s">
        <v>8</v>
      </c>
      <c r="S1671" s="17" t="str">
        <f>IF(ISBLANK(R1671)=TRUE," ",'2. Metadata'!B$86)</f>
        <v>NTU</v>
      </c>
      <c r="T1671" s="12" t="s">
        <v>8</v>
      </c>
      <c r="U1671" s="17" t="str">
        <f>IF(ISBLANK(T1671)=TRUE," ",'2. Metadata'!B$98)</f>
        <v>CFU per 100 mL</v>
      </c>
      <c r="V1671" s="12" t="s">
        <v>8</v>
      </c>
      <c r="W1671" s="17" t="str">
        <f>IF(ISBLANK(V1671)=TRUE," ",'2. Metadata'!B$110)</f>
        <v>CFU per 100 mL</v>
      </c>
      <c r="X1671" s="19" t="s">
        <v>8</v>
      </c>
      <c r="Y1671" s="17" t="str">
        <f>IF(ISBLANK(X1671)=TRUE," ",'2. Metadata'!B$122)</f>
        <v>CFU per 100 mL</v>
      </c>
      <c r="Z1671" s="18" t="s">
        <v>8</v>
      </c>
      <c r="AA1671" s="17" t="str">
        <f>IF(ISBLANK(Z1671)=TRUE," ",'2. Metadata'!B$134)</f>
        <v>metres</v>
      </c>
      <c r="AB1671" s="18" t="s">
        <v>8</v>
      </c>
      <c r="AC1671" s="17" t="str">
        <f>IF(ISBLANK(AB1671)=TRUE," ",'2. Metadata'!B$146)</f>
        <v>metres3 per second</v>
      </c>
      <c r="AD1671" s="18" t="s">
        <v>8</v>
      </c>
      <c r="AE1671" s="17" t="str">
        <f>IF(ISBLANK(AB1671)=TRUE," ",'2. Metadata'!B$158)</f>
        <v>N/A</v>
      </c>
      <c r="AF1671" s="3" t="s">
        <v>8</v>
      </c>
      <c r="AG1671" s="28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</row>
    <row r="1672" spans="1:43">
      <c r="A1672" s="26" t="s">
        <v>1817</v>
      </c>
      <c r="B1672" s="12" t="s">
        <v>7</v>
      </c>
      <c r="C1672" s="2">
        <f>IF(ISBLANK(B1672)=TRUE," ", IF(B1672='2. Metadata'!B$1,'2. Metadata'!B$5, IF(B1672='2. Metadata'!C$1,'2. Metadata'!C$5,IF(B1672='2. Metadata'!D$1,'2. Metadata'!D$5, IF(B1672='2. Metadata'!E$1,'2. Metadata'!E$5,IF( B1672='2. Metadata'!F$1,'2. Metadata'!F$5,IF(B1672='2. Metadata'!G$1,'2. Metadata'!G$5,IF(B1672='2. Metadata'!H$1,'2. Metadata'!H$5, IF(B1672='2. Metadata'!I$1,'2. Metadata'!I$5, IF(B1672='2. Metadata'!J$1,'2. Metadata'!J$5, IF(B1672='2. Metadata'!K$1,'2. Metadata'!K$5, IF(B1672='2. Metadata'!L$1,'2. Metadata'!L$5, IF(B1672='2. Metadata'!M$1,'2. Metadata'!M$5, IF(B1672='2. Metadata'!N$1,'2. Metadata'!N$5))))))))))))))</f>
        <v>49.5197</v>
      </c>
      <c r="D1672" s="11">
        <f>IF(ISBLANK(B1672)=TRUE," ", IF(B1672='2. Metadata'!B$1,'2. Metadata'!B$6, IF(B1672='2. Metadata'!C$1,'2. Metadata'!C$6,IF(B1672='2. Metadata'!D$1,'2. Metadata'!D$6, IF(B1672='2. Metadata'!E$1,'2. Metadata'!E$6,IF( B1672='2. Metadata'!F$1,'2. Metadata'!F$6,IF(B1672='2. Metadata'!G$1,'2. Metadata'!G$6,IF(B1672='2. Metadata'!H$1,'2. Metadata'!H$6, IF(B1672='2. Metadata'!I$1,'2. Metadata'!I$6, IF(B1672='2. Metadata'!J$1,'2. Metadata'!J$6, IF(B1672='2. Metadata'!K$1,'2. Metadata'!K$6, IF(B1672='2. Metadata'!L$1,'2. Metadata'!L$6, IF(B1672='2. Metadata'!M$1,'2. Metadata'!M$6, IF(B1672='2. Metadata'!N$1,'2. Metadata'!N$6))))))))))))))</f>
        <v>-117.6369</v>
      </c>
      <c r="E1672" s="27" t="s">
        <v>8</v>
      </c>
      <c r="F1672" s="12" t="s">
        <v>8</v>
      </c>
      <c r="G1672" s="13" t="str">
        <f>IF(ISBLANK(F1672)=TRUE," ",'2. Metadata'!B$14)</f>
        <v>observation</v>
      </c>
      <c r="H1672" s="12" t="s">
        <v>8</v>
      </c>
      <c r="I1672" s="20" t="str">
        <f>IF(ISBLANK(H1672)=TRUE," ",'2. Metadata'!B$26)</f>
        <v>degrees Celsius</v>
      </c>
      <c r="J1672" s="12" t="s">
        <v>8</v>
      </c>
      <c r="K1672" s="20" t="str">
        <f>IF(ISBLANK(J1672)=TRUE," ",'2. Metadata'!B$38)</f>
        <v>degrees Celsius</v>
      </c>
      <c r="L1672" s="12" t="s">
        <v>8</v>
      </c>
      <c r="M1672" s="17" t="str">
        <f>IF(ISBLANK(L1672)=TRUE," ",'2. Metadata'!B$50)</f>
        <v>degrees Celsius</v>
      </c>
      <c r="N1672" s="12" t="s">
        <v>8</v>
      </c>
      <c r="O1672" s="17" t="str">
        <f>IF(ISBLANK(N1672)=TRUE," ",'2. Metadata'!B$62)</f>
        <v>milligrams per litre</v>
      </c>
      <c r="P1672" s="12" t="s">
        <v>8</v>
      </c>
      <c r="Q1672" s="17" t="str">
        <f>IF(ISBLANK(P1672)=TRUE," ",'2. Metadata'!B$74)</f>
        <v>microSiemens per centimetre</v>
      </c>
      <c r="R1672" s="12" t="s">
        <v>8</v>
      </c>
      <c r="S1672" s="17" t="str">
        <f>IF(ISBLANK(R1672)=TRUE," ",'2. Metadata'!B$86)</f>
        <v>NTU</v>
      </c>
      <c r="T1672" s="12" t="s">
        <v>8</v>
      </c>
      <c r="U1672" s="17" t="str">
        <f>IF(ISBLANK(T1672)=TRUE," ",'2. Metadata'!B$98)</f>
        <v>CFU per 100 mL</v>
      </c>
      <c r="V1672" s="12" t="s">
        <v>8</v>
      </c>
      <c r="W1672" s="17" t="str">
        <f>IF(ISBLANK(V1672)=TRUE," ",'2. Metadata'!B$110)</f>
        <v>CFU per 100 mL</v>
      </c>
      <c r="X1672" s="19" t="s">
        <v>8</v>
      </c>
      <c r="Y1672" s="17" t="str">
        <f>IF(ISBLANK(X1672)=TRUE," ",'2. Metadata'!B$122)</f>
        <v>CFU per 100 mL</v>
      </c>
      <c r="Z1672" s="18" t="s">
        <v>8</v>
      </c>
      <c r="AA1672" s="17" t="str">
        <f>IF(ISBLANK(Z1672)=TRUE," ",'2. Metadata'!B$134)</f>
        <v>metres</v>
      </c>
      <c r="AB1672" s="18" t="s">
        <v>8</v>
      </c>
      <c r="AC1672" s="17" t="str">
        <f>IF(ISBLANK(AB1672)=TRUE," ",'2. Metadata'!B$146)</f>
        <v>metres3 per second</v>
      </c>
      <c r="AD1672" s="18" t="s">
        <v>8</v>
      </c>
      <c r="AE1672" s="17" t="str">
        <f>IF(ISBLANK(AB1672)=TRUE," ",'2. Metadata'!B$158)</f>
        <v>N/A</v>
      </c>
      <c r="AF1672" s="3" t="s">
        <v>8</v>
      </c>
      <c r="AG1672" s="28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</row>
    <row r="1673" spans="1:43">
      <c r="A1673" s="26" t="s">
        <v>1818</v>
      </c>
      <c r="B1673" s="12" t="s">
        <v>7</v>
      </c>
      <c r="C1673" s="2">
        <f>IF(ISBLANK(B1673)=TRUE," ", IF(B1673='2. Metadata'!B$1,'2. Metadata'!B$5, IF(B1673='2. Metadata'!C$1,'2. Metadata'!C$5,IF(B1673='2. Metadata'!D$1,'2. Metadata'!D$5, IF(B1673='2. Metadata'!E$1,'2. Metadata'!E$5,IF( B1673='2. Metadata'!F$1,'2. Metadata'!F$5,IF(B1673='2. Metadata'!G$1,'2. Metadata'!G$5,IF(B1673='2. Metadata'!H$1,'2. Metadata'!H$5, IF(B1673='2. Metadata'!I$1,'2. Metadata'!I$5, IF(B1673='2. Metadata'!J$1,'2. Metadata'!J$5, IF(B1673='2. Metadata'!K$1,'2. Metadata'!K$5, IF(B1673='2. Metadata'!L$1,'2. Metadata'!L$5, IF(B1673='2. Metadata'!M$1,'2. Metadata'!M$5, IF(B1673='2. Metadata'!N$1,'2. Metadata'!N$5))))))))))))))</f>
        <v>49.5197</v>
      </c>
      <c r="D1673" s="11">
        <f>IF(ISBLANK(B1673)=TRUE," ", IF(B1673='2. Metadata'!B$1,'2. Metadata'!B$6, IF(B1673='2. Metadata'!C$1,'2. Metadata'!C$6,IF(B1673='2. Metadata'!D$1,'2. Metadata'!D$6, IF(B1673='2. Metadata'!E$1,'2. Metadata'!E$6,IF( B1673='2. Metadata'!F$1,'2. Metadata'!F$6,IF(B1673='2. Metadata'!G$1,'2. Metadata'!G$6,IF(B1673='2. Metadata'!H$1,'2. Metadata'!H$6, IF(B1673='2. Metadata'!I$1,'2. Metadata'!I$6, IF(B1673='2. Metadata'!J$1,'2. Metadata'!J$6, IF(B1673='2. Metadata'!K$1,'2. Metadata'!K$6, IF(B1673='2. Metadata'!L$1,'2. Metadata'!L$6, IF(B1673='2. Metadata'!M$1,'2. Metadata'!M$6, IF(B1673='2. Metadata'!N$1,'2. Metadata'!N$6))))))))))))))</f>
        <v>-117.6369</v>
      </c>
      <c r="E1673" s="27" t="s">
        <v>8</v>
      </c>
      <c r="F1673" s="12" t="s">
        <v>8</v>
      </c>
      <c r="G1673" s="13" t="str">
        <f>IF(ISBLANK(F1673)=TRUE," ",'2. Metadata'!B$14)</f>
        <v>observation</v>
      </c>
      <c r="H1673" s="12" t="s">
        <v>8</v>
      </c>
      <c r="I1673" s="20" t="str">
        <f>IF(ISBLANK(H1673)=TRUE," ",'2. Metadata'!B$26)</f>
        <v>degrees Celsius</v>
      </c>
      <c r="J1673" s="12" t="s">
        <v>8</v>
      </c>
      <c r="K1673" s="20" t="str">
        <f>IF(ISBLANK(J1673)=TRUE," ",'2. Metadata'!B$38)</f>
        <v>degrees Celsius</v>
      </c>
      <c r="L1673" s="12" t="s">
        <v>8</v>
      </c>
      <c r="M1673" s="17" t="str">
        <f>IF(ISBLANK(L1673)=TRUE," ",'2. Metadata'!B$50)</f>
        <v>degrees Celsius</v>
      </c>
      <c r="N1673" s="12" t="s">
        <v>8</v>
      </c>
      <c r="O1673" s="17" t="str">
        <f>IF(ISBLANK(N1673)=TRUE," ",'2. Metadata'!B$62)</f>
        <v>milligrams per litre</v>
      </c>
      <c r="P1673" s="12" t="s">
        <v>8</v>
      </c>
      <c r="Q1673" s="17" t="str">
        <f>IF(ISBLANK(P1673)=TRUE," ",'2. Metadata'!B$74)</f>
        <v>microSiemens per centimetre</v>
      </c>
      <c r="R1673" s="12" t="s">
        <v>8</v>
      </c>
      <c r="S1673" s="17" t="str">
        <f>IF(ISBLANK(R1673)=TRUE," ",'2. Metadata'!B$86)</f>
        <v>NTU</v>
      </c>
      <c r="T1673" s="12" t="s">
        <v>8</v>
      </c>
      <c r="U1673" s="17" t="str">
        <f>IF(ISBLANK(T1673)=TRUE," ",'2. Metadata'!B$98)</f>
        <v>CFU per 100 mL</v>
      </c>
      <c r="V1673" s="12" t="s">
        <v>8</v>
      </c>
      <c r="W1673" s="17" t="str">
        <f>IF(ISBLANK(V1673)=TRUE," ",'2. Metadata'!B$110)</f>
        <v>CFU per 100 mL</v>
      </c>
      <c r="X1673" s="19" t="s">
        <v>8</v>
      </c>
      <c r="Y1673" s="17" t="str">
        <f>IF(ISBLANK(X1673)=TRUE," ",'2. Metadata'!B$122)</f>
        <v>CFU per 100 mL</v>
      </c>
      <c r="Z1673" s="18" t="s">
        <v>8</v>
      </c>
      <c r="AA1673" s="17" t="str">
        <f>IF(ISBLANK(Z1673)=TRUE," ",'2. Metadata'!B$134)</f>
        <v>metres</v>
      </c>
      <c r="AB1673" s="18" t="s">
        <v>8</v>
      </c>
      <c r="AC1673" s="17" t="str">
        <f>IF(ISBLANK(AB1673)=TRUE," ",'2. Metadata'!B$146)</f>
        <v>metres3 per second</v>
      </c>
      <c r="AD1673" s="18" t="s">
        <v>8</v>
      </c>
      <c r="AE1673" s="17" t="str">
        <f>IF(ISBLANK(AB1673)=TRUE," ",'2. Metadata'!B$158)</f>
        <v>N/A</v>
      </c>
      <c r="AF1673" s="3" t="s">
        <v>8</v>
      </c>
      <c r="AG1673" s="28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</row>
    <row r="1674" spans="1:43">
      <c r="A1674" s="26" t="s">
        <v>1819</v>
      </c>
      <c r="B1674" s="12" t="s">
        <v>7</v>
      </c>
      <c r="C1674" s="2">
        <f>IF(ISBLANK(B1674)=TRUE," ", IF(B1674='2. Metadata'!B$1,'2. Metadata'!B$5, IF(B1674='2. Metadata'!C$1,'2. Metadata'!C$5,IF(B1674='2. Metadata'!D$1,'2. Metadata'!D$5, IF(B1674='2. Metadata'!E$1,'2. Metadata'!E$5,IF( B1674='2. Metadata'!F$1,'2. Metadata'!F$5,IF(B1674='2. Metadata'!G$1,'2. Metadata'!G$5,IF(B1674='2. Metadata'!H$1,'2. Metadata'!H$5, IF(B1674='2. Metadata'!I$1,'2. Metadata'!I$5, IF(B1674='2. Metadata'!J$1,'2. Metadata'!J$5, IF(B1674='2. Metadata'!K$1,'2. Metadata'!K$5, IF(B1674='2. Metadata'!L$1,'2. Metadata'!L$5, IF(B1674='2. Metadata'!M$1,'2. Metadata'!M$5, IF(B1674='2. Metadata'!N$1,'2. Metadata'!N$5))))))))))))))</f>
        <v>49.5197</v>
      </c>
      <c r="D1674" s="11">
        <f>IF(ISBLANK(B1674)=TRUE," ", IF(B1674='2. Metadata'!B$1,'2. Metadata'!B$6, IF(B1674='2. Metadata'!C$1,'2. Metadata'!C$6,IF(B1674='2. Metadata'!D$1,'2. Metadata'!D$6, IF(B1674='2. Metadata'!E$1,'2. Metadata'!E$6,IF( B1674='2. Metadata'!F$1,'2. Metadata'!F$6,IF(B1674='2. Metadata'!G$1,'2. Metadata'!G$6,IF(B1674='2. Metadata'!H$1,'2. Metadata'!H$6, IF(B1674='2. Metadata'!I$1,'2. Metadata'!I$6, IF(B1674='2. Metadata'!J$1,'2. Metadata'!J$6, IF(B1674='2. Metadata'!K$1,'2. Metadata'!K$6, IF(B1674='2. Metadata'!L$1,'2. Metadata'!L$6, IF(B1674='2. Metadata'!M$1,'2. Metadata'!M$6, IF(B1674='2. Metadata'!N$1,'2. Metadata'!N$6))))))))))))))</f>
        <v>-117.6369</v>
      </c>
      <c r="E1674" s="27" t="s">
        <v>8</v>
      </c>
      <c r="F1674" s="12" t="s">
        <v>8</v>
      </c>
      <c r="G1674" s="13" t="str">
        <f>IF(ISBLANK(F1674)=TRUE," ",'2. Metadata'!B$14)</f>
        <v>observation</v>
      </c>
      <c r="H1674" s="12" t="s">
        <v>8</v>
      </c>
      <c r="I1674" s="20" t="str">
        <f>IF(ISBLANK(H1674)=TRUE," ",'2. Metadata'!B$26)</f>
        <v>degrees Celsius</v>
      </c>
      <c r="J1674" s="12" t="s">
        <v>8</v>
      </c>
      <c r="K1674" s="20" t="str">
        <f>IF(ISBLANK(J1674)=TRUE," ",'2. Metadata'!B$38)</f>
        <v>degrees Celsius</v>
      </c>
      <c r="L1674" s="12" t="s">
        <v>8</v>
      </c>
      <c r="M1674" s="17" t="str">
        <f>IF(ISBLANK(L1674)=TRUE," ",'2. Metadata'!B$50)</f>
        <v>degrees Celsius</v>
      </c>
      <c r="N1674" s="12" t="s">
        <v>8</v>
      </c>
      <c r="O1674" s="17" t="str">
        <f>IF(ISBLANK(N1674)=TRUE," ",'2. Metadata'!B$62)</f>
        <v>milligrams per litre</v>
      </c>
      <c r="P1674" s="12" t="s">
        <v>8</v>
      </c>
      <c r="Q1674" s="17" t="str">
        <f>IF(ISBLANK(P1674)=TRUE," ",'2. Metadata'!B$74)</f>
        <v>microSiemens per centimetre</v>
      </c>
      <c r="R1674" s="12" t="s">
        <v>8</v>
      </c>
      <c r="S1674" s="17" t="str">
        <f>IF(ISBLANK(R1674)=TRUE," ",'2. Metadata'!B$86)</f>
        <v>NTU</v>
      </c>
      <c r="T1674" s="12" t="s">
        <v>8</v>
      </c>
      <c r="U1674" s="17" t="str">
        <f>IF(ISBLANK(T1674)=TRUE," ",'2. Metadata'!B$98)</f>
        <v>CFU per 100 mL</v>
      </c>
      <c r="V1674" s="12" t="s">
        <v>8</v>
      </c>
      <c r="W1674" s="17" t="str">
        <f>IF(ISBLANK(V1674)=TRUE," ",'2. Metadata'!B$110)</f>
        <v>CFU per 100 mL</v>
      </c>
      <c r="X1674" s="19" t="s">
        <v>8</v>
      </c>
      <c r="Y1674" s="17" t="str">
        <f>IF(ISBLANK(X1674)=TRUE," ",'2. Metadata'!B$122)</f>
        <v>CFU per 100 mL</v>
      </c>
      <c r="Z1674" s="18" t="s">
        <v>8</v>
      </c>
      <c r="AA1674" s="17" t="str">
        <f>IF(ISBLANK(Z1674)=TRUE," ",'2. Metadata'!B$134)</f>
        <v>metres</v>
      </c>
      <c r="AB1674" s="18" t="s">
        <v>8</v>
      </c>
      <c r="AC1674" s="17" t="str">
        <f>IF(ISBLANK(AB1674)=TRUE," ",'2. Metadata'!B$146)</f>
        <v>metres3 per second</v>
      </c>
      <c r="AD1674" s="18" t="s">
        <v>8</v>
      </c>
      <c r="AE1674" s="17" t="str">
        <f>IF(ISBLANK(AB1674)=TRUE," ",'2. Metadata'!B$158)</f>
        <v>N/A</v>
      </c>
      <c r="AF1674" s="3" t="s">
        <v>8</v>
      </c>
      <c r="AG1674" s="28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</row>
    <row r="1675" spans="1:43">
      <c r="A1675" s="26" t="s">
        <v>1820</v>
      </c>
      <c r="B1675" s="12" t="s">
        <v>7</v>
      </c>
      <c r="C1675" s="2">
        <f>IF(ISBLANK(B1675)=TRUE," ", IF(B1675='2. Metadata'!B$1,'2. Metadata'!B$5, IF(B1675='2. Metadata'!C$1,'2. Metadata'!C$5,IF(B1675='2. Metadata'!D$1,'2. Metadata'!D$5, IF(B1675='2. Metadata'!E$1,'2. Metadata'!E$5,IF( B1675='2. Metadata'!F$1,'2. Metadata'!F$5,IF(B1675='2. Metadata'!G$1,'2. Metadata'!G$5,IF(B1675='2. Metadata'!H$1,'2. Metadata'!H$5, IF(B1675='2. Metadata'!I$1,'2. Metadata'!I$5, IF(B1675='2. Metadata'!J$1,'2. Metadata'!J$5, IF(B1675='2. Metadata'!K$1,'2. Metadata'!K$5, IF(B1675='2. Metadata'!L$1,'2. Metadata'!L$5, IF(B1675='2. Metadata'!M$1,'2. Metadata'!M$5, IF(B1675='2. Metadata'!N$1,'2. Metadata'!N$5))))))))))))))</f>
        <v>49.5197</v>
      </c>
      <c r="D1675" s="11">
        <f>IF(ISBLANK(B1675)=TRUE," ", IF(B1675='2. Metadata'!B$1,'2. Metadata'!B$6, IF(B1675='2. Metadata'!C$1,'2. Metadata'!C$6,IF(B1675='2. Metadata'!D$1,'2. Metadata'!D$6, IF(B1675='2. Metadata'!E$1,'2. Metadata'!E$6,IF( B1675='2. Metadata'!F$1,'2. Metadata'!F$6,IF(B1675='2. Metadata'!G$1,'2. Metadata'!G$6,IF(B1675='2. Metadata'!H$1,'2. Metadata'!H$6, IF(B1675='2. Metadata'!I$1,'2. Metadata'!I$6, IF(B1675='2. Metadata'!J$1,'2. Metadata'!J$6, IF(B1675='2. Metadata'!K$1,'2. Metadata'!K$6, IF(B1675='2. Metadata'!L$1,'2. Metadata'!L$6, IF(B1675='2. Metadata'!M$1,'2. Metadata'!M$6, IF(B1675='2. Metadata'!N$1,'2. Metadata'!N$6))))))))))))))</f>
        <v>-117.6369</v>
      </c>
      <c r="E1675" s="27" t="s">
        <v>8</v>
      </c>
      <c r="F1675" s="12" t="s">
        <v>8</v>
      </c>
      <c r="G1675" s="13" t="str">
        <f>IF(ISBLANK(F1675)=TRUE," ",'2. Metadata'!B$14)</f>
        <v>observation</v>
      </c>
      <c r="H1675" s="12" t="s">
        <v>8</v>
      </c>
      <c r="I1675" s="20" t="str">
        <f>IF(ISBLANK(H1675)=TRUE," ",'2. Metadata'!B$26)</f>
        <v>degrees Celsius</v>
      </c>
      <c r="J1675" s="12" t="s">
        <v>8</v>
      </c>
      <c r="K1675" s="20" t="str">
        <f>IF(ISBLANK(J1675)=TRUE," ",'2. Metadata'!B$38)</f>
        <v>degrees Celsius</v>
      </c>
      <c r="L1675" s="12" t="s">
        <v>8</v>
      </c>
      <c r="M1675" s="17" t="str">
        <f>IF(ISBLANK(L1675)=TRUE," ",'2. Metadata'!B$50)</f>
        <v>degrees Celsius</v>
      </c>
      <c r="N1675" s="12" t="s">
        <v>8</v>
      </c>
      <c r="O1675" s="17" t="str">
        <f>IF(ISBLANK(N1675)=TRUE," ",'2. Metadata'!B$62)</f>
        <v>milligrams per litre</v>
      </c>
      <c r="P1675" s="12" t="s">
        <v>8</v>
      </c>
      <c r="Q1675" s="17" t="str">
        <f>IF(ISBLANK(P1675)=TRUE," ",'2. Metadata'!B$74)</f>
        <v>microSiemens per centimetre</v>
      </c>
      <c r="R1675" s="12" t="s">
        <v>8</v>
      </c>
      <c r="S1675" s="17" t="str">
        <f>IF(ISBLANK(R1675)=TRUE," ",'2. Metadata'!B$86)</f>
        <v>NTU</v>
      </c>
      <c r="T1675" s="12" t="s">
        <v>8</v>
      </c>
      <c r="U1675" s="17" t="str">
        <f>IF(ISBLANK(T1675)=TRUE," ",'2. Metadata'!B$98)</f>
        <v>CFU per 100 mL</v>
      </c>
      <c r="V1675" s="12" t="s">
        <v>8</v>
      </c>
      <c r="W1675" s="17" t="str">
        <f>IF(ISBLANK(V1675)=TRUE," ",'2. Metadata'!B$110)</f>
        <v>CFU per 100 mL</v>
      </c>
      <c r="X1675" s="19" t="s">
        <v>8</v>
      </c>
      <c r="Y1675" s="17" t="str">
        <f>IF(ISBLANK(X1675)=TRUE," ",'2. Metadata'!B$122)</f>
        <v>CFU per 100 mL</v>
      </c>
      <c r="Z1675" s="18" t="s">
        <v>8</v>
      </c>
      <c r="AA1675" s="17" t="str">
        <f>IF(ISBLANK(Z1675)=TRUE," ",'2. Metadata'!B$134)</f>
        <v>metres</v>
      </c>
      <c r="AB1675" s="18" t="s">
        <v>8</v>
      </c>
      <c r="AC1675" s="17" t="str">
        <f>IF(ISBLANK(AB1675)=TRUE," ",'2. Metadata'!B$146)</f>
        <v>metres3 per second</v>
      </c>
      <c r="AD1675" s="18" t="s">
        <v>8</v>
      </c>
      <c r="AE1675" s="17" t="str">
        <f>IF(ISBLANK(AB1675)=TRUE," ",'2. Metadata'!B$158)</f>
        <v>N/A</v>
      </c>
      <c r="AF1675" s="3" t="s">
        <v>8</v>
      </c>
      <c r="AG1675" s="28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</row>
    <row r="1676" spans="1:43">
      <c r="A1676" s="26" t="s">
        <v>1821</v>
      </c>
      <c r="B1676" s="12" t="s">
        <v>7</v>
      </c>
      <c r="C1676" s="2">
        <f>IF(ISBLANK(B1676)=TRUE," ", IF(B1676='2. Metadata'!B$1,'2. Metadata'!B$5, IF(B1676='2. Metadata'!C$1,'2. Metadata'!C$5,IF(B1676='2. Metadata'!D$1,'2. Metadata'!D$5, IF(B1676='2. Metadata'!E$1,'2. Metadata'!E$5,IF( B1676='2. Metadata'!F$1,'2. Metadata'!F$5,IF(B1676='2. Metadata'!G$1,'2. Metadata'!G$5,IF(B1676='2. Metadata'!H$1,'2. Metadata'!H$5, IF(B1676='2. Metadata'!I$1,'2. Metadata'!I$5, IF(B1676='2. Metadata'!J$1,'2. Metadata'!J$5, IF(B1676='2. Metadata'!K$1,'2. Metadata'!K$5, IF(B1676='2. Metadata'!L$1,'2. Metadata'!L$5, IF(B1676='2. Metadata'!M$1,'2. Metadata'!M$5, IF(B1676='2. Metadata'!N$1,'2. Metadata'!N$5))))))))))))))</f>
        <v>49.5197</v>
      </c>
      <c r="D1676" s="11">
        <f>IF(ISBLANK(B1676)=TRUE," ", IF(B1676='2. Metadata'!B$1,'2. Metadata'!B$6, IF(B1676='2. Metadata'!C$1,'2. Metadata'!C$6,IF(B1676='2. Metadata'!D$1,'2. Metadata'!D$6, IF(B1676='2. Metadata'!E$1,'2. Metadata'!E$6,IF( B1676='2. Metadata'!F$1,'2. Metadata'!F$6,IF(B1676='2. Metadata'!G$1,'2. Metadata'!G$6,IF(B1676='2. Metadata'!H$1,'2. Metadata'!H$6, IF(B1676='2. Metadata'!I$1,'2. Metadata'!I$6, IF(B1676='2. Metadata'!J$1,'2. Metadata'!J$6, IF(B1676='2. Metadata'!K$1,'2. Metadata'!K$6, IF(B1676='2. Metadata'!L$1,'2. Metadata'!L$6, IF(B1676='2. Metadata'!M$1,'2. Metadata'!M$6, IF(B1676='2. Metadata'!N$1,'2. Metadata'!N$6))))))))))))))</f>
        <v>-117.6369</v>
      </c>
      <c r="E1676" s="27" t="s">
        <v>8</v>
      </c>
      <c r="F1676" s="12" t="s">
        <v>8</v>
      </c>
      <c r="G1676" s="13" t="str">
        <f>IF(ISBLANK(F1676)=TRUE," ",'2. Metadata'!B$14)</f>
        <v>observation</v>
      </c>
      <c r="H1676" s="12" t="s">
        <v>8</v>
      </c>
      <c r="I1676" s="20" t="str">
        <f>IF(ISBLANK(H1676)=TRUE," ",'2. Metadata'!B$26)</f>
        <v>degrees Celsius</v>
      </c>
      <c r="J1676" s="12" t="s">
        <v>8</v>
      </c>
      <c r="K1676" s="20" t="str">
        <f>IF(ISBLANK(J1676)=TRUE," ",'2. Metadata'!B$38)</f>
        <v>degrees Celsius</v>
      </c>
      <c r="L1676" s="12" t="s">
        <v>8</v>
      </c>
      <c r="M1676" s="17" t="str">
        <f>IF(ISBLANK(L1676)=TRUE," ",'2. Metadata'!B$50)</f>
        <v>degrees Celsius</v>
      </c>
      <c r="N1676" s="12" t="s">
        <v>8</v>
      </c>
      <c r="O1676" s="17" t="str">
        <f>IF(ISBLANK(N1676)=TRUE," ",'2. Metadata'!B$62)</f>
        <v>milligrams per litre</v>
      </c>
      <c r="P1676" s="12" t="s">
        <v>8</v>
      </c>
      <c r="Q1676" s="17" t="str">
        <f>IF(ISBLANK(P1676)=TRUE," ",'2. Metadata'!B$74)</f>
        <v>microSiemens per centimetre</v>
      </c>
      <c r="R1676" s="12" t="s">
        <v>8</v>
      </c>
      <c r="S1676" s="17" t="str">
        <f>IF(ISBLANK(R1676)=TRUE," ",'2. Metadata'!B$86)</f>
        <v>NTU</v>
      </c>
      <c r="T1676" s="12" t="s">
        <v>8</v>
      </c>
      <c r="U1676" s="17" t="str">
        <f>IF(ISBLANK(T1676)=TRUE," ",'2. Metadata'!B$98)</f>
        <v>CFU per 100 mL</v>
      </c>
      <c r="V1676" s="12" t="s">
        <v>8</v>
      </c>
      <c r="W1676" s="17" t="str">
        <f>IF(ISBLANK(V1676)=TRUE," ",'2. Metadata'!B$110)</f>
        <v>CFU per 100 mL</v>
      </c>
      <c r="X1676" s="19" t="s">
        <v>8</v>
      </c>
      <c r="Y1676" s="17" t="str">
        <f>IF(ISBLANK(X1676)=TRUE," ",'2. Metadata'!B$122)</f>
        <v>CFU per 100 mL</v>
      </c>
      <c r="Z1676" s="18" t="s">
        <v>8</v>
      </c>
      <c r="AA1676" s="17" t="str">
        <f>IF(ISBLANK(Z1676)=TRUE," ",'2. Metadata'!B$134)</f>
        <v>metres</v>
      </c>
      <c r="AB1676" s="18" t="s">
        <v>8</v>
      </c>
      <c r="AC1676" s="17" t="str">
        <f>IF(ISBLANK(AB1676)=TRUE," ",'2. Metadata'!B$146)</f>
        <v>metres3 per second</v>
      </c>
      <c r="AD1676" s="18" t="s">
        <v>8</v>
      </c>
      <c r="AE1676" s="17" t="str">
        <f>IF(ISBLANK(AB1676)=TRUE," ",'2. Metadata'!B$158)</f>
        <v>N/A</v>
      </c>
      <c r="AF1676" s="3" t="s">
        <v>8</v>
      </c>
      <c r="AG1676" s="28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</row>
    <row r="1677" spans="1:43">
      <c r="A1677" s="26" t="s">
        <v>1822</v>
      </c>
      <c r="B1677" s="12" t="s">
        <v>7</v>
      </c>
      <c r="C1677" s="2">
        <f>IF(ISBLANK(B1677)=TRUE," ", IF(B1677='2. Metadata'!B$1,'2. Metadata'!B$5, IF(B1677='2. Metadata'!C$1,'2. Metadata'!C$5,IF(B1677='2. Metadata'!D$1,'2. Metadata'!D$5, IF(B1677='2. Metadata'!E$1,'2. Metadata'!E$5,IF( B1677='2. Metadata'!F$1,'2. Metadata'!F$5,IF(B1677='2. Metadata'!G$1,'2. Metadata'!G$5,IF(B1677='2. Metadata'!H$1,'2. Metadata'!H$5, IF(B1677='2. Metadata'!I$1,'2. Metadata'!I$5, IF(B1677='2. Metadata'!J$1,'2. Metadata'!J$5, IF(B1677='2. Metadata'!K$1,'2. Metadata'!K$5, IF(B1677='2. Metadata'!L$1,'2. Metadata'!L$5, IF(B1677='2. Metadata'!M$1,'2. Metadata'!M$5, IF(B1677='2. Metadata'!N$1,'2. Metadata'!N$5))))))))))))))</f>
        <v>49.5197</v>
      </c>
      <c r="D1677" s="11">
        <f>IF(ISBLANK(B1677)=TRUE," ", IF(B1677='2. Metadata'!B$1,'2. Metadata'!B$6, IF(B1677='2. Metadata'!C$1,'2. Metadata'!C$6,IF(B1677='2. Metadata'!D$1,'2. Metadata'!D$6, IF(B1677='2. Metadata'!E$1,'2. Metadata'!E$6,IF( B1677='2. Metadata'!F$1,'2. Metadata'!F$6,IF(B1677='2. Metadata'!G$1,'2. Metadata'!G$6,IF(B1677='2. Metadata'!H$1,'2. Metadata'!H$6, IF(B1677='2. Metadata'!I$1,'2. Metadata'!I$6, IF(B1677='2. Metadata'!J$1,'2. Metadata'!J$6, IF(B1677='2. Metadata'!K$1,'2. Metadata'!K$6, IF(B1677='2. Metadata'!L$1,'2. Metadata'!L$6, IF(B1677='2. Metadata'!M$1,'2. Metadata'!M$6, IF(B1677='2. Metadata'!N$1,'2. Metadata'!N$6))))))))))))))</f>
        <v>-117.6369</v>
      </c>
      <c r="E1677" s="27" t="s">
        <v>8</v>
      </c>
      <c r="F1677" s="12" t="s">
        <v>8</v>
      </c>
      <c r="G1677" s="13" t="str">
        <f>IF(ISBLANK(F1677)=TRUE," ",'2. Metadata'!B$14)</f>
        <v>observation</v>
      </c>
      <c r="H1677" s="12" t="s">
        <v>8</v>
      </c>
      <c r="I1677" s="20" t="str">
        <f>IF(ISBLANK(H1677)=TRUE," ",'2. Metadata'!B$26)</f>
        <v>degrees Celsius</v>
      </c>
      <c r="J1677" s="12" t="s">
        <v>8</v>
      </c>
      <c r="K1677" s="20" t="str">
        <f>IF(ISBLANK(J1677)=TRUE," ",'2. Metadata'!B$38)</f>
        <v>degrees Celsius</v>
      </c>
      <c r="L1677" s="12" t="s">
        <v>8</v>
      </c>
      <c r="M1677" s="17" t="str">
        <f>IF(ISBLANK(L1677)=TRUE," ",'2. Metadata'!B$50)</f>
        <v>degrees Celsius</v>
      </c>
      <c r="N1677" s="12" t="s">
        <v>8</v>
      </c>
      <c r="O1677" s="17" t="str">
        <f>IF(ISBLANK(N1677)=TRUE," ",'2. Metadata'!B$62)</f>
        <v>milligrams per litre</v>
      </c>
      <c r="P1677" s="12" t="s">
        <v>8</v>
      </c>
      <c r="Q1677" s="17" t="str">
        <f>IF(ISBLANK(P1677)=TRUE," ",'2. Metadata'!B$74)</f>
        <v>microSiemens per centimetre</v>
      </c>
      <c r="R1677" s="12" t="s">
        <v>8</v>
      </c>
      <c r="S1677" s="17" t="str">
        <f>IF(ISBLANK(R1677)=TRUE," ",'2. Metadata'!B$86)</f>
        <v>NTU</v>
      </c>
      <c r="T1677" s="12" t="s">
        <v>8</v>
      </c>
      <c r="U1677" s="17" t="str">
        <f>IF(ISBLANK(T1677)=TRUE," ",'2. Metadata'!B$98)</f>
        <v>CFU per 100 mL</v>
      </c>
      <c r="V1677" s="12" t="s">
        <v>8</v>
      </c>
      <c r="W1677" s="17" t="str">
        <f>IF(ISBLANK(V1677)=TRUE," ",'2. Metadata'!B$110)</f>
        <v>CFU per 100 mL</v>
      </c>
      <c r="X1677" s="19" t="s">
        <v>8</v>
      </c>
      <c r="Y1677" s="17" t="str">
        <f>IF(ISBLANK(X1677)=TRUE," ",'2. Metadata'!B$122)</f>
        <v>CFU per 100 mL</v>
      </c>
      <c r="Z1677" s="18" t="s">
        <v>8</v>
      </c>
      <c r="AA1677" s="17" t="str">
        <f>IF(ISBLANK(Z1677)=TRUE," ",'2. Metadata'!B$134)</f>
        <v>metres</v>
      </c>
      <c r="AB1677" s="18" t="s">
        <v>8</v>
      </c>
      <c r="AC1677" s="17" t="str">
        <f>IF(ISBLANK(AB1677)=TRUE," ",'2. Metadata'!B$146)</f>
        <v>metres3 per second</v>
      </c>
      <c r="AD1677" s="18" t="s">
        <v>8</v>
      </c>
      <c r="AE1677" s="17" t="str">
        <f>IF(ISBLANK(AB1677)=TRUE," ",'2. Metadata'!B$158)</f>
        <v>N/A</v>
      </c>
      <c r="AF1677" s="3" t="s">
        <v>8</v>
      </c>
      <c r="AG1677" s="28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</row>
    <row r="1678" spans="1:43">
      <c r="A1678" s="26" t="s">
        <v>1823</v>
      </c>
      <c r="B1678" s="12" t="s">
        <v>7</v>
      </c>
      <c r="C1678" s="2">
        <f>IF(ISBLANK(B1678)=TRUE," ", IF(B1678='2. Metadata'!B$1,'2. Metadata'!B$5, IF(B1678='2. Metadata'!C$1,'2. Metadata'!C$5,IF(B1678='2. Metadata'!D$1,'2. Metadata'!D$5, IF(B1678='2. Metadata'!E$1,'2. Metadata'!E$5,IF( B1678='2. Metadata'!F$1,'2. Metadata'!F$5,IF(B1678='2. Metadata'!G$1,'2. Metadata'!G$5,IF(B1678='2. Metadata'!H$1,'2. Metadata'!H$5, IF(B1678='2. Metadata'!I$1,'2. Metadata'!I$5, IF(B1678='2. Metadata'!J$1,'2. Metadata'!J$5, IF(B1678='2. Metadata'!K$1,'2. Metadata'!K$5, IF(B1678='2. Metadata'!L$1,'2. Metadata'!L$5, IF(B1678='2. Metadata'!M$1,'2. Metadata'!M$5, IF(B1678='2. Metadata'!N$1,'2. Metadata'!N$5))))))))))))))</f>
        <v>49.5197</v>
      </c>
      <c r="D1678" s="11">
        <f>IF(ISBLANK(B1678)=TRUE," ", IF(B1678='2. Metadata'!B$1,'2. Metadata'!B$6, IF(B1678='2. Metadata'!C$1,'2. Metadata'!C$6,IF(B1678='2. Metadata'!D$1,'2. Metadata'!D$6, IF(B1678='2. Metadata'!E$1,'2. Metadata'!E$6,IF( B1678='2. Metadata'!F$1,'2. Metadata'!F$6,IF(B1678='2. Metadata'!G$1,'2. Metadata'!G$6,IF(B1678='2. Metadata'!H$1,'2. Metadata'!H$6, IF(B1678='2. Metadata'!I$1,'2. Metadata'!I$6, IF(B1678='2. Metadata'!J$1,'2. Metadata'!J$6, IF(B1678='2. Metadata'!K$1,'2. Metadata'!K$6, IF(B1678='2. Metadata'!L$1,'2. Metadata'!L$6, IF(B1678='2. Metadata'!M$1,'2. Metadata'!M$6, IF(B1678='2. Metadata'!N$1,'2. Metadata'!N$6))))))))))))))</f>
        <v>-117.6369</v>
      </c>
      <c r="E1678" s="27" t="s">
        <v>8</v>
      </c>
      <c r="F1678" s="12" t="s">
        <v>8</v>
      </c>
      <c r="G1678" s="13" t="str">
        <f>IF(ISBLANK(F1678)=TRUE," ",'2. Metadata'!B$14)</f>
        <v>observation</v>
      </c>
      <c r="H1678" s="12" t="s">
        <v>8</v>
      </c>
      <c r="I1678" s="20" t="str">
        <f>IF(ISBLANK(H1678)=TRUE," ",'2. Metadata'!B$26)</f>
        <v>degrees Celsius</v>
      </c>
      <c r="J1678" s="12" t="s">
        <v>8</v>
      </c>
      <c r="K1678" s="20" t="str">
        <f>IF(ISBLANK(J1678)=TRUE," ",'2. Metadata'!B$38)</f>
        <v>degrees Celsius</v>
      </c>
      <c r="L1678" s="12" t="s">
        <v>8</v>
      </c>
      <c r="M1678" s="17" t="str">
        <f>IF(ISBLANK(L1678)=TRUE," ",'2. Metadata'!B$50)</f>
        <v>degrees Celsius</v>
      </c>
      <c r="N1678" s="12" t="s">
        <v>8</v>
      </c>
      <c r="O1678" s="17" t="str">
        <f>IF(ISBLANK(N1678)=TRUE," ",'2. Metadata'!B$62)</f>
        <v>milligrams per litre</v>
      </c>
      <c r="P1678" s="12" t="s">
        <v>8</v>
      </c>
      <c r="Q1678" s="17" t="str">
        <f>IF(ISBLANK(P1678)=TRUE," ",'2. Metadata'!B$74)</f>
        <v>microSiemens per centimetre</v>
      </c>
      <c r="R1678" s="12" t="s">
        <v>8</v>
      </c>
      <c r="S1678" s="17" t="str">
        <f>IF(ISBLANK(R1678)=TRUE," ",'2. Metadata'!B$86)</f>
        <v>NTU</v>
      </c>
      <c r="T1678" s="12" t="s">
        <v>8</v>
      </c>
      <c r="U1678" s="17" t="str">
        <f>IF(ISBLANK(T1678)=TRUE," ",'2. Metadata'!B$98)</f>
        <v>CFU per 100 mL</v>
      </c>
      <c r="V1678" s="12" t="s">
        <v>8</v>
      </c>
      <c r="W1678" s="17" t="str">
        <f>IF(ISBLANK(V1678)=TRUE," ",'2. Metadata'!B$110)</f>
        <v>CFU per 100 mL</v>
      </c>
      <c r="X1678" s="19" t="s">
        <v>8</v>
      </c>
      <c r="Y1678" s="17" t="str">
        <f>IF(ISBLANK(X1678)=TRUE," ",'2. Metadata'!B$122)</f>
        <v>CFU per 100 mL</v>
      </c>
      <c r="Z1678" s="18" t="s">
        <v>8</v>
      </c>
      <c r="AA1678" s="17" t="str">
        <f>IF(ISBLANK(Z1678)=TRUE," ",'2. Metadata'!B$134)</f>
        <v>metres</v>
      </c>
      <c r="AB1678" s="18" t="s">
        <v>8</v>
      </c>
      <c r="AC1678" s="17" t="str">
        <f>IF(ISBLANK(AB1678)=TRUE," ",'2. Metadata'!B$146)</f>
        <v>metres3 per second</v>
      </c>
      <c r="AD1678" s="18" t="s">
        <v>8</v>
      </c>
      <c r="AE1678" s="17" t="str">
        <f>IF(ISBLANK(AB1678)=TRUE," ",'2. Metadata'!B$158)</f>
        <v>N/A</v>
      </c>
      <c r="AF1678" s="3" t="s">
        <v>8</v>
      </c>
      <c r="AG1678" s="28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</row>
    <row r="1679" spans="1:43">
      <c r="A1679" s="26" t="s">
        <v>1824</v>
      </c>
      <c r="B1679" s="12" t="s">
        <v>7</v>
      </c>
      <c r="C1679" s="2">
        <f>IF(ISBLANK(B1679)=TRUE," ", IF(B1679='2. Metadata'!B$1,'2. Metadata'!B$5, IF(B1679='2. Metadata'!C$1,'2. Metadata'!C$5,IF(B1679='2. Metadata'!D$1,'2. Metadata'!D$5, IF(B1679='2. Metadata'!E$1,'2. Metadata'!E$5,IF( B1679='2. Metadata'!F$1,'2. Metadata'!F$5,IF(B1679='2. Metadata'!G$1,'2. Metadata'!G$5,IF(B1679='2. Metadata'!H$1,'2. Metadata'!H$5, IF(B1679='2. Metadata'!I$1,'2. Metadata'!I$5, IF(B1679='2. Metadata'!J$1,'2. Metadata'!J$5, IF(B1679='2. Metadata'!K$1,'2. Metadata'!K$5, IF(B1679='2. Metadata'!L$1,'2. Metadata'!L$5, IF(B1679='2. Metadata'!M$1,'2. Metadata'!M$5, IF(B1679='2. Metadata'!N$1,'2. Metadata'!N$5))))))))))))))</f>
        <v>49.5197</v>
      </c>
      <c r="D1679" s="11">
        <f>IF(ISBLANK(B1679)=TRUE," ", IF(B1679='2. Metadata'!B$1,'2. Metadata'!B$6, IF(B1679='2. Metadata'!C$1,'2. Metadata'!C$6,IF(B1679='2. Metadata'!D$1,'2. Metadata'!D$6, IF(B1679='2. Metadata'!E$1,'2. Metadata'!E$6,IF( B1679='2. Metadata'!F$1,'2. Metadata'!F$6,IF(B1679='2. Metadata'!G$1,'2. Metadata'!G$6,IF(B1679='2. Metadata'!H$1,'2. Metadata'!H$6, IF(B1679='2. Metadata'!I$1,'2. Metadata'!I$6, IF(B1679='2. Metadata'!J$1,'2. Metadata'!J$6, IF(B1679='2. Metadata'!K$1,'2. Metadata'!K$6, IF(B1679='2. Metadata'!L$1,'2. Metadata'!L$6, IF(B1679='2. Metadata'!M$1,'2. Metadata'!M$6, IF(B1679='2. Metadata'!N$1,'2. Metadata'!N$6))))))))))))))</f>
        <v>-117.6369</v>
      </c>
      <c r="E1679" s="27" t="s">
        <v>8</v>
      </c>
      <c r="F1679" s="12" t="s">
        <v>8</v>
      </c>
      <c r="G1679" s="13" t="str">
        <f>IF(ISBLANK(F1679)=TRUE," ",'2. Metadata'!B$14)</f>
        <v>observation</v>
      </c>
      <c r="H1679" s="12" t="s">
        <v>8</v>
      </c>
      <c r="I1679" s="20" t="str">
        <f>IF(ISBLANK(H1679)=TRUE," ",'2. Metadata'!B$26)</f>
        <v>degrees Celsius</v>
      </c>
      <c r="J1679" s="12" t="s">
        <v>8</v>
      </c>
      <c r="K1679" s="20" t="str">
        <f>IF(ISBLANK(J1679)=TRUE," ",'2. Metadata'!B$38)</f>
        <v>degrees Celsius</v>
      </c>
      <c r="L1679" s="12" t="s">
        <v>8</v>
      </c>
      <c r="M1679" s="17" t="str">
        <f>IF(ISBLANK(L1679)=TRUE," ",'2. Metadata'!B$50)</f>
        <v>degrees Celsius</v>
      </c>
      <c r="N1679" s="12" t="s">
        <v>8</v>
      </c>
      <c r="O1679" s="17" t="str">
        <f>IF(ISBLANK(N1679)=TRUE," ",'2. Metadata'!B$62)</f>
        <v>milligrams per litre</v>
      </c>
      <c r="P1679" s="12" t="s">
        <v>8</v>
      </c>
      <c r="Q1679" s="17" t="str">
        <f>IF(ISBLANK(P1679)=TRUE," ",'2. Metadata'!B$74)</f>
        <v>microSiemens per centimetre</v>
      </c>
      <c r="R1679" s="12" t="s">
        <v>8</v>
      </c>
      <c r="S1679" s="17" t="str">
        <f>IF(ISBLANK(R1679)=TRUE," ",'2. Metadata'!B$86)</f>
        <v>NTU</v>
      </c>
      <c r="T1679" s="12" t="s">
        <v>8</v>
      </c>
      <c r="U1679" s="17" t="str">
        <f>IF(ISBLANK(T1679)=TRUE," ",'2. Metadata'!B$98)</f>
        <v>CFU per 100 mL</v>
      </c>
      <c r="V1679" s="12" t="s">
        <v>8</v>
      </c>
      <c r="W1679" s="17" t="str">
        <f>IF(ISBLANK(V1679)=TRUE," ",'2. Metadata'!B$110)</f>
        <v>CFU per 100 mL</v>
      </c>
      <c r="X1679" s="19" t="s">
        <v>8</v>
      </c>
      <c r="Y1679" s="17" t="str">
        <f>IF(ISBLANK(X1679)=TRUE," ",'2. Metadata'!B$122)</f>
        <v>CFU per 100 mL</v>
      </c>
      <c r="Z1679" s="18" t="s">
        <v>8</v>
      </c>
      <c r="AA1679" s="17" t="str">
        <f>IF(ISBLANK(Z1679)=TRUE," ",'2. Metadata'!B$134)</f>
        <v>metres</v>
      </c>
      <c r="AB1679" s="18" t="s">
        <v>8</v>
      </c>
      <c r="AC1679" s="17" t="str">
        <f>IF(ISBLANK(AB1679)=TRUE," ",'2. Metadata'!B$146)</f>
        <v>metres3 per second</v>
      </c>
      <c r="AD1679" s="18" t="s">
        <v>8</v>
      </c>
      <c r="AE1679" s="17" t="str">
        <f>IF(ISBLANK(AB1679)=TRUE," ",'2. Metadata'!B$158)</f>
        <v>N/A</v>
      </c>
      <c r="AF1679" s="3" t="s">
        <v>8</v>
      </c>
      <c r="AG1679" s="28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</row>
    <row r="1680" spans="1:43">
      <c r="A1680" s="26" t="s">
        <v>1825</v>
      </c>
      <c r="B1680" s="12" t="s">
        <v>7</v>
      </c>
      <c r="C1680" s="2">
        <f>IF(ISBLANK(B1680)=TRUE," ", IF(B1680='2. Metadata'!B$1,'2. Metadata'!B$5, IF(B1680='2. Metadata'!C$1,'2. Metadata'!C$5,IF(B1680='2. Metadata'!D$1,'2. Metadata'!D$5, IF(B1680='2. Metadata'!E$1,'2. Metadata'!E$5,IF( B1680='2. Metadata'!F$1,'2. Metadata'!F$5,IF(B1680='2. Metadata'!G$1,'2. Metadata'!G$5,IF(B1680='2. Metadata'!H$1,'2. Metadata'!H$5, IF(B1680='2. Metadata'!I$1,'2. Metadata'!I$5, IF(B1680='2. Metadata'!J$1,'2. Metadata'!J$5, IF(B1680='2. Metadata'!K$1,'2. Metadata'!K$5, IF(B1680='2. Metadata'!L$1,'2. Metadata'!L$5, IF(B1680='2. Metadata'!M$1,'2. Metadata'!M$5, IF(B1680='2. Metadata'!N$1,'2. Metadata'!N$5))))))))))))))</f>
        <v>49.5197</v>
      </c>
      <c r="D1680" s="11">
        <f>IF(ISBLANK(B1680)=TRUE," ", IF(B1680='2. Metadata'!B$1,'2. Metadata'!B$6, IF(B1680='2. Metadata'!C$1,'2. Metadata'!C$6,IF(B1680='2. Metadata'!D$1,'2. Metadata'!D$6, IF(B1680='2. Metadata'!E$1,'2. Metadata'!E$6,IF( B1680='2. Metadata'!F$1,'2. Metadata'!F$6,IF(B1680='2. Metadata'!G$1,'2. Metadata'!G$6,IF(B1680='2. Metadata'!H$1,'2. Metadata'!H$6, IF(B1680='2. Metadata'!I$1,'2. Metadata'!I$6, IF(B1680='2. Metadata'!J$1,'2. Metadata'!J$6, IF(B1680='2. Metadata'!K$1,'2. Metadata'!K$6, IF(B1680='2. Metadata'!L$1,'2. Metadata'!L$6, IF(B1680='2. Metadata'!M$1,'2. Metadata'!M$6, IF(B1680='2. Metadata'!N$1,'2. Metadata'!N$6))))))))))))))</f>
        <v>-117.6369</v>
      </c>
      <c r="E1680" s="27" t="s">
        <v>8</v>
      </c>
      <c r="F1680" s="12" t="s">
        <v>8</v>
      </c>
      <c r="G1680" s="13" t="str">
        <f>IF(ISBLANK(F1680)=TRUE," ",'2. Metadata'!B$14)</f>
        <v>observation</v>
      </c>
      <c r="H1680" s="12" t="s">
        <v>8</v>
      </c>
      <c r="I1680" s="20" t="str">
        <f>IF(ISBLANK(H1680)=TRUE," ",'2. Metadata'!B$26)</f>
        <v>degrees Celsius</v>
      </c>
      <c r="J1680" s="12" t="s">
        <v>8</v>
      </c>
      <c r="K1680" s="20" t="str">
        <f>IF(ISBLANK(J1680)=TRUE," ",'2. Metadata'!B$38)</f>
        <v>degrees Celsius</v>
      </c>
      <c r="L1680" s="12" t="s">
        <v>8</v>
      </c>
      <c r="M1680" s="17" t="str">
        <f>IF(ISBLANK(L1680)=TRUE," ",'2. Metadata'!B$50)</f>
        <v>degrees Celsius</v>
      </c>
      <c r="N1680" s="12" t="s">
        <v>8</v>
      </c>
      <c r="O1680" s="17" t="str">
        <f>IF(ISBLANK(N1680)=TRUE," ",'2. Metadata'!B$62)</f>
        <v>milligrams per litre</v>
      </c>
      <c r="P1680" s="12" t="s">
        <v>8</v>
      </c>
      <c r="Q1680" s="17" t="str">
        <f>IF(ISBLANK(P1680)=TRUE," ",'2. Metadata'!B$74)</f>
        <v>microSiemens per centimetre</v>
      </c>
      <c r="R1680" s="12" t="s">
        <v>8</v>
      </c>
      <c r="S1680" s="17" t="str">
        <f>IF(ISBLANK(R1680)=TRUE," ",'2. Metadata'!B$86)</f>
        <v>NTU</v>
      </c>
      <c r="T1680" s="12" t="s">
        <v>8</v>
      </c>
      <c r="U1680" s="17" t="str">
        <f>IF(ISBLANK(T1680)=TRUE," ",'2. Metadata'!B$98)</f>
        <v>CFU per 100 mL</v>
      </c>
      <c r="V1680" s="12" t="s">
        <v>8</v>
      </c>
      <c r="W1680" s="17" t="str">
        <f>IF(ISBLANK(V1680)=TRUE," ",'2. Metadata'!B$110)</f>
        <v>CFU per 100 mL</v>
      </c>
      <c r="X1680" s="19" t="s">
        <v>8</v>
      </c>
      <c r="Y1680" s="17" t="str">
        <f>IF(ISBLANK(X1680)=TRUE," ",'2. Metadata'!B$122)</f>
        <v>CFU per 100 mL</v>
      </c>
      <c r="Z1680" s="18" t="s">
        <v>8</v>
      </c>
      <c r="AA1680" s="17" t="str">
        <f>IF(ISBLANK(Z1680)=TRUE," ",'2. Metadata'!B$134)</f>
        <v>metres</v>
      </c>
      <c r="AB1680" s="18" t="s">
        <v>8</v>
      </c>
      <c r="AC1680" s="17" t="str">
        <f>IF(ISBLANK(AB1680)=TRUE," ",'2. Metadata'!B$146)</f>
        <v>metres3 per second</v>
      </c>
      <c r="AD1680" s="18" t="s">
        <v>8</v>
      </c>
      <c r="AE1680" s="17" t="str">
        <f>IF(ISBLANK(AB1680)=TRUE," ",'2. Metadata'!B$158)</f>
        <v>N/A</v>
      </c>
      <c r="AF1680" s="3" t="s">
        <v>8</v>
      </c>
      <c r="AG1680" s="28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</row>
    <row r="1681" spans="1:43">
      <c r="A1681" s="26" t="s">
        <v>1826</v>
      </c>
      <c r="B1681" s="12" t="s">
        <v>7</v>
      </c>
      <c r="C1681" s="2">
        <f>IF(ISBLANK(B1681)=TRUE," ", IF(B1681='2. Metadata'!B$1,'2. Metadata'!B$5, IF(B1681='2. Metadata'!C$1,'2. Metadata'!C$5,IF(B1681='2. Metadata'!D$1,'2. Metadata'!D$5, IF(B1681='2. Metadata'!E$1,'2. Metadata'!E$5,IF( B1681='2. Metadata'!F$1,'2. Metadata'!F$5,IF(B1681='2. Metadata'!G$1,'2. Metadata'!G$5,IF(B1681='2. Metadata'!H$1,'2. Metadata'!H$5, IF(B1681='2. Metadata'!I$1,'2. Metadata'!I$5, IF(B1681='2. Metadata'!J$1,'2. Metadata'!J$5, IF(B1681='2. Metadata'!K$1,'2. Metadata'!K$5, IF(B1681='2. Metadata'!L$1,'2. Metadata'!L$5, IF(B1681='2. Metadata'!M$1,'2. Metadata'!M$5, IF(B1681='2. Metadata'!N$1,'2. Metadata'!N$5))))))))))))))</f>
        <v>49.5197</v>
      </c>
      <c r="D1681" s="11">
        <f>IF(ISBLANK(B1681)=TRUE," ", IF(B1681='2. Metadata'!B$1,'2. Metadata'!B$6, IF(B1681='2. Metadata'!C$1,'2. Metadata'!C$6,IF(B1681='2. Metadata'!D$1,'2. Metadata'!D$6, IF(B1681='2. Metadata'!E$1,'2. Metadata'!E$6,IF( B1681='2. Metadata'!F$1,'2. Metadata'!F$6,IF(B1681='2. Metadata'!G$1,'2. Metadata'!G$6,IF(B1681='2. Metadata'!H$1,'2. Metadata'!H$6, IF(B1681='2. Metadata'!I$1,'2. Metadata'!I$6, IF(B1681='2. Metadata'!J$1,'2. Metadata'!J$6, IF(B1681='2. Metadata'!K$1,'2. Metadata'!K$6, IF(B1681='2. Metadata'!L$1,'2. Metadata'!L$6, IF(B1681='2. Metadata'!M$1,'2. Metadata'!M$6, IF(B1681='2. Metadata'!N$1,'2. Metadata'!N$6))))))))))))))</f>
        <v>-117.6369</v>
      </c>
      <c r="E1681" s="27" t="s">
        <v>8</v>
      </c>
      <c r="F1681" s="12" t="s">
        <v>8</v>
      </c>
      <c r="G1681" s="13" t="str">
        <f>IF(ISBLANK(F1681)=TRUE," ",'2. Metadata'!B$14)</f>
        <v>observation</v>
      </c>
      <c r="H1681" s="12" t="s">
        <v>8</v>
      </c>
      <c r="I1681" s="20" t="str">
        <f>IF(ISBLANK(H1681)=TRUE," ",'2. Metadata'!B$26)</f>
        <v>degrees Celsius</v>
      </c>
      <c r="J1681" s="12" t="s">
        <v>8</v>
      </c>
      <c r="K1681" s="20" t="str">
        <f>IF(ISBLANK(J1681)=TRUE," ",'2. Metadata'!B$38)</f>
        <v>degrees Celsius</v>
      </c>
      <c r="L1681" s="12" t="s">
        <v>8</v>
      </c>
      <c r="M1681" s="17" t="str">
        <f>IF(ISBLANK(L1681)=TRUE," ",'2. Metadata'!B$50)</f>
        <v>degrees Celsius</v>
      </c>
      <c r="N1681" s="12" t="s">
        <v>8</v>
      </c>
      <c r="O1681" s="17" t="str">
        <f>IF(ISBLANK(N1681)=TRUE," ",'2. Metadata'!B$62)</f>
        <v>milligrams per litre</v>
      </c>
      <c r="P1681" s="12" t="s">
        <v>8</v>
      </c>
      <c r="Q1681" s="17" t="str">
        <f>IF(ISBLANK(P1681)=TRUE," ",'2. Metadata'!B$74)</f>
        <v>microSiemens per centimetre</v>
      </c>
      <c r="R1681" s="12" t="s">
        <v>8</v>
      </c>
      <c r="S1681" s="17" t="str">
        <f>IF(ISBLANK(R1681)=TRUE," ",'2. Metadata'!B$86)</f>
        <v>NTU</v>
      </c>
      <c r="T1681" s="12" t="s">
        <v>8</v>
      </c>
      <c r="U1681" s="17" t="str">
        <f>IF(ISBLANK(T1681)=TRUE," ",'2. Metadata'!B$98)</f>
        <v>CFU per 100 mL</v>
      </c>
      <c r="V1681" s="12" t="s">
        <v>8</v>
      </c>
      <c r="W1681" s="17" t="str">
        <f>IF(ISBLANK(V1681)=TRUE," ",'2. Metadata'!B$110)</f>
        <v>CFU per 100 mL</v>
      </c>
      <c r="X1681" s="19" t="s">
        <v>8</v>
      </c>
      <c r="Y1681" s="17" t="str">
        <f>IF(ISBLANK(X1681)=TRUE," ",'2. Metadata'!B$122)</f>
        <v>CFU per 100 mL</v>
      </c>
      <c r="Z1681" s="18" t="s">
        <v>8</v>
      </c>
      <c r="AA1681" s="17" t="str">
        <f>IF(ISBLANK(Z1681)=TRUE," ",'2. Metadata'!B$134)</f>
        <v>metres</v>
      </c>
      <c r="AB1681" s="18" t="s">
        <v>8</v>
      </c>
      <c r="AC1681" s="17" t="str">
        <f>IF(ISBLANK(AB1681)=TRUE," ",'2. Metadata'!B$146)</f>
        <v>metres3 per second</v>
      </c>
      <c r="AD1681" s="18" t="s">
        <v>8</v>
      </c>
      <c r="AE1681" s="17" t="str">
        <f>IF(ISBLANK(AB1681)=TRUE," ",'2. Metadata'!B$158)</f>
        <v>N/A</v>
      </c>
      <c r="AF1681" s="3" t="s">
        <v>8</v>
      </c>
      <c r="AG1681" s="28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</row>
    <row r="1682" spans="1:43">
      <c r="A1682" s="26" t="s">
        <v>1827</v>
      </c>
      <c r="B1682" s="12" t="s">
        <v>7</v>
      </c>
      <c r="C1682" s="2">
        <f>IF(ISBLANK(B1682)=TRUE," ", IF(B1682='2. Metadata'!B$1,'2. Metadata'!B$5, IF(B1682='2. Metadata'!C$1,'2. Metadata'!C$5,IF(B1682='2. Metadata'!D$1,'2. Metadata'!D$5, IF(B1682='2. Metadata'!E$1,'2. Metadata'!E$5,IF( B1682='2. Metadata'!F$1,'2. Metadata'!F$5,IF(B1682='2. Metadata'!G$1,'2. Metadata'!G$5,IF(B1682='2. Metadata'!H$1,'2. Metadata'!H$5, IF(B1682='2. Metadata'!I$1,'2. Metadata'!I$5, IF(B1682='2. Metadata'!J$1,'2. Metadata'!J$5, IF(B1682='2. Metadata'!K$1,'2. Metadata'!K$5, IF(B1682='2. Metadata'!L$1,'2. Metadata'!L$5, IF(B1682='2. Metadata'!M$1,'2. Metadata'!M$5, IF(B1682='2. Metadata'!N$1,'2. Metadata'!N$5))))))))))))))</f>
        <v>49.5197</v>
      </c>
      <c r="D1682" s="11">
        <f>IF(ISBLANK(B1682)=TRUE," ", IF(B1682='2. Metadata'!B$1,'2. Metadata'!B$6, IF(B1682='2. Metadata'!C$1,'2. Metadata'!C$6,IF(B1682='2. Metadata'!D$1,'2. Metadata'!D$6, IF(B1682='2. Metadata'!E$1,'2. Metadata'!E$6,IF( B1682='2. Metadata'!F$1,'2. Metadata'!F$6,IF(B1682='2. Metadata'!G$1,'2. Metadata'!G$6,IF(B1682='2. Metadata'!H$1,'2. Metadata'!H$6, IF(B1682='2. Metadata'!I$1,'2. Metadata'!I$6, IF(B1682='2. Metadata'!J$1,'2. Metadata'!J$6, IF(B1682='2. Metadata'!K$1,'2. Metadata'!K$6, IF(B1682='2. Metadata'!L$1,'2. Metadata'!L$6, IF(B1682='2. Metadata'!M$1,'2. Metadata'!M$6, IF(B1682='2. Metadata'!N$1,'2. Metadata'!N$6))))))))))))))</f>
        <v>-117.6369</v>
      </c>
      <c r="E1682" s="27" t="s">
        <v>8</v>
      </c>
      <c r="F1682" s="12" t="s">
        <v>8</v>
      </c>
      <c r="G1682" s="13" t="str">
        <f>IF(ISBLANK(F1682)=TRUE," ",'2. Metadata'!B$14)</f>
        <v>observation</v>
      </c>
      <c r="H1682" s="12" t="s">
        <v>8</v>
      </c>
      <c r="I1682" s="20" t="str">
        <f>IF(ISBLANK(H1682)=TRUE," ",'2. Metadata'!B$26)</f>
        <v>degrees Celsius</v>
      </c>
      <c r="J1682" s="12" t="s">
        <v>8</v>
      </c>
      <c r="K1682" s="20" t="str">
        <f>IF(ISBLANK(J1682)=TRUE," ",'2. Metadata'!B$38)</f>
        <v>degrees Celsius</v>
      </c>
      <c r="L1682" s="12" t="s">
        <v>8</v>
      </c>
      <c r="M1682" s="17" t="str">
        <f>IF(ISBLANK(L1682)=TRUE," ",'2. Metadata'!B$50)</f>
        <v>degrees Celsius</v>
      </c>
      <c r="N1682" s="12" t="s">
        <v>8</v>
      </c>
      <c r="O1682" s="17" t="str">
        <f>IF(ISBLANK(N1682)=TRUE," ",'2. Metadata'!B$62)</f>
        <v>milligrams per litre</v>
      </c>
      <c r="P1682" s="12" t="s">
        <v>8</v>
      </c>
      <c r="Q1682" s="17" t="str">
        <f>IF(ISBLANK(P1682)=TRUE," ",'2. Metadata'!B$74)</f>
        <v>microSiemens per centimetre</v>
      </c>
      <c r="R1682" s="12" t="s">
        <v>8</v>
      </c>
      <c r="S1682" s="17" t="str">
        <f>IF(ISBLANK(R1682)=TRUE," ",'2. Metadata'!B$86)</f>
        <v>NTU</v>
      </c>
      <c r="T1682" s="12" t="s">
        <v>8</v>
      </c>
      <c r="U1682" s="17" t="str">
        <f>IF(ISBLANK(T1682)=TRUE," ",'2. Metadata'!B$98)</f>
        <v>CFU per 100 mL</v>
      </c>
      <c r="V1682" s="12" t="s">
        <v>8</v>
      </c>
      <c r="W1682" s="17" t="str">
        <f>IF(ISBLANK(V1682)=TRUE," ",'2. Metadata'!B$110)</f>
        <v>CFU per 100 mL</v>
      </c>
      <c r="X1682" s="19" t="s">
        <v>8</v>
      </c>
      <c r="Y1682" s="17" t="str">
        <f>IF(ISBLANK(X1682)=TRUE," ",'2. Metadata'!B$122)</f>
        <v>CFU per 100 mL</v>
      </c>
      <c r="Z1682" s="18" t="s">
        <v>8</v>
      </c>
      <c r="AA1682" s="17" t="str">
        <f>IF(ISBLANK(Z1682)=TRUE," ",'2. Metadata'!B$134)</f>
        <v>metres</v>
      </c>
      <c r="AB1682" s="18" t="s">
        <v>8</v>
      </c>
      <c r="AC1682" s="17" t="str">
        <f>IF(ISBLANK(AB1682)=TRUE," ",'2. Metadata'!B$146)</f>
        <v>metres3 per second</v>
      </c>
      <c r="AD1682" s="18" t="s">
        <v>8</v>
      </c>
      <c r="AE1682" s="17" t="str">
        <f>IF(ISBLANK(AB1682)=TRUE," ",'2. Metadata'!B$158)</f>
        <v>N/A</v>
      </c>
      <c r="AF1682" s="3" t="s">
        <v>8</v>
      </c>
      <c r="AG1682" s="28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</row>
    <row r="1683" spans="1:43">
      <c r="A1683" s="26" t="s">
        <v>1828</v>
      </c>
      <c r="B1683" s="12" t="s">
        <v>7</v>
      </c>
      <c r="C1683" s="2">
        <f>IF(ISBLANK(B1683)=TRUE," ", IF(B1683='2. Metadata'!B$1,'2. Metadata'!B$5, IF(B1683='2. Metadata'!C$1,'2. Metadata'!C$5,IF(B1683='2. Metadata'!D$1,'2. Metadata'!D$5, IF(B1683='2. Metadata'!E$1,'2. Metadata'!E$5,IF( B1683='2. Metadata'!F$1,'2. Metadata'!F$5,IF(B1683='2. Metadata'!G$1,'2. Metadata'!G$5,IF(B1683='2. Metadata'!H$1,'2. Metadata'!H$5, IF(B1683='2. Metadata'!I$1,'2. Metadata'!I$5, IF(B1683='2. Metadata'!J$1,'2. Metadata'!J$5, IF(B1683='2. Metadata'!K$1,'2. Metadata'!K$5, IF(B1683='2. Metadata'!L$1,'2. Metadata'!L$5, IF(B1683='2. Metadata'!M$1,'2. Metadata'!M$5, IF(B1683='2. Metadata'!N$1,'2. Metadata'!N$5))))))))))))))</f>
        <v>49.5197</v>
      </c>
      <c r="D1683" s="11">
        <f>IF(ISBLANK(B1683)=TRUE," ", IF(B1683='2. Metadata'!B$1,'2. Metadata'!B$6, IF(B1683='2. Metadata'!C$1,'2. Metadata'!C$6,IF(B1683='2. Metadata'!D$1,'2. Metadata'!D$6, IF(B1683='2. Metadata'!E$1,'2. Metadata'!E$6,IF( B1683='2. Metadata'!F$1,'2. Metadata'!F$6,IF(B1683='2. Metadata'!G$1,'2. Metadata'!G$6,IF(B1683='2. Metadata'!H$1,'2. Metadata'!H$6, IF(B1683='2. Metadata'!I$1,'2. Metadata'!I$6, IF(B1683='2. Metadata'!J$1,'2. Metadata'!J$6, IF(B1683='2. Metadata'!K$1,'2. Metadata'!K$6, IF(B1683='2. Metadata'!L$1,'2. Metadata'!L$6, IF(B1683='2. Metadata'!M$1,'2. Metadata'!M$6, IF(B1683='2. Metadata'!N$1,'2. Metadata'!N$6))))))))))))))</f>
        <v>-117.6369</v>
      </c>
      <c r="E1683" s="27" t="s">
        <v>8</v>
      </c>
      <c r="F1683" s="12" t="s">
        <v>8</v>
      </c>
      <c r="G1683" s="13" t="str">
        <f>IF(ISBLANK(F1683)=TRUE," ",'2. Metadata'!B$14)</f>
        <v>observation</v>
      </c>
      <c r="H1683" s="12" t="s">
        <v>8</v>
      </c>
      <c r="I1683" s="20" t="str">
        <f>IF(ISBLANK(H1683)=TRUE," ",'2. Metadata'!B$26)</f>
        <v>degrees Celsius</v>
      </c>
      <c r="J1683" s="12" t="s">
        <v>8</v>
      </c>
      <c r="K1683" s="20" t="str">
        <f>IF(ISBLANK(J1683)=TRUE," ",'2. Metadata'!B$38)</f>
        <v>degrees Celsius</v>
      </c>
      <c r="L1683" s="12" t="s">
        <v>8</v>
      </c>
      <c r="M1683" s="17" t="str">
        <f>IF(ISBLANK(L1683)=TRUE," ",'2. Metadata'!B$50)</f>
        <v>degrees Celsius</v>
      </c>
      <c r="N1683" s="12" t="s">
        <v>8</v>
      </c>
      <c r="O1683" s="17" t="str">
        <f>IF(ISBLANK(N1683)=TRUE," ",'2. Metadata'!B$62)</f>
        <v>milligrams per litre</v>
      </c>
      <c r="P1683" s="12" t="s">
        <v>8</v>
      </c>
      <c r="Q1683" s="17" t="str">
        <f>IF(ISBLANK(P1683)=TRUE," ",'2. Metadata'!B$74)</f>
        <v>microSiemens per centimetre</v>
      </c>
      <c r="R1683" s="12" t="s">
        <v>8</v>
      </c>
      <c r="S1683" s="17" t="str">
        <f>IF(ISBLANK(R1683)=TRUE," ",'2. Metadata'!B$86)</f>
        <v>NTU</v>
      </c>
      <c r="T1683" s="12" t="s">
        <v>8</v>
      </c>
      <c r="U1683" s="17" t="str">
        <f>IF(ISBLANK(T1683)=TRUE," ",'2. Metadata'!B$98)</f>
        <v>CFU per 100 mL</v>
      </c>
      <c r="V1683" s="12" t="s">
        <v>8</v>
      </c>
      <c r="W1683" s="17" t="str">
        <f>IF(ISBLANK(V1683)=TRUE," ",'2. Metadata'!B$110)</f>
        <v>CFU per 100 mL</v>
      </c>
      <c r="X1683" s="19" t="s">
        <v>8</v>
      </c>
      <c r="Y1683" s="17" t="str">
        <f>IF(ISBLANK(X1683)=TRUE," ",'2. Metadata'!B$122)</f>
        <v>CFU per 100 mL</v>
      </c>
      <c r="Z1683" s="18" t="s">
        <v>8</v>
      </c>
      <c r="AA1683" s="17" t="str">
        <f>IF(ISBLANK(Z1683)=TRUE," ",'2. Metadata'!B$134)</f>
        <v>metres</v>
      </c>
      <c r="AB1683" s="18" t="s">
        <v>8</v>
      </c>
      <c r="AC1683" s="17" t="str">
        <f>IF(ISBLANK(AB1683)=TRUE," ",'2. Metadata'!B$146)</f>
        <v>metres3 per second</v>
      </c>
      <c r="AD1683" s="18" t="s">
        <v>8</v>
      </c>
      <c r="AE1683" s="17" t="str">
        <f>IF(ISBLANK(AB1683)=TRUE," ",'2. Metadata'!B$158)</f>
        <v>N/A</v>
      </c>
      <c r="AF1683" s="3" t="s">
        <v>8</v>
      </c>
      <c r="AG1683" s="28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</row>
    <row r="1684" spans="1:43">
      <c r="A1684" s="26" t="s">
        <v>1829</v>
      </c>
      <c r="B1684" s="12" t="s">
        <v>7</v>
      </c>
      <c r="C1684" s="2">
        <f>IF(ISBLANK(B1684)=TRUE," ", IF(B1684='2. Metadata'!B$1,'2. Metadata'!B$5, IF(B1684='2. Metadata'!C$1,'2. Metadata'!C$5,IF(B1684='2. Metadata'!D$1,'2. Metadata'!D$5, IF(B1684='2. Metadata'!E$1,'2. Metadata'!E$5,IF( B1684='2. Metadata'!F$1,'2. Metadata'!F$5,IF(B1684='2. Metadata'!G$1,'2. Metadata'!G$5,IF(B1684='2. Metadata'!H$1,'2. Metadata'!H$5, IF(B1684='2. Metadata'!I$1,'2. Metadata'!I$5, IF(B1684='2. Metadata'!J$1,'2. Metadata'!J$5, IF(B1684='2. Metadata'!K$1,'2. Metadata'!K$5, IF(B1684='2. Metadata'!L$1,'2. Metadata'!L$5, IF(B1684='2. Metadata'!M$1,'2. Metadata'!M$5, IF(B1684='2. Metadata'!N$1,'2. Metadata'!N$5))))))))))))))</f>
        <v>49.5197</v>
      </c>
      <c r="D1684" s="11">
        <f>IF(ISBLANK(B1684)=TRUE," ", IF(B1684='2. Metadata'!B$1,'2. Metadata'!B$6, IF(B1684='2. Metadata'!C$1,'2. Metadata'!C$6,IF(B1684='2. Metadata'!D$1,'2. Metadata'!D$6, IF(B1684='2. Metadata'!E$1,'2. Metadata'!E$6,IF( B1684='2. Metadata'!F$1,'2. Metadata'!F$6,IF(B1684='2. Metadata'!G$1,'2. Metadata'!G$6,IF(B1684='2. Metadata'!H$1,'2. Metadata'!H$6, IF(B1684='2. Metadata'!I$1,'2. Metadata'!I$6, IF(B1684='2. Metadata'!J$1,'2. Metadata'!J$6, IF(B1684='2. Metadata'!K$1,'2. Metadata'!K$6, IF(B1684='2. Metadata'!L$1,'2. Metadata'!L$6, IF(B1684='2. Metadata'!M$1,'2. Metadata'!M$6, IF(B1684='2. Metadata'!N$1,'2. Metadata'!N$6))))))))))))))</f>
        <v>-117.6369</v>
      </c>
      <c r="E1684" s="27" t="s">
        <v>8</v>
      </c>
      <c r="F1684" s="12" t="s">
        <v>8</v>
      </c>
      <c r="G1684" s="13" t="str">
        <f>IF(ISBLANK(F1684)=TRUE," ",'2. Metadata'!B$14)</f>
        <v>observation</v>
      </c>
      <c r="H1684" s="12" t="s">
        <v>8</v>
      </c>
      <c r="I1684" s="20" t="str">
        <f>IF(ISBLANK(H1684)=TRUE," ",'2. Metadata'!B$26)</f>
        <v>degrees Celsius</v>
      </c>
      <c r="J1684" s="12" t="s">
        <v>8</v>
      </c>
      <c r="K1684" s="20" t="str">
        <f>IF(ISBLANK(J1684)=TRUE," ",'2. Metadata'!B$38)</f>
        <v>degrees Celsius</v>
      </c>
      <c r="L1684" s="12" t="s">
        <v>8</v>
      </c>
      <c r="M1684" s="17" t="str">
        <f>IF(ISBLANK(L1684)=TRUE," ",'2. Metadata'!B$50)</f>
        <v>degrees Celsius</v>
      </c>
      <c r="N1684" s="12" t="s">
        <v>8</v>
      </c>
      <c r="O1684" s="17" t="str">
        <f>IF(ISBLANK(N1684)=TRUE," ",'2. Metadata'!B$62)</f>
        <v>milligrams per litre</v>
      </c>
      <c r="P1684" s="12" t="s">
        <v>8</v>
      </c>
      <c r="Q1684" s="17" t="str">
        <f>IF(ISBLANK(P1684)=TRUE," ",'2. Metadata'!B$74)</f>
        <v>microSiemens per centimetre</v>
      </c>
      <c r="R1684" s="12" t="s">
        <v>8</v>
      </c>
      <c r="S1684" s="17" t="str">
        <f>IF(ISBLANK(R1684)=TRUE," ",'2. Metadata'!B$86)</f>
        <v>NTU</v>
      </c>
      <c r="T1684" s="12" t="s">
        <v>8</v>
      </c>
      <c r="U1684" s="17" t="str">
        <f>IF(ISBLANK(T1684)=TRUE," ",'2. Metadata'!B$98)</f>
        <v>CFU per 100 mL</v>
      </c>
      <c r="V1684" s="12" t="s">
        <v>8</v>
      </c>
      <c r="W1684" s="17" t="str">
        <f>IF(ISBLANK(V1684)=TRUE," ",'2. Metadata'!B$110)</f>
        <v>CFU per 100 mL</v>
      </c>
      <c r="X1684" s="19" t="s">
        <v>8</v>
      </c>
      <c r="Y1684" s="17" t="str">
        <f>IF(ISBLANK(X1684)=TRUE," ",'2. Metadata'!B$122)</f>
        <v>CFU per 100 mL</v>
      </c>
      <c r="Z1684" s="18" t="s">
        <v>8</v>
      </c>
      <c r="AA1684" s="17" t="str">
        <f>IF(ISBLANK(Z1684)=TRUE," ",'2. Metadata'!B$134)</f>
        <v>metres</v>
      </c>
      <c r="AB1684" s="18" t="s">
        <v>8</v>
      </c>
      <c r="AC1684" s="17" t="str">
        <f>IF(ISBLANK(AB1684)=TRUE," ",'2. Metadata'!B$146)</f>
        <v>metres3 per second</v>
      </c>
      <c r="AD1684" s="18" t="s">
        <v>8</v>
      </c>
      <c r="AE1684" s="17" t="str">
        <f>IF(ISBLANK(AB1684)=TRUE," ",'2. Metadata'!B$158)</f>
        <v>N/A</v>
      </c>
      <c r="AF1684" s="3" t="s">
        <v>8</v>
      </c>
      <c r="AG1684" s="28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</row>
    <row r="1685" spans="1:43">
      <c r="A1685" s="26" t="s">
        <v>1830</v>
      </c>
      <c r="B1685" s="12" t="s">
        <v>7</v>
      </c>
      <c r="C1685" s="2">
        <f>IF(ISBLANK(B1685)=TRUE," ", IF(B1685='2. Metadata'!B$1,'2. Metadata'!B$5, IF(B1685='2. Metadata'!C$1,'2. Metadata'!C$5,IF(B1685='2. Metadata'!D$1,'2. Metadata'!D$5, IF(B1685='2. Metadata'!E$1,'2. Metadata'!E$5,IF( B1685='2. Metadata'!F$1,'2. Metadata'!F$5,IF(B1685='2. Metadata'!G$1,'2. Metadata'!G$5,IF(B1685='2. Metadata'!H$1,'2. Metadata'!H$5, IF(B1685='2. Metadata'!I$1,'2. Metadata'!I$5, IF(B1685='2. Metadata'!J$1,'2. Metadata'!J$5, IF(B1685='2. Metadata'!K$1,'2. Metadata'!K$5, IF(B1685='2. Metadata'!L$1,'2. Metadata'!L$5, IF(B1685='2. Metadata'!M$1,'2. Metadata'!M$5, IF(B1685='2. Metadata'!N$1,'2. Metadata'!N$5))))))))))))))</f>
        <v>49.5197</v>
      </c>
      <c r="D1685" s="11">
        <f>IF(ISBLANK(B1685)=TRUE," ", IF(B1685='2. Metadata'!B$1,'2. Metadata'!B$6, IF(B1685='2. Metadata'!C$1,'2. Metadata'!C$6,IF(B1685='2. Metadata'!D$1,'2. Metadata'!D$6, IF(B1685='2. Metadata'!E$1,'2. Metadata'!E$6,IF( B1685='2. Metadata'!F$1,'2. Metadata'!F$6,IF(B1685='2. Metadata'!G$1,'2. Metadata'!G$6,IF(B1685='2. Metadata'!H$1,'2. Metadata'!H$6, IF(B1685='2. Metadata'!I$1,'2. Metadata'!I$6, IF(B1685='2. Metadata'!J$1,'2. Metadata'!J$6, IF(B1685='2. Metadata'!K$1,'2. Metadata'!K$6, IF(B1685='2. Metadata'!L$1,'2. Metadata'!L$6, IF(B1685='2. Metadata'!M$1,'2. Metadata'!M$6, IF(B1685='2. Metadata'!N$1,'2. Metadata'!N$6))))))))))))))</f>
        <v>-117.6369</v>
      </c>
      <c r="E1685" s="27" t="s">
        <v>8</v>
      </c>
      <c r="F1685" s="12" t="s">
        <v>8</v>
      </c>
      <c r="G1685" s="13" t="str">
        <f>IF(ISBLANK(F1685)=TRUE," ",'2. Metadata'!B$14)</f>
        <v>observation</v>
      </c>
      <c r="H1685" s="12" t="s">
        <v>8</v>
      </c>
      <c r="I1685" s="20" t="str">
        <f>IF(ISBLANK(H1685)=TRUE," ",'2. Metadata'!B$26)</f>
        <v>degrees Celsius</v>
      </c>
      <c r="J1685" s="12" t="s">
        <v>8</v>
      </c>
      <c r="K1685" s="20" t="str">
        <f>IF(ISBLANK(J1685)=TRUE," ",'2. Metadata'!B$38)</f>
        <v>degrees Celsius</v>
      </c>
      <c r="L1685" s="12" t="s">
        <v>8</v>
      </c>
      <c r="M1685" s="17" t="str">
        <f>IF(ISBLANK(L1685)=TRUE," ",'2. Metadata'!B$50)</f>
        <v>degrees Celsius</v>
      </c>
      <c r="N1685" s="12" t="s">
        <v>8</v>
      </c>
      <c r="O1685" s="17" t="str">
        <f>IF(ISBLANK(N1685)=TRUE," ",'2. Metadata'!B$62)</f>
        <v>milligrams per litre</v>
      </c>
      <c r="P1685" s="12" t="s">
        <v>8</v>
      </c>
      <c r="Q1685" s="17" t="str">
        <f>IF(ISBLANK(P1685)=TRUE," ",'2. Metadata'!B$74)</f>
        <v>microSiemens per centimetre</v>
      </c>
      <c r="R1685" s="12" t="s">
        <v>8</v>
      </c>
      <c r="S1685" s="17" t="str">
        <f>IF(ISBLANK(R1685)=TRUE," ",'2. Metadata'!B$86)</f>
        <v>NTU</v>
      </c>
      <c r="T1685" s="12" t="s">
        <v>8</v>
      </c>
      <c r="U1685" s="17" t="str">
        <f>IF(ISBLANK(T1685)=TRUE," ",'2. Metadata'!B$98)</f>
        <v>CFU per 100 mL</v>
      </c>
      <c r="V1685" s="12" t="s">
        <v>8</v>
      </c>
      <c r="W1685" s="17" t="str">
        <f>IF(ISBLANK(V1685)=TRUE," ",'2. Metadata'!B$110)</f>
        <v>CFU per 100 mL</v>
      </c>
      <c r="X1685" s="19" t="s">
        <v>8</v>
      </c>
      <c r="Y1685" s="17" t="str">
        <f>IF(ISBLANK(X1685)=TRUE," ",'2. Metadata'!B$122)</f>
        <v>CFU per 100 mL</v>
      </c>
      <c r="Z1685" s="18" t="s">
        <v>8</v>
      </c>
      <c r="AA1685" s="17" t="str">
        <f>IF(ISBLANK(Z1685)=TRUE," ",'2. Metadata'!B$134)</f>
        <v>metres</v>
      </c>
      <c r="AB1685" s="18" t="s">
        <v>8</v>
      </c>
      <c r="AC1685" s="17" t="str">
        <f>IF(ISBLANK(AB1685)=TRUE," ",'2. Metadata'!B$146)</f>
        <v>metres3 per second</v>
      </c>
      <c r="AD1685" s="18" t="s">
        <v>8</v>
      </c>
      <c r="AE1685" s="17" t="str">
        <f>IF(ISBLANK(AB1685)=TRUE," ",'2. Metadata'!B$158)</f>
        <v>N/A</v>
      </c>
      <c r="AF1685" s="3" t="s">
        <v>8</v>
      </c>
      <c r="AG1685" s="28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</row>
    <row r="1686" spans="1:43">
      <c r="A1686" s="26" t="s">
        <v>1831</v>
      </c>
      <c r="B1686" s="12" t="s">
        <v>7</v>
      </c>
      <c r="C1686" s="2">
        <f>IF(ISBLANK(B1686)=TRUE," ", IF(B1686='2. Metadata'!B$1,'2. Metadata'!B$5, IF(B1686='2. Metadata'!C$1,'2. Metadata'!C$5,IF(B1686='2. Metadata'!D$1,'2. Metadata'!D$5, IF(B1686='2. Metadata'!E$1,'2. Metadata'!E$5,IF( B1686='2. Metadata'!F$1,'2. Metadata'!F$5,IF(B1686='2. Metadata'!G$1,'2. Metadata'!G$5,IF(B1686='2. Metadata'!H$1,'2. Metadata'!H$5, IF(B1686='2. Metadata'!I$1,'2. Metadata'!I$5, IF(B1686='2. Metadata'!J$1,'2. Metadata'!J$5, IF(B1686='2. Metadata'!K$1,'2. Metadata'!K$5, IF(B1686='2. Metadata'!L$1,'2. Metadata'!L$5, IF(B1686='2. Metadata'!M$1,'2. Metadata'!M$5, IF(B1686='2. Metadata'!N$1,'2. Metadata'!N$5))))))))))))))</f>
        <v>49.5197</v>
      </c>
      <c r="D1686" s="11">
        <f>IF(ISBLANK(B1686)=TRUE," ", IF(B1686='2. Metadata'!B$1,'2. Metadata'!B$6, IF(B1686='2. Metadata'!C$1,'2. Metadata'!C$6,IF(B1686='2. Metadata'!D$1,'2. Metadata'!D$6, IF(B1686='2. Metadata'!E$1,'2. Metadata'!E$6,IF( B1686='2. Metadata'!F$1,'2. Metadata'!F$6,IF(B1686='2. Metadata'!G$1,'2. Metadata'!G$6,IF(B1686='2. Metadata'!H$1,'2. Metadata'!H$6, IF(B1686='2. Metadata'!I$1,'2. Metadata'!I$6, IF(B1686='2. Metadata'!J$1,'2. Metadata'!J$6, IF(B1686='2. Metadata'!K$1,'2. Metadata'!K$6, IF(B1686='2. Metadata'!L$1,'2. Metadata'!L$6, IF(B1686='2. Metadata'!M$1,'2. Metadata'!M$6, IF(B1686='2. Metadata'!N$1,'2. Metadata'!N$6))))))))))))))</f>
        <v>-117.6369</v>
      </c>
      <c r="E1686" s="27" t="s">
        <v>8</v>
      </c>
      <c r="F1686" s="12" t="s">
        <v>8</v>
      </c>
      <c r="G1686" s="13" t="str">
        <f>IF(ISBLANK(F1686)=TRUE," ",'2. Metadata'!B$14)</f>
        <v>observation</v>
      </c>
      <c r="H1686" s="12" t="s">
        <v>8</v>
      </c>
      <c r="I1686" s="20" t="str">
        <f>IF(ISBLANK(H1686)=TRUE," ",'2. Metadata'!B$26)</f>
        <v>degrees Celsius</v>
      </c>
      <c r="J1686" s="12" t="s">
        <v>8</v>
      </c>
      <c r="K1686" s="20" t="str">
        <f>IF(ISBLANK(J1686)=TRUE," ",'2. Metadata'!B$38)</f>
        <v>degrees Celsius</v>
      </c>
      <c r="L1686" s="12" t="s">
        <v>8</v>
      </c>
      <c r="M1686" s="17" t="str">
        <f>IF(ISBLANK(L1686)=TRUE," ",'2. Metadata'!B$50)</f>
        <v>degrees Celsius</v>
      </c>
      <c r="N1686" s="12" t="s">
        <v>8</v>
      </c>
      <c r="O1686" s="17" t="str">
        <f>IF(ISBLANK(N1686)=TRUE," ",'2. Metadata'!B$62)</f>
        <v>milligrams per litre</v>
      </c>
      <c r="P1686" s="12" t="s">
        <v>8</v>
      </c>
      <c r="Q1686" s="17" t="str">
        <f>IF(ISBLANK(P1686)=TRUE," ",'2. Metadata'!B$74)</f>
        <v>microSiemens per centimetre</v>
      </c>
      <c r="R1686" s="12" t="s">
        <v>8</v>
      </c>
      <c r="S1686" s="17" t="str">
        <f>IF(ISBLANK(R1686)=TRUE," ",'2. Metadata'!B$86)</f>
        <v>NTU</v>
      </c>
      <c r="T1686" s="12" t="s">
        <v>8</v>
      </c>
      <c r="U1686" s="17" t="str">
        <f>IF(ISBLANK(T1686)=TRUE," ",'2. Metadata'!B$98)</f>
        <v>CFU per 100 mL</v>
      </c>
      <c r="V1686" s="12" t="s">
        <v>8</v>
      </c>
      <c r="W1686" s="17" t="str">
        <f>IF(ISBLANK(V1686)=TRUE," ",'2. Metadata'!B$110)</f>
        <v>CFU per 100 mL</v>
      </c>
      <c r="X1686" s="19" t="s">
        <v>8</v>
      </c>
      <c r="Y1686" s="17" t="str">
        <f>IF(ISBLANK(X1686)=TRUE," ",'2. Metadata'!B$122)</f>
        <v>CFU per 100 mL</v>
      </c>
      <c r="Z1686" s="18" t="s">
        <v>8</v>
      </c>
      <c r="AA1686" s="17" t="str">
        <f>IF(ISBLANK(Z1686)=TRUE," ",'2. Metadata'!B$134)</f>
        <v>metres</v>
      </c>
      <c r="AB1686" s="18" t="s">
        <v>8</v>
      </c>
      <c r="AC1686" s="17" t="str">
        <f>IF(ISBLANK(AB1686)=TRUE," ",'2. Metadata'!B$146)</f>
        <v>metres3 per second</v>
      </c>
      <c r="AD1686" s="18" t="s">
        <v>8</v>
      </c>
      <c r="AE1686" s="17" t="str">
        <f>IF(ISBLANK(AB1686)=TRUE," ",'2. Metadata'!B$158)</f>
        <v>N/A</v>
      </c>
      <c r="AF1686" s="3" t="s">
        <v>8</v>
      </c>
      <c r="AG1686" s="28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</row>
    <row r="1687" spans="1:43">
      <c r="A1687" s="26" t="s">
        <v>1832</v>
      </c>
      <c r="B1687" s="12" t="s">
        <v>7</v>
      </c>
      <c r="C1687" s="2">
        <f>IF(ISBLANK(B1687)=TRUE," ", IF(B1687='2. Metadata'!B$1,'2. Metadata'!B$5, IF(B1687='2. Metadata'!C$1,'2. Metadata'!C$5,IF(B1687='2. Metadata'!D$1,'2. Metadata'!D$5, IF(B1687='2. Metadata'!E$1,'2. Metadata'!E$5,IF( B1687='2. Metadata'!F$1,'2. Metadata'!F$5,IF(B1687='2. Metadata'!G$1,'2. Metadata'!G$5,IF(B1687='2. Metadata'!H$1,'2. Metadata'!H$5, IF(B1687='2. Metadata'!I$1,'2. Metadata'!I$5, IF(B1687='2. Metadata'!J$1,'2. Metadata'!J$5, IF(B1687='2. Metadata'!K$1,'2. Metadata'!K$5, IF(B1687='2. Metadata'!L$1,'2. Metadata'!L$5, IF(B1687='2. Metadata'!M$1,'2. Metadata'!M$5, IF(B1687='2. Metadata'!N$1,'2. Metadata'!N$5))))))))))))))</f>
        <v>49.5197</v>
      </c>
      <c r="D1687" s="11">
        <f>IF(ISBLANK(B1687)=TRUE," ", IF(B1687='2. Metadata'!B$1,'2. Metadata'!B$6, IF(B1687='2. Metadata'!C$1,'2. Metadata'!C$6,IF(B1687='2. Metadata'!D$1,'2. Metadata'!D$6, IF(B1687='2. Metadata'!E$1,'2. Metadata'!E$6,IF( B1687='2. Metadata'!F$1,'2. Metadata'!F$6,IF(B1687='2. Metadata'!G$1,'2. Metadata'!G$6,IF(B1687='2. Metadata'!H$1,'2. Metadata'!H$6, IF(B1687='2. Metadata'!I$1,'2. Metadata'!I$6, IF(B1687='2. Metadata'!J$1,'2. Metadata'!J$6, IF(B1687='2. Metadata'!K$1,'2. Metadata'!K$6, IF(B1687='2. Metadata'!L$1,'2. Metadata'!L$6, IF(B1687='2. Metadata'!M$1,'2. Metadata'!M$6, IF(B1687='2. Metadata'!N$1,'2. Metadata'!N$6))))))))))))))</f>
        <v>-117.6369</v>
      </c>
      <c r="E1687" s="27" t="s">
        <v>8</v>
      </c>
      <c r="F1687" s="12" t="s">
        <v>8</v>
      </c>
      <c r="G1687" s="13" t="str">
        <f>IF(ISBLANK(F1687)=TRUE," ",'2. Metadata'!B$14)</f>
        <v>observation</v>
      </c>
      <c r="H1687" s="12" t="s">
        <v>8</v>
      </c>
      <c r="I1687" s="20" t="str">
        <f>IF(ISBLANK(H1687)=TRUE," ",'2. Metadata'!B$26)</f>
        <v>degrees Celsius</v>
      </c>
      <c r="J1687" s="12" t="s">
        <v>8</v>
      </c>
      <c r="K1687" s="20" t="str">
        <f>IF(ISBLANK(J1687)=TRUE," ",'2. Metadata'!B$38)</f>
        <v>degrees Celsius</v>
      </c>
      <c r="L1687" s="12" t="s">
        <v>8</v>
      </c>
      <c r="M1687" s="17" t="str">
        <f>IF(ISBLANK(L1687)=TRUE," ",'2. Metadata'!B$50)</f>
        <v>degrees Celsius</v>
      </c>
      <c r="N1687" s="12" t="s">
        <v>8</v>
      </c>
      <c r="O1687" s="17" t="str">
        <f>IF(ISBLANK(N1687)=TRUE," ",'2. Metadata'!B$62)</f>
        <v>milligrams per litre</v>
      </c>
      <c r="P1687" s="12" t="s">
        <v>8</v>
      </c>
      <c r="Q1687" s="17" t="str">
        <f>IF(ISBLANK(P1687)=TRUE," ",'2. Metadata'!B$74)</f>
        <v>microSiemens per centimetre</v>
      </c>
      <c r="R1687" s="12" t="s">
        <v>8</v>
      </c>
      <c r="S1687" s="17" t="str">
        <f>IF(ISBLANK(R1687)=TRUE," ",'2. Metadata'!B$86)</f>
        <v>NTU</v>
      </c>
      <c r="T1687" s="12" t="s">
        <v>8</v>
      </c>
      <c r="U1687" s="17" t="str">
        <f>IF(ISBLANK(T1687)=TRUE," ",'2. Metadata'!B$98)</f>
        <v>CFU per 100 mL</v>
      </c>
      <c r="V1687" s="12" t="s">
        <v>8</v>
      </c>
      <c r="W1687" s="17" t="str">
        <f>IF(ISBLANK(V1687)=TRUE," ",'2. Metadata'!B$110)</f>
        <v>CFU per 100 mL</v>
      </c>
      <c r="X1687" s="19" t="s">
        <v>8</v>
      </c>
      <c r="Y1687" s="17" t="str">
        <f>IF(ISBLANK(X1687)=TRUE," ",'2. Metadata'!B$122)</f>
        <v>CFU per 100 mL</v>
      </c>
      <c r="Z1687" s="18" t="s">
        <v>8</v>
      </c>
      <c r="AA1687" s="17" t="str">
        <f>IF(ISBLANK(Z1687)=TRUE," ",'2. Metadata'!B$134)</f>
        <v>metres</v>
      </c>
      <c r="AB1687" s="18" t="s">
        <v>8</v>
      </c>
      <c r="AC1687" s="17" t="str">
        <f>IF(ISBLANK(AB1687)=TRUE," ",'2. Metadata'!B$146)</f>
        <v>metres3 per second</v>
      </c>
      <c r="AD1687" s="18" t="s">
        <v>8</v>
      </c>
      <c r="AE1687" s="17" t="str">
        <f>IF(ISBLANK(AB1687)=TRUE," ",'2. Metadata'!B$158)</f>
        <v>N/A</v>
      </c>
      <c r="AF1687" s="3" t="s">
        <v>8</v>
      </c>
      <c r="AG1687" s="28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</row>
    <row r="1688" spans="1:43">
      <c r="A1688" s="26" t="s">
        <v>1833</v>
      </c>
      <c r="B1688" s="12" t="s">
        <v>7</v>
      </c>
      <c r="C1688" s="2">
        <f>IF(ISBLANK(B1688)=TRUE," ", IF(B1688='2. Metadata'!B$1,'2. Metadata'!B$5, IF(B1688='2. Metadata'!C$1,'2. Metadata'!C$5,IF(B1688='2. Metadata'!D$1,'2. Metadata'!D$5, IF(B1688='2. Metadata'!E$1,'2. Metadata'!E$5,IF( B1688='2. Metadata'!F$1,'2. Metadata'!F$5,IF(B1688='2. Metadata'!G$1,'2. Metadata'!G$5,IF(B1688='2. Metadata'!H$1,'2. Metadata'!H$5, IF(B1688='2. Metadata'!I$1,'2. Metadata'!I$5, IF(B1688='2. Metadata'!J$1,'2. Metadata'!J$5, IF(B1688='2. Metadata'!K$1,'2. Metadata'!K$5, IF(B1688='2. Metadata'!L$1,'2. Metadata'!L$5, IF(B1688='2. Metadata'!M$1,'2. Metadata'!M$5, IF(B1688='2. Metadata'!N$1,'2. Metadata'!N$5))))))))))))))</f>
        <v>49.5197</v>
      </c>
      <c r="D1688" s="11">
        <f>IF(ISBLANK(B1688)=TRUE," ", IF(B1688='2. Metadata'!B$1,'2. Metadata'!B$6, IF(B1688='2. Metadata'!C$1,'2. Metadata'!C$6,IF(B1688='2. Metadata'!D$1,'2. Metadata'!D$6, IF(B1688='2. Metadata'!E$1,'2. Metadata'!E$6,IF( B1688='2. Metadata'!F$1,'2. Metadata'!F$6,IF(B1688='2. Metadata'!G$1,'2. Metadata'!G$6,IF(B1688='2. Metadata'!H$1,'2. Metadata'!H$6, IF(B1688='2. Metadata'!I$1,'2. Metadata'!I$6, IF(B1688='2. Metadata'!J$1,'2. Metadata'!J$6, IF(B1688='2. Metadata'!K$1,'2. Metadata'!K$6, IF(B1688='2. Metadata'!L$1,'2. Metadata'!L$6, IF(B1688='2. Metadata'!M$1,'2. Metadata'!M$6, IF(B1688='2. Metadata'!N$1,'2. Metadata'!N$6))))))))))))))</f>
        <v>-117.6369</v>
      </c>
      <c r="E1688" s="27" t="s">
        <v>8</v>
      </c>
      <c r="F1688" s="12" t="s">
        <v>8</v>
      </c>
      <c r="G1688" s="13" t="str">
        <f>IF(ISBLANK(F1688)=TRUE," ",'2. Metadata'!B$14)</f>
        <v>observation</v>
      </c>
      <c r="H1688" s="12" t="s">
        <v>8</v>
      </c>
      <c r="I1688" s="20" t="str">
        <f>IF(ISBLANK(H1688)=TRUE," ",'2. Metadata'!B$26)</f>
        <v>degrees Celsius</v>
      </c>
      <c r="J1688" s="12" t="s">
        <v>8</v>
      </c>
      <c r="K1688" s="20" t="str">
        <f>IF(ISBLANK(J1688)=TRUE," ",'2. Metadata'!B$38)</f>
        <v>degrees Celsius</v>
      </c>
      <c r="L1688" s="12" t="s">
        <v>8</v>
      </c>
      <c r="M1688" s="17" t="str">
        <f>IF(ISBLANK(L1688)=TRUE," ",'2. Metadata'!B$50)</f>
        <v>degrees Celsius</v>
      </c>
      <c r="N1688" s="12" t="s">
        <v>8</v>
      </c>
      <c r="O1688" s="17" t="str">
        <f>IF(ISBLANK(N1688)=TRUE," ",'2. Metadata'!B$62)</f>
        <v>milligrams per litre</v>
      </c>
      <c r="P1688" s="12" t="s">
        <v>8</v>
      </c>
      <c r="Q1688" s="17" t="str">
        <f>IF(ISBLANK(P1688)=TRUE," ",'2. Metadata'!B$74)</f>
        <v>microSiemens per centimetre</v>
      </c>
      <c r="R1688" s="12" t="s">
        <v>8</v>
      </c>
      <c r="S1688" s="17" t="str">
        <f>IF(ISBLANK(R1688)=TRUE," ",'2. Metadata'!B$86)</f>
        <v>NTU</v>
      </c>
      <c r="T1688" s="12" t="s">
        <v>8</v>
      </c>
      <c r="U1688" s="17" t="str">
        <f>IF(ISBLANK(T1688)=TRUE," ",'2. Metadata'!B$98)</f>
        <v>CFU per 100 mL</v>
      </c>
      <c r="V1688" s="12" t="s">
        <v>8</v>
      </c>
      <c r="W1688" s="17" t="str">
        <f>IF(ISBLANK(V1688)=TRUE," ",'2. Metadata'!B$110)</f>
        <v>CFU per 100 mL</v>
      </c>
      <c r="X1688" s="19" t="s">
        <v>8</v>
      </c>
      <c r="Y1688" s="17" t="str">
        <f>IF(ISBLANK(X1688)=TRUE," ",'2. Metadata'!B$122)</f>
        <v>CFU per 100 mL</v>
      </c>
      <c r="Z1688" s="18" t="s">
        <v>8</v>
      </c>
      <c r="AA1688" s="17" t="str">
        <f>IF(ISBLANK(Z1688)=TRUE," ",'2. Metadata'!B$134)</f>
        <v>metres</v>
      </c>
      <c r="AB1688" s="18" t="s">
        <v>8</v>
      </c>
      <c r="AC1688" s="17" t="str">
        <f>IF(ISBLANK(AB1688)=TRUE," ",'2. Metadata'!B$146)</f>
        <v>metres3 per second</v>
      </c>
      <c r="AD1688" s="18" t="s">
        <v>8</v>
      </c>
      <c r="AE1688" s="17" t="str">
        <f>IF(ISBLANK(AB1688)=TRUE," ",'2. Metadata'!B$158)</f>
        <v>N/A</v>
      </c>
      <c r="AF1688" s="3" t="s">
        <v>8</v>
      </c>
      <c r="AG1688" s="28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</row>
    <row r="1689" spans="1:43">
      <c r="A1689" s="26" t="s">
        <v>1834</v>
      </c>
      <c r="B1689" s="12" t="s">
        <v>7</v>
      </c>
      <c r="C1689" s="2">
        <f>IF(ISBLANK(B1689)=TRUE," ", IF(B1689='2. Metadata'!B$1,'2. Metadata'!B$5, IF(B1689='2. Metadata'!C$1,'2. Metadata'!C$5,IF(B1689='2. Metadata'!D$1,'2. Metadata'!D$5, IF(B1689='2. Metadata'!E$1,'2. Metadata'!E$5,IF( B1689='2. Metadata'!F$1,'2. Metadata'!F$5,IF(B1689='2. Metadata'!G$1,'2. Metadata'!G$5,IF(B1689='2. Metadata'!H$1,'2. Metadata'!H$5, IF(B1689='2. Metadata'!I$1,'2. Metadata'!I$5, IF(B1689='2. Metadata'!J$1,'2. Metadata'!J$5, IF(B1689='2. Metadata'!K$1,'2. Metadata'!K$5, IF(B1689='2. Metadata'!L$1,'2. Metadata'!L$5, IF(B1689='2. Metadata'!M$1,'2. Metadata'!M$5, IF(B1689='2. Metadata'!N$1,'2. Metadata'!N$5))))))))))))))</f>
        <v>49.5197</v>
      </c>
      <c r="D1689" s="11">
        <f>IF(ISBLANK(B1689)=TRUE," ", IF(B1689='2. Metadata'!B$1,'2. Metadata'!B$6, IF(B1689='2. Metadata'!C$1,'2. Metadata'!C$6,IF(B1689='2. Metadata'!D$1,'2. Metadata'!D$6, IF(B1689='2. Metadata'!E$1,'2. Metadata'!E$6,IF( B1689='2. Metadata'!F$1,'2. Metadata'!F$6,IF(B1689='2. Metadata'!G$1,'2. Metadata'!G$6,IF(B1689='2. Metadata'!H$1,'2. Metadata'!H$6, IF(B1689='2. Metadata'!I$1,'2. Metadata'!I$6, IF(B1689='2. Metadata'!J$1,'2. Metadata'!J$6, IF(B1689='2. Metadata'!K$1,'2. Metadata'!K$6, IF(B1689='2. Metadata'!L$1,'2. Metadata'!L$6, IF(B1689='2. Metadata'!M$1,'2. Metadata'!M$6, IF(B1689='2. Metadata'!N$1,'2. Metadata'!N$6))))))))))))))</f>
        <v>-117.6369</v>
      </c>
      <c r="E1689" s="27" t="s">
        <v>8</v>
      </c>
      <c r="F1689" s="12" t="s">
        <v>8</v>
      </c>
      <c r="G1689" s="13" t="str">
        <f>IF(ISBLANK(F1689)=TRUE," ",'2. Metadata'!B$14)</f>
        <v>observation</v>
      </c>
      <c r="H1689" s="12" t="s">
        <v>8</v>
      </c>
      <c r="I1689" s="20" t="str">
        <f>IF(ISBLANK(H1689)=TRUE," ",'2. Metadata'!B$26)</f>
        <v>degrees Celsius</v>
      </c>
      <c r="J1689" s="12" t="s">
        <v>8</v>
      </c>
      <c r="K1689" s="20" t="str">
        <f>IF(ISBLANK(J1689)=TRUE," ",'2. Metadata'!B$38)</f>
        <v>degrees Celsius</v>
      </c>
      <c r="L1689" s="12" t="s">
        <v>8</v>
      </c>
      <c r="M1689" s="17" t="str">
        <f>IF(ISBLANK(L1689)=TRUE," ",'2. Metadata'!B$50)</f>
        <v>degrees Celsius</v>
      </c>
      <c r="N1689" s="12" t="s">
        <v>8</v>
      </c>
      <c r="O1689" s="17" t="str">
        <f>IF(ISBLANK(N1689)=TRUE," ",'2. Metadata'!B$62)</f>
        <v>milligrams per litre</v>
      </c>
      <c r="P1689" s="12" t="s">
        <v>8</v>
      </c>
      <c r="Q1689" s="17" t="str">
        <f>IF(ISBLANK(P1689)=TRUE," ",'2. Metadata'!B$74)</f>
        <v>microSiemens per centimetre</v>
      </c>
      <c r="R1689" s="12" t="s">
        <v>8</v>
      </c>
      <c r="S1689" s="17" t="str">
        <f>IF(ISBLANK(R1689)=TRUE," ",'2. Metadata'!B$86)</f>
        <v>NTU</v>
      </c>
      <c r="T1689" s="12" t="s">
        <v>8</v>
      </c>
      <c r="U1689" s="17" t="str">
        <f>IF(ISBLANK(T1689)=TRUE," ",'2. Metadata'!B$98)</f>
        <v>CFU per 100 mL</v>
      </c>
      <c r="V1689" s="12" t="s">
        <v>8</v>
      </c>
      <c r="W1689" s="17" t="str">
        <f>IF(ISBLANK(V1689)=TRUE," ",'2. Metadata'!B$110)</f>
        <v>CFU per 100 mL</v>
      </c>
      <c r="X1689" s="19" t="s">
        <v>8</v>
      </c>
      <c r="Y1689" s="17" t="str">
        <f>IF(ISBLANK(X1689)=TRUE," ",'2. Metadata'!B$122)</f>
        <v>CFU per 100 mL</v>
      </c>
      <c r="Z1689" s="18" t="s">
        <v>8</v>
      </c>
      <c r="AA1689" s="17" t="str">
        <f>IF(ISBLANK(Z1689)=TRUE," ",'2. Metadata'!B$134)</f>
        <v>metres</v>
      </c>
      <c r="AB1689" s="18" t="s">
        <v>8</v>
      </c>
      <c r="AC1689" s="17" t="str">
        <f>IF(ISBLANK(AB1689)=TRUE," ",'2. Metadata'!B$146)</f>
        <v>metres3 per second</v>
      </c>
      <c r="AD1689" s="18" t="s">
        <v>8</v>
      </c>
      <c r="AE1689" s="17" t="str">
        <f>IF(ISBLANK(AB1689)=TRUE," ",'2. Metadata'!B$158)</f>
        <v>N/A</v>
      </c>
      <c r="AF1689" s="3" t="s">
        <v>8</v>
      </c>
      <c r="AG1689" s="28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</row>
    <row r="1690" spans="1:43">
      <c r="A1690" s="26" t="s">
        <v>1835</v>
      </c>
      <c r="B1690" s="12" t="s">
        <v>7</v>
      </c>
      <c r="C1690" s="2">
        <f>IF(ISBLANK(B1690)=TRUE," ", IF(B1690='2. Metadata'!B$1,'2. Metadata'!B$5, IF(B1690='2. Metadata'!C$1,'2. Metadata'!C$5,IF(B1690='2. Metadata'!D$1,'2. Metadata'!D$5, IF(B1690='2. Metadata'!E$1,'2. Metadata'!E$5,IF( B1690='2. Metadata'!F$1,'2. Metadata'!F$5,IF(B1690='2. Metadata'!G$1,'2. Metadata'!G$5,IF(B1690='2. Metadata'!H$1,'2. Metadata'!H$5, IF(B1690='2. Metadata'!I$1,'2. Metadata'!I$5, IF(B1690='2. Metadata'!J$1,'2. Metadata'!J$5, IF(B1690='2. Metadata'!K$1,'2. Metadata'!K$5, IF(B1690='2. Metadata'!L$1,'2. Metadata'!L$5, IF(B1690='2. Metadata'!M$1,'2. Metadata'!M$5, IF(B1690='2. Metadata'!N$1,'2. Metadata'!N$5))))))))))))))</f>
        <v>49.5197</v>
      </c>
      <c r="D1690" s="11">
        <f>IF(ISBLANK(B1690)=TRUE," ", IF(B1690='2. Metadata'!B$1,'2. Metadata'!B$6, IF(B1690='2. Metadata'!C$1,'2. Metadata'!C$6,IF(B1690='2. Metadata'!D$1,'2. Metadata'!D$6, IF(B1690='2. Metadata'!E$1,'2. Metadata'!E$6,IF( B1690='2. Metadata'!F$1,'2. Metadata'!F$6,IF(B1690='2. Metadata'!G$1,'2. Metadata'!G$6,IF(B1690='2. Metadata'!H$1,'2. Metadata'!H$6, IF(B1690='2. Metadata'!I$1,'2. Metadata'!I$6, IF(B1690='2. Metadata'!J$1,'2. Metadata'!J$6, IF(B1690='2. Metadata'!K$1,'2. Metadata'!K$6, IF(B1690='2. Metadata'!L$1,'2. Metadata'!L$6, IF(B1690='2. Metadata'!M$1,'2. Metadata'!M$6, IF(B1690='2. Metadata'!N$1,'2. Metadata'!N$6))))))))))))))</f>
        <v>-117.6369</v>
      </c>
      <c r="E1690" s="27" t="s">
        <v>8</v>
      </c>
      <c r="F1690" s="12" t="s">
        <v>8</v>
      </c>
      <c r="G1690" s="13" t="str">
        <f>IF(ISBLANK(F1690)=TRUE," ",'2. Metadata'!B$14)</f>
        <v>observation</v>
      </c>
      <c r="H1690" s="12" t="s">
        <v>8</v>
      </c>
      <c r="I1690" s="20" t="str">
        <f>IF(ISBLANK(H1690)=TRUE," ",'2. Metadata'!B$26)</f>
        <v>degrees Celsius</v>
      </c>
      <c r="J1690" s="12" t="s">
        <v>8</v>
      </c>
      <c r="K1690" s="20" t="str">
        <f>IF(ISBLANK(J1690)=TRUE," ",'2. Metadata'!B$38)</f>
        <v>degrees Celsius</v>
      </c>
      <c r="L1690" s="12" t="s">
        <v>8</v>
      </c>
      <c r="M1690" s="17" t="str">
        <f>IF(ISBLANK(L1690)=TRUE," ",'2. Metadata'!B$50)</f>
        <v>degrees Celsius</v>
      </c>
      <c r="N1690" s="12" t="s">
        <v>8</v>
      </c>
      <c r="O1690" s="17" t="str">
        <f>IF(ISBLANK(N1690)=TRUE," ",'2. Metadata'!B$62)</f>
        <v>milligrams per litre</v>
      </c>
      <c r="P1690" s="12" t="s">
        <v>8</v>
      </c>
      <c r="Q1690" s="17" t="str">
        <f>IF(ISBLANK(P1690)=TRUE," ",'2. Metadata'!B$74)</f>
        <v>microSiemens per centimetre</v>
      </c>
      <c r="R1690" s="12" t="s">
        <v>8</v>
      </c>
      <c r="S1690" s="17" t="str">
        <f>IF(ISBLANK(R1690)=TRUE," ",'2. Metadata'!B$86)</f>
        <v>NTU</v>
      </c>
      <c r="T1690" s="12" t="s">
        <v>8</v>
      </c>
      <c r="U1690" s="17" t="str">
        <f>IF(ISBLANK(T1690)=TRUE," ",'2. Metadata'!B$98)</f>
        <v>CFU per 100 mL</v>
      </c>
      <c r="V1690" s="12" t="s">
        <v>8</v>
      </c>
      <c r="W1690" s="17" t="str">
        <f>IF(ISBLANK(V1690)=TRUE," ",'2. Metadata'!B$110)</f>
        <v>CFU per 100 mL</v>
      </c>
      <c r="X1690" s="19" t="s">
        <v>8</v>
      </c>
      <c r="Y1690" s="17" t="str">
        <f>IF(ISBLANK(X1690)=TRUE," ",'2. Metadata'!B$122)</f>
        <v>CFU per 100 mL</v>
      </c>
      <c r="Z1690" s="18" t="s">
        <v>8</v>
      </c>
      <c r="AA1690" s="17" t="str">
        <f>IF(ISBLANK(Z1690)=TRUE," ",'2. Metadata'!B$134)</f>
        <v>metres</v>
      </c>
      <c r="AB1690" s="18" t="s">
        <v>8</v>
      </c>
      <c r="AC1690" s="17" t="str">
        <f>IF(ISBLANK(AB1690)=TRUE," ",'2. Metadata'!B$146)</f>
        <v>metres3 per second</v>
      </c>
      <c r="AD1690" s="18" t="s">
        <v>8</v>
      </c>
      <c r="AE1690" s="17" t="str">
        <f>IF(ISBLANK(AB1690)=TRUE," ",'2. Metadata'!B$158)</f>
        <v>N/A</v>
      </c>
      <c r="AF1690" s="3" t="s">
        <v>8</v>
      </c>
      <c r="AG1690" s="28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</row>
    <row r="1691" spans="1:43">
      <c r="A1691" s="26" t="s">
        <v>1836</v>
      </c>
      <c r="B1691" s="12" t="s">
        <v>7</v>
      </c>
      <c r="C1691" s="2">
        <f>IF(ISBLANK(B1691)=TRUE," ", IF(B1691='2. Metadata'!B$1,'2. Metadata'!B$5, IF(B1691='2. Metadata'!C$1,'2. Metadata'!C$5,IF(B1691='2. Metadata'!D$1,'2. Metadata'!D$5, IF(B1691='2. Metadata'!E$1,'2. Metadata'!E$5,IF( B1691='2. Metadata'!F$1,'2. Metadata'!F$5,IF(B1691='2. Metadata'!G$1,'2. Metadata'!G$5,IF(B1691='2. Metadata'!H$1,'2. Metadata'!H$5, IF(B1691='2. Metadata'!I$1,'2. Metadata'!I$5, IF(B1691='2. Metadata'!J$1,'2. Metadata'!J$5, IF(B1691='2. Metadata'!K$1,'2. Metadata'!K$5, IF(B1691='2. Metadata'!L$1,'2. Metadata'!L$5, IF(B1691='2. Metadata'!M$1,'2. Metadata'!M$5, IF(B1691='2. Metadata'!N$1,'2. Metadata'!N$5))))))))))))))</f>
        <v>49.5197</v>
      </c>
      <c r="D1691" s="11">
        <f>IF(ISBLANK(B1691)=TRUE," ", IF(B1691='2. Metadata'!B$1,'2. Metadata'!B$6, IF(B1691='2. Metadata'!C$1,'2. Metadata'!C$6,IF(B1691='2. Metadata'!D$1,'2. Metadata'!D$6, IF(B1691='2. Metadata'!E$1,'2. Metadata'!E$6,IF( B1691='2. Metadata'!F$1,'2. Metadata'!F$6,IF(B1691='2. Metadata'!G$1,'2. Metadata'!G$6,IF(B1691='2. Metadata'!H$1,'2. Metadata'!H$6, IF(B1691='2. Metadata'!I$1,'2. Metadata'!I$6, IF(B1691='2. Metadata'!J$1,'2. Metadata'!J$6, IF(B1691='2. Metadata'!K$1,'2. Metadata'!K$6, IF(B1691='2. Metadata'!L$1,'2. Metadata'!L$6, IF(B1691='2. Metadata'!M$1,'2. Metadata'!M$6, IF(B1691='2. Metadata'!N$1,'2. Metadata'!N$6))))))))))))))</f>
        <v>-117.6369</v>
      </c>
      <c r="E1691" s="27" t="s">
        <v>8</v>
      </c>
      <c r="F1691" s="12" t="s">
        <v>8</v>
      </c>
      <c r="G1691" s="13" t="str">
        <f>IF(ISBLANK(F1691)=TRUE," ",'2. Metadata'!B$14)</f>
        <v>observation</v>
      </c>
      <c r="H1691" s="12" t="s">
        <v>8</v>
      </c>
      <c r="I1691" s="20" t="str">
        <f>IF(ISBLANK(H1691)=TRUE," ",'2. Metadata'!B$26)</f>
        <v>degrees Celsius</v>
      </c>
      <c r="J1691" s="12" t="s">
        <v>8</v>
      </c>
      <c r="K1691" s="20" t="str">
        <f>IF(ISBLANK(J1691)=TRUE," ",'2. Metadata'!B$38)</f>
        <v>degrees Celsius</v>
      </c>
      <c r="L1691" s="12" t="s">
        <v>8</v>
      </c>
      <c r="M1691" s="17" t="str">
        <f>IF(ISBLANK(L1691)=TRUE," ",'2. Metadata'!B$50)</f>
        <v>degrees Celsius</v>
      </c>
      <c r="N1691" s="12" t="s">
        <v>8</v>
      </c>
      <c r="O1691" s="17" t="str">
        <f>IF(ISBLANK(N1691)=TRUE," ",'2. Metadata'!B$62)</f>
        <v>milligrams per litre</v>
      </c>
      <c r="P1691" s="12" t="s">
        <v>8</v>
      </c>
      <c r="Q1691" s="17" t="str">
        <f>IF(ISBLANK(P1691)=TRUE," ",'2. Metadata'!B$74)</f>
        <v>microSiemens per centimetre</v>
      </c>
      <c r="R1691" s="12" t="s">
        <v>8</v>
      </c>
      <c r="S1691" s="17" t="str">
        <f>IF(ISBLANK(R1691)=TRUE," ",'2. Metadata'!B$86)</f>
        <v>NTU</v>
      </c>
      <c r="T1691" s="12" t="s">
        <v>8</v>
      </c>
      <c r="U1691" s="17" t="str">
        <f>IF(ISBLANK(T1691)=TRUE," ",'2. Metadata'!B$98)</f>
        <v>CFU per 100 mL</v>
      </c>
      <c r="V1691" s="12" t="s">
        <v>8</v>
      </c>
      <c r="W1691" s="17" t="str">
        <f>IF(ISBLANK(V1691)=TRUE," ",'2. Metadata'!B$110)</f>
        <v>CFU per 100 mL</v>
      </c>
      <c r="X1691" s="19" t="s">
        <v>8</v>
      </c>
      <c r="Y1691" s="17" t="str">
        <f>IF(ISBLANK(X1691)=TRUE," ",'2. Metadata'!B$122)</f>
        <v>CFU per 100 mL</v>
      </c>
      <c r="Z1691" s="18" t="s">
        <v>8</v>
      </c>
      <c r="AA1691" s="17" t="str">
        <f>IF(ISBLANK(Z1691)=TRUE," ",'2. Metadata'!B$134)</f>
        <v>metres</v>
      </c>
      <c r="AB1691" s="18" t="s">
        <v>8</v>
      </c>
      <c r="AC1691" s="17" t="str">
        <f>IF(ISBLANK(AB1691)=TRUE," ",'2. Metadata'!B$146)</f>
        <v>metres3 per second</v>
      </c>
      <c r="AD1691" s="18" t="s">
        <v>8</v>
      </c>
      <c r="AE1691" s="17" t="str">
        <f>IF(ISBLANK(AB1691)=TRUE," ",'2. Metadata'!B$158)</f>
        <v>N/A</v>
      </c>
      <c r="AF1691" s="3" t="s">
        <v>8</v>
      </c>
      <c r="AG1691" s="28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</row>
    <row r="1692" spans="1:43">
      <c r="A1692" s="26" t="s">
        <v>1837</v>
      </c>
      <c r="B1692" s="12" t="s">
        <v>7</v>
      </c>
      <c r="C1692" s="2">
        <f>IF(ISBLANK(B1692)=TRUE," ", IF(B1692='2. Metadata'!B$1,'2. Metadata'!B$5, IF(B1692='2. Metadata'!C$1,'2. Metadata'!C$5,IF(B1692='2. Metadata'!D$1,'2. Metadata'!D$5, IF(B1692='2. Metadata'!E$1,'2. Metadata'!E$5,IF( B1692='2. Metadata'!F$1,'2. Metadata'!F$5,IF(B1692='2. Metadata'!G$1,'2. Metadata'!G$5,IF(B1692='2. Metadata'!H$1,'2. Metadata'!H$5, IF(B1692='2. Metadata'!I$1,'2. Metadata'!I$5, IF(B1692='2. Metadata'!J$1,'2. Metadata'!J$5, IF(B1692='2. Metadata'!K$1,'2. Metadata'!K$5, IF(B1692='2. Metadata'!L$1,'2. Metadata'!L$5, IF(B1692='2. Metadata'!M$1,'2. Metadata'!M$5, IF(B1692='2. Metadata'!N$1,'2. Metadata'!N$5))))))))))))))</f>
        <v>49.5197</v>
      </c>
      <c r="D1692" s="11">
        <f>IF(ISBLANK(B1692)=TRUE," ", IF(B1692='2. Metadata'!B$1,'2. Metadata'!B$6, IF(B1692='2. Metadata'!C$1,'2. Metadata'!C$6,IF(B1692='2. Metadata'!D$1,'2. Metadata'!D$6, IF(B1692='2. Metadata'!E$1,'2. Metadata'!E$6,IF( B1692='2. Metadata'!F$1,'2. Metadata'!F$6,IF(B1692='2. Metadata'!G$1,'2. Metadata'!G$6,IF(B1692='2. Metadata'!H$1,'2. Metadata'!H$6, IF(B1692='2. Metadata'!I$1,'2. Metadata'!I$6, IF(B1692='2. Metadata'!J$1,'2. Metadata'!J$6, IF(B1692='2. Metadata'!K$1,'2. Metadata'!K$6, IF(B1692='2. Metadata'!L$1,'2. Metadata'!L$6, IF(B1692='2. Metadata'!M$1,'2. Metadata'!M$6, IF(B1692='2. Metadata'!N$1,'2. Metadata'!N$6))))))))))))))</f>
        <v>-117.6369</v>
      </c>
      <c r="E1692" s="27" t="s">
        <v>8</v>
      </c>
      <c r="F1692" s="12" t="s">
        <v>8</v>
      </c>
      <c r="G1692" s="13" t="str">
        <f>IF(ISBLANK(F1692)=TRUE," ",'2. Metadata'!B$14)</f>
        <v>observation</v>
      </c>
      <c r="H1692" s="12" t="s">
        <v>8</v>
      </c>
      <c r="I1692" s="20" t="str">
        <f>IF(ISBLANK(H1692)=TRUE," ",'2. Metadata'!B$26)</f>
        <v>degrees Celsius</v>
      </c>
      <c r="J1692" s="12" t="s">
        <v>8</v>
      </c>
      <c r="K1692" s="20" t="str">
        <f>IF(ISBLANK(J1692)=TRUE," ",'2. Metadata'!B$38)</f>
        <v>degrees Celsius</v>
      </c>
      <c r="L1692" s="12" t="s">
        <v>8</v>
      </c>
      <c r="M1692" s="17" t="str">
        <f>IF(ISBLANK(L1692)=TRUE," ",'2. Metadata'!B$50)</f>
        <v>degrees Celsius</v>
      </c>
      <c r="N1692" s="12" t="s">
        <v>8</v>
      </c>
      <c r="O1692" s="17" t="str">
        <f>IF(ISBLANK(N1692)=TRUE," ",'2. Metadata'!B$62)</f>
        <v>milligrams per litre</v>
      </c>
      <c r="P1692" s="12" t="s">
        <v>8</v>
      </c>
      <c r="Q1692" s="17" t="str">
        <f>IF(ISBLANK(P1692)=TRUE," ",'2. Metadata'!B$74)</f>
        <v>microSiemens per centimetre</v>
      </c>
      <c r="R1692" s="12" t="s">
        <v>8</v>
      </c>
      <c r="S1692" s="17" t="str">
        <f>IF(ISBLANK(R1692)=TRUE," ",'2. Metadata'!B$86)</f>
        <v>NTU</v>
      </c>
      <c r="T1692" s="12" t="s">
        <v>8</v>
      </c>
      <c r="U1692" s="17" t="str">
        <f>IF(ISBLANK(T1692)=TRUE," ",'2. Metadata'!B$98)</f>
        <v>CFU per 100 mL</v>
      </c>
      <c r="V1692" s="12" t="s">
        <v>8</v>
      </c>
      <c r="W1692" s="17" t="str">
        <f>IF(ISBLANK(V1692)=TRUE," ",'2. Metadata'!B$110)</f>
        <v>CFU per 100 mL</v>
      </c>
      <c r="X1692" s="19" t="s">
        <v>8</v>
      </c>
      <c r="Y1692" s="17" t="str">
        <f>IF(ISBLANK(X1692)=TRUE," ",'2. Metadata'!B$122)</f>
        <v>CFU per 100 mL</v>
      </c>
      <c r="Z1692" s="18" t="s">
        <v>8</v>
      </c>
      <c r="AA1692" s="17" t="str">
        <f>IF(ISBLANK(Z1692)=TRUE," ",'2. Metadata'!B$134)</f>
        <v>metres</v>
      </c>
      <c r="AB1692" s="18" t="s">
        <v>8</v>
      </c>
      <c r="AC1692" s="17" t="str">
        <f>IF(ISBLANK(AB1692)=TRUE," ",'2. Metadata'!B$146)</f>
        <v>metres3 per second</v>
      </c>
      <c r="AD1692" s="18" t="s">
        <v>8</v>
      </c>
      <c r="AE1692" s="17" t="str">
        <f>IF(ISBLANK(AB1692)=TRUE," ",'2. Metadata'!B$158)</f>
        <v>N/A</v>
      </c>
      <c r="AF1692" s="3" t="s">
        <v>8</v>
      </c>
      <c r="AG1692" s="28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</row>
    <row r="1693" spans="1:43">
      <c r="A1693" s="26" t="s">
        <v>1838</v>
      </c>
      <c r="B1693" s="12" t="s">
        <v>7</v>
      </c>
      <c r="C1693" s="2">
        <f>IF(ISBLANK(B1693)=TRUE," ", IF(B1693='2. Metadata'!B$1,'2. Metadata'!B$5, IF(B1693='2. Metadata'!C$1,'2. Metadata'!C$5,IF(B1693='2. Metadata'!D$1,'2. Metadata'!D$5, IF(B1693='2. Metadata'!E$1,'2. Metadata'!E$5,IF( B1693='2. Metadata'!F$1,'2. Metadata'!F$5,IF(B1693='2. Metadata'!G$1,'2. Metadata'!G$5,IF(B1693='2. Metadata'!H$1,'2. Metadata'!H$5, IF(B1693='2. Metadata'!I$1,'2. Metadata'!I$5, IF(B1693='2. Metadata'!J$1,'2. Metadata'!J$5, IF(B1693='2. Metadata'!K$1,'2. Metadata'!K$5, IF(B1693='2. Metadata'!L$1,'2. Metadata'!L$5, IF(B1693='2. Metadata'!M$1,'2. Metadata'!M$5, IF(B1693='2. Metadata'!N$1,'2. Metadata'!N$5))))))))))))))</f>
        <v>49.5197</v>
      </c>
      <c r="D1693" s="11">
        <f>IF(ISBLANK(B1693)=TRUE," ", IF(B1693='2. Metadata'!B$1,'2. Metadata'!B$6, IF(B1693='2. Metadata'!C$1,'2. Metadata'!C$6,IF(B1693='2. Metadata'!D$1,'2. Metadata'!D$6, IF(B1693='2. Metadata'!E$1,'2. Metadata'!E$6,IF( B1693='2. Metadata'!F$1,'2. Metadata'!F$6,IF(B1693='2. Metadata'!G$1,'2. Metadata'!G$6,IF(B1693='2. Metadata'!H$1,'2. Metadata'!H$6, IF(B1693='2. Metadata'!I$1,'2. Metadata'!I$6, IF(B1693='2. Metadata'!J$1,'2. Metadata'!J$6, IF(B1693='2. Metadata'!K$1,'2. Metadata'!K$6, IF(B1693='2. Metadata'!L$1,'2. Metadata'!L$6, IF(B1693='2. Metadata'!M$1,'2. Metadata'!M$6, IF(B1693='2. Metadata'!N$1,'2. Metadata'!N$6))))))))))))))</f>
        <v>-117.6369</v>
      </c>
      <c r="E1693" s="27" t="s">
        <v>8</v>
      </c>
      <c r="F1693" s="12" t="s">
        <v>8</v>
      </c>
      <c r="G1693" s="13" t="str">
        <f>IF(ISBLANK(F1693)=TRUE," ",'2. Metadata'!B$14)</f>
        <v>observation</v>
      </c>
      <c r="H1693" s="12" t="s">
        <v>8</v>
      </c>
      <c r="I1693" s="20" t="str">
        <f>IF(ISBLANK(H1693)=TRUE," ",'2. Metadata'!B$26)</f>
        <v>degrees Celsius</v>
      </c>
      <c r="J1693" s="12" t="s">
        <v>8</v>
      </c>
      <c r="K1693" s="20" t="str">
        <f>IF(ISBLANK(J1693)=TRUE," ",'2. Metadata'!B$38)</f>
        <v>degrees Celsius</v>
      </c>
      <c r="L1693" s="12" t="s">
        <v>8</v>
      </c>
      <c r="M1693" s="17" t="str">
        <f>IF(ISBLANK(L1693)=TRUE," ",'2. Metadata'!B$50)</f>
        <v>degrees Celsius</v>
      </c>
      <c r="N1693" s="12" t="s">
        <v>8</v>
      </c>
      <c r="O1693" s="17" t="str">
        <f>IF(ISBLANK(N1693)=TRUE," ",'2. Metadata'!B$62)</f>
        <v>milligrams per litre</v>
      </c>
      <c r="P1693" s="12" t="s">
        <v>8</v>
      </c>
      <c r="Q1693" s="17" t="str">
        <f>IF(ISBLANK(P1693)=TRUE," ",'2. Metadata'!B$74)</f>
        <v>microSiemens per centimetre</v>
      </c>
      <c r="R1693" s="12" t="s">
        <v>8</v>
      </c>
      <c r="S1693" s="17" t="str">
        <f>IF(ISBLANK(R1693)=TRUE," ",'2. Metadata'!B$86)</f>
        <v>NTU</v>
      </c>
      <c r="T1693" s="12" t="s">
        <v>8</v>
      </c>
      <c r="U1693" s="17" t="str">
        <f>IF(ISBLANK(T1693)=TRUE," ",'2. Metadata'!B$98)</f>
        <v>CFU per 100 mL</v>
      </c>
      <c r="V1693" s="12" t="s">
        <v>8</v>
      </c>
      <c r="W1693" s="17" t="str">
        <f>IF(ISBLANK(V1693)=TRUE," ",'2. Metadata'!B$110)</f>
        <v>CFU per 100 mL</v>
      </c>
      <c r="X1693" s="19" t="s">
        <v>8</v>
      </c>
      <c r="Y1693" s="17" t="str">
        <f>IF(ISBLANK(X1693)=TRUE," ",'2. Metadata'!B$122)</f>
        <v>CFU per 100 mL</v>
      </c>
      <c r="Z1693" s="18" t="s">
        <v>8</v>
      </c>
      <c r="AA1693" s="17" t="str">
        <f>IF(ISBLANK(Z1693)=TRUE," ",'2. Metadata'!B$134)</f>
        <v>metres</v>
      </c>
      <c r="AB1693" s="18" t="s">
        <v>8</v>
      </c>
      <c r="AC1693" s="17" t="str">
        <f>IF(ISBLANK(AB1693)=TRUE," ",'2. Metadata'!B$146)</f>
        <v>metres3 per second</v>
      </c>
      <c r="AD1693" s="18" t="s">
        <v>8</v>
      </c>
      <c r="AE1693" s="17" t="str">
        <f>IF(ISBLANK(AB1693)=TRUE," ",'2. Metadata'!B$158)</f>
        <v>N/A</v>
      </c>
      <c r="AF1693" s="3" t="s">
        <v>8</v>
      </c>
      <c r="AG1693" s="28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</row>
    <row r="1694" spans="1:43">
      <c r="A1694" s="26" t="s">
        <v>1839</v>
      </c>
      <c r="B1694" s="12" t="s">
        <v>7</v>
      </c>
      <c r="C1694" s="2">
        <f>IF(ISBLANK(B1694)=TRUE," ", IF(B1694='2. Metadata'!B$1,'2. Metadata'!B$5, IF(B1694='2. Metadata'!C$1,'2. Metadata'!C$5,IF(B1694='2. Metadata'!D$1,'2. Metadata'!D$5, IF(B1694='2. Metadata'!E$1,'2. Metadata'!E$5,IF( B1694='2. Metadata'!F$1,'2. Metadata'!F$5,IF(B1694='2. Metadata'!G$1,'2. Metadata'!G$5,IF(B1694='2. Metadata'!H$1,'2. Metadata'!H$5, IF(B1694='2. Metadata'!I$1,'2. Metadata'!I$5, IF(B1694='2. Metadata'!J$1,'2. Metadata'!J$5, IF(B1694='2. Metadata'!K$1,'2. Metadata'!K$5, IF(B1694='2. Metadata'!L$1,'2. Metadata'!L$5, IF(B1694='2. Metadata'!M$1,'2. Metadata'!M$5, IF(B1694='2. Metadata'!N$1,'2. Metadata'!N$5))))))))))))))</f>
        <v>49.5197</v>
      </c>
      <c r="D1694" s="11">
        <f>IF(ISBLANK(B1694)=TRUE," ", IF(B1694='2. Metadata'!B$1,'2. Metadata'!B$6, IF(B1694='2. Metadata'!C$1,'2. Metadata'!C$6,IF(B1694='2. Metadata'!D$1,'2. Metadata'!D$6, IF(B1694='2. Metadata'!E$1,'2. Metadata'!E$6,IF( B1694='2. Metadata'!F$1,'2. Metadata'!F$6,IF(B1694='2. Metadata'!G$1,'2. Metadata'!G$6,IF(B1694='2. Metadata'!H$1,'2. Metadata'!H$6, IF(B1694='2. Metadata'!I$1,'2. Metadata'!I$6, IF(B1694='2. Metadata'!J$1,'2. Metadata'!J$6, IF(B1694='2. Metadata'!K$1,'2. Metadata'!K$6, IF(B1694='2. Metadata'!L$1,'2. Metadata'!L$6, IF(B1694='2. Metadata'!M$1,'2. Metadata'!M$6, IF(B1694='2. Metadata'!N$1,'2. Metadata'!N$6))))))))))))))</f>
        <v>-117.6369</v>
      </c>
      <c r="E1694" s="27" t="s">
        <v>8</v>
      </c>
      <c r="F1694" s="12" t="s">
        <v>8</v>
      </c>
      <c r="G1694" s="13" t="str">
        <f>IF(ISBLANK(F1694)=TRUE," ",'2. Metadata'!B$14)</f>
        <v>observation</v>
      </c>
      <c r="H1694" s="12" t="s">
        <v>8</v>
      </c>
      <c r="I1694" s="20" t="str">
        <f>IF(ISBLANK(H1694)=TRUE," ",'2. Metadata'!B$26)</f>
        <v>degrees Celsius</v>
      </c>
      <c r="J1694" s="12" t="s">
        <v>8</v>
      </c>
      <c r="K1694" s="20" t="str">
        <f>IF(ISBLANK(J1694)=TRUE," ",'2. Metadata'!B$38)</f>
        <v>degrees Celsius</v>
      </c>
      <c r="L1694" s="12" t="s">
        <v>8</v>
      </c>
      <c r="M1694" s="17" t="str">
        <f>IF(ISBLANK(L1694)=TRUE," ",'2. Metadata'!B$50)</f>
        <v>degrees Celsius</v>
      </c>
      <c r="N1694" s="12" t="s">
        <v>8</v>
      </c>
      <c r="O1694" s="17" t="str">
        <f>IF(ISBLANK(N1694)=TRUE," ",'2. Metadata'!B$62)</f>
        <v>milligrams per litre</v>
      </c>
      <c r="P1694" s="12" t="s">
        <v>8</v>
      </c>
      <c r="Q1694" s="17" t="str">
        <f>IF(ISBLANK(P1694)=TRUE," ",'2. Metadata'!B$74)</f>
        <v>microSiemens per centimetre</v>
      </c>
      <c r="R1694" s="12" t="s">
        <v>8</v>
      </c>
      <c r="S1694" s="17" t="str">
        <f>IF(ISBLANK(R1694)=TRUE," ",'2. Metadata'!B$86)</f>
        <v>NTU</v>
      </c>
      <c r="T1694" s="12" t="s">
        <v>8</v>
      </c>
      <c r="U1694" s="17" t="str">
        <f>IF(ISBLANK(T1694)=TRUE," ",'2. Metadata'!B$98)</f>
        <v>CFU per 100 mL</v>
      </c>
      <c r="V1694" s="12" t="s">
        <v>8</v>
      </c>
      <c r="W1694" s="17" t="str">
        <f>IF(ISBLANK(V1694)=TRUE," ",'2. Metadata'!B$110)</f>
        <v>CFU per 100 mL</v>
      </c>
      <c r="X1694" s="19" t="s">
        <v>8</v>
      </c>
      <c r="Y1694" s="17" t="str">
        <f>IF(ISBLANK(X1694)=TRUE," ",'2. Metadata'!B$122)</f>
        <v>CFU per 100 mL</v>
      </c>
      <c r="Z1694" s="18" t="s">
        <v>8</v>
      </c>
      <c r="AA1694" s="17" t="str">
        <f>IF(ISBLANK(Z1694)=TRUE," ",'2. Metadata'!B$134)</f>
        <v>metres</v>
      </c>
      <c r="AB1694" s="18" t="s">
        <v>8</v>
      </c>
      <c r="AC1694" s="17" t="str">
        <f>IF(ISBLANK(AB1694)=TRUE," ",'2. Metadata'!B$146)</f>
        <v>metres3 per second</v>
      </c>
      <c r="AD1694" s="18" t="s">
        <v>8</v>
      </c>
      <c r="AE1694" s="17" t="str">
        <f>IF(ISBLANK(AB1694)=TRUE," ",'2. Metadata'!B$158)</f>
        <v>N/A</v>
      </c>
      <c r="AF1694" s="3" t="s">
        <v>8</v>
      </c>
      <c r="AG1694" s="28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</row>
    <row r="1695" spans="1:43">
      <c r="A1695" s="26" t="s">
        <v>1840</v>
      </c>
      <c r="B1695" s="12" t="s">
        <v>7</v>
      </c>
      <c r="C1695" s="2">
        <f>IF(ISBLANK(B1695)=TRUE," ", IF(B1695='2. Metadata'!B$1,'2. Metadata'!B$5, IF(B1695='2. Metadata'!C$1,'2. Metadata'!C$5,IF(B1695='2. Metadata'!D$1,'2. Metadata'!D$5, IF(B1695='2. Metadata'!E$1,'2. Metadata'!E$5,IF( B1695='2. Metadata'!F$1,'2. Metadata'!F$5,IF(B1695='2. Metadata'!G$1,'2. Metadata'!G$5,IF(B1695='2. Metadata'!H$1,'2. Metadata'!H$5, IF(B1695='2. Metadata'!I$1,'2. Metadata'!I$5, IF(B1695='2. Metadata'!J$1,'2. Metadata'!J$5, IF(B1695='2. Metadata'!K$1,'2. Metadata'!K$5, IF(B1695='2. Metadata'!L$1,'2. Metadata'!L$5, IF(B1695='2. Metadata'!M$1,'2. Metadata'!M$5, IF(B1695='2. Metadata'!N$1,'2. Metadata'!N$5))))))))))))))</f>
        <v>49.5197</v>
      </c>
      <c r="D1695" s="11">
        <f>IF(ISBLANK(B1695)=TRUE," ", IF(B1695='2. Metadata'!B$1,'2. Metadata'!B$6, IF(B1695='2. Metadata'!C$1,'2. Metadata'!C$6,IF(B1695='2. Metadata'!D$1,'2. Metadata'!D$6, IF(B1695='2. Metadata'!E$1,'2. Metadata'!E$6,IF( B1695='2. Metadata'!F$1,'2. Metadata'!F$6,IF(B1695='2. Metadata'!G$1,'2. Metadata'!G$6,IF(B1695='2. Metadata'!H$1,'2. Metadata'!H$6, IF(B1695='2. Metadata'!I$1,'2. Metadata'!I$6, IF(B1695='2. Metadata'!J$1,'2. Metadata'!J$6, IF(B1695='2. Metadata'!K$1,'2. Metadata'!K$6, IF(B1695='2. Metadata'!L$1,'2. Metadata'!L$6, IF(B1695='2. Metadata'!M$1,'2. Metadata'!M$6, IF(B1695='2. Metadata'!N$1,'2. Metadata'!N$6))))))))))))))</f>
        <v>-117.6369</v>
      </c>
      <c r="E1695" s="27" t="s">
        <v>8</v>
      </c>
      <c r="F1695" s="12" t="s">
        <v>8</v>
      </c>
      <c r="G1695" s="13" t="str">
        <f>IF(ISBLANK(F1695)=TRUE," ",'2. Metadata'!B$14)</f>
        <v>observation</v>
      </c>
      <c r="H1695" s="12" t="s">
        <v>8</v>
      </c>
      <c r="I1695" s="20" t="str">
        <f>IF(ISBLANK(H1695)=TRUE," ",'2. Metadata'!B$26)</f>
        <v>degrees Celsius</v>
      </c>
      <c r="J1695" s="12" t="s">
        <v>8</v>
      </c>
      <c r="K1695" s="20" t="str">
        <f>IF(ISBLANK(J1695)=TRUE," ",'2. Metadata'!B$38)</f>
        <v>degrees Celsius</v>
      </c>
      <c r="L1695" s="12" t="s">
        <v>8</v>
      </c>
      <c r="M1695" s="17" t="str">
        <f>IF(ISBLANK(L1695)=TRUE," ",'2. Metadata'!B$50)</f>
        <v>degrees Celsius</v>
      </c>
      <c r="N1695" s="12" t="s">
        <v>8</v>
      </c>
      <c r="O1695" s="17" t="str">
        <f>IF(ISBLANK(N1695)=TRUE," ",'2. Metadata'!B$62)</f>
        <v>milligrams per litre</v>
      </c>
      <c r="P1695" s="12" t="s">
        <v>8</v>
      </c>
      <c r="Q1695" s="17" t="str">
        <f>IF(ISBLANK(P1695)=TRUE," ",'2. Metadata'!B$74)</f>
        <v>microSiemens per centimetre</v>
      </c>
      <c r="R1695" s="12" t="s">
        <v>8</v>
      </c>
      <c r="S1695" s="17" t="str">
        <f>IF(ISBLANK(R1695)=TRUE," ",'2. Metadata'!B$86)</f>
        <v>NTU</v>
      </c>
      <c r="T1695" s="12" t="s">
        <v>8</v>
      </c>
      <c r="U1695" s="17" t="str">
        <f>IF(ISBLANK(T1695)=TRUE," ",'2. Metadata'!B$98)</f>
        <v>CFU per 100 mL</v>
      </c>
      <c r="V1695" s="12" t="s">
        <v>8</v>
      </c>
      <c r="W1695" s="17" t="str">
        <f>IF(ISBLANK(V1695)=TRUE," ",'2. Metadata'!B$110)</f>
        <v>CFU per 100 mL</v>
      </c>
      <c r="X1695" s="19" t="s">
        <v>8</v>
      </c>
      <c r="Y1695" s="17" t="str">
        <f>IF(ISBLANK(X1695)=TRUE," ",'2. Metadata'!B$122)</f>
        <v>CFU per 100 mL</v>
      </c>
      <c r="Z1695" s="18" t="s">
        <v>8</v>
      </c>
      <c r="AA1695" s="17" t="str">
        <f>IF(ISBLANK(Z1695)=TRUE," ",'2. Metadata'!B$134)</f>
        <v>metres</v>
      </c>
      <c r="AB1695" s="18" t="s">
        <v>8</v>
      </c>
      <c r="AC1695" s="17" t="str">
        <f>IF(ISBLANK(AB1695)=TRUE," ",'2. Metadata'!B$146)</f>
        <v>metres3 per second</v>
      </c>
      <c r="AD1695" s="18" t="s">
        <v>8</v>
      </c>
      <c r="AE1695" s="17" t="str">
        <f>IF(ISBLANK(AB1695)=TRUE," ",'2. Metadata'!B$158)</f>
        <v>N/A</v>
      </c>
      <c r="AF1695" s="3" t="s">
        <v>8</v>
      </c>
      <c r="AG1695" s="28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</row>
    <row r="1696" spans="1:43">
      <c r="A1696" s="26" t="s">
        <v>1841</v>
      </c>
      <c r="B1696" s="12" t="s">
        <v>7</v>
      </c>
      <c r="C1696" s="2">
        <f>IF(ISBLANK(B1696)=TRUE," ", IF(B1696='2. Metadata'!B$1,'2. Metadata'!B$5, IF(B1696='2. Metadata'!C$1,'2. Metadata'!C$5,IF(B1696='2. Metadata'!D$1,'2. Metadata'!D$5, IF(B1696='2. Metadata'!E$1,'2. Metadata'!E$5,IF( B1696='2. Metadata'!F$1,'2. Metadata'!F$5,IF(B1696='2. Metadata'!G$1,'2. Metadata'!G$5,IF(B1696='2. Metadata'!H$1,'2. Metadata'!H$5, IF(B1696='2. Metadata'!I$1,'2. Metadata'!I$5, IF(B1696='2. Metadata'!J$1,'2. Metadata'!J$5, IF(B1696='2. Metadata'!K$1,'2. Metadata'!K$5, IF(B1696='2. Metadata'!L$1,'2. Metadata'!L$5, IF(B1696='2. Metadata'!M$1,'2. Metadata'!M$5, IF(B1696='2. Metadata'!N$1,'2. Metadata'!N$5))))))))))))))</f>
        <v>49.5197</v>
      </c>
      <c r="D1696" s="11">
        <f>IF(ISBLANK(B1696)=TRUE," ", IF(B1696='2. Metadata'!B$1,'2. Metadata'!B$6, IF(B1696='2. Metadata'!C$1,'2. Metadata'!C$6,IF(B1696='2. Metadata'!D$1,'2. Metadata'!D$6, IF(B1696='2. Metadata'!E$1,'2. Metadata'!E$6,IF( B1696='2. Metadata'!F$1,'2. Metadata'!F$6,IF(B1696='2. Metadata'!G$1,'2. Metadata'!G$6,IF(B1696='2. Metadata'!H$1,'2. Metadata'!H$6, IF(B1696='2. Metadata'!I$1,'2. Metadata'!I$6, IF(B1696='2. Metadata'!J$1,'2. Metadata'!J$6, IF(B1696='2. Metadata'!K$1,'2. Metadata'!K$6, IF(B1696='2. Metadata'!L$1,'2. Metadata'!L$6, IF(B1696='2. Metadata'!M$1,'2. Metadata'!M$6, IF(B1696='2. Metadata'!N$1,'2. Metadata'!N$6))))))))))))))</f>
        <v>-117.6369</v>
      </c>
      <c r="E1696" s="27" t="s">
        <v>8</v>
      </c>
      <c r="F1696" s="12" t="s">
        <v>8</v>
      </c>
      <c r="G1696" s="13" t="str">
        <f>IF(ISBLANK(F1696)=TRUE," ",'2. Metadata'!B$14)</f>
        <v>observation</v>
      </c>
      <c r="H1696" s="12" t="s">
        <v>8</v>
      </c>
      <c r="I1696" s="20" t="str">
        <f>IF(ISBLANK(H1696)=TRUE," ",'2. Metadata'!B$26)</f>
        <v>degrees Celsius</v>
      </c>
      <c r="J1696" s="12" t="s">
        <v>8</v>
      </c>
      <c r="K1696" s="20" t="str">
        <f>IF(ISBLANK(J1696)=TRUE," ",'2. Metadata'!B$38)</f>
        <v>degrees Celsius</v>
      </c>
      <c r="L1696" s="12" t="s">
        <v>8</v>
      </c>
      <c r="M1696" s="17" t="str">
        <f>IF(ISBLANK(L1696)=TRUE," ",'2. Metadata'!B$50)</f>
        <v>degrees Celsius</v>
      </c>
      <c r="N1696" s="12" t="s">
        <v>8</v>
      </c>
      <c r="O1696" s="17" t="str">
        <f>IF(ISBLANK(N1696)=TRUE," ",'2. Metadata'!B$62)</f>
        <v>milligrams per litre</v>
      </c>
      <c r="P1696" s="12" t="s">
        <v>8</v>
      </c>
      <c r="Q1696" s="17" t="str">
        <f>IF(ISBLANK(P1696)=TRUE," ",'2. Metadata'!B$74)</f>
        <v>microSiemens per centimetre</v>
      </c>
      <c r="R1696" s="12" t="s">
        <v>8</v>
      </c>
      <c r="S1696" s="17" t="str">
        <f>IF(ISBLANK(R1696)=TRUE," ",'2. Metadata'!B$86)</f>
        <v>NTU</v>
      </c>
      <c r="T1696" s="12" t="s">
        <v>8</v>
      </c>
      <c r="U1696" s="17" t="str">
        <f>IF(ISBLANK(T1696)=TRUE," ",'2. Metadata'!B$98)</f>
        <v>CFU per 100 mL</v>
      </c>
      <c r="V1696" s="12" t="s">
        <v>8</v>
      </c>
      <c r="W1696" s="17" t="str">
        <f>IF(ISBLANK(V1696)=TRUE," ",'2. Metadata'!B$110)</f>
        <v>CFU per 100 mL</v>
      </c>
      <c r="X1696" s="19" t="s">
        <v>8</v>
      </c>
      <c r="Y1696" s="17" t="str">
        <f>IF(ISBLANK(X1696)=TRUE," ",'2. Metadata'!B$122)</f>
        <v>CFU per 100 mL</v>
      </c>
      <c r="Z1696" s="18" t="s">
        <v>8</v>
      </c>
      <c r="AA1696" s="17" t="str">
        <f>IF(ISBLANK(Z1696)=TRUE," ",'2. Metadata'!B$134)</f>
        <v>metres</v>
      </c>
      <c r="AB1696" s="18" t="s">
        <v>8</v>
      </c>
      <c r="AC1696" s="17" t="str">
        <f>IF(ISBLANK(AB1696)=TRUE," ",'2. Metadata'!B$146)</f>
        <v>metres3 per second</v>
      </c>
      <c r="AD1696" s="18" t="s">
        <v>8</v>
      </c>
      <c r="AE1696" s="17" t="str">
        <f>IF(ISBLANK(AB1696)=TRUE," ",'2. Metadata'!B$158)</f>
        <v>N/A</v>
      </c>
      <c r="AF1696" s="3" t="s">
        <v>8</v>
      </c>
      <c r="AG1696" s="28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</row>
    <row r="1697" spans="1:43">
      <c r="A1697" s="26" t="s">
        <v>1842</v>
      </c>
      <c r="B1697" s="12" t="s">
        <v>7</v>
      </c>
      <c r="C1697" s="2">
        <f>IF(ISBLANK(B1697)=TRUE," ", IF(B1697='2. Metadata'!B$1,'2. Metadata'!B$5, IF(B1697='2. Metadata'!C$1,'2. Metadata'!C$5,IF(B1697='2. Metadata'!D$1,'2. Metadata'!D$5, IF(B1697='2. Metadata'!E$1,'2. Metadata'!E$5,IF( B1697='2. Metadata'!F$1,'2. Metadata'!F$5,IF(B1697='2. Metadata'!G$1,'2. Metadata'!G$5,IF(B1697='2. Metadata'!H$1,'2. Metadata'!H$5, IF(B1697='2. Metadata'!I$1,'2. Metadata'!I$5, IF(B1697='2. Metadata'!J$1,'2. Metadata'!J$5, IF(B1697='2. Metadata'!K$1,'2. Metadata'!K$5, IF(B1697='2. Metadata'!L$1,'2. Metadata'!L$5, IF(B1697='2. Metadata'!M$1,'2. Metadata'!M$5, IF(B1697='2. Metadata'!N$1,'2. Metadata'!N$5))))))))))))))</f>
        <v>49.5197</v>
      </c>
      <c r="D1697" s="11">
        <f>IF(ISBLANK(B1697)=TRUE," ", IF(B1697='2. Metadata'!B$1,'2. Metadata'!B$6, IF(B1697='2. Metadata'!C$1,'2. Metadata'!C$6,IF(B1697='2. Metadata'!D$1,'2. Metadata'!D$6, IF(B1697='2. Metadata'!E$1,'2. Metadata'!E$6,IF( B1697='2. Metadata'!F$1,'2. Metadata'!F$6,IF(B1697='2. Metadata'!G$1,'2. Metadata'!G$6,IF(B1697='2. Metadata'!H$1,'2. Metadata'!H$6, IF(B1697='2. Metadata'!I$1,'2. Metadata'!I$6, IF(B1697='2. Metadata'!J$1,'2. Metadata'!J$6, IF(B1697='2. Metadata'!K$1,'2. Metadata'!K$6, IF(B1697='2. Metadata'!L$1,'2. Metadata'!L$6, IF(B1697='2. Metadata'!M$1,'2. Metadata'!M$6, IF(B1697='2. Metadata'!N$1,'2. Metadata'!N$6))))))))))))))</f>
        <v>-117.6369</v>
      </c>
      <c r="E1697" s="27" t="s">
        <v>8</v>
      </c>
      <c r="F1697" s="12" t="s">
        <v>8</v>
      </c>
      <c r="G1697" s="13" t="str">
        <f>IF(ISBLANK(F1697)=TRUE," ",'2. Metadata'!B$14)</f>
        <v>observation</v>
      </c>
      <c r="H1697" s="12" t="s">
        <v>8</v>
      </c>
      <c r="I1697" s="20" t="str">
        <f>IF(ISBLANK(H1697)=TRUE," ",'2. Metadata'!B$26)</f>
        <v>degrees Celsius</v>
      </c>
      <c r="J1697" s="12" t="s">
        <v>8</v>
      </c>
      <c r="K1697" s="20" t="str">
        <f>IF(ISBLANK(J1697)=TRUE," ",'2. Metadata'!B$38)</f>
        <v>degrees Celsius</v>
      </c>
      <c r="L1697" s="12" t="s">
        <v>8</v>
      </c>
      <c r="M1697" s="17" t="str">
        <f>IF(ISBLANK(L1697)=TRUE," ",'2. Metadata'!B$50)</f>
        <v>degrees Celsius</v>
      </c>
      <c r="N1697" s="12" t="s">
        <v>8</v>
      </c>
      <c r="O1697" s="17" t="str">
        <f>IF(ISBLANK(N1697)=TRUE," ",'2. Metadata'!B$62)</f>
        <v>milligrams per litre</v>
      </c>
      <c r="P1697" s="12" t="s">
        <v>8</v>
      </c>
      <c r="Q1697" s="17" t="str">
        <f>IF(ISBLANK(P1697)=TRUE," ",'2. Metadata'!B$74)</f>
        <v>microSiemens per centimetre</v>
      </c>
      <c r="R1697" s="12" t="s">
        <v>8</v>
      </c>
      <c r="S1697" s="17" t="str">
        <f>IF(ISBLANK(R1697)=TRUE," ",'2. Metadata'!B$86)</f>
        <v>NTU</v>
      </c>
      <c r="T1697" s="12" t="s">
        <v>8</v>
      </c>
      <c r="U1697" s="17" t="str">
        <f>IF(ISBLANK(T1697)=TRUE," ",'2. Metadata'!B$98)</f>
        <v>CFU per 100 mL</v>
      </c>
      <c r="V1697" s="12" t="s">
        <v>8</v>
      </c>
      <c r="W1697" s="17" t="str">
        <f>IF(ISBLANK(V1697)=TRUE," ",'2. Metadata'!B$110)</f>
        <v>CFU per 100 mL</v>
      </c>
      <c r="X1697" s="19" t="s">
        <v>8</v>
      </c>
      <c r="Y1697" s="17" t="str">
        <f>IF(ISBLANK(X1697)=TRUE," ",'2. Metadata'!B$122)</f>
        <v>CFU per 100 mL</v>
      </c>
      <c r="Z1697" s="18" t="s">
        <v>8</v>
      </c>
      <c r="AA1697" s="17" t="str">
        <f>IF(ISBLANK(Z1697)=TRUE," ",'2. Metadata'!B$134)</f>
        <v>metres</v>
      </c>
      <c r="AB1697" s="18" t="s">
        <v>8</v>
      </c>
      <c r="AC1697" s="17" t="str">
        <f>IF(ISBLANK(AB1697)=TRUE," ",'2. Metadata'!B$146)</f>
        <v>metres3 per second</v>
      </c>
      <c r="AD1697" s="18" t="s">
        <v>8</v>
      </c>
      <c r="AE1697" s="17" t="str">
        <f>IF(ISBLANK(AB1697)=TRUE," ",'2. Metadata'!B$158)</f>
        <v>N/A</v>
      </c>
      <c r="AF1697" s="3" t="s">
        <v>8</v>
      </c>
      <c r="AG1697" s="28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</row>
    <row r="1698" spans="1:43">
      <c r="A1698" s="26" t="s">
        <v>1843</v>
      </c>
      <c r="B1698" s="12" t="s">
        <v>7</v>
      </c>
      <c r="C1698" s="2">
        <f>IF(ISBLANK(B1698)=TRUE," ", IF(B1698='2. Metadata'!B$1,'2. Metadata'!B$5, IF(B1698='2. Metadata'!C$1,'2. Metadata'!C$5,IF(B1698='2. Metadata'!D$1,'2. Metadata'!D$5, IF(B1698='2. Metadata'!E$1,'2. Metadata'!E$5,IF( B1698='2. Metadata'!F$1,'2. Metadata'!F$5,IF(B1698='2. Metadata'!G$1,'2. Metadata'!G$5,IF(B1698='2. Metadata'!H$1,'2. Metadata'!H$5, IF(B1698='2. Metadata'!I$1,'2. Metadata'!I$5, IF(B1698='2. Metadata'!J$1,'2. Metadata'!J$5, IF(B1698='2. Metadata'!K$1,'2. Metadata'!K$5, IF(B1698='2. Metadata'!L$1,'2. Metadata'!L$5, IF(B1698='2. Metadata'!M$1,'2. Metadata'!M$5, IF(B1698='2. Metadata'!N$1,'2. Metadata'!N$5))))))))))))))</f>
        <v>49.5197</v>
      </c>
      <c r="D1698" s="11">
        <f>IF(ISBLANK(B1698)=TRUE," ", IF(B1698='2. Metadata'!B$1,'2. Metadata'!B$6, IF(B1698='2. Metadata'!C$1,'2. Metadata'!C$6,IF(B1698='2. Metadata'!D$1,'2. Metadata'!D$6, IF(B1698='2. Metadata'!E$1,'2. Metadata'!E$6,IF( B1698='2. Metadata'!F$1,'2. Metadata'!F$6,IF(B1698='2. Metadata'!G$1,'2. Metadata'!G$6,IF(B1698='2. Metadata'!H$1,'2. Metadata'!H$6, IF(B1698='2. Metadata'!I$1,'2. Metadata'!I$6, IF(B1698='2. Metadata'!J$1,'2. Metadata'!J$6, IF(B1698='2. Metadata'!K$1,'2. Metadata'!K$6, IF(B1698='2. Metadata'!L$1,'2. Metadata'!L$6, IF(B1698='2. Metadata'!M$1,'2. Metadata'!M$6, IF(B1698='2. Metadata'!N$1,'2. Metadata'!N$6))))))))))))))</f>
        <v>-117.6369</v>
      </c>
      <c r="E1698" s="27" t="s">
        <v>8</v>
      </c>
      <c r="F1698" s="12" t="s">
        <v>8</v>
      </c>
      <c r="G1698" s="13" t="str">
        <f>IF(ISBLANK(F1698)=TRUE," ",'2. Metadata'!B$14)</f>
        <v>observation</v>
      </c>
      <c r="H1698" s="12" t="s">
        <v>8</v>
      </c>
      <c r="I1698" s="20" t="str">
        <f>IF(ISBLANK(H1698)=TRUE," ",'2. Metadata'!B$26)</f>
        <v>degrees Celsius</v>
      </c>
      <c r="J1698" s="12" t="s">
        <v>8</v>
      </c>
      <c r="K1698" s="20" t="str">
        <f>IF(ISBLANK(J1698)=TRUE," ",'2. Metadata'!B$38)</f>
        <v>degrees Celsius</v>
      </c>
      <c r="L1698" s="12" t="s">
        <v>8</v>
      </c>
      <c r="M1698" s="17" t="str">
        <f>IF(ISBLANK(L1698)=TRUE," ",'2. Metadata'!B$50)</f>
        <v>degrees Celsius</v>
      </c>
      <c r="N1698" s="12" t="s">
        <v>8</v>
      </c>
      <c r="O1698" s="17" t="str">
        <f>IF(ISBLANK(N1698)=TRUE," ",'2. Metadata'!B$62)</f>
        <v>milligrams per litre</v>
      </c>
      <c r="P1698" s="12" t="s">
        <v>8</v>
      </c>
      <c r="Q1698" s="17" t="str">
        <f>IF(ISBLANK(P1698)=TRUE," ",'2. Metadata'!B$74)</f>
        <v>microSiemens per centimetre</v>
      </c>
      <c r="R1698" s="12" t="s">
        <v>8</v>
      </c>
      <c r="S1698" s="17" t="str">
        <f>IF(ISBLANK(R1698)=TRUE," ",'2. Metadata'!B$86)</f>
        <v>NTU</v>
      </c>
      <c r="T1698" s="12" t="s">
        <v>8</v>
      </c>
      <c r="U1698" s="17" t="str">
        <f>IF(ISBLANK(T1698)=TRUE," ",'2. Metadata'!B$98)</f>
        <v>CFU per 100 mL</v>
      </c>
      <c r="V1698" s="12" t="s">
        <v>8</v>
      </c>
      <c r="W1698" s="17" t="str">
        <f>IF(ISBLANK(V1698)=TRUE," ",'2. Metadata'!B$110)</f>
        <v>CFU per 100 mL</v>
      </c>
      <c r="X1698" s="19" t="s">
        <v>8</v>
      </c>
      <c r="Y1698" s="17" t="str">
        <f>IF(ISBLANK(X1698)=TRUE," ",'2. Metadata'!B$122)</f>
        <v>CFU per 100 mL</v>
      </c>
      <c r="Z1698" s="18" t="s">
        <v>8</v>
      </c>
      <c r="AA1698" s="17" t="str">
        <f>IF(ISBLANK(Z1698)=TRUE," ",'2. Metadata'!B$134)</f>
        <v>metres</v>
      </c>
      <c r="AB1698" s="18" t="s">
        <v>8</v>
      </c>
      <c r="AC1698" s="17" t="str">
        <f>IF(ISBLANK(AB1698)=TRUE," ",'2. Metadata'!B$146)</f>
        <v>metres3 per second</v>
      </c>
      <c r="AD1698" s="18" t="s">
        <v>8</v>
      </c>
      <c r="AE1698" s="17" t="str">
        <f>IF(ISBLANK(AB1698)=TRUE," ",'2. Metadata'!B$158)</f>
        <v>N/A</v>
      </c>
      <c r="AF1698" s="3" t="s">
        <v>8</v>
      </c>
      <c r="AG1698" s="28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</row>
    <row r="1699" spans="1:43">
      <c r="A1699" s="26" t="s">
        <v>1844</v>
      </c>
      <c r="B1699" s="12" t="s">
        <v>7</v>
      </c>
      <c r="C1699" s="2">
        <f>IF(ISBLANK(B1699)=TRUE," ", IF(B1699='2. Metadata'!B$1,'2. Metadata'!B$5, IF(B1699='2. Metadata'!C$1,'2. Metadata'!C$5,IF(B1699='2. Metadata'!D$1,'2. Metadata'!D$5, IF(B1699='2. Metadata'!E$1,'2. Metadata'!E$5,IF( B1699='2. Metadata'!F$1,'2. Metadata'!F$5,IF(B1699='2. Metadata'!G$1,'2. Metadata'!G$5,IF(B1699='2. Metadata'!H$1,'2. Metadata'!H$5, IF(B1699='2. Metadata'!I$1,'2. Metadata'!I$5, IF(B1699='2. Metadata'!J$1,'2. Metadata'!J$5, IF(B1699='2. Metadata'!K$1,'2. Metadata'!K$5, IF(B1699='2. Metadata'!L$1,'2. Metadata'!L$5, IF(B1699='2. Metadata'!M$1,'2. Metadata'!M$5, IF(B1699='2. Metadata'!N$1,'2. Metadata'!N$5))))))))))))))</f>
        <v>49.5197</v>
      </c>
      <c r="D1699" s="11">
        <f>IF(ISBLANK(B1699)=TRUE," ", IF(B1699='2. Metadata'!B$1,'2. Metadata'!B$6, IF(B1699='2. Metadata'!C$1,'2. Metadata'!C$6,IF(B1699='2. Metadata'!D$1,'2. Metadata'!D$6, IF(B1699='2. Metadata'!E$1,'2. Metadata'!E$6,IF( B1699='2. Metadata'!F$1,'2. Metadata'!F$6,IF(B1699='2. Metadata'!G$1,'2. Metadata'!G$6,IF(B1699='2. Metadata'!H$1,'2. Metadata'!H$6, IF(B1699='2. Metadata'!I$1,'2. Metadata'!I$6, IF(B1699='2. Metadata'!J$1,'2. Metadata'!J$6, IF(B1699='2. Metadata'!K$1,'2. Metadata'!K$6, IF(B1699='2. Metadata'!L$1,'2. Metadata'!L$6, IF(B1699='2. Metadata'!M$1,'2. Metadata'!M$6, IF(B1699='2. Metadata'!N$1,'2. Metadata'!N$6))))))))))))))</f>
        <v>-117.6369</v>
      </c>
      <c r="E1699" s="27" t="s">
        <v>8</v>
      </c>
      <c r="F1699" s="12" t="s">
        <v>8</v>
      </c>
      <c r="G1699" s="13" t="str">
        <f>IF(ISBLANK(F1699)=TRUE," ",'2. Metadata'!B$14)</f>
        <v>observation</v>
      </c>
      <c r="H1699" s="12" t="s">
        <v>8</v>
      </c>
      <c r="I1699" s="20" t="str">
        <f>IF(ISBLANK(H1699)=TRUE," ",'2. Metadata'!B$26)</f>
        <v>degrees Celsius</v>
      </c>
      <c r="J1699" s="12" t="s">
        <v>8</v>
      </c>
      <c r="K1699" s="20" t="str">
        <f>IF(ISBLANK(J1699)=TRUE," ",'2. Metadata'!B$38)</f>
        <v>degrees Celsius</v>
      </c>
      <c r="L1699" s="12" t="s">
        <v>8</v>
      </c>
      <c r="M1699" s="17" t="str">
        <f>IF(ISBLANK(L1699)=TRUE," ",'2. Metadata'!B$50)</f>
        <v>degrees Celsius</v>
      </c>
      <c r="N1699" s="12" t="s">
        <v>8</v>
      </c>
      <c r="O1699" s="17" t="str">
        <f>IF(ISBLANK(N1699)=TRUE," ",'2. Metadata'!B$62)</f>
        <v>milligrams per litre</v>
      </c>
      <c r="P1699" s="12" t="s">
        <v>8</v>
      </c>
      <c r="Q1699" s="17" t="str">
        <f>IF(ISBLANK(P1699)=TRUE," ",'2. Metadata'!B$74)</f>
        <v>microSiemens per centimetre</v>
      </c>
      <c r="R1699" s="12" t="s">
        <v>8</v>
      </c>
      <c r="S1699" s="17" t="str">
        <f>IF(ISBLANK(R1699)=TRUE," ",'2. Metadata'!B$86)</f>
        <v>NTU</v>
      </c>
      <c r="T1699" s="12" t="s">
        <v>8</v>
      </c>
      <c r="U1699" s="17" t="str">
        <f>IF(ISBLANK(T1699)=TRUE," ",'2. Metadata'!B$98)</f>
        <v>CFU per 100 mL</v>
      </c>
      <c r="V1699" s="12" t="s">
        <v>8</v>
      </c>
      <c r="W1699" s="17" t="str">
        <f>IF(ISBLANK(V1699)=TRUE," ",'2. Metadata'!B$110)</f>
        <v>CFU per 100 mL</v>
      </c>
      <c r="X1699" s="19" t="s">
        <v>8</v>
      </c>
      <c r="Y1699" s="17" t="str">
        <f>IF(ISBLANK(X1699)=TRUE," ",'2. Metadata'!B$122)</f>
        <v>CFU per 100 mL</v>
      </c>
      <c r="Z1699" s="18" t="s">
        <v>8</v>
      </c>
      <c r="AA1699" s="17" t="str">
        <f>IF(ISBLANK(Z1699)=TRUE," ",'2. Metadata'!B$134)</f>
        <v>metres</v>
      </c>
      <c r="AB1699" s="18" t="s">
        <v>8</v>
      </c>
      <c r="AC1699" s="17" t="str">
        <f>IF(ISBLANK(AB1699)=TRUE," ",'2. Metadata'!B$146)</f>
        <v>metres3 per second</v>
      </c>
      <c r="AD1699" s="18" t="s">
        <v>8</v>
      </c>
      <c r="AE1699" s="17" t="str">
        <f>IF(ISBLANK(AB1699)=TRUE," ",'2. Metadata'!B$158)</f>
        <v>N/A</v>
      </c>
      <c r="AF1699" s="3" t="s">
        <v>8</v>
      </c>
      <c r="AG1699" s="28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</row>
    <row r="1700" spans="1:43">
      <c r="A1700" s="26" t="s">
        <v>1845</v>
      </c>
      <c r="B1700" s="12" t="s">
        <v>7</v>
      </c>
      <c r="C1700" s="2">
        <f>IF(ISBLANK(B1700)=TRUE," ", IF(B1700='2. Metadata'!B$1,'2. Metadata'!B$5, IF(B1700='2. Metadata'!C$1,'2. Metadata'!C$5,IF(B1700='2. Metadata'!D$1,'2. Metadata'!D$5, IF(B1700='2. Metadata'!E$1,'2. Metadata'!E$5,IF( B1700='2. Metadata'!F$1,'2. Metadata'!F$5,IF(B1700='2. Metadata'!G$1,'2. Metadata'!G$5,IF(B1700='2. Metadata'!H$1,'2. Metadata'!H$5, IF(B1700='2. Metadata'!I$1,'2. Metadata'!I$5, IF(B1700='2. Metadata'!J$1,'2. Metadata'!J$5, IF(B1700='2. Metadata'!K$1,'2. Metadata'!K$5, IF(B1700='2. Metadata'!L$1,'2. Metadata'!L$5, IF(B1700='2. Metadata'!M$1,'2. Metadata'!M$5, IF(B1700='2. Metadata'!N$1,'2. Metadata'!N$5))))))))))))))</f>
        <v>49.5197</v>
      </c>
      <c r="D1700" s="11">
        <f>IF(ISBLANK(B1700)=TRUE," ", IF(B1700='2. Metadata'!B$1,'2. Metadata'!B$6, IF(B1700='2. Metadata'!C$1,'2. Metadata'!C$6,IF(B1700='2. Metadata'!D$1,'2. Metadata'!D$6, IF(B1700='2. Metadata'!E$1,'2. Metadata'!E$6,IF( B1700='2. Metadata'!F$1,'2. Metadata'!F$6,IF(B1700='2. Metadata'!G$1,'2. Metadata'!G$6,IF(B1700='2. Metadata'!H$1,'2. Metadata'!H$6, IF(B1700='2. Metadata'!I$1,'2. Metadata'!I$6, IF(B1700='2. Metadata'!J$1,'2. Metadata'!J$6, IF(B1700='2. Metadata'!K$1,'2. Metadata'!K$6, IF(B1700='2. Metadata'!L$1,'2. Metadata'!L$6, IF(B1700='2. Metadata'!M$1,'2. Metadata'!M$6, IF(B1700='2. Metadata'!N$1,'2. Metadata'!N$6))))))))))))))</f>
        <v>-117.6369</v>
      </c>
      <c r="E1700" s="27" t="s">
        <v>8</v>
      </c>
      <c r="F1700" s="12" t="s">
        <v>8</v>
      </c>
      <c r="G1700" s="13" t="str">
        <f>IF(ISBLANK(F1700)=TRUE," ",'2. Metadata'!B$14)</f>
        <v>observation</v>
      </c>
      <c r="H1700" s="12" t="s">
        <v>8</v>
      </c>
      <c r="I1700" s="20" t="str">
        <f>IF(ISBLANK(H1700)=TRUE," ",'2. Metadata'!B$26)</f>
        <v>degrees Celsius</v>
      </c>
      <c r="J1700" s="12" t="s">
        <v>8</v>
      </c>
      <c r="K1700" s="20" t="str">
        <f>IF(ISBLANK(J1700)=TRUE," ",'2. Metadata'!B$38)</f>
        <v>degrees Celsius</v>
      </c>
      <c r="L1700" s="12" t="s">
        <v>8</v>
      </c>
      <c r="M1700" s="17" t="str">
        <f>IF(ISBLANK(L1700)=TRUE," ",'2. Metadata'!B$50)</f>
        <v>degrees Celsius</v>
      </c>
      <c r="N1700" s="12" t="s">
        <v>8</v>
      </c>
      <c r="O1700" s="17" t="str">
        <f>IF(ISBLANK(N1700)=TRUE," ",'2. Metadata'!B$62)</f>
        <v>milligrams per litre</v>
      </c>
      <c r="P1700" s="12" t="s">
        <v>8</v>
      </c>
      <c r="Q1700" s="17" t="str">
        <f>IF(ISBLANK(P1700)=TRUE," ",'2. Metadata'!B$74)</f>
        <v>microSiemens per centimetre</v>
      </c>
      <c r="R1700" s="12" t="s">
        <v>8</v>
      </c>
      <c r="S1700" s="17" t="str">
        <f>IF(ISBLANK(R1700)=TRUE," ",'2. Metadata'!B$86)</f>
        <v>NTU</v>
      </c>
      <c r="T1700" s="12" t="s">
        <v>8</v>
      </c>
      <c r="U1700" s="17" t="str">
        <f>IF(ISBLANK(T1700)=TRUE," ",'2. Metadata'!B$98)</f>
        <v>CFU per 100 mL</v>
      </c>
      <c r="V1700" s="12" t="s">
        <v>8</v>
      </c>
      <c r="W1700" s="17" t="str">
        <f>IF(ISBLANK(V1700)=TRUE," ",'2. Metadata'!B$110)</f>
        <v>CFU per 100 mL</v>
      </c>
      <c r="X1700" s="19" t="s">
        <v>8</v>
      </c>
      <c r="Y1700" s="17" t="str">
        <f>IF(ISBLANK(X1700)=TRUE," ",'2. Metadata'!B$122)</f>
        <v>CFU per 100 mL</v>
      </c>
      <c r="Z1700" s="18" t="s">
        <v>8</v>
      </c>
      <c r="AA1700" s="17" t="str">
        <f>IF(ISBLANK(Z1700)=TRUE," ",'2. Metadata'!B$134)</f>
        <v>metres</v>
      </c>
      <c r="AB1700" s="18" t="s">
        <v>8</v>
      </c>
      <c r="AC1700" s="17" t="str">
        <f>IF(ISBLANK(AB1700)=TRUE," ",'2. Metadata'!B$146)</f>
        <v>metres3 per second</v>
      </c>
      <c r="AD1700" s="18" t="s">
        <v>8</v>
      </c>
      <c r="AE1700" s="17" t="str">
        <f>IF(ISBLANK(AB1700)=TRUE," ",'2. Metadata'!B$158)</f>
        <v>N/A</v>
      </c>
      <c r="AF1700" s="3" t="s">
        <v>8</v>
      </c>
      <c r="AG1700" s="28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</row>
    <row r="1701" spans="1:43">
      <c r="A1701" s="26" t="s">
        <v>1846</v>
      </c>
      <c r="B1701" s="12" t="s">
        <v>7</v>
      </c>
      <c r="C1701" s="2">
        <f>IF(ISBLANK(B1701)=TRUE," ", IF(B1701='2. Metadata'!B$1,'2. Metadata'!B$5, IF(B1701='2. Metadata'!C$1,'2. Metadata'!C$5,IF(B1701='2. Metadata'!D$1,'2. Metadata'!D$5, IF(B1701='2. Metadata'!E$1,'2. Metadata'!E$5,IF( B1701='2. Metadata'!F$1,'2. Metadata'!F$5,IF(B1701='2. Metadata'!G$1,'2. Metadata'!G$5,IF(B1701='2. Metadata'!H$1,'2. Metadata'!H$5, IF(B1701='2. Metadata'!I$1,'2. Metadata'!I$5, IF(B1701='2. Metadata'!J$1,'2. Metadata'!J$5, IF(B1701='2. Metadata'!K$1,'2. Metadata'!K$5, IF(B1701='2. Metadata'!L$1,'2. Metadata'!L$5, IF(B1701='2. Metadata'!M$1,'2. Metadata'!M$5, IF(B1701='2. Metadata'!N$1,'2. Metadata'!N$5))))))))))))))</f>
        <v>49.5197</v>
      </c>
      <c r="D1701" s="11">
        <f>IF(ISBLANK(B1701)=TRUE," ", IF(B1701='2. Metadata'!B$1,'2. Metadata'!B$6, IF(B1701='2. Metadata'!C$1,'2. Metadata'!C$6,IF(B1701='2. Metadata'!D$1,'2. Metadata'!D$6, IF(B1701='2. Metadata'!E$1,'2. Metadata'!E$6,IF( B1701='2. Metadata'!F$1,'2. Metadata'!F$6,IF(B1701='2. Metadata'!G$1,'2. Metadata'!G$6,IF(B1701='2. Metadata'!H$1,'2. Metadata'!H$6, IF(B1701='2. Metadata'!I$1,'2. Metadata'!I$6, IF(B1701='2. Metadata'!J$1,'2. Metadata'!J$6, IF(B1701='2. Metadata'!K$1,'2. Metadata'!K$6, IF(B1701='2. Metadata'!L$1,'2. Metadata'!L$6, IF(B1701='2. Metadata'!M$1,'2. Metadata'!M$6, IF(B1701='2. Metadata'!N$1,'2. Metadata'!N$6))))))))))))))</f>
        <v>-117.6369</v>
      </c>
      <c r="E1701" s="27" t="s">
        <v>8</v>
      </c>
      <c r="F1701" s="12" t="s">
        <v>8</v>
      </c>
      <c r="G1701" s="13" t="str">
        <f>IF(ISBLANK(F1701)=TRUE," ",'2. Metadata'!B$14)</f>
        <v>observation</v>
      </c>
      <c r="H1701" s="12" t="s">
        <v>8</v>
      </c>
      <c r="I1701" s="20" t="str">
        <f>IF(ISBLANK(H1701)=TRUE," ",'2. Metadata'!B$26)</f>
        <v>degrees Celsius</v>
      </c>
      <c r="J1701" s="12" t="s">
        <v>8</v>
      </c>
      <c r="K1701" s="20" t="str">
        <f>IF(ISBLANK(J1701)=TRUE," ",'2. Metadata'!B$38)</f>
        <v>degrees Celsius</v>
      </c>
      <c r="L1701" s="12" t="s">
        <v>8</v>
      </c>
      <c r="M1701" s="17" t="str">
        <f>IF(ISBLANK(L1701)=TRUE," ",'2. Metadata'!B$50)</f>
        <v>degrees Celsius</v>
      </c>
      <c r="N1701" s="12" t="s">
        <v>8</v>
      </c>
      <c r="O1701" s="17" t="str">
        <f>IF(ISBLANK(N1701)=TRUE," ",'2. Metadata'!B$62)</f>
        <v>milligrams per litre</v>
      </c>
      <c r="P1701" s="12" t="s">
        <v>8</v>
      </c>
      <c r="Q1701" s="17" t="str">
        <f>IF(ISBLANK(P1701)=TRUE," ",'2. Metadata'!B$74)</f>
        <v>microSiemens per centimetre</v>
      </c>
      <c r="R1701" s="12" t="s">
        <v>8</v>
      </c>
      <c r="S1701" s="17" t="str">
        <f>IF(ISBLANK(R1701)=TRUE," ",'2. Metadata'!B$86)</f>
        <v>NTU</v>
      </c>
      <c r="T1701" s="12" t="s">
        <v>8</v>
      </c>
      <c r="U1701" s="17" t="str">
        <f>IF(ISBLANK(T1701)=TRUE," ",'2. Metadata'!B$98)</f>
        <v>CFU per 100 mL</v>
      </c>
      <c r="V1701" s="12" t="s">
        <v>8</v>
      </c>
      <c r="W1701" s="17" t="str">
        <f>IF(ISBLANK(V1701)=TRUE," ",'2. Metadata'!B$110)</f>
        <v>CFU per 100 mL</v>
      </c>
      <c r="X1701" s="19" t="s">
        <v>8</v>
      </c>
      <c r="Y1701" s="17" t="str">
        <f>IF(ISBLANK(X1701)=TRUE," ",'2. Metadata'!B$122)</f>
        <v>CFU per 100 mL</v>
      </c>
      <c r="Z1701" s="18" t="s">
        <v>8</v>
      </c>
      <c r="AA1701" s="17" t="str">
        <f>IF(ISBLANK(Z1701)=TRUE," ",'2. Metadata'!B$134)</f>
        <v>metres</v>
      </c>
      <c r="AB1701" s="18" t="s">
        <v>8</v>
      </c>
      <c r="AC1701" s="17" t="str">
        <f>IF(ISBLANK(AB1701)=TRUE," ",'2. Metadata'!B$146)</f>
        <v>metres3 per second</v>
      </c>
      <c r="AD1701" s="18" t="s">
        <v>8</v>
      </c>
      <c r="AE1701" s="17" t="str">
        <f>IF(ISBLANK(AB1701)=TRUE," ",'2. Metadata'!B$158)</f>
        <v>N/A</v>
      </c>
      <c r="AF1701" s="3" t="s">
        <v>8</v>
      </c>
      <c r="AG1701" s="28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</row>
    <row r="1702" spans="1:43">
      <c r="A1702" s="26" t="s">
        <v>1847</v>
      </c>
      <c r="B1702" s="12" t="s">
        <v>7</v>
      </c>
      <c r="C1702" s="2">
        <f>IF(ISBLANK(B1702)=TRUE," ", IF(B1702='2. Metadata'!B$1,'2. Metadata'!B$5, IF(B1702='2. Metadata'!C$1,'2. Metadata'!C$5,IF(B1702='2. Metadata'!D$1,'2. Metadata'!D$5, IF(B1702='2. Metadata'!E$1,'2. Metadata'!E$5,IF( B1702='2. Metadata'!F$1,'2. Metadata'!F$5,IF(B1702='2. Metadata'!G$1,'2. Metadata'!G$5,IF(B1702='2. Metadata'!H$1,'2. Metadata'!H$5, IF(B1702='2. Metadata'!I$1,'2. Metadata'!I$5, IF(B1702='2. Metadata'!J$1,'2. Metadata'!J$5, IF(B1702='2. Metadata'!K$1,'2. Metadata'!K$5, IF(B1702='2. Metadata'!L$1,'2. Metadata'!L$5, IF(B1702='2. Metadata'!M$1,'2. Metadata'!M$5, IF(B1702='2. Metadata'!N$1,'2. Metadata'!N$5))))))))))))))</f>
        <v>49.5197</v>
      </c>
      <c r="D1702" s="11">
        <f>IF(ISBLANK(B1702)=TRUE," ", IF(B1702='2. Metadata'!B$1,'2. Metadata'!B$6, IF(B1702='2. Metadata'!C$1,'2. Metadata'!C$6,IF(B1702='2. Metadata'!D$1,'2. Metadata'!D$6, IF(B1702='2. Metadata'!E$1,'2. Metadata'!E$6,IF( B1702='2. Metadata'!F$1,'2. Metadata'!F$6,IF(B1702='2. Metadata'!G$1,'2. Metadata'!G$6,IF(B1702='2. Metadata'!H$1,'2. Metadata'!H$6, IF(B1702='2. Metadata'!I$1,'2. Metadata'!I$6, IF(B1702='2. Metadata'!J$1,'2. Metadata'!J$6, IF(B1702='2. Metadata'!K$1,'2. Metadata'!K$6, IF(B1702='2. Metadata'!L$1,'2. Metadata'!L$6, IF(B1702='2. Metadata'!M$1,'2. Metadata'!M$6, IF(B1702='2. Metadata'!N$1,'2. Metadata'!N$6))))))))))))))</f>
        <v>-117.6369</v>
      </c>
      <c r="E1702" s="27" t="s">
        <v>8</v>
      </c>
      <c r="F1702" s="12" t="s">
        <v>8</v>
      </c>
      <c r="G1702" s="13" t="str">
        <f>IF(ISBLANK(F1702)=TRUE," ",'2. Metadata'!B$14)</f>
        <v>observation</v>
      </c>
      <c r="H1702" s="12" t="s">
        <v>8</v>
      </c>
      <c r="I1702" s="20" t="str">
        <f>IF(ISBLANK(H1702)=TRUE," ",'2. Metadata'!B$26)</f>
        <v>degrees Celsius</v>
      </c>
      <c r="J1702" s="12" t="s">
        <v>8</v>
      </c>
      <c r="K1702" s="20" t="str">
        <f>IF(ISBLANK(J1702)=TRUE," ",'2. Metadata'!B$38)</f>
        <v>degrees Celsius</v>
      </c>
      <c r="L1702" s="12" t="s">
        <v>8</v>
      </c>
      <c r="M1702" s="17" t="str">
        <f>IF(ISBLANK(L1702)=TRUE," ",'2. Metadata'!B$50)</f>
        <v>degrees Celsius</v>
      </c>
      <c r="N1702" s="12" t="s">
        <v>8</v>
      </c>
      <c r="O1702" s="17" t="str">
        <f>IF(ISBLANK(N1702)=TRUE," ",'2. Metadata'!B$62)</f>
        <v>milligrams per litre</v>
      </c>
      <c r="P1702" s="12" t="s">
        <v>8</v>
      </c>
      <c r="Q1702" s="17" t="str">
        <f>IF(ISBLANK(P1702)=TRUE," ",'2. Metadata'!B$74)</f>
        <v>microSiemens per centimetre</v>
      </c>
      <c r="R1702" s="12" t="s">
        <v>8</v>
      </c>
      <c r="S1702" s="17" t="str">
        <f>IF(ISBLANK(R1702)=TRUE," ",'2. Metadata'!B$86)</f>
        <v>NTU</v>
      </c>
      <c r="T1702" s="12" t="s">
        <v>8</v>
      </c>
      <c r="U1702" s="17" t="str">
        <f>IF(ISBLANK(T1702)=TRUE," ",'2. Metadata'!B$98)</f>
        <v>CFU per 100 mL</v>
      </c>
      <c r="V1702" s="12" t="s">
        <v>8</v>
      </c>
      <c r="W1702" s="17" t="str">
        <f>IF(ISBLANK(V1702)=TRUE," ",'2. Metadata'!B$110)</f>
        <v>CFU per 100 mL</v>
      </c>
      <c r="X1702" s="19" t="s">
        <v>8</v>
      </c>
      <c r="Y1702" s="17" t="str">
        <f>IF(ISBLANK(X1702)=TRUE," ",'2. Metadata'!B$122)</f>
        <v>CFU per 100 mL</v>
      </c>
      <c r="Z1702" s="18" t="s">
        <v>8</v>
      </c>
      <c r="AA1702" s="17" t="str">
        <f>IF(ISBLANK(Z1702)=TRUE," ",'2. Metadata'!B$134)</f>
        <v>metres</v>
      </c>
      <c r="AB1702" s="18" t="s">
        <v>8</v>
      </c>
      <c r="AC1702" s="17" t="str">
        <f>IF(ISBLANK(AB1702)=TRUE," ",'2. Metadata'!B$146)</f>
        <v>metres3 per second</v>
      </c>
      <c r="AD1702" s="18" t="s">
        <v>8</v>
      </c>
      <c r="AE1702" s="17" t="str">
        <f>IF(ISBLANK(AB1702)=TRUE," ",'2. Metadata'!B$158)</f>
        <v>N/A</v>
      </c>
      <c r="AF1702" s="3" t="s">
        <v>8</v>
      </c>
      <c r="AG1702" s="28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</row>
    <row r="1703" spans="1:43">
      <c r="A1703" s="26" t="s">
        <v>1848</v>
      </c>
      <c r="B1703" s="12" t="s">
        <v>7</v>
      </c>
      <c r="C1703" s="2">
        <f>IF(ISBLANK(B1703)=TRUE," ", IF(B1703='2. Metadata'!B$1,'2. Metadata'!B$5, IF(B1703='2. Metadata'!C$1,'2. Metadata'!C$5,IF(B1703='2. Metadata'!D$1,'2. Metadata'!D$5, IF(B1703='2. Metadata'!E$1,'2. Metadata'!E$5,IF( B1703='2. Metadata'!F$1,'2. Metadata'!F$5,IF(B1703='2. Metadata'!G$1,'2. Metadata'!G$5,IF(B1703='2. Metadata'!H$1,'2. Metadata'!H$5, IF(B1703='2. Metadata'!I$1,'2. Metadata'!I$5, IF(B1703='2. Metadata'!J$1,'2. Metadata'!J$5, IF(B1703='2. Metadata'!K$1,'2. Metadata'!K$5, IF(B1703='2. Metadata'!L$1,'2. Metadata'!L$5, IF(B1703='2. Metadata'!M$1,'2. Metadata'!M$5, IF(B1703='2. Metadata'!N$1,'2. Metadata'!N$5))))))))))))))</f>
        <v>49.5197</v>
      </c>
      <c r="D1703" s="11">
        <f>IF(ISBLANK(B1703)=TRUE," ", IF(B1703='2. Metadata'!B$1,'2. Metadata'!B$6, IF(B1703='2. Metadata'!C$1,'2. Metadata'!C$6,IF(B1703='2. Metadata'!D$1,'2. Metadata'!D$6, IF(B1703='2. Metadata'!E$1,'2. Metadata'!E$6,IF( B1703='2. Metadata'!F$1,'2. Metadata'!F$6,IF(B1703='2. Metadata'!G$1,'2. Metadata'!G$6,IF(B1703='2. Metadata'!H$1,'2. Metadata'!H$6, IF(B1703='2. Metadata'!I$1,'2. Metadata'!I$6, IF(B1703='2. Metadata'!J$1,'2. Metadata'!J$6, IF(B1703='2. Metadata'!K$1,'2. Metadata'!K$6, IF(B1703='2. Metadata'!L$1,'2. Metadata'!L$6, IF(B1703='2. Metadata'!M$1,'2. Metadata'!M$6, IF(B1703='2. Metadata'!N$1,'2. Metadata'!N$6))))))))))))))</f>
        <v>-117.6369</v>
      </c>
      <c r="E1703" s="27" t="s">
        <v>8</v>
      </c>
      <c r="F1703" s="12" t="s">
        <v>8</v>
      </c>
      <c r="G1703" s="13" t="str">
        <f>IF(ISBLANK(F1703)=TRUE," ",'2. Metadata'!B$14)</f>
        <v>observation</v>
      </c>
      <c r="H1703" s="12" t="s">
        <v>8</v>
      </c>
      <c r="I1703" s="20" t="str">
        <f>IF(ISBLANK(H1703)=TRUE," ",'2. Metadata'!B$26)</f>
        <v>degrees Celsius</v>
      </c>
      <c r="J1703" s="12" t="s">
        <v>8</v>
      </c>
      <c r="K1703" s="20" t="str">
        <f>IF(ISBLANK(J1703)=TRUE," ",'2. Metadata'!B$38)</f>
        <v>degrees Celsius</v>
      </c>
      <c r="L1703" s="12" t="s">
        <v>8</v>
      </c>
      <c r="M1703" s="17" t="str">
        <f>IF(ISBLANK(L1703)=TRUE," ",'2. Metadata'!B$50)</f>
        <v>degrees Celsius</v>
      </c>
      <c r="N1703" s="12" t="s">
        <v>8</v>
      </c>
      <c r="O1703" s="17" t="str">
        <f>IF(ISBLANK(N1703)=TRUE," ",'2. Metadata'!B$62)</f>
        <v>milligrams per litre</v>
      </c>
      <c r="P1703" s="12" t="s">
        <v>8</v>
      </c>
      <c r="Q1703" s="17" t="str">
        <f>IF(ISBLANK(P1703)=TRUE," ",'2. Metadata'!B$74)</f>
        <v>microSiemens per centimetre</v>
      </c>
      <c r="R1703" s="12" t="s">
        <v>8</v>
      </c>
      <c r="S1703" s="17" t="str">
        <f>IF(ISBLANK(R1703)=TRUE," ",'2. Metadata'!B$86)</f>
        <v>NTU</v>
      </c>
      <c r="T1703" s="12" t="s">
        <v>8</v>
      </c>
      <c r="U1703" s="17" t="str">
        <f>IF(ISBLANK(T1703)=TRUE," ",'2. Metadata'!B$98)</f>
        <v>CFU per 100 mL</v>
      </c>
      <c r="V1703" s="12" t="s">
        <v>8</v>
      </c>
      <c r="W1703" s="17" t="str">
        <f>IF(ISBLANK(V1703)=TRUE," ",'2. Metadata'!B$110)</f>
        <v>CFU per 100 mL</v>
      </c>
      <c r="X1703" s="19" t="s">
        <v>8</v>
      </c>
      <c r="Y1703" s="17" t="str">
        <f>IF(ISBLANK(X1703)=TRUE," ",'2. Metadata'!B$122)</f>
        <v>CFU per 100 mL</v>
      </c>
      <c r="Z1703" s="18" t="s">
        <v>8</v>
      </c>
      <c r="AA1703" s="17" t="str">
        <f>IF(ISBLANK(Z1703)=TRUE," ",'2. Metadata'!B$134)</f>
        <v>metres</v>
      </c>
      <c r="AB1703" s="18" t="s">
        <v>8</v>
      </c>
      <c r="AC1703" s="17" t="str">
        <f>IF(ISBLANK(AB1703)=TRUE," ",'2. Metadata'!B$146)</f>
        <v>metres3 per second</v>
      </c>
      <c r="AD1703" s="18" t="s">
        <v>8</v>
      </c>
      <c r="AE1703" s="17" t="str">
        <f>IF(ISBLANK(AB1703)=TRUE," ",'2. Metadata'!B$158)</f>
        <v>N/A</v>
      </c>
      <c r="AF1703" s="3" t="s">
        <v>8</v>
      </c>
      <c r="AG1703" s="28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</row>
    <row r="1704" spans="1:43">
      <c r="A1704" s="26" t="s">
        <v>1849</v>
      </c>
      <c r="B1704" s="12" t="s">
        <v>7</v>
      </c>
      <c r="C1704" s="2">
        <f>IF(ISBLANK(B1704)=TRUE," ", IF(B1704='2. Metadata'!B$1,'2. Metadata'!B$5, IF(B1704='2. Metadata'!C$1,'2. Metadata'!C$5,IF(B1704='2. Metadata'!D$1,'2. Metadata'!D$5, IF(B1704='2. Metadata'!E$1,'2. Metadata'!E$5,IF( B1704='2. Metadata'!F$1,'2. Metadata'!F$5,IF(B1704='2. Metadata'!G$1,'2. Metadata'!G$5,IF(B1704='2. Metadata'!H$1,'2. Metadata'!H$5, IF(B1704='2. Metadata'!I$1,'2. Metadata'!I$5, IF(B1704='2. Metadata'!J$1,'2. Metadata'!J$5, IF(B1704='2. Metadata'!K$1,'2. Metadata'!K$5, IF(B1704='2. Metadata'!L$1,'2. Metadata'!L$5, IF(B1704='2. Metadata'!M$1,'2. Metadata'!M$5, IF(B1704='2. Metadata'!N$1,'2. Metadata'!N$5))))))))))))))</f>
        <v>49.5197</v>
      </c>
      <c r="D1704" s="11">
        <f>IF(ISBLANK(B1704)=TRUE," ", IF(B1704='2. Metadata'!B$1,'2. Metadata'!B$6, IF(B1704='2. Metadata'!C$1,'2. Metadata'!C$6,IF(B1704='2. Metadata'!D$1,'2. Metadata'!D$6, IF(B1704='2. Metadata'!E$1,'2. Metadata'!E$6,IF( B1704='2. Metadata'!F$1,'2. Metadata'!F$6,IF(B1704='2. Metadata'!G$1,'2. Metadata'!G$6,IF(B1704='2. Metadata'!H$1,'2. Metadata'!H$6, IF(B1704='2. Metadata'!I$1,'2. Metadata'!I$6, IF(B1704='2. Metadata'!J$1,'2. Metadata'!J$6, IF(B1704='2. Metadata'!K$1,'2. Metadata'!K$6, IF(B1704='2. Metadata'!L$1,'2. Metadata'!L$6, IF(B1704='2. Metadata'!M$1,'2. Metadata'!M$6, IF(B1704='2. Metadata'!N$1,'2. Metadata'!N$6))))))))))))))</f>
        <v>-117.6369</v>
      </c>
      <c r="E1704" s="27" t="s">
        <v>8</v>
      </c>
      <c r="F1704" s="12" t="s">
        <v>8</v>
      </c>
      <c r="G1704" s="13" t="str">
        <f>IF(ISBLANK(F1704)=TRUE," ",'2. Metadata'!B$14)</f>
        <v>observation</v>
      </c>
      <c r="H1704" s="12" t="s">
        <v>8</v>
      </c>
      <c r="I1704" s="20" t="str">
        <f>IF(ISBLANK(H1704)=TRUE," ",'2. Metadata'!B$26)</f>
        <v>degrees Celsius</v>
      </c>
      <c r="J1704" s="12" t="s">
        <v>8</v>
      </c>
      <c r="K1704" s="20" t="str">
        <f>IF(ISBLANK(J1704)=TRUE," ",'2. Metadata'!B$38)</f>
        <v>degrees Celsius</v>
      </c>
      <c r="L1704" s="12" t="s">
        <v>8</v>
      </c>
      <c r="M1704" s="17" t="str">
        <f>IF(ISBLANK(L1704)=TRUE," ",'2. Metadata'!B$50)</f>
        <v>degrees Celsius</v>
      </c>
      <c r="N1704" s="12" t="s">
        <v>8</v>
      </c>
      <c r="O1704" s="17" t="str">
        <f>IF(ISBLANK(N1704)=TRUE," ",'2. Metadata'!B$62)</f>
        <v>milligrams per litre</v>
      </c>
      <c r="P1704" s="12" t="s">
        <v>8</v>
      </c>
      <c r="Q1704" s="17" t="str">
        <f>IF(ISBLANK(P1704)=TRUE," ",'2. Metadata'!B$74)</f>
        <v>microSiemens per centimetre</v>
      </c>
      <c r="R1704" s="12" t="s">
        <v>8</v>
      </c>
      <c r="S1704" s="17" t="str">
        <f>IF(ISBLANK(R1704)=TRUE," ",'2. Metadata'!B$86)</f>
        <v>NTU</v>
      </c>
      <c r="T1704" s="12" t="s">
        <v>8</v>
      </c>
      <c r="U1704" s="17" t="str">
        <f>IF(ISBLANK(T1704)=TRUE," ",'2. Metadata'!B$98)</f>
        <v>CFU per 100 mL</v>
      </c>
      <c r="V1704" s="12" t="s">
        <v>8</v>
      </c>
      <c r="W1704" s="17" t="str">
        <f>IF(ISBLANK(V1704)=TRUE," ",'2. Metadata'!B$110)</f>
        <v>CFU per 100 mL</v>
      </c>
      <c r="X1704" s="19" t="s">
        <v>8</v>
      </c>
      <c r="Y1704" s="17" t="str">
        <f>IF(ISBLANK(X1704)=TRUE," ",'2. Metadata'!B$122)</f>
        <v>CFU per 100 mL</v>
      </c>
      <c r="Z1704" s="18" t="s">
        <v>8</v>
      </c>
      <c r="AA1704" s="17" t="str">
        <f>IF(ISBLANK(Z1704)=TRUE," ",'2. Metadata'!B$134)</f>
        <v>metres</v>
      </c>
      <c r="AB1704" s="18" t="s">
        <v>8</v>
      </c>
      <c r="AC1704" s="17" t="str">
        <f>IF(ISBLANK(AB1704)=TRUE," ",'2. Metadata'!B$146)</f>
        <v>metres3 per second</v>
      </c>
      <c r="AD1704" s="18" t="s">
        <v>8</v>
      </c>
      <c r="AE1704" s="17" t="str">
        <f>IF(ISBLANK(AB1704)=TRUE," ",'2. Metadata'!B$158)</f>
        <v>N/A</v>
      </c>
      <c r="AF1704" s="3" t="s">
        <v>8</v>
      </c>
      <c r="AG1704" s="28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</row>
    <row r="1705" spans="1:43">
      <c r="A1705" s="26" t="s">
        <v>1850</v>
      </c>
      <c r="B1705" s="12" t="s">
        <v>7</v>
      </c>
      <c r="C1705" s="2">
        <f>IF(ISBLANK(B1705)=TRUE," ", IF(B1705='2. Metadata'!B$1,'2. Metadata'!B$5, IF(B1705='2. Metadata'!C$1,'2. Metadata'!C$5,IF(B1705='2. Metadata'!D$1,'2. Metadata'!D$5, IF(B1705='2. Metadata'!E$1,'2. Metadata'!E$5,IF( B1705='2. Metadata'!F$1,'2. Metadata'!F$5,IF(B1705='2. Metadata'!G$1,'2. Metadata'!G$5,IF(B1705='2. Metadata'!H$1,'2. Metadata'!H$5, IF(B1705='2. Metadata'!I$1,'2. Metadata'!I$5, IF(B1705='2. Metadata'!J$1,'2. Metadata'!J$5, IF(B1705='2. Metadata'!K$1,'2. Metadata'!K$5, IF(B1705='2. Metadata'!L$1,'2. Metadata'!L$5, IF(B1705='2. Metadata'!M$1,'2. Metadata'!M$5, IF(B1705='2. Metadata'!N$1,'2. Metadata'!N$5))))))))))))))</f>
        <v>49.5197</v>
      </c>
      <c r="D1705" s="11">
        <f>IF(ISBLANK(B1705)=TRUE," ", IF(B1705='2. Metadata'!B$1,'2. Metadata'!B$6, IF(B1705='2. Metadata'!C$1,'2. Metadata'!C$6,IF(B1705='2. Metadata'!D$1,'2. Metadata'!D$6, IF(B1705='2. Metadata'!E$1,'2. Metadata'!E$6,IF( B1705='2. Metadata'!F$1,'2. Metadata'!F$6,IF(B1705='2. Metadata'!G$1,'2. Metadata'!G$6,IF(B1705='2. Metadata'!H$1,'2. Metadata'!H$6, IF(B1705='2. Metadata'!I$1,'2. Metadata'!I$6, IF(B1705='2. Metadata'!J$1,'2. Metadata'!J$6, IF(B1705='2. Metadata'!K$1,'2. Metadata'!K$6, IF(B1705='2. Metadata'!L$1,'2. Metadata'!L$6, IF(B1705='2. Metadata'!M$1,'2. Metadata'!M$6, IF(B1705='2. Metadata'!N$1,'2. Metadata'!N$6))))))))))))))</f>
        <v>-117.6369</v>
      </c>
      <c r="E1705" s="27" t="s">
        <v>8</v>
      </c>
      <c r="F1705" s="12" t="s">
        <v>8</v>
      </c>
      <c r="G1705" s="13" t="str">
        <f>IF(ISBLANK(F1705)=TRUE," ",'2. Metadata'!B$14)</f>
        <v>observation</v>
      </c>
      <c r="H1705" s="12" t="s">
        <v>8</v>
      </c>
      <c r="I1705" s="20" t="str">
        <f>IF(ISBLANK(H1705)=TRUE," ",'2. Metadata'!B$26)</f>
        <v>degrees Celsius</v>
      </c>
      <c r="J1705" s="12" t="s">
        <v>8</v>
      </c>
      <c r="K1705" s="20" t="str">
        <f>IF(ISBLANK(J1705)=TRUE," ",'2. Metadata'!B$38)</f>
        <v>degrees Celsius</v>
      </c>
      <c r="L1705" s="12" t="s">
        <v>8</v>
      </c>
      <c r="M1705" s="17" t="str">
        <f>IF(ISBLANK(L1705)=TRUE," ",'2. Metadata'!B$50)</f>
        <v>degrees Celsius</v>
      </c>
      <c r="N1705" s="12" t="s">
        <v>8</v>
      </c>
      <c r="O1705" s="17" t="str">
        <f>IF(ISBLANK(N1705)=TRUE," ",'2. Metadata'!B$62)</f>
        <v>milligrams per litre</v>
      </c>
      <c r="P1705" s="12" t="s">
        <v>8</v>
      </c>
      <c r="Q1705" s="17" t="str">
        <f>IF(ISBLANK(P1705)=TRUE," ",'2. Metadata'!B$74)</f>
        <v>microSiemens per centimetre</v>
      </c>
      <c r="R1705" s="12" t="s">
        <v>8</v>
      </c>
      <c r="S1705" s="17" t="str">
        <f>IF(ISBLANK(R1705)=TRUE," ",'2. Metadata'!B$86)</f>
        <v>NTU</v>
      </c>
      <c r="T1705" s="12" t="s">
        <v>8</v>
      </c>
      <c r="U1705" s="17" t="str">
        <f>IF(ISBLANK(T1705)=TRUE," ",'2. Metadata'!B$98)</f>
        <v>CFU per 100 mL</v>
      </c>
      <c r="V1705" s="12" t="s">
        <v>8</v>
      </c>
      <c r="W1705" s="17" t="str">
        <f>IF(ISBLANK(V1705)=TRUE," ",'2. Metadata'!B$110)</f>
        <v>CFU per 100 mL</v>
      </c>
      <c r="X1705" s="19" t="s">
        <v>8</v>
      </c>
      <c r="Y1705" s="17" t="str">
        <f>IF(ISBLANK(X1705)=TRUE," ",'2. Metadata'!B$122)</f>
        <v>CFU per 100 mL</v>
      </c>
      <c r="Z1705" s="18" t="s">
        <v>8</v>
      </c>
      <c r="AA1705" s="17" t="str">
        <f>IF(ISBLANK(Z1705)=TRUE," ",'2. Metadata'!B$134)</f>
        <v>metres</v>
      </c>
      <c r="AB1705" s="18" t="s">
        <v>8</v>
      </c>
      <c r="AC1705" s="17" t="str">
        <f>IF(ISBLANK(AB1705)=TRUE," ",'2. Metadata'!B$146)</f>
        <v>metres3 per second</v>
      </c>
      <c r="AD1705" s="18" t="s">
        <v>8</v>
      </c>
      <c r="AE1705" s="17" t="str">
        <f>IF(ISBLANK(AB1705)=TRUE," ",'2. Metadata'!B$158)</f>
        <v>N/A</v>
      </c>
      <c r="AF1705" s="3" t="s">
        <v>8</v>
      </c>
      <c r="AG1705" s="28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</row>
    <row r="1706" spans="1:43">
      <c r="A1706" s="26" t="s">
        <v>1851</v>
      </c>
      <c r="B1706" s="12" t="s">
        <v>7</v>
      </c>
      <c r="C1706" s="2">
        <f>IF(ISBLANK(B1706)=TRUE," ", IF(B1706='2. Metadata'!B$1,'2. Metadata'!B$5, IF(B1706='2. Metadata'!C$1,'2. Metadata'!C$5,IF(B1706='2. Metadata'!D$1,'2. Metadata'!D$5, IF(B1706='2. Metadata'!E$1,'2. Metadata'!E$5,IF( B1706='2. Metadata'!F$1,'2. Metadata'!F$5,IF(B1706='2. Metadata'!G$1,'2. Metadata'!G$5,IF(B1706='2. Metadata'!H$1,'2. Metadata'!H$5, IF(B1706='2. Metadata'!I$1,'2. Metadata'!I$5, IF(B1706='2. Metadata'!J$1,'2. Metadata'!J$5, IF(B1706='2. Metadata'!K$1,'2. Metadata'!K$5, IF(B1706='2. Metadata'!L$1,'2. Metadata'!L$5, IF(B1706='2. Metadata'!M$1,'2. Metadata'!M$5, IF(B1706='2. Metadata'!N$1,'2. Metadata'!N$5))))))))))))))</f>
        <v>49.5197</v>
      </c>
      <c r="D1706" s="11">
        <f>IF(ISBLANK(B1706)=TRUE," ", IF(B1706='2. Metadata'!B$1,'2. Metadata'!B$6, IF(B1706='2. Metadata'!C$1,'2. Metadata'!C$6,IF(B1706='2. Metadata'!D$1,'2. Metadata'!D$6, IF(B1706='2. Metadata'!E$1,'2. Metadata'!E$6,IF( B1706='2. Metadata'!F$1,'2. Metadata'!F$6,IF(B1706='2. Metadata'!G$1,'2. Metadata'!G$6,IF(B1706='2. Metadata'!H$1,'2. Metadata'!H$6, IF(B1706='2. Metadata'!I$1,'2. Metadata'!I$6, IF(B1706='2. Metadata'!J$1,'2. Metadata'!J$6, IF(B1706='2. Metadata'!K$1,'2. Metadata'!K$6, IF(B1706='2. Metadata'!L$1,'2. Metadata'!L$6, IF(B1706='2. Metadata'!M$1,'2. Metadata'!M$6, IF(B1706='2. Metadata'!N$1,'2. Metadata'!N$6))))))))))))))</f>
        <v>-117.6369</v>
      </c>
      <c r="E1706" s="27" t="s">
        <v>8</v>
      </c>
      <c r="F1706" s="12" t="s">
        <v>8</v>
      </c>
      <c r="G1706" s="13" t="str">
        <f>IF(ISBLANK(F1706)=TRUE," ",'2. Metadata'!B$14)</f>
        <v>observation</v>
      </c>
      <c r="H1706" s="12" t="s">
        <v>8</v>
      </c>
      <c r="I1706" s="20" t="str">
        <f>IF(ISBLANK(H1706)=TRUE," ",'2. Metadata'!B$26)</f>
        <v>degrees Celsius</v>
      </c>
      <c r="J1706" s="12" t="s">
        <v>8</v>
      </c>
      <c r="K1706" s="20" t="str">
        <f>IF(ISBLANK(J1706)=TRUE," ",'2. Metadata'!B$38)</f>
        <v>degrees Celsius</v>
      </c>
      <c r="L1706" s="12" t="s">
        <v>8</v>
      </c>
      <c r="M1706" s="17" t="str">
        <f>IF(ISBLANK(L1706)=TRUE," ",'2. Metadata'!B$50)</f>
        <v>degrees Celsius</v>
      </c>
      <c r="N1706" s="12" t="s">
        <v>8</v>
      </c>
      <c r="O1706" s="17" t="str">
        <f>IF(ISBLANK(N1706)=TRUE," ",'2. Metadata'!B$62)</f>
        <v>milligrams per litre</v>
      </c>
      <c r="P1706" s="12" t="s">
        <v>8</v>
      </c>
      <c r="Q1706" s="17" t="str">
        <f>IF(ISBLANK(P1706)=TRUE," ",'2. Metadata'!B$74)</f>
        <v>microSiemens per centimetre</v>
      </c>
      <c r="R1706" s="12" t="s">
        <v>8</v>
      </c>
      <c r="S1706" s="17" t="str">
        <f>IF(ISBLANK(R1706)=TRUE," ",'2. Metadata'!B$86)</f>
        <v>NTU</v>
      </c>
      <c r="T1706" s="12" t="s">
        <v>8</v>
      </c>
      <c r="U1706" s="17" t="str">
        <f>IF(ISBLANK(T1706)=TRUE," ",'2. Metadata'!B$98)</f>
        <v>CFU per 100 mL</v>
      </c>
      <c r="V1706" s="12" t="s">
        <v>8</v>
      </c>
      <c r="W1706" s="17" t="str">
        <f>IF(ISBLANK(V1706)=TRUE," ",'2. Metadata'!B$110)</f>
        <v>CFU per 100 mL</v>
      </c>
      <c r="X1706" s="19" t="s">
        <v>8</v>
      </c>
      <c r="Y1706" s="17" t="str">
        <f>IF(ISBLANK(X1706)=TRUE," ",'2. Metadata'!B$122)</f>
        <v>CFU per 100 mL</v>
      </c>
      <c r="Z1706" s="18" t="s">
        <v>8</v>
      </c>
      <c r="AA1706" s="17" t="str">
        <f>IF(ISBLANK(Z1706)=TRUE," ",'2. Metadata'!B$134)</f>
        <v>metres</v>
      </c>
      <c r="AB1706" s="18" t="s">
        <v>8</v>
      </c>
      <c r="AC1706" s="17" t="str">
        <f>IF(ISBLANK(AB1706)=TRUE," ",'2. Metadata'!B$146)</f>
        <v>metres3 per second</v>
      </c>
      <c r="AD1706" s="18" t="s">
        <v>8</v>
      </c>
      <c r="AE1706" s="17" t="str">
        <f>IF(ISBLANK(AB1706)=TRUE," ",'2. Metadata'!B$158)</f>
        <v>N/A</v>
      </c>
      <c r="AF1706" s="3" t="s">
        <v>8</v>
      </c>
      <c r="AG1706" s="28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</row>
    <row r="1707" spans="1:43">
      <c r="A1707" s="26" t="s">
        <v>1852</v>
      </c>
      <c r="B1707" s="12" t="s">
        <v>7</v>
      </c>
      <c r="C1707" s="2">
        <f>IF(ISBLANK(B1707)=TRUE," ", IF(B1707='2. Metadata'!B$1,'2. Metadata'!B$5, IF(B1707='2. Metadata'!C$1,'2. Metadata'!C$5,IF(B1707='2. Metadata'!D$1,'2. Metadata'!D$5, IF(B1707='2. Metadata'!E$1,'2. Metadata'!E$5,IF( B1707='2. Metadata'!F$1,'2. Metadata'!F$5,IF(B1707='2. Metadata'!G$1,'2. Metadata'!G$5,IF(B1707='2. Metadata'!H$1,'2. Metadata'!H$5, IF(B1707='2. Metadata'!I$1,'2. Metadata'!I$5, IF(B1707='2. Metadata'!J$1,'2. Metadata'!J$5, IF(B1707='2. Metadata'!K$1,'2. Metadata'!K$5, IF(B1707='2. Metadata'!L$1,'2. Metadata'!L$5, IF(B1707='2. Metadata'!M$1,'2. Metadata'!M$5, IF(B1707='2. Metadata'!N$1,'2. Metadata'!N$5))))))))))))))</f>
        <v>49.5197</v>
      </c>
      <c r="D1707" s="11">
        <f>IF(ISBLANK(B1707)=TRUE," ", IF(B1707='2. Metadata'!B$1,'2. Metadata'!B$6, IF(B1707='2. Metadata'!C$1,'2. Metadata'!C$6,IF(B1707='2. Metadata'!D$1,'2. Metadata'!D$6, IF(B1707='2. Metadata'!E$1,'2. Metadata'!E$6,IF( B1707='2. Metadata'!F$1,'2. Metadata'!F$6,IF(B1707='2. Metadata'!G$1,'2. Metadata'!G$6,IF(B1707='2. Metadata'!H$1,'2. Metadata'!H$6, IF(B1707='2. Metadata'!I$1,'2. Metadata'!I$6, IF(B1707='2. Metadata'!J$1,'2. Metadata'!J$6, IF(B1707='2. Metadata'!K$1,'2. Metadata'!K$6, IF(B1707='2. Metadata'!L$1,'2. Metadata'!L$6, IF(B1707='2. Metadata'!M$1,'2. Metadata'!M$6, IF(B1707='2. Metadata'!N$1,'2. Metadata'!N$6))))))))))))))</f>
        <v>-117.6369</v>
      </c>
      <c r="E1707" s="27" t="s">
        <v>8</v>
      </c>
      <c r="F1707" s="12" t="s">
        <v>8</v>
      </c>
      <c r="G1707" s="13" t="str">
        <f>IF(ISBLANK(F1707)=TRUE," ",'2. Metadata'!B$14)</f>
        <v>observation</v>
      </c>
      <c r="H1707" s="12" t="s">
        <v>8</v>
      </c>
      <c r="I1707" s="20" t="str">
        <f>IF(ISBLANK(H1707)=TRUE," ",'2. Metadata'!B$26)</f>
        <v>degrees Celsius</v>
      </c>
      <c r="J1707" s="12" t="s">
        <v>8</v>
      </c>
      <c r="K1707" s="20" t="str">
        <f>IF(ISBLANK(J1707)=TRUE," ",'2. Metadata'!B$38)</f>
        <v>degrees Celsius</v>
      </c>
      <c r="L1707" s="12" t="s">
        <v>8</v>
      </c>
      <c r="M1707" s="17" t="str">
        <f>IF(ISBLANK(L1707)=TRUE," ",'2. Metadata'!B$50)</f>
        <v>degrees Celsius</v>
      </c>
      <c r="N1707" s="12" t="s">
        <v>8</v>
      </c>
      <c r="O1707" s="17" t="str">
        <f>IF(ISBLANK(N1707)=TRUE," ",'2. Metadata'!B$62)</f>
        <v>milligrams per litre</v>
      </c>
      <c r="P1707" s="12" t="s">
        <v>8</v>
      </c>
      <c r="Q1707" s="17" t="str">
        <f>IF(ISBLANK(P1707)=TRUE," ",'2. Metadata'!B$74)</f>
        <v>microSiemens per centimetre</v>
      </c>
      <c r="R1707" s="12" t="s">
        <v>8</v>
      </c>
      <c r="S1707" s="17" t="str">
        <f>IF(ISBLANK(R1707)=TRUE," ",'2. Metadata'!B$86)</f>
        <v>NTU</v>
      </c>
      <c r="T1707" s="12" t="s">
        <v>8</v>
      </c>
      <c r="U1707" s="17" t="str">
        <f>IF(ISBLANK(T1707)=TRUE," ",'2. Metadata'!B$98)</f>
        <v>CFU per 100 mL</v>
      </c>
      <c r="V1707" s="12" t="s">
        <v>8</v>
      </c>
      <c r="W1707" s="17" t="str">
        <f>IF(ISBLANK(V1707)=TRUE," ",'2. Metadata'!B$110)</f>
        <v>CFU per 100 mL</v>
      </c>
      <c r="X1707" s="19" t="s">
        <v>8</v>
      </c>
      <c r="Y1707" s="17" t="str">
        <f>IF(ISBLANK(X1707)=TRUE," ",'2. Metadata'!B$122)</f>
        <v>CFU per 100 mL</v>
      </c>
      <c r="Z1707" s="18" t="s">
        <v>8</v>
      </c>
      <c r="AA1707" s="17" t="str">
        <f>IF(ISBLANK(Z1707)=TRUE," ",'2. Metadata'!B$134)</f>
        <v>metres</v>
      </c>
      <c r="AB1707" s="18" t="s">
        <v>8</v>
      </c>
      <c r="AC1707" s="17" t="str">
        <f>IF(ISBLANK(AB1707)=TRUE," ",'2. Metadata'!B$146)</f>
        <v>metres3 per second</v>
      </c>
      <c r="AD1707" s="18" t="s">
        <v>8</v>
      </c>
      <c r="AE1707" s="17" t="str">
        <f>IF(ISBLANK(AB1707)=TRUE," ",'2. Metadata'!B$158)</f>
        <v>N/A</v>
      </c>
      <c r="AF1707" s="3" t="s">
        <v>8</v>
      </c>
      <c r="AG1707" s="28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</row>
    <row r="1708" spans="1:43">
      <c r="A1708" s="26" t="s">
        <v>1853</v>
      </c>
      <c r="B1708" s="12" t="s">
        <v>7</v>
      </c>
      <c r="C1708" s="2">
        <f>IF(ISBLANK(B1708)=TRUE," ", IF(B1708='2. Metadata'!B$1,'2. Metadata'!B$5, IF(B1708='2. Metadata'!C$1,'2. Metadata'!C$5,IF(B1708='2. Metadata'!D$1,'2. Metadata'!D$5, IF(B1708='2. Metadata'!E$1,'2. Metadata'!E$5,IF( B1708='2. Metadata'!F$1,'2. Metadata'!F$5,IF(B1708='2. Metadata'!G$1,'2. Metadata'!G$5,IF(B1708='2. Metadata'!H$1,'2. Metadata'!H$5, IF(B1708='2. Metadata'!I$1,'2. Metadata'!I$5, IF(B1708='2. Metadata'!J$1,'2. Metadata'!J$5, IF(B1708='2. Metadata'!K$1,'2. Metadata'!K$5, IF(B1708='2. Metadata'!L$1,'2. Metadata'!L$5, IF(B1708='2. Metadata'!M$1,'2. Metadata'!M$5, IF(B1708='2. Metadata'!N$1,'2. Metadata'!N$5))))))))))))))</f>
        <v>49.5197</v>
      </c>
      <c r="D1708" s="11">
        <f>IF(ISBLANK(B1708)=TRUE," ", IF(B1708='2. Metadata'!B$1,'2. Metadata'!B$6, IF(B1708='2. Metadata'!C$1,'2. Metadata'!C$6,IF(B1708='2. Metadata'!D$1,'2. Metadata'!D$6, IF(B1708='2. Metadata'!E$1,'2. Metadata'!E$6,IF( B1708='2. Metadata'!F$1,'2. Metadata'!F$6,IF(B1708='2. Metadata'!G$1,'2. Metadata'!G$6,IF(B1708='2. Metadata'!H$1,'2. Metadata'!H$6, IF(B1708='2. Metadata'!I$1,'2. Metadata'!I$6, IF(B1708='2. Metadata'!J$1,'2. Metadata'!J$6, IF(B1708='2. Metadata'!K$1,'2. Metadata'!K$6, IF(B1708='2. Metadata'!L$1,'2. Metadata'!L$6, IF(B1708='2. Metadata'!M$1,'2. Metadata'!M$6, IF(B1708='2. Metadata'!N$1,'2. Metadata'!N$6))))))))))))))</f>
        <v>-117.6369</v>
      </c>
      <c r="E1708" s="27" t="s">
        <v>8</v>
      </c>
      <c r="F1708" s="12" t="s">
        <v>8</v>
      </c>
      <c r="G1708" s="13" t="str">
        <f>IF(ISBLANK(F1708)=TRUE," ",'2. Metadata'!B$14)</f>
        <v>observation</v>
      </c>
      <c r="H1708" s="12" t="s">
        <v>8</v>
      </c>
      <c r="I1708" s="20" t="str">
        <f>IF(ISBLANK(H1708)=TRUE," ",'2. Metadata'!B$26)</f>
        <v>degrees Celsius</v>
      </c>
      <c r="J1708" s="12" t="s">
        <v>8</v>
      </c>
      <c r="K1708" s="20" t="str">
        <f>IF(ISBLANK(J1708)=TRUE," ",'2. Metadata'!B$38)</f>
        <v>degrees Celsius</v>
      </c>
      <c r="L1708" s="12" t="s">
        <v>8</v>
      </c>
      <c r="M1708" s="17" t="str">
        <f>IF(ISBLANK(L1708)=TRUE," ",'2. Metadata'!B$50)</f>
        <v>degrees Celsius</v>
      </c>
      <c r="N1708" s="12" t="s">
        <v>8</v>
      </c>
      <c r="O1708" s="17" t="str">
        <f>IF(ISBLANK(N1708)=TRUE," ",'2. Metadata'!B$62)</f>
        <v>milligrams per litre</v>
      </c>
      <c r="P1708" s="12" t="s">
        <v>8</v>
      </c>
      <c r="Q1708" s="17" t="str">
        <f>IF(ISBLANK(P1708)=TRUE," ",'2. Metadata'!B$74)</f>
        <v>microSiemens per centimetre</v>
      </c>
      <c r="R1708" s="12" t="s">
        <v>8</v>
      </c>
      <c r="S1708" s="17" t="str">
        <f>IF(ISBLANK(R1708)=TRUE," ",'2. Metadata'!B$86)</f>
        <v>NTU</v>
      </c>
      <c r="T1708" s="12" t="s">
        <v>8</v>
      </c>
      <c r="U1708" s="17" t="str">
        <f>IF(ISBLANK(T1708)=TRUE," ",'2. Metadata'!B$98)</f>
        <v>CFU per 100 mL</v>
      </c>
      <c r="V1708" s="12" t="s">
        <v>8</v>
      </c>
      <c r="W1708" s="17" t="str">
        <f>IF(ISBLANK(V1708)=TRUE," ",'2. Metadata'!B$110)</f>
        <v>CFU per 100 mL</v>
      </c>
      <c r="X1708" s="19" t="s">
        <v>8</v>
      </c>
      <c r="Y1708" s="17" t="str">
        <f>IF(ISBLANK(X1708)=TRUE," ",'2. Metadata'!B$122)</f>
        <v>CFU per 100 mL</v>
      </c>
      <c r="Z1708" s="18" t="s">
        <v>8</v>
      </c>
      <c r="AA1708" s="17" t="str">
        <f>IF(ISBLANK(Z1708)=TRUE," ",'2. Metadata'!B$134)</f>
        <v>metres</v>
      </c>
      <c r="AB1708" s="18" t="s">
        <v>8</v>
      </c>
      <c r="AC1708" s="17" t="str">
        <f>IF(ISBLANK(AB1708)=TRUE," ",'2. Metadata'!B$146)</f>
        <v>metres3 per second</v>
      </c>
      <c r="AD1708" s="18" t="s">
        <v>8</v>
      </c>
      <c r="AE1708" s="17" t="str">
        <f>IF(ISBLANK(AB1708)=TRUE," ",'2. Metadata'!B$158)</f>
        <v>N/A</v>
      </c>
      <c r="AF1708" s="3" t="s">
        <v>8</v>
      </c>
      <c r="AG1708" s="28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</row>
    <row r="1709" spans="1:43">
      <c r="A1709" s="26" t="s">
        <v>1854</v>
      </c>
      <c r="B1709" s="12" t="s">
        <v>7</v>
      </c>
      <c r="C1709" s="2">
        <f>IF(ISBLANK(B1709)=TRUE," ", IF(B1709='2. Metadata'!B$1,'2. Metadata'!B$5, IF(B1709='2. Metadata'!C$1,'2. Metadata'!C$5,IF(B1709='2. Metadata'!D$1,'2. Metadata'!D$5, IF(B1709='2. Metadata'!E$1,'2. Metadata'!E$5,IF( B1709='2. Metadata'!F$1,'2. Metadata'!F$5,IF(B1709='2. Metadata'!G$1,'2. Metadata'!G$5,IF(B1709='2. Metadata'!H$1,'2. Metadata'!H$5, IF(B1709='2. Metadata'!I$1,'2. Metadata'!I$5, IF(B1709='2. Metadata'!J$1,'2. Metadata'!J$5, IF(B1709='2. Metadata'!K$1,'2. Metadata'!K$5, IF(B1709='2. Metadata'!L$1,'2. Metadata'!L$5, IF(B1709='2. Metadata'!M$1,'2. Metadata'!M$5, IF(B1709='2. Metadata'!N$1,'2. Metadata'!N$5))))))))))))))</f>
        <v>49.5197</v>
      </c>
      <c r="D1709" s="11">
        <f>IF(ISBLANK(B1709)=TRUE," ", IF(B1709='2. Metadata'!B$1,'2. Metadata'!B$6, IF(B1709='2. Metadata'!C$1,'2. Metadata'!C$6,IF(B1709='2. Metadata'!D$1,'2. Metadata'!D$6, IF(B1709='2. Metadata'!E$1,'2. Metadata'!E$6,IF( B1709='2. Metadata'!F$1,'2. Metadata'!F$6,IF(B1709='2. Metadata'!G$1,'2. Metadata'!G$6,IF(B1709='2. Metadata'!H$1,'2. Metadata'!H$6, IF(B1709='2. Metadata'!I$1,'2. Metadata'!I$6, IF(B1709='2. Metadata'!J$1,'2. Metadata'!J$6, IF(B1709='2. Metadata'!K$1,'2. Metadata'!K$6, IF(B1709='2. Metadata'!L$1,'2. Metadata'!L$6, IF(B1709='2. Metadata'!M$1,'2. Metadata'!M$6, IF(B1709='2. Metadata'!N$1,'2. Metadata'!N$6))))))))))))))</f>
        <v>-117.6369</v>
      </c>
      <c r="E1709" s="27" t="s">
        <v>8</v>
      </c>
      <c r="F1709" s="12" t="s">
        <v>8</v>
      </c>
      <c r="G1709" s="13" t="str">
        <f>IF(ISBLANK(F1709)=TRUE," ",'2. Metadata'!B$14)</f>
        <v>observation</v>
      </c>
      <c r="H1709" s="12" t="s">
        <v>8</v>
      </c>
      <c r="I1709" s="20" t="str">
        <f>IF(ISBLANK(H1709)=TRUE," ",'2. Metadata'!B$26)</f>
        <v>degrees Celsius</v>
      </c>
      <c r="J1709" s="12" t="s">
        <v>8</v>
      </c>
      <c r="K1709" s="20" t="str">
        <f>IF(ISBLANK(J1709)=TRUE," ",'2. Metadata'!B$38)</f>
        <v>degrees Celsius</v>
      </c>
      <c r="L1709" s="12" t="s">
        <v>8</v>
      </c>
      <c r="M1709" s="17" t="str">
        <f>IF(ISBLANK(L1709)=TRUE," ",'2. Metadata'!B$50)</f>
        <v>degrees Celsius</v>
      </c>
      <c r="N1709" s="12" t="s">
        <v>8</v>
      </c>
      <c r="O1709" s="17" t="str">
        <f>IF(ISBLANK(N1709)=TRUE," ",'2. Metadata'!B$62)</f>
        <v>milligrams per litre</v>
      </c>
      <c r="P1709" s="12" t="s">
        <v>8</v>
      </c>
      <c r="Q1709" s="17" t="str">
        <f>IF(ISBLANK(P1709)=TRUE," ",'2. Metadata'!B$74)</f>
        <v>microSiemens per centimetre</v>
      </c>
      <c r="R1709" s="12" t="s">
        <v>8</v>
      </c>
      <c r="S1709" s="17" t="str">
        <f>IF(ISBLANK(R1709)=TRUE," ",'2. Metadata'!B$86)</f>
        <v>NTU</v>
      </c>
      <c r="T1709" s="12" t="s">
        <v>8</v>
      </c>
      <c r="U1709" s="17" t="str">
        <f>IF(ISBLANK(T1709)=TRUE," ",'2. Metadata'!B$98)</f>
        <v>CFU per 100 mL</v>
      </c>
      <c r="V1709" s="12" t="s">
        <v>8</v>
      </c>
      <c r="W1709" s="17" t="str">
        <f>IF(ISBLANK(V1709)=TRUE," ",'2. Metadata'!B$110)</f>
        <v>CFU per 100 mL</v>
      </c>
      <c r="X1709" s="19" t="s">
        <v>8</v>
      </c>
      <c r="Y1709" s="17" t="str">
        <f>IF(ISBLANK(X1709)=TRUE," ",'2. Metadata'!B$122)</f>
        <v>CFU per 100 mL</v>
      </c>
      <c r="Z1709" s="18" t="s">
        <v>8</v>
      </c>
      <c r="AA1709" s="17" t="str">
        <f>IF(ISBLANK(Z1709)=TRUE," ",'2. Metadata'!B$134)</f>
        <v>metres</v>
      </c>
      <c r="AB1709" s="18" t="s">
        <v>8</v>
      </c>
      <c r="AC1709" s="17" t="str">
        <f>IF(ISBLANK(AB1709)=TRUE," ",'2. Metadata'!B$146)</f>
        <v>metres3 per second</v>
      </c>
      <c r="AD1709" s="18" t="s">
        <v>8</v>
      </c>
      <c r="AE1709" s="17" t="str">
        <f>IF(ISBLANK(AB1709)=TRUE," ",'2. Metadata'!B$158)</f>
        <v>N/A</v>
      </c>
      <c r="AF1709" s="3" t="s">
        <v>8</v>
      </c>
      <c r="AG1709" s="28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</row>
    <row r="1710" spans="1:43">
      <c r="A1710" s="26" t="s">
        <v>1855</v>
      </c>
      <c r="B1710" s="12" t="s">
        <v>7</v>
      </c>
      <c r="C1710" s="2">
        <f>IF(ISBLANK(B1710)=TRUE," ", IF(B1710='2. Metadata'!B$1,'2. Metadata'!B$5, IF(B1710='2. Metadata'!C$1,'2. Metadata'!C$5,IF(B1710='2. Metadata'!D$1,'2. Metadata'!D$5, IF(B1710='2. Metadata'!E$1,'2. Metadata'!E$5,IF( B1710='2. Metadata'!F$1,'2. Metadata'!F$5,IF(B1710='2. Metadata'!G$1,'2. Metadata'!G$5,IF(B1710='2. Metadata'!H$1,'2. Metadata'!H$5, IF(B1710='2. Metadata'!I$1,'2. Metadata'!I$5, IF(B1710='2. Metadata'!J$1,'2. Metadata'!J$5, IF(B1710='2. Metadata'!K$1,'2. Metadata'!K$5, IF(B1710='2. Metadata'!L$1,'2. Metadata'!L$5, IF(B1710='2. Metadata'!M$1,'2. Metadata'!M$5, IF(B1710='2. Metadata'!N$1,'2. Metadata'!N$5))))))))))))))</f>
        <v>49.5197</v>
      </c>
      <c r="D1710" s="11">
        <f>IF(ISBLANK(B1710)=TRUE," ", IF(B1710='2. Metadata'!B$1,'2. Metadata'!B$6, IF(B1710='2. Metadata'!C$1,'2. Metadata'!C$6,IF(B1710='2. Metadata'!D$1,'2. Metadata'!D$6, IF(B1710='2. Metadata'!E$1,'2. Metadata'!E$6,IF( B1710='2. Metadata'!F$1,'2. Metadata'!F$6,IF(B1710='2. Metadata'!G$1,'2. Metadata'!G$6,IF(B1710='2. Metadata'!H$1,'2. Metadata'!H$6, IF(B1710='2. Metadata'!I$1,'2. Metadata'!I$6, IF(B1710='2. Metadata'!J$1,'2. Metadata'!J$6, IF(B1710='2. Metadata'!K$1,'2. Metadata'!K$6, IF(B1710='2. Metadata'!L$1,'2. Metadata'!L$6, IF(B1710='2. Metadata'!M$1,'2. Metadata'!M$6, IF(B1710='2. Metadata'!N$1,'2. Metadata'!N$6))))))))))))))</f>
        <v>-117.6369</v>
      </c>
      <c r="E1710" s="27" t="s">
        <v>8</v>
      </c>
      <c r="F1710" s="12" t="s">
        <v>8</v>
      </c>
      <c r="G1710" s="13" t="str">
        <f>IF(ISBLANK(F1710)=TRUE," ",'2. Metadata'!B$14)</f>
        <v>observation</v>
      </c>
      <c r="H1710" s="12" t="s">
        <v>8</v>
      </c>
      <c r="I1710" s="20" t="str">
        <f>IF(ISBLANK(H1710)=TRUE," ",'2. Metadata'!B$26)</f>
        <v>degrees Celsius</v>
      </c>
      <c r="J1710" s="12" t="s">
        <v>8</v>
      </c>
      <c r="K1710" s="20" t="str">
        <f>IF(ISBLANK(J1710)=TRUE," ",'2. Metadata'!B$38)</f>
        <v>degrees Celsius</v>
      </c>
      <c r="L1710" s="12" t="s">
        <v>8</v>
      </c>
      <c r="M1710" s="17" t="str">
        <f>IF(ISBLANK(L1710)=TRUE," ",'2. Metadata'!B$50)</f>
        <v>degrees Celsius</v>
      </c>
      <c r="N1710" s="12" t="s">
        <v>8</v>
      </c>
      <c r="O1710" s="17" t="str">
        <f>IF(ISBLANK(N1710)=TRUE," ",'2. Metadata'!B$62)</f>
        <v>milligrams per litre</v>
      </c>
      <c r="P1710" s="12" t="s">
        <v>8</v>
      </c>
      <c r="Q1710" s="17" t="str">
        <f>IF(ISBLANK(P1710)=TRUE," ",'2. Metadata'!B$74)</f>
        <v>microSiemens per centimetre</v>
      </c>
      <c r="R1710" s="12" t="s">
        <v>8</v>
      </c>
      <c r="S1710" s="17" t="str">
        <f>IF(ISBLANK(R1710)=TRUE," ",'2. Metadata'!B$86)</f>
        <v>NTU</v>
      </c>
      <c r="T1710" s="12" t="s">
        <v>8</v>
      </c>
      <c r="U1710" s="17" t="str">
        <f>IF(ISBLANK(T1710)=TRUE," ",'2. Metadata'!B$98)</f>
        <v>CFU per 100 mL</v>
      </c>
      <c r="V1710" s="12" t="s">
        <v>8</v>
      </c>
      <c r="W1710" s="17" t="str">
        <f>IF(ISBLANK(V1710)=TRUE," ",'2. Metadata'!B$110)</f>
        <v>CFU per 100 mL</v>
      </c>
      <c r="X1710" s="19" t="s">
        <v>8</v>
      </c>
      <c r="Y1710" s="17" t="str">
        <f>IF(ISBLANK(X1710)=TRUE," ",'2. Metadata'!B$122)</f>
        <v>CFU per 100 mL</v>
      </c>
      <c r="Z1710" s="18" t="s">
        <v>8</v>
      </c>
      <c r="AA1710" s="17" t="str">
        <f>IF(ISBLANK(Z1710)=TRUE," ",'2. Metadata'!B$134)</f>
        <v>metres</v>
      </c>
      <c r="AB1710" s="18" t="s">
        <v>8</v>
      </c>
      <c r="AC1710" s="17" t="str">
        <f>IF(ISBLANK(AB1710)=TRUE," ",'2. Metadata'!B$146)</f>
        <v>metres3 per second</v>
      </c>
      <c r="AD1710" s="18" t="s">
        <v>8</v>
      </c>
      <c r="AE1710" s="17" t="str">
        <f>IF(ISBLANK(AB1710)=TRUE," ",'2. Metadata'!B$158)</f>
        <v>N/A</v>
      </c>
      <c r="AF1710" s="3" t="s">
        <v>8</v>
      </c>
      <c r="AG1710" s="28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</row>
    <row r="1711" spans="1:43">
      <c r="A1711" s="26" t="s">
        <v>1856</v>
      </c>
      <c r="B1711" s="12" t="s">
        <v>7</v>
      </c>
      <c r="C1711" s="2">
        <f>IF(ISBLANK(B1711)=TRUE," ", IF(B1711='2. Metadata'!B$1,'2. Metadata'!B$5, IF(B1711='2. Metadata'!C$1,'2. Metadata'!C$5,IF(B1711='2. Metadata'!D$1,'2. Metadata'!D$5, IF(B1711='2. Metadata'!E$1,'2. Metadata'!E$5,IF( B1711='2. Metadata'!F$1,'2. Metadata'!F$5,IF(B1711='2. Metadata'!G$1,'2. Metadata'!G$5,IF(B1711='2. Metadata'!H$1,'2. Metadata'!H$5, IF(B1711='2. Metadata'!I$1,'2. Metadata'!I$5, IF(B1711='2. Metadata'!J$1,'2. Metadata'!J$5, IF(B1711='2. Metadata'!K$1,'2. Metadata'!K$5, IF(B1711='2. Metadata'!L$1,'2. Metadata'!L$5, IF(B1711='2. Metadata'!M$1,'2. Metadata'!M$5, IF(B1711='2. Metadata'!N$1,'2. Metadata'!N$5))))))))))))))</f>
        <v>49.5197</v>
      </c>
      <c r="D1711" s="11">
        <f>IF(ISBLANK(B1711)=TRUE," ", IF(B1711='2. Metadata'!B$1,'2. Metadata'!B$6, IF(B1711='2. Metadata'!C$1,'2. Metadata'!C$6,IF(B1711='2. Metadata'!D$1,'2. Metadata'!D$6, IF(B1711='2. Metadata'!E$1,'2. Metadata'!E$6,IF( B1711='2. Metadata'!F$1,'2. Metadata'!F$6,IF(B1711='2. Metadata'!G$1,'2. Metadata'!G$6,IF(B1711='2. Metadata'!H$1,'2. Metadata'!H$6, IF(B1711='2. Metadata'!I$1,'2. Metadata'!I$6, IF(B1711='2. Metadata'!J$1,'2. Metadata'!J$6, IF(B1711='2. Metadata'!K$1,'2. Metadata'!K$6, IF(B1711='2. Metadata'!L$1,'2. Metadata'!L$6, IF(B1711='2. Metadata'!M$1,'2. Metadata'!M$6, IF(B1711='2. Metadata'!N$1,'2. Metadata'!N$6))))))))))))))</f>
        <v>-117.6369</v>
      </c>
      <c r="E1711" s="27" t="s">
        <v>8</v>
      </c>
      <c r="F1711" s="12" t="s">
        <v>8</v>
      </c>
      <c r="G1711" s="13" t="str">
        <f>IF(ISBLANK(F1711)=TRUE," ",'2. Metadata'!B$14)</f>
        <v>observation</v>
      </c>
      <c r="H1711" s="12" t="s">
        <v>8</v>
      </c>
      <c r="I1711" s="20" t="str">
        <f>IF(ISBLANK(H1711)=TRUE," ",'2. Metadata'!B$26)</f>
        <v>degrees Celsius</v>
      </c>
      <c r="J1711" s="12" t="s">
        <v>8</v>
      </c>
      <c r="K1711" s="20" t="str">
        <f>IF(ISBLANK(J1711)=TRUE," ",'2. Metadata'!B$38)</f>
        <v>degrees Celsius</v>
      </c>
      <c r="L1711" s="12" t="s">
        <v>8</v>
      </c>
      <c r="M1711" s="17" t="str">
        <f>IF(ISBLANK(L1711)=TRUE," ",'2. Metadata'!B$50)</f>
        <v>degrees Celsius</v>
      </c>
      <c r="N1711" s="12" t="s">
        <v>8</v>
      </c>
      <c r="O1711" s="17" t="str">
        <f>IF(ISBLANK(N1711)=TRUE," ",'2. Metadata'!B$62)</f>
        <v>milligrams per litre</v>
      </c>
      <c r="P1711" s="12" t="s">
        <v>8</v>
      </c>
      <c r="Q1711" s="17" t="str">
        <f>IF(ISBLANK(P1711)=TRUE," ",'2. Metadata'!B$74)</f>
        <v>microSiemens per centimetre</v>
      </c>
      <c r="R1711" s="12" t="s">
        <v>8</v>
      </c>
      <c r="S1711" s="17" t="str">
        <f>IF(ISBLANK(R1711)=TRUE," ",'2. Metadata'!B$86)</f>
        <v>NTU</v>
      </c>
      <c r="T1711" s="12" t="s">
        <v>8</v>
      </c>
      <c r="U1711" s="17" t="str">
        <f>IF(ISBLANK(T1711)=TRUE," ",'2. Metadata'!B$98)</f>
        <v>CFU per 100 mL</v>
      </c>
      <c r="V1711" s="12" t="s">
        <v>8</v>
      </c>
      <c r="W1711" s="17" t="str">
        <f>IF(ISBLANK(V1711)=TRUE," ",'2. Metadata'!B$110)</f>
        <v>CFU per 100 mL</v>
      </c>
      <c r="X1711" s="19" t="s">
        <v>8</v>
      </c>
      <c r="Y1711" s="17" t="str">
        <f>IF(ISBLANK(X1711)=TRUE," ",'2. Metadata'!B$122)</f>
        <v>CFU per 100 mL</v>
      </c>
      <c r="Z1711" s="18" t="s">
        <v>8</v>
      </c>
      <c r="AA1711" s="17" t="str">
        <f>IF(ISBLANK(Z1711)=TRUE," ",'2. Metadata'!B$134)</f>
        <v>metres</v>
      </c>
      <c r="AB1711" s="18" t="s">
        <v>8</v>
      </c>
      <c r="AC1711" s="17" t="str">
        <f>IF(ISBLANK(AB1711)=TRUE," ",'2. Metadata'!B$146)</f>
        <v>metres3 per second</v>
      </c>
      <c r="AD1711" s="18" t="s">
        <v>8</v>
      </c>
      <c r="AE1711" s="17" t="str">
        <f>IF(ISBLANK(AB1711)=TRUE," ",'2. Metadata'!B$158)</f>
        <v>N/A</v>
      </c>
      <c r="AF1711" s="3" t="s">
        <v>8</v>
      </c>
      <c r="AG1711" s="28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</row>
    <row r="1712" spans="1:43">
      <c r="A1712" s="26" t="s">
        <v>1857</v>
      </c>
      <c r="B1712" s="12" t="s">
        <v>7</v>
      </c>
      <c r="C1712" s="2">
        <f>IF(ISBLANK(B1712)=TRUE," ", IF(B1712='2. Metadata'!B$1,'2. Metadata'!B$5, IF(B1712='2. Metadata'!C$1,'2. Metadata'!C$5,IF(B1712='2. Metadata'!D$1,'2. Metadata'!D$5, IF(B1712='2. Metadata'!E$1,'2. Metadata'!E$5,IF( B1712='2. Metadata'!F$1,'2. Metadata'!F$5,IF(B1712='2. Metadata'!G$1,'2. Metadata'!G$5,IF(B1712='2. Metadata'!H$1,'2. Metadata'!H$5, IF(B1712='2. Metadata'!I$1,'2. Metadata'!I$5, IF(B1712='2. Metadata'!J$1,'2. Metadata'!J$5, IF(B1712='2. Metadata'!K$1,'2. Metadata'!K$5, IF(B1712='2. Metadata'!L$1,'2. Metadata'!L$5, IF(B1712='2. Metadata'!M$1,'2. Metadata'!M$5, IF(B1712='2. Metadata'!N$1,'2. Metadata'!N$5))))))))))))))</f>
        <v>49.5197</v>
      </c>
      <c r="D1712" s="11">
        <f>IF(ISBLANK(B1712)=TRUE," ", IF(B1712='2. Metadata'!B$1,'2. Metadata'!B$6, IF(B1712='2. Metadata'!C$1,'2. Metadata'!C$6,IF(B1712='2. Metadata'!D$1,'2. Metadata'!D$6, IF(B1712='2. Metadata'!E$1,'2. Metadata'!E$6,IF( B1712='2. Metadata'!F$1,'2. Metadata'!F$6,IF(B1712='2. Metadata'!G$1,'2. Metadata'!G$6,IF(B1712='2. Metadata'!H$1,'2. Metadata'!H$6, IF(B1712='2. Metadata'!I$1,'2. Metadata'!I$6, IF(B1712='2. Metadata'!J$1,'2. Metadata'!J$6, IF(B1712='2. Metadata'!K$1,'2. Metadata'!K$6, IF(B1712='2. Metadata'!L$1,'2. Metadata'!L$6, IF(B1712='2. Metadata'!M$1,'2. Metadata'!M$6, IF(B1712='2. Metadata'!N$1,'2. Metadata'!N$6))))))))))))))</f>
        <v>-117.6369</v>
      </c>
      <c r="E1712" s="27" t="s">
        <v>8</v>
      </c>
      <c r="F1712" s="12" t="s">
        <v>8</v>
      </c>
      <c r="G1712" s="13" t="str">
        <f>IF(ISBLANK(F1712)=TRUE," ",'2. Metadata'!B$14)</f>
        <v>observation</v>
      </c>
      <c r="H1712" s="12" t="s">
        <v>8</v>
      </c>
      <c r="I1712" s="20" t="str">
        <f>IF(ISBLANK(H1712)=TRUE," ",'2. Metadata'!B$26)</f>
        <v>degrees Celsius</v>
      </c>
      <c r="J1712" s="12" t="s">
        <v>8</v>
      </c>
      <c r="K1712" s="20" t="str">
        <f>IF(ISBLANK(J1712)=TRUE," ",'2. Metadata'!B$38)</f>
        <v>degrees Celsius</v>
      </c>
      <c r="L1712" s="12" t="s">
        <v>8</v>
      </c>
      <c r="M1712" s="17" t="str">
        <f>IF(ISBLANK(L1712)=TRUE," ",'2. Metadata'!B$50)</f>
        <v>degrees Celsius</v>
      </c>
      <c r="N1712" s="12" t="s">
        <v>8</v>
      </c>
      <c r="O1712" s="17" t="str">
        <f>IF(ISBLANK(N1712)=TRUE," ",'2. Metadata'!B$62)</f>
        <v>milligrams per litre</v>
      </c>
      <c r="P1712" s="12" t="s">
        <v>8</v>
      </c>
      <c r="Q1712" s="17" t="str">
        <f>IF(ISBLANK(P1712)=TRUE," ",'2. Metadata'!B$74)</f>
        <v>microSiemens per centimetre</v>
      </c>
      <c r="R1712" s="12" t="s">
        <v>8</v>
      </c>
      <c r="S1712" s="17" t="str">
        <f>IF(ISBLANK(R1712)=TRUE," ",'2. Metadata'!B$86)</f>
        <v>NTU</v>
      </c>
      <c r="T1712" s="12" t="s">
        <v>8</v>
      </c>
      <c r="U1712" s="17" t="str">
        <f>IF(ISBLANK(T1712)=TRUE," ",'2. Metadata'!B$98)</f>
        <v>CFU per 100 mL</v>
      </c>
      <c r="V1712" s="12" t="s">
        <v>8</v>
      </c>
      <c r="W1712" s="17" t="str">
        <f>IF(ISBLANK(V1712)=TRUE," ",'2. Metadata'!B$110)</f>
        <v>CFU per 100 mL</v>
      </c>
      <c r="X1712" s="19" t="s">
        <v>8</v>
      </c>
      <c r="Y1712" s="17" t="str">
        <f>IF(ISBLANK(X1712)=TRUE," ",'2. Metadata'!B$122)</f>
        <v>CFU per 100 mL</v>
      </c>
      <c r="Z1712" s="18" t="s">
        <v>8</v>
      </c>
      <c r="AA1712" s="17" t="str">
        <f>IF(ISBLANK(Z1712)=TRUE," ",'2. Metadata'!B$134)</f>
        <v>metres</v>
      </c>
      <c r="AB1712" s="18" t="s">
        <v>8</v>
      </c>
      <c r="AC1712" s="17" t="str">
        <f>IF(ISBLANK(AB1712)=TRUE," ",'2. Metadata'!B$146)</f>
        <v>metres3 per second</v>
      </c>
      <c r="AD1712" s="18" t="s">
        <v>8</v>
      </c>
      <c r="AE1712" s="17" t="str">
        <f>IF(ISBLANK(AB1712)=TRUE," ",'2. Metadata'!B$158)</f>
        <v>N/A</v>
      </c>
      <c r="AF1712" s="3" t="s">
        <v>8</v>
      </c>
      <c r="AG1712" s="28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</row>
    <row r="1713" spans="1:43">
      <c r="A1713" s="26" t="s">
        <v>1858</v>
      </c>
      <c r="B1713" s="12" t="s">
        <v>7</v>
      </c>
      <c r="C1713" s="2">
        <f>IF(ISBLANK(B1713)=TRUE," ", IF(B1713='2. Metadata'!B$1,'2. Metadata'!B$5, IF(B1713='2. Metadata'!C$1,'2. Metadata'!C$5,IF(B1713='2. Metadata'!D$1,'2. Metadata'!D$5, IF(B1713='2. Metadata'!E$1,'2. Metadata'!E$5,IF( B1713='2. Metadata'!F$1,'2. Metadata'!F$5,IF(B1713='2. Metadata'!G$1,'2. Metadata'!G$5,IF(B1713='2. Metadata'!H$1,'2. Metadata'!H$5, IF(B1713='2. Metadata'!I$1,'2. Metadata'!I$5, IF(B1713='2. Metadata'!J$1,'2. Metadata'!J$5, IF(B1713='2. Metadata'!K$1,'2. Metadata'!K$5, IF(B1713='2. Metadata'!L$1,'2. Metadata'!L$5, IF(B1713='2. Metadata'!M$1,'2. Metadata'!M$5, IF(B1713='2. Metadata'!N$1,'2. Metadata'!N$5))))))))))))))</f>
        <v>49.5197</v>
      </c>
      <c r="D1713" s="11">
        <f>IF(ISBLANK(B1713)=TRUE," ", IF(B1713='2. Metadata'!B$1,'2. Metadata'!B$6, IF(B1713='2. Metadata'!C$1,'2. Metadata'!C$6,IF(B1713='2. Metadata'!D$1,'2. Metadata'!D$6, IF(B1713='2. Metadata'!E$1,'2. Metadata'!E$6,IF( B1713='2. Metadata'!F$1,'2. Metadata'!F$6,IF(B1713='2. Metadata'!G$1,'2. Metadata'!G$6,IF(B1713='2. Metadata'!H$1,'2. Metadata'!H$6, IF(B1713='2. Metadata'!I$1,'2. Metadata'!I$6, IF(B1713='2. Metadata'!J$1,'2. Metadata'!J$6, IF(B1713='2. Metadata'!K$1,'2. Metadata'!K$6, IF(B1713='2. Metadata'!L$1,'2. Metadata'!L$6, IF(B1713='2. Metadata'!M$1,'2. Metadata'!M$6, IF(B1713='2. Metadata'!N$1,'2. Metadata'!N$6))))))))))))))</f>
        <v>-117.6369</v>
      </c>
      <c r="E1713" s="27" t="s">
        <v>8</v>
      </c>
      <c r="F1713" s="12" t="s">
        <v>8</v>
      </c>
      <c r="G1713" s="13" t="str">
        <f>IF(ISBLANK(F1713)=TRUE," ",'2. Metadata'!B$14)</f>
        <v>observation</v>
      </c>
      <c r="H1713" s="12" t="s">
        <v>8</v>
      </c>
      <c r="I1713" s="20" t="str">
        <f>IF(ISBLANK(H1713)=TRUE," ",'2. Metadata'!B$26)</f>
        <v>degrees Celsius</v>
      </c>
      <c r="J1713" s="12" t="s">
        <v>8</v>
      </c>
      <c r="K1713" s="20" t="str">
        <f>IF(ISBLANK(J1713)=TRUE," ",'2. Metadata'!B$38)</f>
        <v>degrees Celsius</v>
      </c>
      <c r="L1713" s="12" t="s">
        <v>8</v>
      </c>
      <c r="M1713" s="17" t="str">
        <f>IF(ISBLANK(L1713)=TRUE," ",'2. Metadata'!B$50)</f>
        <v>degrees Celsius</v>
      </c>
      <c r="N1713" s="12" t="s">
        <v>8</v>
      </c>
      <c r="O1713" s="17" t="str">
        <f>IF(ISBLANK(N1713)=TRUE," ",'2. Metadata'!B$62)</f>
        <v>milligrams per litre</v>
      </c>
      <c r="P1713" s="12" t="s">
        <v>8</v>
      </c>
      <c r="Q1713" s="17" t="str">
        <f>IF(ISBLANK(P1713)=TRUE," ",'2. Metadata'!B$74)</f>
        <v>microSiemens per centimetre</v>
      </c>
      <c r="R1713" s="12" t="s">
        <v>8</v>
      </c>
      <c r="S1713" s="17" t="str">
        <f>IF(ISBLANK(R1713)=TRUE," ",'2. Metadata'!B$86)</f>
        <v>NTU</v>
      </c>
      <c r="T1713" s="12" t="s">
        <v>8</v>
      </c>
      <c r="U1713" s="17" t="str">
        <f>IF(ISBLANK(T1713)=TRUE," ",'2. Metadata'!B$98)</f>
        <v>CFU per 100 mL</v>
      </c>
      <c r="V1713" s="12" t="s">
        <v>8</v>
      </c>
      <c r="W1713" s="17" t="str">
        <f>IF(ISBLANK(V1713)=TRUE," ",'2. Metadata'!B$110)</f>
        <v>CFU per 100 mL</v>
      </c>
      <c r="X1713" s="19" t="s">
        <v>8</v>
      </c>
      <c r="Y1713" s="17" t="str">
        <f>IF(ISBLANK(X1713)=TRUE," ",'2. Metadata'!B$122)</f>
        <v>CFU per 100 mL</v>
      </c>
      <c r="Z1713" s="18" t="s">
        <v>8</v>
      </c>
      <c r="AA1713" s="17" t="str">
        <f>IF(ISBLANK(Z1713)=TRUE," ",'2. Metadata'!B$134)</f>
        <v>metres</v>
      </c>
      <c r="AB1713" s="18" t="s">
        <v>8</v>
      </c>
      <c r="AC1713" s="17" t="str">
        <f>IF(ISBLANK(AB1713)=TRUE," ",'2. Metadata'!B$146)</f>
        <v>metres3 per second</v>
      </c>
      <c r="AD1713" s="18" t="s">
        <v>8</v>
      </c>
      <c r="AE1713" s="17" t="str">
        <f>IF(ISBLANK(AB1713)=TRUE," ",'2. Metadata'!B$158)</f>
        <v>N/A</v>
      </c>
      <c r="AF1713" s="3" t="s">
        <v>8</v>
      </c>
      <c r="AG1713" s="28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</row>
    <row r="1714" spans="1:43">
      <c r="A1714" s="26" t="s">
        <v>1859</v>
      </c>
      <c r="B1714" s="12" t="s">
        <v>7</v>
      </c>
      <c r="C1714" s="2">
        <f>IF(ISBLANK(B1714)=TRUE," ", IF(B1714='2. Metadata'!B$1,'2. Metadata'!B$5, IF(B1714='2. Metadata'!C$1,'2. Metadata'!C$5,IF(B1714='2. Metadata'!D$1,'2. Metadata'!D$5, IF(B1714='2. Metadata'!E$1,'2. Metadata'!E$5,IF( B1714='2. Metadata'!F$1,'2. Metadata'!F$5,IF(B1714='2. Metadata'!G$1,'2. Metadata'!G$5,IF(B1714='2. Metadata'!H$1,'2. Metadata'!H$5, IF(B1714='2. Metadata'!I$1,'2. Metadata'!I$5, IF(B1714='2. Metadata'!J$1,'2. Metadata'!J$5, IF(B1714='2. Metadata'!K$1,'2. Metadata'!K$5, IF(B1714='2. Metadata'!L$1,'2. Metadata'!L$5, IF(B1714='2. Metadata'!M$1,'2. Metadata'!M$5, IF(B1714='2. Metadata'!N$1,'2. Metadata'!N$5))))))))))))))</f>
        <v>49.5197</v>
      </c>
      <c r="D1714" s="11">
        <f>IF(ISBLANK(B1714)=TRUE," ", IF(B1714='2. Metadata'!B$1,'2. Metadata'!B$6, IF(B1714='2. Metadata'!C$1,'2. Metadata'!C$6,IF(B1714='2. Metadata'!D$1,'2. Metadata'!D$6, IF(B1714='2. Metadata'!E$1,'2. Metadata'!E$6,IF( B1714='2. Metadata'!F$1,'2. Metadata'!F$6,IF(B1714='2. Metadata'!G$1,'2. Metadata'!G$6,IF(B1714='2. Metadata'!H$1,'2. Metadata'!H$6, IF(B1714='2. Metadata'!I$1,'2. Metadata'!I$6, IF(B1714='2. Metadata'!J$1,'2. Metadata'!J$6, IF(B1714='2. Metadata'!K$1,'2. Metadata'!K$6, IF(B1714='2. Metadata'!L$1,'2. Metadata'!L$6, IF(B1714='2. Metadata'!M$1,'2. Metadata'!M$6, IF(B1714='2. Metadata'!N$1,'2. Metadata'!N$6))))))))))))))</f>
        <v>-117.6369</v>
      </c>
      <c r="E1714" s="27" t="s">
        <v>8</v>
      </c>
      <c r="F1714" s="12" t="s">
        <v>8</v>
      </c>
      <c r="G1714" s="13" t="str">
        <f>IF(ISBLANK(F1714)=TRUE," ",'2. Metadata'!B$14)</f>
        <v>observation</v>
      </c>
      <c r="H1714" s="12" t="s">
        <v>8</v>
      </c>
      <c r="I1714" s="20" t="str">
        <f>IF(ISBLANK(H1714)=TRUE," ",'2. Metadata'!B$26)</f>
        <v>degrees Celsius</v>
      </c>
      <c r="J1714" s="12" t="s">
        <v>8</v>
      </c>
      <c r="K1714" s="20" t="str">
        <f>IF(ISBLANK(J1714)=TRUE," ",'2. Metadata'!B$38)</f>
        <v>degrees Celsius</v>
      </c>
      <c r="L1714" s="12" t="s">
        <v>8</v>
      </c>
      <c r="M1714" s="17" t="str">
        <f>IF(ISBLANK(L1714)=TRUE," ",'2. Metadata'!B$50)</f>
        <v>degrees Celsius</v>
      </c>
      <c r="N1714" s="12" t="s">
        <v>8</v>
      </c>
      <c r="O1714" s="17" t="str">
        <f>IF(ISBLANK(N1714)=TRUE," ",'2. Metadata'!B$62)</f>
        <v>milligrams per litre</v>
      </c>
      <c r="P1714" s="12" t="s">
        <v>8</v>
      </c>
      <c r="Q1714" s="17" t="str">
        <f>IF(ISBLANK(P1714)=TRUE," ",'2. Metadata'!B$74)</f>
        <v>microSiemens per centimetre</v>
      </c>
      <c r="R1714" s="12" t="s">
        <v>8</v>
      </c>
      <c r="S1714" s="17" t="str">
        <f>IF(ISBLANK(R1714)=TRUE," ",'2. Metadata'!B$86)</f>
        <v>NTU</v>
      </c>
      <c r="T1714" s="12" t="s">
        <v>8</v>
      </c>
      <c r="U1714" s="17" t="str">
        <f>IF(ISBLANK(T1714)=TRUE," ",'2. Metadata'!B$98)</f>
        <v>CFU per 100 mL</v>
      </c>
      <c r="V1714" s="12" t="s">
        <v>8</v>
      </c>
      <c r="W1714" s="17" t="str">
        <f>IF(ISBLANK(V1714)=TRUE," ",'2. Metadata'!B$110)</f>
        <v>CFU per 100 mL</v>
      </c>
      <c r="X1714" s="19" t="s">
        <v>8</v>
      </c>
      <c r="Y1714" s="17" t="str">
        <f>IF(ISBLANK(X1714)=TRUE," ",'2. Metadata'!B$122)</f>
        <v>CFU per 100 mL</v>
      </c>
      <c r="Z1714" s="18" t="s">
        <v>8</v>
      </c>
      <c r="AA1714" s="17" t="str">
        <f>IF(ISBLANK(Z1714)=TRUE," ",'2. Metadata'!B$134)</f>
        <v>metres</v>
      </c>
      <c r="AB1714" s="18" t="s">
        <v>8</v>
      </c>
      <c r="AC1714" s="17" t="str">
        <f>IF(ISBLANK(AB1714)=TRUE," ",'2. Metadata'!B$146)</f>
        <v>metres3 per second</v>
      </c>
      <c r="AD1714" s="18" t="s">
        <v>8</v>
      </c>
      <c r="AE1714" s="17" t="str">
        <f>IF(ISBLANK(AB1714)=TRUE," ",'2. Metadata'!B$158)</f>
        <v>N/A</v>
      </c>
      <c r="AF1714" s="3" t="s">
        <v>8</v>
      </c>
      <c r="AG1714" s="28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</row>
    <row r="1715" spans="1:43">
      <c r="A1715" s="26" t="s">
        <v>1860</v>
      </c>
      <c r="B1715" s="12" t="s">
        <v>7</v>
      </c>
      <c r="C1715" s="2">
        <f>IF(ISBLANK(B1715)=TRUE," ", IF(B1715='2. Metadata'!B$1,'2. Metadata'!B$5, IF(B1715='2. Metadata'!C$1,'2. Metadata'!C$5,IF(B1715='2. Metadata'!D$1,'2. Metadata'!D$5, IF(B1715='2. Metadata'!E$1,'2. Metadata'!E$5,IF( B1715='2. Metadata'!F$1,'2. Metadata'!F$5,IF(B1715='2. Metadata'!G$1,'2. Metadata'!G$5,IF(B1715='2. Metadata'!H$1,'2. Metadata'!H$5, IF(B1715='2. Metadata'!I$1,'2. Metadata'!I$5, IF(B1715='2. Metadata'!J$1,'2. Metadata'!J$5, IF(B1715='2. Metadata'!K$1,'2. Metadata'!K$5, IF(B1715='2. Metadata'!L$1,'2. Metadata'!L$5, IF(B1715='2. Metadata'!M$1,'2. Metadata'!M$5, IF(B1715='2. Metadata'!N$1,'2. Metadata'!N$5))))))))))))))</f>
        <v>49.5197</v>
      </c>
      <c r="D1715" s="11">
        <f>IF(ISBLANK(B1715)=TRUE," ", IF(B1715='2. Metadata'!B$1,'2. Metadata'!B$6, IF(B1715='2. Metadata'!C$1,'2. Metadata'!C$6,IF(B1715='2. Metadata'!D$1,'2. Metadata'!D$6, IF(B1715='2. Metadata'!E$1,'2. Metadata'!E$6,IF( B1715='2. Metadata'!F$1,'2. Metadata'!F$6,IF(B1715='2. Metadata'!G$1,'2. Metadata'!G$6,IF(B1715='2. Metadata'!H$1,'2. Metadata'!H$6, IF(B1715='2. Metadata'!I$1,'2. Metadata'!I$6, IF(B1715='2. Metadata'!J$1,'2. Metadata'!J$6, IF(B1715='2. Metadata'!K$1,'2. Metadata'!K$6, IF(B1715='2. Metadata'!L$1,'2. Metadata'!L$6, IF(B1715='2. Metadata'!M$1,'2. Metadata'!M$6, IF(B1715='2. Metadata'!N$1,'2. Metadata'!N$6))))))))))))))</f>
        <v>-117.6369</v>
      </c>
      <c r="E1715" s="27" t="s">
        <v>8</v>
      </c>
      <c r="F1715" s="12" t="s">
        <v>8</v>
      </c>
      <c r="G1715" s="13" t="str">
        <f>IF(ISBLANK(F1715)=TRUE," ",'2. Metadata'!B$14)</f>
        <v>observation</v>
      </c>
      <c r="H1715" s="12" t="s">
        <v>8</v>
      </c>
      <c r="I1715" s="20" t="str">
        <f>IF(ISBLANK(H1715)=TRUE," ",'2. Metadata'!B$26)</f>
        <v>degrees Celsius</v>
      </c>
      <c r="J1715" s="12" t="s">
        <v>8</v>
      </c>
      <c r="K1715" s="20" t="str">
        <f>IF(ISBLANK(J1715)=TRUE," ",'2. Metadata'!B$38)</f>
        <v>degrees Celsius</v>
      </c>
      <c r="L1715" s="12" t="s">
        <v>8</v>
      </c>
      <c r="M1715" s="17" t="str">
        <f>IF(ISBLANK(L1715)=TRUE," ",'2. Metadata'!B$50)</f>
        <v>degrees Celsius</v>
      </c>
      <c r="N1715" s="12" t="s">
        <v>8</v>
      </c>
      <c r="O1715" s="17" t="str">
        <f>IF(ISBLANK(N1715)=TRUE," ",'2. Metadata'!B$62)</f>
        <v>milligrams per litre</v>
      </c>
      <c r="P1715" s="12" t="s">
        <v>8</v>
      </c>
      <c r="Q1715" s="17" t="str">
        <f>IF(ISBLANK(P1715)=TRUE," ",'2. Metadata'!B$74)</f>
        <v>microSiemens per centimetre</v>
      </c>
      <c r="R1715" s="12" t="s">
        <v>8</v>
      </c>
      <c r="S1715" s="17" t="str">
        <f>IF(ISBLANK(R1715)=TRUE," ",'2. Metadata'!B$86)</f>
        <v>NTU</v>
      </c>
      <c r="T1715" s="12" t="s">
        <v>8</v>
      </c>
      <c r="U1715" s="17" t="str">
        <f>IF(ISBLANK(T1715)=TRUE," ",'2. Metadata'!B$98)</f>
        <v>CFU per 100 mL</v>
      </c>
      <c r="V1715" s="12" t="s">
        <v>8</v>
      </c>
      <c r="W1715" s="17" t="str">
        <f>IF(ISBLANK(V1715)=TRUE," ",'2. Metadata'!B$110)</f>
        <v>CFU per 100 mL</v>
      </c>
      <c r="X1715" s="19" t="s">
        <v>8</v>
      </c>
      <c r="Y1715" s="17" t="str">
        <f>IF(ISBLANK(X1715)=TRUE," ",'2. Metadata'!B$122)</f>
        <v>CFU per 100 mL</v>
      </c>
      <c r="Z1715" s="18" t="s">
        <v>8</v>
      </c>
      <c r="AA1715" s="17" t="str">
        <f>IF(ISBLANK(Z1715)=TRUE," ",'2. Metadata'!B$134)</f>
        <v>metres</v>
      </c>
      <c r="AB1715" s="18" t="s">
        <v>8</v>
      </c>
      <c r="AC1715" s="17" t="str">
        <f>IF(ISBLANK(AB1715)=TRUE," ",'2. Metadata'!B$146)</f>
        <v>metres3 per second</v>
      </c>
      <c r="AD1715" s="18" t="s">
        <v>8</v>
      </c>
      <c r="AE1715" s="17" t="str">
        <f>IF(ISBLANK(AB1715)=TRUE," ",'2. Metadata'!B$158)</f>
        <v>N/A</v>
      </c>
      <c r="AF1715" s="3" t="s">
        <v>8</v>
      </c>
      <c r="AG1715" s="28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</row>
    <row r="1716" spans="1:43">
      <c r="A1716" s="26" t="s">
        <v>1861</v>
      </c>
      <c r="B1716" s="12" t="s">
        <v>7</v>
      </c>
      <c r="C1716" s="2">
        <f>IF(ISBLANK(B1716)=TRUE," ", IF(B1716='2. Metadata'!B$1,'2. Metadata'!B$5, IF(B1716='2. Metadata'!C$1,'2. Metadata'!C$5,IF(B1716='2. Metadata'!D$1,'2. Metadata'!D$5, IF(B1716='2. Metadata'!E$1,'2. Metadata'!E$5,IF( B1716='2. Metadata'!F$1,'2. Metadata'!F$5,IF(B1716='2. Metadata'!G$1,'2. Metadata'!G$5,IF(B1716='2. Metadata'!H$1,'2. Metadata'!H$5, IF(B1716='2. Metadata'!I$1,'2. Metadata'!I$5, IF(B1716='2. Metadata'!J$1,'2. Metadata'!J$5, IF(B1716='2. Metadata'!K$1,'2. Metadata'!K$5, IF(B1716='2. Metadata'!L$1,'2. Metadata'!L$5, IF(B1716='2. Metadata'!M$1,'2. Metadata'!M$5, IF(B1716='2. Metadata'!N$1,'2. Metadata'!N$5))))))))))))))</f>
        <v>49.5197</v>
      </c>
      <c r="D1716" s="11">
        <f>IF(ISBLANK(B1716)=TRUE," ", IF(B1716='2. Metadata'!B$1,'2. Metadata'!B$6, IF(B1716='2. Metadata'!C$1,'2. Metadata'!C$6,IF(B1716='2. Metadata'!D$1,'2. Metadata'!D$6, IF(B1716='2. Metadata'!E$1,'2. Metadata'!E$6,IF( B1716='2. Metadata'!F$1,'2. Metadata'!F$6,IF(B1716='2. Metadata'!G$1,'2. Metadata'!G$6,IF(B1716='2. Metadata'!H$1,'2. Metadata'!H$6, IF(B1716='2. Metadata'!I$1,'2. Metadata'!I$6, IF(B1716='2. Metadata'!J$1,'2. Metadata'!J$6, IF(B1716='2. Metadata'!K$1,'2. Metadata'!K$6, IF(B1716='2. Metadata'!L$1,'2. Metadata'!L$6, IF(B1716='2. Metadata'!M$1,'2. Metadata'!M$6, IF(B1716='2. Metadata'!N$1,'2. Metadata'!N$6))))))))))))))</f>
        <v>-117.6369</v>
      </c>
      <c r="E1716" s="27" t="s">
        <v>8</v>
      </c>
      <c r="F1716" s="12" t="s">
        <v>8</v>
      </c>
      <c r="G1716" s="13" t="str">
        <f>IF(ISBLANK(F1716)=TRUE," ",'2. Metadata'!B$14)</f>
        <v>observation</v>
      </c>
      <c r="H1716" s="12" t="s">
        <v>8</v>
      </c>
      <c r="I1716" s="20" t="str">
        <f>IF(ISBLANK(H1716)=TRUE," ",'2. Metadata'!B$26)</f>
        <v>degrees Celsius</v>
      </c>
      <c r="J1716" s="12" t="s">
        <v>8</v>
      </c>
      <c r="K1716" s="20" t="str">
        <f>IF(ISBLANK(J1716)=TRUE," ",'2. Metadata'!B$38)</f>
        <v>degrees Celsius</v>
      </c>
      <c r="L1716" s="12" t="s">
        <v>8</v>
      </c>
      <c r="M1716" s="17" t="str">
        <f>IF(ISBLANK(L1716)=TRUE," ",'2. Metadata'!B$50)</f>
        <v>degrees Celsius</v>
      </c>
      <c r="N1716" s="12" t="s">
        <v>8</v>
      </c>
      <c r="O1716" s="17" t="str">
        <f>IF(ISBLANK(N1716)=TRUE," ",'2. Metadata'!B$62)</f>
        <v>milligrams per litre</v>
      </c>
      <c r="P1716" s="12" t="s">
        <v>8</v>
      </c>
      <c r="Q1716" s="17" t="str">
        <f>IF(ISBLANK(P1716)=TRUE," ",'2. Metadata'!B$74)</f>
        <v>microSiemens per centimetre</v>
      </c>
      <c r="R1716" s="12" t="s">
        <v>8</v>
      </c>
      <c r="S1716" s="17" t="str">
        <f>IF(ISBLANK(R1716)=TRUE," ",'2. Metadata'!B$86)</f>
        <v>NTU</v>
      </c>
      <c r="T1716" s="12" t="s">
        <v>8</v>
      </c>
      <c r="U1716" s="17" t="str">
        <f>IF(ISBLANK(T1716)=TRUE," ",'2. Metadata'!B$98)</f>
        <v>CFU per 100 mL</v>
      </c>
      <c r="V1716" s="12" t="s">
        <v>8</v>
      </c>
      <c r="W1716" s="17" t="str">
        <f>IF(ISBLANK(V1716)=TRUE," ",'2. Metadata'!B$110)</f>
        <v>CFU per 100 mL</v>
      </c>
      <c r="X1716" s="19" t="s">
        <v>8</v>
      </c>
      <c r="Y1716" s="17" t="str">
        <f>IF(ISBLANK(X1716)=TRUE," ",'2. Metadata'!B$122)</f>
        <v>CFU per 100 mL</v>
      </c>
      <c r="Z1716" s="18" t="s">
        <v>8</v>
      </c>
      <c r="AA1716" s="17" t="str">
        <f>IF(ISBLANK(Z1716)=TRUE," ",'2. Metadata'!B$134)</f>
        <v>metres</v>
      </c>
      <c r="AB1716" s="18" t="s">
        <v>8</v>
      </c>
      <c r="AC1716" s="17" t="str">
        <f>IF(ISBLANK(AB1716)=TRUE," ",'2. Metadata'!B$146)</f>
        <v>metres3 per second</v>
      </c>
      <c r="AD1716" s="18" t="s">
        <v>8</v>
      </c>
      <c r="AE1716" s="17" t="str">
        <f>IF(ISBLANK(AB1716)=TRUE," ",'2. Metadata'!B$158)</f>
        <v>N/A</v>
      </c>
      <c r="AF1716" s="3" t="s">
        <v>8</v>
      </c>
      <c r="AG1716" s="28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</row>
    <row r="1717" spans="1:43">
      <c r="A1717" s="26" t="s">
        <v>1862</v>
      </c>
      <c r="B1717" s="12" t="s">
        <v>7</v>
      </c>
      <c r="C1717" s="2">
        <f>IF(ISBLANK(B1717)=TRUE," ", IF(B1717='2. Metadata'!B$1,'2. Metadata'!B$5, IF(B1717='2. Metadata'!C$1,'2. Metadata'!C$5,IF(B1717='2. Metadata'!D$1,'2. Metadata'!D$5, IF(B1717='2. Metadata'!E$1,'2. Metadata'!E$5,IF( B1717='2. Metadata'!F$1,'2. Metadata'!F$5,IF(B1717='2. Metadata'!G$1,'2. Metadata'!G$5,IF(B1717='2. Metadata'!H$1,'2. Metadata'!H$5, IF(B1717='2. Metadata'!I$1,'2. Metadata'!I$5, IF(B1717='2. Metadata'!J$1,'2. Metadata'!J$5, IF(B1717='2. Metadata'!K$1,'2. Metadata'!K$5, IF(B1717='2. Metadata'!L$1,'2. Metadata'!L$5, IF(B1717='2. Metadata'!M$1,'2. Metadata'!M$5, IF(B1717='2. Metadata'!N$1,'2. Metadata'!N$5))))))))))))))</f>
        <v>49.5197</v>
      </c>
      <c r="D1717" s="11">
        <f>IF(ISBLANK(B1717)=TRUE," ", IF(B1717='2. Metadata'!B$1,'2. Metadata'!B$6, IF(B1717='2. Metadata'!C$1,'2. Metadata'!C$6,IF(B1717='2. Metadata'!D$1,'2. Metadata'!D$6, IF(B1717='2. Metadata'!E$1,'2. Metadata'!E$6,IF( B1717='2. Metadata'!F$1,'2. Metadata'!F$6,IF(B1717='2. Metadata'!G$1,'2. Metadata'!G$6,IF(B1717='2. Metadata'!H$1,'2. Metadata'!H$6, IF(B1717='2. Metadata'!I$1,'2. Metadata'!I$6, IF(B1717='2. Metadata'!J$1,'2. Metadata'!J$6, IF(B1717='2. Metadata'!K$1,'2. Metadata'!K$6, IF(B1717='2. Metadata'!L$1,'2. Metadata'!L$6, IF(B1717='2. Metadata'!M$1,'2. Metadata'!M$6, IF(B1717='2. Metadata'!N$1,'2. Metadata'!N$6))))))))))))))</f>
        <v>-117.6369</v>
      </c>
      <c r="E1717" s="27" t="s">
        <v>8</v>
      </c>
      <c r="F1717" s="12" t="s">
        <v>8</v>
      </c>
      <c r="G1717" s="13" t="str">
        <f>IF(ISBLANK(F1717)=TRUE," ",'2. Metadata'!B$14)</f>
        <v>observation</v>
      </c>
      <c r="H1717" s="12" t="s">
        <v>8</v>
      </c>
      <c r="I1717" s="20" t="str">
        <f>IF(ISBLANK(H1717)=TRUE," ",'2. Metadata'!B$26)</f>
        <v>degrees Celsius</v>
      </c>
      <c r="J1717" s="12" t="s">
        <v>8</v>
      </c>
      <c r="K1717" s="20" t="str">
        <f>IF(ISBLANK(J1717)=TRUE," ",'2. Metadata'!B$38)</f>
        <v>degrees Celsius</v>
      </c>
      <c r="L1717" s="12" t="s">
        <v>8</v>
      </c>
      <c r="M1717" s="17" t="str">
        <f>IF(ISBLANK(L1717)=TRUE," ",'2. Metadata'!B$50)</f>
        <v>degrees Celsius</v>
      </c>
      <c r="N1717" s="12" t="s">
        <v>8</v>
      </c>
      <c r="O1717" s="17" t="str">
        <f>IF(ISBLANK(N1717)=TRUE," ",'2. Metadata'!B$62)</f>
        <v>milligrams per litre</v>
      </c>
      <c r="P1717" s="12" t="s">
        <v>8</v>
      </c>
      <c r="Q1717" s="17" t="str">
        <f>IF(ISBLANK(P1717)=TRUE," ",'2. Metadata'!B$74)</f>
        <v>microSiemens per centimetre</v>
      </c>
      <c r="R1717" s="12" t="s">
        <v>8</v>
      </c>
      <c r="S1717" s="17" t="str">
        <f>IF(ISBLANK(R1717)=TRUE," ",'2. Metadata'!B$86)</f>
        <v>NTU</v>
      </c>
      <c r="T1717" s="12" t="s">
        <v>8</v>
      </c>
      <c r="U1717" s="17" t="str">
        <f>IF(ISBLANK(T1717)=TRUE," ",'2. Metadata'!B$98)</f>
        <v>CFU per 100 mL</v>
      </c>
      <c r="V1717" s="12" t="s">
        <v>8</v>
      </c>
      <c r="W1717" s="17" t="str">
        <f>IF(ISBLANK(V1717)=TRUE," ",'2. Metadata'!B$110)</f>
        <v>CFU per 100 mL</v>
      </c>
      <c r="X1717" s="19" t="s">
        <v>8</v>
      </c>
      <c r="Y1717" s="17" t="str">
        <f>IF(ISBLANK(X1717)=TRUE," ",'2. Metadata'!B$122)</f>
        <v>CFU per 100 mL</v>
      </c>
      <c r="Z1717" s="18" t="s">
        <v>8</v>
      </c>
      <c r="AA1717" s="17" t="str">
        <f>IF(ISBLANK(Z1717)=TRUE," ",'2. Metadata'!B$134)</f>
        <v>metres</v>
      </c>
      <c r="AB1717" s="18" t="s">
        <v>8</v>
      </c>
      <c r="AC1717" s="17" t="str">
        <f>IF(ISBLANK(AB1717)=TRUE," ",'2. Metadata'!B$146)</f>
        <v>metres3 per second</v>
      </c>
      <c r="AD1717" s="18" t="s">
        <v>8</v>
      </c>
      <c r="AE1717" s="17" t="str">
        <f>IF(ISBLANK(AB1717)=TRUE," ",'2. Metadata'!B$158)</f>
        <v>N/A</v>
      </c>
      <c r="AF1717" s="3" t="s">
        <v>8</v>
      </c>
      <c r="AG1717" s="28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</row>
    <row r="1718" spans="1:43">
      <c r="A1718" s="26" t="s">
        <v>1863</v>
      </c>
      <c r="B1718" s="12" t="s">
        <v>7</v>
      </c>
      <c r="C1718" s="2">
        <f>IF(ISBLANK(B1718)=TRUE," ", IF(B1718='2. Metadata'!B$1,'2. Metadata'!B$5, IF(B1718='2. Metadata'!C$1,'2. Metadata'!C$5,IF(B1718='2. Metadata'!D$1,'2. Metadata'!D$5, IF(B1718='2. Metadata'!E$1,'2. Metadata'!E$5,IF( B1718='2. Metadata'!F$1,'2. Metadata'!F$5,IF(B1718='2. Metadata'!G$1,'2. Metadata'!G$5,IF(B1718='2. Metadata'!H$1,'2. Metadata'!H$5, IF(B1718='2. Metadata'!I$1,'2. Metadata'!I$5, IF(B1718='2. Metadata'!J$1,'2. Metadata'!J$5, IF(B1718='2. Metadata'!K$1,'2. Metadata'!K$5, IF(B1718='2. Metadata'!L$1,'2. Metadata'!L$5, IF(B1718='2. Metadata'!M$1,'2. Metadata'!M$5, IF(B1718='2. Metadata'!N$1,'2. Metadata'!N$5))))))))))))))</f>
        <v>49.5197</v>
      </c>
      <c r="D1718" s="11">
        <f>IF(ISBLANK(B1718)=TRUE," ", IF(B1718='2. Metadata'!B$1,'2. Metadata'!B$6, IF(B1718='2. Metadata'!C$1,'2. Metadata'!C$6,IF(B1718='2. Metadata'!D$1,'2. Metadata'!D$6, IF(B1718='2. Metadata'!E$1,'2. Metadata'!E$6,IF( B1718='2. Metadata'!F$1,'2. Metadata'!F$6,IF(B1718='2. Metadata'!G$1,'2. Metadata'!G$6,IF(B1718='2. Metadata'!H$1,'2. Metadata'!H$6, IF(B1718='2. Metadata'!I$1,'2. Metadata'!I$6, IF(B1718='2. Metadata'!J$1,'2. Metadata'!J$6, IF(B1718='2. Metadata'!K$1,'2. Metadata'!K$6, IF(B1718='2. Metadata'!L$1,'2. Metadata'!L$6, IF(B1718='2. Metadata'!M$1,'2. Metadata'!M$6, IF(B1718='2. Metadata'!N$1,'2. Metadata'!N$6))))))))))))))</f>
        <v>-117.6369</v>
      </c>
      <c r="E1718" s="27" t="s">
        <v>8</v>
      </c>
      <c r="F1718" s="12" t="s">
        <v>8</v>
      </c>
      <c r="G1718" s="13" t="str">
        <f>IF(ISBLANK(F1718)=TRUE," ",'2. Metadata'!B$14)</f>
        <v>observation</v>
      </c>
      <c r="H1718" s="12" t="s">
        <v>8</v>
      </c>
      <c r="I1718" s="20" t="str">
        <f>IF(ISBLANK(H1718)=TRUE," ",'2. Metadata'!B$26)</f>
        <v>degrees Celsius</v>
      </c>
      <c r="J1718" s="12" t="s">
        <v>8</v>
      </c>
      <c r="K1718" s="20" t="str">
        <f>IF(ISBLANK(J1718)=TRUE," ",'2. Metadata'!B$38)</f>
        <v>degrees Celsius</v>
      </c>
      <c r="L1718" s="12" t="s">
        <v>8</v>
      </c>
      <c r="M1718" s="17" t="str">
        <f>IF(ISBLANK(L1718)=TRUE," ",'2. Metadata'!B$50)</f>
        <v>degrees Celsius</v>
      </c>
      <c r="N1718" s="12" t="s">
        <v>8</v>
      </c>
      <c r="O1718" s="17" t="str">
        <f>IF(ISBLANK(N1718)=TRUE," ",'2. Metadata'!B$62)</f>
        <v>milligrams per litre</v>
      </c>
      <c r="P1718" s="12" t="s">
        <v>8</v>
      </c>
      <c r="Q1718" s="17" t="str">
        <f>IF(ISBLANK(P1718)=TRUE," ",'2. Metadata'!B$74)</f>
        <v>microSiemens per centimetre</v>
      </c>
      <c r="R1718" s="12" t="s">
        <v>8</v>
      </c>
      <c r="S1718" s="17" t="str">
        <f>IF(ISBLANK(R1718)=TRUE," ",'2. Metadata'!B$86)</f>
        <v>NTU</v>
      </c>
      <c r="T1718" s="12" t="s">
        <v>8</v>
      </c>
      <c r="U1718" s="17" t="str">
        <f>IF(ISBLANK(T1718)=TRUE," ",'2. Metadata'!B$98)</f>
        <v>CFU per 100 mL</v>
      </c>
      <c r="V1718" s="12" t="s">
        <v>8</v>
      </c>
      <c r="W1718" s="17" t="str">
        <f>IF(ISBLANK(V1718)=TRUE," ",'2. Metadata'!B$110)</f>
        <v>CFU per 100 mL</v>
      </c>
      <c r="X1718" s="19" t="s">
        <v>8</v>
      </c>
      <c r="Y1718" s="17" t="str">
        <f>IF(ISBLANK(X1718)=TRUE," ",'2. Metadata'!B$122)</f>
        <v>CFU per 100 mL</v>
      </c>
      <c r="Z1718" s="18" t="s">
        <v>8</v>
      </c>
      <c r="AA1718" s="17" t="str">
        <f>IF(ISBLANK(Z1718)=TRUE," ",'2. Metadata'!B$134)</f>
        <v>metres</v>
      </c>
      <c r="AB1718" s="18" t="s">
        <v>8</v>
      </c>
      <c r="AC1718" s="17" t="str">
        <f>IF(ISBLANK(AB1718)=TRUE," ",'2. Metadata'!B$146)</f>
        <v>metres3 per second</v>
      </c>
      <c r="AD1718" s="18" t="s">
        <v>8</v>
      </c>
      <c r="AE1718" s="17" t="str">
        <f>IF(ISBLANK(AB1718)=TRUE," ",'2. Metadata'!B$158)</f>
        <v>N/A</v>
      </c>
      <c r="AF1718" s="3" t="s">
        <v>8</v>
      </c>
      <c r="AG1718" s="28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</row>
    <row r="1719" spans="1:43">
      <c r="A1719" s="26" t="s">
        <v>1864</v>
      </c>
      <c r="B1719" s="12" t="s">
        <v>7</v>
      </c>
      <c r="C1719" s="2">
        <f>IF(ISBLANK(B1719)=TRUE," ", IF(B1719='2. Metadata'!B$1,'2. Metadata'!B$5, IF(B1719='2. Metadata'!C$1,'2. Metadata'!C$5,IF(B1719='2. Metadata'!D$1,'2. Metadata'!D$5, IF(B1719='2. Metadata'!E$1,'2. Metadata'!E$5,IF( B1719='2. Metadata'!F$1,'2. Metadata'!F$5,IF(B1719='2. Metadata'!G$1,'2. Metadata'!G$5,IF(B1719='2. Metadata'!H$1,'2. Metadata'!H$5, IF(B1719='2. Metadata'!I$1,'2. Metadata'!I$5, IF(B1719='2. Metadata'!J$1,'2. Metadata'!J$5, IF(B1719='2. Metadata'!K$1,'2. Metadata'!K$5, IF(B1719='2. Metadata'!L$1,'2. Metadata'!L$5, IF(B1719='2. Metadata'!M$1,'2. Metadata'!M$5, IF(B1719='2. Metadata'!N$1,'2. Metadata'!N$5))))))))))))))</f>
        <v>49.5197</v>
      </c>
      <c r="D1719" s="11">
        <f>IF(ISBLANK(B1719)=TRUE," ", IF(B1719='2. Metadata'!B$1,'2. Metadata'!B$6, IF(B1719='2. Metadata'!C$1,'2. Metadata'!C$6,IF(B1719='2. Metadata'!D$1,'2. Metadata'!D$6, IF(B1719='2. Metadata'!E$1,'2. Metadata'!E$6,IF( B1719='2. Metadata'!F$1,'2. Metadata'!F$6,IF(B1719='2. Metadata'!G$1,'2. Metadata'!G$6,IF(B1719='2. Metadata'!H$1,'2. Metadata'!H$6, IF(B1719='2. Metadata'!I$1,'2. Metadata'!I$6, IF(B1719='2. Metadata'!J$1,'2. Metadata'!J$6, IF(B1719='2. Metadata'!K$1,'2. Metadata'!K$6, IF(B1719='2. Metadata'!L$1,'2. Metadata'!L$6, IF(B1719='2. Metadata'!M$1,'2. Metadata'!M$6, IF(B1719='2. Metadata'!N$1,'2. Metadata'!N$6))))))))))))))</f>
        <v>-117.6369</v>
      </c>
      <c r="E1719" s="27" t="s">
        <v>8</v>
      </c>
      <c r="F1719" s="12" t="s">
        <v>8</v>
      </c>
      <c r="G1719" s="13" t="str">
        <f>IF(ISBLANK(F1719)=TRUE," ",'2. Metadata'!B$14)</f>
        <v>observation</v>
      </c>
      <c r="H1719" s="12" t="s">
        <v>8</v>
      </c>
      <c r="I1719" s="20" t="str">
        <f>IF(ISBLANK(H1719)=TRUE," ",'2. Metadata'!B$26)</f>
        <v>degrees Celsius</v>
      </c>
      <c r="J1719" s="12" t="s">
        <v>8</v>
      </c>
      <c r="K1719" s="20" t="str">
        <f>IF(ISBLANK(J1719)=TRUE," ",'2. Metadata'!B$38)</f>
        <v>degrees Celsius</v>
      </c>
      <c r="L1719" s="12" t="s">
        <v>8</v>
      </c>
      <c r="M1719" s="17" t="str">
        <f>IF(ISBLANK(L1719)=TRUE," ",'2. Metadata'!B$50)</f>
        <v>degrees Celsius</v>
      </c>
      <c r="N1719" s="12" t="s">
        <v>8</v>
      </c>
      <c r="O1719" s="17" t="str">
        <f>IF(ISBLANK(N1719)=TRUE," ",'2. Metadata'!B$62)</f>
        <v>milligrams per litre</v>
      </c>
      <c r="P1719" s="12" t="s">
        <v>8</v>
      </c>
      <c r="Q1719" s="17" t="str">
        <f>IF(ISBLANK(P1719)=TRUE," ",'2. Metadata'!B$74)</f>
        <v>microSiemens per centimetre</v>
      </c>
      <c r="R1719" s="12" t="s">
        <v>8</v>
      </c>
      <c r="S1719" s="17" t="str">
        <f>IF(ISBLANK(R1719)=TRUE," ",'2. Metadata'!B$86)</f>
        <v>NTU</v>
      </c>
      <c r="T1719" s="12" t="s">
        <v>8</v>
      </c>
      <c r="U1719" s="17" t="str">
        <f>IF(ISBLANK(T1719)=TRUE," ",'2. Metadata'!B$98)</f>
        <v>CFU per 100 mL</v>
      </c>
      <c r="V1719" s="12" t="s">
        <v>8</v>
      </c>
      <c r="W1719" s="17" t="str">
        <f>IF(ISBLANK(V1719)=TRUE," ",'2. Metadata'!B$110)</f>
        <v>CFU per 100 mL</v>
      </c>
      <c r="X1719" s="19" t="s">
        <v>8</v>
      </c>
      <c r="Y1719" s="17" t="str">
        <f>IF(ISBLANK(X1719)=TRUE," ",'2. Metadata'!B$122)</f>
        <v>CFU per 100 mL</v>
      </c>
      <c r="Z1719" s="18" t="s">
        <v>8</v>
      </c>
      <c r="AA1719" s="17" t="str">
        <f>IF(ISBLANK(Z1719)=TRUE," ",'2. Metadata'!B$134)</f>
        <v>metres</v>
      </c>
      <c r="AB1719" s="18" t="s">
        <v>8</v>
      </c>
      <c r="AC1719" s="17" t="str">
        <f>IF(ISBLANK(AB1719)=TRUE," ",'2. Metadata'!B$146)</f>
        <v>metres3 per second</v>
      </c>
      <c r="AD1719" s="18" t="s">
        <v>8</v>
      </c>
      <c r="AE1719" s="17" t="str">
        <f>IF(ISBLANK(AB1719)=TRUE," ",'2. Metadata'!B$158)</f>
        <v>N/A</v>
      </c>
      <c r="AF1719" s="3" t="s">
        <v>8</v>
      </c>
      <c r="AG1719" s="28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</row>
    <row r="1720" spans="1:43">
      <c r="A1720" s="26" t="s">
        <v>1865</v>
      </c>
      <c r="B1720" s="12" t="s">
        <v>7</v>
      </c>
      <c r="C1720" s="2">
        <f>IF(ISBLANK(B1720)=TRUE," ", IF(B1720='2. Metadata'!B$1,'2. Metadata'!B$5, IF(B1720='2. Metadata'!C$1,'2. Metadata'!C$5,IF(B1720='2. Metadata'!D$1,'2. Metadata'!D$5, IF(B1720='2. Metadata'!E$1,'2. Metadata'!E$5,IF( B1720='2. Metadata'!F$1,'2. Metadata'!F$5,IF(B1720='2. Metadata'!G$1,'2. Metadata'!G$5,IF(B1720='2. Metadata'!H$1,'2. Metadata'!H$5, IF(B1720='2. Metadata'!I$1,'2. Metadata'!I$5, IF(B1720='2. Metadata'!J$1,'2. Metadata'!J$5, IF(B1720='2. Metadata'!K$1,'2. Metadata'!K$5, IF(B1720='2. Metadata'!L$1,'2. Metadata'!L$5, IF(B1720='2. Metadata'!M$1,'2. Metadata'!M$5, IF(B1720='2. Metadata'!N$1,'2. Metadata'!N$5))))))))))))))</f>
        <v>49.5197</v>
      </c>
      <c r="D1720" s="11">
        <f>IF(ISBLANK(B1720)=TRUE," ", IF(B1720='2. Metadata'!B$1,'2. Metadata'!B$6, IF(B1720='2. Metadata'!C$1,'2. Metadata'!C$6,IF(B1720='2. Metadata'!D$1,'2. Metadata'!D$6, IF(B1720='2. Metadata'!E$1,'2. Metadata'!E$6,IF( B1720='2. Metadata'!F$1,'2. Metadata'!F$6,IF(B1720='2. Metadata'!G$1,'2. Metadata'!G$6,IF(B1720='2. Metadata'!H$1,'2. Metadata'!H$6, IF(B1720='2. Metadata'!I$1,'2. Metadata'!I$6, IF(B1720='2. Metadata'!J$1,'2. Metadata'!J$6, IF(B1720='2. Metadata'!K$1,'2. Metadata'!K$6, IF(B1720='2. Metadata'!L$1,'2. Metadata'!L$6, IF(B1720='2. Metadata'!M$1,'2. Metadata'!M$6, IF(B1720='2. Metadata'!N$1,'2. Metadata'!N$6))))))))))))))</f>
        <v>-117.6369</v>
      </c>
      <c r="E1720" s="27" t="s">
        <v>8</v>
      </c>
      <c r="F1720" s="12" t="s">
        <v>8</v>
      </c>
      <c r="G1720" s="13" t="str">
        <f>IF(ISBLANK(F1720)=TRUE," ",'2. Metadata'!B$14)</f>
        <v>observation</v>
      </c>
      <c r="H1720" s="12" t="s">
        <v>8</v>
      </c>
      <c r="I1720" s="20" t="str">
        <f>IF(ISBLANK(H1720)=TRUE," ",'2. Metadata'!B$26)</f>
        <v>degrees Celsius</v>
      </c>
      <c r="J1720" s="12" t="s">
        <v>8</v>
      </c>
      <c r="K1720" s="20" t="str">
        <f>IF(ISBLANK(J1720)=TRUE," ",'2. Metadata'!B$38)</f>
        <v>degrees Celsius</v>
      </c>
      <c r="L1720" s="12" t="s">
        <v>8</v>
      </c>
      <c r="M1720" s="17" t="str">
        <f>IF(ISBLANK(L1720)=TRUE," ",'2. Metadata'!B$50)</f>
        <v>degrees Celsius</v>
      </c>
      <c r="N1720" s="12" t="s">
        <v>8</v>
      </c>
      <c r="O1720" s="17" t="str">
        <f>IF(ISBLANK(N1720)=TRUE," ",'2. Metadata'!B$62)</f>
        <v>milligrams per litre</v>
      </c>
      <c r="P1720" s="12" t="s">
        <v>8</v>
      </c>
      <c r="Q1720" s="17" t="str">
        <f>IF(ISBLANK(P1720)=TRUE," ",'2. Metadata'!B$74)</f>
        <v>microSiemens per centimetre</v>
      </c>
      <c r="R1720" s="12" t="s">
        <v>8</v>
      </c>
      <c r="S1720" s="17" t="str">
        <f>IF(ISBLANK(R1720)=TRUE," ",'2. Metadata'!B$86)</f>
        <v>NTU</v>
      </c>
      <c r="T1720" s="12" t="s">
        <v>8</v>
      </c>
      <c r="U1720" s="17" t="str">
        <f>IF(ISBLANK(T1720)=TRUE," ",'2. Metadata'!B$98)</f>
        <v>CFU per 100 mL</v>
      </c>
      <c r="V1720" s="12" t="s">
        <v>8</v>
      </c>
      <c r="W1720" s="17" t="str">
        <f>IF(ISBLANK(V1720)=TRUE," ",'2. Metadata'!B$110)</f>
        <v>CFU per 100 mL</v>
      </c>
      <c r="X1720" s="19" t="s">
        <v>8</v>
      </c>
      <c r="Y1720" s="17" t="str">
        <f>IF(ISBLANK(X1720)=TRUE," ",'2. Metadata'!B$122)</f>
        <v>CFU per 100 mL</v>
      </c>
      <c r="Z1720" s="18" t="s">
        <v>8</v>
      </c>
      <c r="AA1720" s="17" t="str">
        <f>IF(ISBLANK(Z1720)=TRUE," ",'2. Metadata'!B$134)</f>
        <v>metres</v>
      </c>
      <c r="AB1720" s="18" t="s">
        <v>8</v>
      </c>
      <c r="AC1720" s="17" t="str">
        <f>IF(ISBLANK(AB1720)=TRUE," ",'2. Metadata'!B$146)</f>
        <v>metres3 per second</v>
      </c>
      <c r="AD1720" s="18" t="s">
        <v>8</v>
      </c>
      <c r="AE1720" s="17" t="str">
        <f>IF(ISBLANK(AB1720)=TRUE," ",'2. Metadata'!B$158)</f>
        <v>N/A</v>
      </c>
      <c r="AF1720" s="3" t="s">
        <v>8</v>
      </c>
      <c r="AG1720" s="28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</row>
    <row r="1721" spans="1:43">
      <c r="A1721" s="26" t="s">
        <v>1866</v>
      </c>
      <c r="B1721" s="12" t="s">
        <v>7</v>
      </c>
      <c r="C1721" s="2">
        <f>IF(ISBLANK(B1721)=TRUE," ", IF(B1721='2. Metadata'!B$1,'2. Metadata'!B$5, IF(B1721='2. Metadata'!C$1,'2. Metadata'!C$5,IF(B1721='2. Metadata'!D$1,'2. Metadata'!D$5, IF(B1721='2. Metadata'!E$1,'2. Metadata'!E$5,IF( B1721='2. Metadata'!F$1,'2. Metadata'!F$5,IF(B1721='2. Metadata'!G$1,'2. Metadata'!G$5,IF(B1721='2. Metadata'!H$1,'2. Metadata'!H$5, IF(B1721='2. Metadata'!I$1,'2. Metadata'!I$5, IF(B1721='2. Metadata'!J$1,'2. Metadata'!J$5, IF(B1721='2. Metadata'!K$1,'2. Metadata'!K$5, IF(B1721='2. Metadata'!L$1,'2. Metadata'!L$5, IF(B1721='2. Metadata'!M$1,'2. Metadata'!M$5, IF(B1721='2. Metadata'!N$1,'2. Metadata'!N$5))))))))))))))</f>
        <v>49.5197</v>
      </c>
      <c r="D1721" s="11">
        <f>IF(ISBLANK(B1721)=TRUE," ", IF(B1721='2. Metadata'!B$1,'2. Metadata'!B$6, IF(B1721='2. Metadata'!C$1,'2. Metadata'!C$6,IF(B1721='2. Metadata'!D$1,'2. Metadata'!D$6, IF(B1721='2. Metadata'!E$1,'2. Metadata'!E$6,IF( B1721='2. Metadata'!F$1,'2. Metadata'!F$6,IF(B1721='2. Metadata'!G$1,'2. Metadata'!G$6,IF(B1721='2. Metadata'!H$1,'2. Metadata'!H$6, IF(B1721='2. Metadata'!I$1,'2. Metadata'!I$6, IF(B1721='2. Metadata'!J$1,'2. Metadata'!J$6, IF(B1721='2. Metadata'!K$1,'2. Metadata'!K$6, IF(B1721='2. Metadata'!L$1,'2. Metadata'!L$6, IF(B1721='2. Metadata'!M$1,'2. Metadata'!M$6, IF(B1721='2. Metadata'!N$1,'2. Metadata'!N$6))))))))))))))</f>
        <v>-117.6369</v>
      </c>
      <c r="E1721" s="27" t="s">
        <v>8</v>
      </c>
      <c r="F1721" s="12" t="s">
        <v>8</v>
      </c>
      <c r="G1721" s="13" t="str">
        <f>IF(ISBLANK(F1721)=TRUE," ",'2. Metadata'!B$14)</f>
        <v>observation</v>
      </c>
      <c r="H1721" s="12" t="s">
        <v>8</v>
      </c>
      <c r="I1721" s="20" t="str">
        <f>IF(ISBLANK(H1721)=TRUE," ",'2. Metadata'!B$26)</f>
        <v>degrees Celsius</v>
      </c>
      <c r="J1721" s="12" t="s">
        <v>8</v>
      </c>
      <c r="K1721" s="20" t="str">
        <f>IF(ISBLANK(J1721)=TRUE," ",'2. Metadata'!B$38)</f>
        <v>degrees Celsius</v>
      </c>
      <c r="L1721" s="12" t="s">
        <v>8</v>
      </c>
      <c r="M1721" s="17" t="str">
        <f>IF(ISBLANK(L1721)=TRUE," ",'2. Metadata'!B$50)</f>
        <v>degrees Celsius</v>
      </c>
      <c r="N1721" s="12" t="s">
        <v>8</v>
      </c>
      <c r="O1721" s="17" t="str">
        <f>IF(ISBLANK(N1721)=TRUE," ",'2. Metadata'!B$62)</f>
        <v>milligrams per litre</v>
      </c>
      <c r="P1721" s="12" t="s">
        <v>8</v>
      </c>
      <c r="Q1721" s="17" t="str">
        <f>IF(ISBLANK(P1721)=TRUE," ",'2. Metadata'!B$74)</f>
        <v>microSiemens per centimetre</v>
      </c>
      <c r="R1721" s="12" t="s">
        <v>8</v>
      </c>
      <c r="S1721" s="17" t="str">
        <f>IF(ISBLANK(R1721)=TRUE," ",'2. Metadata'!B$86)</f>
        <v>NTU</v>
      </c>
      <c r="T1721" s="12" t="s">
        <v>8</v>
      </c>
      <c r="U1721" s="17" t="str">
        <f>IF(ISBLANK(T1721)=TRUE," ",'2. Metadata'!B$98)</f>
        <v>CFU per 100 mL</v>
      </c>
      <c r="V1721" s="12" t="s">
        <v>8</v>
      </c>
      <c r="W1721" s="17" t="str">
        <f>IF(ISBLANK(V1721)=TRUE," ",'2. Metadata'!B$110)</f>
        <v>CFU per 100 mL</v>
      </c>
      <c r="X1721" s="19" t="s">
        <v>8</v>
      </c>
      <c r="Y1721" s="17" t="str">
        <f>IF(ISBLANK(X1721)=TRUE," ",'2. Metadata'!B$122)</f>
        <v>CFU per 100 mL</v>
      </c>
      <c r="Z1721" s="18" t="s">
        <v>8</v>
      </c>
      <c r="AA1721" s="17" t="str">
        <f>IF(ISBLANK(Z1721)=TRUE," ",'2. Metadata'!B$134)</f>
        <v>metres</v>
      </c>
      <c r="AB1721" s="18" t="s">
        <v>8</v>
      </c>
      <c r="AC1721" s="17" t="str">
        <f>IF(ISBLANK(AB1721)=TRUE," ",'2. Metadata'!B$146)</f>
        <v>metres3 per second</v>
      </c>
      <c r="AD1721" s="18" t="s">
        <v>8</v>
      </c>
      <c r="AE1721" s="17" t="str">
        <f>IF(ISBLANK(AB1721)=TRUE," ",'2. Metadata'!B$158)</f>
        <v>N/A</v>
      </c>
      <c r="AF1721" s="3" t="s">
        <v>8</v>
      </c>
      <c r="AG1721" s="28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</row>
    <row r="1722" spans="1:43">
      <c r="A1722" s="26" t="s">
        <v>1867</v>
      </c>
      <c r="B1722" s="12" t="s">
        <v>7</v>
      </c>
      <c r="C1722" s="2">
        <f>IF(ISBLANK(B1722)=TRUE," ", IF(B1722='2. Metadata'!B$1,'2. Metadata'!B$5, IF(B1722='2. Metadata'!C$1,'2. Metadata'!C$5,IF(B1722='2. Metadata'!D$1,'2. Metadata'!D$5, IF(B1722='2. Metadata'!E$1,'2. Metadata'!E$5,IF( B1722='2. Metadata'!F$1,'2. Metadata'!F$5,IF(B1722='2. Metadata'!G$1,'2. Metadata'!G$5,IF(B1722='2. Metadata'!H$1,'2. Metadata'!H$5, IF(B1722='2. Metadata'!I$1,'2. Metadata'!I$5, IF(B1722='2. Metadata'!J$1,'2. Metadata'!J$5, IF(B1722='2. Metadata'!K$1,'2. Metadata'!K$5, IF(B1722='2. Metadata'!L$1,'2. Metadata'!L$5, IF(B1722='2. Metadata'!M$1,'2. Metadata'!M$5, IF(B1722='2. Metadata'!N$1,'2. Metadata'!N$5))))))))))))))</f>
        <v>49.5197</v>
      </c>
      <c r="D1722" s="11">
        <f>IF(ISBLANK(B1722)=TRUE," ", IF(B1722='2. Metadata'!B$1,'2. Metadata'!B$6, IF(B1722='2. Metadata'!C$1,'2. Metadata'!C$6,IF(B1722='2. Metadata'!D$1,'2. Metadata'!D$6, IF(B1722='2. Metadata'!E$1,'2. Metadata'!E$6,IF( B1722='2. Metadata'!F$1,'2. Metadata'!F$6,IF(B1722='2. Metadata'!G$1,'2. Metadata'!G$6,IF(B1722='2. Metadata'!H$1,'2. Metadata'!H$6, IF(B1722='2. Metadata'!I$1,'2. Metadata'!I$6, IF(B1722='2. Metadata'!J$1,'2. Metadata'!J$6, IF(B1722='2. Metadata'!K$1,'2. Metadata'!K$6, IF(B1722='2. Metadata'!L$1,'2. Metadata'!L$6, IF(B1722='2. Metadata'!M$1,'2. Metadata'!M$6, IF(B1722='2. Metadata'!N$1,'2. Metadata'!N$6))))))))))))))</f>
        <v>-117.6369</v>
      </c>
      <c r="E1722" s="27" t="s">
        <v>8</v>
      </c>
      <c r="F1722" s="12" t="s">
        <v>8</v>
      </c>
      <c r="G1722" s="13" t="str">
        <f>IF(ISBLANK(F1722)=TRUE," ",'2. Metadata'!B$14)</f>
        <v>observation</v>
      </c>
      <c r="H1722" s="12" t="s">
        <v>8</v>
      </c>
      <c r="I1722" s="20" t="str">
        <f>IF(ISBLANK(H1722)=TRUE," ",'2. Metadata'!B$26)</f>
        <v>degrees Celsius</v>
      </c>
      <c r="J1722" s="12" t="s">
        <v>8</v>
      </c>
      <c r="K1722" s="20" t="str">
        <f>IF(ISBLANK(J1722)=TRUE," ",'2. Metadata'!B$38)</f>
        <v>degrees Celsius</v>
      </c>
      <c r="L1722" s="12" t="s">
        <v>8</v>
      </c>
      <c r="M1722" s="17" t="str">
        <f>IF(ISBLANK(L1722)=TRUE," ",'2. Metadata'!B$50)</f>
        <v>degrees Celsius</v>
      </c>
      <c r="N1722" s="12" t="s">
        <v>8</v>
      </c>
      <c r="O1722" s="17" t="str">
        <f>IF(ISBLANK(N1722)=TRUE," ",'2. Metadata'!B$62)</f>
        <v>milligrams per litre</v>
      </c>
      <c r="P1722" s="12" t="s">
        <v>8</v>
      </c>
      <c r="Q1722" s="17" t="str">
        <f>IF(ISBLANK(P1722)=TRUE," ",'2. Metadata'!B$74)</f>
        <v>microSiemens per centimetre</v>
      </c>
      <c r="R1722" s="12" t="s">
        <v>8</v>
      </c>
      <c r="S1722" s="17" t="str">
        <f>IF(ISBLANK(R1722)=TRUE," ",'2. Metadata'!B$86)</f>
        <v>NTU</v>
      </c>
      <c r="T1722" s="12" t="s">
        <v>8</v>
      </c>
      <c r="U1722" s="17" t="str">
        <f>IF(ISBLANK(T1722)=TRUE," ",'2. Metadata'!B$98)</f>
        <v>CFU per 100 mL</v>
      </c>
      <c r="V1722" s="12" t="s">
        <v>8</v>
      </c>
      <c r="W1722" s="17" t="str">
        <f>IF(ISBLANK(V1722)=TRUE," ",'2. Metadata'!B$110)</f>
        <v>CFU per 100 mL</v>
      </c>
      <c r="X1722" s="19" t="s">
        <v>8</v>
      </c>
      <c r="Y1722" s="17" t="str">
        <f>IF(ISBLANK(X1722)=TRUE," ",'2. Metadata'!B$122)</f>
        <v>CFU per 100 mL</v>
      </c>
      <c r="Z1722" s="18" t="s">
        <v>8</v>
      </c>
      <c r="AA1722" s="17" t="str">
        <f>IF(ISBLANK(Z1722)=TRUE," ",'2. Metadata'!B$134)</f>
        <v>metres</v>
      </c>
      <c r="AB1722" s="18" t="s">
        <v>8</v>
      </c>
      <c r="AC1722" s="17" t="str">
        <f>IF(ISBLANK(AB1722)=TRUE," ",'2. Metadata'!B$146)</f>
        <v>metres3 per second</v>
      </c>
      <c r="AD1722" s="18" t="s">
        <v>8</v>
      </c>
      <c r="AE1722" s="17" t="str">
        <f>IF(ISBLANK(AB1722)=TRUE," ",'2. Metadata'!B$158)</f>
        <v>N/A</v>
      </c>
      <c r="AF1722" s="3" t="s">
        <v>8</v>
      </c>
      <c r="AG1722" s="28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</row>
    <row r="1723" spans="1:43">
      <c r="A1723" s="26" t="s">
        <v>1868</v>
      </c>
      <c r="B1723" s="12" t="s">
        <v>7</v>
      </c>
      <c r="C1723" s="2">
        <f>IF(ISBLANK(B1723)=TRUE," ", IF(B1723='2. Metadata'!B$1,'2. Metadata'!B$5, IF(B1723='2. Metadata'!C$1,'2. Metadata'!C$5,IF(B1723='2. Metadata'!D$1,'2. Metadata'!D$5, IF(B1723='2. Metadata'!E$1,'2. Metadata'!E$5,IF( B1723='2. Metadata'!F$1,'2. Metadata'!F$5,IF(B1723='2. Metadata'!G$1,'2. Metadata'!G$5,IF(B1723='2. Metadata'!H$1,'2. Metadata'!H$5, IF(B1723='2. Metadata'!I$1,'2. Metadata'!I$5, IF(B1723='2. Metadata'!J$1,'2. Metadata'!J$5, IF(B1723='2. Metadata'!K$1,'2. Metadata'!K$5, IF(B1723='2. Metadata'!L$1,'2. Metadata'!L$5, IF(B1723='2. Metadata'!M$1,'2. Metadata'!M$5, IF(B1723='2. Metadata'!N$1,'2. Metadata'!N$5))))))))))))))</f>
        <v>49.5197</v>
      </c>
      <c r="D1723" s="11">
        <f>IF(ISBLANK(B1723)=TRUE," ", IF(B1723='2. Metadata'!B$1,'2. Metadata'!B$6, IF(B1723='2. Metadata'!C$1,'2. Metadata'!C$6,IF(B1723='2. Metadata'!D$1,'2. Metadata'!D$6, IF(B1723='2. Metadata'!E$1,'2. Metadata'!E$6,IF( B1723='2. Metadata'!F$1,'2. Metadata'!F$6,IF(B1723='2. Metadata'!G$1,'2. Metadata'!G$6,IF(B1723='2. Metadata'!H$1,'2. Metadata'!H$6, IF(B1723='2. Metadata'!I$1,'2. Metadata'!I$6, IF(B1723='2. Metadata'!J$1,'2. Metadata'!J$6, IF(B1723='2. Metadata'!K$1,'2. Metadata'!K$6, IF(B1723='2. Metadata'!L$1,'2. Metadata'!L$6, IF(B1723='2. Metadata'!M$1,'2. Metadata'!M$6, IF(B1723='2. Metadata'!N$1,'2. Metadata'!N$6))))))))))))))</f>
        <v>-117.6369</v>
      </c>
      <c r="E1723" s="27" t="s">
        <v>8</v>
      </c>
      <c r="F1723" s="12" t="s">
        <v>8</v>
      </c>
      <c r="G1723" s="13" t="str">
        <f>IF(ISBLANK(F1723)=TRUE," ",'2. Metadata'!B$14)</f>
        <v>observation</v>
      </c>
      <c r="H1723" s="12" t="s">
        <v>8</v>
      </c>
      <c r="I1723" s="20" t="str">
        <f>IF(ISBLANK(H1723)=TRUE," ",'2. Metadata'!B$26)</f>
        <v>degrees Celsius</v>
      </c>
      <c r="J1723" s="12" t="s">
        <v>8</v>
      </c>
      <c r="K1723" s="20" t="str">
        <f>IF(ISBLANK(J1723)=TRUE," ",'2. Metadata'!B$38)</f>
        <v>degrees Celsius</v>
      </c>
      <c r="L1723" s="12" t="s">
        <v>8</v>
      </c>
      <c r="M1723" s="17" t="str">
        <f>IF(ISBLANK(L1723)=TRUE," ",'2. Metadata'!B$50)</f>
        <v>degrees Celsius</v>
      </c>
      <c r="N1723" s="12" t="s">
        <v>8</v>
      </c>
      <c r="O1723" s="17" t="str">
        <f>IF(ISBLANK(N1723)=TRUE," ",'2. Metadata'!B$62)</f>
        <v>milligrams per litre</v>
      </c>
      <c r="P1723" s="12" t="s">
        <v>8</v>
      </c>
      <c r="Q1723" s="17" t="str">
        <f>IF(ISBLANK(P1723)=TRUE," ",'2. Metadata'!B$74)</f>
        <v>microSiemens per centimetre</v>
      </c>
      <c r="R1723" s="12" t="s">
        <v>8</v>
      </c>
      <c r="S1723" s="17" t="str">
        <f>IF(ISBLANK(R1723)=TRUE," ",'2. Metadata'!B$86)</f>
        <v>NTU</v>
      </c>
      <c r="T1723" s="12" t="s">
        <v>8</v>
      </c>
      <c r="U1723" s="17" t="str">
        <f>IF(ISBLANK(T1723)=TRUE," ",'2. Metadata'!B$98)</f>
        <v>CFU per 100 mL</v>
      </c>
      <c r="V1723" s="12" t="s">
        <v>8</v>
      </c>
      <c r="W1723" s="17" t="str">
        <f>IF(ISBLANK(V1723)=TRUE," ",'2. Metadata'!B$110)</f>
        <v>CFU per 100 mL</v>
      </c>
      <c r="X1723" s="19" t="s">
        <v>8</v>
      </c>
      <c r="Y1723" s="17" t="str">
        <f>IF(ISBLANK(X1723)=TRUE," ",'2. Metadata'!B$122)</f>
        <v>CFU per 100 mL</v>
      </c>
      <c r="Z1723" s="18" t="s">
        <v>8</v>
      </c>
      <c r="AA1723" s="17" t="str">
        <f>IF(ISBLANK(Z1723)=TRUE," ",'2. Metadata'!B$134)</f>
        <v>metres</v>
      </c>
      <c r="AB1723" s="18" t="s">
        <v>8</v>
      </c>
      <c r="AC1723" s="17" t="str">
        <f>IF(ISBLANK(AB1723)=TRUE," ",'2. Metadata'!B$146)</f>
        <v>metres3 per second</v>
      </c>
      <c r="AD1723" s="18" t="s">
        <v>8</v>
      </c>
      <c r="AE1723" s="17" t="str">
        <f>IF(ISBLANK(AB1723)=TRUE," ",'2. Metadata'!B$158)</f>
        <v>N/A</v>
      </c>
      <c r="AF1723" s="3" t="s">
        <v>8</v>
      </c>
      <c r="AG1723" s="28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</row>
    <row r="1724" spans="1:43">
      <c r="A1724" s="26" t="s">
        <v>1869</v>
      </c>
      <c r="B1724" s="12" t="s">
        <v>7</v>
      </c>
      <c r="C1724" s="2">
        <f>IF(ISBLANK(B1724)=TRUE," ", IF(B1724='2. Metadata'!B$1,'2. Metadata'!B$5, IF(B1724='2. Metadata'!C$1,'2. Metadata'!C$5,IF(B1724='2. Metadata'!D$1,'2. Metadata'!D$5, IF(B1724='2. Metadata'!E$1,'2. Metadata'!E$5,IF( B1724='2. Metadata'!F$1,'2. Metadata'!F$5,IF(B1724='2. Metadata'!G$1,'2. Metadata'!G$5,IF(B1724='2. Metadata'!H$1,'2. Metadata'!H$5, IF(B1724='2. Metadata'!I$1,'2. Metadata'!I$5, IF(B1724='2. Metadata'!J$1,'2. Metadata'!J$5, IF(B1724='2. Metadata'!K$1,'2. Metadata'!K$5, IF(B1724='2. Metadata'!L$1,'2. Metadata'!L$5, IF(B1724='2. Metadata'!M$1,'2. Metadata'!M$5, IF(B1724='2. Metadata'!N$1,'2. Metadata'!N$5))))))))))))))</f>
        <v>49.5197</v>
      </c>
      <c r="D1724" s="11">
        <f>IF(ISBLANK(B1724)=TRUE," ", IF(B1724='2. Metadata'!B$1,'2. Metadata'!B$6, IF(B1724='2. Metadata'!C$1,'2. Metadata'!C$6,IF(B1724='2. Metadata'!D$1,'2. Metadata'!D$6, IF(B1724='2. Metadata'!E$1,'2. Metadata'!E$6,IF( B1724='2. Metadata'!F$1,'2. Metadata'!F$6,IF(B1724='2. Metadata'!G$1,'2. Metadata'!G$6,IF(B1724='2. Metadata'!H$1,'2. Metadata'!H$6, IF(B1724='2. Metadata'!I$1,'2. Metadata'!I$6, IF(B1724='2. Metadata'!J$1,'2. Metadata'!J$6, IF(B1724='2. Metadata'!K$1,'2. Metadata'!K$6, IF(B1724='2. Metadata'!L$1,'2. Metadata'!L$6, IF(B1724='2. Metadata'!M$1,'2. Metadata'!M$6, IF(B1724='2. Metadata'!N$1,'2. Metadata'!N$6))))))))))))))</f>
        <v>-117.6369</v>
      </c>
      <c r="E1724" s="27" t="s">
        <v>8</v>
      </c>
      <c r="F1724" s="12" t="s">
        <v>8</v>
      </c>
      <c r="G1724" s="13" t="str">
        <f>IF(ISBLANK(F1724)=TRUE," ",'2. Metadata'!B$14)</f>
        <v>observation</v>
      </c>
      <c r="H1724" s="12" t="s">
        <v>8</v>
      </c>
      <c r="I1724" s="20" t="str">
        <f>IF(ISBLANK(H1724)=TRUE," ",'2. Metadata'!B$26)</f>
        <v>degrees Celsius</v>
      </c>
      <c r="J1724" s="12" t="s">
        <v>8</v>
      </c>
      <c r="K1724" s="20" t="str">
        <f>IF(ISBLANK(J1724)=TRUE," ",'2. Metadata'!B$38)</f>
        <v>degrees Celsius</v>
      </c>
      <c r="L1724" s="12" t="s">
        <v>8</v>
      </c>
      <c r="M1724" s="17" t="str">
        <f>IF(ISBLANK(L1724)=TRUE," ",'2. Metadata'!B$50)</f>
        <v>degrees Celsius</v>
      </c>
      <c r="N1724" s="12" t="s">
        <v>8</v>
      </c>
      <c r="O1724" s="17" t="str">
        <f>IF(ISBLANK(N1724)=TRUE," ",'2. Metadata'!B$62)</f>
        <v>milligrams per litre</v>
      </c>
      <c r="P1724" s="12" t="s">
        <v>8</v>
      </c>
      <c r="Q1724" s="17" t="str">
        <f>IF(ISBLANK(P1724)=TRUE," ",'2. Metadata'!B$74)</f>
        <v>microSiemens per centimetre</v>
      </c>
      <c r="R1724" s="12" t="s">
        <v>8</v>
      </c>
      <c r="S1724" s="17" t="str">
        <f>IF(ISBLANK(R1724)=TRUE," ",'2. Metadata'!B$86)</f>
        <v>NTU</v>
      </c>
      <c r="T1724" s="12" t="s">
        <v>8</v>
      </c>
      <c r="U1724" s="17" t="str">
        <f>IF(ISBLANK(T1724)=TRUE," ",'2. Metadata'!B$98)</f>
        <v>CFU per 100 mL</v>
      </c>
      <c r="V1724" s="12" t="s">
        <v>8</v>
      </c>
      <c r="W1724" s="17" t="str">
        <f>IF(ISBLANK(V1724)=TRUE," ",'2. Metadata'!B$110)</f>
        <v>CFU per 100 mL</v>
      </c>
      <c r="X1724" s="19" t="s">
        <v>8</v>
      </c>
      <c r="Y1724" s="17" t="str">
        <f>IF(ISBLANK(X1724)=TRUE," ",'2. Metadata'!B$122)</f>
        <v>CFU per 100 mL</v>
      </c>
      <c r="Z1724" s="18" t="s">
        <v>8</v>
      </c>
      <c r="AA1724" s="17" t="str">
        <f>IF(ISBLANK(Z1724)=TRUE," ",'2. Metadata'!B$134)</f>
        <v>metres</v>
      </c>
      <c r="AB1724" s="18" t="s">
        <v>8</v>
      </c>
      <c r="AC1724" s="17" t="str">
        <f>IF(ISBLANK(AB1724)=TRUE," ",'2. Metadata'!B$146)</f>
        <v>metres3 per second</v>
      </c>
      <c r="AD1724" s="18" t="s">
        <v>8</v>
      </c>
      <c r="AE1724" s="17" t="str">
        <f>IF(ISBLANK(AB1724)=TRUE," ",'2. Metadata'!B$158)</f>
        <v>N/A</v>
      </c>
      <c r="AF1724" s="3" t="s">
        <v>8</v>
      </c>
      <c r="AG1724" s="28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</row>
    <row r="1725" spans="1:43">
      <c r="A1725" s="26" t="s">
        <v>1870</v>
      </c>
      <c r="B1725" s="12" t="s">
        <v>7</v>
      </c>
      <c r="C1725" s="2">
        <f>IF(ISBLANK(B1725)=TRUE," ", IF(B1725='2. Metadata'!B$1,'2. Metadata'!B$5, IF(B1725='2. Metadata'!C$1,'2. Metadata'!C$5,IF(B1725='2. Metadata'!D$1,'2. Metadata'!D$5, IF(B1725='2. Metadata'!E$1,'2. Metadata'!E$5,IF( B1725='2. Metadata'!F$1,'2. Metadata'!F$5,IF(B1725='2. Metadata'!G$1,'2. Metadata'!G$5,IF(B1725='2. Metadata'!H$1,'2. Metadata'!H$5, IF(B1725='2. Metadata'!I$1,'2. Metadata'!I$5, IF(B1725='2. Metadata'!J$1,'2. Metadata'!J$5, IF(B1725='2. Metadata'!K$1,'2. Metadata'!K$5, IF(B1725='2. Metadata'!L$1,'2. Metadata'!L$5, IF(B1725='2. Metadata'!M$1,'2. Metadata'!M$5, IF(B1725='2. Metadata'!N$1,'2. Metadata'!N$5))))))))))))))</f>
        <v>49.5197</v>
      </c>
      <c r="D1725" s="11">
        <f>IF(ISBLANK(B1725)=TRUE," ", IF(B1725='2. Metadata'!B$1,'2. Metadata'!B$6, IF(B1725='2. Metadata'!C$1,'2. Metadata'!C$6,IF(B1725='2. Metadata'!D$1,'2. Metadata'!D$6, IF(B1725='2. Metadata'!E$1,'2. Metadata'!E$6,IF( B1725='2. Metadata'!F$1,'2. Metadata'!F$6,IF(B1725='2. Metadata'!G$1,'2. Metadata'!G$6,IF(B1725='2. Metadata'!H$1,'2. Metadata'!H$6, IF(B1725='2. Metadata'!I$1,'2. Metadata'!I$6, IF(B1725='2. Metadata'!J$1,'2. Metadata'!J$6, IF(B1725='2. Metadata'!K$1,'2. Metadata'!K$6, IF(B1725='2. Metadata'!L$1,'2. Metadata'!L$6, IF(B1725='2. Metadata'!M$1,'2. Metadata'!M$6, IF(B1725='2. Metadata'!N$1,'2. Metadata'!N$6))))))))))))))</f>
        <v>-117.6369</v>
      </c>
      <c r="E1725" s="27" t="s">
        <v>8</v>
      </c>
      <c r="F1725" s="12" t="s">
        <v>8</v>
      </c>
      <c r="G1725" s="13" t="str">
        <f>IF(ISBLANK(F1725)=TRUE," ",'2. Metadata'!B$14)</f>
        <v>observation</v>
      </c>
      <c r="H1725" s="12" t="s">
        <v>8</v>
      </c>
      <c r="I1725" s="20" t="str">
        <f>IF(ISBLANK(H1725)=TRUE," ",'2. Metadata'!B$26)</f>
        <v>degrees Celsius</v>
      </c>
      <c r="J1725" s="12" t="s">
        <v>8</v>
      </c>
      <c r="K1725" s="20" t="str">
        <f>IF(ISBLANK(J1725)=TRUE," ",'2. Metadata'!B$38)</f>
        <v>degrees Celsius</v>
      </c>
      <c r="L1725" s="12" t="s">
        <v>8</v>
      </c>
      <c r="M1725" s="17" t="str">
        <f>IF(ISBLANK(L1725)=TRUE," ",'2. Metadata'!B$50)</f>
        <v>degrees Celsius</v>
      </c>
      <c r="N1725" s="12" t="s">
        <v>8</v>
      </c>
      <c r="O1725" s="17" t="str">
        <f>IF(ISBLANK(N1725)=TRUE," ",'2. Metadata'!B$62)</f>
        <v>milligrams per litre</v>
      </c>
      <c r="P1725" s="12" t="s">
        <v>8</v>
      </c>
      <c r="Q1725" s="17" t="str">
        <f>IF(ISBLANK(P1725)=TRUE," ",'2. Metadata'!B$74)</f>
        <v>microSiemens per centimetre</v>
      </c>
      <c r="R1725" s="12" t="s">
        <v>8</v>
      </c>
      <c r="S1725" s="17" t="str">
        <f>IF(ISBLANK(R1725)=TRUE," ",'2. Metadata'!B$86)</f>
        <v>NTU</v>
      </c>
      <c r="T1725" s="12" t="s">
        <v>8</v>
      </c>
      <c r="U1725" s="17" t="str">
        <f>IF(ISBLANK(T1725)=TRUE," ",'2. Metadata'!B$98)</f>
        <v>CFU per 100 mL</v>
      </c>
      <c r="V1725" s="12" t="s">
        <v>8</v>
      </c>
      <c r="W1725" s="17" t="str">
        <f>IF(ISBLANK(V1725)=TRUE," ",'2. Metadata'!B$110)</f>
        <v>CFU per 100 mL</v>
      </c>
      <c r="X1725" s="19" t="s">
        <v>8</v>
      </c>
      <c r="Y1725" s="17" t="str">
        <f>IF(ISBLANK(X1725)=TRUE," ",'2. Metadata'!B$122)</f>
        <v>CFU per 100 mL</v>
      </c>
      <c r="Z1725" s="18" t="s">
        <v>8</v>
      </c>
      <c r="AA1725" s="17" t="str">
        <f>IF(ISBLANK(Z1725)=TRUE," ",'2. Metadata'!B$134)</f>
        <v>metres</v>
      </c>
      <c r="AB1725" s="18" t="s">
        <v>8</v>
      </c>
      <c r="AC1725" s="17" t="str">
        <f>IF(ISBLANK(AB1725)=TRUE," ",'2. Metadata'!B$146)</f>
        <v>metres3 per second</v>
      </c>
      <c r="AD1725" s="18" t="s">
        <v>8</v>
      </c>
      <c r="AE1725" s="17" t="str">
        <f>IF(ISBLANK(AB1725)=TRUE," ",'2. Metadata'!B$158)</f>
        <v>N/A</v>
      </c>
      <c r="AF1725" s="3" t="s">
        <v>8</v>
      </c>
      <c r="AG1725" s="28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</row>
    <row r="1726" spans="1:43">
      <c r="A1726" s="26" t="s">
        <v>1871</v>
      </c>
      <c r="B1726" s="12" t="s">
        <v>7</v>
      </c>
      <c r="C1726" s="2">
        <f>IF(ISBLANK(B1726)=TRUE," ", IF(B1726='2. Metadata'!B$1,'2. Metadata'!B$5, IF(B1726='2. Metadata'!C$1,'2. Metadata'!C$5,IF(B1726='2. Metadata'!D$1,'2. Metadata'!D$5, IF(B1726='2. Metadata'!E$1,'2. Metadata'!E$5,IF( B1726='2. Metadata'!F$1,'2. Metadata'!F$5,IF(B1726='2. Metadata'!G$1,'2. Metadata'!G$5,IF(B1726='2. Metadata'!H$1,'2. Metadata'!H$5, IF(B1726='2. Metadata'!I$1,'2. Metadata'!I$5, IF(B1726='2. Metadata'!J$1,'2. Metadata'!J$5, IF(B1726='2. Metadata'!K$1,'2. Metadata'!K$5, IF(B1726='2. Metadata'!L$1,'2. Metadata'!L$5, IF(B1726='2. Metadata'!M$1,'2. Metadata'!M$5, IF(B1726='2. Metadata'!N$1,'2. Metadata'!N$5))))))))))))))</f>
        <v>49.5197</v>
      </c>
      <c r="D1726" s="11">
        <f>IF(ISBLANK(B1726)=TRUE," ", IF(B1726='2. Metadata'!B$1,'2. Metadata'!B$6, IF(B1726='2. Metadata'!C$1,'2. Metadata'!C$6,IF(B1726='2. Metadata'!D$1,'2. Metadata'!D$6, IF(B1726='2. Metadata'!E$1,'2. Metadata'!E$6,IF( B1726='2. Metadata'!F$1,'2. Metadata'!F$6,IF(B1726='2. Metadata'!G$1,'2. Metadata'!G$6,IF(B1726='2. Metadata'!H$1,'2. Metadata'!H$6, IF(B1726='2. Metadata'!I$1,'2. Metadata'!I$6, IF(B1726='2. Metadata'!J$1,'2. Metadata'!J$6, IF(B1726='2. Metadata'!K$1,'2. Metadata'!K$6, IF(B1726='2. Metadata'!L$1,'2. Metadata'!L$6, IF(B1726='2. Metadata'!M$1,'2. Metadata'!M$6, IF(B1726='2. Metadata'!N$1,'2. Metadata'!N$6))))))))))))))</f>
        <v>-117.6369</v>
      </c>
      <c r="E1726" s="27" t="s">
        <v>8</v>
      </c>
      <c r="F1726" s="12" t="s">
        <v>8</v>
      </c>
      <c r="G1726" s="13" t="str">
        <f>IF(ISBLANK(F1726)=TRUE," ",'2. Metadata'!B$14)</f>
        <v>observation</v>
      </c>
      <c r="H1726" s="12" t="s">
        <v>8</v>
      </c>
      <c r="I1726" s="20" t="str">
        <f>IF(ISBLANK(H1726)=TRUE," ",'2. Metadata'!B$26)</f>
        <v>degrees Celsius</v>
      </c>
      <c r="J1726" s="12" t="s">
        <v>8</v>
      </c>
      <c r="K1726" s="20" t="str">
        <f>IF(ISBLANK(J1726)=TRUE," ",'2. Metadata'!B$38)</f>
        <v>degrees Celsius</v>
      </c>
      <c r="L1726" s="12" t="s">
        <v>8</v>
      </c>
      <c r="M1726" s="17" t="str">
        <f>IF(ISBLANK(L1726)=TRUE," ",'2. Metadata'!B$50)</f>
        <v>degrees Celsius</v>
      </c>
      <c r="N1726" s="12" t="s">
        <v>8</v>
      </c>
      <c r="O1726" s="17" t="str">
        <f>IF(ISBLANK(N1726)=TRUE," ",'2. Metadata'!B$62)</f>
        <v>milligrams per litre</v>
      </c>
      <c r="P1726" s="12" t="s">
        <v>8</v>
      </c>
      <c r="Q1726" s="17" t="str">
        <f>IF(ISBLANK(P1726)=TRUE," ",'2. Metadata'!B$74)</f>
        <v>microSiemens per centimetre</v>
      </c>
      <c r="R1726" s="12" t="s">
        <v>8</v>
      </c>
      <c r="S1726" s="17" t="str">
        <f>IF(ISBLANK(R1726)=TRUE," ",'2. Metadata'!B$86)</f>
        <v>NTU</v>
      </c>
      <c r="T1726" s="12" t="s">
        <v>8</v>
      </c>
      <c r="U1726" s="17" t="str">
        <f>IF(ISBLANK(T1726)=TRUE," ",'2. Metadata'!B$98)</f>
        <v>CFU per 100 mL</v>
      </c>
      <c r="V1726" s="12" t="s">
        <v>8</v>
      </c>
      <c r="W1726" s="17" t="str">
        <f>IF(ISBLANK(V1726)=TRUE," ",'2. Metadata'!B$110)</f>
        <v>CFU per 100 mL</v>
      </c>
      <c r="X1726" s="19" t="s">
        <v>8</v>
      </c>
      <c r="Y1726" s="17" t="str">
        <f>IF(ISBLANK(X1726)=TRUE," ",'2. Metadata'!B$122)</f>
        <v>CFU per 100 mL</v>
      </c>
      <c r="Z1726" s="18" t="s">
        <v>8</v>
      </c>
      <c r="AA1726" s="17" t="str">
        <f>IF(ISBLANK(Z1726)=TRUE," ",'2. Metadata'!B$134)</f>
        <v>metres</v>
      </c>
      <c r="AB1726" s="18" t="s">
        <v>8</v>
      </c>
      <c r="AC1726" s="17" t="str">
        <f>IF(ISBLANK(AB1726)=TRUE," ",'2. Metadata'!B$146)</f>
        <v>metres3 per second</v>
      </c>
      <c r="AD1726" s="18" t="s">
        <v>8</v>
      </c>
      <c r="AE1726" s="17" t="str">
        <f>IF(ISBLANK(AB1726)=TRUE," ",'2. Metadata'!B$158)</f>
        <v>N/A</v>
      </c>
      <c r="AF1726" s="3" t="s">
        <v>8</v>
      </c>
      <c r="AG1726" s="28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</row>
    <row r="1727" spans="1:43">
      <c r="A1727" s="26" t="s">
        <v>1872</v>
      </c>
      <c r="B1727" s="12" t="s">
        <v>7</v>
      </c>
      <c r="C1727" s="2">
        <f>IF(ISBLANK(B1727)=TRUE," ", IF(B1727='2. Metadata'!B$1,'2. Metadata'!B$5, IF(B1727='2. Metadata'!C$1,'2. Metadata'!C$5,IF(B1727='2. Metadata'!D$1,'2. Metadata'!D$5, IF(B1727='2. Metadata'!E$1,'2. Metadata'!E$5,IF( B1727='2. Metadata'!F$1,'2. Metadata'!F$5,IF(B1727='2. Metadata'!G$1,'2. Metadata'!G$5,IF(B1727='2. Metadata'!H$1,'2. Metadata'!H$5, IF(B1727='2. Metadata'!I$1,'2. Metadata'!I$5, IF(B1727='2. Metadata'!J$1,'2. Metadata'!J$5, IF(B1727='2. Metadata'!K$1,'2. Metadata'!K$5, IF(B1727='2. Metadata'!L$1,'2. Metadata'!L$5, IF(B1727='2. Metadata'!M$1,'2. Metadata'!M$5, IF(B1727='2. Metadata'!N$1,'2. Metadata'!N$5))))))))))))))</f>
        <v>49.5197</v>
      </c>
      <c r="D1727" s="11">
        <f>IF(ISBLANK(B1727)=TRUE," ", IF(B1727='2. Metadata'!B$1,'2. Metadata'!B$6, IF(B1727='2. Metadata'!C$1,'2. Metadata'!C$6,IF(B1727='2. Metadata'!D$1,'2. Metadata'!D$6, IF(B1727='2. Metadata'!E$1,'2. Metadata'!E$6,IF( B1727='2. Metadata'!F$1,'2. Metadata'!F$6,IF(B1727='2. Metadata'!G$1,'2. Metadata'!G$6,IF(B1727='2. Metadata'!H$1,'2. Metadata'!H$6, IF(B1727='2. Metadata'!I$1,'2. Metadata'!I$6, IF(B1727='2. Metadata'!J$1,'2. Metadata'!J$6, IF(B1727='2. Metadata'!K$1,'2. Metadata'!K$6, IF(B1727='2. Metadata'!L$1,'2. Metadata'!L$6, IF(B1727='2. Metadata'!M$1,'2. Metadata'!M$6, IF(B1727='2. Metadata'!N$1,'2. Metadata'!N$6))))))))))))))</f>
        <v>-117.6369</v>
      </c>
      <c r="E1727" s="27" t="s">
        <v>8</v>
      </c>
      <c r="F1727" s="12" t="s">
        <v>8</v>
      </c>
      <c r="G1727" s="13" t="str">
        <f>IF(ISBLANK(F1727)=TRUE," ",'2. Metadata'!B$14)</f>
        <v>observation</v>
      </c>
      <c r="H1727" s="12" t="s">
        <v>8</v>
      </c>
      <c r="I1727" s="20" t="str">
        <f>IF(ISBLANK(H1727)=TRUE," ",'2. Metadata'!B$26)</f>
        <v>degrees Celsius</v>
      </c>
      <c r="J1727" s="12" t="s">
        <v>8</v>
      </c>
      <c r="K1727" s="20" t="str">
        <f>IF(ISBLANK(J1727)=TRUE," ",'2. Metadata'!B$38)</f>
        <v>degrees Celsius</v>
      </c>
      <c r="L1727" s="12" t="s">
        <v>8</v>
      </c>
      <c r="M1727" s="17" t="str">
        <f>IF(ISBLANK(L1727)=TRUE," ",'2. Metadata'!B$50)</f>
        <v>degrees Celsius</v>
      </c>
      <c r="N1727" s="12" t="s">
        <v>8</v>
      </c>
      <c r="O1727" s="17" t="str">
        <f>IF(ISBLANK(N1727)=TRUE," ",'2. Metadata'!B$62)</f>
        <v>milligrams per litre</v>
      </c>
      <c r="P1727" s="12" t="s">
        <v>8</v>
      </c>
      <c r="Q1727" s="17" t="str">
        <f>IF(ISBLANK(P1727)=TRUE," ",'2. Metadata'!B$74)</f>
        <v>microSiemens per centimetre</v>
      </c>
      <c r="R1727" s="12" t="s">
        <v>8</v>
      </c>
      <c r="S1727" s="17" t="str">
        <f>IF(ISBLANK(R1727)=TRUE," ",'2. Metadata'!B$86)</f>
        <v>NTU</v>
      </c>
      <c r="T1727" s="12" t="s">
        <v>8</v>
      </c>
      <c r="U1727" s="17" t="str">
        <f>IF(ISBLANK(T1727)=TRUE," ",'2. Metadata'!B$98)</f>
        <v>CFU per 100 mL</v>
      </c>
      <c r="V1727" s="12" t="s">
        <v>8</v>
      </c>
      <c r="W1727" s="17" t="str">
        <f>IF(ISBLANK(V1727)=TRUE," ",'2. Metadata'!B$110)</f>
        <v>CFU per 100 mL</v>
      </c>
      <c r="X1727" s="19" t="s">
        <v>8</v>
      </c>
      <c r="Y1727" s="17" t="str">
        <f>IF(ISBLANK(X1727)=TRUE," ",'2. Metadata'!B$122)</f>
        <v>CFU per 100 mL</v>
      </c>
      <c r="Z1727" s="18" t="s">
        <v>8</v>
      </c>
      <c r="AA1727" s="17" t="str">
        <f>IF(ISBLANK(Z1727)=TRUE," ",'2. Metadata'!B$134)</f>
        <v>metres</v>
      </c>
      <c r="AB1727" s="18" t="s">
        <v>8</v>
      </c>
      <c r="AC1727" s="17" t="str">
        <f>IF(ISBLANK(AB1727)=TRUE," ",'2. Metadata'!B$146)</f>
        <v>metres3 per second</v>
      </c>
      <c r="AD1727" s="18" t="s">
        <v>8</v>
      </c>
      <c r="AE1727" s="17" t="str">
        <f>IF(ISBLANK(AB1727)=TRUE," ",'2. Metadata'!B$158)</f>
        <v>N/A</v>
      </c>
      <c r="AF1727" s="3" t="s">
        <v>8</v>
      </c>
      <c r="AG1727" s="28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</row>
    <row r="1728" spans="1:43">
      <c r="A1728" s="26" t="s">
        <v>1873</v>
      </c>
      <c r="B1728" s="12" t="s">
        <v>7</v>
      </c>
      <c r="C1728" s="2">
        <f>IF(ISBLANK(B1728)=TRUE," ", IF(B1728='2. Metadata'!B$1,'2. Metadata'!B$5, IF(B1728='2. Metadata'!C$1,'2. Metadata'!C$5,IF(B1728='2. Metadata'!D$1,'2. Metadata'!D$5, IF(B1728='2. Metadata'!E$1,'2. Metadata'!E$5,IF( B1728='2. Metadata'!F$1,'2. Metadata'!F$5,IF(B1728='2. Metadata'!G$1,'2. Metadata'!G$5,IF(B1728='2. Metadata'!H$1,'2. Metadata'!H$5, IF(B1728='2. Metadata'!I$1,'2. Metadata'!I$5, IF(B1728='2. Metadata'!J$1,'2. Metadata'!J$5, IF(B1728='2. Metadata'!K$1,'2. Metadata'!K$5, IF(B1728='2. Metadata'!L$1,'2. Metadata'!L$5, IF(B1728='2. Metadata'!M$1,'2. Metadata'!M$5, IF(B1728='2. Metadata'!N$1,'2. Metadata'!N$5))))))))))))))</f>
        <v>49.5197</v>
      </c>
      <c r="D1728" s="11">
        <f>IF(ISBLANK(B1728)=TRUE," ", IF(B1728='2. Metadata'!B$1,'2. Metadata'!B$6, IF(B1728='2. Metadata'!C$1,'2. Metadata'!C$6,IF(B1728='2. Metadata'!D$1,'2. Metadata'!D$6, IF(B1728='2. Metadata'!E$1,'2. Metadata'!E$6,IF( B1728='2. Metadata'!F$1,'2. Metadata'!F$6,IF(B1728='2. Metadata'!G$1,'2. Metadata'!G$6,IF(B1728='2. Metadata'!H$1,'2. Metadata'!H$6, IF(B1728='2. Metadata'!I$1,'2. Metadata'!I$6, IF(B1728='2. Metadata'!J$1,'2. Metadata'!J$6, IF(B1728='2. Metadata'!K$1,'2. Metadata'!K$6, IF(B1728='2. Metadata'!L$1,'2. Metadata'!L$6, IF(B1728='2. Metadata'!M$1,'2. Metadata'!M$6, IF(B1728='2. Metadata'!N$1,'2. Metadata'!N$6))))))))))))))</f>
        <v>-117.6369</v>
      </c>
      <c r="E1728" s="27" t="s">
        <v>8</v>
      </c>
      <c r="F1728" s="12" t="s">
        <v>8</v>
      </c>
      <c r="G1728" s="13" t="str">
        <f>IF(ISBLANK(F1728)=TRUE," ",'2. Metadata'!B$14)</f>
        <v>observation</v>
      </c>
      <c r="H1728" s="12" t="s">
        <v>8</v>
      </c>
      <c r="I1728" s="20" t="str">
        <f>IF(ISBLANK(H1728)=TRUE," ",'2. Metadata'!B$26)</f>
        <v>degrees Celsius</v>
      </c>
      <c r="J1728" s="12" t="s">
        <v>8</v>
      </c>
      <c r="K1728" s="20" t="str">
        <f>IF(ISBLANK(J1728)=TRUE," ",'2. Metadata'!B$38)</f>
        <v>degrees Celsius</v>
      </c>
      <c r="L1728" s="12" t="s">
        <v>8</v>
      </c>
      <c r="M1728" s="17" t="str">
        <f>IF(ISBLANK(L1728)=TRUE," ",'2. Metadata'!B$50)</f>
        <v>degrees Celsius</v>
      </c>
      <c r="N1728" s="12" t="s">
        <v>8</v>
      </c>
      <c r="O1728" s="17" t="str">
        <f>IF(ISBLANK(N1728)=TRUE," ",'2. Metadata'!B$62)</f>
        <v>milligrams per litre</v>
      </c>
      <c r="P1728" s="12" t="s">
        <v>8</v>
      </c>
      <c r="Q1728" s="17" t="str">
        <f>IF(ISBLANK(P1728)=TRUE," ",'2. Metadata'!B$74)</f>
        <v>microSiemens per centimetre</v>
      </c>
      <c r="R1728" s="12" t="s">
        <v>8</v>
      </c>
      <c r="S1728" s="17" t="str">
        <f>IF(ISBLANK(R1728)=TRUE," ",'2. Metadata'!B$86)</f>
        <v>NTU</v>
      </c>
      <c r="T1728" s="12" t="s">
        <v>8</v>
      </c>
      <c r="U1728" s="17" t="str">
        <f>IF(ISBLANK(T1728)=TRUE," ",'2. Metadata'!B$98)</f>
        <v>CFU per 100 mL</v>
      </c>
      <c r="V1728" s="12" t="s">
        <v>8</v>
      </c>
      <c r="W1728" s="17" t="str">
        <f>IF(ISBLANK(V1728)=TRUE," ",'2. Metadata'!B$110)</f>
        <v>CFU per 100 mL</v>
      </c>
      <c r="X1728" s="19" t="s">
        <v>8</v>
      </c>
      <c r="Y1728" s="17" t="str">
        <f>IF(ISBLANK(X1728)=TRUE," ",'2. Metadata'!B$122)</f>
        <v>CFU per 100 mL</v>
      </c>
      <c r="Z1728" s="18" t="s">
        <v>8</v>
      </c>
      <c r="AA1728" s="17" t="str">
        <f>IF(ISBLANK(Z1728)=TRUE," ",'2. Metadata'!B$134)</f>
        <v>metres</v>
      </c>
      <c r="AB1728" s="18" t="s">
        <v>8</v>
      </c>
      <c r="AC1728" s="17" t="str">
        <f>IF(ISBLANK(AB1728)=TRUE," ",'2. Metadata'!B$146)</f>
        <v>metres3 per second</v>
      </c>
      <c r="AD1728" s="18" t="s">
        <v>8</v>
      </c>
      <c r="AE1728" s="17" t="str">
        <f>IF(ISBLANK(AB1728)=TRUE," ",'2. Metadata'!B$158)</f>
        <v>N/A</v>
      </c>
      <c r="AF1728" s="3" t="s">
        <v>8</v>
      </c>
      <c r="AG1728" s="28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</row>
    <row r="1729" spans="1:43">
      <c r="A1729" s="26" t="s">
        <v>1874</v>
      </c>
      <c r="B1729" s="12" t="s">
        <v>7</v>
      </c>
      <c r="C1729" s="2">
        <f>IF(ISBLANK(B1729)=TRUE," ", IF(B1729='2. Metadata'!B$1,'2. Metadata'!B$5, IF(B1729='2. Metadata'!C$1,'2. Metadata'!C$5,IF(B1729='2. Metadata'!D$1,'2. Metadata'!D$5, IF(B1729='2. Metadata'!E$1,'2. Metadata'!E$5,IF( B1729='2. Metadata'!F$1,'2. Metadata'!F$5,IF(B1729='2. Metadata'!G$1,'2. Metadata'!G$5,IF(B1729='2. Metadata'!H$1,'2. Metadata'!H$5, IF(B1729='2. Metadata'!I$1,'2. Metadata'!I$5, IF(B1729='2. Metadata'!J$1,'2. Metadata'!J$5, IF(B1729='2. Metadata'!K$1,'2. Metadata'!K$5, IF(B1729='2. Metadata'!L$1,'2. Metadata'!L$5, IF(B1729='2. Metadata'!M$1,'2. Metadata'!M$5, IF(B1729='2. Metadata'!N$1,'2. Metadata'!N$5))))))))))))))</f>
        <v>49.5197</v>
      </c>
      <c r="D1729" s="11">
        <f>IF(ISBLANK(B1729)=TRUE," ", IF(B1729='2. Metadata'!B$1,'2. Metadata'!B$6, IF(B1729='2. Metadata'!C$1,'2. Metadata'!C$6,IF(B1729='2. Metadata'!D$1,'2. Metadata'!D$6, IF(B1729='2. Metadata'!E$1,'2. Metadata'!E$6,IF( B1729='2. Metadata'!F$1,'2. Metadata'!F$6,IF(B1729='2. Metadata'!G$1,'2. Metadata'!G$6,IF(B1729='2. Metadata'!H$1,'2. Metadata'!H$6, IF(B1729='2. Metadata'!I$1,'2. Metadata'!I$6, IF(B1729='2. Metadata'!J$1,'2. Metadata'!J$6, IF(B1729='2. Metadata'!K$1,'2. Metadata'!K$6, IF(B1729='2. Metadata'!L$1,'2. Metadata'!L$6, IF(B1729='2. Metadata'!M$1,'2. Metadata'!M$6, IF(B1729='2. Metadata'!N$1,'2. Metadata'!N$6))))))))))))))</f>
        <v>-117.6369</v>
      </c>
      <c r="E1729" s="27" t="s">
        <v>8</v>
      </c>
      <c r="F1729" s="12" t="s">
        <v>8</v>
      </c>
      <c r="G1729" s="13" t="str">
        <f>IF(ISBLANK(F1729)=TRUE," ",'2. Metadata'!B$14)</f>
        <v>observation</v>
      </c>
      <c r="H1729" s="12" t="s">
        <v>8</v>
      </c>
      <c r="I1729" s="20" t="str">
        <f>IF(ISBLANK(H1729)=TRUE," ",'2. Metadata'!B$26)</f>
        <v>degrees Celsius</v>
      </c>
      <c r="J1729" s="12" t="s">
        <v>8</v>
      </c>
      <c r="K1729" s="20" t="str">
        <f>IF(ISBLANK(J1729)=TRUE," ",'2. Metadata'!B$38)</f>
        <v>degrees Celsius</v>
      </c>
      <c r="L1729" s="12" t="s">
        <v>8</v>
      </c>
      <c r="M1729" s="17" t="str">
        <f>IF(ISBLANK(L1729)=TRUE," ",'2. Metadata'!B$50)</f>
        <v>degrees Celsius</v>
      </c>
      <c r="N1729" s="12" t="s">
        <v>8</v>
      </c>
      <c r="O1729" s="17" t="str">
        <f>IF(ISBLANK(N1729)=TRUE," ",'2. Metadata'!B$62)</f>
        <v>milligrams per litre</v>
      </c>
      <c r="P1729" s="12" t="s">
        <v>8</v>
      </c>
      <c r="Q1729" s="17" t="str">
        <f>IF(ISBLANK(P1729)=TRUE," ",'2. Metadata'!B$74)</f>
        <v>microSiemens per centimetre</v>
      </c>
      <c r="R1729" s="12" t="s">
        <v>8</v>
      </c>
      <c r="S1729" s="17" t="str">
        <f>IF(ISBLANK(R1729)=TRUE," ",'2. Metadata'!B$86)</f>
        <v>NTU</v>
      </c>
      <c r="T1729" s="12" t="s">
        <v>8</v>
      </c>
      <c r="U1729" s="17" t="str">
        <f>IF(ISBLANK(T1729)=TRUE," ",'2. Metadata'!B$98)</f>
        <v>CFU per 100 mL</v>
      </c>
      <c r="V1729" s="12" t="s">
        <v>8</v>
      </c>
      <c r="W1729" s="17" t="str">
        <f>IF(ISBLANK(V1729)=TRUE," ",'2. Metadata'!B$110)</f>
        <v>CFU per 100 mL</v>
      </c>
      <c r="X1729" s="19" t="s">
        <v>8</v>
      </c>
      <c r="Y1729" s="17" t="str">
        <f>IF(ISBLANK(X1729)=TRUE," ",'2. Metadata'!B$122)</f>
        <v>CFU per 100 mL</v>
      </c>
      <c r="Z1729" s="18" t="s">
        <v>8</v>
      </c>
      <c r="AA1729" s="17" t="str">
        <f>IF(ISBLANK(Z1729)=TRUE," ",'2. Metadata'!B$134)</f>
        <v>metres</v>
      </c>
      <c r="AB1729" s="18" t="s">
        <v>8</v>
      </c>
      <c r="AC1729" s="17" t="str">
        <f>IF(ISBLANK(AB1729)=TRUE," ",'2. Metadata'!B$146)</f>
        <v>metres3 per second</v>
      </c>
      <c r="AD1729" s="18" t="s">
        <v>8</v>
      </c>
      <c r="AE1729" s="17" t="str">
        <f>IF(ISBLANK(AB1729)=TRUE," ",'2. Metadata'!B$158)</f>
        <v>N/A</v>
      </c>
      <c r="AF1729" s="3" t="s">
        <v>8</v>
      </c>
      <c r="AG1729" s="28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</row>
    <row r="1730" spans="1:43">
      <c r="A1730" s="26" t="s">
        <v>1875</v>
      </c>
      <c r="B1730" s="12" t="s">
        <v>7</v>
      </c>
      <c r="C1730" s="2">
        <f>IF(ISBLANK(B1730)=TRUE," ", IF(B1730='2. Metadata'!B$1,'2. Metadata'!B$5, IF(B1730='2. Metadata'!C$1,'2. Metadata'!C$5,IF(B1730='2. Metadata'!D$1,'2. Metadata'!D$5, IF(B1730='2. Metadata'!E$1,'2. Metadata'!E$5,IF( B1730='2. Metadata'!F$1,'2. Metadata'!F$5,IF(B1730='2. Metadata'!G$1,'2. Metadata'!G$5,IF(B1730='2. Metadata'!H$1,'2. Metadata'!H$5, IF(B1730='2. Metadata'!I$1,'2. Metadata'!I$5, IF(B1730='2. Metadata'!J$1,'2. Metadata'!J$5, IF(B1730='2. Metadata'!K$1,'2. Metadata'!K$5, IF(B1730='2. Metadata'!L$1,'2. Metadata'!L$5, IF(B1730='2. Metadata'!M$1,'2. Metadata'!M$5, IF(B1730='2. Metadata'!N$1,'2. Metadata'!N$5))))))))))))))</f>
        <v>49.5197</v>
      </c>
      <c r="D1730" s="11">
        <f>IF(ISBLANK(B1730)=TRUE," ", IF(B1730='2. Metadata'!B$1,'2. Metadata'!B$6, IF(B1730='2. Metadata'!C$1,'2. Metadata'!C$6,IF(B1730='2. Metadata'!D$1,'2. Metadata'!D$6, IF(B1730='2. Metadata'!E$1,'2. Metadata'!E$6,IF( B1730='2. Metadata'!F$1,'2. Metadata'!F$6,IF(B1730='2. Metadata'!G$1,'2. Metadata'!G$6,IF(B1730='2. Metadata'!H$1,'2. Metadata'!H$6, IF(B1730='2. Metadata'!I$1,'2. Metadata'!I$6, IF(B1730='2. Metadata'!J$1,'2. Metadata'!J$6, IF(B1730='2. Metadata'!K$1,'2. Metadata'!K$6, IF(B1730='2. Metadata'!L$1,'2. Metadata'!L$6, IF(B1730='2. Metadata'!M$1,'2. Metadata'!M$6, IF(B1730='2. Metadata'!N$1,'2. Metadata'!N$6))))))))))))))</f>
        <v>-117.6369</v>
      </c>
      <c r="E1730" s="27" t="s">
        <v>8</v>
      </c>
      <c r="F1730" s="12" t="s">
        <v>8</v>
      </c>
      <c r="G1730" s="13" t="str">
        <f>IF(ISBLANK(F1730)=TRUE," ",'2. Metadata'!B$14)</f>
        <v>observation</v>
      </c>
      <c r="H1730" s="12" t="s">
        <v>8</v>
      </c>
      <c r="I1730" s="20" t="str">
        <f>IF(ISBLANK(H1730)=TRUE," ",'2. Metadata'!B$26)</f>
        <v>degrees Celsius</v>
      </c>
      <c r="J1730" s="12" t="s">
        <v>8</v>
      </c>
      <c r="K1730" s="20" t="str">
        <f>IF(ISBLANK(J1730)=TRUE," ",'2. Metadata'!B$38)</f>
        <v>degrees Celsius</v>
      </c>
      <c r="L1730" s="12" t="s">
        <v>8</v>
      </c>
      <c r="M1730" s="17" t="str">
        <f>IF(ISBLANK(L1730)=TRUE," ",'2. Metadata'!B$50)</f>
        <v>degrees Celsius</v>
      </c>
      <c r="N1730" s="12" t="s">
        <v>8</v>
      </c>
      <c r="O1730" s="17" t="str">
        <f>IF(ISBLANK(N1730)=TRUE," ",'2. Metadata'!B$62)</f>
        <v>milligrams per litre</v>
      </c>
      <c r="P1730" s="12" t="s">
        <v>8</v>
      </c>
      <c r="Q1730" s="17" t="str">
        <f>IF(ISBLANK(P1730)=TRUE," ",'2. Metadata'!B$74)</f>
        <v>microSiemens per centimetre</v>
      </c>
      <c r="R1730" s="12" t="s">
        <v>8</v>
      </c>
      <c r="S1730" s="17" t="str">
        <f>IF(ISBLANK(R1730)=TRUE," ",'2. Metadata'!B$86)</f>
        <v>NTU</v>
      </c>
      <c r="T1730" s="12" t="s">
        <v>8</v>
      </c>
      <c r="U1730" s="17" t="str">
        <f>IF(ISBLANK(T1730)=TRUE," ",'2. Metadata'!B$98)</f>
        <v>CFU per 100 mL</v>
      </c>
      <c r="V1730" s="12" t="s">
        <v>8</v>
      </c>
      <c r="W1730" s="17" t="str">
        <f>IF(ISBLANK(V1730)=TRUE," ",'2. Metadata'!B$110)</f>
        <v>CFU per 100 mL</v>
      </c>
      <c r="X1730" s="19" t="s">
        <v>8</v>
      </c>
      <c r="Y1730" s="17" t="str">
        <f>IF(ISBLANK(X1730)=TRUE," ",'2. Metadata'!B$122)</f>
        <v>CFU per 100 mL</v>
      </c>
      <c r="Z1730" s="18" t="s">
        <v>8</v>
      </c>
      <c r="AA1730" s="17" t="str">
        <f>IF(ISBLANK(Z1730)=TRUE," ",'2. Metadata'!B$134)</f>
        <v>metres</v>
      </c>
      <c r="AB1730" s="18" t="s">
        <v>8</v>
      </c>
      <c r="AC1730" s="17" t="str">
        <f>IF(ISBLANK(AB1730)=TRUE," ",'2. Metadata'!B$146)</f>
        <v>metres3 per second</v>
      </c>
      <c r="AD1730" s="18" t="s">
        <v>8</v>
      </c>
      <c r="AE1730" s="17" t="str">
        <f>IF(ISBLANK(AB1730)=TRUE," ",'2. Metadata'!B$158)</f>
        <v>N/A</v>
      </c>
      <c r="AF1730" s="3" t="s">
        <v>8</v>
      </c>
      <c r="AG1730" s="28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</row>
    <row r="1731" spans="1:43">
      <c r="A1731" s="26" t="s">
        <v>1876</v>
      </c>
      <c r="B1731" s="12" t="s">
        <v>7</v>
      </c>
      <c r="C1731" s="2">
        <f>IF(ISBLANK(B1731)=TRUE," ", IF(B1731='2. Metadata'!B$1,'2. Metadata'!B$5, IF(B1731='2. Metadata'!C$1,'2. Metadata'!C$5,IF(B1731='2. Metadata'!D$1,'2. Metadata'!D$5, IF(B1731='2. Metadata'!E$1,'2. Metadata'!E$5,IF( B1731='2. Metadata'!F$1,'2. Metadata'!F$5,IF(B1731='2. Metadata'!G$1,'2. Metadata'!G$5,IF(B1731='2. Metadata'!H$1,'2. Metadata'!H$5, IF(B1731='2. Metadata'!I$1,'2. Metadata'!I$5, IF(B1731='2. Metadata'!J$1,'2. Metadata'!J$5, IF(B1731='2. Metadata'!K$1,'2. Metadata'!K$5, IF(B1731='2. Metadata'!L$1,'2. Metadata'!L$5, IF(B1731='2. Metadata'!M$1,'2. Metadata'!M$5, IF(B1731='2. Metadata'!N$1,'2. Metadata'!N$5))))))))))))))</f>
        <v>49.5197</v>
      </c>
      <c r="D1731" s="11">
        <f>IF(ISBLANK(B1731)=TRUE," ", IF(B1731='2. Metadata'!B$1,'2. Metadata'!B$6, IF(B1731='2. Metadata'!C$1,'2. Metadata'!C$6,IF(B1731='2. Metadata'!D$1,'2. Metadata'!D$6, IF(B1731='2. Metadata'!E$1,'2. Metadata'!E$6,IF( B1731='2. Metadata'!F$1,'2. Metadata'!F$6,IF(B1731='2. Metadata'!G$1,'2. Metadata'!G$6,IF(B1731='2. Metadata'!H$1,'2. Metadata'!H$6, IF(B1731='2. Metadata'!I$1,'2. Metadata'!I$6, IF(B1731='2. Metadata'!J$1,'2. Metadata'!J$6, IF(B1731='2. Metadata'!K$1,'2. Metadata'!K$6, IF(B1731='2. Metadata'!L$1,'2. Metadata'!L$6, IF(B1731='2. Metadata'!M$1,'2. Metadata'!M$6, IF(B1731='2. Metadata'!N$1,'2. Metadata'!N$6))))))))))))))</f>
        <v>-117.6369</v>
      </c>
      <c r="E1731" s="27" t="s">
        <v>8</v>
      </c>
      <c r="F1731" s="12" t="s">
        <v>8</v>
      </c>
      <c r="G1731" s="13" t="str">
        <f>IF(ISBLANK(F1731)=TRUE," ",'2. Metadata'!B$14)</f>
        <v>observation</v>
      </c>
      <c r="H1731" s="12" t="s">
        <v>8</v>
      </c>
      <c r="I1731" s="20" t="str">
        <f>IF(ISBLANK(H1731)=TRUE," ",'2. Metadata'!B$26)</f>
        <v>degrees Celsius</v>
      </c>
      <c r="J1731" s="12" t="s">
        <v>8</v>
      </c>
      <c r="K1731" s="20" t="str">
        <f>IF(ISBLANK(J1731)=TRUE," ",'2. Metadata'!B$38)</f>
        <v>degrees Celsius</v>
      </c>
      <c r="L1731" s="12" t="s">
        <v>8</v>
      </c>
      <c r="M1731" s="17" t="str">
        <f>IF(ISBLANK(L1731)=TRUE," ",'2. Metadata'!B$50)</f>
        <v>degrees Celsius</v>
      </c>
      <c r="N1731" s="12" t="s">
        <v>8</v>
      </c>
      <c r="O1731" s="17" t="str">
        <f>IF(ISBLANK(N1731)=TRUE," ",'2. Metadata'!B$62)</f>
        <v>milligrams per litre</v>
      </c>
      <c r="P1731" s="12" t="s">
        <v>8</v>
      </c>
      <c r="Q1731" s="17" t="str">
        <f>IF(ISBLANK(P1731)=TRUE," ",'2. Metadata'!B$74)</f>
        <v>microSiemens per centimetre</v>
      </c>
      <c r="R1731" s="12" t="s">
        <v>8</v>
      </c>
      <c r="S1731" s="17" t="str">
        <f>IF(ISBLANK(R1731)=TRUE," ",'2. Metadata'!B$86)</f>
        <v>NTU</v>
      </c>
      <c r="T1731" s="12" t="s">
        <v>8</v>
      </c>
      <c r="U1731" s="17" t="str">
        <f>IF(ISBLANK(T1731)=TRUE," ",'2. Metadata'!B$98)</f>
        <v>CFU per 100 mL</v>
      </c>
      <c r="V1731" s="12" t="s">
        <v>8</v>
      </c>
      <c r="W1731" s="17" t="str">
        <f>IF(ISBLANK(V1731)=TRUE," ",'2. Metadata'!B$110)</f>
        <v>CFU per 100 mL</v>
      </c>
      <c r="X1731" s="19" t="s">
        <v>8</v>
      </c>
      <c r="Y1731" s="17" t="str">
        <f>IF(ISBLANK(X1731)=TRUE," ",'2. Metadata'!B$122)</f>
        <v>CFU per 100 mL</v>
      </c>
      <c r="Z1731" s="18" t="s">
        <v>8</v>
      </c>
      <c r="AA1731" s="17" t="str">
        <f>IF(ISBLANK(Z1731)=TRUE," ",'2. Metadata'!B$134)</f>
        <v>metres</v>
      </c>
      <c r="AB1731" s="18" t="s">
        <v>8</v>
      </c>
      <c r="AC1731" s="17" t="str">
        <f>IF(ISBLANK(AB1731)=TRUE," ",'2. Metadata'!B$146)</f>
        <v>metres3 per second</v>
      </c>
      <c r="AD1731" s="18" t="s">
        <v>8</v>
      </c>
      <c r="AE1731" s="17" t="str">
        <f>IF(ISBLANK(AB1731)=TRUE," ",'2. Metadata'!B$158)</f>
        <v>N/A</v>
      </c>
      <c r="AF1731" s="3" t="s">
        <v>8</v>
      </c>
      <c r="AG1731" s="28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</row>
    <row r="1732" spans="1:43">
      <c r="A1732" s="26" t="s">
        <v>1877</v>
      </c>
      <c r="B1732" s="12" t="s">
        <v>7</v>
      </c>
      <c r="C1732" s="2">
        <f>IF(ISBLANK(B1732)=TRUE," ", IF(B1732='2. Metadata'!B$1,'2. Metadata'!B$5, IF(B1732='2. Metadata'!C$1,'2. Metadata'!C$5,IF(B1732='2. Metadata'!D$1,'2. Metadata'!D$5, IF(B1732='2. Metadata'!E$1,'2. Metadata'!E$5,IF( B1732='2. Metadata'!F$1,'2. Metadata'!F$5,IF(B1732='2. Metadata'!G$1,'2. Metadata'!G$5,IF(B1732='2. Metadata'!H$1,'2. Metadata'!H$5, IF(B1732='2. Metadata'!I$1,'2. Metadata'!I$5, IF(B1732='2. Metadata'!J$1,'2. Metadata'!J$5, IF(B1732='2. Metadata'!K$1,'2. Metadata'!K$5, IF(B1732='2. Metadata'!L$1,'2. Metadata'!L$5, IF(B1732='2. Metadata'!M$1,'2. Metadata'!M$5, IF(B1732='2. Metadata'!N$1,'2. Metadata'!N$5))))))))))))))</f>
        <v>49.5197</v>
      </c>
      <c r="D1732" s="11">
        <f>IF(ISBLANK(B1732)=TRUE," ", IF(B1732='2. Metadata'!B$1,'2. Metadata'!B$6, IF(B1732='2. Metadata'!C$1,'2. Metadata'!C$6,IF(B1732='2. Metadata'!D$1,'2. Metadata'!D$6, IF(B1732='2. Metadata'!E$1,'2. Metadata'!E$6,IF( B1732='2. Metadata'!F$1,'2. Metadata'!F$6,IF(B1732='2. Metadata'!G$1,'2. Metadata'!G$6,IF(B1732='2. Metadata'!H$1,'2. Metadata'!H$6, IF(B1732='2. Metadata'!I$1,'2. Metadata'!I$6, IF(B1732='2. Metadata'!J$1,'2. Metadata'!J$6, IF(B1732='2. Metadata'!K$1,'2. Metadata'!K$6, IF(B1732='2. Metadata'!L$1,'2. Metadata'!L$6, IF(B1732='2. Metadata'!M$1,'2. Metadata'!M$6, IF(B1732='2. Metadata'!N$1,'2. Metadata'!N$6))))))))))))))</f>
        <v>-117.6369</v>
      </c>
      <c r="E1732" s="27" t="s">
        <v>8</v>
      </c>
      <c r="F1732" s="12" t="s">
        <v>8</v>
      </c>
      <c r="G1732" s="13" t="str">
        <f>IF(ISBLANK(F1732)=TRUE," ",'2. Metadata'!B$14)</f>
        <v>observation</v>
      </c>
      <c r="H1732" s="12" t="s">
        <v>8</v>
      </c>
      <c r="I1732" s="20" t="str">
        <f>IF(ISBLANK(H1732)=TRUE," ",'2. Metadata'!B$26)</f>
        <v>degrees Celsius</v>
      </c>
      <c r="J1732" s="12" t="s">
        <v>8</v>
      </c>
      <c r="K1732" s="20" t="str">
        <f>IF(ISBLANK(J1732)=TRUE," ",'2. Metadata'!B$38)</f>
        <v>degrees Celsius</v>
      </c>
      <c r="L1732" s="12" t="s">
        <v>8</v>
      </c>
      <c r="M1732" s="17" t="str">
        <f>IF(ISBLANK(L1732)=TRUE," ",'2. Metadata'!B$50)</f>
        <v>degrees Celsius</v>
      </c>
      <c r="N1732" s="12" t="s">
        <v>8</v>
      </c>
      <c r="O1732" s="17" t="str">
        <f>IF(ISBLANK(N1732)=TRUE," ",'2. Metadata'!B$62)</f>
        <v>milligrams per litre</v>
      </c>
      <c r="P1732" s="12" t="s">
        <v>8</v>
      </c>
      <c r="Q1732" s="17" t="str">
        <f>IF(ISBLANK(P1732)=TRUE," ",'2. Metadata'!B$74)</f>
        <v>microSiemens per centimetre</v>
      </c>
      <c r="R1732" s="12" t="s">
        <v>8</v>
      </c>
      <c r="S1732" s="17" t="str">
        <f>IF(ISBLANK(R1732)=TRUE," ",'2. Metadata'!B$86)</f>
        <v>NTU</v>
      </c>
      <c r="T1732" s="12" t="s">
        <v>8</v>
      </c>
      <c r="U1732" s="17" t="str">
        <f>IF(ISBLANK(T1732)=TRUE," ",'2. Metadata'!B$98)</f>
        <v>CFU per 100 mL</v>
      </c>
      <c r="V1732" s="12" t="s">
        <v>8</v>
      </c>
      <c r="W1732" s="17" t="str">
        <f>IF(ISBLANK(V1732)=TRUE," ",'2. Metadata'!B$110)</f>
        <v>CFU per 100 mL</v>
      </c>
      <c r="X1732" s="19" t="s">
        <v>8</v>
      </c>
      <c r="Y1732" s="17" t="str">
        <f>IF(ISBLANK(X1732)=TRUE," ",'2. Metadata'!B$122)</f>
        <v>CFU per 100 mL</v>
      </c>
      <c r="Z1732" s="18" t="s">
        <v>8</v>
      </c>
      <c r="AA1732" s="17" t="str">
        <f>IF(ISBLANK(Z1732)=TRUE," ",'2. Metadata'!B$134)</f>
        <v>metres</v>
      </c>
      <c r="AB1732" s="18" t="s">
        <v>8</v>
      </c>
      <c r="AC1732" s="17" t="str">
        <f>IF(ISBLANK(AB1732)=TRUE," ",'2. Metadata'!B$146)</f>
        <v>metres3 per second</v>
      </c>
      <c r="AD1732" s="18" t="s">
        <v>8</v>
      </c>
      <c r="AE1732" s="17" t="str">
        <f>IF(ISBLANK(AB1732)=TRUE," ",'2. Metadata'!B$158)</f>
        <v>N/A</v>
      </c>
      <c r="AF1732" s="3" t="s">
        <v>8</v>
      </c>
      <c r="AG1732" s="28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</row>
    <row r="1733" spans="1:43">
      <c r="A1733" s="26" t="s">
        <v>1878</v>
      </c>
      <c r="B1733" s="12" t="s">
        <v>7</v>
      </c>
      <c r="C1733" s="2">
        <f>IF(ISBLANK(B1733)=TRUE," ", IF(B1733='2. Metadata'!B$1,'2. Metadata'!B$5, IF(B1733='2. Metadata'!C$1,'2. Metadata'!C$5,IF(B1733='2. Metadata'!D$1,'2. Metadata'!D$5, IF(B1733='2. Metadata'!E$1,'2. Metadata'!E$5,IF( B1733='2. Metadata'!F$1,'2. Metadata'!F$5,IF(B1733='2. Metadata'!G$1,'2. Metadata'!G$5,IF(B1733='2. Metadata'!H$1,'2. Metadata'!H$5, IF(B1733='2. Metadata'!I$1,'2. Metadata'!I$5, IF(B1733='2. Metadata'!J$1,'2. Metadata'!J$5, IF(B1733='2. Metadata'!K$1,'2. Metadata'!K$5, IF(B1733='2. Metadata'!L$1,'2. Metadata'!L$5, IF(B1733='2. Metadata'!M$1,'2. Metadata'!M$5, IF(B1733='2. Metadata'!N$1,'2. Metadata'!N$5))))))))))))))</f>
        <v>49.5197</v>
      </c>
      <c r="D1733" s="11">
        <f>IF(ISBLANK(B1733)=TRUE," ", IF(B1733='2. Metadata'!B$1,'2. Metadata'!B$6, IF(B1733='2. Metadata'!C$1,'2. Metadata'!C$6,IF(B1733='2. Metadata'!D$1,'2. Metadata'!D$6, IF(B1733='2. Metadata'!E$1,'2. Metadata'!E$6,IF( B1733='2. Metadata'!F$1,'2. Metadata'!F$6,IF(B1733='2. Metadata'!G$1,'2. Metadata'!G$6,IF(B1733='2. Metadata'!H$1,'2. Metadata'!H$6, IF(B1733='2. Metadata'!I$1,'2. Metadata'!I$6, IF(B1733='2. Metadata'!J$1,'2. Metadata'!J$6, IF(B1733='2. Metadata'!K$1,'2. Metadata'!K$6, IF(B1733='2. Metadata'!L$1,'2. Metadata'!L$6, IF(B1733='2. Metadata'!M$1,'2. Metadata'!M$6, IF(B1733='2. Metadata'!N$1,'2. Metadata'!N$6))))))))))))))</f>
        <v>-117.6369</v>
      </c>
      <c r="E1733" s="27" t="s">
        <v>8</v>
      </c>
      <c r="F1733" s="12" t="s">
        <v>8</v>
      </c>
      <c r="G1733" s="13" t="str">
        <f>IF(ISBLANK(F1733)=TRUE," ",'2. Metadata'!B$14)</f>
        <v>observation</v>
      </c>
      <c r="H1733" s="12" t="s">
        <v>8</v>
      </c>
      <c r="I1733" s="20" t="str">
        <f>IF(ISBLANK(H1733)=TRUE," ",'2. Metadata'!B$26)</f>
        <v>degrees Celsius</v>
      </c>
      <c r="J1733" s="12" t="s">
        <v>8</v>
      </c>
      <c r="K1733" s="20" t="str">
        <f>IF(ISBLANK(J1733)=TRUE," ",'2. Metadata'!B$38)</f>
        <v>degrees Celsius</v>
      </c>
      <c r="L1733" s="12" t="s">
        <v>8</v>
      </c>
      <c r="M1733" s="17" t="str">
        <f>IF(ISBLANK(L1733)=TRUE," ",'2. Metadata'!B$50)</f>
        <v>degrees Celsius</v>
      </c>
      <c r="N1733" s="12" t="s">
        <v>8</v>
      </c>
      <c r="O1733" s="17" t="str">
        <f>IF(ISBLANK(N1733)=TRUE," ",'2. Metadata'!B$62)</f>
        <v>milligrams per litre</v>
      </c>
      <c r="P1733" s="12" t="s">
        <v>8</v>
      </c>
      <c r="Q1733" s="17" t="str">
        <f>IF(ISBLANK(P1733)=TRUE," ",'2. Metadata'!B$74)</f>
        <v>microSiemens per centimetre</v>
      </c>
      <c r="R1733" s="12" t="s">
        <v>8</v>
      </c>
      <c r="S1733" s="17" t="str">
        <f>IF(ISBLANK(R1733)=TRUE," ",'2. Metadata'!B$86)</f>
        <v>NTU</v>
      </c>
      <c r="T1733" s="12" t="s">
        <v>8</v>
      </c>
      <c r="U1733" s="17" t="str">
        <f>IF(ISBLANK(T1733)=TRUE," ",'2. Metadata'!B$98)</f>
        <v>CFU per 100 mL</v>
      </c>
      <c r="V1733" s="12" t="s">
        <v>8</v>
      </c>
      <c r="W1733" s="17" t="str">
        <f>IF(ISBLANK(V1733)=TRUE," ",'2. Metadata'!B$110)</f>
        <v>CFU per 100 mL</v>
      </c>
      <c r="X1733" s="19" t="s">
        <v>8</v>
      </c>
      <c r="Y1733" s="17" t="str">
        <f>IF(ISBLANK(X1733)=TRUE," ",'2. Metadata'!B$122)</f>
        <v>CFU per 100 mL</v>
      </c>
      <c r="Z1733" s="18" t="s">
        <v>8</v>
      </c>
      <c r="AA1733" s="17" t="str">
        <f>IF(ISBLANK(Z1733)=TRUE," ",'2. Metadata'!B$134)</f>
        <v>metres</v>
      </c>
      <c r="AB1733" s="18" t="s">
        <v>8</v>
      </c>
      <c r="AC1733" s="17" t="str">
        <f>IF(ISBLANK(AB1733)=TRUE," ",'2. Metadata'!B$146)</f>
        <v>metres3 per second</v>
      </c>
      <c r="AD1733" s="18" t="s">
        <v>8</v>
      </c>
      <c r="AE1733" s="17" t="str">
        <f>IF(ISBLANK(AB1733)=TRUE," ",'2. Metadata'!B$158)</f>
        <v>N/A</v>
      </c>
      <c r="AF1733" s="3" t="s">
        <v>8</v>
      </c>
      <c r="AG1733" s="28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</row>
    <row r="1734" spans="1:43">
      <c r="A1734" s="26" t="s">
        <v>1879</v>
      </c>
      <c r="B1734" s="12" t="s">
        <v>7</v>
      </c>
      <c r="C1734" s="2">
        <f>IF(ISBLANK(B1734)=TRUE," ", IF(B1734='2. Metadata'!B$1,'2. Metadata'!B$5, IF(B1734='2. Metadata'!C$1,'2. Metadata'!C$5,IF(B1734='2. Metadata'!D$1,'2. Metadata'!D$5, IF(B1734='2. Metadata'!E$1,'2. Metadata'!E$5,IF( B1734='2. Metadata'!F$1,'2. Metadata'!F$5,IF(B1734='2. Metadata'!G$1,'2. Metadata'!G$5,IF(B1734='2. Metadata'!H$1,'2. Metadata'!H$5, IF(B1734='2. Metadata'!I$1,'2. Metadata'!I$5, IF(B1734='2. Metadata'!J$1,'2. Metadata'!J$5, IF(B1734='2. Metadata'!K$1,'2. Metadata'!K$5, IF(B1734='2. Metadata'!L$1,'2. Metadata'!L$5, IF(B1734='2. Metadata'!M$1,'2. Metadata'!M$5, IF(B1734='2. Metadata'!N$1,'2. Metadata'!N$5))))))))))))))</f>
        <v>49.5197</v>
      </c>
      <c r="D1734" s="11">
        <f>IF(ISBLANK(B1734)=TRUE," ", IF(B1734='2. Metadata'!B$1,'2. Metadata'!B$6, IF(B1734='2. Metadata'!C$1,'2. Metadata'!C$6,IF(B1734='2. Metadata'!D$1,'2. Metadata'!D$6, IF(B1734='2. Metadata'!E$1,'2. Metadata'!E$6,IF( B1734='2. Metadata'!F$1,'2. Metadata'!F$6,IF(B1734='2. Metadata'!G$1,'2. Metadata'!G$6,IF(B1734='2. Metadata'!H$1,'2. Metadata'!H$6, IF(B1734='2. Metadata'!I$1,'2. Metadata'!I$6, IF(B1734='2. Metadata'!J$1,'2. Metadata'!J$6, IF(B1734='2. Metadata'!K$1,'2. Metadata'!K$6, IF(B1734='2. Metadata'!L$1,'2. Metadata'!L$6, IF(B1734='2. Metadata'!M$1,'2. Metadata'!M$6, IF(B1734='2. Metadata'!N$1,'2. Metadata'!N$6))))))))))))))</f>
        <v>-117.6369</v>
      </c>
      <c r="E1734" s="27" t="s">
        <v>8</v>
      </c>
      <c r="F1734" s="12" t="s">
        <v>8</v>
      </c>
      <c r="G1734" s="13" t="str">
        <f>IF(ISBLANK(F1734)=TRUE," ",'2. Metadata'!B$14)</f>
        <v>observation</v>
      </c>
      <c r="H1734" s="12" t="s">
        <v>8</v>
      </c>
      <c r="I1734" s="20" t="str">
        <f>IF(ISBLANK(H1734)=TRUE," ",'2. Metadata'!B$26)</f>
        <v>degrees Celsius</v>
      </c>
      <c r="J1734" s="12" t="s">
        <v>8</v>
      </c>
      <c r="K1734" s="20" t="str">
        <f>IF(ISBLANK(J1734)=TRUE," ",'2. Metadata'!B$38)</f>
        <v>degrees Celsius</v>
      </c>
      <c r="L1734" s="12" t="s">
        <v>8</v>
      </c>
      <c r="M1734" s="17" t="str">
        <f>IF(ISBLANK(L1734)=TRUE," ",'2. Metadata'!B$50)</f>
        <v>degrees Celsius</v>
      </c>
      <c r="N1734" s="12" t="s">
        <v>8</v>
      </c>
      <c r="O1734" s="17" t="str">
        <f>IF(ISBLANK(N1734)=TRUE," ",'2. Metadata'!B$62)</f>
        <v>milligrams per litre</v>
      </c>
      <c r="P1734" s="12">
        <v>26.9</v>
      </c>
      <c r="Q1734" s="17" t="str">
        <f>IF(ISBLANK(P1734)=TRUE," ",'2. Metadata'!B$74)</f>
        <v>microSiemens per centimetre</v>
      </c>
      <c r="R1734" s="12">
        <v>0.8</v>
      </c>
      <c r="S1734" s="17" t="str">
        <f>IF(ISBLANK(R1734)=TRUE," ",'2. Metadata'!B$86)</f>
        <v>NTU</v>
      </c>
      <c r="T1734" s="12" t="s">
        <v>8</v>
      </c>
      <c r="U1734" s="17" t="str">
        <f>IF(ISBLANK(T1734)=TRUE," ",'2. Metadata'!B$98)</f>
        <v>CFU per 100 mL</v>
      </c>
      <c r="V1734" s="12" t="s">
        <v>8</v>
      </c>
      <c r="W1734" s="17" t="str">
        <f>IF(ISBLANK(V1734)=TRUE," ",'2. Metadata'!B$110)</f>
        <v>CFU per 100 mL</v>
      </c>
      <c r="X1734" s="19" t="s">
        <v>8</v>
      </c>
      <c r="Y1734" s="17" t="str">
        <f>IF(ISBLANK(X1734)=TRUE," ",'2. Metadata'!B$122)</f>
        <v>CFU per 100 mL</v>
      </c>
      <c r="Z1734" s="18" t="s">
        <v>8</v>
      </c>
      <c r="AA1734" s="17" t="str">
        <f>IF(ISBLANK(Z1734)=TRUE," ",'2. Metadata'!B$134)</f>
        <v>metres</v>
      </c>
      <c r="AB1734" s="18" t="s">
        <v>8</v>
      </c>
      <c r="AC1734" s="17" t="str">
        <f>IF(ISBLANK(AB1734)=TRUE," ",'2. Metadata'!B$146)</f>
        <v>metres3 per second</v>
      </c>
      <c r="AD1734" s="18" t="s">
        <v>8</v>
      </c>
      <c r="AE1734" s="17" t="str">
        <f>IF(ISBLANK(AB1734)=TRUE," ",'2. Metadata'!B$158)</f>
        <v>N/A</v>
      </c>
      <c r="AF1734" s="3" t="s">
        <v>8</v>
      </c>
      <c r="AG1734" s="28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</row>
    <row r="1735" spans="1:43">
      <c r="A1735" s="26" t="s">
        <v>1880</v>
      </c>
      <c r="B1735" s="12" t="s">
        <v>7</v>
      </c>
      <c r="C1735" s="2">
        <f>IF(ISBLANK(B1735)=TRUE," ", IF(B1735='2. Metadata'!B$1,'2. Metadata'!B$5, IF(B1735='2. Metadata'!C$1,'2. Metadata'!C$5,IF(B1735='2. Metadata'!D$1,'2. Metadata'!D$5, IF(B1735='2. Metadata'!E$1,'2. Metadata'!E$5,IF( B1735='2. Metadata'!F$1,'2. Metadata'!F$5,IF(B1735='2. Metadata'!G$1,'2. Metadata'!G$5,IF(B1735='2. Metadata'!H$1,'2. Metadata'!H$5, IF(B1735='2. Metadata'!I$1,'2. Metadata'!I$5, IF(B1735='2. Metadata'!J$1,'2. Metadata'!J$5, IF(B1735='2. Metadata'!K$1,'2. Metadata'!K$5, IF(B1735='2. Metadata'!L$1,'2. Metadata'!L$5, IF(B1735='2. Metadata'!M$1,'2. Metadata'!M$5, IF(B1735='2. Metadata'!N$1,'2. Metadata'!N$5))))))))))))))</f>
        <v>49.5197</v>
      </c>
      <c r="D1735" s="11">
        <f>IF(ISBLANK(B1735)=TRUE," ", IF(B1735='2. Metadata'!B$1,'2. Metadata'!B$6, IF(B1735='2. Metadata'!C$1,'2. Metadata'!C$6,IF(B1735='2. Metadata'!D$1,'2. Metadata'!D$6, IF(B1735='2. Metadata'!E$1,'2. Metadata'!E$6,IF( B1735='2. Metadata'!F$1,'2. Metadata'!F$6,IF(B1735='2. Metadata'!G$1,'2. Metadata'!G$6,IF(B1735='2. Metadata'!H$1,'2. Metadata'!H$6, IF(B1735='2. Metadata'!I$1,'2. Metadata'!I$6, IF(B1735='2. Metadata'!J$1,'2. Metadata'!J$6, IF(B1735='2. Metadata'!K$1,'2. Metadata'!K$6, IF(B1735='2. Metadata'!L$1,'2. Metadata'!L$6, IF(B1735='2. Metadata'!M$1,'2. Metadata'!M$6, IF(B1735='2. Metadata'!N$1,'2. Metadata'!N$6))))))))))))))</f>
        <v>-117.6369</v>
      </c>
      <c r="E1735" s="27" t="s">
        <v>8</v>
      </c>
      <c r="F1735" s="12" t="s">
        <v>8</v>
      </c>
      <c r="G1735" s="13" t="str">
        <f>IF(ISBLANK(F1735)=TRUE," ",'2. Metadata'!B$14)</f>
        <v>observation</v>
      </c>
      <c r="H1735" s="12" t="s">
        <v>8</v>
      </c>
      <c r="I1735" s="20" t="str">
        <f>IF(ISBLANK(H1735)=TRUE," ",'2. Metadata'!B$26)</f>
        <v>degrees Celsius</v>
      </c>
      <c r="J1735" s="12" t="s">
        <v>8</v>
      </c>
      <c r="K1735" s="20" t="str">
        <f>IF(ISBLANK(J1735)=TRUE," ",'2. Metadata'!B$38)</f>
        <v>degrees Celsius</v>
      </c>
      <c r="L1735" s="12" t="s">
        <v>8</v>
      </c>
      <c r="M1735" s="17" t="str">
        <f>IF(ISBLANK(L1735)=TRUE," ",'2. Metadata'!B$50)</f>
        <v>degrees Celsius</v>
      </c>
      <c r="N1735" s="12" t="s">
        <v>8</v>
      </c>
      <c r="O1735" s="17" t="str">
        <f>IF(ISBLANK(N1735)=TRUE," ",'2. Metadata'!B$62)</f>
        <v>milligrams per litre</v>
      </c>
      <c r="P1735" s="12" t="s">
        <v>8</v>
      </c>
      <c r="Q1735" s="17" t="str">
        <f>IF(ISBLANK(P1735)=TRUE," ",'2. Metadata'!B$74)</f>
        <v>microSiemens per centimetre</v>
      </c>
      <c r="R1735" s="12" t="s">
        <v>8</v>
      </c>
      <c r="S1735" s="17" t="str">
        <f>IF(ISBLANK(R1735)=TRUE," ",'2. Metadata'!B$86)</f>
        <v>NTU</v>
      </c>
      <c r="T1735" s="12" t="s">
        <v>8</v>
      </c>
      <c r="U1735" s="17" t="str">
        <f>IF(ISBLANK(T1735)=TRUE," ",'2. Metadata'!B$98)</f>
        <v>CFU per 100 mL</v>
      </c>
      <c r="V1735" s="12" t="s">
        <v>8</v>
      </c>
      <c r="W1735" s="17" t="str">
        <f>IF(ISBLANK(V1735)=TRUE," ",'2. Metadata'!B$110)</f>
        <v>CFU per 100 mL</v>
      </c>
      <c r="X1735" s="19" t="s">
        <v>8</v>
      </c>
      <c r="Y1735" s="17" t="str">
        <f>IF(ISBLANK(X1735)=TRUE," ",'2. Metadata'!B$122)</f>
        <v>CFU per 100 mL</v>
      </c>
      <c r="Z1735" s="18" t="s">
        <v>8</v>
      </c>
      <c r="AA1735" s="17" t="str">
        <f>IF(ISBLANK(Z1735)=TRUE," ",'2. Metadata'!B$134)</f>
        <v>metres</v>
      </c>
      <c r="AB1735" s="18" t="s">
        <v>8</v>
      </c>
      <c r="AC1735" s="17" t="str">
        <f>IF(ISBLANK(AB1735)=TRUE," ",'2. Metadata'!B$146)</f>
        <v>metres3 per second</v>
      </c>
      <c r="AD1735" s="18" t="s">
        <v>8</v>
      </c>
      <c r="AE1735" s="17" t="str">
        <f>IF(ISBLANK(AB1735)=TRUE," ",'2. Metadata'!B$158)</f>
        <v>N/A</v>
      </c>
      <c r="AF1735" s="3" t="s">
        <v>8</v>
      </c>
      <c r="AG1735" s="28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</row>
    <row r="1736" spans="1:43">
      <c r="A1736" s="26" t="s">
        <v>1881</v>
      </c>
      <c r="B1736" s="12" t="s">
        <v>7</v>
      </c>
      <c r="C1736" s="2">
        <f>IF(ISBLANK(B1736)=TRUE," ", IF(B1736='2. Metadata'!B$1,'2. Metadata'!B$5, IF(B1736='2. Metadata'!C$1,'2. Metadata'!C$5,IF(B1736='2. Metadata'!D$1,'2. Metadata'!D$5, IF(B1736='2. Metadata'!E$1,'2. Metadata'!E$5,IF( B1736='2. Metadata'!F$1,'2. Metadata'!F$5,IF(B1736='2. Metadata'!G$1,'2. Metadata'!G$5,IF(B1736='2. Metadata'!H$1,'2. Metadata'!H$5, IF(B1736='2. Metadata'!I$1,'2. Metadata'!I$5, IF(B1736='2. Metadata'!J$1,'2. Metadata'!J$5, IF(B1736='2. Metadata'!K$1,'2. Metadata'!K$5, IF(B1736='2. Metadata'!L$1,'2. Metadata'!L$5, IF(B1736='2. Metadata'!M$1,'2. Metadata'!M$5, IF(B1736='2. Metadata'!N$1,'2. Metadata'!N$5))))))))))))))</f>
        <v>49.5197</v>
      </c>
      <c r="D1736" s="11">
        <f>IF(ISBLANK(B1736)=TRUE," ", IF(B1736='2. Metadata'!B$1,'2. Metadata'!B$6, IF(B1736='2. Metadata'!C$1,'2. Metadata'!C$6,IF(B1736='2. Metadata'!D$1,'2. Metadata'!D$6, IF(B1736='2. Metadata'!E$1,'2. Metadata'!E$6,IF( B1736='2. Metadata'!F$1,'2. Metadata'!F$6,IF(B1736='2. Metadata'!G$1,'2. Metadata'!G$6,IF(B1736='2. Metadata'!H$1,'2. Metadata'!H$6, IF(B1736='2. Metadata'!I$1,'2. Metadata'!I$6, IF(B1736='2. Metadata'!J$1,'2. Metadata'!J$6, IF(B1736='2. Metadata'!K$1,'2. Metadata'!K$6, IF(B1736='2. Metadata'!L$1,'2. Metadata'!L$6, IF(B1736='2. Metadata'!M$1,'2. Metadata'!M$6, IF(B1736='2. Metadata'!N$1,'2. Metadata'!N$6))))))))))))))</f>
        <v>-117.6369</v>
      </c>
      <c r="E1736" s="27" t="s">
        <v>8</v>
      </c>
      <c r="F1736" s="12" t="s">
        <v>8</v>
      </c>
      <c r="G1736" s="13" t="str">
        <f>IF(ISBLANK(F1736)=TRUE," ",'2. Metadata'!B$14)</f>
        <v>observation</v>
      </c>
      <c r="H1736" s="12" t="s">
        <v>8</v>
      </c>
      <c r="I1736" s="20" t="str">
        <f>IF(ISBLANK(H1736)=TRUE," ",'2. Metadata'!B$26)</f>
        <v>degrees Celsius</v>
      </c>
      <c r="J1736" s="12" t="s">
        <v>8</v>
      </c>
      <c r="K1736" s="20" t="str">
        <f>IF(ISBLANK(J1736)=TRUE," ",'2. Metadata'!B$38)</f>
        <v>degrees Celsius</v>
      </c>
      <c r="L1736" s="12" t="s">
        <v>8</v>
      </c>
      <c r="M1736" s="17" t="str">
        <f>IF(ISBLANK(L1736)=TRUE," ",'2. Metadata'!B$50)</f>
        <v>degrees Celsius</v>
      </c>
      <c r="N1736" s="12" t="s">
        <v>8</v>
      </c>
      <c r="O1736" s="17" t="str">
        <f>IF(ISBLANK(N1736)=TRUE," ",'2. Metadata'!B$62)</f>
        <v>milligrams per litre</v>
      </c>
      <c r="P1736" s="12" t="s">
        <v>8</v>
      </c>
      <c r="Q1736" s="17" t="str">
        <f>IF(ISBLANK(P1736)=TRUE," ",'2. Metadata'!B$74)</f>
        <v>microSiemens per centimetre</v>
      </c>
      <c r="R1736" s="12" t="s">
        <v>8</v>
      </c>
      <c r="S1736" s="17" t="str">
        <f>IF(ISBLANK(R1736)=TRUE," ",'2. Metadata'!B$86)</f>
        <v>NTU</v>
      </c>
      <c r="T1736" s="12" t="s">
        <v>8</v>
      </c>
      <c r="U1736" s="17" t="str">
        <f>IF(ISBLANK(T1736)=TRUE," ",'2. Metadata'!B$98)</f>
        <v>CFU per 100 mL</v>
      </c>
      <c r="V1736" s="12" t="s">
        <v>8</v>
      </c>
      <c r="W1736" s="17" t="str">
        <f>IF(ISBLANK(V1736)=TRUE," ",'2. Metadata'!B$110)</f>
        <v>CFU per 100 mL</v>
      </c>
      <c r="X1736" s="19" t="s">
        <v>8</v>
      </c>
      <c r="Y1736" s="17" t="str">
        <f>IF(ISBLANK(X1736)=TRUE," ",'2. Metadata'!B$122)</f>
        <v>CFU per 100 mL</v>
      </c>
      <c r="Z1736" s="18" t="s">
        <v>8</v>
      </c>
      <c r="AA1736" s="17" t="str">
        <f>IF(ISBLANK(Z1736)=TRUE," ",'2. Metadata'!B$134)</f>
        <v>metres</v>
      </c>
      <c r="AB1736" s="18" t="s">
        <v>8</v>
      </c>
      <c r="AC1736" s="17" t="str">
        <f>IF(ISBLANK(AB1736)=TRUE," ",'2. Metadata'!B$146)</f>
        <v>metres3 per second</v>
      </c>
      <c r="AD1736" s="18" t="s">
        <v>8</v>
      </c>
      <c r="AE1736" s="17" t="str">
        <f>IF(ISBLANK(AB1736)=TRUE," ",'2. Metadata'!B$158)</f>
        <v>N/A</v>
      </c>
      <c r="AF1736" s="3" t="s">
        <v>8</v>
      </c>
      <c r="AG1736" s="28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</row>
    <row r="1737" spans="1:43">
      <c r="A1737" s="26" t="s">
        <v>1882</v>
      </c>
      <c r="B1737" s="12" t="s">
        <v>7</v>
      </c>
      <c r="C1737" s="2">
        <f>IF(ISBLANK(B1737)=TRUE," ", IF(B1737='2. Metadata'!B$1,'2. Metadata'!B$5, IF(B1737='2. Metadata'!C$1,'2. Metadata'!C$5,IF(B1737='2. Metadata'!D$1,'2. Metadata'!D$5, IF(B1737='2. Metadata'!E$1,'2. Metadata'!E$5,IF( B1737='2. Metadata'!F$1,'2. Metadata'!F$5,IF(B1737='2. Metadata'!G$1,'2. Metadata'!G$5,IF(B1737='2. Metadata'!H$1,'2. Metadata'!H$5, IF(B1737='2. Metadata'!I$1,'2. Metadata'!I$5, IF(B1737='2. Metadata'!J$1,'2. Metadata'!J$5, IF(B1737='2. Metadata'!K$1,'2. Metadata'!K$5, IF(B1737='2. Metadata'!L$1,'2. Metadata'!L$5, IF(B1737='2. Metadata'!M$1,'2. Metadata'!M$5, IF(B1737='2. Metadata'!N$1,'2. Metadata'!N$5))))))))))))))</f>
        <v>49.5197</v>
      </c>
      <c r="D1737" s="11">
        <f>IF(ISBLANK(B1737)=TRUE," ", IF(B1737='2. Metadata'!B$1,'2. Metadata'!B$6, IF(B1737='2. Metadata'!C$1,'2. Metadata'!C$6,IF(B1737='2. Metadata'!D$1,'2. Metadata'!D$6, IF(B1737='2. Metadata'!E$1,'2. Metadata'!E$6,IF( B1737='2. Metadata'!F$1,'2. Metadata'!F$6,IF(B1737='2. Metadata'!G$1,'2. Metadata'!G$6,IF(B1737='2. Metadata'!H$1,'2. Metadata'!H$6, IF(B1737='2. Metadata'!I$1,'2. Metadata'!I$6, IF(B1737='2. Metadata'!J$1,'2. Metadata'!J$6, IF(B1737='2. Metadata'!K$1,'2. Metadata'!K$6, IF(B1737='2. Metadata'!L$1,'2. Metadata'!L$6, IF(B1737='2. Metadata'!M$1,'2. Metadata'!M$6, IF(B1737='2. Metadata'!N$1,'2. Metadata'!N$6))))))))))))))</f>
        <v>-117.6369</v>
      </c>
      <c r="E1737" s="27" t="s">
        <v>8</v>
      </c>
      <c r="F1737" s="12" t="s">
        <v>8</v>
      </c>
      <c r="G1737" s="13" t="str">
        <f>IF(ISBLANK(F1737)=TRUE," ",'2. Metadata'!B$14)</f>
        <v>observation</v>
      </c>
      <c r="H1737" s="12" t="s">
        <v>8</v>
      </c>
      <c r="I1737" s="20" t="str">
        <f>IF(ISBLANK(H1737)=TRUE," ",'2. Metadata'!B$26)</f>
        <v>degrees Celsius</v>
      </c>
      <c r="J1737" s="12" t="s">
        <v>8</v>
      </c>
      <c r="K1737" s="20" t="str">
        <f>IF(ISBLANK(J1737)=TRUE," ",'2. Metadata'!B$38)</f>
        <v>degrees Celsius</v>
      </c>
      <c r="L1737" s="12" t="s">
        <v>8</v>
      </c>
      <c r="M1737" s="17" t="str">
        <f>IF(ISBLANK(L1737)=TRUE," ",'2. Metadata'!B$50)</f>
        <v>degrees Celsius</v>
      </c>
      <c r="N1737" s="12" t="s">
        <v>8</v>
      </c>
      <c r="O1737" s="17" t="str">
        <f>IF(ISBLANK(N1737)=TRUE," ",'2. Metadata'!B$62)</f>
        <v>milligrams per litre</v>
      </c>
      <c r="P1737" s="12" t="s">
        <v>8</v>
      </c>
      <c r="Q1737" s="17" t="str">
        <f>IF(ISBLANK(P1737)=TRUE," ",'2. Metadata'!B$74)</f>
        <v>microSiemens per centimetre</v>
      </c>
      <c r="R1737" s="12" t="s">
        <v>8</v>
      </c>
      <c r="S1737" s="17" t="str">
        <f>IF(ISBLANK(R1737)=TRUE," ",'2. Metadata'!B$86)</f>
        <v>NTU</v>
      </c>
      <c r="T1737" s="12" t="s">
        <v>8</v>
      </c>
      <c r="U1737" s="17" t="str">
        <f>IF(ISBLANK(T1737)=TRUE," ",'2. Metadata'!B$98)</f>
        <v>CFU per 100 mL</v>
      </c>
      <c r="V1737" s="12" t="s">
        <v>8</v>
      </c>
      <c r="W1737" s="17" t="str">
        <f>IF(ISBLANK(V1737)=TRUE," ",'2. Metadata'!B$110)</f>
        <v>CFU per 100 mL</v>
      </c>
      <c r="X1737" s="19" t="s">
        <v>8</v>
      </c>
      <c r="Y1737" s="17" t="str">
        <f>IF(ISBLANK(X1737)=TRUE," ",'2. Metadata'!B$122)</f>
        <v>CFU per 100 mL</v>
      </c>
      <c r="Z1737" s="18" t="s">
        <v>8</v>
      </c>
      <c r="AA1737" s="17" t="str">
        <f>IF(ISBLANK(Z1737)=TRUE," ",'2. Metadata'!B$134)</f>
        <v>metres</v>
      </c>
      <c r="AB1737" s="18" t="s">
        <v>8</v>
      </c>
      <c r="AC1737" s="17" t="str">
        <f>IF(ISBLANK(AB1737)=TRUE," ",'2. Metadata'!B$146)</f>
        <v>metres3 per second</v>
      </c>
      <c r="AD1737" s="18" t="s">
        <v>8</v>
      </c>
      <c r="AE1737" s="17" t="str">
        <f>IF(ISBLANK(AB1737)=TRUE," ",'2. Metadata'!B$158)</f>
        <v>N/A</v>
      </c>
      <c r="AF1737" s="3" t="s">
        <v>8</v>
      </c>
      <c r="AG1737" s="28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</row>
    <row r="1738" spans="1:43">
      <c r="A1738" s="26" t="s">
        <v>1883</v>
      </c>
      <c r="B1738" s="12" t="s">
        <v>7</v>
      </c>
      <c r="C1738" s="2">
        <f>IF(ISBLANK(B1738)=TRUE," ", IF(B1738='2. Metadata'!B$1,'2. Metadata'!B$5, IF(B1738='2. Metadata'!C$1,'2. Metadata'!C$5,IF(B1738='2. Metadata'!D$1,'2. Metadata'!D$5, IF(B1738='2. Metadata'!E$1,'2. Metadata'!E$5,IF( B1738='2. Metadata'!F$1,'2. Metadata'!F$5,IF(B1738='2. Metadata'!G$1,'2. Metadata'!G$5,IF(B1738='2. Metadata'!H$1,'2. Metadata'!H$5, IF(B1738='2. Metadata'!I$1,'2. Metadata'!I$5, IF(B1738='2. Metadata'!J$1,'2. Metadata'!J$5, IF(B1738='2. Metadata'!K$1,'2. Metadata'!K$5, IF(B1738='2. Metadata'!L$1,'2. Metadata'!L$5, IF(B1738='2. Metadata'!M$1,'2. Metadata'!M$5, IF(B1738='2. Metadata'!N$1,'2. Metadata'!N$5))))))))))))))</f>
        <v>49.5197</v>
      </c>
      <c r="D1738" s="11">
        <f>IF(ISBLANK(B1738)=TRUE," ", IF(B1738='2. Metadata'!B$1,'2. Metadata'!B$6, IF(B1738='2. Metadata'!C$1,'2. Metadata'!C$6,IF(B1738='2. Metadata'!D$1,'2. Metadata'!D$6, IF(B1738='2. Metadata'!E$1,'2. Metadata'!E$6,IF( B1738='2. Metadata'!F$1,'2. Metadata'!F$6,IF(B1738='2. Metadata'!G$1,'2. Metadata'!G$6,IF(B1738='2. Metadata'!H$1,'2. Metadata'!H$6, IF(B1738='2. Metadata'!I$1,'2. Metadata'!I$6, IF(B1738='2. Metadata'!J$1,'2. Metadata'!J$6, IF(B1738='2. Metadata'!K$1,'2. Metadata'!K$6, IF(B1738='2. Metadata'!L$1,'2. Metadata'!L$6, IF(B1738='2. Metadata'!M$1,'2. Metadata'!M$6, IF(B1738='2. Metadata'!N$1,'2. Metadata'!N$6))))))))))))))</f>
        <v>-117.6369</v>
      </c>
      <c r="E1738" s="27" t="s">
        <v>8</v>
      </c>
      <c r="F1738" s="12" t="s">
        <v>8</v>
      </c>
      <c r="G1738" s="13" t="str">
        <f>IF(ISBLANK(F1738)=TRUE," ",'2. Metadata'!B$14)</f>
        <v>observation</v>
      </c>
      <c r="H1738" s="12" t="s">
        <v>8</v>
      </c>
      <c r="I1738" s="20" t="str">
        <f>IF(ISBLANK(H1738)=TRUE," ",'2. Metadata'!B$26)</f>
        <v>degrees Celsius</v>
      </c>
      <c r="J1738" s="12" t="s">
        <v>8</v>
      </c>
      <c r="K1738" s="20" t="str">
        <f>IF(ISBLANK(J1738)=TRUE," ",'2. Metadata'!B$38)</f>
        <v>degrees Celsius</v>
      </c>
      <c r="L1738" s="12" t="s">
        <v>8</v>
      </c>
      <c r="M1738" s="17" t="str">
        <f>IF(ISBLANK(L1738)=TRUE," ",'2. Metadata'!B$50)</f>
        <v>degrees Celsius</v>
      </c>
      <c r="N1738" s="12" t="s">
        <v>8</v>
      </c>
      <c r="O1738" s="17" t="str">
        <f>IF(ISBLANK(N1738)=TRUE," ",'2. Metadata'!B$62)</f>
        <v>milligrams per litre</v>
      </c>
      <c r="P1738" s="12" t="s">
        <v>8</v>
      </c>
      <c r="Q1738" s="17" t="str">
        <f>IF(ISBLANK(P1738)=TRUE," ",'2. Metadata'!B$74)</f>
        <v>microSiemens per centimetre</v>
      </c>
      <c r="R1738" s="12" t="s">
        <v>8</v>
      </c>
      <c r="S1738" s="17" t="str">
        <f>IF(ISBLANK(R1738)=TRUE," ",'2. Metadata'!B$86)</f>
        <v>NTU</v>
      </c>
      <c r="T1738" s="12" t="s">
        <v>8</v>
      </c>
      <c r="U1738" s="17" t="str">
        <f>IF(ISBLANK(T1738)=TRUE," ",'2. Metadata'!B$98)</f>
        <v>CFU per 100 mL</v>
      </c>
      <c r="V1738" s="12" t="s">
        <v>8</v>
      </c>
      <c r="W1738" s="17" t="str">
        <f>IF(ISBLANK(V1738)=TRUE," ",'2. Metadata'!B$110)</f>
        <v>CFU per 100 mL</v>
      </c>
      <c r="X1738" s="19" t="s">
        <v>8</v>
      </c>
      <c r="Y1738" s="17" t="str">
        <f>IF(ISBLANK(X1738)=TRUE," ",'2. Metadata'!B$122)</f>
        <v>CFU per 100 mL</v>
      </c>
      <c r="Z1738" s="18" t="s">
        <v>8</v>
      </c>
      <c r="AA1738" s="17" t="str">
        <f>IF(ISBLANK(Z1738)=TRUE," ",'2. Metadata'!B$134)</f>
        <v>metres</v>
      </c>
      <c r="AB1738" s="18" t="s">
        <v>8</v>
      </c>
      <c r="AC1738" s="17" t="str">
        <f>IF(ISBLANK(AB1738)=TRUE," ",'2. Metadata'!B$146)</f>
        <v>metres3 per second</v>
      </c>
      <c r="AD1738" s="18" t="s">
        <v>8</v>
      </c>
      <c r="AE1738" s="17" t="str">
        <f>IF(ISBLANK(AB1738)=TRUE," ",'2. Metadata'!B$158)</f>
        <v>N/A</v>
      </c>
      <c r="AF1738" s="3" t="s">
        <v>8</v>
      </c>
      <c r="AG1738" s="28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</row>
    <row r="1739" spans="1:43">
      <c r="A1739" s="26" t="s">
        <v>1884</v>
      </c>
      <c r="B1739" s="12" t="s">
        <v>7</v>
      </c>
      <c r="C1739" s="2">
        <f>IF(ISBLANK(B1739)=TRUE," ", IF(B1739='2. Metadata'!B$1,'2. Metadata'!B$5, IF(B1739='2. Metadata'!C$1,'2. Metadata'!C$5,IF(B1739='2. Metadata'!D$1,'2. Metadata'!D$5, IF(B1739='2. Metadata'!E$1,'2. Metadata'!E$5,IF( B1739='2. Metadata'!F$1,'2. Metadata'!F$5,IF(B1739='2. Metadata'!G$1,'2. Metadata'!G$5,IF(B1739='2. Metadata'!H$1,'2. Metadata'!H$5, IF(B1739='2. Metadata'!I$1,'2. Metadata'!I$5, IF(B1739='2. Metadata'!J$1,'2. Metadata'!J$5, IF(B1739='2. Metadata'!K$1,'2. Metadata'!K$5, IF(B1739='2. Metadata'!L$1,'2. Metadata'!L$5, IF(B1739='2. Metadata'!M$1,'2. Metadata'!M$5, IF(B1739='2. Metadata'!N$1,'2. Metadata'!N$5))))))))))))))</f>
        <v>49.5197</v>
      </c>
      <c r="D1739" s="11">
        <f>IF(ISBLANK(B1739)=TRUE," ", IF(B1739='2. Metadata'!B$1,'2. Metadata'!B$6, IF(B1739='2. Metadata'!C$1,'2. Metadata'!C$6,IF(B1739='2. Metadata'!D$1,'2. Metadata'!D$6, IF(B1739='2. Metadata'!E$1,'2. Metadata'!E$6,IF( B1739='2. Metadata'!F$1,'2. Metadata'!F$6,IF(B1739='2. Metadata'!G$1,'2. Metadata'!G$6,IF(B1739='2. Metadata'!H$1,'2. Metadata'!H$6, IF(B1739='2. Metadata'!I$1,'2. Metadata'!I$6, IF(B1739='2. Metadata'!J$1,'2. Metadata'!J$6, IF(B1739='2. Metadata'!K$1,'2. Metadata'!K$6, IF(B1739='2. Metadata'!L$1,'2. Metadata'!L$6, IF(B1739='2. Metadata'!M$1,'2. Metadata'!M$6, IF(B1739='2. Metadata'!N$1,'2. Metadata'!N$6))))))))))))))</f>
        <v>-117.6369</v>
      </c>
      <c r="E1739" s="27" t="s">
        <v>8</v>
      </c>
      <c r="F1739" s="12" t="s">
        <v>8</v>
      </c>
      <c r="G1739" s="13" t="str">
        <f>IF(ISBLANK(F1739)=TRUE," ",'2. Metadata'!B$14)</f>
        <v>observation</v>
      </c>
      <c r="H1739" s="12" t="s">
        <v>8</v>
      </c>
      <c r="I1739" s="20" t="str">
        <f>IF(ISBLANK(H1739)=TRUE," ",'2. Metadata'!B$26)</f>
        <v>degrees Celsius</v>
      </c>
      <c r="J1739" s="12" t="s">
        <v>8</v>
      </c>
      <c r="K1739" s="20" t="str">
        <f>IF(ISBLANK(J1739)=TRUE," ",'2. Metadata'!B$38)</f>
        <v>degrees Celsius</v>
      </c>
      <c r="L1739" s="12" t="s">
        <v>8</v>
      </c>
      <c r="M1739" s="17" t="str">
        <f>IF(ISBLANK(L1739)=TRUE," ",'2. Metadata'!B$50)</f>
        <v>degrees Celsius</v>
      </c>
      <c r="N1739" s="12" t="s">
        <v>8</v>
      </c>
      <c r="O1739" s="17" t="str">
        <f>IF(ISBLANK(N1739)=TRUE," ",'2. Metadata'!B$62)</f>
        <v>milligrams per litre</v>
      </c>
      <c r="P1739" s="12" t="s">
        <v>8</v>
      </c>
      <c r="Q1739" s="17" t="str">
        <f>IF(ISBLANK(P1739)=TRUE," ",'2. Metadata'!B$74)</f>
        <v>microSiemens per centimetre</v>
      </c>
      <c r="R1739" s="12" t="s">
        <v>8</v>
      </c>
      <c r="S1739" s="17" t="str">
        <f>IF(ISBLANK(R1739)=TRUE," ",'2. Metadata'!B$86)</f>
        <v>NTU</v>
      </c>
      <c r="T1739" s="12" t="s">
        <v>8</v>
      </c>
      <c r="U1739" s="17" t="str">
        <f>IF(ISBLANK(T1739)=TRUE," ",'2. Metadata'!B$98)</f>
        <v>CFU per 100 mL</v>
      </c>
      <c r="V1739" s="12" t="s">
        <v>8</v>
      </c>
      <c r="W1739" s="17" t="str">
        <f>IF(ISBLANK(V1739)=TRUE," ",'2. Metadata'!B$110)</f>
        <v>CFU per 100 mL</v>
      </c>
      <c r="X1739" s="19" t="s">
        <v>8</v>
      </c>
      <c r="Y1739" s="17" t="str">
        <f>IF(ISBLANK(X1739)=TRUE," ",'2. Metadata'!B$122)</f>
        <v>CFU per 100 mL</v>
      </c>
      <c r="Z1739" s="18" t="s">
        <v>8</v>
      </c>
      <c r="AA1739" s="17" t="str">
        <f>IF(ISBLANK(Z1739)=TRUE," ",'2. Metadata'!B$134)</f>
        <v>metres</v>
      </c>
      <c r="AB1739" s="18" t="s">
        <v>8</v>
      </c>
      <c r="AC1739" s="17" t="str">
        <f>IF(ISBLANK(AB1739)=TRUE," ",'2. Metadata'!B$146)</f>
        <v>metres3 per second</v>
      </c>
      <c r="AD1739" s="18" t="s">
        <v>8</v>
      </c>
      <c r="AE1739" s="17" t="str">
        <f>IF(ISBLANK(AB1739)=TRUE," ",'2. Metadata'!B$158)</f>
        <v>N/A</v>
      </c>
      <c r="AF1739" s="3" t="s">
        <v>8</v>
      </c>
      <c r="AG1739" s="28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</row>
    <row r="1740" spans="1:43">
      <c r="A1740" s="26" t="s">
        <v>1885</v>
      </c>
      <c r="B1740" s="12" t="s">
        <v>7</v>
      </c>
      <c r="C1740" s="2">
        <f>IF(ISBLANK(B1740)=TRUE," ", IF(B1740='2. Metadata'!B$1,'2. Metadata'!B$5, IF(B1740='2. Metadata'!C$1,'2. Metadata'!C$5,IF(B1740='2. Metadata'!D$1,'2. Metadata'!D$5, IF(B1740='2. Metadata'!E$1,'2. Metadata'!E$5,IF( B1740='2. Metadata'!F$1,'2. Metadata'!F$5,IF(B1740='2. Metadata'!G$1,'2. Metadata'!G$5,IF(B1740='2. Metadata'!H$1,'2. Metadata'!H$5, IF(B1740='2. Metadata'!I$1,'2. Metadata'!I$5, IF(B1740='2. Metadata'!J$1,'2. Metadata'!J$5, IF(B1740='2. Metadata'!K$1,'2. Metadata'!K$5, IF(B1740='2. Metadata'!L$1,'2. Metadata'!L$5, IF(B1740='2. Metadata'!M$1,'2. Metadata'!M$5, IF(B1740='2. Metadata'!N$1,'2. Metadata'!N$5))))))))))))))</f>
        <v>49.5197</v>
      </c>
      <c r="D1740" s="11">
        <f>IF(ISBLANK(B1740)=TRUE," ", IF(B1740='2. Metadata'!B$1,'2. Metadata'!B$6, IF(B1740='2. Metadata'!C$1,'2. Metadata'!C$6,IF(B1740='2. Metadata'!D$1,'2. Metadata'!D$6, IF(B1740='2. Metadata'!E$1,'2. Metadata'!E$6,IF( B1740='2. Metadata'!F$1,'2. Metadata'!F$6,IF(B1740='2. Metadata'!G$1,'2. Metadata'!G$6,IF(B1740='2. Metadata'!H$1,'2. Metadata'!H$6, IF(B1740='2. Metadata'!I$1,'2. Metadata'!I$6, IF(B1740='2. Metadata'!J$1,'2. Metadata'!J$6, IF(B1740='2. Metadata'!K$1,'2. Metadata'!K$6, IF(B1740='2. Metadata'!L$1,'2. Metadata'!L$6, IF(B1740='2. Metadata'!M$1,'2. Metadata'!M$6, IF(B1740='2. Metadata'!N$1,'2. Metadata'!N$6))))))))))))))</f>
        <v>-117.6369</v>
      </c>
      <c r="E1740" s="27" t="s">
        <v>8</v>
      </c>
      <c r="F1740" s="12" t="s">
        <v>8</v>
      </c>
      <c r="G1740" s="13" t="str">
        <f>IF(ISBLANK(F1740)=TRUE," ",'2. Metadata'!B$14)</f>
        <v>observation</v>
      </c>
      <c r="H1740" s="12" t="s">
        <v>8</v>
      </c>
      <c r="I1740" s="20" t="str">
        <f>IF(ISBLANK(H1740)=TRUE," ",'2. Metadata'!B$26)</f>
        <v>degrees Celsius</v>
      </c>
      <c r="J1740" s="12" t="s">
        <v>8</v>
      </c>
      <c r="K1740" s="20" t="str">
        <f>IF(ISBLANK(J1740)=TRUE," ",'2. Metadata'!B$38)</f>
        <v>degrees Celsius</v>
      </c>
      <c r="L1740" s="12" t="s">
        <v>8</v>
      </c>
      <c r="M1740" s="17" t="str">
        <f>IF(ISBLANK(L1740)=TRUE," ",'2. Metadata'!B$50)</f>
        <v>degrees Celsius</v>
      </c>
      <c r="N1740" s="12" t="s">
        <v>8</v>
      </c>
      <c r="O1740" s="17" t="str">
        <f>IF(ISBLANK(N1740)=TRUE," ",'2. Metadata'!B$62)</f>
        <v>milligrams per litre</v>
      </c>
      <c r="P1740" s="12" t="s">
        <v>8</v>
      </c>
      <c r="Q1740" s="17" t="str">
        <f>IF(ISBLANK(P1740)=TRUE," ",'2. Metadata'!B$74)</f>
        <v>microSiemens per centimetre</v>
      </c>
      <c r="R1740" s="12" t="s">
        <v>8</v>
      </c>
      <c r="S1740" s="17" t="str">
        <f>IF(ISBLANK(R1740)=TRUE," ",'2. Metadata'!B$86)</f>
        <v>NTU</v>
      </c>
      <c r="T1740" s="12" t="s">
        <v>8</v>
      </c>
      <c r="U1740" s="17" t="str">
        <f>IF(ISBLANK(T1740)=TRUE," ",'2. Metadata'!B$98)</f>
        <v>CFU per 100 mL</v>
      </c>
      <c r="V1740" s="12" t="s">
        <v>8</v>
      </c>
      <c r="W1740" s="17" t="str">
        <f>IF(ISBLANK(V1740)=TRUE," ",'2. Metadata'!B$110)</f>
        <v>CFU per 100 mL</v>
      </c>
      <c r="X1740" s="19" t="s">
        <v>8</v>
      </c>
      <c r="Y1740" s="17" t="str">
        <f>IF(ISBLANK(X1740)=TRUE," ",'2. Metadata'!B$122)</f>
        <v>CFU per 100 mL</v>
      </c>
      <c r="Z1740" s="18" t="s">
        <v>8</v>
      </c>
      <c r="AA1740" s="17" t="str">
        <f>IF(ISBLANK(Z1740)=TRUE," ",'2. Metadata'!B$134)</f>
        <v>metres</v>
      </c>
      <c r="AB1740" s="18" t="s">
        <v>8</v>
      </c>
      <c r="AC1740" s="17" t="str">
        <f>IF(ISBLANK(AB1740)=TRUE," ",'2. Metadata'!B$146)</f>
        <v>metres3 per second</v>
      </c>
      <c r="AD1740" s="18" t="s">
        <v>8</v>
      </c>
      <c r="AE1740" s="17" t="str">
        <f>IF(ISBLANK(AB1740)=TRUE," ",'2. Metadata'!B$158)</f>
        <v>N/A</v>
      </c>
      <c r="AF1740" s="3" t="s">
        <v>8</v>
      </c>
      <c r="AG1740" s="28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</row>
    <row r="1741" spans="1:43">
      <c r="A1741" s="26" t="s">
        <v>1886</v>
      </c>
      <c r="B1741" s="12" t="s">
        <v>7</v>
      </c>
      <c r="C1741" s="2">
        <f>IF(ISBLANK(B1741)=TRUE," ", IF(B1741='2. Metadata'!B$1,'2. Metadata'!B$5, IF(B1741='2. Metadata'!C$1,'2. Metadata'!C$5,IF(B1741='2. Metadata'!D$1,'2. Metadata'!D$5, IF(B1741='2. Metadata'!E$1,'2. Metadata'!E$5,IF( B1741='2. Metadata'!F$1,'2. Metadata'!F$5,IF(B1741='2. Metadata'!G$1,'2. Metadata'!G$5,IF(B1741='2. Metadata'!H$1,'2. Metadata'!H$5, IF(B1741='2. Metadata'!I$1,'2. Metadata'!I$5, IF(B1741='2. Metadata'!J$1,'2. Metadata'!J$5, IF(B1741='2. Metadata'!K$1,'2. Metadata'!K$5, IF(B1741='2. Metadata'!L$1,'2. Metadata'!L$5, IF(B1741='2. Metadata'!M$1,'2. Metadata'!M$5, IF(B1741='2. Metadata'!N$1,'2. Metadata'!N$5))))))))))))))</f>
        <v>49.5197</v>
      </c>
      <c r="D1741" s="11">
        <f>IF(ISBLANK(B1741)=TRUE," ", IF(B1741='2. Metadata'!B$1,'2. Metadata'!B$6, IF(B1741='2. Metadata'!C$1,'2. Metadata'!C$6,IF(B1741='2. Metadata'!D$1,'2. Metadata'!D$6, IF(B1741='2. Metadata'!E$1,'2. Metadata'!E$6,IF( B1741='2. Metadata'!F$1,'2. Metadata'!F$6,IF(B1741='2. Metadata'!G$1,'2. Metadata'!G$6,IF(B1741='2. Metadata'!H$1,'2. Metadata'!H$6, IF(B1741='2. Metadata'!I$1,'2. Metadata'!I$6, IF(B1741='2. Metadata'!J$1,'2. Metadata'!J$6, IF(B1741='2. Metadata'!K$1,'2. Metadata'!K$6, IF(B1741='2. Metadata'!L$1,'2. Metadata'!L$6, IF(B1741='2. Metadata'!M$1,'2. Metadata'!M$6, IF(B1741='2. Metadata'!N$1,'2. Metadata'!N$6))))))))))))))</f>
        <v>-117.6369</v>
      </c>
      <c r="E1741" s="27" t="s">
        <v>8</v>
      </c>
      <c r="F1741" s="12" t="s">
        <v>8</v>
      </c>
      <c r="G1741" s="13" t="str">
        <f>IF(ISBLANK(F1741)=TRUE," ",'2. Metadata'!B$14)</f>
        <v>observation</v>
      </c>
      <c r="H1741" s="12" t="s">
        <v>8</v>
      </c>
      <c r="I1741" s="20" t="str">
        <f>IF(ISBLANK(H1741)=TRUE," ",'2. Metadata'!B$26)</f>
        <v>degrees Celsius</v>
      </c>
      <c r="J1741" s="12" t="s">
        <v>8</v>
      </c>
      <c r="K1741" s="20" t="str">
        <f>IF(ISBLANK(J1741)=TRUE," ",'2. Metadata'!B$38)</f>
        <v>degrees Celsius</v>
      </c>
      <c r="L1741" s="12" t="s">
        <v>8</v>
      </c>
      <c r="M1741" s="17" t="str">
        <f>IF(ISBLANK(L1741)=TRUE," ",'2. Metadata'!B$50)</f>
        <v>degrees Celsius</v>
      </c>
      <c r="N1741" s="12" t="s">
        <v>8</v>
      </c>
      <c r="O1741" s="17" t="str">
        <f>IF(ISBLANK(N1741)=TRUE," ",'2. Metadata'!B$62)</f>
        <v>milligrams per litre</v>
      </c>
      <c r="P1741" s="12" t="s">
        <v>8</v>
      </c>
      <c r="Q1741" s="17" t="str">
        <f>IF(ISBLANK(P1741)=TRUE," ",'2. Metadata'!B$74)</f>
        <v>microSiemens per centimetre</v>
      </c>
      <c r="R1741" s="12" t="s">
        <v>8</v>
      </c>
      <c r="S1741" s="17" t="str">
        <f>IF(ISBLANK(R1741)=TRUE," ",'2. Metadata'!B$86)</f>
        <v>NTU</v>
      </c>
      <c r="T1741" s="12" t="s">
        <v>8</v>
      </c>
      <c r="U1741" s="17" t="str">
        <f>IF(ISBLANK(T1741)=TRUE," ",'2. Metadata'!B$98)</f>
        <v>CFU per 100 mL</v>
      </c>
      <c r="V1741" s="12" t="s">
        <v>8</v>
      </c>
      <c r="W1741" s="17" t="str">
        <f>IF(ISBLANK(V1741)=TRUE," ",'2. Metadata'!B$110)</f>
        <v>CFU per 100 mL</v>
      </c>
      <c r="X1741" s="19" t="s">
        <v>8</v>
      </c>
      <c r="Y1741" s="17" t="str">
        <f>IF(ISBLANK(X1741)=TRUE," ",'2. Metadata'!B$122)</f>
        <v>CFU per 100 mL</v>
      </c>
      <c r="Z1741" s="18" t="s">
        <v>8</v>
      </c>
      <c r="AA1741" s="17" t="str">
        <f>IF(ISBLANK(Z1741)=TRUE," ",'2. Metadata'!B$134)</f>
        <v>metres</v>
      </c>
      <c r="AB1741" s="18" t="s">
        <v>8</v>
      </c>
      <c r="AC1741" s="17" t="str">
        <f>IF(ISBLANK(AB1741)=TRUE," ",'2. Metadata'!B$146)</f>
        <v>metres3 per second</v>
      </c>
      <c r="AD1741" s="18" t="s">
        <v>8</v>
      </c>
      <c r="AE1741" s="17" t="str">
        <f>IF(ISBLANK(AB1741)=TRUE," ",'2. Metadata'!B$158)</f>
        <v>N/A</v>
      </c>
      <c r="AF1741" s="3" t="s">
        <v>8</v>
      </c>
      <c r="AG1741" s="28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</row>
    <row r="1742" spans="1:43">
      <c r="A1742" s="26" t="s">
        <v>1887</v>
      </c>
      <c r="B1742" s="12" t="s">
        <v>7</v>
      </c>
      <c r="C1742" s="2">
        <f>IF(ISBLANK(B1742)=TRUE," ", IF(B1742='2. Metadata'!B$1,'2. Metadata'!B$5, IF(B1742='2. Metadata'!C$1,'2. Metadata'!C$5,IF(B1742='2. Metadata'!D$1,'2. Metadata'!D$5, IF(B1742='2. Metadata'!E$1,'2. Metadata'!E$5,IF( B1742='2. Metadata'!F$1,'2. Metadata'!F$5,IF(B1742='2. Metadata'!G$1,'2. Metadata'!G$5,IF(B1742='2. Metadata'!H$1,'2. Metadata'!H$5, IF(B1742='2. Metadata'!I$1,'2. Metadata'!I$5, IF(B1742='2. Metadata'!J$1,'2. Metadata'!J$5, IF(B1742='2. Metadata'!K$1,'2. Metadata'!K$5, IF(B1742='2. Metadata'!L$1,'2. Metadata'!L$5, IF(B1742='2. Metadata'!M$1,'2. Metadata'!M$5, IF(B1742='2. Metadata'!N$1,'2. Metadata'!N$5))))))))))))))</f>
        <v>49.5197</v>
      </c>
      <c r="D1742" s="11">
        <f>IF(ISBLANK(B1742)=TRUE," ", IF(B1742='2. Metadata'!B$1,'2. Metadata'!B$6, IF(B1742='2. Metadata'!C$1,'2. Metadata'!C$6,IF(B1742='2. Metadata'!D$1,'2. Metadata'!D$6, IF(B1742='2. Metadata'!E$1,'2. Metadata'!E$6,IF( B1742='2. Metadata'!F$1,'2. Metadata'!F$6,IF(B1742='2. Metadata'!G$1,'2. Metadata'!G$6,IF(B1742='2. Metadata'!H$1,'2. Metadata'!H$6, IF(B1742='2. Metadata'!I$1,'2. Metadata'!I$6, IF(B1742='2. Metadata'!J$1,'2. Metadata'!J$6, IF(B1742='2. Metadata'!K$1,'2. Metadata'!K$6, IF(B1742='2. Metadata'!L$1,'2. Metadata'!L$6, IF(B1742='2. Metadata'!M$1,'2. Metadata'!M$6, IF(B1742='2. Metadata'!N$1,'2. Metadata'!N$6))))))))))))))</f>
        <v>-117.6369</v>
      </c>
      <c r="E1742" s="27" t="s">
        <v>8</v>
      </c>
      <c r="F1742" s="12" t="s">
        <v>8</v>
      </c>
      <c r="G1742" s="13" t="str">
        <f>IF(ISBLANK(F1742)=TRUE," ",'2. Metadata'!B$14)</f>
        <v>observation</v>
      </c>
      <c r="H1742" s="12" t="s">
        <v>8</v>
      </c>
      <c r="I1742" s="20" t="str">
        <f>IF(ISBLANK(H1742)=TRUE," ",'2. Metadata'!B$26)</f>
        <v>degrees Celsius</v>
      </c>
      <c r="J1742" s="12" t="s">
        <v>8</v>
      </c>
      <c r="K1742" s="20" t="str">
        <f>IF(ISBLANK(J1742)=TRUE," ",'2. Metadata'!B$38)</f>
        <v>degrees Celsius</v>
      </c>
      <c r="L1742" s="12" t="s">
        <v>8</v>
      </c>
      <c r="M1742" s="17" t="str">
        <f>IF(ISBLANK(L1742)=TRUE," ",'2. Metadata'!B$50)</f>
        <v>degrees Celsius</v>
      </c>
      <c r="N1742" s="12" t="s">
        <v>8</v>
      </c>
      <c r="O1742" s="17" t="str">
        <f>IF(ISBLANK(N1742)=TRUE," ",'2. Metadata'!B$62)</f>
        <v>milligrams per litre</v>
      </c>
      <c r="P1742" s="12" t="s">
        <v>8</v>
      </c>
      <c r="Q1742" s="17" t="str">
        <f>IF(ISBLANK(P1742)=TRUE," ",'2. Metadata'!B$74)</f>
        <v>microSiemens per centimetre</v>
      </c>
      <c r="R1742" s="12" t="s">
        <v>8</v>
      </c>
      <c r="S1742" s="17" t="str">
        <f>IF(ISBLANK(R1742)=TRUE," ",'2. Metadata'!B$86)</f>
        <v>NTU</v>
      </c>
      <c r="T1742" s="12" t="s">
        <v>8</v>
      </c>
      <c r="U1742" s="17" t="str">
        <f>IF(ISBLANK(T1742)=TRUE," ",'2. Metadata'!B$98)</f>
        <v>CFU per 100 mL</v>
      </c>
      <c r="V1742" s="12" t="s">
        <v>8</v>
      </c>
      <c r="W1742" s="17" t="str">
        <f>IF(ISBLANK(V1742)=TRUE," ",'2. Metadata'!B$110)</f>
        <v>CFU per 100 mL</v>
      </c>
      <c r="X1742" s="19" t="s">
        <v>8</v>
      </c>
      <c r="Y1742" s="17" t="str">
        <f>IF(ISBLANK(X1742)=TRUE," ",'2. Metadata'!B$122)</f>
        <v>CFU per 100 mL</v>
      </c>
      <c r="Z1742" s="18" t="s">
        <v>8</v>
      </c>
      <c r="AA1742" s="17" t="str">
        <f>IF(ISBLANK(Z1742)=TRUE," ",'2. Metadata'!B$134)</f>
        <v>metres</v>
      </c>
      <c r="AB1742" s="18" t="s">
        <v>8</v>
      </c>
      <c r="AC1742" s="17" t="str">
        <f>IF(ISBLANK(AB1742)=TRUE," ",'2. Metadata'!B$146)</f>
        <v>metres3 per second</v>
      </c>
      <c r="AD1742" s="18" t="s">
        <v>8</v>
      </c>
      <c r="AE1742" s="17" t="str">
        <f>IF(ISBLANK(AB1742)=TRUE," ",'2. Metadata'!B$158)</f>
        <v>N/A</v>
      </c>
      <c r="AF1742" s="3" t="s">
        <v>8</v>
      </c>
      <c r="AG1742" s="28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</row>
    <row r="1743" spans="1:43">
      <c r="A1743" s="26" t="s">
        <v>1888</v>
      </c>
      <c r="B1743" s="12" t="s">
        <v>7</v>
      </c>
      <c r="C1743" s="2">
        <f>IF(ISBLANK(B1743)=TRUE," ", IF(B1743='2. Metadata'!B$1,'2. Metadata'!B$5, IF(B1743='2. Metadata'!C$1,'2. Metadata'!C$5,IF(B1743='2. Metadata'!D$1,'2. Metadata'!D$5, IF(B1743='2. Metadata'!E$1,'2. Metadata'!E$5,IF( B1743='2. Metadata'!F$1,'2. Metadata'!F$5,IF(B1743='2. Metadata'!G$1,'2. Metadata'!G$5,IF(B1743='2. Metadata'!H$1,'2. Metadata'!H$5, IF(B1743='2. Metadata'!I$1,'2. Metadata'!I$5, IF(B1743='2. Metadata'!J$1,'2. Metadata'!J$5, IF(B1743='2. Metadata'!K$1,'2. Metadata'!K$5, IF(B1743='2. Metadata'!L$1,'2. Metadata'!L$5, IF(B1743='2. Metadata'!M$1,'2. Metadata'!M$5, IF(B1743='2. Metadata'!N$1,'2. Metadata'!N$5))))))))))))))</f>
        <v>49.5197</v>
      </c>
      <c r="D1743" s="11">
        <f>IF(ISBLANK(B1743)=TRUE," ", IF(B1743='2. Metadata'!B$1,'2. Metadata'!B$6, IF(B1743='2. Metadata'!C$1,'2. Metadata'!C$6,IF(B1743='2. Metadata'!D$1,'2. Metadata'!D$6, IF(B1743='2. Metadata'!E$1,'2. Metadata'!E$6,IF( B1743='2. Metadata'!F$1,'2. Metadata'!F$6,IF(B1743='2. Metadata'!G$1,'2. Metadata'!G$6,IF(B1743='2. Metadata'!H$1,'2. Metadata'!H$6, IF(B1743='2. Metadata'!I$1,'2. Metadata'!I$6, IF(B1743='2. Metadata'!J$1,'2. Metadata'!J$6, IF(B1743='2. Metadata'!K$1,'2. Metadata'!K$6, IF(B1743='2. Metadata'!L$1,'2. Metadata'!L$6, IF(B1743='2. Metadata'!M$1,'2. Metadata'!M$6, IF(B1743='2. Metadata'!N$1,'2. Metadata'!N$6))))))))))))))</f>
        <v>-117.6369</v>
      </c>
      <c r="E1743" s="27" t="s">
        <v>8</v>
      </c>
      <c r="F1743" s="12" t="s">
        <v>8</v>
      </c>
      <c r="G1743" s="13" t="str">
        <f>IF(ISBLANK(F1743)=TRUE," ",'2. Metadata'!B$14)</f>
        <v>observation</v>
      </c>
      <c r="H1743" s="12" t="s">
        <v>8</v>
      </c>
      <c r="I1743" s="20" t="str">
        <f>IF(ISBLANK(H1743)=TRUE," ",'2. Metadata'!B$26)</f>
        <v>degrees Celsius</v>
      </c>
      <c r="J1743" s="12" t="s">
        <v>8</v>
      </c>
      <c r="K1743" s="20" t="str">
        <f>IF(ISBLANK(J1743)=TRUE," ",'2. Metadata'!B$38)</f>
        <v>degrees Celsius</v>
      </c>
      <c r="L1743" s="12" t="s">
        <v>8</v>
      </c>
      <c r="M1743" s="17" t="str">
        <f>IF(ISBLANK(L1743)=TRUE," ",'2. Metadata'!B$50)</f>
        <v>degrees Celsius</v>
      </c>
      <c r="N1743" s="12" t="s">
        <v>8</v>
      </c>
      <c r="O1743" s="17" t="str">
        <f>IF(ISBLANK(N1743)=TRUE," ",'2. Metadata'!B$62)</f>
        <v>milligrams per litre</v>
      </c>
      <c r="P1743" s="12" t="s">
        <v>8</v>
      </c>
      <c r="Q1743" s="17" t="str">
        <f>IF(ISBLANK(P1743)=TRUE," ",'2. Metadata'!B$74)</f>
        <v>microSiemens per centimetre</v>
      </c>
      <c r="R1743" s="12" t="s">
        <v>8</v>
      </c>
      <c r="S1743" s="17" t="str">
        <f>IF(ISBLANK(R1743)=TRUE," ",'2. Metadata'!B$86)</f>
        <v>NTU</v>
      </c>
      <c r="T1743" s="12" t="s">
        <v>8</v>
      </c>
      <c r="U1743" s="17" t="str">
        <f>IF(ISBLANK(T1743)=TRUE," ",'2. Metadata'!B$98)</f>
        <v>CFU per 100 mL</v>
      </c>
      <c r="V1743" s="12" t="s">
        <v>8</v>
      </c>
      <c r="W1743" s="17" t="str">
        <f>IF(ISBLANK(V1743)=TRUE," ",'2. Metadata'!B$110)</f>
        <v>CFU per 100 mL</v>
      </c>
      <c r="X1743" s="19" t="s">
        <v>8</v>
      </c>
      <c r="Y1743" s="17" t="str">
        <f>IF(ISBLANK(X1743)=TRUE," ",'2. Metadata'!B$122)</f>
        <v>CFU per 100 mL</v>
      </c>
      <c r="Z1743" s="18" t="s">
        <v>8</v>
      </c>
      <c r="AA1743" s="17" t="str">
        <f>IF(ISBLANK(Z1743)=TRUE," ",'2. Metadata'!B$134)</f>
        <v>metres</v>
      </c>
      <c r="AB1743" s="18" t="s">
        <v>8</v>
      </c>
      <c r="AC1743" s="17" t="str">
        <f>IF(ISBLANK(AB1743)=TRUE," ",'2. Metadata'!B$146)</f>
        <v>metres3 per second</v>
      </c>
      <c r="AD1743" s="18" t="s">
        <v>8</v>
      </c>
      <c r="AE1743" s="17" t="str">
        <f>IF(ISBLANK(AB1743)=TRUE," ",'2. Metadata'!B$158)</f>
        <v>N/A</v>
      </c>
      <c r="AF1743" s="3" t="s">
        <v>8</v>
      </c>
      <c r="AG1743" s="28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</row>
    <row r="1744" spans="1:43">
      <c r="A1744" s="26" t="s">
        <v>1889</v>
      </c>
      <c r="B1744" s="12" t="s">
        <v>7</v>
      </c>
      <c r="C1744" s="2">
        <f>IF(ISBLANK(B1744)=TRUE," ", IF(B1744='2. Metadata'!B$1,'2. Metadata'!B$5, IF(B1744='2. Metadata'!C$1,'2. Metadata'!C$5,IF(B1744='2. Metadata'!D$1,'2. Metadata'!D$5, IF(B1744='2. Metadata'!E$1,'2. Metadata'!E$5,IF( B1744='2. Metadata'!F$1,'2. Metadata'!F$5,IF(B1744='2. Metadata'!G$1,'2. Metadata'!G$5,IF(B1744='2. Metadata'!H$1,'2. Metadata'!H$5, IF(B1744='2. Metadata'!I$1,'2. Metadata'!I$5, IF(B1744='2. Metadata'!J$1,'2. Metadata'!J$5, IF(B1744='2. Metadata'!K$1,'2. Metadata'!K$5, IF(B1744='2. Metadata'!L$1,'2. Metadata'!L$5, IF(B1744='2. Metadata'!M$1,'2. Metadata'!M$5, IF(B1744='2. Metadata'!N$1,'2. Metadata'!N$5))))))))))))))</f>
        <v>49.5197</v>
      </c>
      <c r="D1744" s="11">
        <f>IF(ISBLANK(B1744)=TRUE," ", IF(B1744='2. Metadata'!B$1,'2. Metadata'!B$6, IF(B1744='2. Metadata'!C$1,'2. Metadata'!C$6,IF(B1744='2. Metadata'!D$1,'2. Metadata'!D$6, IF(B1744='2. Metadata'!E$1,'2. Metadata'!E$6,IF( B1744='2. Metadata'!F$1,'2. Metadata'!F$6,IF(B1744='2. Metadata'!G$1,'2. Metadata'!G$6,IF(B1744='2. Metadata'!H$1,'2. Metadata'!H$6, IF(B1744='2. Metadata'!I$1,'2. Metadata'!I$6, IF(B1744='2. Metadata'!J$1,'2. Metadata'!J$6, IF(B1744='2. Metadata'!K$1,'2. Metadata'!K$6, IF(B1744='2. Metadata'!L$1,'2. Metadata'!L$6, IF(B1744='2. Metadata'!M$1,'2. Metadata'!M$6, IF(B1744='2. Metadata'!N$1,'2. Metadata'!N$6))))))))))))))</f>
        <v>-117.6369</v>
      </c>
      <c r="E1744" s="27" t="s">
        <v>8</v>
      </c>
      <c r="F1744" s="12" t="s">
        <v>8</v>
      </c>
      <c r="G1744" s="13" t="str">
        <f>IF(ISBLANK(F1744)=TRUE," ",'2. Metadata'!B$14)</f>
        <v>observation</v>
      </c>
      <c r="H1744" s="12" t="s">
        <v>8</v>
      </c>
      <c r="I1744" s="20" t="str">
        <f>IF(ISBLANK(H1744)=TRUE," ",'2. Metadata'!B$26)</f>
        <v>degrees Celsius</v>
      </c>
      <c r="J1744" s="12" t="s">
        <v>8</v>
      </c>
      <c r="K1744" s="20" t="str">
        <f>IF(ISBLANK(J1744)=TRUE," ",'2. Metadata'!B$38)</f>
        <v>degrees Celsius</v>
      </c>
      <c r="L1744" s="12" t="s">
        <v>8</v>
      </c>
      <c r="M1744" s="17" t="str">
        <f>IF(ISBLANK(L1744)=TRUE," ",'2. Metadata'!B$50)</f>
        <v>degrees Celsius</v>
      </c>
      <c r="N1744" s="12" t="s">
        <v>8</v>
      </c>
      <c r="O1744" s="17" t="str">
        <f>IF(ISBLANK(N1744)=TRUE," ",'2. Metadata'!B$62)</f>
        <v>milligrams per litre</v>
      </c>
      <c r="P1744" s="12" t="s">
        <v>8</v>
      </c>
      <c r="Q1744" s="17" t="str">
        <f>IF(ISBLANK(P1744)=TRUE," ",'2. Metadata'!B$74)</f>
        <v>microSiemens per centimetre</v>
      </c>
      <c r="R1744" s="12" t="s">
        <v>8</v>
      </c>
      <c r="S1744" s="17" t="str">
        <f>IF(ISBLANK(R1744)=TRUE," ",'2. Metadata'!B$86)</f>
        <v>NTU</v>
      </c>
      <c r="T1744" s="12" t="s">
        <v>8</v>
      </c>
      <c r="U1744" s="17" t="str">
        <f>IF(ISBLANK(T1744)=TRUE," ",'2. Metadata'!B$98)</f>
        <v>CFU per 100 mL</v>
      </c>
      <c r="V1744" s="12" t="s">
        <v>8</v>
      </c>
      <c r="W1744" s="17" t="str">
        <f>IF(ISBLANK(V1744)=TRUE," ",'2. Metadata'!B$110)</f>
        <v>CFU per 100 mL</v>
      </c>
      <c r="X1744" s="19" t="s">
        <v>8</v>
      </c>
      <c r="Y1744" s="17" t="str">
        <f>IF(ISBLANK(X1744)=TRUE," ",'2. Metadata'!B$122)</f>
        <v>CFU per 100 mL</v>
      </c>
      <c r="Z1744" s="18" t="s">
        <v>8</v>
      </c>
      <c r="AA1744" s="17" t="str">
        <f>IF(ISBLANK(Z1744)=TRUE," ",'2. Metadata'!B$134)</f>
        <v>metres</v>
      </c>
      <c r="AB1744" s="18" t="s">
        <v>8</v>
      </c>
      <c r="AC1744" s="17" t="str">
        <f>IF(ISBLANK(AB1744)=TRUE," ",'2. Metadata'!B$146)</f>
        <v>metres3 per second</v>
      </c>
      <c r="AD1744" s="18" t="s">
        <v>8</v>
      </c>
      <c r="AE1744" s="17" t="str">
        <f>IF(ISBLANK(AB1744)=TRUE," ",'2. Metadata'!B$158)</f>
        <v>N/A</v>
      </c>
      <c r="AF1744" s="3" t="s">
        <v>8</v>
      </c>
      <c r="AG1744" s="28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</row>
    <row r="1745" spans="1:43">
      <c r="A1745" s="26" t="s">
        <v>1890</v>
      </c>
      <c r="B1745" s="12" t="s">
        <v>7</v>
      </c>
      <c r="C1745" s="2">
        <f>IF(ISBLANK(B1745)=TRUE," ", IF(B1745='2. Metadata'!B$1,'2. Metadata'!B$5, IF(B1745='2. Metadata'!C$1,'2. Metadata'!C$5,IF(B1745='2. Metadata'!D$1,'2. Metadata'!D$5, IF(B1745='2. Metadata'!E$1,'2. Metadata'!E$5,IF( B1745='2. Metadata'!F$1,'2. Metadata'!F$5,IF(B1745='2. Metadata'!G$1,'2. Metadata'!G$5,IF(B1745='2. Metadata'!H$1,'2. Metadata'!H$5, IF(B1745='2. Metadata'!I$1,'2. Metadata'!I$5, IF(B1745='2. Metadata'!J$1,'2. Metadata'!J$5, IF(B1745='2. Metadata'!K$1,'2. Metadata'!K$5, IF(B1745='2. Metadata'!L$1,'2. Metadata'!L$5, IF(B1745='2. Metadata'!M$1,'2. Metadata'!M$5, IF(B1745='2. Metadata'!N$1,'2. Metadata'!N$5))))))))))))))</f>
        <v>49.5197</v>
      </c>
      <c r="D1745" s="11">
        <f>IF(ISBLANK(B1745)=TRUE," ", IF(B1745='2. Metadata'!B$1,'2. Metadata'!B$6, IF(B1745='2. Metadata'!C$1,'2. Metadata'!C$6,IF(B1745='2. Metadata'!D$1,'2. Metadata'!D$6, IF(B1745='2. Metadata'!E$1,'2. Metadata'!E$6,IF( B1745='2. Metadata'!F$1,'2. Metadata'!F$6,IF(B1745='2. Metadata'!G$1,'2. Metadata'!G$6,IF(B1745='2. Metadata'!H$1,'2. Metadata'!H$6, IF(B1745='2. Metadata'!I$1,'2. Metadata'!I$6, IF(B1745='2. Metadata'!J$1,'2. Metadata'!J$6, IF(B1745='2. Metadata'!K$1,'2. Metadata'!K$6, IF(B1745='2. Metadata'!L$1,'2. Metadata'!L$6, IF(B1745='2. Metadata'!M$1,'2. Metadata'!M$6, IF(B1745='2. Metadata'!N$1,'2. Metadata'!N$6))))))))))))))</f>
        <v>-117.6369</v>
      </c>
      <c r="E1745" s="27" t="s">
        <v>8</v>
      </c>
      <c r="F1745" s="12" t="s">
        <v>8</v>
      </c>
      <c r="G1745" s="13" t="str">
        <f>IF(ISBLANK(F1745)=TRUE," ",'2. Metadata'!B$14)</f>
        <v>observation</v>
      </c>
      <c r="H1745" s="12" t="s">
        <v>8</v>
      </c>
      <c r="I1745" s="20" t="str">
        <f>IF(ISBLANK(H1745)=TRUE," ",'2. Metadata'!B$26)</f>
        <v>degrees Celsius</v>
      </c>
      <c r="J1745" s="12" t="s">
        <v>8</v>
      </c>
      <c r="K1745" s="20" t="str">
        <f>IF(ISBLANK(J1745)=TRUE," ",'2. Metadata'!B$38)</f>
        <v>degrees Celsius</v>
      </c>
      <c r="L1745" s="12" t="s">
        <v>8</v>
      </c>
      <c r="M1745" s="17" t="str">
        <f>IF(ISBLANK(L1745)=TRUE," ",'2. Metadata'!B$50)</f>
        <v>degrees Celsius</v>
      </c>
      <c r="N1745" s="12" t="s">
        <v>8</v>
      </c>
      <c r="O1745" s="17" t="str">
        <f>IF(ISBLANK(N1745)=TRUE," ",'2. Metadata'!B$62)</f>
        <v>milligrams per litre</v>
      </c>
      <c r="P1745" s="12" t="s">
        <v>8</v>
      </c>
      <c r="Q1745" s="17" t="str">
        <f>IF(ISBLANK(P1745)=TRUE," ",'2. Metadata'!B$74)</f>
        <v>microSiemens per centimetre</v>
      </c>
      <c r="R1745" s="12" t="s">
        <v>8</v>
      </c>
      <c r="S1745" s="17" t="str">
        <f>IF(ISBLANK(R1745)=TRUE," ",'2. Metadata'!B$86)</f>
        <v>NTU</v>
      </c>
      <c r="T1745" s="12" t="s">
        <v>8</v>
      </c>
      <c r="U1745" s="17" t="str">
        <f>IF(ISBLANK(T1745)=TRUE," ",'2. Metadata'!B$98)</f>
        <v>CFU per 100 mL</v>
      </c>
      <c r="V1745" s="12" t="s">
        <v>8</v>
      </c>
      <c r="W1745" s="17" t="str">
        <f>IF(ISBLANK(V1745)=TRUE," ",'2. Metadata'!B$110)</f>
        <v>CFU per 100 mL</v>
      </c>
      <c r="X1745" s="19" t="s">
        <v>8</v>
      </c>
      <c r="Y1745" s="17" t="str">
        <f>IF(ISBLANK(X1745)=TRUE," ",'2. Metadata'!B$122)</f>
        <v>CFU per 100 mL</v>
      </c>
      <c r="Z1745" s="18" t="s">
        <v>8</v>
      </c>
      <c r="AA1745" s="17" t="str">
        <f>IF(ISBLANK(Z1745)=TRUE," ",'2. Metadata'!B$134)</f>
        <v>metres</v>
      </c>
      <c r="AB1745" s="18" t="s">
        <v>8</v>
      </c>
      <c r="AC1745" s="17" t="str">
        <f>IF(ISBLANK(AB1745)=TRUE," ",'2. Metadata'!B$146)</f>
        <v>metres3 per second</v>
      </c>
      <c r="AD1745" s="18" t="s">
        <v>8</v>
      </c>
      <c r="AE1745" s="17" t="str">
        <f>IF(ISBLANK(AB1745)=TRUE," ",'2. Metadata'!B$158)</f>
        <v>N/A</v>
      </c>
      <c r="AF1745" s="3" t="s">
        <v>8</v>
      </c>
      <c r="AG1745" s="28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</row>
    <row r="1746" spans="1:43">
      <c r="A1746" s="26" t="s">
        <v>1891</v>
      </c>
      <c r="B1746" s="12" t="s">
        <v>7</v>
      </c>
      <c r="C1746" s="2">
        <f>IF(ISBLANK(B1746)=TRUE," ", IF(B1746='2. Metadata'!B$1,'2. Metadata'!B$5, IF(B1746='2. Metadata'!C$1,'2. Metadata'!C$5,IF(B1746='2. Metadata'!D$1,'2. Metadata'!D$5, IF(B1746='2. Metadata'!E$1,'2. Metadata'!E$5,IF( B1746='2. Metadata'!F$1,'2. Metadata'!F$5,IF(B1746='2. Metadata'!G$1,'2. Metadata'!G$5,IF(B1746='2. Metadata'!H$1,'2. Metadata'!H$5, IF(B1746='2. Metadata'!I$1,'2. Metadata'!I$5, IF(B1746='2. Metadata'!J$1,'2. Metadata'!J$5, IF(B1746='2. Metadata'!K$1,'2. Metadata'!K$5, IF(B1746='2. Metadata'!L$1,'2. Metadata'!L$5, IF(B1746='2. Metadata'!M$1,'2. Metadata'!M$5, IF(B1746='2. Metadata'!N$1,'2. Metadata'!N$5))))))))))))))</f>
        <v>49.5197</v>
      </c>
      <c r="D1746" s="11">
        <f>IF(ISBLANK(B1746)=TRUE," ", IF(B1746='2. Metadata'!B$1,'2. Metadata'!B$6, IF(B1746='2. Metadata'!C$1,'2. Metadata'!C$6,IF(B1746='2. Metadata'!D$1,'2. Metadata'!D$6, IF(B1746='2. Metadata'!E$1,'2. Metadata'!E$6,IF( B1746='2. Metadata'!F$1,'2. Metadata'!F$6,IF(B1746='2. Metadata'!G$1,'2. Metadata'!G$6,IF(B1746='2. Metadata'!H$1,'2. Metadata'!H$6, IF(B1746='2. Metadata'!I$1,'2. Metadata'!I$6, IF(B1746='2. Metadata'!J$1,'2. Metadata'!J$6, IF(B1746='2. Metadata'!K$1,'2. Metadata'!K$6, IF(B1746='2. Metadata'!L$1,'2. Metadata'!L$6, IF(B1746='2. Metadata'!M$1,'2. Metadata'!M$6, IF(B1746='2. Metadata'!N$1,'2. Metadata'!N$6))))))))))))))</f>
        <v>-117.6369</v>
      </c>
      <c r="E1746" s="27" t="s">
        <v>8</v>
      </c>
      <c r="F1746" s="12" t="s">
        <v>8</v>
      </c>
      <c r="G1746" s="13" t="str">
        <f>IF(ISBLANK(F1746)=TRUE," ",'2. Metadata'!B$14)</f>
        <v>observation</v>
      </c>
      <c r="H1746" s="12" t="s">
        <v>8</v>
      </c>
      <c r="I1746" s="20" t="str">
        <f>IF(ISBLANK(H1746)=TRUE," ",'2. Metadata'!B$26)</f>
        <v>degrees Celsius</v>
      </c>
      <c r="J1746" s="12" t="s">
        <v>8</v>
      </c>
      <c r="K1746" s="20" t="str">
        <f>IF(ISBLANK(J1746)=TRUE," ",'2. Metadata'!B$38)</f>
        <v>degrees Celsius</v>
      </c>
      <c r="L1746" s="12" t="s">
        <v>8</v>
      </c>
      <c r="M1746" s="17" t="str">
        <f>IF(ISBLANK(L1746)=TRUE," ",'2. Metadata'!B$50)</f>
        <v>degrees Celsius</v>
      </c>
      <c r="N1746" s="12" t="s">
        <v>8</v>
      </c>
      <c r="O1746" s="17" t="str">
        <f>IF(ISBLANK(N1746)=TRUE," ",'2. Metadata'!B$62)</f>
        <v>milligrams per litre</v>
      </c>
      <c r="P1746" s="12" t="s">
        <v>8</v>
      </c>
      <c r="Q1746" s="17" t="str">
        <f>IF(ISBLANK(P1746)=TRUE," ",'2. Metadata'!B$74)</f>
        <v>microSiemens per centimetre</v>
      </c>
      <c r="R1746" s="12" t="s">
        <v>8</v>
      </c>
      <c r="S1746" s="17" t="str">
        <f>IF(ISBLANK(R1746)=TRUE," ",'2. Metadata'!B$86)</f>
        <v>NTU</v>
      </c>
      <c r="T1746" s="12" t="s">
        <v>8</v>
      </c>
      <c r="U1746" s="17" t="str">
        <f>IF(ISBLANK(T1746)=TRUE," ",'2. Metadata'!B$98)</f>
        <v>CFU per 100 mL</v>
      </c>
      <c r="V1746" s="12" t="s">
        <v>8</v>
      </c>
      <c r="W1746" s="17" t="str">
        <f>IF(ISBLANK(V1746)=TRUE," ",'2. Metadata'!B$110)</f>
        <v>CFU per 100 mL</v>
      </c>
      <c r="X1746" s="19" t="s">
        <v>8</v>
      </c>
      <c r="Y1746" s="17" t="str">
        <f>IF(ISBLANK(X1746)=TRUE," ",'2. Metadata'!B$122)</f>
        <v>CFU per 100 mL</v>
      </c>
      <c r="Z1746" s="18" t="s">
        <v>8</v>
      </c>
      <c r="AA1746" s="17" t="str">
        <f>IF(ISBLANK(Z1746)=TRUE," ",'2. Metadata'!B$134)</f>
        <v>metres</v>
      </c>
      <c r="AB1746" s="18" t="s">
        <v>8</v>
      </c>
      <c r="AC1746" s="17" t="str">
        <f>IF(ISBLANK(AB1746)=TRUE," ",'2. Metadata'!B$146)</f>
        <v>metres3 per second</v>
      </c>
      <c r="AD1746" s="18" t="s">
        <v>8</v>
      </c>
      <c r="AE1746" s="17" t="str">
        <f>IF(ISBLANK(AB1746)=TRUE," ",'2. Metadata'!B$158)</f>
        <v>N/A</v>
      </c>
      <c r="AF1746" s="3" t="s">
        <v>8</v>
      </c>
      <c r="AG1746" s="28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</row>
    <row r="1747" spans="1:43">
      <c r="A1747" s="26" t="s">
        <v>1892</v>
      </c>
      <c r="B1747" s="12" t="s">
        <v>7</v>
      </c>
      <c r="C1747" s="2">
        <f>IF(ISBLANK(B1747)=TRUE," ", IF(B1747='2. Metadata'!B$1,'2. Metadata'!B$5, IF(B1747='2. Metadata'!C$1,'2. Metadata'!C$5,IF(B1747='2. Metadata'!D$1,'2. Metadata'!D$5, IF(B1747='2. Metadata'!E$1,'2. Metadata'!E$5,IF( B1747='2. Metadata'!F$1,'2. Metadata'!F$5,IF(B1747='2. Metadata'!G$1,'2. Metadata'!G$5,IF(B1747='2. Metadata'!H$1,'2. Metadata'!H$5, IF(B1747='2. Metadata'!I$1,'2. Metadata'!I$5, IF(B1747='2. Metadata'!J$1,'2. Metadata'!J$5, IF(B1747='2. Metadata'!K$1,'2. Metadata'!K$5, IF(B1747='2. Metadata'!L$1,'2. Metadata'!L$5, IF(B1747='2. Metadata'!M$1,'2. Metadata'!M$5, IF(B1747='2. Metadata'!N$1,'2. Metadata'!N$5))))))))))))))</f>
        <v>49.5197</v>
      </c>
      <c r="D1747" s="11">
        <f>IF(ISBLANK(B1747)=TRUE," ", IF(B1747='2. Metadata'!B$1,'2. Metadata'!B$6, IF(B1747='2. Metadata'!C$1,'2. Metadata'!C$6,IF(B1747='2. Metadata'!D$1,'2. Metadata'!D$6, IF(B1747='2. Metadata'!E$1,'2. Metadata'!E$6,IF( B1747='2. Metadata'!F$1,'2. Metadata'!F$6,IF(B1747='2. Metadata'!G$1,'2. Metadata'!G$6,IF(B1747='2. Metadata'!H$1,'2. Metadata'!H$6, IF(B1747='2. Metadata'!I$1,'2. Metadata'!I$6, IF(B1747='2. Metadata'!J$1,'2. Metadata'!J$6, IF(B1747='2. Metadata'!K$1,'2. Metadata'!K$6, IF(B1747='2. Metadata'!L$1,'2. Metadata'!L$6, IF(B1747='2. Metadata'!M$1,'2. Metadata'!M$6, IF(B1747='2. Metadata'!N$1,'2. Metadata'!N$6))))))))))))))</f>
        <v>-117.6369</v>
      </c>
      <c r="E1747" s="27" t="s">
        <v>8</v>
      </c>
      <c r="F1747" s="12" t="s">
        <v>8</v>
      </c>
      <c r="G1747" s="13" t="str">
        <f>IF(ISBLANK(F1747)=TRUE," ",'2. Metadata'!B$14)</f>
        <v>observation</v>
      </c>
      <c r="H1747" s="12" t="s">
        <v>8</v>
      </c>
      <c r="I1747" s="20" t="str">
        <f>IF(ISBLANK(H1747)=TRUE," ",'2. Metadata'!B$26)</f>
        <v>degrees Celsius</v>
      </c>
      <c r="J1747" s="12" t="s">
        <v>8</v>
      </c>
      <c r="K1747" s="20" t="str">
        <f>IF(ISBLANK(J1747)=TRUE," ",'2. Metadata'!B$38)</f>
        <v>degrees Celsius</v>
      </c>
      <c r="L1747" s="12" t="s">
        <v>8</v>
      </c>
      <c r="M1747" s="17" t="str">
        <f>IF(ISBLANK(L1747)=TRUE," ",'2. Metadata'!B$50)</f>
        <v>degrees Celsius</v>
      </c>
      <c r="N1747" s="12" t="s">
        <v>8</v>
      </c>
      <c r="O1747" s="17" t="str">
        <f>IF(ISBLANK(N1747)=TRUE," ",'2. Metadata'!B$62)</f>
        <v>milligrams per litre</v>
      </c>
      <c r="P1747" s="12" t="s">
        <v>8</v>
      </c>
      <c r="Q1747" s="17" t="str">
        <f>IF(ISBLANK(P1747)=TRUE," ",'2. Metadata'!B$74)</f>
        <v>microSiemens per centimetre</v>
      </c>
      <c r="R1747" s="12" t="s">
        <v>8</v>
      </c>
      <c r="S1747" s="17" t="str">
        <f>IF(ISBLANK(R1747)=TRUE," ",'2. Metadata'!B$86)</f>
        <v>NTU</v>
      </c>
      <c r="T1747" s="12" t="s">
        <v>8</v>
      </c>
      <c r="U1747" s="17" t="str">
        <f>IF(ISBLANK(T1747)=TRUE," ",'2. Metadata'!B$98)</f>
        <v>CFU per 100 mL</v>
      </c>
      <c r="V1747" s="12" t="s">
        <v>8</v>
      </c>
      <c r="W1747" s="17" t="str">
        <f>IF(ISBLANK(V1747)=TRUE," ",'2. Metadata'!B$110)</f>
        <v>CFU per 100 mL</v>
      </c>
      <c r="X1747" s="19" t="s">
        <v>8</v>
      </c>
      <c r="Y1747" s="17" t="str">
        <f>IF(ISBLANK(X1747)=TRUE," ",'2. Metadata'!B$122)</f>
        <v>CFU per 100 mL</v>
      </c>
      <c r="Z1747" s="18" t="s">
        <v>8</v>
      </c>
      <c r="AA1747" s="17" t="str">
        <f>IF(ISBLANK(Z1747)=TRUE," ",'2. Metadata'!B$134)</f>
        <v>metres</v>
      </c>
      <c r="AB1747" s="18" t="s">
        <v>8</v>
      </c>
      <c r="AC1747" s="17" t="str">
        <f>IF(ISBLANK(AB1747)=TRUE," ",'2. Metadata'!B$146)</f>
        <v>metres3 per second</v>
      </c>
      <c r="AD1747" s="18" t="s">
        <v>8</v>
      </c>
      <c r="AE1747" s="17" t="str">
        <f>IF(ISBLANK(AB1747)=TRUE," ",'2. Metadata'!B$158)</f>
        <v>N/A</v>
      </c>
      <c r="AF1747" s="3" t="s">
        <v>8</v>
      </c>
      <c r="AG1747" s="28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</row>
    <row r="1748" spans="1:43">
      <c r="A1748" s="26" t="s">
        <v>1893</v>
      </c>
      <c r="B1748" s="12" t="s">
        <v>7</v>
      </c>
      <c r="C1748" s="2">
        <f>IF(ISBLANK(B1748)=TRUE," ", IF(B1748='2. Metadata'!B$1,'2. Metadata'!B$5, IF(B1748='2. Metadata'!C$1,'2. Metadata'!C$5,IF(B1748='2. Metadata'!D$1,'2. Metadata'!D$5, IF(B1748='2. Metadata'!E$1,'2. Metadata'!E$5,IF( B1748='2. Metadata'!F$1,'2. Metadata'!F$5,IF(B1748='2. Metadata'!G$1,'2. Metadata'!G$5,IF(B1748='2. Metadata'!H$1,'2. Metadata'!H$5, IF(B1748='2. Metadata'!I$1,'2. Metadata'!I$5, IF(B1748='2. Metadata'!J$1,'2. Metadata'!J$5, IF(B1748='2. Metadata'!K$1,'2. Metadata'!K$5, IF(B1748='2. Metadata'!L$1,'2. Metadata'!L$5, IF(B1748='2. Metadata'!M$1,'2. Metadata'!M$5, IF(B1748='2. Metadata'!N$1,'2. Metadata'!N$5))))))))))))))</f>
        <v>49.5197</v>
      </c>
      <c r="D1748" s="11">
        <f>IF(ISBLANK(B1748)=TRUE," ", IF(B1748='2. Metadata'!B$1,'2. Metadata'!B$6, IF(B1748='2. Metadata'!C$1,'2. Metadata'!C$6,IF(B1748='2. Metadata'!D$1,'2. Metadata'!D$6, IF(B1748='2. Metadata'!E$1,'2. Metadata'!E$6,IF( B1748='2. Metadata'!F$1,'2. Metadata'!F$6,IF(B1748='2. Metadata'!G$1,'2. Metadata'!G$6,IF(B1748='2. Metadata'!H$1,'2. Metadata'!H$6, IF(B1748='2. Metadata'!I$1,'2. Metadata'!I$6, IF(B1748='2. Metadata'!J$1,'2. Metadata'!J$6, IF(B1748='2. Metadata'!K$1,'2. Metadata'!K$6, IF(B1748='2. Metadata'!L$1,'2. Metadata'!L$6, IF(B1748='2. Metadata'!M$1,'2. Metadata'!M$6, IF(B1748='2. Metadata'!N$1,'2. Metadata'!N$6))))))))))))))</f>
        <v>-117.6369</v>
      </c>
      <c r="E1748" s="27" t="s">
        <v>8</v>
      </c>
      <c r="F1748" s="12" t="s">
        <v>8</v>
      </c>
      <c r="G1748" s="13" t="str">
        <f>IF(ISBLANK(F1748)=TRUE," ",'2. Metadata'!B$14)</f>
        <v>observation</v>
      </c>
      <c r="H1748" s="12" t="s">
        <v>8</v>
      </c>
      <c r="I1748" s="20" t="str">
        <f>IF(ISBLANK(H1748)=TRUE," ",'2. Metadata'!B$26)</f>
        <v>degrees Celsius</v>
      </c>
      <c r="J1748" s="12" t="s">
        <v>8</v>
      </c>
      <c r="K1748" s="20" t="str">
        <f>IF(ISBLANK(J1748)=TRUE," ",'2. Metadata'!B$38)</f>
        <v>degrees Celsius</v>
      </c>
      <c r="L1748" s="12" t="s">
        <v>8</v>
      </c>
      <c r="M1748" s="17" t="str">
        <f>IF(ISBLANK(L1748)=TRUE," ",'2. Metadata'!B$50)</f>
        <v>degrees Celsius</v>
      </c>
      <c r="N1748" s="12" t="s">
        <v>8</v>
      </c>
      <c r="O1748" s="17" t="str">
        <f>IF(ISBLANK(N1748)=TRUE," ",'2. Metadata'!B$62)</f>
        <v>milligrams per litre</v>
      </c>
      <c r="P1748" s="12" t="s">
        <v>8</v>
      </c>
      <c r="Q1748" s="17" t="str">
        <f>IF(ISBLANK(P1748)=TRUE," ",'2. Metadata'!B$74)</f>
        <v>microSiemens per centimetre</v>
      </c>
      <c r="R1748" s="12" t="s">
        <v>8</v>
      </c>
      <c r="S1748" s="17" t="str">
        <f>IF(ISBLANK(R1748)=TRUE," ",'2. Metadata'!B$86)</f>
        <v>NTU</v>
      </c>
      <c r="T1748" s="12" t="s">
        <v>8</v>
      </c>
      <c r="U1748" s="17" t="str">
        <f>IF(ISBLANK(T1748)=TRUE," ",'2. Metadata'!B$98)</f>
        <v>CFU per 100 mL</v>
      </c>
      <c r="V1748" s="12" t="s">
        <v>8</v>
      </c>
      <c r="W1748" s="17" t="str">
        <f>IF(ISBLANK(V1748)=TRUE," ",'2. Metadata'!B$110)</f>
        <v>CFU per 100 mL</v>
      </c>
      <c r="X1748" s="19" t="s">
        <v>8</v>
      </c>
      <c r="Y1748" s="17" t="str">
        <f>IF(ISBLANK(X1748)=TRUE," ",'2. Metadata'!B$122)</f>
        <v>CFU per 100 mL</v>
      </c>
      <c r="Z1748" s="18" t="s">
        <v>8</v>
      </c>
      <c r="AA1748" s="17" t="str">
        <f>IF(ISBLANK(Z1748)=TRUE," ",'2. Metadata'!B$134)</f>
        <v>metres</v>
      </c>
      <c r="AB1748" s="18" t="s">
        <v>8</v>
      </c>
      <c r="AC1748" s="17" t="str">
        <f>IF(ISBLANK(AB1748)=TRUE," ",'2. Metadata'!B$146)</f>
        <v>metres3 per second</v>
      </c>
      <c r="AD1748" s="18" t="s">
        <v>8</v>
      </c>
      <c r="AE1748" s="17" t="str">
        <f>IF(ISBLANK(AB1748)=TRUE," ",'2. Metadata'!B$158)</f>
        <v>N/A</v>
      </c>
      <c r="AF1748" s="3" t="s">
        <v>8</v>
      </c>
      <c r="AG1748" s="28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</row>
    <row r="1749" spans="1:43">
      <c r="A1749" s="26" t="s">
        <v>1894</v>
      </c>
      <c r="B1749" s="12" t="s">
        <v>7</v>
      </c>
      <c r="C1749" s="2">
        <f>IF(ISBLANK(B1749)=TRUE," ", IF(B1749='2. Metadata'!B$1,'2. Metadata'!B$5, IF(B1749='2. Metadata'!C$1,'2. Metadata'!C$5,IF(B1749='2. Metadata'!D$1,'2. Metadata'!D$5, IF(B1749='2. Metadata'!E$1,'2. Metadata'!E$5,IF( B1749='2. Metadata'!F$1,'2. Metadata'!F$5,IF(B1749='2. Metadata'!G$1,'2. Metadata'!G$5,IF(B1749='2. Metadata'!H$1,'2. Metadata'!H$5, IF(B1749='2. Metadata'!I$1,'2. Metadata'!I$5, IF(B1749='2. Metadata'!J$1,'2. Metadata'!J$5, IF(B1749='2. Metadata'!K$1,'2. Metadata'!K$5, IF(B1749='2. Metadata'!L$1,'2. Metadata'!L$5, IF(B1749='2. Metadata'!M$1,'2. Metadata'!M$5, IF(B1749='2. Metadata'!N$1,'2. Metadata'!N$5))))))))))))))</f>
        <v>49.5197</v>
      </c>
      <c r="D1749" s="11">
        <f>IF(ISBLANK(B1749)=TRUE," ", IF(B1749='2. Metadata'!B$1,'2. Metadata'!B$6, IF(B1749='2. Metadata'!C$1,'2. Metadata'!C$6,IF(B1749='2. Metadata'!D$1,'2. Metadata'!D$6, IF(B1749='2. Metadata'!E$1,'2. Metadata'!E$6,IF( B1749='2. Metadata'!F$1,'2. Metadata'!F$6,IF(B1749='2. Metadata'!G$1,'2. Metadata'!G$6,IF(B1749='2. Metadata'!H$1,'2. Metadata'!H$6, IF(B1749='2. Metadata'!I$1,'2. Metadata'!I$6, IF(B1749='2. Metadata'!J$1,'2. Metadata'!J$6, IF(B1749='2. Metadata'!K$1,'2. Metadata'!K$6, IF(B1749='2. Metadata'!L$1,'2. Metadata'!L$6, IF(B1749='2. Metadata'!M$1,'2. Metadata'!M$6, IF(B1749='2. Metadata'!N$1,'2. Metadata'!N$6))))))))))))))</f>
        <v>-117.6369</v>
      </c>
      <c r="E1749" s="27" t="s">
        <v>8</v>
      </c>
      <c r="F1749" s="12" t="s">
        <v>8</v>
      </c>
      <c r="G1749" s="13" t="str">
        <f>IF(ISBLANK(F1749)=TRUE," ",'2. Metadata'!B$14)</f>
        <v>observation</v>
      </c>
      <c r="H1749" s="12" t="s">
        <v>8</v>
      </c>
      <c r="I1749" s="20" t="str">
        <f>IF(ISBLANK(H1749)=TRUE," ",'2. Metadata'!B$26)</f>
        <v>degrees Celsius</v>
      </c>
      <c r="J1749" s="12" t="s">
        <v>8</v>
      </c>
      <c r="K1749" s="20" t="str">
        <f>IF(ISBLANK(J1749)=TRUE," ",'2. Metadata'!B$38)</f>
        <v>degrees Celsius</v>
      </c>
      <c r="L1749" s="12" t="s">
        <v>8</v>
      </c>
      <c r="M1749" s="17" t="str">
        <f>IF(ISBLANK(L1749)=TRUE," ",'2. Metadata'!B$50)</f>
        <v>degrees Celsius</v>
      </c>
      <c r="N1749" s="12" t="s">
        <v>8</v>
      </c>
      <c r="O1749" s="17" t="str">
        <f>IF(ISBLANK(N1749)=TRUE," ",'2. Metadata'!B$62)</f>
        <v>milligrams per litre</v>
      </c>
      <c r="P1749" s="12" t="s">
        <v>8</v>
      </c>
      <c r="Q1749" s="17" t="str">
        <f>IF(ISBLANK(P1749)=TRUE," ",'2. Metadata'!B$74)</f>
        <v>microSiemens per centimetre</v>
      </c>
      <c r="R1749" s="12" t="s">
        <v>8</v>
      </c>
      <c r="S1749" s="17" t="str">
        <f>IF(ISBLANK(R1749)=TRUE," ",'2. Metadata'!B$86)</f>
        <v>NTU</v>
      </c>
      <c r="T1749" s="12" t="s">
        <v>8</v>
      </c>
      <c r="U1749" s="17" t="str">
        <f>IF(ISBLANK(T1749)=TRUE," ",'2. Metadata'!B$98)</f>
        <v>CFU per 100 mL</v>
      </c>
      <c r="V1749" s="12" t="s">
        <v>8</v>
      </c>
      <c r="W1749" s="17" t="str">
        <f>IF(ISBLANK(V1749)=TRUE," ",'2. Metadata'!B$110)</f>
        <v>CFU per 100 mL</v>
      </c>
      <c r="X1749" s="19" t="s">
        <v>8</v>
      </c>
      <c r="Y1749" s="17" t="str">
        <f>IF(ISBLANK(X1749)=TRUE," ",'2. Metadata'!B$122)</f>
        <v>CFU per 100 mL</v>
      </c>
      <c r="Z1749" s="18" t="s">
        <v>8</v>
      </c>
      <c r="AA1749" s="17" t="str">
        <f>IF(ISBLANK(Z1749)=TRUE," ",'2. Metadata'!B$134)</f>
        <v>metres</v>
      </c>
      <c r="AB1749" s="18" t="s">
        <v>8</v>
      </c>
      <c r="AC1749" s="17" t="str">
        <f>IF(ISBLANK(AB1749)=TRUE," ",'2. Metadata'!B$146)</f>
        <v>metres3 per second</v>
      </c>
      <c r="AD1749" s="18" t="s">
        <v>8</v>
      </c>
      <c r="AE1749" s="17" t="str">
        <f>IF(ISBLANK(AB1749)=TRUE," ",'2. Metadata'!B$158)</f>
        <v>N/A</v>
      </c>
      <c r="AF1749" s="3" t="s">
        <v>8</v>
      </c>
      <c r="AG1749" s="28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</row>
    <row r="1750" spans="1:43">
      <c r="A1750" s="26" t="s">
        <v>1895</v>
      </c>
      <c r="B1750" s="12" t="s">
        <v>7</v>
      </c>
      <c r="C1750" s="2">
        <f>IF(ISBLANK(B1750)=TRUE," ", IF(B1750='2. Metadata'!B$1,'2. Metadata'!B$5, IF(B1750='2. Metadata'!C$1,'2. Metadata'!C$5,IF(B1750='2. Metadata'!D$1,'2. Metadata'!D$5, IF(B1750='2. Metadata'!E$1,'2. Metadata'!E$5,IF( B1750='2. Metadata'!F$1,'2. Metadata'!F$5,IF(B1750='2. Metadata'!G$1,'2. Metadata'!G$5,IF(B1750='2. Metadata'!H$1,'2. Metadata'!H$5, IF(B1750='2. Metadata'!I$1,'2. Metadata'!I$5, IF(B1750='2. Metadata'!J$1,'2. Metadata'!J$5, IF(B1750='2. Metadata'!K$1,'2. Metadata'!K$5, IF(B1750='2. Metadata'!L$1,'2. Metadata'!L$5, IF(B1750='2. Metadata'!M$1,'2. Metadata'!M$5, IF(B1750='2. Metadata'!N$1,'2. Metadata'!N$5))))))))))))))</f>
        <v>49.5197</v>
      </c>
      <c r="D1750" s="11">
        <f>IF(ISBLANK(B1750)=TRUE," ", IF(B1750='2. Metadata'!B$1,'2. Metadata'!B$6, IF(B1750='2. Metadata'!C$1,'2. Metadata'!C$6,IF(B1750='2. Metadata'!D$1,'2. Metadata'!D$6, IF(B1750='2. Metadata'!E$1,'2. Metadata'!E$6,IF( B1750='2. Metadata'!F$1,'2. Metadata'!F$6,IF(B1750='2. Metadata'!G$1,'2. Metadata'!G$6,IF(B1750='2. Metadata'!H$1,'2. Metadata'!H$6, IF(B1750='2. Metadata'!I$1,'2. Metadata'!I$6, IF(B1750='2. Metadata'!J$1,'2. Metadata'!J$6, IF(B1750='2. Metadata'!K$1,'2. Metadata'!K$6, IF(B1750='2. Metadata'!L$1,'2. Metadata'!L$6, IF(B1750='2. Metadata'!M$1,'2. Metadata'!M$6, IF(B1750='2. Metadata'!N$1,'2. Metadata'!N$6))))))))))))))</f>
        <v>-117.6369</v>
      </c>
      <c r="E1750" s="27" t="s">
        <v>8</v>
      </c>
      <c r="F1750" s="12" t="s">
        <v>8</v>
      </c>
      <c r="G1750" s="13" t="str">
        <f>IF(ISBLANK(F1750)=TRUE," ",'2. Metadata'!B$14)</f>
        <v>observation</v>
      </c>
      <c r="H1750" s="12" t="s">
        <v>8</v>
      </c>
      <c r="I1750" s="20" t="str">
        <f>IF(ISBLANK(H1750)=TRUE," ",'2. Metadata'!B$26)</f>
        <v>degrees Celsius</v>
      </c>
      <c r="J1750" s="12" t="s">
        <v>8</v>
      </c>
      <c r="K1750" s="20" t="str">
        <f>IF(ISBLANK(J1750)=TRUE," ",'2. Metadata'!B$38)</f>
        <v>degrees Celsius</v>
      </c>
      <c r="L1750" s="12" t="s">
        <v>8</v>
      </c>
      <c r="M1750" s="17" t="str">
        <f>IF(ISBLANK(L1750)=TRUE," ",'2. Metadata'!B$50)</f>
        <v>degrees Celsius</v>
      </c>
      <c r="N1750" s="12" t="s">
        <v>8</v>
      </c>
      <c r="O1750" s="17" t="str">
        <f>IF(ISBLANK(N1750)=TRUE," ",'2. Metadata'!B$62)</f>
        <v>milligrams per litre</v>
      </c>
      <c r="P1750" s="12" t="s">
        <v>8</v>
      </c>
      <c r="Q1750" s="17" t="str">
        <f>IF(ISBLANK(P1750)=TRUE," ",'2. Metadata'!B$74)</f>
        <v>microSiemens per centimetre</v>
      </c>
      <c r="R1750" s="12" t="s">
        <v>8</v>
      </c>
      <c r="S1750" s="17" t="str">
        <f>IF(ISBLANK(R1750)=TRUE," ",'2. Metadata'!B$86)</f>
        <v>NTU</v>
      </c>
      <c r="T1750" s="12" t="s">
        <v>8</v>
      </c>
      <c r="U1750" s="17" t="str">
        <f>IF(ISBLANK(T1750)=TRUE," ",'2. Metadata'!B$98)</f>
        <v>CFU per 100 mL</v>
      </c>
      <c r="V1750" s="12" t="s">
        <v>8</v>
      </c>
      <c r="W1750" s="17" t="str">
        <f>IF(ISBLANK(V1750)=TRUE," ",'2. Metadata'!B$110)</f>
        <v>CFU per 100 mL</v>
      </c>
      <c r="X1750" s="19" t="s">
        <v>8</v>
      </c>
      <c r="Y1750" s="17" t="str">
        <f>IF(ISBLANK(X1750)=TRUE," ",'2. Metadata'!B$122)</f>
        <v>CFU per 100 mL</v>
      </c>
      <c r="Z1750" s="18" t="s">
        <v>8</v>
      </c>
      <c r="AA1750" s="17" t="str">
        <f>IF(ISBLANK(Z1750)=TRUE," ",'2. Metadata'!B$134)</f>
        <v>metres</v>
      </c>
      <c r="AB1750" s="18" t="s">
        <v>8</v>
      </c>
      <c r="AC1750" s="17" t="str">
        <f>IF(ISBLANK(AB1750)=TRUE," ",'2. Metadata'!B$146)</f>
        <v>metres3 per second</v>
      </c>
      <c r="AD1750" s="18" t="s">
        <v>8</v>
      </c>
      <c r="AE1750" s="17" t="str">
        <f>IF(ISBLANK(AB1750)=TRUE," ",'2. Metadata'!B$158)</f>
        <v>N/A</v>
      </c>
      <c r="AF1750" s="3" t="s">
        <v>8</v>
      </c>
      <c r="AG1750" s="28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</row>
    <row r="1751" spans="1:43">
      <c r="A1751" s="26" t="s">
        <v>1896</v>
      </c>
      <c r="B1751" s="12" t="s">
        <v>7</v>
      </c>
      <c r="C1751" s="2">
        <f>IF(ISBLANK(B1751)=TRUE," ", IF(B1751='2. Metadata'!B$1,'2. Metadata'!B$5, IF(B1751='2. Metadata'!C$1,'2. Metadata'!C$5,IF(B1751='2. Metadata'!D$1,'2. Metadata'!D$5, IF(B1751='2. Metadata'!E$1,'2. Metadata'!E$5,IF( B1751='2. Metadata'!F$1,'2. Metadata'!F$5,IF(B1751='2. Metadata'!G$1,'2. Metadata'!G$5,IF(B1751='2. Metadata'!H$1,'2. Metadata'!H$5, IF(B1751='2. Metadata'!I$1,'2. Metadata'!I$5, IF(B1751='2. Metadata'!J$1,'2. Metadata'!J$5, IF(B1751='2. Metadata'!K$1,'2. Metadata'!K$5, IF(B1751='2. Metadata'!L$1,'2. Metadata'!L$5, IF(B1751='2. Metadata'!M$1,'2. Metadata'!M$5, IF(B1751='2. Metadata'!N$1,'2. Metadata'!N$5))))))))))))))</f>
        <v>49.5197</v>
      </c>
      <c r="D1751" s="11">
        <f>IF(ISBLANK(B1751)=TRUE," ", IF(B1751='2. Metadata'!B$1,'2. Metadata'!B$6, IF(B1751='2. Metadata'!C$1,'2. Metadata'!C$6,IF(B1751='2. Metadata'!D$1,'2. Metadata'!D$6, IF(B1751='2. Metadata'!E$1,'2. Metadata'!E$6,IF( B1751='2. Metadata'!F$1,'2. Metadata'!F$6,IF(B1751='2. Metadata'!G$1,'2. Metadata'!G$6,IF(B1751='2. Metadata'!H$1,'2. Metadata'!H$6, IF(B1751='2. Metadata'!I$1,'2. Metadata'!I$6, IF(B1751='2. Metadata'!J$1,'2. Metadata'!J$6, IF(B1751='2. Metadata'!K$1,'2. Metadata'!K$6, IF(B1751='2. Metadata'!L$1,'2. Metadata'!L$6, IF(B1751='2. Metadata'!M$1,'2. Metadata'!M$6, IF(B1751='2. Metadata'!N$1,'2. Metadata'!N$6))))))))))))))</f>
        <v>-117.6369</v>
      </c>
      <c r="E1751" s="27" t="s">
        <v>8</v>
      </c>
      <c r="F1751" s="12" t="s">
        <v>8</v>
      </c>
      <c r="G1751" s="13" t="str">
        <f>IF(ISBLANK(F1751)=TRUE," ",'2. Metadata'!B$14)</f>
        <v>observation</v>
      </c>
      <c r="H1751" s="12" t="s">
        <v>8</v>
      </c>
      <c r="I1751" s="20" t="str">
        <f>IF(ISBLANK(H1751)=TRUE," ",'2. Metadata'!B$26)</f>
        <v>degrees Celsius</v>
      </c>
      <c r="J1751" s="12" t="s">
        <v>8</v>
      </c>
      <c r="K1751" s="20" t="str">
        <f>IF(ISBLANK(J1751)=TRUE," ",'2. Metadata'!B$38)</f>
        <v>degrees Celsius</v>
      </c>
      <c r="L1751" s="12" t="s">
        <v>8</v>
      </c>
      <c r="M1751" s="17" t="str">
        <f>IF(ISBLANK(L1751)=TRUE," ",'2. Metadata'!B$50)</f>
        <v>degrees Celsius</v>
      </c>
      <c r="N1751" s="12" t="s">
        <v>8</v>
      </c>
      <c r="O1751" s="17" t="str">
        <f>IF(ISBLANK(N1751)=TRUE," ",'2. Metadata'!B$62)</f>
        <v>milligrams per litre</v>
      </c>
      <c r="P1751" s="12" t="s">
        <v>8</v>
      </c>
      <c r="Q1751" s="17" t="str">
        <f>IF(ISBLANK(P1751)=TRUE," ",'2. Metadata'!B$74)</f>
        <v>microSiemens per centimetre</v>
      </c>
      <c r="R1751" s="12" t="s">
        <v>8</v>
      </c>
      <c r="S1751" s="17" t="str">
        <f>IF(ISBLANK(R1751)=TRUE," ",'2. Metadata'!B$86)</f>
        <v>NTU</v>
      </c>
      <c r="T1751" s="12" t="s">
        <v>8</v>
      </c>
      <c r="U1751" s="17" t="str">
        <f>IF(ISBLANK(T1751)=TRUE," ",'2. Metadata'!B$98)</f>
        <v>CFU per 100 mL</v>
      </c>
      <c r="V1751" s="12" t="s">
        <v>8</v>
      </c>
      <c r="W1751" s="17" t="str">
        <f>IF(ISBLANK(V1751)=TRUE," ",'2. Metadata'!B$110)</f>
        <v>CFU per 100 mL</v>
      </c>
      <c r="X1751" s="19" t="s">
        <v>8</v>
      </c>
      <c r="Y1751" s="17" t="str">
        <f>IF(ISBLANK(X1751)=TRUE," ",'2. Metadata'!B$122)</f>
        <v>CFU per 100 mL</v>
      </c>
      <c r="Z1751" s="18" t="s">
        <v>8</v>
      </c>
      <c r="AA1751" s="17" t="str">
        <f>IF(ISBLANK(Z1751)=TRUE," ",'2. Metadata'!B$134)</f>
        <v>metres</v>
      </c>
      <c r="AB1751" s="18" t="s">
        <v>8</v>
      </c>
      <c r="AC1751" s="17" t="str">
        <f>IF(ISBLANK(AB1751)=TRUE," ",'2. Metadata'!B$146)</f>
        <v>metres3 per second</v>
      </c>
      <c r="AD1751" s="18" t="s">
        <v>8</v>
      </c>
      <c r="AE1751" s="17" t="str">
        <f>IF(ISBLANK(AB1751)=TRUE," ",'2. Metadata'!B$158)</f>
        <v>N/A</v>
      </c>
      <c r="AF1751" s="3" t="s">
        <v>8</v>
      </c>
      <c r="AG1751" s="28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</row>
    <row r="1752" spans="1:43">
      <c r="A1752" s="26" t="s">
        <v>1897</v>
      </c>
      <c r="B1752" s="12" t="s">
        <v>7</v>
      </c>
      <c r="C1752" s="2">
        <f>IF(ISBLANK(B1752)=TRUE," ", IF(B1752='2. Metadata'!B$1,'2. Metadata'!B$5, IF(B1752='2. Metadata'!C$1,'2. Metadata'!C$5,IF(B1752='2. Metadata'!D$1,'2. Metadata'!D$5, IF(B1752='2. Metadata'!E$1,'2. Metadata'!E$5,IF( B1752='2. Metadata'!F$1,'2. Metadata'!F$5,IF(B1752='2. Metadata'!G$1,'2. Metadata'!G$5,IF(B1752='2. Metadata'!H$1,'2. Metadata'!H$5, IF(B1752='2. Metadata'!I$1,'2. Metadata'!I$5, IF(B1752='2. Metadata'!J$1,'2. Metadata'!J$5, IF(B1752='2. Metadata'!K$1,'2. Metadata'!K$5, IF(B1752='2. Metadata'!L$1,'2. Metadata'!L$5, IF(B1752='2. Metadata'!M$1,'2. Metadata'!M$5, IF(B1752='2. Metadata'!N$1,'2. Metadata'!N$5))))))))))))))</f>
        <v>49.5197</v>
      </c>
      <c r="D1752" s="11">
        <f>IF(ISBLANK(B1752)=TRUE," ", IF(B1752='2. Metadata'!B$1,'2. Metadata'!B$6, IF(B1752='2. Metadata'!C$1,'2. Metadata'!C$6,IF(B1752='2. Metadata'!D$1,'2. Metadata'!D$6, IF(B1752='2. Metadata'!E$1,'2. Metadata'!E$6,IF( B1752='2. Metadata'!F$1,'2. Metadata'!F$6,IF(B1752='2. Metadata'!G$1,'2. Metadata'!G$6,IF(B1752='2. Metadata'!H$1,'2. Metadata'!H$6, IF(B1752='2. Metadata'!I$1,'2. Metadata'!I$6, IF(B1752='2. Metadata'!J$1,'2. Metadata'!J$6, IF(B1752='2. Metadata'!K$1,'2. Metadata'!K$6, IF(B1752='2. Metadata'!L$1,'2. Metadata'!L$6, IF(B1752='2. Metadata'!M$1,'2. Metadata'!M$6, IF(B1752='2. Metadata'!N$1,'2. Metadata'!N$6))))))))))))))</f>
        <v>-117.6369</v>
      </c>
      <c r="E1752" s="27" t="s">
        <v>8</v>
      </c>
      <c r="F1752" s="12" t="s">
        <v>8</v>
      </c>
      <c r="G1752" s="13" t="str">
        <f>IF(ISBLANK(F1752)=TRUE," ",'2. Metadata'!B$14)</f>
        <v>observation</v>
      </c>
      <c r="H1752" s="12" t="s">
        <v>8</v>
      </c>
      <c r="I1752" s="20" t="str">
        <f>IF(ISBLANK(H1752)=TRUE," ",'2. Metadata'!B$26)</f>
        <v>degrees Celsius</v>
      </c>
      <c r="J1752" s="12" t="s">
        <v>8</v>
      </c>
      <c r="K1752" s="20" t="str">
        <f>IF(ISBLANK(J1752)=TRUE," ",'2. Metadata'!B$38)</f>
        <v>degrees Celsius</v>
      </c>
      <c r="L1752" s="12" t="s">
        <v>8</v>
      </c>
      <c r="M1752" s="17" t="str">
        <f>IF(ISBLANK(L1752)=TRUE," ",'2. Metadata'!B$50)</f>
        <v>degrees Celsius</v>
      </c>
      <c r="N1752" s="12" t="s">
        <v>8</v>
      </c>
      <c r="O1752" s="17" t="str">
        <f>IF(ISBLANK(N1752)=TRUE," ",'2. Metadata'!B$62)</f>
        <v>milligrams per litre</v>
      </c>
      <c r="P1752" s="12" t="s">
        <v>8</v>
      </c>
      <c r="Q1752" s="17" t="str">
        <f>IF(ISBLANK(P1752)=TRUE," ",'2. Metadata'!B$74)</f>
        <v>microSiemens per centimetre</v>
      </c>
      <c r="R1752" s="12" t="s">
        <v>8</v>
      </c>
      <c r="S1752" s="17" t="str">
        <f>IF(ISBLANK(R1752)=TRUE," ",'2. Metadata'!B$86)</f>
        <v>NTU</v>
      </c>
      <c r="T1752" s="12" t="s">
        <v>8</v>
      </c>
      <c r="U1752" s="17" t="str">
        <f>IF(ISBLANK(T1752)=TRUE," ",'2. Metadata'!B$98)</f>
        <v>CFU per 100 mL</v>
      </c>
      <c r="V1752" s="12" t="s">
        <v>8</v>
      </c>
      <c r="W1752" s="17" t="str">
        <f>IF(ISBLANK(V1752)=TRUE," ",'2. Metadata'!B$110)</f>
        <v>CFU per 100 mL</v>
      </c>
      <c r="X1752" s="19" t="s">
        <v>8</v>
      </c>
      <c r="Y1752" s="17" t="str">
        <f>IF(ISBLANK(X1752)=TRUE," ",'2. Metadata'!B$122)</f>
        <v>CFU per 100 mL</v>
      </c>
      <c r="Z1752" s="18" t="s">
        <v>8</v>
      </c>
      <c r="AA1752" s="17" t="str">
        <f>IF(ISBLANK(Z1752)=TRUE," ",'2. Metadata'!B$134)</f>
        <v>metres</v>
      </c>
      <c r="AB1752" s="18" t="s">
        <v>8</v>
      </c>
      <c r="AC1752" s="17" t="str">
        <f>IF(ISBLANK(AB1752)=TRUE," ",'2. Metadata'!B$146)</f>
        <v>metres3 per second</v>
      </c>
      <c r="AD1752" s="18" t="s">
        <v>8</v>
      </c>
      <c r="AE1752" s="17" t="str">
        <f>IF(ISBLANK(AB1752)=TRUE," ",'2. Metadata'!B$158)</f>
        <v>N/A</v>
      </c>
      <c r="AF1752" s="3" t="s">
        <v>8</v>
      </c>
      <c r="AG1752" s="28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</row>
    <row r="1753" spans="1:43">
      <c r="A1753" s="26" t="s">
        <v>1898</v>
      </c>
      <c r="B1753" s="12" t="s">
        <v>7</v>
      </c>
      <c r="C1753" s="2">
        <f>IF(ISBLANK(B1753)=TRUE," ", IF(B1753='2. Metadata'!B$1,'2. Metadata'!B$5, IF(B1753='2. Metadata'!C$1,'2. Metadata'!C$5,IF(B1753='2. Metadata'!D$1,'2. Metadata'!D$5, IF(B1753='2. Metadata'!E$1,'2. Metadata'!E$5,IF( B1753='2. Metadata'!F$1,'2. Metadata'!F$5,IF(B1753='2. Metadata'!G$1,'2. Metadata'!G$5,IF(B1753='2. Metadata'!H$1,'2. Metadata'!H$5, IF(B1753='2. Metadata'!I$1,'2. Metadata'!I$5, IF(B1753='2. Metadata'!J$1,'2. Metadata'!J$5, IF(B1753='2. Metadata'!K$1,'2. Metadata'!K$5, IF(B1753='2. Metadata'!L$1,'2. Metadata'!L$5, IF(B1753='2. Metadata'!M$1,'2. Metadata'!M$5, IF(B1753='2. Metadata'!N$1,'2. Metadata'!N$5))))))))))))))</f>
        <v>49.5197</v>
      </c>
      <c r="D1753" s="11">
        <f>IF(ISBLANK(B1753)=TRUE," ", IF(B1753='2. Metadata'!B$1,'2. Metadata'!B$6, IF(B1753='2. Metadata'!C$1,'2. Metadata'!C$6,IF(B1753='2. Metadata'!D$1,'2. Metadata'!D$6, IF(B1753='2. Metadata'!E$1,'2. Metadata'!E$6,IF( B1753='2. Metadata'!F$1,'2. Metadata'!F$6,IF(B1753='2. Metadata'!G$1,'2. Metadata'!G$6,IF(B1753='2. Metadata'!H$1,'2. Metadata'!H$6, IF(B1753='2. Metadata'!I$1,'2. Metadata'!I$6, IF(B1753='2. Metadata'!J$1,'2. Metadata'!J$6, IF(B1753='2. Metadata'!K$1,'2. Metadata'!K$6, IF(B1753='2. Metadata'!L$1,'2. Metadata'!L$6, IF(B1753='2. Metadata'!M$1,'2. Metadata'!M$6, IF(B1753='2. Metadata'!N$1,'2. Metadata'!N$6))))))))))))))</f>
        <v>-117.6369</v>
      </c>
      <c r="E1753" s="27" t="s">
        <v>8</v>
      </c>
      <c r="F1753" s="12" t="s">
        <v>64</v>
      </c>
      <c r="G1753" s="13" t="str">
        <f>IF(ISBLANK(F1753)=TRUE," ",'2. Metadata'!B$14)</f>
        <v>observation</v>
      </c>
      <c r="H1753" s="12" t="s">
        <v>8</v>
      </c>
      <c r="I1753" s="20" t="str">
        <f>IF(ISBLANK(H1753)=TRUE," ",'2. Metadata'!B$26)</f>
        <v>degrees Celsius</v>
      </c>
      <c r="J1753" s="12">
        <v>4</v>
      </c>
      <c r="K1753" s="20" t="str">
        <f>IF(ISBLANK(J1753)=TRUE," ",'2. Metadata'!B$38)</f>
        <v>degrees Celsius</v>
      </c>
      <c r="L1753" s="12">
        <v>2</v>
      </c>
      <c r="M1753" s="17" t="str">
        <f>IF(ISBLANK(L1753)=TRUE," ",'2. Metadata'!B$50)</f>
        <v>degrees Celsius</v>
      </c>
      <c r="N1753" s="12" t="s">
        <v>8</v>
      </c>
      <c r="O1753" s="17" t="str">
        <f>IF(ISBLANK(N1753)=TRUE," ",'2. Metadata'!B$62)</f>
        <v>milligrams per litre</v>
      </c>
      <c r="P1753" s="12">
        <v>22.1</v>
      </c>
      <c r="Q1753" s="17" t="str">
        <f>IF(ISBLANK(P1753)=TRUE," ",'2. Metadata'!B$74)</f>
        <v>microSiemens per centimetre</v>
      </c>
      <c r="R1753" s="12">
        <v>0.75</v>
      </c>
      <c r="S1753" s="17" t="str">
        <f>IF(ISBLANK(R1753)=TRUE," ",'2. Metadata'!B$86)</f>
        <v>NTU</v>
      </c>
      <c r="T1753" s="12" t="s">
        <v>8</v>
      </c>
      <c r="U1753" s="17" t="str">
        <f>IF(ISBLANK(T1753)=TRUE," ",'2. Metadata'!B$98)</f>
        <v>CFU per 100 mL</v>
      </c>
      <c r="V1753" s="12" t="s">
        <v>8</v>
      </c>
      <c r="W1753" s="17" t="str">
        <f>IF(ISBLANK(V1753)=TRUE," ",'2. Metadata'!B$110)</f>
        <v>CFU per 100 mL</v>
      </c>
      <c r="X1753" s="19" t="s">
        <v>8</v>
      </c>
      <c r="Y1753" s="17" t="str">
        <f>IF(ISBLANK(X1753)=TRUE," ",'2. Metadata'!B$122)</f>
        <v>CFU per 100 mL</v>
      </c>
      <c r="Z1753" s="18" t="s">
        <v>8</v>
      </c>
      <c r="AA1753" s="17" t="str">
        <f>IF(ISBLANK(Z1753)=TRUE," ",'2. Metadata'!B$134)</f>
        <v>metres</v>
      </c>
      <c r="AB1753" s="18" t="s">
        <v>8</v>
      </c>
      <c r="AC1753" s="17" t="str">
        <f>IF(ISBLANK(AB1753)=TRUE," ",'2. Metadata'!B$146)</f>
        <v>metres3 per second</v>
      </c>
      <c r="AD1753" s="18" t="s">
        <v>8</v>
      </c>
      <c r="AE1753" s="17" t="str">
        <f>IF(ISBLANK(AB1753)=TRUE," ",'2. Metadata'!B$158)</f>
        <v>N/A</v>
      </c>
      <c r="AF1753" s="3" t="s">
        <v>8</v>
      </c>
      <c r="AG1753" s="28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</row>
    <row r="1754" spans="1:43">
      <c r="A1754" s="26" t="s">
        <v>1899</v>
      </c>
      <c r="B1754" s="12" t="s">
        <v>7</v>
      </c>
      <c r="C1754" s="2">
        <f>IF(ISBLANK(B1754)=TRUE," ", IF(B1754='2. Metadata'!B$1,'2. Metadata'!B$5, IF(B1754='2. Metadata'!C$1,'2. Metadata'!C$5,IF(B1754='2. Metadata'!D$1,'2. Metadata'!D$5, IF(B1754='2. Metadata'!E$1,'2. Metadata'!E$5,IF( B1754='2. Metadata'!F$1,'2. Metadata'!F$5,IF(B1754='2. Metadata'!G$1,'2. Metadata'!G$5,IF(B1754='2. Metadata'!H$1,'2. Metadata'!H$5, IF(B1754='2. Metadata'!I$1,'2. Metadata'!I$5, IF(B1754='2. Metadata'!J$1,'2. Metadata'!J$5, IF(B1754='2. Metadata'!K$1,'2. Metadata'!K$5, IF(B1754='2. Metadata'!L$1,'2. Metadata'!L$5, IF(B1754='2. Metadata'!M$1,'2. Metadata'!M$5, IF(B1754='2. Metadata'!N$1,'2. Metadata'!N$5))))))))))))))</f>
        <v>49.5197</v>
      </c>
      <c r="D1754" s="11">
        <f>IF(ISBLANK(B1754)=TRUE," ", IF(B1754='2. Metadata'!B$1,'2. Metadata'!B$6, IF(B1754='2. Metadata'!C$1,'2. Metadata'!C$6,IF(B1754='2. Metadata'!D$1,'2. Metadata'!D$6, IF(B1754='2. Metadata'!E$1,'2. Metadata'!E$6,IF( B1754='2. Metadata'!F$1,'2. Metadata'!F$6,IF(B1754='2. Metadata'!G$1,'2. Metadata'!G$6,IF(B1754='2. Metadata'!H$1,'2. Metadata'!H$6, IF(B1754='2. Metadata'!I$1,'2. Metadata'!I$6, IF(B1754='2. Metadata'!J$1,'2. Metadata'!J$6, IF(B1754='2. Metadata'!K$1,'2. Metadata'!K$6, IF(B1754='2. Metadata'!L$1,'2. Metadata'!L$6, IF(B1754='2. Metadata'!M$1,'2. Metadata'!M$6, IF(B1754='2. Metadata'!N$1,'2. Metadata'!N$6))))))))))))))</f>
        <v>-117.6369</v>
      </c>
      <c r="E1754" s="27" t="s">
        <v>8</v>
      </c>
      <c r="F1754" s="12" t="s">
        <v>8</v>
      </c>
      <c r="G1754" s="13" t="str">
        <f>IF(ISBLANK(F1754)=TRUE," ",'2. Metadata'!B$14)</f>
        <v>observation</v>
      </c>
      <c r="H1754" s="12" t="s">
        <v>8</v>
      </c>
      <c r="I1754" s="20" t="str">
        <f>IF(ISBLANK(H1754)=TRUE," ",'2. Metadata'!B$26)</f>
        <v>degrees Celsius</v>
      </c>
      <c r="J1754" s="12" t="s">
        <v>8</v>
      </c>
      <c r="K1754" s="20" t="str">
        <f>IF(ISBLANK(J1754)=TRUE," ",'2. Metadata'!B$38)</f>
        <v>degrees Celsius</v>
      </c>
      <c r="L1754" s="12" t="s">
        <v>8</v>
      </c>
      <c r="M1754" s="17" t="str">
        <f>IF(ISBLANK(L1754)=TRUE," ",'2. Metadata'!B$50)</f>
        <v>degrees Celsius</v>
      </c>
      <c r="N1754" s="12" t="s">
        <v>8</v>
      </c>
      <c r="O1754" s="17" t="str">
        <f>IF(ISBLANK(N1754)=TRUE," ",'2. Metadata'!B$62)</f>
        <v>milligrams per litre</v>
      </c>
      <c r="P1754" s="12" t="s">
        <v>8</v>
      </c>
      <c r="Q1754" s="17" t="str">
        <f>IF(ISBLANK(P1754)=TRUE," ",'2. Metadata'!B$74)</f>
        <v>microSiemens per centimetre</v>
      </c>
      <c r="R1754" s="12" t="s">
        <v>8</v>
      </c>
      <c r="S1754" s="17" t="str">
        <f>IF(ISBLANK(R1754)=TRUE," ",'2. Metadata'!B$86)</f>
        <v>NTU</v>
      </c>
      <c r="T1754" s="12" t="s">
        <v>8</v>
      </c>
      <c r="U1754" s="17" t="str">
        <f>IF(ISBLANK(T1754)=TRUE," ",'2. Metadata'!B$98)</f>
        <v>CFU per 100 mL</v>
      </c>
      <c r="V1754" s="12" t="s">
        <v>8</v>
      </c>
      <c r="W1754" s="17" t="str">
        <f>IF(ISBLANK(V1754)=TRUE," ",'2. Metadata'!B$110)</f>
        <v>CFU per 100 mL</v>
      </c>
      <c r="X1754" s="19" t="s">
        <v>8</v>
      </c>
      <c r="Y1754" s="17" t="str">
        <f>IF(ISBLANK(X1754)=TRUE," ",'2. Metadata'!B$122)</f>
        <v>CFU per 100 mL</v>
      </c>
      <c r="Z1754" s="18" t="s">
        <v>8</v>
      </c>
      <c r="AA1754" s="17" t="str">
        <f>IF(ISBLANK(Z1754)=TRUE," ",'2. Metadata'!B$134)</f>
        <v>metres</v>
      </c>
      <c r="AB1754" s="18" t="s">
        <v>8</v>
      </c>
      <c r="AC1754" s="17" t="str">
        <f>IF(ISBLANK(AB1754)=TRUE," ",'2. Metadata'!B$146)</f>
        <v>metres3 per second</v>
      </c>
      <c r="AD1754" s="18" t="s">
        <v>8</v>
      </c>
      <c r="AE1754" s="17" t="str">
        <f>IF(ISBLANK(AB1754)=TRUE," ",'2. Metadata'!B$158)</f>
        <v>N/A</v>
      </c>
      <c r="AF1754" s="3" t="s">
        <v>8</v>
      </c>
      <c r="AG1754" s="28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</row>
    <row r="1755" spans="1:43">
      <c r="A1755" s="26" t="s">
        <v>1900</v>
      </c>
      <c r="B1755" s="12" t="s">
        <v>7</v>
      </c>
      <c r="C1755" s="2">
        <f>IF(ISBLANK(B1755)=TRUE," ", IF(B1755='2. Metadata'!B$1,'2. Metadata'!B$5, IF(B1755='2. Metadata'!C$1,'2. Metadata'!C$5,IF(B1755='2. Metadata'!D$1,'2. Metadata'!D$5, IF(B1755='2. Metadata'!E$1,'2. Metadata'!E$5,IF( B1755='2. Metadata'!F$1,'2. Metadata'!F$5,IF(B1755='2. Metadata'!G$1,'2. Metadata'!G$5,IF(B1755='2. Metadata'!H$1,'2. Metadata'!H$5, IF(B1755='2. Metadata'!I$1,'2. Metadata'!I$5, IF(B1755='2. Metadata'!J$1,'2. Metadata'!J$5, IF(B1755='2. Metadata'!K$1,'2. Metadata'!K$5, IF(B1755='2. Metadata'!L$1,'2. Metadata'!L$5, IF(B1755='2. Metadata'!M$1,'2. Metadata'!M$5, IF(B1755='2. Metadata'!N$1,'2. Metadata'!N$5))))))))))))))</f>
        <v>49.5197</v>
      </c>
      <c r="D1755" s="11">
        <f>IF(ISBLANK(B1755)=TRUE," ", IF(B1755='2. Metadata'!B$1,'2. Metadata'!B$6, IF(B1755='2. Metadata'!C$1,'2. Metadata'!C$6,IF(B1755='2. Metadata'!D$1,'2. Metadata'!D$6, IF(B1755='2. Metadata'!E$1,'2. Metadata'!E$6,IF( B1755='2. Metadata'!F$1,'2. Metadata'!F$6,IF(B1755='2. Metadata'!G$1,'2. Metadata'!G$6,IF(B1755='2. Metadata'!H$1,'2. Metadata'!H$6, IF(B1755='2. Metadata'!I$1,'2. Metadata'!I$6, IF(B1755='2. Metadata'!J$1,'2. Metadata'!J$6, IF(B1755='2. Metadata'!K$1,'2. Metadata'!K$6, IF(B1755='2. Metadata'!L$1,'2. Metadata'!L$6, IF(B1755='2. Metadata'!M$1,'2. Metadata'!M$6, IF(B1755='2. Metadata'!N$1,'2. Metadata'!N$6))))))))))))))</f>
        <v>-117.6369</v>
      </c>
      <c r="E1755" s="27" t="s">
        <v>8</v>
      </c>
      <c r="F1755" s="12" t="s">
        <v>8</v>
      </c>
      <c r="G1755" s="13" t="str">
        <f>IF(ISBLANK(F1755)=TRUE," ",'2. Metadata'!B$14)</f>
        <v>observation</v>
      </c>
      <c r="H1755" s="12" t="s">
        <v>8</v>
      </c>
      <c r="I1755" s="20" t="str">
        <f>IF(ISBLANK(H1755)=TRUE," ",'2. Metadata'!B$26)</f>
        <v>degrees Celsius</v>
      </c>
      <c r="J1755" s="12" t="s">
        <v>8</v>
      </c>
      <c r="K1755" s="20" t="str">
        <f>IF(ISBLANK(J1755)=TRUE," ",'2. Metadata'!B$38)</f>
        <v>degrees Celsius</v>
      </c>
      <c r="L1755" s="12" t="s">
        <v>8</v>
      </c>
      <c r="M1755" s="17" t="str">
        <f>IF(ISBLANK(L1755)=TRUE," ",'2. Metadata'!B$50)</f>
        <v>degrees Celsius</v>
      </c>
      <c r="N1755" s="12" t="s">
        <v>8</v>
      </c>
      <c r="O1755" s="17" t="str">
        <f>IF(ISBLANK(N1755)=TRUE," ",'2. Metadata'!B$62)</f>
        <v>milligrams per litre</v>
      </c>
      <c r="P1755" s="12" t="s">
        <v>8</v>
      </c>
      <c r="Q1755" s="17" t="str">
        <f>IF(ISBLANK(P1755)=TRUE," ",'2. Metadata'!B$74)</f>
        <v>microSiemens per centimetre</v>
      </c>
      <c r="R1755" s="12" t="s">
        <v>8</v>
      </c>
      <c r="S1755" s="17" t="str">
        <f>IF(ISBLANK(R1755)=TRUE," ",'2. Metadata'!B$86)</f>
        <v>NTU</v>
      </c>
      <c r="T1755" s="12" t="s">
        <v>8</v>
      </c>
      <c r="U1755" s="17" t="str">
        <f>IF(ISBLANK(T1755)=TRUE," ",'2. Metadata'!B$98)</f>
        <v>CFU per 100 mL</v>
      </c>
      <c r="V1755" s="12" t="s">
        <v>8</v>
      </c>
      <c r="W1755" s="17" t="str">
        <f>IF(ISBLANK(V1755)=TRUE," ",'2. Metadata'!B$110)</f>
        <v>CFU per 100 mL</v>
      </c>
      <c r="X1755" s="19" t="s">
        <v>8</v>
      </c>
      <c r="Y1755" s="17" t="str">
        <f>IF(ISBLANK(X1755)=TRUE," ",'2. Metadata'!B$122)</f>
        <v>CFU per 100 mL</v>
      </c>
      <c r="Z1755" s="18" t="s">
        <v>8</v>
      </c>
      <c r="AA1755" s="17" t="str">
        <f>IF(ISBLANK(Z1755)=TRUE," ",'2. Metadata'!B$134)</f>
        <v>metres</v>
      </c>
      <c r="AB1755" s="18" t="s">
        <v>8</v>
      </c>
      <c r="AC1755" s="17" t="str">
        <f>IF(ISBLANK(AB1755)=TRUE," ",'2. Metadata'!B$146)</f>
        <v>metres3 per second</v>
      </c>
      <c r="AD1755" s="18" t="s">
        <v>8</v>
      </c>
      <c r="AE1755" s="17" t="str">
        <f>IF(ISBLANK(AB1755)=TRUE," ",'2. Metadata'!B$158)</f>
        <v>N/A</v>
      </c>
      <c r="AF1755" s="3" t="s">
        <v>8</v>
      </c>
      <c r="AG1755" s="28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</row>
    <row r="1756" spans="1:43">
      <c r="A1756" s="26" t="s">
        <v>1901</v>
      </c>
      <c r="B1756" s="12" t="s">
        <v>7</v>
      </c>
      <c r="C1756" s="2">
        <f>IF(ISBLANK(B1756)=TRUE," ", IF(B1756='2. Metadata'!B$1,'2. Metadata'!B$5, IF(B1756='2. Metadata'!C$1,'2. Metadata'!C$5,IF(B1756='2. Metadata'!D$1,'2. Metadata'!D$5, IF(B1756='2. Metadata'!E$1,'2. Metadata'!E$5,IF( B1756='2. Metadata'!F$1,'2. Metadata'!F$5,IF(B1756='2. Metadata'!G$1,'2. Metadata'!G$5,IF(B1756='2. Metadata'!H$1,'2. Metadata'!H$5, IF(B1756='2. Metadata'!I$1,'2. Metadata'!I$5, IF(B1756='2. Metadata'!J$1,'2. Metadata'!J$5, IF(B1756='2. Metadata'!K$1,'2. Metadata'!K$5, IF(B1756='2. Metadata'!L$1,'2. Metadata'!L$5, IF(B1756='2. Metadata'!M$1,'2. Metadata'!M$5, IF(B1756='2. Metadata'!N$1,'2. Metadata'!N$5))))))))))))))</f>
        <v>49.5197</v>
      </c>
      <c r="D1756" s="11">
        <f>IF(ISBLANK(B1756)=TRUE," ", IF(B1756='2. Metadata'!B$1,'2. Metadata'!B$6, IF(B1756='2. Metadata'!C$1,'2. Metadata'!C$6,IF(B1756='2. Metadata'!D$1,'2. Metadata'!D$6, IF(B1756='2. Metadata'!E$1,'2. Metadata'!E$6,IF( B1756='2. Metadata'!F$1,'2. Metadata'!F$6,IF(B1756='2. Metadata'!G$1,'2. Metadata'!G$6,IF(B1756='2. Metadata'!H$1,'2. Metadata'!H$6, IF(B1756='2. Metadata'!I$1,'2. Metadata'!I$6, IF(B1756='2. Metadata'!J$1,'2. Metadata'!J$6, IF(B1756='2. Metadata'!K$1,'2. Metadata'!K$6, IF(B1756='2. Metadata'!L$1,'2. Metadata'!L$6, IF(B1756='2. Metadata'!M$1,'2. Metadata'!M$6, IF(B1756='2. Metadata'!N$1,'2. Metadata'!N$6))))))))))))))</f>
        <v>-117.6369</v>
      </c>
      <c r="E1756" s="27" t="s">
        <v>8</v>
      </c>
      <c r="F1756" s="12" t="s">
        <v>8</v>
      </c>
      <c r="G1756" s="13" t="str">
        <f>IF(ISBLANK(F1756)=TRUE," ",'2. Metadata'!B$14)</f>
        <v>observation</v>
      </c>
      <c r="H1756" s="12" t="s">
        <v>8</v>
      </c>
      <c r="I1756" s="20" t="str">
        <f>IF(ISBLANK(H1756)=TRUE," ",'2. Metadata'!B$26)</f>
        <v>degrees Celsius</v>
      </c>
      <c r="J1756" s="12" t="s">
        <v>8</v>
      </c>
      <c r="K1756" s="20" t="str">
        <f>IF(ISBLANK(J1756)=TRUE," ",'2. Metadata'!B$38)</f>
        <v>degrees Celsius</v>
      </c>
      <c r="L1756" s="12" t="s">
        <v>8</v>
      </c>
      <c r="M1756" s="17" t="str">
        <f>IF(ISBLANK(L1756)=TRUE," ",'2. Metadata'!B$50)</f>
        <v>degrees Celsius</v>
      </c>
      <c r="N1756" s="12" t="s">
        <v>8</v>
      </c>
      <c r="O1756" s="17" t="str">
        <f>IF(ISBLANK(N1756)=TRUE," ",'2. Metadata'!B$62)</f>
        <v>milligrams per litre</v>
      </c>
      <c r="P1756" s="12" t="s">
        <v>8</v>
      </c>
      <c r="Q1756" s="17" t="str">
        <f>IF(ISBLANK(P1756)=TRUE," ",'2. Metadata'!B$74)</f>
        <v>microSiemens per centimetre</v>
      </c>
      <c r="R1756" s="12" t="s">
        <v>8</v>
      </c>
      <c r="S1756" s="17" t="str">
        <f>IF(ISBLANK(R1756)=TRUE," ",'2. Metadata'!B$86)</f>
        <v>NTU</v>
      </c>
      <c r="T1756" s="12" t="s">
        <v>8</v>
      </c>
      <c r="U1756" s="17" t="str">
        <f>IF(ISBLANK(T1756)=TRUE," ",'2. Metadata'!B$98)</f>
        <v>CFU per 100 mL</v>
      </c>
      <c r="V1756" s="12" t="s">
        <v>8</v>
      </c>
      <c r="W1756" s="17" t="str">
        <f>IF(ISBLANK(V1756)=TRUE," ",'2. Metadata'!B$110)</f>
        <v>CFU per 100 mL</v>
      </c>
      <c r="X1756" s="19" t="s">
        <v>8</v>
      </c>
      <c r="Y1756" s="17" t="str">
        <f>IF(ISBLANK(X1756)=TRUE," ",'2. Metadata'!B$122)</f>
        <v>CFU per 100 mL</v>
      </c>
      <c r="Z1756" s="18" t="s">
        <v>8</v>
      </c>
      <c r="AA1756" s="17" t="str">
        <f>IF(ISBLANK(Z1756)=TRUE," ",'2. Metadata'!B$134)</f>
        <v>metres</v>
      </c>
      <c r="AB1756" s="18" t="s">
        <v>8</v>
      </c>
      <c r="AC1756" s="17" t="str">
        <f>IF(ISBLANK(AB1756)=TRUE," ",'2. Metadata'!B$146)</f>
        <v>metres3 per second</v>
      </c>
      <c r="AD1756" s="18" t="s">
        <v>8</v>
      </c>
      <c r="AE1756" s="17" t="str">
        <f>IF(ISBLANK(AB1756)=TRUE," ",'2. Metadata'!B$158)</f>
        <v>N/A</v>
      </c>
      <c r="AF1756" s="3" t="s">
        <v>8</v>
      </c>
      <c r="AG1756" s="28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</row>
    <row r="1757" spans="1:43">
      <c r="A1757" s="26" t="s">
        <v>1902</v>
      </c>
      <c r="B1757" s="12" t="s">
        <v>7</v>
      </c>
      <c r="C1757" s="2">
        <f>IF(ISBLANK(B1757)=TRUE," ", IF(B1757='2. Metadata'!B$1,'2. Metadata'!B$5, IF(B1757='2. Metadata'!C$1,'2. Metadata'!C$5,IF(B1757='2. Metadata'!D$1,'2. Metadata'!D$5, IF(B1757='2. Metadata'!E$1,'2. Metadata'!E$5,IF( B1757='2. Metadata'!F$1,'2. Metadata'!F$5,IF(B1757='2. Metadata'!G$1,'2. Metadata'!G$5,IF(B1757='2. Metadata'!H$1,'2. Metadata'!H$5, IF(B1757='2. Metadata'!I$1,'2. Metadata'!I$5, IF(B1757='2. Metadata'!J$1,'2. Metadata'!J$5, IF(B1757='2. Metadata'!K$1,'2. Metadata'!K$5, IF(B1757='2. Metadata'!L$1,'2. Metadata'!L$5, IF(B1757='2. Metadata'!M$1,'2. Metadata'!M$5, IF(B1757='2. Metadata'!N$1,'2. Metadata'!N$5))))))))))))))</f>
        <v>49.5197</v>
      </c>
      <c r="D1757" s="11">
        <f>IF(ISBLANK(B1757)=TRUE," ", IF(B1757='2. Metadata'!B$1,'2. Metadata'!B$6, IF(B1757='2. Metadata'!C$1,'2. Metadata'!C$6,IF(B1757='2. Metadata'!D$1,'2. Metadata'!D$6, IF(B1757='2. Metadata'!E$1,'2. Metadata'!E$6,IF( B1757='2. Metadata'!F$1,'2. Metadata'!F$6,IF(B1757='2. Metadata'!G$1,'2. Metadata'!G$6,IF(B1757='2. Metadata'!H$1,'2. Metadata'!H$6, IF(B1757='2. Metadata'!I$1,'2. Metadata'!I$6, IF(B1757='2. Metadata'!J$1,'2. Metadata'!J$6, IF(B1757='2. Metadata'!K$1,'2. Metadata'!K$6, IF(B1757='2. Metadata'!L$1,'2. Metadata'!L$6, IF(B1757='2. Metadata'!M$1,'2. Metadata'!M$6, IF(B1757='2. Metadata'!N$1,'2. Metadata'!N$6))))))))))))))</f>
        <v>-117.6369</v>
      </c>
      <c r="E1757" s="27" t="s">
        <v>8</v>
      </c>
      <c r="F1757" s="12" t="s">
        <v>8</v>
      </c>
      <c r="G1757" s="13" t="str">
        <f>IF(ISBLANK(F1757)=TRUE," ",'2. Metadata'!B$14)</f>
        <v>observation</v>
      </c>
      <c r="H1757" s="12" t="s">
        <v>8</v>
      </c>
      <c r="I1757" s="20" t="str">
        <f>IF(ISBLANK(H1757)=TRUE," ",'2. Metadata'!B$26)</f>
        <v>degrees Celsius</v>
      </c>
      <c r="J1757" s="12" t="s">
        <v>8</v>
      </c>
      <c r="K1757" s="20" t="str">
        <f>IF(ISBLANK(J1757)=TRUE," ",'2. Metadata'!B$38)</f>
        <v>degrees Celsius</v>
      </c>
      <c r="L1757" s="12" t="s">
        <v>8</v>
      </c>
      <c r="M1757" s="17" t="str">
        <f>IF(ISBLANK(L1757)=TRUE," ",'2. Metadata'!B$50)</f>
        <v>degrees Celsius</v>
      </c>
      <c r="N1757" s="12" t="s">
        <v>8</v>
      </c>
      <c r="O1757" s="17" t="str">
        <f>IF(ISBLANK(N1757)=TRUE," ",'2. Metadata'!B$62)</f>
        <v>milligrams per litre</v>
      </c>
      <c r="P1757" s="12" t="s">
        <v>8</v>
      </c>
      <c r="Q1757" s="17" t="str">
        <f>IF(ISBLANK(P1757)=TRUE," ",'2. Metadata'!B$74)</f>
        <v>microSiemens per centimetre</v>
      </c>
      <c r="R1757" s="12" t="s">
        <v>8</v>
      </c>
      <c r="S1757" s="17" t="str">
        <f>IF(ISBLANK(R1757)=TRUE," ",'2. Metadata'!B$86)</f>
        <v>NTU</v>
      </c>
      <c r="T1757" s="12" t="s">
        <v>8</v>
      </c>
      <c r="U1757" s="17" t="str">
        <f>IF(ISBLANK(T1757)=TRUE," ",'2. Metadata'!B$98)</f>
        <v>CFU per 100 mL</v>
      </c>
      <c r="V1757" s="12" t="s">
        <v>8</v>
      </c>
      <c r="W1757" s="17" t="str">
        <f>IF(ISBLANK(V1757)=TRUE," ",'2. Metadata'!B$110)</f>
        <v>CFU per 100 mL</v>
      </c>
      <c r="X1757" s="19" t="s">
        <v>8</v>
      </c>
      <c r="Y1757" s="17" t="str">
        <f>IF(ISBLANK(X1757)=TRUE," ",'2. Metadata'!B$122)</f>
        <v>CFU per 100 mL</v>
      </c>
      <c r="Z1757" s="18" t="s">
        <v>8</v>
      </c>
      <c r="AA1757" s="17" t="str">
        <f>IF(ISBLANK(Z1757)=TRUE," ",'2. Metadata'!B$134)</f>
        <v>metres</v>
      </c>
      <c r="AB1757" s="18" t="s">
        <v>8</v>
      </c>
      <c r="AC1757" s="17" t="str">
        <f>IF(ISBLANK(AB1757)=TRUE," ",'2. Metadata'!B$146)</f>
        <v>metres3 per second</v>
      </c>
      <c r="AD1757" s="18" t="s">
        <v>8</v>
      </c>
      <c r="AE1757" s="17" t="str">
        <f>IF(ISBLANK(AB1757)=TRUE," ",'2. Metadata'!B$158)</f>
        <v>N/A</v>
      </c>
      <c r="AF1757" s="3" t="s">
        <v>8</v>
      </c>
      <c r="AG1757" s="28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</row>
    <row r="1758" spans="1:43">
      <c r="A1758" s="26" t="s">
        <v>1903</v>
      </c>
      <c r="B1758" s="12" t="s">
        <v>7</v>
      </c>
      <c r="C1758" s="2">
        <f>IF(ISBLANK(B1758)=TRUE," ", IF(B1758='2. Metadata'!B$1,'2. Metadata'!B$5, IF(B1758='2. Metadata'!C$1,'2. Metadata'!C$5,IF(B1758='2. Metadata'!D$1,'2. Metadata'!D$5, IF(B1758='2. Metadata'!E$1,'2. Metadata'!E$5,IF( B1758='2. Metadata'!F$1,'2. Metadata'!F$5,IF(B1758='2. Metadata'!G$1,'2. Metadata'!G$5,IF(B1758='2. Metadata'!H$1,'2. Metadata'!H$5, IF(B1758='2. Metadata'!I$1,'2. Metadata'!I$5, IF(B1758='2. Metadata'!J$1,'2. Metadata'!J$5, IF(B1758='2. Metadata'!K$1,'2. Metadata'!K$5, IF(B1758='2. Metadata'!L$1,'2. Metadata'!L$5, IF(B1758='2. Metadata'!M$1,'2. Metadata'!M$5, IF(B1758='2. Metadata'!N$1,'2. Metadata'!N$5))))))))))))))</f>
        <v>49.5197</v>
      </c>
      <c r="D1758" s="11">
        <f>IF(ISBLANK(B1758)=TRUE," ", IF(B1758='2. Metadata'!B$1,'2. Metadata'!B$6, IF(B1758='2. Metadata'!C$1,'2. Metadata'!C$6,IF(B1758='2. Metadata'!D$1,'2. Metadata'!D$6, IF(B1758='2. Metadata'!E$1,'2. Metadata'!E$6,IF( B1758='2. Metadata'!F$1,'2. Metadata'!F$6,IF(B1758='2. Metadata'!G$1,'2. Metadata'!G$6,IF(B1758='2. Metadata'!H$1,'2. Metadata'!H$6, IF(B1758='2. Metadata'!I$1,'2. Metadata'!I$6, IF(B1758='2. Metadata'!J$1,'2. Metadata'!J$6, IF(B1758='2. Metadata'!K$1,'2. Metadata'!K$6, IF(B1758='2. Metadata'!L$1,'2. Metadata'!L$6, IF(B1758='2. Metadata'!M$1,'2. Metadata'!M$6, IF(B1758='2. Metadata'!N$1,'2. Metadata'!N$6))))))))))))))</f>
        <v>-117.6369</v>
      </c>
      <c r="E1758" s="27" t="s">
        <v>8</v>
      </c>
      <c r="F1758" s="12" t="s">
        <v>8</v>
      </c>
      <c r="G1758" s="13" t="str">
        <f>IF(ISBLANK(F1758)=TRUE," ",'2. Metadata'!B$14)</f>
        <v>observation</v>
      </c>
      <c r="H1758" s="12" t="s">
        <v>8</v>
      </c>
      <c r="I1758" s="20" t="str">
        <f>IF(ISBLANK(H1758)=TRUE," ",'2. Metadata'!B$26)</f>
        <v>degrees Celsius</v>
      </c>
      <c r="J1758" s="12" t="s">
        <v>8</v>
      </c>
      <c r="K1758" s="20" t="str">
        <f>IF(ISBLANK(J1758)=TRUE," ",'2. Metadata'!B$38)</f>
        <v>degrees Celsius</v>
      </c>
      <c r="L1758" s="12" t="s">
        <v>8</v>
      </c>
      <c r="M1758" s="17" t="str">
        <f>IF(ISBLANK(L1758)=TRUE," ",'2. Metadata'!B$50)</f>
        <v>degrees Celsius</v>
      </c>
      <c r="N1758" s="12" t="s">
        <v>8</v>
      </c>
      <c r="O1758" s="17" t="str">
        <f>IF(ISBLANK(N1758)=TRUE," ",'2. Metadata'!B$62)</f>
        <v>milligrams per litre</v>
      </c>
      <c r="P1758" s="12" t="s">
        <v>8</v>
      </c>
      <c r="Q1758" s="17" t="str">
        <f>IF(ISBLANK(P1758)=TRUE," ",'2. Metadata'!B$74)</f>
        <v>microSiemens per centimetre</v>
      </c>
      <c r="R1758" s="12" t="s">
        <v>8</v>
      </c>
      <c r="S1758" s="17" t="str">
        <f>IF(ISBLANK(R1758)=TRUE," ",'2. Metadata'!B$86)</f>
        <v>NTU</v>
      </c>
      <c r="T1758" s="12" t="s">
        <v>8</v>
      </c>
      <c r="U1758" s="17" t="str">
        <f>IF(ISBLANK(T1758)=TRUE," ",'2. Metadata'!B$98)</f>
        <v>CFU per 100 mL</v>
      </c>
      <c r="V1758" s="12" t="s">
        <v>8</v>
      </c>
      <c r="W1758" s="17" t="str">
        <f>IF(ISBLANK(V1758)=TRUE," ",'2. Metadata'!B$110)</f>
        <v>CFU per 100 mL</v>
      </c>
      <c r="X1758" s="19" t="s">
        <v>8</v>
      </c>
      <c r="Y1758" s="17" t="str">
        <f>IF(ISBLANK(X1758)=TRUE," ",'2. Metadata'!B$122)</f>
        <v>CFU per 100 mL</v>
      </c>
      <c r="Z1758" s="18" t="s">
        <v>8</v>
      </c>
      <c r="AA1758" s="17" t="str">
        <f>IF(ISBLANK(Z1758)=TRUE," ",'2. Metadata'!B$134)</f>
        <v>metres</v>
      </c>
      <c r="AB1758" s="18" t="s">
        <v>8</v>
      </c>
      <c r="AC1758" s="17" t="str">
        <f>IF(ISBLANK(AB1758)=TRUE," ",'2. Metadata'!B$146)</f>
        <v>metres3 per second</v>
      </c>
      <c r="AD1758" s="18" t="s">
        <v>8</v>
      </c>
      <c r="AE1758" s="17" t="str">
        <f>IF(ISBLANK(AB1758)=TRUE," ",'2. Metadata'!B$158)</f>
        <v>N/A</v>
      </c>
      <c r="AF1758" s="3" t="s">
        <v>8</v>
      </c>
      <c r="AG1758" s="28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</row>
    <row r="1759" spans="1:43">
      <c r="A1759" s="26" t="s">
        <v>1904</v>
      </c>
      <c r="B1759" s="12" t="s">
        <v>7</v>
      </c>
      <c r="C1759" s="2">
        <f>IF(ISBLANK(B1759)=TRUE," ", IF(B1759='2. Metadata'!B$1,'2. Metadata'!B$5, IF(B1759='2. Metadata'!C$1,'2. Metadata'!C$5,IF(B1759='2. Metadata'!D$1,'2. Metadata'!D$5, IF(B1759='2. Metadata'!E$1,'2. Metadata'!E$5,IF( B1759='2. Metadata'!F$1,'2. Metadata'!F$5,IF(B1759='2. Metadata'!G$1,'2. Metadata'!G$5,IF(B1759='2. Metadata'!H$1,'2. Metadata'!H$5, IF(B1759='2. Metadata'!I$1,'2. Metadata'!I$5, IF(B1759='2. Metadata'!J$1,'2. Metadata'!J$5, IF(B1759='2. Metadata'!K$1,'2. Metadata'!K$5, IF(B1759='2. Metadata'!L$1,'2. Metadata'!L$5, IF(B1759='2. Metadata'!M$1,'2. Metadata'!M$5, IF(B1759='2. Metadata'!N$1,'2. Metadata'!N$5))))))))))))))</f>
        <v>49.5197</v>
      </c>
      <c r="D1759" s="11">
        <f>IF(ISBLANK(B1759)=TRUE," ", IF(B1759='2. Metadata'!B$1,'2. Metadata'!B$6, IF(B1759='2. Metadata'!C$1,'2. Metadata'!C$6,IF(B1759='2. Metadata'!D$1,'2. Metadata'!D$6, IF(B1759='2. Metadata'!E$1,'2. Metadata'!E$6,IF( B1759='2. Metadata'!F$1,'2. Metadata'!F$6,IF(B1759='2. Metadata'!G$1,'2. Metadata'!G$6,IF(B1759='2. Metadata'!H$1,'2. Metadata'!H$6, IF(B1759='2. Metadata'!I$1,'2. Metadata'!I$6, IF(B1759='2. Metadata'!J$1,'2. Metadata'!J$6, IF(B1759='2. Metadata'!K$1,'2. Metadata'!K$6, IF(B1759='2. Metadata'!L$1,'2. Metadata'!L$6, IF(B1759='2. Metadata'!M$1,'2. Metadata'!M$6, IF(B1759='2. Metadata'!N$1,'2. Metadata'!N$6))))))))))))))</f>
        <v>-117.6369</v>
      </c>
      <c r="E1759" s="27" t="s">
        <v>8</v>
      </c>
      <c r="F1759" s="12" t="s">
        <v>8</v>
      </c>
      <c r="G1759" s="13" t="str">
        <f>IF(ISBLANK(F1759)=TRUE," ",'2. Metadata'!B$14)</f>
        <v>observation</v>
      </c>
      <c r="H1759" s="12" t="s">
        <v>8</v>
      </c>
      <c r="I1759" s="20" t="str">
        <f>IF(ISBLANK(H1759)=TRUE," ",'2. Metadata'!B$26)</f>
        <v>degrees Celsius</v>
      </c>
      <c r="J1759" s="12" t="s">
        <v>8</v>
      </c>
      <c r="K1759" s="20" t="str">
        <f>IF(ISBLANK(J1759)=TRUE," ",'2. Metadata'!B$38)</f>
        <v>degrees Celsius</v>
      </c>
      <c r="L1759" s="12" t="s">
        <v>8</v>
      </c>
      <c r="M1759" s="17" t="str">
        <f>IF(ISBLANK(L1759)=TRUE," ",'2. Metadata'!B$50)</f>
        <v>degrees Celsius</v>
      </c>
      <c r="N1759" s="12" t="s">
        <v>8</v>
      </c>
      <c r="O1759" s="17" t="str">
        <f>IF(ISBLANK(N1759)=TRUE," ",'2. Metadata'!B$62)</f>
        <v>milligrams per litre</v>
      </c>
      <c r="P1759" s="12" t="s">
        <v>8</v>
      </c>
      <c r="Q1759" s="17" t="str">
        <f>IF(ISBLANK(P1759)=TRUE," ",'2. Metadata'!B$74)</f>
        <v>microSiemens per centimetre</v>
      </c>
      <c r="R1759" s="12" t="s">
        <v>8</v>
      </c>
      <c r="S1759" s="17" t="str">
        <f>IF(ISBLANK(R1759)=TRUE," ",'2. Metadata'!B$86)</f>
        <v>NTU</v>
      </c>
      <c r="T1759" s="12" t="s">
        <v>8</v>
      </c>
      <c r="U1759" s="17" t="str">
        <f>IF(ISBLANK(T1759)=TRUE," ",'2. Metadata'!B$98)</f>
        <v>CFU per 100 mL</v>
      </c>
      <c r="V1759" s="12" t="s">
        <v>8</v>
      </c>
      <c r="W1759" s="17" t="str">
        <f>IF(ISBLANK(V1759)=TRUE," ",'2. Metadata'!B$110)</f>
        <v>CFU per 100 mL</v>
      </c>
      <c r="X1759" s="19" t="s">
        <v>8</v>
      </c>
      <c r="Y1759" s="17" t="str">
        <f>IF(ISBLANK(X1759)=TRUE," ",'2. Metadata'!B$122)</f>
        <v>CFU per 100 mL</v>
      </c>
      <c r="Z1759" s="18" t="s">
        <v>8</v>
      </c>
      <c r="AA1759" s="17" t="str">
        <f>IF(ISBLANK(Z1759)=TRUE," ",'2. Metadata'!B$134)</f>
        <v>metres</v>
      </c>
      <c r="AB1759" s="18" t="s">
        <v>8</v>
      </c>
      <c r="AC1759" s="17" t="str">
        <f>IF(ISBLANK(AB1759)=TRUE," ",'2. Metadata'!B$146)</f>
        <v>metres3 per second</v>
      </c>
      <c r="AD1759" s="18" t="s">
        <v>8</v>
      </c>
      <c r="AE1759" s="17" t="str">
        <f>IF(ISBLANK(AB1759)=TRUE," ",'2. Metadata'!B$158)</f>
        <v>N/A</v>
      </c>
      <c r="AF1759" s="3" t="s">
        <v>8</v>
      </c>
      <c r="AG1759" s="28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</row>
    <row r="1760" spans="1:43">
      <c r="A1760" s="26" t="s">
        <v>1905</v>
      </c>
      <c r="B1760" s="12" t="s">
        <v>7</v>
      </c>
      <c r="C1760" s="2">
        <f>IF(ISBLANK(B1760)=TRUE," ", IF(B1760='2. Metadata'!B$1,'2. Metadata'!B$5, IF(B1760='2. Metadata'!C$1,'2. Metadata'!C$5,IF(B1760='2. Metadata'!D$1,'2. Metadata'!D$5, IF(B1760='2. Metadata'!E$1,'2. Metadata'!E$5,IF( B1760='2. Metadata'!F$1,'2. Metadata'!F$5,IF(B1760='2. Metadata'!G$1,'2. Metadata'!G$5,IF(B1760='2. Metadata'!H$1,'2. Metadata'!H$5, IF(B1760='2. Metadata'!I$1,'2. Metadata'!I$5, IF(B1760='2. Metadata'!J$1,'2. Metadata'!J$5, IF(B1760='2. Metadata'!K$1,'2. Metadata'!K$5, IF(B1760='2. Metadata'!L$1,'2. Metadata'!L$5, IF(B1760='2. Metadata'!M$1,'2. Metadata'!M$5, IF(B1760='2. Metadata'!N$1,'2. Metadata'!N$5))))))))))))))</f>
        <v>49.5197</v>
      </c>
      <c r="D1760" s="11">
        <f>IF(ISBLANK(B1760)=TRUE," ", IF(B1760='2. Metadata'!B$1,'2. Metadata'!B$6, IF(B1760='2. Metadata'!C$1,'2. Metadata'!C$6,IF(B1760='2. Metadata'!D$1,'2. Metadata'!D$6, IF(B1760='2. Metadata'!E$1,'2. Metadata'!E$6,IF( B1760='2. Metadata'!F$1,'2. Metadata'!F$6,IF(B1760='2. Metadata'!G$1,'2. Metadata'!G$6,IF(B1760='2. Metadata'!H$1,'2. Metadata'!H$6, IF(B1760='2. Metadata'!I$1,'2. Metadata'!I$6, IF(B1760='2. Metadata'!J$1,'2. Metadata'!J$6, IF(B1760='2. Metadata'!K$1,'2. Metadata'!K$6, IF(B1760='2. Metadata'!L$1,'2. Metadata'!L$6, IF(B1760='2. Metadata'!M$1,'2. Metadata'!M$6, IF(B1760='2. Metadata'!N$1,'2. Metadata'!N$6))))))))))))))</f>
        <v>-117.6369</v>
      </c>
      <c r="E1760" s="27" t="s">
        <v>8</v>
      </c>
      <c r="F1760" s="12" t="s">
        <v>8</v>
      </c>
      <c r="G1760" s="13" t="str">
        <f>IF(ISBLANK(F1760)=TRUE," ",'2. Metadata'!B$14)</f>
        <v>observation</v>
      </c>
      <c r="H1760" s="12" t="s">
        <v>8</v>
      </c>
      <c r="I1760" s="20" t="str">
        <f>IF(ISBLANK(H1760)=TRUE," ",'2. Metadata'!B$26)</f>
        <v>degrees Celsius</v>
      </c>
      <c r="J1760" s="12" t="s">
        <v>8</v>
      </c>
      <c r="K1760" s="20" t="str">
        <f>IF(ISBLANK(J1760)=TRUE," ",'2. Metadata'!B$38)</f>
        <v>degrees Celsius</v>
      </c>
      <c r="L1760" s="12" t="s">
        <v>8</v>
      </c>
      <c r="M1760" s="17" t="str">
        <f>IF(ISBLANK(L1760)=TRUE," ",'2. Metadata'!B$50)</f>
        <v>degrees Celsius</v>
      </c>
      <c r="N1760" s="12" t="s">
        <v>8</v>
      </c>
      <c r="O1760" s="17" t="str">
        <f>IF(ISBLANK(N1760)=TRUE," ",'2. Metadata'!B$62)</f>
        <v>milligrams per litre</v>
      </c>
      <c r="P1760" s="12" t="s">
        <v>8</v>
      </c>
      <c r="Q1760" s="17" t="str">
        <f>IF(ISBLANK(P1760)=TRUE," ",'2. Metadata'!B$74)</f>
        <v>microSiemens per centimetre</v>
      </c>
      <c r="R1760" s="12" t="s">
        <v>8</v>
      </c>
      <c r="S1760" s="17" t="str">
        <f>IF(ISBLANK(R1760)=TRUE," ",'2. Metadata'!B$86)</f>
        <v>NTU</v>
      </c>
      <c r="T1760" s="12" t="s">
        <v>8</v>
      </c>
      <c r="U1760" s="17" t="str">
        <f>IF(ISBLANK(T1760)=TRUE," ",'2. Metadata'!B$98)</f>
        <v>CFU per 100 mL</v>
      </c>
      <c r="V1760" s="12" t="s">
        <v>8</v>
      </c>
      <c r="W1760" s="17" t="str">
        <f>IF(ISBLANK(V1760)=TRUE," ",'2. Metadata'!B$110)</f>
        <v>CFU per 100 mL</v>
      </c>
      <c r="X1760" s="19" t="s">
        <v>8</v>
      </c>
      <c r="Y1760" s="17" t="str">
        <f>IF(ISBLANK(X1760)=TRUE," ",'2. Metadata'!B$122)</f>
        <v>CFU per 100 mL</v>
      </c>
      <c r="Z1760" s="18" t="s">
        <v>8</v>
      </c>
      <c r="AA1760" s="17" t="str">
        <f>IF(ISBLANK(Z1760)=TRUE," ",'2. Metadata'!B$134)</f>
        <v>metres</v>
      </c>
      <c r="AB1760" s="18" t="s">
        <v>8</v>
      </c>
      <c r="AC1760" s="17" t="str">
        <f>IF(ISBLANK(AB1760)=TRUE," ",'2. Metadata'!B$146)</f>
        <v>metres3 per second</v>
      </c>
      <c r="AD1760" s="18" t="s">
        <v>8</v>
      </c>
      <c r="AE1760" s="17" t="str">
        <f>IF(ISBLANK(AB1760)=TRUE," ",'2. Metadata'!B$158)</f>
        <v>N/A</v>
      </c>
      <c r="AF1760" s="3" t="s">
        <v>8</v>
      </c>
      <c r="AG1760" s="28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</row>
    <row r="1761" spans="1:43">
      <c r="A1761" s="26" t="s">
        <v>1906</v>
      </c>
      <c r="B1761" s="12" t="s">
        <v>7</v>
      </c>
      <c r="C1761" s="2">
        <f>IF(ISBLANK(B1761)=TRUE," ", IF(B1761='2. Metadata'!B$1,'2. Metadata'!B$5, IF(B1761='2. Metadata'!C$1,'2. Metadata'!C$5,IF(B1761='2. Metadata'!D$1,'2. Metadata'!D$5, IF(B1761='2. Metadata'!E$1,'2. Metadata'!E$5,IF( B1761='2. Metadata'!F$1,'2. Metadata'!F$5,IF(B1761='2. Metadata'!G$1,'2. Metadata'!G$5,IF(B1761='2. Metadata'!H$1,'2. Metadata'!H$5, IF(B1761='2. Metadata'!I$1,'2. Metadata'!I$5, IF(B1761='2. Metadata'!J$1,'2. Metadata'!J$5, IF(B1761='2. Metadata'!K$1,'2. Metadata'!K$5, IF(B1761='2. Metadata'!L$1,'2. Metadata'!L$5, IF(B1761='2. Metadata'!M$1,'2. Metadata'!M$5, IF(B1761='2. Metadata'!N$1,'2. Metadata'!N$5))))))))))))))</f>
        <v>49.5197</v>
      </c>
      <c r="D1761" s="11">
        <f>IF(ISBLANK(B1761)=TRUE," ", IF(B1761='2. Metadata'!B$1,'2. Metadata'!B$6, IF(B1761='2. Metadata'!C$1,'2. Metadata'!C$6,IF(B1761='2. Metadata'!D$1,'2. Metadata'!D$6, IF(B1761='2. Metadata'!E$1,'2. Metadata'!E$6,IF( B1761='2. Metadata'!F$1,'2. Metadata'!F$6,IF(B1761='2. Metadata'!G$1,'2. Metadata'!G$6,IF(B1761='2. Metadata'!H$1,'2. Metadata'!H$6, IF(B1761='2. Metadata'!I$1,'2. Metadata'!I$6, IF(B1761='2. Metadata'!J$1,'2. Metadata'!J$6, IF(B1761='2. Metadata'!K$1,'2. Metadata'!K$6, IF(B1761='2. Metadata'!L$1,'2. Metadata'!L$6, IF(B1761='2. Metadata'!M$1,'2. Metadata'!M$6, IF(B1761='2. Metadata'!N$1,'2. Metadata'!N$6))))))))))))))</f>
        <v>-117.6369</v>
      </c>
      <c r="E1761" s="27" t="s">
        <v>8</v>
      </c>
      <c r="F1761" s="12" t="s">
        <v>8</v>
      </c>
      <c r="G1761" s="13" t="str">
        <f>IF(ISBLANK(F1761)=TRUE," ",'2. Metadata'!B$14)</f>
        <v>observation</v>
      </c>
      <c r="H1761" s="12" t="s">
        <v>8</v>
      </c>
      <c r="I1761" s="20" t="str">
        <f>IF(ISBLANK(H1761)=TRUE," ",'2. Metadata'!B$26)</f>
        <v>degrees Celsius</v>
      </c>
      <c r="J1761" s="12" t="s">
        <v>8</v>
      </c>
      <c r="K1761" s="20" t="str">
        <f>IF(ISBLANK(J1761)=TRUE," ",'2. Metadata'!B$38)</f>
        <v>degrees Celsius</v>
      </c>
      <c r="L1761" s="12" t="s">
        <v>8</v>
      </c>
      <c r="M1761" s="17" t="str">
        <f>IF(ISBLANK(L1761)=TRUE," ",'2. Metadata'!B$50)</f>
        <v>degrees Celsius</v>
      </c>
      <c r="N1761" s="12" t="s">
        <v>8</v>
      </c>
      <c r="O1761" s="17" t="str">
        <f>IF(ISBLANK(N1761)=TRUE," ",'2. Metadata'!B$62)</f>
        <v>milligrams per litre</v>
      </c>
      <c r="P1761" s="12" t="s">
        <v>8</v>
      </c>
      <c r="Q1761" s="17" t="str">
        <f>IF(ISBLANK(P1761)=TRUE," ",'2. Metadata'!B$74)</f>
        <v>microSiemens per centimetre</v>
      </c>
      <c r="R1761" s="12" t="s">
        <v>8</v>
      </c>
      <c r="S1761" s="17" t="str">
        <f>IF(ISBLANK(R1761)=TRUE," ",'2. Metadata'!B$86)</f>
        <v>NTU</v>
      </c>
      <c r="T1761" s="12" t="s">
        <v>8</v>
      </c>
      <c r="U1761" s="17" t="str">
        <f>IF(ISBLANK(T1761)=TRUE," ",'2. Metadata'!B$98)</f>
        <v>CFU per 100 mL</v>
      </c>
      <c r="V1761" s="12" t="s">
        <v>8</v>
      </c>
      <c r="W1761" s="17" t="str">
        <f>IF(ISBLANK(V1761)=TRUE," ",'2. Metadata'!B$110)</f>
        <v>CFU per 100 mL</v>
      </c>
      <c r="X1761" s="19" t="s">
        <v>8</v>
      </c>
      <c r="Y1761" s="17" t="str">
        <f>IF(ISBLANK(X1761)=TRUE," ",'2. Metadata'!B$122)</f>
        <v>CFU per 100 mL</v>
      </c>
      <c r="Z1761" s="18" t="s">
        <v>8</v>
      </c>
      <c r="AA1761" s="17" t="str">
        <f>IF(ISBLANK(Z1761)=TRUE," ",'2. Metadata'!B$134)</f>
        <v>metres</v>
      </c>
      <c r="AB1761" s="18" t="s">
        <v>8</v>
      </c>
      <c r="AC1761" s="17" t="str">
        <f>IF(ISBLANK(AB1761)=TRUE," ",'2. Metadata'!B$146)</f>
        <v>metres3 per second</v>
      </c>
      <c r="AD1761" s="18" t="s">
        <v>8</v>
      </c>
      <c r="AE1761" s="17" t="str">
        <f>IF(ISBLANK(AB1761)=TRUE," ",'2. Metadata'!B$158)</f>
        <v>N/A</v>
      </c>
      <c r="AF1761" s="3" t="s">
        <v>8</v>
      </c>
      <c r="AG1761" s="28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</row>
    <row r="1762" spans="1:43">
      <c r="A1762" s="26" t="s">
        <v>1907</v>
      </c>
      <c r="B1762" s="12" t="s">
        <v>7</v>
      </c>
      <c r="C1762" s="2">
        <f>IF(ISBLANK(B1762)=TRUE," ", IF(B1762='2. Metadata'!B$1,'2. Metadata'!B$5, IF(B1762='2. Metadata'!C$1,'2. Metadata'!C$5,IF(B1762='2. Metadata'!D$1,'2. Metadata'!D$5, IF(B1762='2. Metadata'!E$1,'2. Metadata'!E$5,IF( B1762='2. Metadata'!F$1,'2. Metadata'!F$5,IF(B1762='2. Metadata'!G$1,'2. Metadata'!G$5,IF(B1762='2. Metadata'!H$1,'2. Metadata'!H$5, IF(B1762='2. Metadata'!I$1,'2. Metadata'!I$5, IF(B1762='2. Metadata'!J$1,'2. Metadata'!J$5, IF(B1762='2. Metadata'!K$1,'2. Metadata'!K$5, IF(B1762='2. Metadata'!L$1,'2. Metadata'!L$5, IF(B1762='2. Metadata'!M$1,'2. Metadata'!M$5, IF(B1762='2. Metadata'!N$1,'2. Metadata'!N$5))))))))))))))</f>
        <v>49.5197</v>
      </c>
      <c r="D1762" s="11">
        <f>IF(ISBLANK(B1762)=TRUE," ", IF(B1762='2. Metadata'!B$1,'2. Metadata'!B$6, IF(B1762='2. Metadata'!C$1,'2. Metadata'!C$6,IF(B1762='2. Metadata'!D$1,'2. Metadata'!D$6, IF(B1762='2. Metadata'!E$1,'2. Metadata'!E$6,IF( B1762='2. Metadata'!F$1,'2. Metadata'!F$6,IF(B1762='2. Metadata'!G$1,'2. Metadata'!G$6,IF(B1762='2. Metadata'!H$1,'2. Metadata'!H$6, IF(B1762='2. Metadata'!I$1,'2. Metadata'!I$6, IF(B1762='2. Metadata'!J$1,'2. Metadata'!J$6, IF(B1762='2. Metadata'!K$1,'2. Metadata'!K$6, IF(B1762='2. Metadata'!L$1,'2. Metadata'!L$6, IF(B1762='2. Metadata'!M$1,'2. Metadata'!M$6, IF(B1762='2. Metadata'!N$1,'2. Metadata'!N$6))))))))))))))</f>
        <v>-117.6369</v>
      </c>
      <c r="E1762" s="27" t="s">
        <v>8</v>
      </c>
      <c r="F1762" s="12" t="s">
        <v>8</v>
      </c>
      <c r="G1762" s="13" t="str">
        <f>IF(ISBLANK(F1762)=TRUE," ",'2. Metadata'!B$14)</f>
        <v>observation</v>
      </c>
      <c r="H1762" s="12" t="s">
        <v>8</v>
      </c>
      <c r="I1762" s="20" t="str">
        <f>IF(ISBLANK(H1762)=TRUE," ",'2. Metadata'!B$26)</f>
        <v>degrees Celsius</v>
      </c>
      <c r="J1762" s="12" t="s">
        <v>8</v>
      </c>
      <c r="K1762" s="20" t="str">
        <f>IF(ISBLANK(J1762)=TRUE," ",'2. Metadata'!B$38)</f>
        <v>degrees Celsius</v>
      </c>
      <c r="L1762" s="12" t="s">
        <v>8</v>
      </c>
      <c r="M1762" s="17" t="str">
        <f>IF(ISBLANK(L1762)=TRUE," ",'2. Metadata'!B$50)</f>
        <v>degrees Celsius</v>
      </c>
      <c r="N1762" s="12" t="s">
        <v>8</v>
      </c>
      <c r="O1762" s="17" t="str">
        <f>IF(ISBLANK(N1762)=TRUE," ",'2. Metadata'!B$62)</f>
        <v>milligrams per litre</v>
      </c>
      <c r="P1762" s="12" t="s">
        <v>8</v>
      </c>
      <c r="Q1762" s="17" t="str">
        <f>IF(ISBLANK(P1762)=TRUE," ",'2. Metadata'!B$74)</f>
        <v>microSiemens per centimetre</v>
      </c>
      <c r="R1762" s="12" t="s">
        <v>8</v>
      </c>
      <c r="S1762" s="17" t="str">
        <f>IF(ISBLANK(R1762)=TRUE," ",'2. Metadata'!B$86)</f>
        <v>NTU</v>
      </c>
      <c r="T1762" s="12" t="s">
        <v>8</v>
      </c>
      <c r="U1762" s="17" t="str">
        <f>IF(ISBLANK(T1762)=TRUE," ",'2. Metadata'!B$98)</f>
        <v>CFU per 100 mL</v>
      </c>
      <c r="V1762" s="12" t="s">
        <v>8</v>
      </c>
      <c r="W1762" s="17" t="str">
        <f>IF(ISBLANK(V1762)=TRUE," ",'2. Metadata'!B$110)</f>
        <v>CFU per 100 mL</v>
      </c>
      <c r="X1762" s="19" t="s">
        <v>8</v>
      </c>
      <c r="Y1762" s="17" t="str">
        <f>IF(ISBLANK(X1762)=TRUE," ",'2. Metadata'!B$122)</f>
        <v>CFU per 100 mL</v>
      </c>
      <c r="Z1762" s="18" t="s">
        <v>8</v>
      </c>
      <c r="AA1762" s="17" t="str">
        <f>IF(ISBLANK(Z1762)=TRUE," ",'2. Metadata'!B$134)</f>
        <v>metres</v>
      </c>
      <c r="AB1762" s="18" t="s">
        <v>8</v>
      </c>
      <c r="AC1762" s="17" t="str">
        <f>IF(ISBLANK(AB1762)=TRUE," ",'2. Metadata'!B$146)</f>
        <v>metres3 per second</v>
      </c>
      <c r="AD1762" s="18" t="s">
        <v>8</v>
      </c>
      <c r="AE1762" s="17" t="str">
        <f>IF(ISBLANK(AB1762)=TRUE," ",'2. Metadata'!B$158)</f>
        <v>N/A</v>
      </c>
      <c r="AF1762" s="3" t="s">
        <v>8</v>
      </c>
      <c r="AG1762" s="28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</row>
    <row r="1763" spans="1:43">
      <c r="A1763" s="26" t="s">
        <v>1908</v>
      </c>
      <c r="B1763" s="12" t="s">
        <v>7</v>
      </c>
      <c r="C1763" s="2">
        <f>IF(ISBLANK(B1763)=TRUE," ", IF(B1763='2. Metadata'!B$1,'2. Metadata'!B$5, IF(B1763='2. Metadata'!C$1,'2. Metadata'!C$5,IF(B1763='2. Metadata'!D$1,'2. Metadata'!D$5, IF(B1763='2. Metadata'!E$1,'2. Metadata'!E$5,IF( B1763='2. Metadata'!F$1,'2. Metadata'!F$5,IF(B1763='2. Metadata'!G$1,'2. Metadata'!G$5,IF(B1763='2. Metadata'!H$1,'2. Metadata'!H$5, IF(B1763='2. Metadata'!I$1,'2. Metadata'!I$5, IF(B1763='2. Metadata'!J$1,'2. Metadata'!J$5, IF(B1763='2. Metadata'!K$1,'2. Metadata'!K$5, IF(B1763='2. Metadata'!L$1,'2. Metadata'!L$5, IF(B1763='2. Metadata'!M$1,'2. Metadata'!M$5, IF(B1763='2. Metadata'!N$1,'2. Metadata'!N$5))))))))))))))</f>
        <v>49.5197</v>
      </c>
      <c r="D1763" s="11">
        <f>IF(ISBLANK(B1763)=TRUE," ", IF(B1763='2. Metadata'!B$1,'2. Metadata'!B$6, IF(B1763='2. Metadata'!C$1,'2. Metadata'!C$6,IF(B1763='2. Metadata'!D$1,'2. Metadata'!D$6, IF(B1763='2. Metadata'!E$1,'2. Metadata'!E$6,IF( B1763='2. Metadata'!F$1,'2. Metadata'!F$6,IF(B1763='2. Metadata'!G$1,'2. Metadata'!G$6,IF(B1763='2. Metadata'!H$1,'2. Metadata'!H$6, IF(B1763='2. Metadata'!I$1,'2. Metadata'!I$6, IF(B1763='2. Metadata'!J$1,'2. Metadata'!J$6, IF(B1763='2. Metadata'!K$1,'2. Metadata'!K$6, IF(B1763='2. Metadata'!L$1,'2. Metadata'!L$6, IF(B1763='2. Metadata'!M$1,'2. Metadata'!M$6, IF(B1763='2. Metadata'!N$1,'2. Metadata'!N$6))))))))))))))</f>
        <v>-117.6369</v>
      </c>
      <c r="E1763" s="27" t="s">
        <v>8</v>
      </c>
      <c r="F1763" s="12" t="s">
        <v>8</v>
      </c>
      <c r="G1763" s="13" t="str">
        <f>IF(ISBLANK(F1763)=TRUE," ",'2. Metadata'!B$14)</f>
        <v>observation</v>
      </c>
      <c r="H1763" s="12" t="s">
        <v>8</v>
      </c>
      <c r="I1763" s="20" t="str">
        <f>IF(ISBLANK(H1763)=TRUE," ",'2. Metadata'!B$26)</f>
        <v>degrees Celsius</v>
      </c>
      <c r="J1763" s="12" t="s">
        <v>8</v>
      </c>
      <c r="K1763" s="20" t="str">
        <f>IF(ISBLANK(J1763)=TRUE," ",'2. Metadata'!B$38)</f>
        <v>degrees Celsius</v>
      </c>
      <c r="L1763" s="12" t="s">
        <v>8</v>
      </c>
      <c r="M1763" s="17" t="str">
        <f>IF(ISBLANK(L1763)=TRUE," ",'2. Metadata'!B$50)</f>
        <v>degrees Celsius</v>
      </c>
      <c r="N1763" s="12" t="s">
        <v>8</v>
      </c>
      <c r="O1763" s="17" t="str">
        <f>IF(ISBLANK(N1763)=TRUE," ",'2. Metadata'!B$62)</f>
        <v>milligrams per litre</v>
      </c>
      <c r="P1763" s="12" t="s">
        <v>8</v>
      </c>
      <c r="Q1763" s="17" t="str">
        <f>IF(ISBLANK(P1763)=TRUE," ",'2. Metadata'!B$74)</f>
        <v>microSiemens per centimetre</v>
      </c>
      <c r="R1763" s="12" t="s">
        <v>8</v>
      </c>
      <c r="S1763" s="17" t="str">
        <f>IF(ISBLANK(R1763)=TRUE," ",'2. Metadata'!B$86)</f>
        <v>NTU</v>
      </c>
      <c r="T1763" s="12" t="s">
        <v>8</v>
      </c>
      <c r="U1763" s="17" t="str">
        <f>IF(ISBLANK(T1763)=TRUE," ",'2. Metadata'!B$98)</f>
        <v>CFU per 100 mL</v>
      </c>
      <c r="V1763" s="12" t="s">
        <v>8</v>
      </c>
      <c r="W1763" s="17" t="str">
        <f>IF(ISBLANK(V1763)=TRUE," ",'2. Metadata'!B$110)</f>
        <v>CFU per 100 mL</v>
      </c>
      <c r="X1763" s="19" t="s">
        <v>8</v>
      </c>
      <c r="Y1763" s="17" t="str">
        <f>IF(ISBLANK(X1763)=TRUE," ",'2. Metadata'!B$122)</f>
        <v>CFU per 100 mL</v>
      </c>
      <c r="Z1763" s="18" t="s">
        <v>8</v>
      </c>
      <c r="AA1763" s="17" t="str">
        <f>IF(ISBLANK(Z1763)=TRUE," ",'2. Metadata'!B$134)</f>
        <v>metres</v>
      </c>
      <c r="AB1763" s="18" t="s">
        <v>8</v>
      </c>
      <c r="AC1763" s="17" t="str">
        <f>IF(ISBLANK(AB1763)=TRUE," ",'2. Metadata'!B$146)</f>
        <v>metres3 per second</v>
      </c>
      <c r="AD1763" s="18" t="s">
        <v>8</v>
      </c>
      <c r="AE1763" s="17" t="str">
        <f>IF(ISBLANK(AB1763)=TRUE," ",'2. Metadata'!B$158)</f>
        <v>N/A</v>
      </c>
      <c r="AF1763" s="3" t="s">
        <v>8</v>
      </c>
      <c r="AG1763" s="28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</row>
    <row r="1764" spans="1:43">
      <c r="A1764" s="26" t="s">
        <v>1909</v>
      </c>
      <c r="B1764" s="12" t="s">
        <v>7</v>
      </c>
      <c r="C1764" s="2">
        <f>IF(ISBLANK(B1764)=TRUE," ", IF(B1764='2. Metadata'!B$1,'2. Metadata'!B$5, IF(B1764='2. Metadata'!C$1,'2. Metadata'!C$5,IF(B1764='2. Metadata'!D$1,'2. Metadata'!D$5, IF(B1764='2. Metadata'!E$1,'2. Metadata'!E$5,IF( B1764='2. Metadata'!F$1,'2. Metadata'!F$5,IF(B1764='2. Metadata'!G$1,'2. Metadata'!G$5,IF(B1764='2. Metadata'!H$1,'2. Metadata'!H$5, IF(B1764='2. Metadata'!I$1,'2. Metadata'!I$5, IF(B1764='2. Metadata'!J$1,'2. Metadata'!J$5, IF(B1764='2. Metadata'!K$1,'2. Metadata'!K$5, IF(B1764='2. Metadata'!L$1,'2. Metadata'!L$5, IF(B1764='2. Metadata'!M$1,'2. Metadata'!M$5, IF(B1764='2. Metadata'!N$1,'2. Metadata'!N$5))))))))))))))</f>
        <v>49.5197</v>
      </c>
      <c r="D1764" s="11">
        <f>IF(ISBLANK(B1764)=TRUE," ", IF(B1764='2. Metadata'!B$1,'2. Metadata'!B$6, IF(B1764='2. Metadata'!C$1,'2. Metadata'!C$6,IF(B1764='2. Metadata'!D$1,'2. Metadata'!D$6, IF(B1764='2. Metadata'!E$1,'2. Metadata'!E$6,IF( B1764='2. Metadata'!F$1,'2. Metadata'!F$6,IF(B1764='2. Metadata'!G$1,'2. Metadata'!G$6,IF(B1764='2. Metadata'!H$1,'2. Metadata'!H$6, IF(B1764='2. Metadata'!I$1,'2. Metadata'!I$6, IF(B1764='2. Metadata'!J$1,'2. Metadata'!J$6, IF(B1764='2. Metadata'!K$1,'2. Metadata'!K$6, IF(B1764='2. Metadata'!L$1,'2. Metadata'!L$6, IF(B1764='2. Metadata'!M$1,'2. Metadata'!M$6, IF(B1764='2. Metadata'!N$1,'2. Metadata'!N$6))))))))))))))</f>
        <v>-117.6369</v>
      </c>
      <c r="E1764" s="27" t="s">
        <v>8</v>
      </c>
      <c r="F1764" s="12" t="s">
        <v>8</v>
      </c>
      <c r="G1764" s="13" t="str">
        <f>IF(ISBLANK(F1764)=TRUE," ",'2. Metadata'!B$14)</f>
        <v>observation</v>
      </c>
      <c r="H1764" s="12" t="s">
        <v>8</v>
      </c>
      <c r="I1764" s="20" t="str">
        <f>IF(ISBLANK(H1764)=TRUE," ",'2. Metadata'!B$26)</f>
        <v>degrees Celsius</v>
      </c>
      <c r="J1764" s="12" t="s">
        <v>8</v>
      </c>
      <c r="K1764" s="20" t="str">
        <f>IF(ISBLANK(J1764)=TRUE," ",'2. Metadata'!B$38)</f>
        <v>degrees Celsius</v>
      </c>
      <c r="L1764" s="12" t="s">
        <v>8</v>
      </c>
      <c r="M1764" s="17" t="str">
        <f>IF(ISBLANK(L1764)=TRUE," ",'2. Metadata'!B$50)</f>
        <v>degrees Celsius</v>
      </c>
      <c r="N1764" s="12" t="s">
        <v>8</v>
      </c>
      <c r="O1764" s="17" t="str">
        <f>IF(ISBLANK(N1764)=TRUE," ",'2. Metadata'!B$62)</f>
        <v>milligrams per litre</v>
      </c>
      <c r="P1764" s="12" t="s">
        <v>8</v>
      </c>
      <c r="Q1764" s="17" t="str">
        <f>IF(ISBLANK(P1764)=TRUE," ",'2. Metadata'!B$74)</f>
        <v>microSiemens per centimetre</v>
      </c>
      <c r="R1764" s="12" t="s">
        <v>8</v>
      </c>
      <c r="S1764" s="17" t="str">
        <f>IF(ISBLANK(R1764)=TRUE," ",'2. Metadata'!B$86)</f>
        <v>NTU</v>
      </c>
      <c r="T1764" s="12" t="s">
        <v>8</v>
      </c>
      <c r="U1764" s="17" t="str">
        <f>IF(ISBLANK(T1764)=TRUE," ",'2. Metadata'!B$98)</f>
        <v>CFU per 100 mL</v>
      </c>
      <c r="V1764" s="12" t="s">
        <v>8</v>
      </c>
      <c r="W1764" s="17" t="str">
        <f>IF(ISBLANK(V1764)=TRUE," ",'2. Metadata'!B$110)</f>
        <v>CFU per 100 mL</v>
      </c>
      <c r="X1764" s="19" t="s">
        <v>8</v>
      </c>
      <c r="Y1764" s="17" t="str">
        <f>IF(ISBLANK(X1764)=TRUE," ",'2. Metadata'!B$122)</f>
        <v>CFU per 100 mL</v>
      </c>
      <c r="Z1764" s="18" t="s">
        <v>8</v>
      </c>
      <c r="AA1764" s="17" t="str">
        <f>IF(ISBLANK(Z1764)=TRUE," ",'2. Metadata'!B$134)</f>
        <v>metres</v>
      </c>
      <c r="AB1764" s="18" t="s">
        <v>8</v>
      </c>
      <c r="AC1764" s="17" t="str">
        <f>IF(ISBLANK(AB1764)=TRUE," ",'2. Metadata'!B$146)</f>
        <v>metres3 per second</v>
      </c>
      <c r="AD1764" s="18" t="s">
        <v>8</v>
      </c>
      <c r="AE1764" s="17" t="str">
        <f>IF(ISBLANK(AB1764)=TRUE," ",'2. Metadata'!B$158)</f>
        <v>N/A</v>
      </c>
      <c r="AF1764" s="3" t="s">
        <v>8</v>
      </c>
      <c r="AG1764" s="28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</row>
    <row r="1765" spans="1:43">
      <c r="A1765" s="26" t="s">
        <v>1910</v>
      </c>
      <c r="B1765" s="12" t="s">
        <v>7</v>
      </c>
      <c r="C1765" s="2">
        <f>IF(ISBLANK(B1765)=TRUE," ", IF(B1765='2. Metadata'!B$1,'2. Metadata'!B$5, IF(B1765='2. Metadata'!C$1,'2. Metadata'!C$5,IF(B1765='2. Metadata'!D$1,'2. Metadata'!D$5, IF(B1765='2. Metadata'!E$1,'2. Metadata'!E$5,IF( B1765='2. Metadata'!F$1,'2. Metadata'!F$5,IF(B1765='2. Metadata'!G$1,'2. Metadata'!G$5,IF(B1765='2. Metadata'!H$1,'2. Metadata'!H$5, IF(B1765='2. Metadata'!I$1,'2. Metadata'!I$5, IF(B1765='2. Metadata'!J$1,'2. Metadata'!J$5, IF(B1765='2. Metadata'!K$1,'2. Metadata'!K$5, IF(B1765='2. Metadata'!L$1,'2. Metadata'!L$5, IF(B1765='2. Metadata'!M$1,'2. Metadata'!M$5, IF(B1765='2. Metadata'!N$1,'2. Metadata'!N$5))))))))))))))</f>
        <v>49.5197</v>
      </c>
      <c r="D1765" s="11">
        <f>IF(ISBLANK(B1765)=TRUE," ", IF(B1765='2. Metadata'!B$1,'2. Metadata'!B$6, IF(B1765='2. Metadata'!C$1,'2. Metadata'!C$6,IF(B1765='2. Metadata'!D$1,'2. Metadata'!D$6, IF(B1765='2. Metadata'!E$1,'2. Metadata'!E$6,IF( B1765='2. Metadata'!F$1,'2. Metadata'!F$6,IF(B1765='2. Metadata'!G$1,'2. Metadata'!G$6,IF(B1765='2. Metadata'!H$1,'2. Metadata'!H$6, IF(B1765='2. Metadata'!I$1,'2. Metadata'!I$6, IF(B1765='2. Metadata'!J$1,'2. Metadata'!J$6, IF(B1765='2. Metadata'!K$1,'2. Metadata'!K$6, IF(B1765='2. Metadata'!L$1,'2. Metadata'!L$6, IF(B1765='2. Metadata'!M$1,'2. Metadata'!M$6, IF(B1765='2. Metadata'!N$1,'2. Metadata'!N$6))))))))))))))</f>
        <v>-117.6369</v>
      </c>
      <c r="E1765" s="27" t="s">
        <v>8</v>
      </c>
      <c r="F1765" s="12" t="s">
        <v>8</v>
      </c>
      <c r="G1765" s="13" t="str">
        <f>IF(ISBLANK(F1765)=TRUE," ",'2. Metadata'!B$14)</f>
        <v>observation</v>
      </c>
      <c r="H1765" s="12" t="s">
        <v>8</v>
      </c>
      <c r="I1765" s="20" t="str">
        <f>IF(ISBLANK(H1765)=TRUE," ",'2. Metadata'!B$26)</f>
        <v>degrees Celsius</v>
      </c>
      <c r="J1765" s="12" t="s">
        <v>8</v>
      </c>
      <c r="K1765" s="20" t="str">
        <f>IF(ISBLANK(J1765)=TRUE," ",'2. Metadata'!B$38)</f>
        <v>degrees Celsius</v>
      </c>
      <c r="L1765" s="12" t="s">
        <v>8</v>
      </c>
      <c r="M1765" s="17" t="str">
        <f>IF(ISBLANK(L1765)=TRUE," ",'2. Metadata'!B$50)</f>
        <v>degrees Celsius</v>
      </c>
      <c r="N1765" s="12" t="s">
        <v>8</v>
      </c>
      <c r="O1765" s="17" t="str">
        <f>IF(ISBLANK(N1765)=TRUE," ",'2. Metadata'!B$62)</f>
        <v>milligrams per litre</v>
      </c>
      <c r="P1765" s="12" t="s">
        <v>8</v>
      </c>
      <c r="Q1765" s="17" t="str">
        <f>IF(ISBLANK(P1765)=TRUE," ",'2. Metadata'!B$74)</f>
        <v>microSiemens per centimetre</v>
      </c>
      <c r="R1765" s="12" t="s">
        <v>8</v>
      </c>
      <c r="S1765" s="17" t="str">
        <f>IF(ISBLANK(R1765)=TRUE," ",'2. Metadata'!B$86)</f>
        <v>NTU</v>
      </c>
      <c r="T1765" s="12" t="s">
        <v>8</v>
      </c>
      <c r="U1765" s="17" t="str">
        <f>IF(ISBLANK(T1765)=TRUE," ",'2. Metadata'!B$98)</f>
        <v>CFU per 100 mL</v>
      </c>
      <c r="V1765" s="12" t="s">
        <v>8</v>
      </c>
      <c r="W1765" s="17" t="str">
        <f>IF(ISBLANK(V1765)=TRUE," ",'2. Metadata'!B$110)</f>
        <v>CFU per 100 mL</v>
      </c>
      <c r="X1765" s="19" t="s">
        <v>8</v>
      </c>
      <c r="Y1765" s="17" t="str">
        <f>IF(ISBLANK(X1765)=TRUE," ",'2. Metadata'!B$122)</f>
        <v>CFU per 100 mL</v>
      </c>
      <c r="Z1765" s="18" t="s">
        <v>8</v>
      </c>
      <c r="AA1765" s="17" t="str">
        <f>IF(ISBLANK(Z1765)=TRUE," ",'2. Metadata'!B$134)</f>
        <v>metres</v>
      </c>
      <c r="AB1765" s="18" t="s">
        <v>8</v>
      </c>
      <c r="AC1765" s="17" t="str">
        <f>IF(ISBLANK(AB1765)=TRUE," ",'2. Metadata'!B$146)</f>
        <v>metres3 per second</v>
      </c>
      <c r="AD1765" s="18" t="s">
        <v>8</v>
      </c>
      <c r="AE1765" s="17" t="str">
        <f>IF(ISBLANK(AB1765)=TRUE," ",'2. Metadata'!B$158)</f>
        <v>N/A</v>
      </c>
      <c r="AF1765" s="3" t="s">
        <v>8</v>
      </c>
      <c r="AG1765" s="28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</row>
    <row r="1766" spans="1:43">
      <c r="A1766" s="26" t="s">
        <v>1911</v>
      </c>
      <c r="B1766" s="12" t="s">
        <v>7</v>
      </c>
      <c r="C1766" s="2">
        <f>IF(ISBLANK(B1766)=TRUE," ", IF(B1766='2. Metadata'!B$1,'2. Metadata'!B$5, IF(B1766='2. Metadata'!C$1,'2. Metadata'!C$5,IF(B1766='2. Metadata'!D$1,'2. Metadata'!D$5, IF(B1766='2. Metadata'!E$1,'2. Metadata'!E$5,IF( B1766='2. Metadata'!F$1,'2. Metadata'!F$5,IF(B1766='2. Metadata'!G$1,'2. Metadata'!G$5,IF(B1766='2. Metadata'!H$1,'2. Metadata'!H$5, IF(B1766='2. Metadata'!I$1,'2. Metadata'!I$5, IF(B1766='2. Metadata'!J$1,'2. Metadata'!J$5, IF(B1766='2. Metadata'!K$1,'2. Metadata'!K$5, IF(B1766='2. Metadata'!L$1,'2. Metadata'!L$5, IF(B1766='2. Metadata'!M$1,'2. Metadata'!M$5, IF(B1766='2. Metadata'!N$1,'2. Metadata'!N$5))))))))))))))</f>
        <v>49.5197</v>
      </c>
      <c r="D1766" s="11">
        <f>IF(ISBLANK(B1766)=TRUE," ", IF(B1766='2. Metadata'!B$1,'2. Metadata'!B$6, IF(B1766='2. Metadata'!C$1,'2. Metadata'!C$6,IF(B1766='2. Metadata'!D$1,'2. Metadata'!D$6, IF(B1766='2. Metadata'!E$1,'2. Metadata'!E$6,IF( B1766='2. Metadata'!F$1,'2. Metadata'!F$6,IF(B1766='2. Metadata'!G$1,'2. Metadata'!G$6,IF(B1766='2. Metadata'!H$1,'2. Metadata'!H$6, IF(B1766='2. Metadata'!I$1,'2. Metadata'!I$6, IF(B1766='2. Metadata'!J$1,'2. Metadata'!J$6, IF(B1766='2. Metadata'!K$1,'2. Metadata'!K$6, IF(B1766='2. Metadata'!L$1,'2. Metadata'!L$6, IF(B1766='2. Metadata'!M$1,'2. Metadata'!M$6, IF(B1766='2. Metadata'!N$1,'2. Metadata'!N$6))))))))))))))</f>
        <v>-117.6369</v>
      </c>
      <c r="E1766" s="27" t="s">
        <v>8</v>
      </c>
      <c r="F1766" s="12" t="s">
        <v>8</v>
      </c>
      <c r="G1766" s="13" t="str">
        <f>IF(ISBLANK(F1766)=TRUE," ",'2. Metadata'!B$14)</f>
        <v>observation</v>
      </c>
      <c r="H1766" s="12" t="s">
        <v>8</v>
      </c>
      <c r="I1766" s="20" t="str">
        <f>IF(ISBLANK(H1766)=TRUE," ",'2. Metadata'!B$26)</f>
        <v>degrees Celsius</v>
      </c>
      <c r="J1766" s="12" t="s">
        <v>8</v>
      </c>
      <c r="K1766" s="20" t="str">
        <f>IF(ISBLANK(J1766)=TRUE," ",'2. Metadata'!B$38)</f>
        <v>degrees Celsius</v>
      </c>
      <c r="L1766" s="12" t="s">
        <v>8</v>
      </c>
      <c r="M1766" s="17" t="str">
        <f>IF(ISBLANK(L1766)=TRUE," ",'2. Metadata'!B$50)</f>
        <v>degrees Celsius</v>
      </c>
      <c r="N1766" s="12" t="s">
        <v>8</v>
      </c>
      <c r="O1766" s="17" t="str">
        <f>IF(ISBLANK(N1766)=TRUE," ",'2. Metadata'!B$62)</f>
        <v>milligrams per litre</v>
      </c>
      <c r="P1766" s="12" t="s">
        <v>8</v>
      </c>
      <c r="Q1766" s="17" t="str">
        <f>IF(ISBLANK(P1766)=TRUE," ",'2. Metadata'!B$74)</f>
        <v>microSiemens per centimetre</v>
      </c>
      <c r="R1766" s="12" t="s">
        <v>8</v>
      </c>
      <c r="S1766" s="17" t="str">
        <f>IF(ISBLANK(R1766)=TRUE," ",'2. Metadata'!B$86)</f>
        <v>NTU</v>
      </c>
      <c r="T1766" s="12" t="s">
        <v>8</v>
      </c>
      <c r="U1766" s="17" t="str">
        <f>IF(ISBLANK(T1766)=TRUE," ",'2. Metadata'!B$98)</f>
        <v>CFU per 100 mL</v>
      </c>
      <c r="V1766" s="12" t="s">
        <v>8</v>
      </c>
      <c r="W1766" s="17" t="str">
        <f>IF(ISBLANK(V1766)=TRUE," ",'2. Metadata'!B$110)</f>
        <v>CFU per 100 mL</v>
      </c>
      <c r="X1766" s="19" t="s">
        <v>8</v>
      </c>
      <c r="Y1766" s="17" t="str">
        <f>IF(ISBLANK(X1766)=TRUE," ",'2. Metadata'!B$122)</f>
        <v>CFU per 100 mL</v>
      </c>
      <c r="Z1766" s="18" t="s">
        <v>8</v>
      </c>
      <c r="AA1766" s="17" t="str">
        <f>IF(ISBLANK(Z1766)=TRUE," ",'2. Metadata'!B$134)</f>
        <v>metres</v>
      </c>
      <c r="AB1766" s="18" t="s">
        <v>8</v>
      </c>
      <c r="AC1766" s="17" t="str">
        <f>IF(ISBLANK(AB1766)=TRUE," ",'2. Metadata'!B$146)</f>
        <v>metres3 per second</v>
      </c>
      <c r="AD1766" s="18" t="s">
        <v>8</v>
      </c>
      <c r="AE1766" s="17" t="str">
        <f>IF(ISBLANK(AB1766)=TRUE," ",'2. Metadata'!B$158)</f>
        <v>N/A</v>
      </c>
      <c r="AF1766" s="3" t="s">
        <v>8</v>
      </c>
      <c r="AG1766" s="28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</row>
    <row r="1767" spans="1:43">
      <c r="A1767" s="26" t="s">
        <v>1912</v>
      </c>
      <c r="B1767" s="12" t="s">
        <v>7</v>
      </c>
      <c r="C1767" s="2">
        <f>IF(ISBLANK(B1767)=TRUE," ", IF(B1767='2. Metadata'!B$1,'2. Metadata'!B$5, IF(B1767='2. Metadata'!C$1,'2. Metadata'!C$5,IF(B1767='2. Metadata'!D$1,'2. Metadata'!D$5, IF(B1767='2. Metadata'!E$1,'2. Metadata'!E$5,IF( B1767='2. Metadata'!F$1,'2. Metadata'!F$5,IF(B1767='2. Metadata'!G$1,'2. Metadata'!G$5,IF(B1767='2. Metadata'!H$1,'2. Metadata'!H$5, IF(B1767='2. Metadata'!I$1,'2. Metadata'!I$5, IF(B1767='2. Metadata'!J$1,'2. Metadata'!J$5, IF(B1767='2. Metadata'!K$1,'2. Metadata'!K$5, IF(B1767='2. Metadata'!L$1,'2. Metadata'!L$5, IF(B1767='2. Metadata'!M$1,'2. Metadata'!M$5, IF(B1767='2. Metadata'!N$1,'2. Metadata'!N$5))))))))))))))</f>
        <v>49.5197</v>
      </c>
      <c r="D1767" s="11">
        <f>IF(ISBLANK(B1767)=TRUE," ", IF(B1767='2. Metadata'!B$1,'2. Metadata'!B$6, IF(B1767='2. Metadata'!C$1,'2. Metadata'!C$6,IF(B1767='2. Metadata'!D$1,'2. Metadata'!D$6, IF(B1767='2. Metadata'!E$1,'2. Metadata'!E$6,IF( B1767='2. Metadata'!F$1,'2. Metadata'!F$6,IF(B1767='2. Metadata'!G$1,'2. Metadata'!G$6,IF(B1767='2. Metadata'!H$1,'2. Metadata'!H$6, IF(B1767='2. Metadata'!I$1,'2. Metadata'!I$6, IF(B1767='2. Metadata'!J$1,'2. Metadata'!J$6, IF(B1767='2. Metadata'!K$1,'2. Metadata'!K$6, IF(B1767='2. Metadata'!L$1,'2. Metadata'!L$6, IF(B1767='2. Metadata'!M$1,'2. Metadata'!M$6, IF(B1767='2. Metadata'!N$1,'2. Metadata'!N$6))))))))))))))</f>
        <v>-117.6369</v>
      </c>
      <c r="E1767" s="27" t="s">
        <v>8</v>
      </c>
      <c r="F1767" s="12" t="s">
        <v>30</v>
      </c>
      <c r="G1767" s="13" t="str">
        <f>IF(ISBLANK(F1767)=TRUE," ",'2. Metadata'!B$14)</f>
        <v>observation</v>
      </c>
      <c r="H1767" s="12" t="s">
        <v>8</v>
      </c>
      <c r="I1767" s="20" t="str">
        <f>IF(ISBLANK(H1767)=TRUE," ",'2. Metadata'!B$26)</f>
        <v>degrees Celsius</v>
      </c>
      <c r="J1767" s="12">
        <v>5</v>
      </c>
      <c r="K1767" s="20" t="str">
        <f>IF(ISBLANK(J1767)=TRUE," ",'2. Metadata'!B$38)</f>
        <v>degrees Celsius</v>
      </c>
      <c r="L1767" s="12">
        <v>2.5</v>
      </c>
      <c r="M1767" s="17" t="str">
        <f>IF(ISBLANK(L1767)=TRUE," ",'2. Metadata'!B$50)</f>
        <v>degrees Celsius</v>
      </c>
      <c r="N1767" s="12" t="s">
        <v>8</v>
      </c>
      <c r="O1767" s="17" t="str">
        <f>IF(ISBLANK(N1767)=TRUE," ",'2. Metadata'!B$62)</f>
        <v>milligrams per litre</v>
      </c>
      <c r="P1767" s="12">
        <v>19.100000000000001</v>
      </c>
      <c r="Q1767" s="17" t="str">
        <f>IF(ISBLANK(P1767)=TRUE," ",'2. Metadata'!B$74)</f>
        <v>microSiemens per centimetre</v>
      </c>
      <c r="R1767" s="12">
        <v>0.7</v>
      </c>
      <c r="S1767" s="17" t="str">
        <f>IF(ISBLANK(R1767)=TRUE," ",'2. Metadata'!B$86)</f>
        <v>NTU</v>
      </c>
      <c r="T1767" s="12" t="s">
        <v>8</v>
      </c>
      <c r="U1767" s="17" t="str">
        <f>IF(ISBLANK(T1767)=TRUE," ",'2. Metadata'!B$98)</f>
        <v>CFU per 100 mL</v>
      </c>
      <c r="V1767" s="12" t="s">
        <v>8</v>
      </c>
      <c r="W1767" s="17" t="str">
        <f>IF(ISBLANK(V1767)=TRUE," ",'2. Metadata'!B$110)</f>
        <v>CFU per 100 mL</v>
      </c>
      <c r="X1767" s="19" t="s">
        <v>8</v>
      </c>
      <c r="Y1767" s="17" t="str">
        <f>IF(ISBLANK(X1767)=TRUE," ",'2. Metadata'!B$122)</f>
        <v>CFU per 100 mL</v>
      </c>
      <c r="Z1767" s="18">
        <v>0.7</v>
      </c>
      <c r="AA1767" s="17" t="str">
        <f>IF(ISBLANK(Z1767)=TRUE," ",'2. Metadata'!B$134)</f>
        <v>metres</v>
      </c>
      <c r="AB1767" s="18" t="s">
        <v>8</v>
      </c>
      <c r="AC1767" s="17" t="str">
        <f>IF(ISBLANK(AB1767)=TRUE," ",'2. Metadata'!B$146)</f>
        <v>metres3 per second</v>
      </c>
      <c r="AD1767" s="18" t="s">
        <v>8</v>
      </c>
      <c r="AE1767" s="17" t="str">
        <f>IF(ISBLANK(AB1767)=TRUE," ",'2. Metadata'!B$158)</f>
        <v>N/A</v>
      </c>
      <c r="AF1767" s="3" t="s">
        <v>8</v>
      </c>
      <c r="AG1767" s="28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</row>
    <row r="1768" spans="1:43">
      <c r="A1768" s="26" t="s">
        <v>1913</v>
      </c>
      <c r="B1768" s="12" t="s">
        <v>7</v>
      </c>
      <c r="C1768" s="2">
        <f>IF(ISBLANK(B1768)=TRUE," ", IF(B1768='2. Metadata'!B$1,'2. Metadata'!B$5, IF(B1768='2. Metadata'!C$1,'2. Metadata'!C$5,IF(B1768='2. Metadata'!D$1,'2. Metadata'!D$5, IF(B1768='2. Metadata'!E$1,'2. Metadata'!E$5,IF( B1768='2. Metadata'!F$1,'2. Metadata'!F$5,IF(B1768='2. Metadata'!G$1,'2. Metadata'!G$5,IF(B1768='2. Metadata'!H$1,'2. Metadata'!H$5, IF(B1768='2. Metadata'!I$1,'2. Metadata'!I$5, IF(B1768='2. Metadata'!J$1,'2. Metadata'!J$5, IF(B1768='2. Metadata'!K$1,'2. Metadata'!K$5, IF(B1768='2. Metadata'!L$1,'2. Metadata'!L$5, IF(B1768='2. Metadata'!M$1,'2. Metadata'!M$5, IF(B1768='2. Metadata'!N$1,'2. Metadata'!N$5))))))))))))))</f>
        <v>49.5197</v>
      </c>
      <c r="D1768" s="11">
        <f>IF(ISBLANK(B1768)=TRUE," ", IF(B1768='2. Metadata'!B$1,'2. Metadata'!B$6, IF(B1768='2. Metadata'!C$1,'2. Metadata'!C$6,IF(B1768='2. Metadata'!D$1,'2. Metadata'!D$6, IF(B1768='2. Metadata'!E$1,'2. Metadata'!E$6,IF( B1768='2. Metadata'!F$1,'2. Metadata'!F$6,IF(B1768='2. Metadata'!G$1,'2. Metadata'!G$6,IF(B1768='2. Metadata'!H$1,'2. Metadata'!H$6, IF(B1768='2. Metadata'!I$1,'2. Metadata'!I$6, IF(B1768='2. Metadata'!J$1,'2. Metadata'!J$6, IF(B1768='2. Metadata'!K$1,'2. Metadata'!K$6, IF(B1768='2. Metadata'!L$1,'2. Metadata'!L$6, IF(B1768='2. Metadata'!M$1,'2. Metadata'!M$6, IF(B1768='2. Metadata'!N$1,'2. Metadata'!N$6))))))))))))))</f>
        <v>-117.6369</v>
      </c>
      <c r="E1768" s="27" t="s">
        <v>8</v>
      </c>
      <c r="F1768" s="12" t="s">
        <v>8</v>
      </c>
      <c r="G1768" s="13" t="str">
        <f>IF(ISBLANK(F1768)=TRUE," ",'2. Metadata'!B$14)</f>
        <v>observation</v>
      </c>
      <c r="H1768" s="12" t="s">
        <v>8</v>
      </c>
      <c r="I1768" s="20" t="str">
        <f>IF(ISBLANK(H1768)=TRUE," ",'2. Metadata'!B$26)</f>
        <v>degrees Celsius</v>
      </c>
      <c r="J1768" s="12" t="s">
        <v>8</v>
      </c>
      <c r="K1768" s="20" t="str">
        <f>IF(ISBLANK(J1768)=TRUE," ",'2. Metadata'!B$38)</f>
        <v>degrees Celsius</v>
      </c>
      <c r="L1768" s="12" t="s">
        <v>8</v>
      </c>
      <c r="M1768" s="17" t="str">
        <f>IF(ISBLANK(L1768)=TRUE," ",'2. Metadata'!B$50)</f>
        <v>degrees Celsius</v>
      </c>
      <c r="N1768" s="12" t="s">
        <v>8</v>
      </c>
      <c r="O1768" s="17" t="str">
        <f>IF(ISBLANK(N1768)=TRUE," ",'2. Metadata'!B$62)</f>
        <v>milligrams per litre</v>
      </c>
      <c r="P1768" s="12" t="s">
        <v>8</v>
      </c>
      <c r="Q1768" s="17" t="str">
        <f>IF(ISBLANK(P1768)=TRUE," ",'2. Metadata'!B$74)</f>
        <v>microSiemens per centimetre</v>
      </c>
      <c r="R1768" s="12" t="s">
        <v>8</v>
      </c>
      <c r="S1768" s="17" t="str">
        <f>IF(ISBLANK(R1768)=TRUE," ",'2. Metadata'!B$86)</f>
        <v>NTU</v>
      </c>
      <c r="T1768" s="12" t="s">
        <v>8</v>
      </c>
      <c r="U1768" s="17" t="str">
        <f>IF(ISBLANK(T1768)=TRUE," ",'2. Metadata'!B$98)</f>
        <v>CFU per 100 mL</v>
      </c>
      <c r="V1768" s="12" t="s">
        <v>8</v>
      </c>
      <c r="W1768" s="17" t="str">
        <f>IF(ISBLANK(V1768)=TRUE," ",'2. Metadata'!B$110)</f>
        <v>CFU per 100 mL</v>
      </c>
      <c r="X1768" s="19" t="s">
        <v>8</v>
      </c>
      <c r="Y1768" s="17" t="str">
        <f>IF(ISBLANK(X1768)=TRUE," ",'2. Metadata'!B$122)</f>
        <v>CFU per 100 mL</v>
      </c>
      <c r="Z1768" s="18" t="s">
        <v>8</v>
      </c>
      <c r="AA1768" s="17" t="str">
        <f>IF(ISBLANK(Z1768)=TRUE," ",'2. Metadata'!B$134)</f>
        <v>metres</v>
      </c>
      <c r="AB1768" s="18" t="s">
        <v>8</v>
      </c>
      <c r="AC1768" s="17" t="str">
        <f>IF(ISBLANK(AB1768)=TRUE," ",'2. Metadata'!B$146)</f>
        <v>metres3 per second</v>
      </c>
      <c r="AD1768" s="18" t="s">
        <v>8</v>
      </c>
      <c r="AE1768" s="17" t="str">
        <f>IF(ISBLANK(AB1768)=TRUE," ",'2. Metadata'!B$158)</f>
        <v>N/A</v>
      </c>
      <c r="AF1768" s="3" t="s">
        <v>8</v>
      </c>
      <c r="AG1768" s="28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</row>
    <row r="1769" spans="1:43">
      <c r="A1769" s="26" t="s">
        <v>1914</v>
      </c>
      <c r="B1769" s="12" t="s">
        <v>7</v>
      </c>
      <c r="C1769" s="2">
        <f>IF(ISBLANK(B1769)=TRUE," ", IF(B1769='2. Metadata'!B$1,'2. Metadata'!B$5, IF(B1769='2. Metadata'!C$1,'2. Metadata'!C$5,IF(B1769='2. Metadata'!D$1,'2. Metadata'!D$5, IF(B1769='2. Metadata'!E$1,'2. Metadata'!E$5,IF( B1769='2. Metadata'!F$1,'2. Metadata'!F$5,IF(B1769='2. Metadata'!G$1,'2. Metadata'!G$5,IF(B1769='2. Metadata'!H$1,'2. Metadata'!H$5, IF(B1769='2. Metadata'!I$1,'2. Metadata'!I$5, IF(B1769='2. Metadata'!J$1,'2. Metadata'!J$5, IF(B1769='2. Metadata'!K$1,'2. Metadata'!K$5, IF(B1769='2. Metadata'!L$1,'2. Metadata'!L$5, IF(B1769='2. Metadata'!M$1,'2. Metadata'!M$5, IF(B1769='2. Metadata'!N$1,'2. Metadata'!N$5))))))))))))))</f>
        <v>49.5197</v>
      </c>
      <c r="D1769" s="11">
        <f>IF(ISBLANK(B1769)=TRUE," ", IF(B1769='2. Metadata'!B$1,'2. Metadata'!B$6, IF(B1769='2. Metadata'!C$1,'2. Metadata'!C$6,IF(B1769='2. Metadata'!D$1,'2. Metadata'!D$6, IF(B1769='2. Metadata'!E$1,'2. Metadata'!E$6,IF( B1769='2. Metadata'!F$1,'2. Metadata'!F$6,IF(B1769='2. Metadata'!G$1,'2. Metadata'!G$6,IF(B1769='2. Metadata'!H$1,'2. Metadata'!H$6, IF(B1769='2. Metadata'!I$1,'2. Metadata'!I$6, IF(B1769='2. Metadata'!J$1,'2. Metadata'!J$6, IF(B1769='2. Metadata'!K$1,'2. Metadata'!K$6, IF(B1769='2. Metadata'!L$1,'2. Metadata'!L$6, IF(B1769='2. Metadata'!M$1,'2. Metadata'!M$6, IF(B1769='2. Metadata'!N$1,'2. Metadata'!N$6))))))))))))))</f>
        <v>-117.6369</v>
      </c>
      <c r="E1769" s="27" t="s">
        <v>8</v>
      </c>
      <c r="F1769" s="12" t="s">
        <v>8</v>
      </c>
      <c r="G1769" s="13" t="str">
        <f>IF(ISBLANK(F1769)=TRUE," ",'2. Metadata'!B$14)</f>
        <v>observation</v>
      </c>
      <c r="H1769" s="12" t="s">
        <v>8</v>
      </c>
      <c r="I1769" s="20" t="str">
        <f>IF(ISBLANK(H1769)=TRUE," ",'2. Metadata'!B$26)</f>
        <v>degrees Celsius</v>
      </c>
      <c r="J1769" s="12" t="s">
        <v>8</v>
      </c>
      <c r="K1769" s="20" t="str">
        <f>IF(ISBLANK(J1769)=TRUE," ",'2. Metadata'!B$38)</f>
        <v>degrees Celsius</v>
      </c>
      <c r="L1769" s="12" t="s">
        <v>8</v>
      </c>
      <c r="M1769" s="17" t="str">
        <f>IF(ISBLANK(L1769)=TRUE," ",'2. Metadata'!B$50)</f>
        <v>degrees Celsius</v>
      </c>
      <c r="N1769" s="12" t="s">
        <v>8</v>
      </c>
      <c r="O1769" s="17" t="str">
        <f>IF(ISBLANK(N1769)=TRUE," ",'2. Metadata'!B$62)</f>
        <v>milligrams per litre</v>
      </c>
      <c r="P1769" s="12" t="s">
        <v>8</v>
      </c>
      <c r="Q1769" s="17" t="str">
        <f>IF(ISBLANK(P1769)=TRUE," ",'2. Metadata'!B$74)</f>
        <v>microSiemens per centimetre</v>
      </c>
      <c r="R1769" s="12" t="s">
        <v>8</v>
      </c>
      <c r="S1769" s="17" t="str">
        <f>IF(ISBLANK(R1769)=TRUE," ",'2. Metadata'!B$86)</f>
        <v>NTU</v>
      </c>
      <c r="T1769" s="12" t="s">
        <v>8</v>
      </c>
      <c r="U1769" s="17" t="str">
        <f>IF(ISBLANK(T1769)=TRUE," ",'2. Metadata'!B$98)</f>
        <v>CFU per 100 mL</v>
      </c>
      <c r="V1769" s="12" t="s">
        <v>8</v>
      </c>
      <c r="W1769" s="17" t="str">
        <f>IF(ISBLANK(V1769)=TRUE," ",'2. Metadata'!B$110)</f>
        <v>CFU per 100 mL</v>
      </c>
      <c r="X1769" s="19" t="s">
        <v>8</v>
      </c>
      <c r="Y1769" s="17" t="str">
        <f>IF(ISBLANK(X1769)=TRUE," ",'2. Metadata'!B$122)</f>
        <v>CFU per 100 mL</v>
      </c>
      <c r="Z1769" s="18" t="s">
        <v>8</v>
      </c>
      <c r="AA1769" s="17" t="str">
        <f>IF(ISBLANK(Z1769)=TRUE," ",'2. Metadata'!B$134)</f>
        <v>metres</v>
      </c>
      <c r="AB1769" s="18" t="s">
        <v>8</v>
      </c>
      <c r="AC1769" s="17" t="str">
        <f>IF(ISBLANK(AB1769)=TRUE," ",'2. Metadata'!B$146)</f>
        <v>metres3 per second</v>
      </c>
      <c r="AD1769" s="18" t="s">
        <v>8</v>
      </c>
      <c r="AE1769" s="17" t="str">
        <f>IF(ISBLANK(AB1769)=TRUE," ",'2. Metadata'!B$158)</f>
        <v>N/A</v>
      </c>
      <c r="AF1769" s="3" t="s">
        <v>8</v>
      </c>
      <c r="AG1769" s="28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</row>
    <row r="1770" spans="1:43">
      <c r="A1770" s="26" t="s">
        <v>1915</v>
      </c>
      <c r="B1770" s="12" t="s">
        <v>7</v>
      </c>
      <c r="C1770" s="2">
        <f>IF(ISBLANK(B1770)=TRUE," ", IF(B1770='2. Metadata'!B$1,'2. Metadata'!B$5, IF(B1770='2. Metadata'!C$1,'2. Metadata'!C$5,IF(B1770='2. Metadata'!D$1,'2. Metadata'!D$5, IF(B1770='2. Metadata'!E$1,'2. Metadata'!E$5,IF( B1770='2. Metadata'!F$1,'2. Metadata'!F$5,IF(B1770='2. Metadata'!G$1,'2. Metadata'!G$5,IF(B1770='2. Metadata'!H$1,'2. Metadata'!H$5, IF(B1770='2. Metadata'!I$1,'2. Metadata'!I$5, IF(B1770='2. Metadata'!J$1,'2. Metadata'!J$5, IF(B1770='2. Metadata'!K$1,'2. Metadata'!K$5, IF(B1770='2. Metadata'!L$1,'2. Metadata'!L$5, IF(B1770='2. Metadata'!M$1,'2. Metadata'!M$5, IF(B1770='2. Metadata'!N$1,'2. Metadata'!N$5))))))))))))))</f>
        <v>49.5197</v>
      </c>
      <c r="D1770" s="11">
        <f>IF(ISBLANK(B1770)=TRUE," ", IF(B1770='2. Metadata'!B$1,'2. Metadata'!B$6, IF(B1770='2. Metadata'!C$1,'2. Metadata'!C$6,IF(B1770='2. Metadata'!D$1,'2. Metadata'!D$6, IF(B1770='2. Metadata'!E$1,'2. Metadata'!E$6,IF( B1770='2. Metadata'!F$1,'2. Metadata'!F$6,IF(B1770='2. Metadata'!G$1,'2. Metadata'!G$6,IF(B1770='2. Metadata'!H$1,'2. Metadata'!H$6, IF(B1770='2. Metadata'!I$1,'2. Metadata'!I$6, IF(B1770='2. Metadata'!J$1,'2. Metadata'!J$6, IF(B1770='2. Metadata'!K$1,'2. Metadata'!K$6, IF(B1770='2. Metadata'!L$1,'2. Metadata'!L$6, IF(B1770='2. Metadata'!M$1,'2. Metadata'!M$6, IF(B1770='2. Metadata'!N$1,'2. Metadata'!N$6))))))))))))))</f>
        <v>-117.6369</v>
      </c>
      <c r="E1770" s="27" t="s">
        <v>8</v>
      </c>
      <c r="F1770" s="12" t="s">
        <v>8</v>
      </c>
      <c r="G1770" s="13" t="str">
        <f>IF(ISBLANK(F1770)=TRUE," ",'2. Metadata'!B$14)</f>
        <v>observation</v>
      </c>
      <c r="H1770" s="12" t="s">
        <v>8</v>
      </c>
      <c r="I1770" s="20" t="str">
        <f>IF(ISBLANK(H1770)=TRUE," ",'2. Metadata'!B$26)</f>
        <v>degrees Celsius</v>
      </c>
      <c r="J1770" s="12" t="s">
        <v>8</v>
      </c>
      <c r="K1770" s="20" t="str">
        <f>IF(ISBLANK(J1770)=TRUE," ",'2. Metadata'!B$38)</f>
        <v>degrees Celsius</v>
      </c>
      <c r="L1770" s="12" t="s">
        <v>8</v>
      </c>
      <c r="M1770" s="17" t="str">
        <f>IF(ISBLANK(L1770)=TRUE," ",'2. Metadata'!B$50)</f>
        <v>degrees Celsius</v>
      </c>
      <c r="N1770" s="12" t="s">
        <v>8</v>
      </c>
      <c r="O1770" s="17" t="str">
        <f>IF(ISBLANK(N1770)=TRUE," ",'2. Metadata'!B$62)</f>
        <v>milligrams per litre</v>
      </c>
      <c r="P1770" s="12" t="s">
        <v>8</v>
      </c>
      <c r="Q1770" s="17" t="str">
        <f>IF(ISBLANK(P1770)=TRUE," ",'2. Metadata'!B$74)</f>
        <v>microSiemens per centimetre</v>
      </c>
      <c r="R1770" s="12" t="s">
        <v>8</v>
      </c>
      <c r="S1770" s="17" t="str">
        <f>IF(ISBLANK(R1770)=TRUE," ",'2. Metadata'!B$86)</f>
        <v>NTU</v>
      </c>
      <c r="T1770" s="12" t="s">
        <v>8</v>
      </c>
      <c r="U1770" s="17" t="str">
        <f>IF(ISBLANK(T1770)=TRUE," ",'2. Metadata'!B$98)</f>
        <v>CFU per 100 mL</v>
      </c>
      <c r="V1770" s="12" t="s">
        <v>8</v>
      </c>
      <c r="W1770" s="17" t="str">
        <f>IF(ISBLANK(V1770)=TRUE," ",'2. Metadata'!B$110)</f>
        <v>CFU per 100 mL</v>
      </c>
      <c r="X1770" s="19" t="s">
        <v>8</v>
      </c>
      <c r="Y1770" s="17" t="str">
        <f>IF(ISBLANK(X1770)=TRUE," ",'2. Metadata'!B$122)</f>
        <v>CFU per 100 mL</v>
      </c>
      <c r="Z1770" s="18" t="s">
        <v>8</v>
      </c>
      <c r="AA1770" s="17" t="str">
        <f>IF(ISBLANK(Z1770)=TRUE," ",'2. Metadata'!B$134)</f>
        <v>metres</v>
      </c>
      <c r="AB1770" s="18" t="s">
        <v>8</v>
      </c>
      <c r="AC1770" s="17" t="str">
        <f>IF(ISBLANK(AB1770)=TRUE," ",'2. Metadata'!B$146)</f>
        <v>metres3 per second</v>
      </c>
      <c r="AD1770" s="18" t="s">
        <v>8</v>
      </c>
      <c r="AE1770" s="17" t="str">
        <f>IF(ISBLANK(AB1770)=TRUE," ",'2. Metadata'!B$158)</f>
        <v>N/A</v>
      </c>
      <c r="AF1770" s="3" t="s">
        <v>8</v>
      </c>
      <c r="AG1770" s="28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</row>
    <row r="1771" spans="1:43">
      <c r="A1771" s="26" t="s">
        <v>1916</v>
      </c>
      <c r="B1771" s="12" t="s">
        <v>7</v>
      </c>
      <c r="C1771" s="2">
        <f>IF(ISBLANK(B1771)=TRUE," ", IF(B1771='2. Metadata'!B$1,'2. Metadata'!B$5, IF(B1771='2. Metadata'!C$1,'2. Metadata'!C$5,IF(B1771='2. Metadata'!D$1,'2. Metadata'!D$5, IF(B1771='2. Metadata'!E$1,'2. Metadata'!E$5,IF( B1771='2. Metadata'!F$1,'2. Metadata'!F$5,IF(B1771='2. Metadata'!G$1,'2. Metadata'!G$5,IF(B1771='2. Metadata'!H$1,'2. Metadata'!H$5, IF(B1771='2. Metadata'!I$1,'2. Metadata'!I$5, IF(B1771='2. Metadata'!J$1,'2. Metadata'!J$5, IF(B1771='2. Metadata'!K$1,'2. Metadata'!K$5, IF(B1771='2. Metadata'!L$1,'2. Metadata'!L$5, IF(B1771='2. Metadata'!M$1,'2. Metadata'!M$5, IF(B1771='2. Metadata'!N$1,'2. Metadata'!N$5))))))))))))))</f>
        <v>49.5197</v>
      </c>
      <c r="D1771" s="11">
        <f>IF(ISBLANK(B1771)=TRUE," ", IF(B1771='2. Metadata'!B$1,'2. Metadata'!B$6, IF(B1771='2. Metadata'!C$1,'2. Metadata'!C$6,IF(B1771='2. Metadata'!D$1,'2. Metadata'!D$6, IF(B1771='2. Metadata'!E$1,'2. Metadata'!E$6,IF( B1771='2. Metadata'!F$1,'2. Metadata'!F$6,IF(B1771='2. Metadata'!G$1,'2. Metadata'!G$6,IF(B1771='2. Metadata'!H$1,'2. Metadata'!H$6, IF(B1771='2. Metadata'!I$1,'2. Metadata'!I$6, IF(B1771='2. Metadata'!J$1,'2. Metadata'!J$6, IF(B1771='2. Metadata'!K$1,'2. Metadata'!K$6, IF(B1771='2. Metadata'!L$1,'2. Metadata'!L$6, IF(B1771='2. Metadata'!M$1,'2. Metadata'!M$6, IF(B1771='2. Metadata'!N$1,'2. Metadata'!N$6))))))))))))))</f>
        <v>-117.6369</v>
      </c>
      <c r="E1771" s="27" t="s">
        <v>8</v>
      </c>
      <c r="F1771" s="12" t="s">
        <v>8</v>
      </c>
      <c r="G1771" s="13" t="str">
        <f>IF(ISBLANK(F1771)=TRUE," ",'2. Metadata'!B$14)</f>
        <v>observation</v>
      </c>
      <c r="H1771" s="12" t="s">
        <v>8</v>
      </c>
      <c r="I1771" s="20" t="str">
        <f>IF(ISBLANK(H1771)=TRUE," ",'2. Metadata'!B$26)</f>
        <v>degrees Celsius</v>
      </c>
      <c r="J1771" s="12" t="s">
        <v>8</v>
      </c>
      <c r="K1771" s="20" t="str">
        <f>IF(ISBLANK(J1771)=TRUE," ",'2. Metadata'!B$38)</f>
        <v>degrees Celsius</v>
      </c>
      <c r="L1771" s="12" t="s">
        <v>8</v>
      </c>
      <c r="M1771" s="17" t="str">
        <f>IF(ISBLANK(L1771)=TRUE," ",'2. Metadata'!B$50)</f>
        <v>degrees Celsius</v>
      </c>
      <c r="N1771" s="12" t="s">
        <v>8</v>
      </c>
      <c r="O1771" s="17" t="str">
        <f>IF(ISBLANK(N1771)=TRUE," ",'2. Metadata'!B$62)</f>
        <v>milligrams per litre</v>
      </c>
      <c r="P1771" s="12" t="s">
        <v>8</v>
      </c>
      <c r="Q1771" s="17" t="str">
        <f>IF(ISBLANK(P1771)=TRUE," ",'2. Metadata'!B$74)</f>
        <v>microSiemens per centimetre</v>
      </c>
      <c r="R1771" s="12" t="s">
        <v>8</v>
      </c>
      <c r="S1771" s="17" t="str">
        <f>IF(ISBLANK(R1771)=TRUE," ",'2. Metadata'!B$86)</f>
        <v>NTU</v>
      </c>
      <c r="T1771" s="12" t="s">
        <v>8</v>
      </c>
      <c r="U1771" s="17" t="str">
        <f>IF(ISBLANK(T1771)=TRUE," ",'2. Metadata'!B$98)</f>
        <v>CFU per 100 mL</v>
      </c>
      <c r="V1771" s="12" t="s">
        <v>8</v>
      </c>
      <c r="W1771" s="17" t="str">
        <f>IF(ISBLANK(V1771)=TRUE," ",'2. Metadata'!B$110)</f>
        <v>CFU per 100 mL</v>
      </c>
      <c r="X1771" s="19" t="s">
        <v>8</v>
      </c>
      <c r="Y1771" s="17" t="str">
        <f>IF(ISBLANK(X1771)=TRUE," ",'2. Metadata'!B$122)</f>
        <v>CFU per 100 mL</v>
      </c>
      <c r="Z1771" s="18" t="s">
        <v>8</v>
      </c>
      <c r="AA1771" s="17" t="str">
        <f>IF(ISBLANK(Z1771)=TRUE," ",'2. Metadata'!B$134)</f>
        <v>metres</v>
      </c>
      <c r="AB1771" s="18" t="s">
        <v>8</v>
      </c>
      <c r="AC1771" s="17" t="str">
        <f>IF(ISBLANK(AB1771)=TRUE," ",'2. Metadata'!B$146)</f>
        <v>metres3 per second</v>
      </c>
      <c r="AD1771" s="18" t="s">
        <v>8</v>
      </c>
      <c r="AE1771" s="17" t="str">
        <f>IF(ISBLANK(AB1771)=TRUE," ",'2. Metadata'!B$158)</f>
        <v>N/A</v>
      </c>
      <c r="AF1771" s="3" t="s">
        <v>8</v>
      </c>
      <c r="AG1771" s="28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</row>
    <row r="1772" spans="1:43">
      <c r="A1772" s="26" t="s">
        <v>1917</v>
      </c>
      <c r="B1772" s="12" t="s">
        <v>7</v>
      </c>
      <c r="C1772" s="2">
        <f>IF(ISBLANK(B1772)=TRUE," ", IF(B1772='2. Metadata'!B$1,'2. Metadata'!B$5, IF(B1772='2. Metadata'!C$1,'2. Metadata'!C$5,IF(B1772='2. Metadata'!D$1,'2. Metadata'!D$5, IF(B1772='2. Metadata'!E$1,'2. Metadata'!E$5,IF( B1772='2. Metadata'!F$1,'2. Metadata'!F$5,IF(B1772='2. Metadata'!G$1,'2. Metadata'!G$5,IF(B1772='2. Metadata'!H$1,'2. Metadata'!H$5, IF(B1772='2. Metadata'!I$1,'2. Metadata'!I$5, IF(B1772='2. Metadata'!J$1,'2. Metadata'!J$5, IF(B1772='2. Metadata'!K$1,'2. Metadata'!K$5, IF(B1772='2. Metadata'!L$1,'2. Metadata'!L$5, IF(B1772='2. Metadata'!M$1,'2. Metadata'!M$5, IF(B1772='2. Metadata'!N$1,'2. Metadata'!N$5))))))))))))))</f>
        <v>49.5197</v>
      </c>
      <c r="D1772" s="11">
        <f>IF(ISBLANK(B1772)=TRUE," ", IF(B1772='2. Metadata'!B$1,'2. Metadata'!B$6, IF(B1772='2. Metadata'!C$1,'2. Metadata'!C$6,IF(B1772='2. Metadata'!D$1,'2. Metadata'!D$6, IF(B1772='2. Metadata'!E$1,'2. Metadata'!E$6,IF( B1772='2. Metadata'!F$1,'2. Metadata'!F$6,IF(B1772='2. Metadata'!G$1,'2. Metadata'!G$6,IF(B1772='2. Metadata'!H$1,'2. Metadata'!H$6, IF(B1772='2. Metadata'!I$1,'2. Metadata'!I$6, IF(B1772='2. Metadata'!J$1,'2. Metadata'!J$6, IF(B1772='2. Metadata'!K$1,'2. Metadata'!K$6, IF(B1772='2. Metadata'!L$1,'2. Metadata'!L$6, IF(B1772='2. Metadata'!M$1,'2. Metadata'!M$6, IF(B1772='2. Metadata'!N$1,'2. Metadata'!N$6))))))))))))))</f>
        <v>-117.6369</v>
      </c>
      <c r="E1772" s="27" t="s">
        <v>8</v>
      </c>
      <c r="F1772" s="12" t="s">
        <v>8</v>
      </c>
      <c r="G1772" s="13" t="str">
        <f>IF(ISBLANK(F1772)=TRUE," ",'2. Metadata'!B$14)</f>
        <v>observation</v>
      </c>
      <c r="H1772" s="12" t="s">
        <v>8</v>
      </c>
      <c r="I1772" s="20" t="str">
        <f>IF(ISBLANK(H1772)=TRUE," ",'2. Metadata'!B$26)</f>
        <v>degrees Celsius</v>
      </c>
      <c r="J1772" s="12" t="s">
        <v>8</v>
      </c>
      <c r="K1772" s="20" t="str">
        <f>IF(ISBLANK(J1772)=TRUE," ",'2. Metadata'!B$38)</f>
        <v>degrees Celsius</v>
      </c>
      <c r="L1772" s="12" t="s">
        <v>8</v>
      </c>
      <c r="M1772" s="17" t="str">
        <f>IF(ISBLANK(L1772)=TRUE," ",'2. Metadata'!B$50)</f>
        <v>degrees Celsius</v>
      </c>
      <c r="N1772" s="12" t="s">
        <v>8</v>
      </c>
      <c r="O1772" s="17" t="str">
        <f>IF(ISBLANK(N1772)=TRUE," ",'2. Metadata'!B$62)</f>
        <v>milligrams per litre</v>
      </c>
      <c r="P1772" s="12" t="s">
        <v>8</v>
      </c>
      <c r="Q1772" s="17" t="str">
        <f>IF(ISBLANK(P1772)=TRUE," ",'2. Metadata'!B$74)</f>
        <v>microSiemens per centimetre</v>
      </c>
      <c r="R1772" s="12" t="s">
        <v>8</v>
      </c>
      <c r="S1772" s="17" t="str">
        <f>IF(ISBLANK(R1772)=TRUE," ",'2. Metadata'!B$86)</f>
        <v>NTU</v>
      </c>
      <c r="T1772" s="12" t="s">
        <v>8</v>
      </c>
      <c r="U1772" s="17" t="str">
        <f>IF(ISBLANK(T1772)=TRUE," ",'2. Metadata'!B$98)</f>
        <v>CFU per 100 mL</v>
      </c>
      <c r="V1772" s="12" t="s">
        <v>8</v>
      </c>
      <c r="W1772" s="17" t="str">
        <f>IF(ISBLANK(V1772)=TRUE," ",'2. Metadata'!B$110)</f>
        <v>CFU per 100 mL</v>
      </c>
      <c r="X1772" s="19" t="s">
        <v>8</v>
      </c>
      <c r="Y1772" s="17" t="str">
        <f>IF(ISBLANK(X1772)=TRUE," ",'2. Metadata'!B$122)</f>
        <v>CFU per 100 mL</v>
      </c>
      <c r="Z1772" s="18" t="s">
        <v>8</v>
      </c>
      <c r="AA1772" s="17" t="str">
        <f>IF(ISBLANK(Z1772)=TRUE," ",'2. Metadata'!B$134)</f>
        <v>metres</v>
      </c>
      <c r="AB1772" s="18" t="s">
        <v>8</v>
      </c>
      <c r="AC1772" s="17" t="str">
        <f>IF(ISBLANK(AB1772)=TRUE," ",'2. Metadata'!B$146)</f>
        <v>metres3 per second</v>
      </c>
      <c r="AD1772" s="18" t="s">
        <v>8</v>
      </c>
      <c r="AE1772" s="17" t="str">
        <f>IF(ISBLANK(AB1772)=TRUE," ",'2. Metadata'!B$158)</f>
        <v>N/A</v>
      </c>
      <c r="AF1772" s="3" t="s">
        <v>8</v>
      </c>
      <c r="AG1772" s="28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</row>
    <row r="1773" spans="1:43">
      <c r="A1773" s="26" t="s">
        <v>1918</v>
      </c>
      <c r="B1773" s="12" t="s">
        <v>7</v>
      </c>
      <c r="C1773" s="2">
        <f>IF(ISBLANK(B1773)=TRUE," ", IF(B1773='2. Metadata'!B$1,'2. Metadata'!B$5, IF(B1773='2. Metadata'!C$1,'2. Metadata'!C$5,IF(B1773='2. Metadata'!D$1,'2. Metadata'!D$5, IF(B1773='2. Metadata'!E$1,'2. Metadata'!E$5,IF( B1773='2. Metadata'!F$1,'2. Metadata'!F$5,IF(B1773='2. Metadata'!G$1,'2. Metadata'!G$5,IF(B1773='2. Metadata'!H$1,'2. Metadata'!H$5, IF(B1773='2. Metadata'!I$1,'2. Metadata'!I$5, IF(B1773='2. Metadata'!J$1,'2. Metadata'!J$5, IF(B1773='2. Metadata'!K$1,'2. Metadata'!K$5, IF(B1773='2. Metadata'!L$1,'2. Metadata'!L$5, IF(B1773='2. Metadata'!M$1,'2. Metadata'!M$5, IF(B1773='2. Metadata'!N$1,'2. Metadata'!N$5))))))))))))))</f>
        <v>49.5197</v>
      </c>
      <c r="D1773" s="11">
        <f>IF(ISBLANK(B1773)=TRUE," ", IF(B1773='2. Metadata'!B$1,'2. Metadata'!B$6, IF(B1773='2. Metadata'!C$1,'2. Metadata'!C$6,IF(B1773='2. Metadata'!D$1,'2. Metadata'!D$6, IF(B1773='2. Metadata'!E$1,'2. Metadata'!E$6,IF( B1773='2. Metadata'!F$1,'2. Metadata'!F$6,IF(B1773='2. Metadata'!G$1,'2. Metadata'!G$6,IF(B1773='2. Metadata'!H$1,'2. Metadata'!H$6, IF(B1773='2. Metadata'!I$1,'2. Metadata'!I$6, IF(B1773='2. Metadata'!J$1,'2. Metadata'!J$6, IF(B1773='2. Metadata'!K$1,'2. Metadata'!K$6, IF(B1773='2. Metadata'!L$1,'2. Metadata'!L$6, IF(B1773='2. Metadata'!M$1,'2. Metadata'!M$6, IF(B1773='2. Metadata'!N$1,'2. Metadata'!N$6))))))))))))))</f>
        <v>-117.6369</v>
      </c>
      <c r="E1773" s="27" t="s">
        <v>8</v>
      </c>
      <c r="F1773" s="12" t="s">
        <v>8</v>
      </c>
      <c r="G1773" s="13" t="str">
        <f>IF(ISBLANK(F1773)=TRUE," ",'2. Metadata'!B$14)</f>
        <v>observation</v>
      </c>
      <c r="H1773" s="12" t="s">
        <v>8</v>
      </c>
      <c r="I1773" s="20" t="str">
        <f>IF(ISBLANK(H1773)=TRUE," ",'2. Metadata'!B$26)</f>
        <v>degrees Celsius</v>
      </c>
      <c r="J1773" s="12" t="s">
        <v>8</v>
      </c>
      <c r="K1773" s="20" t="str">
        <f>IF(ISBLANK(J1773)=TRUE," ",'2. Metadata'!B$38)</f>
        <v>degrees Celsius</v>
      </c>
      <c r="L1773" s="12" t="s">
        <v>8</v>
      </c>
      <c r="M1773" s="17" t="str">
        <f>IF(ISBLANK(L1773)=TRUE," ",'2. Metadata'!B$50)</f>
        <v>degrees Celsius</v>
      </c>
      <c r="N1773" s="12" t="s">
        <v>8</v>
      </c>
      <c r="O1773" s="17" t="str">
        <f>IF(ISBLANK(N1773)=TRUE," ",'2. Metadata'!B$62)</f>
        <v>milligrams per litre</v>
      </c>
      <c r="P1773" s="12" t="s">
        <v>8</v>
      </c>
      <c r="Q1773" s="17" t="str">
        <f>IF(ISBLANK(P1773)=TRUE," ",'2. Metadata'!B$74)</f>
        <v>microSiemens per centimetre</v>
      </c>
      <c r="R1773" s="12" t="s">
        <v>8</v>
      </c>
      <c r="S1773" s="17" t="str">
        <f>IF(ISBLANK(R1773)=TRUE," ",'2. Metadata'!B$86)</f>
        <v>NTU</v>
      </c>
      <c r="T1773" s="12" t="s">
        <v>8</v>
      </c>
      <c r="U1773" s="17" t="str">
        <f>IF(ISBLANK(T1773)=TRUE," ",'2. Metadata'!B$98)</f>
        <v>CFU per 100 mL</v>
      </c>
      <c r="V1773" s="12" t="s">
        <v>8</v>
      </c>
      <c r="W1773" s="17" t="str">
        <f>IF(ISBLANK(V1773)=TRUE," ",'2. Metadata'!B$110)</f>
        <v>CFU per 100 mL</v>
      </c>
      <c r="X1773" s="19" t="s">
        <v>8</v>
      </c>
      <c r="Y1773" s="17" t="str">
        <f>IF(ISBLANK(X1773)=TRUE," ",'2. Metadata'!B$122)</f>
        <v>CFU per 100 mL</v>
      </c>
      <c r="Z1773" s="18" t="s">
        <v>8</v>
      </c>
      <c r="AA1773" s="17" t="str">
        <f>IF(ISBLANK(Z1773)=TRUE," ",'2. Metadata'!B$134)</f>
        <v>metres</v>
      </c>
      <c r="AB1773" s="18" t="s">
        <v>8</v>
      </c>
      <c r="AC1773" s="17" t="str">
        <f>IF(ISBLANK(AB1773)=TRUE," ",'2. Metadata'!B$146)</f>
        <v>metres3 per second</v>
      </c>
      <c r="AD1773" s="18" t="s">
        <v>8</v>
      </c>
      <c r="AE1773" s="17" t="str">
        <f>IF(ISBLANK(AB1773)=TRUE," ",'2. Metadata'!B$158)</f>
        <v>N/A</v>
      </c>
      <c r="AF1773" s="3" t="s">
        <v>8</v>
      </c>
      <c r="AG1773" s="28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</row>
    <row r="1774" spans="1:43">
      <c r="A1774" s="26" t="s">
        <v>1919</v>
      </c>
      <c r="B1774" s="12" t="s">
        <v>7</v>
      </c>
      <c r="C1774" s="2">
        <f>IF(ISBLANK(B1774)=TRUE," ", IF(B1774='2. Metadata'!B$1,'2. Metadata'!B$5, IF(B1774='2. Metadata'!C$1,'2. Metadata'!C$5,IF(B1774='2. Metadata'!D$1,'2. Metadata'!D$5, IF(B1774='2. Metadata'!E$1,'2. Metadata'!E$5,IF( B1774='2. Metadata'!F$1,'2. Metadata'!F$5,IF(B1774='2. Metadata'!G$1,'2. Metadata'!G$5,IF(B1774='2. Metadata'!H$1,'2. Metadata'!H$5, IF(B1774='2. Metadata'!I$1,'2. Metadata'!I$5, IF(B1774='2. Metadata'!J$1,'2. Metadata'!J$5, IF(B1774='2. Metadata'!K$1,'2. Metadata'!K$5, IF(B1774='2. Metadata'!L$1,'2. Metadata'!L$5, IF(B1774='2. Metadata'!M$1,'2. Metadata'!M$5, IF(B1774='2. Metadata'!N$1,'2. Metadata'!N$5))))))))))))))</f>
        <v>49.5197</v>
      </c>
      <c r="D1774" s="11">
        <f>IF(ISBLANK(B1774)=TRUE," ", IF(B1774='2. Metadata'!B$1,'2. Metadata'!B$6, IF(B1774='2. Metadata'!C$1,'2. Metadata'!C$6,IF(B1774='2. Metadata'!D$1,'2. Metadata'!D$6, IF(B1774='2. Metadata'!E$1,'2. Metadata'!E$6,IF( B1774='2. Metadata'!F$1,'2. Metadata'!F$6,IF(B1774='2. Metadata'!G$1,'2. Metadata'!G$6,IF(B1774='2. Metadata'!H$1,'2. Metadata'!H$6, IF(B1774='2. Metadata'!I$1,'2. Metadata'!I$6, IF(B1774='2. Metadata'!J$1,'2. Metadata'!J$6, IF(B1774='2. Metadata'!K$1,'2. Metadata'!K$6, IF(B1774='2. Metadata'!L$1,'2. Metadata'!L$6, IF(B1774='2. Metadata'!M$1,'2. Metadata'!M$6, IF(B1774='2. Metadata'!N$1,'2. Metadata'!N$6))))))))))))))</f>
        <v>-117.6369</v>
      </c>
      <c r="E1774" s="27" t="s">
        <v>8</v>
      </c>
      <c r="F1774" s="12" t="s">
        <v>8</v>
      </c>
      <c r="G1774" s="13" t="str">
        <f>IF(ISBLANK(F1774)=TRUE," ",'2. Metadata'!B$14)</f>
        <v>observation</v>
      </c>
      <c r="H1774" s="12" t="s">
        <v>8</v>
      </c>
      <c r="I1774" s="20" t="str">
        <f>IF(ISBLANK(H1774)=TRUE," ",'2. Metadata'!B$26)</f>
        <v>degrees Celsius</v>
      </c>
      <c r="J1774" s="12">
        <v>7.5</v>
      </c>
      <c r="K1774" s="20" t="str">
        <f>IF(ISBLANK(J1774)=TRUE," ",'2. Metadata'!B$38)</f>
        <v>degrees Celsius</v>
      </c>
      <c r="L1774" s="12">
        <v>2.5</v>
      </c>
      <c r="M1774" s="17" t="str">
        <f>IF(ISBLANK(L1774)=TRUE," ",'2. Metadata'!B$50)</f>
        <v>degrees Celsius</v>
      </c>
      <c r="N1774" s="12" t="s">
        <v>8</v>
      </c>
      <c r="O1774" s="17" t="str">
        <f>IF(ISBLANK(N1774)=TRUE," ",'2. Metadata'!B$62)</f>
        <v>milligrams per litre</v>
      </c>
      <c r="P1774" s="12">
        <v>18.8</v>
      </c>
      <c r="Q1774" s="17" t="str">
        <f>IF(ISBLANK(P1774)=TRUE," ",'2. Metadata'!B$74)</f>
        <v>microSiemens per centimetre</v>
      </c>
      <c r="R1774" s="12">
        <v>0.4</v>
      </c>
      <c r="S1774" s="17" t="str">
        <f>IF(ISBLANK(R1774)=TRUE," ",'2. Metadata'!B$86)</f>
        <v>NTU</v>
      </c>
      <c r="T1774" s="12" t="s">
        <v>8</v>
      </c>
      <c r="U1774" s="17" t="str">
        <f>IF(ISBLANK(T1774)=TRUE," ",'2. Metadata'!B$98)</f>
        <v>CFU per 100 mL</v>
      </c>
      <c r="V1774" s="12" t="s">
        <v>8</v>
      </c>
      <c r="W1774" s="17" t="str">
        <f>IF(ISBLANK(V1774)=TRUE," ",'2. Metadata'!B$110)</f>
        <v>CFU per 100 mL</v>
      </c>
      <c r="X1774" s="19" t="s">
        <v>8</v>
      </c>
      <c r="Y1774" s="17" t="str">
        <f>IF(ISBLANK(X1774)=TRUE," ",'2. Metadata'!B$122)</f>
        <v>CFU per 100 mL</v>
      </c>
      <c r="Z1774" s="18">
        <v>0.57999999999999996</v>
      </c>
      <c r="AA1774" s="17" t="str">
        <f>IF(ISBLANK(Z1774)=TRUE," ",'2. Metadata'!B$134)</f>
        <v>metres</v>
      </c>
      <c r="AB1774" s="18" t="s">
        <v>8</v>
      </c>
      <c r="AC1774" s="17" t="str">
        <f>IF(ISBLANK(AB1774)=TRUE," ",'2. Metadata'!B$146)</f>
        <v>metres3 per second</v>
      </c>
      <c r="AD1774" s="18" t="s">
        <v>8</v>
      </c>
      <c r="AE1774" s="17" t="str">
        <f>IF(ISBLANK(AB1774)=TRUE," ",'2. Metadata'!B$158)</f>
        <v>N/A</v>
      </c>
      <c r="AF1774" s="3" t="s">
        <v>8</v>
      </c>
      <c r="AG1774" s="28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</row>
    <row r="1775" spans="1:43">
      <c r="A1775" s="26" t="s">
        <v>1920</v>
      </c>
      <c r="B1775" s="12" t="s">
        <v>7</v>
      </c>
      <c r="C1775" s="2">
        <f>IF(ISBLANK(B1775)=TRUE," ", IF(B1775='2. Metadata'!B$1,'2. Metadata'!B$5, IF(B1775='2. Metadata'!C$1,'2. Metadata'!C$5,IF(B1775='2. Metadata'!D$1,'2. Metadata'!D$5, IF(B1775='2. Metadata'!E$1,'2. Metadata'!E$5,IF( B1775='2. Metadata'!F$1,'2. Metadata'!F$5,IF(B1775='2. Metadata'!G$1,'2. Metadata'!G$5,IF(B1775='2. Metadata'!H$1,'2. Metadata'!H$5, IF(B1775='2. Metadata'!I$1,'2. Metadata'!I$5, IF(B1775='2. Metadata'!J$1,'2. Metadata'!J$5, IF(B1775='2. Metadata'!K$1,'2. Metadata'!K$5, IF(B1775='2. Metadata'!L$1,'2. Metadata'!L$5, IF(B1775='2. Metadata'!M$1,'2. Metadata'!M$5, IF(B1775='2. Metadata'!N$1,'2. Metadata'!N$5))))))))))))))</f>
        <v>49.5197</v>
      </c>
      <c r="D1775" s="11">
        <f>IF(ISBLANK(B1775)=TRUE," ", IF(B1775='2. Metadata'!B$1,'2. Metadata'!B$6, IF(B1775='2. Metadata'!C$1,'2. Metadata'!C$6,IF(B1775='2. Metadata'!D$1,'2. Metadata'!D$6, IF(B1775='2. Metadata'!E$1,'2. Metadata'!E$6,IF( B1775='2. Metadata'!F$1,'2. Metadata'!F$6,IF(B1775='2. Metadata'!G$1,'2. Metadata'!G$6,IF(B1775='2. Metadata'!H$1,'2. Metadata'!H$6, IF(B1775='2. Metadata'!I$1,'2. Metadata'!I$6, IF(B1775='2. Metadata'!J$1,'2. Metadata'!J$6, IF(B1775='2. Metadata'!K$1,'2. Metadata'!K$6, IF(B1775='2. Metadata'!L$1,'2. Metadata'!L$6, IF(B1775='2. Metadata'!M$1,'2. Metadata'!M$6, IF(B1775='2. Metadata'!N$1,'2. Metadata'!N$6))))))))))))))</f>
        <v>-117.6369</v>
      </c>
      <c r="E1775" s="27" t="s">
        <v>8</v>
      </c>
      <c r="F1775" s="12" t="s">
        <v>8</v>
      </c>
      <c r="G1775" s="13" t="str">
        <f>IF(ISBLANK(F1775)=TRUE," ",'2. Metadata'!B$14)</f>
        <v>observation</v>
      </c>
      <c r="H1775" s="12" t="s">
        <v>8</v>
      </c>
      <c r="I1775" s="20" t="str">
        <f>IF(ISBLANK(H1775)=TRUE," ",'2. Metadata'!B$26)</f>
        <v>degrees Celsius</v>
      </c>
      <c r="J1775" s="12" t="s">
        <v>8</v>
      </c>
      <c r="K1775" s="20" t="str">
        <f>IF(ISBLANK(J1775)=TRUE," ",'2. Metadata'!B$38)</f>
        <v>degrees Celsius</v>
      </c>
      <c r="L1775" s="12" t="s">
        <v>8</v>
      </c>
      <c r="M1775" s="17" t="str">
        <f>IF(ISBLANK(L1775)=TRUE," ",'2. Metadata'!B$50)</f>
        <v>degrees Celsius</v>
      </c>
      <c r="N1775" s="12" t="s">
        <v>8</v>
      </c>
      <c r="O1775" s="17" t="str">
        <f>IF(ISBLANK(N1775)=TRUE," ",'2. Metadata'!B$62)</f>
        <v>milligrams per litre</v>
      </c>
      <c r="P1775" s="12" t="s">
        <v>8</v>
      </c>
      <c r="Q1775" s="17" t="str">
        <f>IF(ISBLANK(P1775)=TRUE," ",'2. Metadata'!B$74)</f>
        <v>microSiemens per centimetre</v>
      </c>
      <c r="R1775" s="12" t="s">
        <v>8</v>
      </c>
      <c r="S1775" s="17" t="str">
        <f>IF(ISBLANK(R1775)=TRUE," ",'2. Metadata'!B$86)</f>
        <v>NTU</v>
      </c>
      <c r="T1775" s="12" t="s">
        <v>8</v>
      </c>
      <c r="U1775" s="17" t="str">
        <f>IF(ISBLANK(T1775)=TRUE," ",'2. Metadata'!B$98)</f>
        <v>CFU per 100 mL</v>
      </c>
      <c r="V1775" s="12" t="s">
        <v>8</v>
      </c>
      <c r="W1775" s="17" t="str">
        <f>IF(ISBLANK(V1775)=TRUE," ",'2. Metadata'!B$110)</f>
        <v>CFU per 100 mL</v>
      </c>
      <c r="X1775" s="19" t="s">
        <v>8</v>
      </c>
      <c r="Y1775" s="17" t="str">
        <f>IF(ISBLANK(X1775)=TRUE," ",'2. Metadata'!B$122)</f>
        <v>CFU per 100 mL</v>
      </c>
      <c r="Z1775" s="18" t="s">
        <v>8</v>
      </c>
      <c r="AA1775" s="17" t="str">
        <f>IF(ISBLANK(Z1775)=TRUE," ",'2. Metadata'!B$134)</f>
        <v>metres</v>
      </c>
      <c r="AB1775" s="18" t="s">
        <v>8</v>
      </c>
      <c r="AC1775" s="17" t="str">
        <f>IF(ISBLANK(AB1775)=TRUE," ",'2. Metadata'!B$146)</f>
        <v>metres3 per second</v>
      </c>
      <c r="AD1775" s="18" t="s">
        <v>8</v>
      </c>
      <c r="AE1775" s="17" t="str">
        <f>IF(ISBLANK(AB1775)=TRUE," ",'2. Metadata'!B$158)</f>
        <v>N/A</v>
      </c>
      <c r="AF1775" s="3" t="s">
        <v>8</v>
      </c>
      <c r="AG1775" s="28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</row>
    <row r="1776" spans="1:43">
      <c r="A1776" s="26" t="s">
        <v>1921</v>
      </c>
      <c r="B1776" s="12" t="s">
        <v>7</v>
      </c>
      <c r="C1776" s="2">
        <f>IF(ISBLANK(B1776)=TRUE," ", IF(B1776='2. Metadata'!B$1,'2. Metadata'!B$5, IF(B1776='2. Metadata'!C$1,'2. Metadata'!C$5,IF(B1776='2. Metadata'!D$1,'2. Metadata'!D$5, IF(B1776='2. Metadata'!E$1,'2. Metadata'!E$5,IF( B1776='2. Metadata'!F$1,'2. Metadata'!F$5,IF(B1776='2. Metadata'!G$1,'2. Metadata'!G$5,IF(B1776='2. Metadata'!H$1,'2. Metadata'!H$5, IF(B1776='2. Metadata'!I$1,'2. Metadata'!I$5, IF(B1776='2. Metadata'!J$1,'2. Metadata'!J$5, IF(B1776='2. Metadata'!K$1,'2. Metadata'!K$5, IF(B1776='2. Metadata'!L$1,'2. Metadata'!L$5, IF(B1776='2. Metadata'!M$1,'2. Metadata'!M$5, IF(B1776='2. Metadata'!N$1,'2. Metadata'!N$5))))))))))))))</f>
        <v>49.5197</v>
      </c>
      <c r="D1776" s="11">
        <f>IF(ISBLANK(B1776)=TRUE," ", IF(B1776='2. Metadata'!B$1,'2. Metadata'!B$6, IF(B1776='2. Metadata'!C$1,'2. Metadata'!C$6,IF(B1776='2. Metadata'!D$1,'2. Metadata'!D$6, IF(B1776='2. Metadata'!E$1,'2. Metadata'!E$6,IF( B1776='2. Metadata'!F$1,'2. Metadata'!F$6,IF(B1776='2. Metadata'!G$1,'2. Metadata'!G$6,IF(B1776='2. Metadata'!H$1,'2. Metadata'!H$6, IF(B1776='2. Metadata'!I$1,'2. Metadata'!I$6, IF(B1776='2. Metadata'!J$1,'2. Metadata'!J$6, IF(B1776='2. Metadata'!K$1,'2. Metadata'!K$6, IF(B1776='2. Metadata'!L$1,'2. Metadata'!L$6, IF(B1776='2. Metadata'!M$1,'2. Metadata'!M$6, IF(B1776='2. Metadata'!N$1,'2. Metadata'!N$6))))))))))))))</f>
        <v>-117.6369</v>
      </c>
      <c r="E1776" s="27" t="s">
        <v>8</v>
      </c>
      <c r="F1776" s="12" t="s">
        <v>8</v>
      </c>
      <c r="G1776" s="13" t="str">
        <f>IF(ISBLANK(F1776)=TRUE," ",'2. Metadata'!B$14)</f>
        <v>observation</v>
      </c>
      <c r="H1776" s="12" t="s">
        <v>8</v>
      </c>
      <c r="I1776" s="20" t="str">
        <f>IF(ISBLANK(H1776)=TRUE," ",'2. Metadata'!B$26)</f>
        <v>degrees Celsius</v>
      </c>
      <c r="J1776" s="12" t="s">
        <v>8</v>
      </c>
      <c r="K1776" s="20" t="str">
        <f>IF(ISBLANK(J1776)=TRUE," ",'2. Metadata'!B$38)</f>
        <v>degrees Celsius</v>
      </c>
      <c r="L1776" s="12" t="s">
        <v>8</v>
      </c>
      <c r="M1776" s="17" t="str">
        <f>IF(ISBLANK(L1776)=TRUE," ",'2. Metadata'!B$50)</f>
        <v>degrees Celsius</v>
      </c>
      <c r="N1776" s="12" t="s">
        <v>8</v>
      </c>
      <c r="O1776" s="17" t="str">
        <f>IF(ISBLANK(N1776)=TRUE," ",'2. Metadata'!B$62)</f>
        <v>milligrams per litre</v>
      </c>
      <c r="P1776" s="12" t="s">
        <v>8</v>
      </c>
      <c r="Q1776" s="17" t="str">
        <f>IF(ISBLANK(P1776)=TRUE," ",'2. Metadata'!B$74)</f>
        <v>microSiemens per centimetre</v>
      </c>
      <c r="R1776" s="12" t="s">
        <v>8</v>
      </c>
      <c r="S1776" s="17" t="str">
        <f>IF(ISBLANK(R1776)=TRUE," ",'2. Metadata'!B$86)</f>
        <v>NTU</v>
      </c>
      <c r="T1776" s="12" t="s">
        <v>8</v>
      </c>
      <c r="U1776" s="17" t="str">
        <f>IF(ISBLANK(T1776)=TRUE," ",'2. Metadata'!B$98)</f>
        <v>CFU per 100 mL</v>
      </c>
      <c r="V1776" s="12" t="s">
        <v>8</v>
      </c>
      <c r="W1776" s="17" t="str">
        <f>IF(ISBLANK(V1776)=TRUE," ",'2. Metadata'!B$110)</f>
        <v>CFU per 100 mL</v>
      </c>
      <c r="X1776" s="19" t="s">
        <v>8</v>
      </c>
      <c r="Y1776" s="17" t="str">
        <f>IF(ISBLANK(X1776)=TRUE," ",'2. Metadata'!B$122)</f>
        <v>CFU per 100 mL</v>
      </c>
      <c r="Z1776" s="18" t="s">
        <v>8</v>
      </c>
      <c r="AA1776" s="17" t="str">
        <f>IF(ISBLANK(Z1776)=TRUE," ",'2. Metadata'!B$134)</f>
        <v>metres</v>
      </c>
      <c r="AB1776" s="18" t="s">
        <v>8</v>
      </c>
      <c r="AC1776" s="17" t="str">
        <f>IF(ISBLANK(AB1776)=TRUE," ",'2. Metadata'!B$146)</f>
        <v>metres3 per second</v>
      </c>
      <c r="AD1776" s="18" t="s">
        <v>8</v>
      </c>
      <c r="AE1776" s="17" t="str">
        <f>IF(ISBLANK(AB1776)=TRUE," ",'2. Metadata'!B$158)</f>
        <v>N/A</v>
      </c>
      <c r="AF1776" s="3" t="s">
        <v>8</v>
      </c>
      <c r="AG1776" s="28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</row>
    <row r="1777" spans="1:43">
      <c r="A1777" s="26" t="s">
        <v>1922</v>
      </c>
      <c r="B1777" s="12" t="s">
        <v>7</v>
      </c>
      <c r="C1777" s="2">
        <f>IF(ISBLANK(B1777)=TRUE," ", IF(B1777='2. Metadata'!B$1,'2. Metadata'!B$5, IF(B1777='2. Metadata'!C$1,'2. Metadata'!C$5,IF(B1777='2. Metadata'!D$1,'2. Metadata'!D$5, IF(B1777='2. Metadata'!E$1,'2. Metadata'!E$5,IF( B1777='2. Metadata'!F$1,'2. Metadata'!F$5,IF(B1777='2. Metadata'!G$1,'2. Metadata'!G$5,IF(B1777='2. Metadata'!H$1,'2. Metadata'!H$5, IF(B1777='2. Metadata'!I$1,'2. Metadata'!I$5, IF(B1777='2. Metadata'!J$1,'2. Metadata'!J$5, IF(B1777='2. Metadata'!K$1,'2. Metadata'!K$5, IF(B1777='2. Metadata'!L$1,'2. Metadata'!L$5, IF(B1777='2. Metadata'!M$1,'2. Metadata'!M$5, IF(B1777='2. Metadata'!N$1,'2. Metadata'!N$5))))))))))))))</f>
        <v>49.5197</v>
      </c>
      <c r="D1777" s="11">
        <f>IF(ISBLANK(B1777)=TRUE," ", IF(B1777='2. Metadata'!B$1,'2. Metadata'!B$6, IF(B1777='2. Metadata'!C$1,'2. Metadata'!C$6,IF(B1777='2. Metadata'!D$1,'2. Metadata'!D$6, IF(B1777='2. Metadata'!E$1,'2. Metadata'!E$6,IF( B1777='2. Metadata'!F$1,'2. Metadata'!F$6,IF(B1777='2. Metadata'!G$1,'2. Metadata'!G$6,IF(B1777='2. Metadata'!H$1,'2. Metadata'!H$6, IF(B1777='2. Metadata'!I$1,'2. Metadata'!I$6, IF(B1777='2. Metadata'!J$1,'2. Metadata'!J$6, IF(B1777='2. Metadata'!K$1,'2. Metadata'!K$6, IF(B1777='2. Metadata'!L$1,'2. Metadata'!L$6, IF(B1777='2. Metadata'!M$1,'2. Metadata'!M$6, IF(B1777='2. Metadata'!N$1,'2. Metadata'!N$6))))))))))))))</f>
        <v>-117.6369</v>
      </c>
      <c r="E1777" s="27" t="s">
        <v>8</v>
      </c>
      <c r="F1777" s="12" t="s">
        <v>8</v>
      </c>
      <c r="G1777" s="13" t="str">
        <f>IF(ISBLANK(F1777)=TRUE," ",'2. Metadata'!B$14)</f>
        <v>observation</v>
      </c>
      <c r="H1777" s="12" t="s">
        <v>8</v>
      </c>
      <c r="I1777" s="20" t="str">
        <f>IF(ISBLANK(H1777)=TRUE," ",'2. Metadata'!B$26)</f>
        <v>degrees Celsius</v>
      </c>
      <c r="J1777" s="12" t="s">
        <v>8</v>
      </c>
      <c r="K1777" s="20" t="str">
        <f>IF(ISBLANK(J1777)=TRUE," ",'2. Metadata'!B$38)</f>
        <v>degrees Celsius</v>
      </c>
      <c r="L1777" s="12" t="s">
        <v>8</v>
      </c>
      <c r="M1777" s="17" t="str">
        <f>IF(ISBLANK(L1777)=TRUE," ",'2. Metadata'!B$50)</f>
        <v>degrees Celsius</v>
      </c>
      <c r="N1777" s="12" t="s">
        <v>8</v>
      </c>
      <c r="O1777" s="17" t="str">
        <f>IF(ISBLANK(N1777)=TRUE," ",'2. Metadata'!B$62)</f>
        <v>milligrams per litre</v>
      </c>
      <c r="P1777" s="12" t="s">
        <v>8</v>
      </c>
      <c r="Q1777" s="17" t="str">
        <f>IF(ISBLANK(P1777)=TRUE," ",'2. Metadata'!B$74)</f>
        <v>microSiemens per centimetre</v>
      </c>
      <c r="R1777" s="12" t="s">
        <v>8</v>
      </c>
      <c r="S1777" s="17" t="str">
        <f>IF(ISBLANK(R1777)=TRUE," ",'2. Metadata'!B$86)</f>
        <v>NTU</v>
      </c>
      <c r="T1777" s="12" t="s">
        <v>8</v>
      </c>
      <c r="U1777" s="17" t="str">
        <f>IF(ISBLANK(T1777)=TRUE," ",'2. Metadata'!B$98)</f>
        <v>CFU per 100 mL</v>
      </c>
      <c r="V1777" s="12" t="s">
        <v>8</v>
      </c>
      <c r="W1777" s="17" t="str">
        <f>IF(ISBLANK(V1777)=TRUE," ",'2. Metadata'!B$110)</f>
        <v>CFU per 100 mL</v>
      </c>
      <c r="X1777" s="19" t="s">
        <v>8</v>
      </c>
      <c r="Y1777" s="17" t="str">
        <f>IF(ISBLANK(X1777)=TRUE," ",'2. Metadata'!B$122)</f>
        <v>CFU per 100 mL</v>
      </c>
      <c r="Z1777" s="18" t="s">
        <v>8</v>
      </c>
      <c r="AA1777" s="17" t="str">
        <f>IF(ISBLANK(Z1777)=TRUE," ",'2. Metadata'!B$134)</f>
        <v>metres</v>
      </c>
      <c r="AB1777" s="18" t="s">
        <v>8</v>
      </c>
      <c r="AC1777" s="17" t="str">
        <f>IF(ISBLANK(AB1777)=TRUE," ",'2. Metadata'!B$146)</f>
        <v>metres3 per second</v>
      </c>
      <c r="AD1777" s="18" t="s">
        <v>8</v>
      </c>
      <c r="AE1777" s="17" t="str">
        <f>IF(ISBLANK(AB1777)=TRUE," ",'2. Metadata'!B$158)</f>
        <v>N/A</v>
      </c>
      <c r="AF1777" s="3" t="s">
        <v>8</v>
      </c>
      <c r="AG1777" s="28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</row>
    <row r="1778" spans="1:43">
      <c r="A1778" s="26" t="s">
        <v>1923</v>
      </c>
      <c r="B1778" s="12" t="s">
        <v>7</v>
      </c>
      <c r="C1778" s="2">
        <f>IF(ISBLANK(B1778)=TRUE," ", IF(B1778='2. Metadata'!B$1,'2. Metadata'!B$5, IF(B1778='2. Metadata'!C$1,'2. Metadata'!C$5,IF(B1778='2. Metadata'!D$1,'2. Metadata'!D$5, IF(B1778='2. Metadata'!E$1,'2. Metadata'!E$5,IF( B1778='2. Metadata'!F$1,'2. Metadata'!F$5,IF(B1778='2. Metadata'!G$1,'2. Metadata'!G$5,IF(B1778='2. Metadata'!H$1,'2. Metadata'!H$5, IF(B1778='2. Metadata'!I$1,'2. Metadata'!I$5, IF(B1778='2. Metadata'!J$1,'2. Metadata'!J$5, IF(B1778='2. Metadata'!K$1,'2. Metadata'!K$5, IF(B1778='2. Metadata'!L$1,'2. Metadata'!L$5, IF(B1778='2. Metadata'!M$1,'2. Metadata'!M$5, IF(B1778='2. Metadata'!N$1,'2. Metadata'!N$5))))))))))))))</f>
        <v>49.5197</v>
      </c>
      <c r="D1778" s="11">
        <f>IF(ISBLANK(B1778)=TRUE," ", IF(B1778='2. Metadata'!B$1,'2. Metadata'!B$6, IF(B1778='2. Metadata'!C$1,'2. Metadata'!C$6,IF(B1778='2. Metadata'!D$1,'2. Metadata'!D$6, IF(B1778='2. Metadata'!E$1,'2. Metadata'!E$6,IF( B1778='2. Metadata'!F$1,'2. Metadata'!F$6,IF(B1778='2. Metadata'!G$1,'2. Metadata'!G$6,IF(B1778='2. Metadata'!H$1,'2. Metadata'!H$6, IF(B1778='2. Metadata'!I$1,'2. Metadata'!I$6, IF(B1778='2. Metadata'!J$1,'2. Metadata'!J$6, IF(B1778='2. Metadata'!K$1,'2. Metadata'!K$6, IF(B1778='2. Metadata'!L$1,'2. Metadata'!L$6, IF(B1778='2. Metadata'!M$1,'2. Metadata'!M$6, IF(B1778='2. Metadata'!N$1,'2. Metadata'!N$6))))))))))))))</f>
        <v>-117.6369</v>
      </c>
      <c r="E1778" s="27" t="s">
        <v>8</v>
      </c>
      <c r="F1778" s="12" t="s">
        <v>229</v>
      </c>
      <c r="G1778" s="13" t="str">
        <f>IF(ISBLANK(F1778)=TRUE," ",'2. Metadata'!B$14)</f>
        <v>observation</v>
      </c>
      <c r="H1778" s="12" t="s">
        <v>8</v>
      </c>
      <c r="I1778" s="20" t="str">
        <f>IF(ISBLANK(H1778)=TRUE," ",'2. Metadata'!B$26)</f>
        <v>degrees Celsius</v>
      </c>
      <c r="J1778" s="12" t="s">
        <v>8</v>
      </c>
      <c r="K1778" s="20" t="str">
        <f>IF(ISBLANK(J1778)=TRUE," ",'2. Metadata'!B$38)</f>
        <v>degrees Celsius</v>
      </c>
      <c r="L1778" s="12">
        <v>3</v>
      </c>
      <c r="M1778" s="17" t="str">
        <f>IF(ISBLANK(L1778)=TRUE," ",'2. Metadata'!B$50)</f>
        <v>degrees Celsius</v>
      </c>
      <c r="N1778" s="12" t="s">
        <v>8</v>
      </c>
      <c r="O1778" s="17" t="str">
        <f>IF(ISBLANK(N1778)=TRUE," ",'2. Metadata'!B$62)</f>
        <v>milligrams per litre</v>
      </c>
      <c r="P1778" s="12">
        <v>16</v>
      </c>
      <c r="Q1778" s="17" t="str">
        <f>IF(ISBLANK(P1778)=TRUE," ",'2. Metadata'!B$74)</f>
        <v>microSiemens per centimetre</v>
      </c>
      <c r="R1778" s="12">
        <v>0.4</v>
      </c>
      <c r="S1778" s="17" t="str">
        <f>IF(ISBLANK(R1778)=TRUE," ",'2. Metadata'!B$86)</f>
        <v>NTU</v>
      </c>
      <c r="T1778" s="12" t="s">
        <v>8</v>
      </c>
      <c r="U1778" s="17" t="str">
        <f>IF(ISBLANK(T1778)=TRUE," ",'2. Metadata'!B$98)</f>
        <v>CFU per 100 mL</v>
      </c>
      <c r="V1778" s="12" t="s">
        <v>8</v>
      </c>
      <c r="W1778" s="17" t="str">
        <f>IF(ISBLANK(V1778)=TRUE," ",'2. Metadata'!B$110)</f>
        <v>CFU per 100 mL</v>
      </c>
      <c r="X1778" s="19" t="s">
        <v>8</v>
      </c>
      <c r="Y1778" s="17" t="str">
        <f>IF(ISBLANK(X1778)=TRUE," ",'2. Metadata'!B$122)</f>
        <v>CFU per 100 mL</v>
      </c>
      <c r="Z1778" s="18">
        <v>0.8</v>
      </c>
      <c r="AA1778" s="17" t="str">
        <f>IF(ISBLANK(Z1778)=TRUE," ",'2. Metadata'!B$134)</f>
        <v>metres</v>
      </c>
      <c r="AB1778" s="18" t="s">
        <v>8</v>
      </c>
      <c r="AC1778" s="17" t="str">
        <f>IF(ISBLANK(AB1778)=TRUE," ",'2. Metadata'!B$146)</f>
        <v>metres3 per second</v>
      </c>
      <c r="AD1778" s="18" t="s">
        <v>8</v>
      </c>
      <c r="AE1778" s="17" t="str">
        <f>IF(ISBLANK(AB1778)=TRUE," ",'2. Metadata'!B$158)</f>
        <v>N/A</v>
      </c>
      <c r="AF1778" s="3" t="s">
        <v>8</v>
      </c>
      <c r="AG1778" s="28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</row>
    <row r="1779" spans="1:43">
      <c r="A1779" s="26" t="s">
        <v>1924</v>
      </c>
      <c r="B1779" s="12" t="s">
        <v>7</v>
      </c>
      <c r="C1779" s="2">
        <f>IF(ISBLANK(B1779)=TRUE," ", IF(B1779='2. Metadata'!B$1,'2. Metadata'!B$5, IF(B1779='2. Metadata'!C$1,'2. Metadata'!C$5,IF(B1779='2. Metadata'!D$1,'2. Metadata'!D$5, IF(B1779='2. Metadata'!E$1,'2. Metadata'!E$5,IF( B1779='2. Metadata'!F$1,'2. Metadata'!F$5,IF(B1779='2. Metadata'!G$1,'2. Metadata'!G$5,IF(B1779='2. Metadata'!H$1,'2. Metadata'!H$5, IF(B1779='2. Metadata'!I$1,'2. Metadata'!I$5, IF(B1779='2. Metadata'!J$1,'2. Metadata'!J$5, IF(B1779='2. Metadata'!K$1,'2. Metadata'!K$5, IF(B1779='2. Metadata'!L$1,'2. Metadata'!L$5, IF(B1779='2. Metadata'!M$1,'2. Metadata'!M$5, IF(B1779='2. Metadata'!N$1,'2. Metadata'!N$5))))))))))))))</f>
        <v>49.5197</v>
      </c>
      <c r="D1779" s="11">
        <f>IF(ISBLANK(B1779)=TRUE," ", IF(B1779='2. Metadata'!B$1,'2. Metadata'!B$6, IF(B1779='2. Metadata'!C$1,'2. Metadata'!C$6,IF(B1779='2. Metadata'!D$1,'2. Metadata'!D$6, IF(B1779='2. Metadata'!E$1,'2. Metadata'!E$6,IF( B1779='2. Metadata'!F$1,'2. Metadata'!F$6,IF(B1779='2. Metadata'!G$1,'2. Metadata'!G$6,IF(B1779='2. Metadata'!H$1,'2. Metadata'!H$6, IF(B1779='2. Metadata'!I$1,'2. Metadata'!I$6, IF(B1779='2. Metadata'!J$1,'2. Metadata'!J$6, IF(B1779='2. Metadata'!K$1,'2. Metadata'!K$6, IF(B1779='2. Metadata'!L$1,'2. Metadata'!L$6, IF(B1779='2. Metadata'!M$1,'2. Metadata'!M$6, IF(B1779='2. Metadata'!N$1,'2. Metadata'!N$6))))))))))))))</f>
        <v>-117.6369</v>
      </c>
      <c r="E1779" s="27" t="s">
        <v>8</v>
      </c>
      <c r="F1779" s="12" t="s">
        <v>8</v>
      </c>
      <c r="G1779" s="13" t="str">
        <f>IF(ISBLANK(F1779)=TRUE," ",'2. Metadata'!B$14)</f>
        <v>observation</v>
      </c>
      <c r="H1779" s="12" t="s">
        <v>8</v>
      </c>
      <c r="I1779" s="20" t="str">
        <f>IF(ISBLANK(H1779)=TRUE," ",'2. Metadata'!B$26)</f>
        <v>degrees Celsius</v>
      </c>
      <c r="J1779" s="12" t="s">
        <v>8</v>
      </c>
      <c r="K1779" s="20" t="str">
        <f>IF(ISBLANK(J1779)=TRUE," ",'2. Metadata'!B$38)</f>
        <v>degrees Celsius</v>
      </c>
      <c r="L1779" s="12" t="s">
        <v>8</v>
      </c>
      <c r="M1779" s="17" t="str">
        <f>IF(ISBLANK(L1779)=TRUE," ",'2. Metadata'!B$50)</f>
        <v>degrees Celsius</v>
      </c>
      <c r="N1779" s="12" t="s">
        <v>8</v>
      </c>
      <c r="O1779" s="17" t="str">
        <f>IF(ISBLANK(N1779)=TRUE," ",'2. Metadata'!B$62)</f>
        <v>milligrams per litre</v>
      </c>
      <c r="P1779" s="12" t="s">
        <v>8</v>
      </c>
      <c r="Q1779" s="17" t="str">
        <f>IF(ISBLANK(P1779)=TRUE," ",'2. Metadata'!B$74)</f>
        <v>microSiemens per centimetre</v>
      </c>
      <c r="R1779" s="12" t="s">
        <v>8</v>
      </c>
      <c r="S1779" s="17" t="str">
        <f>IF(ISBLANK(R1779)=TRUE," ",'2. Metadata'!B$86)</f>
        <v>NTU</v>
      </c>
      <c r="T1779" s="12" t="s">
        <v>8</v>
      </c>
      <c r="U1779" s="17" t="str">
        <f>IF(ISBLANK(T1779)=TRUE," ",'2. Metadata'!B$98)</f>
        <v>CFU per 100 mL</v>
      </c>
      <c r="V1779" s="12" t="s">
        <v>8</v>
      </c>
      <c r="W1779" s="17" t="str">
        <f>IF(ISBLANK(V1779)=TRUE," ",'2. Metadata'!B$110)</f>
        <v>CFU per 100 mL</v>
      </c>
      <c r="X1779" s="19" t="s">
        <v>8</v>
      </c>
      <c r="Y1779" s="17" t="str">
        <f>IF(ISBLANK(X1779)=TRUE," ",'2. Metadata'!B$122)</f>
        <v>CFU per 100 mL</v>
      </c>
      <c r="Z1779" s="18" t="s">
        <v>8</v>
      </c>
      <c r="AA1779" s="17" t="str">
        <f>IF(ISBLANK(Z1779)=TRUE," ",'2. Metadata'!B$134)</f>
        <v>metres</v>
      </c>
      <c r="AB1779" s="18" t="s">
        <v>8</v>
      </c>
      <c r="AC1779" s="17" t="str">
        <f>IF(ISBLANK(AB1779)=TRUE," ",'2. Metadata'!B$146)</f>
        <v>metres3 per second</v>
      </c>
      <c r="AD1779" s="18" t="s">
        <v>8</v>
      </c>
      <c r="AE1779" s="17" t="str">
        <f>IF(ISBLANK(AB1779)=TRUE," ",'2. Metadata'!B$158)</f>
        <v>N/A</v>
      </c>
      <c r="AF1779" s="3" t="s">
        <v>8</v>
      </c>
      <c r="AG1779" s="28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</row>
    <row r="1780" spans="1:43">
      <c r="A1780" s="26" t="s">
        <v>1925</v>
      </c>
      <c r="B1780" s="12" t="s">
        <v>7</v>
      </c>
      <c r="C1780" s="2">
        <f>IF(ISBLANK(B1780)=TRUE," ", IF(B1780='2. Metadata'!B$1,'2. Metadata'!B$5, IF(B1780='2. Metadata'!C$1,'2. Metadata'!C$5,IF(B1780='2. Metadata'!D$1,'2. Metadata'!D$5, IF(B1780='2. Metadata'!E$1,'2. Metadata'!E$5,IF( B1780='2. Metadata'!F$1,'2. Metadata'!F$5,IF(B1780='2. Metadata'!G$1,'2. Metadata'!G$5,IF(B1780='2. Metadata'!H$1,'2. Metadata'!H$5, IF(B1780='2. Metadata'!I$1,'2. Metadata'!I$5, IF(B1780='2. Metadata'!J$1,'2. Metadata'!J$5, IF(B1780='2. Metadata'!K$1,'2. Metadata'!K$5, IF(B1780='2. Metadata'!L$1,'2. Metadata'!L$5, IF(B1780='2. Metadata'!M$1,'2. Metadata'!M$5, IF(B1780='2. Metadata'!N$1,'2. Metadata'!N$5))))))))))))))</f>
        <v>49.5197</v>
      </c>
      <c r="D1780" s="11">
        <f>IF(ISBLANK(B1780)=TRUE," ", IF(B1780='2. Metadata'!B$1,'2. Metadata'!B$6, IF(B1780='2. Metadata'!C$1,'2. Metadata'!C$6,IF(B1780='2. Metadata'!D$1,'2. Metadata'!D$6, IF(B1780='2. Metadata'!E$1,'2. Metadata'!E$6,IF( B1780='2. Metadata'!F$1,'2. Metadata'!F$6,IF(B1780='2. Metadata'!G$1,'2. Metadata'!G$6,IF(B1780='2. Metadata'!H$1,'2. Metadata'!H$6, IF(B1780='2. Metadata'!I$1,'2. Metadata'!I$6, IF(B1780='2. Metadata'!J$1,'2. Metadata'!J$6, IF(B1780='2. Metadata'!K$1,'2. Metadata'!K$6, IF(B1780='2. Metadata'!L$1,'2. Metadata'!L$6, IF(B1780='2. Metadata'!M$1,'2. Metadata'!M$6, IF(B1780='2. Metadata'!N$1,'2. Metadata'!N$6))))))))))))))</f>
        <v>-117.6369</v>
      </c>
      <c r="E1780" s="27" t="s">
        <v>8</v>
      </c>
      <c r="F1780" s="12" t="s">
        <v>8</v>
      </c>
      <c r="G1780" s="13" t="str">
        <f>IF(ISBLANK(F1780)=TRUE," ",'2. Metadata'!B$14)</f>
        <v>observation</v>
      </c>
      <c r="H1780" s="12" t="s">
        <v>8</v>
      </c>
      <c r="I1780" s="20" t="str">
        <f>IF(ISBLANK(H1780)=TRUE," ",'2. Metadata'!B$26)</f>
        <v>degrees Celsius</v>
      </c>
      <c r="J1780" s="12" t="s">
        <v>8</v>
      </c>
      <c r="K1780" s="20" t="str">
        <f>IF(ISBLANK(J1780)=TRUE," ",'2. Metadata'!B$38)</f>
        <v>degrees Celsius</v>
      </c>
      <c r="L1780" s="12" t="s">
        <v>8</v>
      </c>
      <c r="M1780" s="17" t="str">
        <f>IF(ISBLANK(L1780)=TRUE," ",'2. Metadata'!B$50)</f>
        <v>degrees Celsius</v>
      </c>
      <c r="N1780" s="12" t="s">
        <v>8</v>
      </c>
      <c r="O1780" s="17" t="str">
        <f>IF(ISBLANK(N1780)=TRUE," ",'2. Metadata'!B$62)</f>
        <v>milligrams per litre</v>
      </c>
      <c r="P1780" s="12" t="s">
        <v>8</v>
      </c>
      <c r="Q1780" s="17" t="str">
        <f>IF(ISBLANK(P1780)=TRUE," ",'2. Metadata'!B$74)</f>
        <v>microSiemens per centimetre</v>
      </c>
      <c r="R1780" s="12" t="s">
        <v>8</v>
      </c>
      <c r="S1780" s="17" t="str">
        <f>IF(ISBLANK(R1780)=TRUE," ",'2. Metadata'!B$86)</f>
        <v>NTU</v>
      </c>
      <c r="T1780" s="12" t="s">
        <v>8</v>
      </c>
      <c r="U1780" s="17" t="str">
        <f>IF(ISBLANK(T1780)=TRUE," ",'2. Metadata'!B$98)</f>
        <v>CFU per 100 mL</v>
      </c>
      <c r="V1780" s="12" t="s">
        <v>8</v>
      </c>
      <c r="W1780" s="17" t="str">
        <f>IF(ISBLANK(V1780)=TRUE," ",'2. Metadata'!B$110)</f>
        <v>CFU per 100 mL</v>
      </c>
      <c r="X1780" s="19" t="s">
        <v>8</v>
      </c>
      <c r="Y1780" s="17" t="str">
        <f>IF(ISBLANK(X1780)=TRUE," ",'2. Metadata'!B$122)</f>
        <v>CFU per 100 mL</v>
      </c>
      <c r="Z1780" s="18" t="s">
        <v>8</v>
      </c>
      <c r="AA1780" s="17" t="str">
        <f>IF(ISBLANK(Z1780)=TRUE," ",'2. Metadata'!B$134)</f>
        <v>metres</v>
      </c>
      <c r="AB1780" s="18" t="s">
        <v>8</v>
      </c>
      <c r="AC1780" s="17" t="str">
        <f>IF(ISBLANK(AB1780)=TRUE," ",'2. Metadata'!B$146)</f>
        <v>metres3 per second</v>
      </c>
      <c r="AD1780" s="18" t="s">
        <v>8</v>
      </c>
      <c r="AE1780" s="17" t="str">
        <f>IF(ISBLANK(AB1780)=TRUE," ",'2. Metadata'!B$158)</f>
        <v>N/A</v>
      </c>
      <c r="AF1780" s="3" t="s">
        <v>8</v>
      </c>
      <c r="AG1780" s="28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</row>
    <row r="1781" spans="1:43">
      <c r="A1781" s="26" t="s">
        <v>1926</v>
      </c>
      <c r="B1781" s="12" t="s">
        <v>7</v>
      </c>
      <c r="C1781" s="2">
        <f>IF(ISBLANK(B1781)=TRUE," ", IF(B1781='2. Metadata'!B$1,'2. Metadata'!B$5, IF(B1781='2. Metadata'!C$1,'2. Metadata'!C$5,IF(B1781='2. Metadata'!D$1,'2. Metadata'!D$5, IF(B1781='2. Metadata'!E$1,'2. Metadata'!E$5,IF( B1781='2. Metadata'!F$1,'2. Metadata'!F$5,IF(B1781='2. Metadata'!G$1,'2. Metadata'!G$5,IF(B1781='2. Metadata'!H$1,'2. Metadata'!H$5, IF(B1781='2. Metadata'!I$1,'2. Metadata'!I$5, IF(B1781='2. Metadata'!J$1,'2. Metadata'!J$5, IF(B1781='2. Metadata'!K$1,'2. Metadata'!K$5, IF(B1781='2. Metadata'!L$1,'2. Metadata'!L$5, IF(B1781='2. Metadata'!M$1,'2. Metadata'!M$5, IF(B1781='2. Metadata'!N$1,'2. Metadata'!N$5))))))))))))))</f>
        <v>49.5197</v>
      </c>
      <c r="D1781" s="11">
        <f>IF(ISBLANK(B1781)=TRUE," ", IF(B1781='2. Metadata'!B$1,'2. Metadata'!B$6, IF(B1781='2. Metadata'!C$1,'2. Metadata'!C$6,IF(B1781='2. Metadata'!D$1,'2. Metadata'!D$6, IF(B1781='2. Metadata'!E$1,'2. Metadata'!E$6,IF( B1781='2. Metadata'!F$1,'2. Metadata'!F$6,IF(B1781='2. Metadata'!G$1,'2. Metadata'!G$6,IF(B1781='2. Metadata'!H$1,'2. Metadata'!H$6, IF(B1781='2. Metadata'!I$1,'2. Metadata'!I$6, IF(B1781='2. Metadata'!J$1,'2. Metadata'!J$6, IF(B1781='2. Metadata'!K$1,'2. Metadata'!K$6, IF(B1781='2. Metadata'!L$1,'2. Metadata'!L$6, IF(B1781='2. Metadata'!M$1,'2. Metadata'!M$6, IF(B1781='2. Metadata'!N$1,'2. Metadata'!N$6))))))))))))))</f>
        <v>-117.6369</v>
      </c>
      <c r="E1781" s="27" t="s">
        <v>8</v>
      </c>
      <c r="F1781" s="12" t="s">
        <v>8</v>
      </c>
      <c r="G1781" s="13" t="str">
        <f>IF(ISBLANK(F1781)=TRUE," ",'2. Metadata'!B$14)</f>
        <v>observation</v>
      </c>
      <c r="H1781" s="12" t="s">
        <v>8</v>
      </c>
      <c r="I1781" s="20" t="str">
        <f>IF(ISBLANK(H1781)=TRUE," ",'2. Metadata'!B$26)</f>
        <v>degrees Celsius</v>
      </c>
      <c r="J1781" s="12" t="s">
        <v>8</v>
      </c>
      <c r="K1781" s="20" t="str">
        <f>IF(ISBLANK(J1781)=TRUE," ",'2. Metadata'!B$38)</f>
        <v>degrees Celsius</v>
      </c>
      <c r="L1781" s="12" t="s">
        <v>8</v>
      </c>
      <c r="M1781" s="17" t="str">
        <f>IF(ISBLANK(L1781)=TRUE," ",'2. Metadata'!B$50)</f>
        <v>degrees Celsius</v>
      </c>
      <c r="N1781" s="12" t="s">
        <v>8</v>
      </c>
      <c r="O1781" s="17" t="str">
        <f>IF(ISBLANK(N1781)=TRUE," ",'2. Metadata'!B$62)</f>
        <v>milligrams per litre</v>
      </c>
      <c r="P1781" s="12" t="s">
        <v>8</v>
      </c>
      <c r="Q1781" s="17" t="str">
        <f>IF(ISBLANK(P1781)=TRUE," ",'2. Metadata'!B$74)</f>
        <v>microSiemens per centimetre</v>
      </c>
      <c r="R1781" s="12" t="s">
        <v>8</v>
      </c>
      <c r="S1781" s="17" t="str">
        <f>IF(ISBLANK(R1781)=TRUE," ",'2. Metadata'!B$86)</f>
        <v>NTU</v>
      </c>
      <c r="T1781" s="12" t="s">
        <v>8</v>
      </c>
      <c r="U1781" s="17" t="str">
        <f>IF(ISBLANK(T1781)=TRUE," ",'2. Metadata'!B$98)</f>
        <v>CFU per 100 mL</v>
      </c>
      <c r="V1781" s="12" t="s">
        <v>8</v>
      </c>
      <c r="W1781" s="17" t="str">
        <f>IF(ISBLANK(V1781)=TRUE," ",'2. Metadata'!B$110)</f>
        <v>CFU per 100 mL</v>
      </c>
      <c r="X1781" s="19" t="s">
        <v>8</v>
      </c>
      <c r="Y1781" s="17" t="str">
        <f>IF(ISBLANK(X1781)=TRUE," ",'2. Metadata'!B$122)</f>
        <v>CFU per 100 mL</v>
      </c>
      <c r="Z1781" s="18" t="s">
        <v>8</v>
      </c>
      <c r="AA1781" s="17" t="str">
        <f>IF(ISBLANK(Z1781)=TRUE," ",'2. Metadata'!B$134)</f>
        <v>metres</v>
      </c>
      <c r="AB1781" s="18" t="s">
        <v>8</v>
      </c>
      <c r="AC1781" s="17" t="str">
        <f>IF(ISBLANK(AB1781)=TRUE," ",'2. Metadata'!B$146)</f>
        <v>metres3 per second</v>
      </c>
      <c r="AD1781" s="18" t="s">
        <v>8</v>
      </c>
      <c r="AE1781" s="17" t="str">
        <f>IF(ISBLANK(AB1781)=TRUE," ",'2. Metadata'!B$158)</f>
        <v>N/A</v>
      </c>
      <c r="AF1781" s="3" t="s">
        <v>8</v>
      </c>
      <c r="AG1781" s="28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</row>
    <row r="1782" spans="1:43">
      <c r="A1782" s="26" t="s">
        <v>1927</v>
      </c>
      <c r="B1782" s="12" t="s">
        <v>7</v>
      </c>
      <c r="C1782" s="2">
        <f>IF(ISBLANK(B1782)=TRUE," ", IF(B1782='2. Metadata'!B$1,'2. Metadata'!B$5, IF(B1782='2. Metadata'!C$1,'2. Metadata'!C$5,IF(B1782='2. Metadata'!D$1,'2. Metadata'!D$5, IF(B1782='2. Metadata'!E$1,'2. Metadata'!E$5,IF( B1782='2. Metadata'!F$1,'2. Metadata'!F$5,IF(B1782='2. Metadata'!G$1,'2. Metadata'!G$5,IF(B1782='2. Metadata'!H$1,'2. Metadata'!H$5, IF(B1782='2. Metadata'!I$1,'2. Metadata'!I$5, IF(B1782='2. Metadata'!J$1,'2. Metadata'!J$5, IF(B1782='2. Metadata'!K$1,'2. Metadata'!K$5, IF(B1782='2. Metadata'!L$1,'2. Metadata'!L$5, IF(B1782='2. Metadata'!M$1,'2. Metadata'!M$5, IF(B1782='2. Metadata'!N$1,'2. Metadata'!N$5))))))))))))))</f>
        <v>49.5197</v>
      </c>
      <c r="D1782" s="11">
        <f>IF(ISBLANK(B1782)=TRUE," ", IF(B1782='2. Metadata'!B$1,'2. Metadata'!B$6, IF(B1782='2. Metadata'!C$1,'2. Metadata'!C$6,IF(B1782='2. Metadata'!D$1,'2. Metadata'!D$6, IF(B1782='2. Metadata'!E$1,'2. Metadata'!E$6,IF( B1782='2. Metadata'!F$1,'2. Metadata'!F$6,IF(B1782='2. Metadata'!G$1,'2. Metadata'!G$6,IF(B1782='2. Metadata'!H$1,'2. Metadata'!H$6, IF(B1782='2. Metadata'!I$1,'2. Metadata'!I$6, IF(B1782='2. Metadata'!J$1,'2. Metadata'!J$6, IF(B1782='2. Metadata'!K$1,'2. Metadata'!K$6, IF(B1782='2. Metadata'!L$1,'2. Metadata'!L$6, IF(B1782='2. Metadata'!M$1,'2. Metadata'!M$6, IF(B1782='2. Metadata'!N$1,'2. Metadata'!N$6))))))))))))))</f>
        <v>-117.6369</v>
      </c>
      <c r="E1782" s="27" t="s">
        <v>8</v>
      </c>
      <c r="F1782" s="12" t="s">
        <v>8</v>
      </c>
      <c r="G1782" s="13" t="str">
        <f>IF(ISBLANK(F1782)=TRUE," ",'2. Metadata'!B$14)</f>
        <v>observation</v>
      </c>
      <c r="H1782" s="12" t="s">
        <v>8</v>
      </c>
      <c r="I1782" s="20" t="str">
        <f>IF(ISBLANK(H1782)=TRUE," ",'2. Metadata'!B$26)</f>
        <v>degrees Celsius</v>
      </c>
      <c r="J1782" s="12" t="s">
        <v>8</v>
      </c>
      <c r="K1782" s="20" t="str">
        <f>IF(ISBLANK(J1782)=TRUE," ",'2. Metadata'!B$38)</f>
        <v>degrees Celsius</v>
      </c>
      <c r="L1782" s="12" t="s">
        <v>8</v>
      </c>
      <c r="M1782" s="17" t="str">
        <f>IF(ISBLANK(L1782)=TRUE," ",'2. Metadata'!B$50)</f>
        <v>degrees Celsius</v>
      </c>
      <c r="N1782" s="12" t="s">
        <v>8</v>
      </c>
      <c r="O1782" s="17" t="str">
        <f>IF(ISBLANK(N1782)=TRUE," ",'2. Metadata'!B$62)</f>
        <v>milligrams per litre</v>
      </c>
      <c r="P1782" s="12" t="s">
        <v>8</v>
      </c>
      <c r="Q1782" s="17" t="str">
        <f>IF(ISBLANK(P1782)=TRUE," ",'2. Metadata'!B$74)</f>
        <v>microSiemens per centimetre</v>
      </c>
      <c r="R1782" s="12" t="s">
        <v>8</v>
      </c>
      <c r="S1782" s="17" t="str">
        <f>IF(ISBLANK(R1782)=TRUE," ",'2. Metadata'!B$86)</f>
        <v>NTU</v>
      </c>
      <c r="T1782" s="12" t="s">
        <v>8</v>
      </c>
      <c r="U1782" s="17" t="str">
        <f>IF(ISBLANK(T1782)=TRUE," ",'2. Metadata'!B$98)</f>
        <v>CFU per 100 mL</v>
      </c>
      <c r="V1782" s="12" t="s">
        <v>8</v>
      </c>
      <c r="W1782" s="17" t="str">
        <f>IF(ISBLANK(V1782)=TRUE," ",'2. Metadata'!B$110)</f>
        <v>CFU per 100 mL</v>
      </c>
      <c r="X1782" s="19" t="s">
        <v>8</v>
      </c>
      <c r="Y1782" s="17" t="str">
        <f>IF(ISBLANK(X1782)=TRUE," ",'2. Metadata'!B$122)</f>
        <v>CFU per 100 mL</v>
      </c>
      <c r="Z1782" s="18" t="s">
        <v>8</v>
      </c>
      <c r="AA1782" s="17" t="str">
        <f>IF(ISBLANK(Z1782)=TRUE," ",'2. Metadata'!B$134)</f>
        <v>metres</v>
      </c>
      <c r="AB1782" s="18" t="s">
        <v>8</v>
      </c>
      <c r="AC1782" s="17" t="str">
        <f>IF(ISBLANK(AB1782)=TRUE," ",'2. Metadata'!B$146)</f>
        <v>metres3 per second</v>
      </c>
      <c r="AD1782" s="18" t="s">
        <v>8</v>
      </c>
      <c r="AE1782" s="17" t="str">
        <f>IF(ISBLANK(AB1782)=TRUE," ",'2. Metadata'!B$158)</f>
        <v>N/A</v>
      </c>
      <c r="AF1782" s="3" t="s">
        <v>8</v>
      </c>
      <c r="AG1782" s="28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</row>
    <row r="1783" spans="1:43">
      <c r="A1783" s="26" t="s">
        <v>1928</v>
      </c>
      <c r="B1783" s="12" t="s">
        <v>7</v>
      </c>
      <c r="C1783" s="2">
        <f>IF(ISBLANK(B1783)=TRUE," ", IF(B1783='2. Metadata'!B$1,'2. Metadata'!B$5, IF(B1783='2. Metadata'!C$1,'2. Metadata'!C$5,IF(B1783='2. Metadata'!D$1,'2. Metadata'!D$5, IF(B1783='2. Metadata'!E$1,'2. Metadata'!E$5,IF( B1783='2. Metadata'!F$1,'2. Metadata'!F$5,IF(B1783='2. Metadata'!G$1,'2. Metadata'!G$5,IF(B1783='2. Metadata'!H$1,'2. Metadata'!H$5, IF(B1783='2. Metadata'!I$1,'2. Metadata'!I$5, IF(B1783='2. Metadata'!J$1,'2. Metadata'!J$5, IF(B1783='2. Metadata'!K$1,'2. Metadata'!K$5, IF(B1783='2. Metadata'!L$1,'2. Metadata'!L$5, IF(B1783='2. Metadata'!M$1,'2. Metadata'!M$5, IF(B1783='2. Metadata'!N$1,'2. Metadata'!N$5))))))))))))))</f>
        <v>49.5197</v>
      </c>
      <c r="D1783" s="11">
        <f>IF(ISBLANK(B1783)=TRUE," ", IF(B1783='2. Metadata'!B$1,'2. Metadata'!B$6, IF(B1783='2. Metadata'!C$1,'2. Metadata'!C$6,IF(B1783='2. Metadata'!D$1,'2. Metadata'!D$6, IF(B1783='2. Metadata'!E$1,'2. Metadata'!E$6,IF( B1783='2. Metadata'!F$1,'2. Metadata'!F$6,IF(B1783='2. Metadata'!G$1,'2. Metadata'!G$6,IF(B1783='2. Metadata'!H$1,'2. Metadata'!H$6, IF(B1783='2. Metadata'!I$1,'2. Metadata'!I$6, IF(B1783='2. Metadata'!J$1,'2. Metadata'!J$6, IF(B1783='2. Metadata'!K$1,'2. Metadata'!K$6, IF(B1783='2. Metadata'!L$1,'2. Metadata'!L$6, IF(B1783='2. Metadata'!M$1,'2. Metadata'!M$6, IF(B1783='2. Metadata'!N$1,'2. Metadata'!N$6))))))))))))))</f>
        <v>-117.6369</v>
      </c>
      <c r="E1783" s="27" t="s">
        <v>8</v>
      </c>
      <c r="F1783" s="12" t="s">
        <v>8</v>
      </c>
      <c r="G1783" s="13" t="str">
        <f>IF(ISBLANK(F1783)=TRUE," ",'2. Metadata'!B$14)</f>
        <v>observation</v>
      </c>
      <c r="H1783" s="12" t="s">
        <v>8</v>
      </c>
      <c r="I1783" s="20" t="str">
        <f>IF(ISBLANK(H1783)=TRUE," ",'2. Metadata'!B$26)</f>
        <v>degrees Celsius</v>
      </c>
      <c r="J1783" s="12" t="s">
        <v>8</v>
      </c>
      <c r="K1783" s="20" t="str">
        <f>IF(ISBLANK(J1783)=TRUE," ",'2. Metadata'!B$38)</f>
        <v>degrees Celsius</v>
      </c>
      <c r="L1783" s="12" t="s">
        <v>8</v>
      </c>
      <c r="M1783" s="17" t="str">
        <f>IF(ISBLANK(L1783)=TRUE," ",'2. Metadata'!B$50)</f>
        <v>degrees Celsius</v>
      </c>
      <c r="N1783" s="12" t="s">
        <v>8</v>
      </c>
      <c r="O1783" s="17" t="str">
        <f>IF(ISBLANK(N1783)=TRUE," ",'2. Metadata'!B$62)</f>
        <v>milligrams per litre</v>
      </c>
      <c r="P1783" s="12" t="s">
        <v>8</v>
      </c>
      <c r="Q1783" s="17" t="str">
        <f>IF(ISBLANK(P1783)=TRUE," ",'2. Metadata'!B$74)</f>
        <v>microSiemens per centimetre</v>
      </c>
      <c r="R1783" s="12" t="s">
        <v>8</v>
      </c>
      <c r="S1783" s="17" t="str">
        <f>IF(ISBLANK(R1783)=TRUE," ",'2. Metadata'!B$86)</f>
        <v>NTU</v>
      </c>
      <c r="T1783" s="12" t="s">
        <v>8</v>
      </c>
      <c r="U1783" s="17" t="str">
        <f>IF(ISBLANK(T1783)=TRUE," ",'2. Metadata'!B$98)</f>
        <v>CFU per 100 mL</v>
      </c>
      <c r="V1783" s="12" t="s">
        <v>8</v>
      </c>
      <c r="W1783" s="17" t="str">
        <f>IF(ISBLANK(V1783)=TRUE," ",'2. Metadata'!B$110)</f>
        <v>CFU per 100 mL</v>
      </c>
      <c r="X1783" s="19" t="s">
        <v>8</v>
      </c>
      <c r="Y1783" s="17" t="str">
        <f>IF(ISBLANK(X1783)=TRUE," ",'2. Metadata'!B$122)</f>
        <v>CFU per 100 mL</v>
      </c>
      <c r="Z1783" s="18" t="s">
        <v>8</v>
      </c>
      <c r="AA1783" s="17" t="str">
        <f>IF(ISBLANK(Z1783)=TRUE," ",'2. Metadata'!B$134)</f>
        <v>metres</v>
      </c>
      <c r="AB1783" s="18" t="s">
        <v>8</v>
      </c>
      <c r="AC1783" s="17" t="str">
        <f>IF(ISBLANK(AB1783)=TRUE," ",'2. Metadata'!B$146)</f>
        <v>metres3 per second</v>
      </c>
      <c r="AD1783" s="18" t="s">
        <v>8</v>
      </c>
      <c r="AE1783" s="17" t="str">
        <f>IF(ISBLANK(AB1783)=TRUE," ",'2. Metadata'!B$158)</f>
        <v>N/A</v>
      </c>
      <c r="AF1783" s="3" t="s">
        <v>8</v>
      </c>
      <c r="AG1783" s="28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</row>
    <row r="1784" spans="1:43">
      <c r="A1784" s="26" t="s">
        <v>1929</v>
      </c>
      <c r="B1784" s="12" t="s">
        <v>7</v>
      </c>
      <c r="C1784" s="2">
        <f>IF(ISBLANK(B1784)=TRUE," ", IF(B1784='2. Metadata'!B$1,'2. Metadata'!B$5, IF(B1784='2. Metadata'!C$1,'2. Metadata'!C$5,IF(B1784='2. Metadata'!D$1,'2. Metadata'!D$5, IF(B1784='2. Metadata'!E$1,'2. Metadata'!E$5,IF( B1784='2. Metadata'!F$1,'2. Metadata'!F$5,IF(B1784='2. Metadata'!G$1,'2. Metadata'!G$5,IF(B1784='2. Metadata'!H$1,'2. Metadata'!H$5, IF(B1784='2. Metadata'!I$1,'2. Metadata'!I$5, IF(B1784='2. Metadata'!J$1,'2. Metadata'!J$5, IF(B1784='2. Metadata'!K$1,'2. Metadata'!K$5, IF(B1784='2. Metadata'!L$1,'2. Metadata'!L$5, IF(B1784='2. Metadata'!M$1,'2. Metadata'!M$5, IF(B1784='2. Metadata'!N$1,'2. Metadata'!N$5))))))))))))))</f>
        <v>49.5197</v>
      </c>
      <c r="D1784" s="11">
        <f>IF(ISBLANK(B1784)=TRUE," ", IF(B1784='2. Metadata'!B$1,'2. Metadata'!B$6, IF(B1784='2. Metadata'!C$1,'2. Metadata'!C$6,IF(B1784='2. Metadata'!D$1,'2. Metadata'!D$6, IF(B1784='2. Metadata'!E$1,'2. Metadata'!E$6,IF( B1784='2. Metadata'!F$1,'2. Metadata'!F$6,IF(B1784='2. Metadata'!G$1,'2. Metadata'!G$6,IF(B1784='2. Metadata'!H$1,'2. Metadata'!H$6, IF(B1784='2. Metadata'!I$1,'2. Metadata'!I$6, IF(B1784='2. Metadata'!J$1,'2. Metadata'!J$6, IF(B1784='2. Metadata'!K$1,'2. Metadata'!K$6, IF(B1784='2. Metadata'!L$1,'2. Metadata'!L$6, IF(B1784='2. Metadata'!M$1,'2. Metadata'!M$6, IF(B1784='2. Metadata'!N$1,'2. Metadata'!N$6))))))))))))))</f>
        <v>-117.6369</v>
      </c>
      <c r="E1784" s="27" t="s">
        <v>8</v>
      </c>
      <c r="F1784" s="12" t="s">
        <v>8</v>
      </c>
      <c r="G1784" s="13" t="str">
        <f>IF(ISBLANK(F1784)=TRUE," ",'2. Metadata'!B$14)</f>
        <v>observation</v>
      </c>
      <c r="H1784" s="12" t="s">
        <v>8</v>
      </c>
      <c r="I1784" s="20" t="str">
        <f>IF(ISBLANK(H1784)=TRUE," ",'2. Metadata'!B$26)</f>
        <v>degrees Celsius</v>
      </c>
      <c r="J1784" s="12" t="s">
        <v>8</v>
      </c>
      <c r="K1784" s="20" t="str">
        <f>IF(ISBLANK(J1784)=TRUE," ",'2. Metadata'!B$38)</f>
        <v>degrees Celsius</v>
      </c>
      <c r="L1784" s="12" t="s">
        <v>8</v>
      </c>
      <c r="M1784" s="17" t="str">
        <f>IF(ISBLANK(L1784)=TRUE," ",'2. Metadata'!B$50)</f>
        <v>degrees Celsius</v>
      </c>
      <c r="N1784" s="12" t="s">
        <v>8</v>
      </c>
      <c r="O1784" s="17" t="str">
        <f>IF(ISBLANK(N1784)=TRUE," ",'2. Metadata'!B$62)</f>
        <v>milligrams per litre</v>
      </c>
      <c r="P1784" s="12" t="s">
        <v>8</v>
      </c>
      <c r="Q1784" s="17" t="str">
        <f>IF(ISBLANK(P1784)=TRUE," ",'2. Metadata'!B$74)</f>
        <v>microSiemens per centimetre</v>
      </c>
      <c r="R1784" s="12" t="s">
        <v>8</v>
      </c>
      <c r="S1784" s="17" t="str">
        <f>IF(ISBLANK(R1784)=TRUE," ",'2. Metadata'!B$86)</f>
        <v>NTU</v>
      </c>
      <c r="T1784" s="12" t="s">
        <v>8</v>
      </c>
      <c r="U1784" s="17" t="str">
        <f>IF(ISBLANK(T1784)=TRUE," ",'2. Metadata'!B$98)</f>
        <v>CFU per 100 mL</v>
      </c>
      <c r="V1784" s="12" t="s">
        <v>8</v>
      </c>
      <c r="W1784" s="17" t="str">
        <f>IF(ISBLANK(V1784)=TRUE," ",'2. Metadata'!B$110)</f>
        <v>CFU per 100 mL</v>
      </c>
      <c r="X1784" s="19" t="s">
        <v>8</v>
      </c>
      <c r="Y1784" s="17" t="str">
        <f>IF(ISBLANK(X1784)=TRUE," ",'2. Metadata'!B$122)</f>
        <v>CFU per 100 mL</v>
      </c>
      <c r="Z1784" s="18" t="s">
        <v>8</v>
      </c>
      <c r="AA1784" s="17" t="str">
        <f>IF(ISBLANK(Z1784)=TRUE," ",'2. Metadata'!B$134)</f>
        <v>metres</v>
      </c>
      <c r="AB1784" s="18" t="s">
        <v>8</v>
      </c>
      <c r="AC1784" s="17" t="str">
        <f>IF(ISBLANK(AB1784)=TRUE," ",'2. Metadata'!B$146)</f>
        <v>metres3 per second</v>
      </c>
      <c r="AD1784" s="18" t="s">
        <v>8</v>
      </c>
      <c r="AE1784" s="17" t="str">
        <f>IF(ISBLANK(AB1784)=TRUE," ",'2. Metadata'!B$158)</f>
        <v>N/A</v>
      </c>
      <c r="AF1784" s="3" t="s">
        <v>8</v>
      </c>
      <c r="AG1784" s="28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</row>
    <row r="1785" spans="1:43">
      <c r="A1785" s="26" t="s">
        <v>1930</v>
      </c>
      <c r="B1785" s="12" t="s">
        <v>7</v>
      </c>
      <c r="C1785" s="2">
        <f>IF(ISBLANK(B1785)=TRUE," ", IF(B1785='2. Metadata'!B$1,'2. Metadata'!B$5, IF(B1785='2. Metadata'!C$1,'2. Metadata'!C$5,IF(B1785='2. Metadata'!D$1,'2. Metadata'!D$5, IF(B1785='2. Metadata'!E$1,'2. Metadata'!E$5,IF( B1785='2. Metadata'!F$1,'2. Metadata'!F$5,IF(B1785='2. Metadata'!G$1,'2. Metadata'!G$5,IF(B1785='2. Metadata'!H$1,'2. Metadata'!H$5, IF(B1785='2. Metadata'!I$1,'2. Metadata'!I$5, IF(B1785='2. Metadata'!J$1,'2. Metadata'!J$5, IF(B1785='2. Metadata'!K$1,'2. Metadata'!K$5, IF(B1785='2. Metadata'!L$1,'2. Metadata'!L$5, IF(B1785='2. Metadata'!M$1,'2. Metadata'!M$5, IF(B1785='2. Metadata'!N$1,'2. Metadata'!N$5))))))))))))))</f>
        <v>49.5197</v>
      </c>
      <c r="D1785" s="11">
        <f>IF(ISBLANK(B1785)=TRUE," ", IF(B1785='2. Metadata'!B$1,'2. Metadata'!B$6, IF(B1785='2. Metadata'!C$1,'2. Metadata'!C$6,IF(B1785='2. Metadata'!D$1,'2. Metadata'!D$6, IF(B1785='2. Metadata'!E$1,'2. Metadata'!E$6,IF( B1785='2. Metadata'!F$1,'2. Metadata'!F$6,IF(B1785='2. Metadata'!G$1,'2. Metadata'!G$6,IF(B1785='2. Metadata'!H$1,'2. Metadata'!H$6, IF(B1785='2. Metadata'!I$1,'2. Metadata'!I$6, IF(B1785='2. Metadata'!J$1,'2. Metadata'!J$6, IF(B1785='2. Metadata'!K$1,'2. Metadata'!K$6, IF(B1785='2. Metadata'!L$1,'2. Metadata'!L$6, IF(B1785='2. Metadata'!M$1,'2. Metadata'!M$6, IF(B1785='2. Metadata'!N$1,'2. Metadata'!N$6))))))))))))))</f>
        <v>-117.6369</v>
      </c>
      <c r="E1785" s="27" t="s">
        <v>8</v>
      </c>
      <c r="F1785" s="12" t="s">
        <v>8</v>
      </c>
      <c r="G1785" s="13" t="str">
        <f>IF(ISBLANK(F1785)=TRUE," ",'2. Metadata'!B$14)</f>
        <v>observation</v>
      </c>
      <c r="H1785" s="12" t="s">
        <v>8</v>
      </c>
      <c r="I1785" s="20" t="str">
        <f>IF(ISBLANK(H1785)=TRUE," ",'2. Metadata'!B$26)</f>
        <v>degrees Celsius</v>
      </c>
      <c r="J1785" s="12" t="s">
        <v>8</v>
      </c>
      <c r="K1785" s="20" t="str">
        <f>IF(ISBLANK(J1785)=TRUE," ",'2. Metadata'!B$38)</f>
        <v>degrees Celsius</v>
      </c>
      <c r="L1785" s="12" t="s">
        <v>8</v>
      </c>
      <c r="M1785" s="17" t="str">
        <f>IF(ISBLANK(L1785)=TRUE," ",'2. Metadata'!B$50)</f>
        <v>degrees Celsius</v>
      </c>
      <c r="N1785" s="12" t="s">
        <v>8</v>
      </c>
      <c r="O1785" s="17" t="str">
        <f>IF(ISBLANK(N1785)=TRUE," ",'2. Metadata'!B$62)</f>
        <v>milligrams per litre</v>
      </c>
      <c r="P1785" s="12" t="s">
        <v>8</v>
      </c>
      <c r="Q1785" s="17" t="str">
        <f>IF(ISBLANK(P1785)=TRUE," ",'2. Metadata'!B$74)</f>
        <v>microSiemens per centimetre</v>
      </c>
      <c r="R1785" s="12" t="s">
        <v>8</v>
      </c>
      <c r="S1785" s="17" t="str">
        <f>IF(ISBLANK(R1785)=TRUE," ",'2. Metadata'!B$86)</f>
        <v>NTU</v>
      </c>
      <c r="T1785" s="12" t="s">
        <v>8</v>
      </c>
      <c r="U1785" s="17" t="str">
        <f>IF(ISBLANK(T1785)=TRUE," ",'2. Metadata'!B$98)</f>
        <v>CFU per 100 mL</v>
      </c>
      <c r="V1785" s="12" t="s">
        <v>8</v>
      </c>
      <c r="W1785" s="17" t="str">
        <f>IF(ISBLANK(V1785)=TRUE," ",'2. Metadata'!B$110)</f>
        <v>CFU per 100 mL</v>
      </c>
      <c r="X1785" s="19" t="s">
        <v>8</v>
      </c>
      <c r="Y1785" s="17" t="str">
        <f>IF(ISBLANK(X1785)=TRUE," ",'2. Metadata'!B$122)</f>
        <v>CFU per 100 mL</v>
      </c>
      <c r="Z1785" s="18" t="s">
        <v>8</v>
      </c>
      <c r="AA1785" s="17" t="str">
        <f>IF(ISBLANK(Z1785)=TRUE," ",'2. Metadata'!B$134)</f>
        <v>metres</v>
      </c>
      <c r="AB1785" s="18" t="s">
        <v>8</v>
      </c>
      <c r="AC1785" s="17" t="str">
        <f>IF(ISBLANK(AB1785)=TRUE," ",'2. Metadata'!B$146)</f>
        <v>metres3 per second</v>
      </c>
      <c r="AD1785" s="18" t="s">
        <v>8</v>
      </c>
      <c r="AE1785" s="17" t="str">
        <f>IF(ISBLANK(AB1785)=TRUE," ",'2. Metadata'!B$158)</f>
        <v>N/A</v>
      </c>
      <c r="AF1785" s="3" t="s">
        <v>8</v>
      </c>
      <c r="AG1785" s="28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</row>
    <row r="1786" spans="1:43">
      <c r="A1786" s="26" t="s">
        <v>1931</v>
      </c>
      <c r="B1786" s="12" t="s">
        <v>7</v>
      </c>
      <c r="C1786" s="2">
        <f>IF(ISBLANK(B1786)=TRUE," ", IF(B1786='2. Metadata'!B$1,'2. Metadata'!B$5, IF(B1786='2. Metadata'!C$1,'2. Metadata'!C$5,IF(B1786='2. Metadata'!D$1,'2. Metadata'!D$5, IF(B1786='2. Metadata'!E$1,'2. Metadata'!E$5,IF( B1786='2. Metadata'!F$1,'2. Metadata'!F$5,IF(B1786='2. Metadata'!G$1,'2. Metadata'!G$5,IF(B1786='2. Metadata'!H$1,'2. Metadata'!H$5, IF(B1786='2. Metadata'!I$1,'2. Metadata'!I$5, IF(B1786='2. Metadata'!J$1,'2. Metadata'!J$5, IF(B1786='2. Metadata'!K$1,'2. Metadata'!K$5, IF(B1786='2. Metadata'!L$1,'2. Metadata'!L$5, IF(B1786='2. Metadata'!M$1,'2. Metadata'!M$5, IF(B1786='2. Metadata'!N$1,'2. Metadata'!N$5))))))))))))))</f>
        <v>49.5197</v>
      </c>
      <c r="D1786" s="11">
        <f>IF(ISBLANK(B1786)=TRUE," ", IF(B1786='2. Metadata'!B$1,'2. Metadata'!B$6, IF(B1786='2. Metadata'!C$1,'2. Metadata'!C$6,IF(B1786='2. Metadata'!D$1,'2. Metadata'!D$6, IF(B1786='2. Metadata'!E$1,'2. Metadata'!E$6,IF( B1786='2. Metadata'!F$1,'2. Metadata'!F$6,IF(B1786='2. Metadata'!G$1,'2. Metadata'!G$6,IF(B1786='2. Metadata'!H$1,'2. Metadata'!H$6, IF(B1786='2. Metadata'!I$1,'2. Metadata'!I$6, IF(B1786='2. Metadata'!J$1,'2. Metadata'!J$6, IF(B1786='2. Metadata'!K$1,'2. Metadata'!K$6, IF(B1786='2. Metadata'!L$1,'2. Metadata'!L$6, IF(B1786='2. Metadata'!M$1,'2. Metadata'!M$6, IF(B1786='2. Metadata'!N$1,'2. Metadata'!N$6))))))))))))))</f>
        <v>-117.6369</v>
      </c>
      <c r="E1786" s="27" t="s">
        <v>8</v>
      </c>
      <c r="F1786" s="12" t="s">
        <v>8</v>
      </c>
      <c r="G1786" s="13" t="str">
        <f>IF(ISBLANK(F1786)=TRUE," ",'2. Metadata'!B$14)</f>
        <v>observation</v>
      </c>
      <c r="H1786" s="12" t="s">
        <v>8</v>
      </c>
      <c r="I1786" s="20" t="str">
        <f>IF(ISBLANK(H1786)=TRUE," ",'2. Metadata'!B$26)</f>
        <v>degrees Celsius</v>
      </c>
      <c r="J1786" s="12" t="s">
        <v>8</v>
      </c>
      <c r="K1786" s="20" t="str">
        <f>IF(ISBLANK(J1786)=TRUE," ",'2. Metadata'!B$38)</f>
        <v>degrees Celsius</v>
      </c>
      <c r="L1786" s="12" t="s">
        <v>8</v>
      </c>
      <c r="M1786" s="17" t="str">
        <f>IF(ISBLANK(L1786)=TRUE," ",'2. Metadata'!B$50)</f>
        <v>degrees Celsius</v>
      </c>
      <c r="N1786" s="12" t="s">
        <v>8</v>
      </c>
      <c r="O1786" s="17" t="str">
        <f>IF(ISBLANK(N1786)=TRUE," ",'2. Metadata'!B$62)</f>
        <v>milligrams per litre</v>
      </c>
      <c r="P1786" s="12" t="s">
        <v>8</v>
      </c>
      <c r="Q1786" s="17" t="str">
        <f>IF(ISBLANK(P1786)=TRUE," ",'2. Metadata'!B$74)</f>
        <v>microSiemens per centimetre</v>
      </c>
      <c r="R1786" s="12" t="s">
        <v>8</v>
      </c>
      <c r="S1786" s="17" t="str">
        <f>IF(ISBLANK(R1786)=TRUE," ",'2. Metadata'!B$86)</f>
        <v>NTU</v>
      </c>
      <c r="T1786" s="12" t="s">
        <v>8</v>
      </c>
      <c r="U1786" s="17" t="str">
        <f>IF(ISBLANK(T1786)=TRUE," ",'2. Metadata'!B$98)</f>
        <v>CFU per 100 mL</v>
      </c>
      <c r="V1786" s="12" t="s">
        <v>8</v>
      </c>
      <c r="W1786" s="17" t="str">
        <f>IF(ISBLANK(V1786)=TRUE," ",'2. Metadata'!B$110)</f>
        <v>CFU per 100 mL</v>
      </c>
      <c r="X1786" s="19" t="s">
        <v>8</v>
      </c>
      <c r="Y1786" s="17" t="str">
        <f>IF(ISBLANK(X1786)=TRUE," ",'2. Metadata'!B$122)</f>
        <v>CFU per 100 mL</v>
      </c>
      <c r="Z1786" s="18" t="s">
        <v>8</v>
      </c>
      <c r="AA1786" s="17" t="str">
        <f>IF(ISBLANK(Z1786)=TRUE," ",'2. Metadata'!B$134)</f>
        <v>metres</v>
      </c>
      <c r="AB1786" s="18" t="s">
        <v>8</v>
      </c>
      <c r="AC1786" s="17" t="str">
        <f>IF(ISBLANK(AB1786)=TRUE," ",'2. Metadata'!B$146)</f>
        <v>metres3 per second</v>
      </c>
      <c r="AD1786" s="18" t="s">
        <v>8</v>
      </c>
      <c r="AE1786" s="17" t="str">
        <f>IF(ISBLANK(AB1786)=TRUE," ",'2. Metadata'!B$158)</f>
        <v>N/A</v>
      </c>
      <c r="AF1786" s="3" t="s">
        <v>8</v>
      </c>
      <c r="AG1786" s="28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</row>
    <row r="1787" spans="1:43">
      <c r="A1787" s="26" t="s">
        <v>1932</v>
      </c>
      <c r="B1787" s="12" t="s">
        <v>7</v>
      </c>
      <c r="C1787" s="2">
        <f>IF(ISBLANK(B1787)=TRUE," ", IF(B1787='2. Metadata'!B$1,'2. Metadata'!B$5, IF(B1787='2. Metadata'!C$1,'2. Metadata'!C$5,IF(B1787='2. Metadata'!D$1,'2. Metadata'!D$5, IF(B1787='2. Metadata'!E$1,'2. Metadata'!E$5,IF( B1787='2. Metadata'!F$1,'2. Metadata'!F$5,IF(B1787='2. Metadata'!G$1,'2. Metadata'!G$5,IF(B1787='2. Metadata'!H$1,'2. Metadata'!H$5, IF(B1787='2. Metadata'!I$1,'2. Metadata'!I$5, IF(B1787='2. Metadata'!J$1,'2. Metadata'!J$5, IF(B1787='2. Metadata'!K$1,'2. Metadata'!K$5, IF(B1787='2. Metadata'!L$1,'2. Metadata'!L$5, IF(B1787='2. Metadata'!M$1,'2. Metadata'!M$5, IF(B1787='2. Metadata'!N$1,'2. Metadata'!N$5))))))))))))))</f>
        <v>49.5197</v>
      </c>
      <c r="D1787" s="11">
        <f>IF(ISBLANK(B1787)=TRUE," ", IF(B1787='2. Metadata'!B$1,'2. Metadata'!B$6, IF(B1787='2. Metadata'!C$1,'2. Metadata'!C$6,IF(B1787='2. Metadata'!D$1,'2. Metadata'!D$6, IF(B1787='2. Metadata'!E$1,'2. Metadata'!E$6,IF( B1787='2. Metadata'!F$1,'2. Metadata'!F$6,IF(B1787='2. Metadata'!G$1,'2. Metadata'!G$6,IF(B1787='2. Metadata'!H$1,'2. Metadata'!H$6, IF(B1787='2. Metadata'!I$1,'2. Metadata'!I$6, IF(B1787='2. Metadata'!J$1,'2. Metadata'!J$6, IF(B1787='2. Metadata'!K$1,'2. Metadata'!K$6, IF(B1787='2. Metadata'!L$1,'2. Metadata'!L$6, IF(B1787='2. Metadata'!M$1,'2. Metadata'!M$6, IF(B1787='2. Metadata'!N$1,'2. Metadata'!N$6))))))))))))))</f>
        <v>-117.6369</v>
      </c>
      <c r="E1787" s="27" t="s">
        <v>8</v>
      </c>
      <c r="F1787" s="12" t="s">
        <v>8</v>
      </c>
      <c r="G1787" s="13" t="str">
        <f>IF(ISBLANK(F1787)=TRUE," ",'2. Metadata'!B$14)</f>
        <v>observation</v>
      </c>
      <c r="H1787" s="12" t="s">
        <v>8</v>
      </c>
      <c r="I1787" s="20" t="str">
        <f>IF(ISBLANK(H1787)=TRUE," ",'2. Metadata'!B$26)</f>
        <v>degrees Celsius</v>
      </c>
      <c r="J1787" s="12" t="s">
        <v>8</v>
      </c>
      <c r="K1787" s="20" t="str">
        <f>IF(ISBLANK(J1787)=TRUE," ",'2. Metadata'!B$38)</f>
        <v>degrees Celsius</v>
      </c>
      <c r="L1787" s="12" t="s">
        <v>8</v>
      </c>
      <c r="M1787" s="17" t="str">
        <f>IF(ISBLANK(L1787)=TRUE," ",'2. Metadata'!B$50)</f>
        <v>degrees Celsius</v>
      </c>
      <c r="N1787" s="12" t="s">
        <v>8</v>
      </c>
      <c r="O1787" s="17" t="str">
        <f>IF(ISBLANK(N1787)=TRUE," ",'2. Metadata'!B$62)</f>
        <v>milligrams per litre</v>
      </c>
      <c r="P1787" s="12" t="s">
        <v>8</v>
      </c>
      <c r="Q1787" s="17" t="str">
        <f>IF(ISBLANK(P1787)=TRUE," ",'2. Metadata'!B$74)</f>
        <v>microSiemens per centimetre</v>
      </c>
      <c r="R1787" s="12" t="s">
        <v>8</v>
      </c>
      <c r="S1787" s="17" t="str">
        <f>IF(ISBLANK(R1787)=TRUE," ",'2. Metadata'!B$86)</f>
        <v>NTU</v>
      </c>
      <c r="T1787" s="12" t="s">
        <v>8</v>
      </c>
      <c r="U1787" s="17" t="str">
        <f>IF(ISBLANK(T1787)=TRUE," ",'2. Metadata'!B$98)</f>
        <v>CFU per 100 mL</v>
      </c>
      <c r="V1787" s="12" t="s">
        <v>8</v>
      </c>
      <c r="W1787" s="17" t="str">
        <f>IF(ISBLANK(V1787)=TRUE," ",'2. Metadata'!B$110)</f>
        <v>CFU per 100 mL</v>
      </c>
      <c r="X1787" s="19" t="s">
        <v>8</v>
      </c>
      <c r="Y1787" s="17" t="str">
        <f>IF(ISBLANK(X1787)=TRUE," ",'2. Metadata'!B$122)</f>
        <v>CFU per 100 mL</v>
      </c>
      <c r="Z1787" s="18" t="s">
        <v>8</v>
      </c>
      <c r="AA1787" s="17" t="str">
        <f>IF(ISBLANK(Z1787)=TRUE," ",'2. Metadata'!B$134)</f>
        <v>metres</v>
      </c>
      <c r="AB1787" s="18" t="s">
        <v>8</v>
      </c>
      <c r="AC1787" s="17" t="str">
        <f>IF(ISBLANK(AB1787)=TRUE," ",'2. Metadata'!B$146)</f>
        <v>metres3 per second</v>
      </c>
      <c r="AD1787" s="18" t="s">
        <v>8</v>
      </c>
      <c r="AE1787" s="17" t="str">
        <f>IF(ISBLANK(AB1787)=TRUE," ",'2. Metadata'!B$158)</f>
        <v>N/A</v>
      </c>
      <c r="AF1787" s="3" t="s">
        <v>8</v>
      </c>
      <c r="AG1787" s="28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</row>
    <row r="1788" spans="1:43">
      <c r="A1788" s="26" t="s">
        <v>1933</v>
      </c>
      <c r="B1788" s="12" t="s">
        <v>7</v>
      </c>
      <c r="C1788" s="2">
        <f>IF(ISBLANK(B1788)=TRUE," ", IF(B1788='2. Metadata'!B$1,'2. Metadata'!B$5, IF(B1788='2. Metadata'!C$1,'2. Metadata'!C$5,IF(B1788='2. Metadata'!D$1,'2. Metadata'!D$5, IF(B1788='2. Metadata'!E$1,'2. Metadata'!E$5,IF( B1788='2. Metadata'!F$1,'2. Metadata'!F$5,IF(B1788='2. Metadata'!G$1,'2. Metadata'!G$5,IF(B1788='2. Metadata'!H$1,'2. Metadata'!H$5, IF(B1788='2. Metadata'!I$1,'2. Metadata'!I$5, IF(B1788='2. Metadata'!J$1,'2. Metadata'!J$5, IF(B1788='2. Metadata'!K$1,'2. Metadata'!K$5, IF(B1788='2. Metadata'!L$1,'2. Metadata'!L$5, IF(B1788='2. Metadata'!M$1,'2. Metadata'!M$5, IF(B1788='2. Metadata'!N$1,'2. Metadata'!N$5))))))))))))))</f>
        <v>49.5197</v>
      </c>
      <c r="D1788" s="11">
        <f>IF(ISBLANK(B1788)=TRUE," ", IF(B1788='2. Metadata'!B$1,'2. Metadata'!B$6, IF(B1788='2. Metadata'!C$1,'2. Metadata'!C$6,IF(B1788='2. Metadata'!D$1,'2. Metadata'!D$6, IF(B1788='2. Metadata'!E$1,'2. Metadata'!E$6,IF( B1788='2. Metadata'!F$1,'2. Metadata'!F$6,IF(B1788='2. Metadata'!G$1,'2. Metadata'!G$6,IF(B1788='2. Metadata'!H$1,'2. Metadata'!H$6, IF(B1788='2. Metadata'!I$1,'2. Metadata'!I$6, IF(B1788='2. Metadata'!J$1,'2. Metadata'!J$6, IF(B1788='2. Metadata'!K$1,'2. Metadata'!K$6, IF(B1788='2. Metadata'!L$1,'2. Metadata'!L$6, IF(B1788='2. Metadata'!M$1,'2. Metadata'!M$6, IF(B1788='2. Metadata'!N$1,'2. Metadata'!N$6))))))))))))))</f>
        <v>-117.6369</v>
      </c>
      <c r="E1788" s="27" t="s">
        <v>8</v>
      </c>
      <c r="F1788" s="12" t="s">
        <v>8</v>
      </c>
      <c r="G1788" s="13" t="str">
        <f>IF(ISBLANK(F1788)=TRUE," ",'2. Metadata'!B$14)</f>
        <v>observation</v>
      </c>
      <c r="H1788" s="12" t="s">
        <v>8</v>
      </c>
      <c r="I1788" s="20" t="str">
        <f>IF(ISBLANK(H1788)=TRUE," ",'2. Metadata'!B$26)</f>
        <v>degrees Celsius</v>
      </c>
      <c r="J1788" s="12" t="s">
        <v>8</v>
      </c>
      <c r="K1788" s="20" t="str">
        <f>IF(ISBLANK(J1788)=TRUE," ",'2. Metadata'!B$38)</f>
        <v>degrees Celsius</v>
      </c>
      <c r="L1788" s="12" t="s">
        <v>8</v>
      </c>
      <c r="M1788" s="17" t="str">
        <f>IF(ISBLANK(L1788)=TRUE," ",'2. Metadata'!B$50)</f>
        <v>degrees Celsius</v>
      </c>
      <c r="N1788" s="12" t="s">
        <v>8</v>
      </c>
      <c r="O1788" s="17" t="str">
        <f>IF(ISBLANK(N1788)=TRUE," ",'2. Metadata'!B$62)</f>
        <v>milligrams per litre</v>
      </c>
      <c r="P1788" s="12" t="s">
        <v>8</v>
      </c>
      <c r="Q1788" s="17" t="str">
        <f>IF(ISBLANK(P1788)=TRUE," ",'2. Metadata'!B$74)</f>
        <v>microSiemens per centimetre</v>
      </c>
      <c r="R1788" s="12" t="s">
        <v>8</v>
      </c>
      <c r="S1788" s="17" t="str">
        <f>IF(ISBLANK(R1788)=TRUE," ",'2. Metadata'!B$86)</f>
        <v>NTU</v>
      </c>
      <c r="T1788" s="12" t="s">
        <v>8</v>
      </c>
      <c r="U1788" s="17" t="str">
        <f>IF(ISBLANK(T1788)=TRUE," ",'2. Metadata'!B$98)</f>
        <v>CFU per 100 mL</v>
      </c>
      <c r="V1788" s="12" t="s">
        <v>8</v>
      </c>
      <c r="W1788" s="17" t="str">
        <f>IF(ISBLANK(V1788)=TRUE," ",'2. Metadata'!B$110)</f>
        <v>CFU per 100 mL</v>
      </c>
      <c r="X1788" s="19" t="s">
        <v>8</v>
      </c>
      <c r="Y1788" s="17" t="str">
        <f>IF(ISBLANK(X1788)=TRUE," ",'2. Metadata'!B$122)</f>
        <v>CFU per 100 mL</v>
      </c>
      <c r="Z1788" s="18" t="s">
        <v>8</v>
      </c>
      <c r="AA1788" s="17" t="str">
        <f>IF(ISBLANK(Z1788)=TRUE," ",'2. Metadata'!B$134)</f>
        <v>metres</v>
      </c>
      <c r="AB1788" s="18" t="s">
        <v>8</v>
      </c>
      <c r="AC1788" s="17" t="str">
        <f>IF(ISBLANK(AB1788)=TRUE," ",'2. Metadata'!B$146)</f>
        <v>metres3 per second</v>
      </c>
      <c r="AD1788" s="18" t="s">
        <v>8</v>
      </c>
      <c r="AE1788" s="17" t="str">
        <f>IF(ISBLANK(AB1788)=TRUE," ",'2. Metadata'!B$158)</f>
        <v>N/A</v>
      </c>
      <c r="AF1788" s="3" t="s">
        <v>8</v>
      </c>
      <c r="AG1788" s="28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</row>
    <row r="1789" spans="1:43">
      <c r="A1789" s="26" t="s">
        <v>1934</v>
      </c>
      <c r="B1789" s="12" t="s">
        <v>7</v>
      </c>
      <c r="C1789" s="2">
        <f>IF(ISBLANK(B1789)=TRUE," ", IF(B1789='2. Metadata'!B$1,'2. Metadata'!B$5, IF(B1789='2. Metadata'!C$1,'2. Metadata'!C$5,IF(B1789='2. Metadata'!D$1,'2. Metadata'!D$5, IF(B1789='2. Metadata'!E$1,'2. Metadata'!E$5,IF( B1789='2. Metadata'!F$1,'2. Metadata'!F$5,IF(B1789='2. Metadata'!G$1,'2. Metadata'!G$5,IF(B1789='2. Metadata'!H$1,'2. Metadata'!H$5, IF(B1789='2. Metadata'!I$1,'2. Metadata'!I$5, IF(B1789='2. Metadata'!J$1,'2. Metadata'!J$5, IF(B1789='2. Metadata'!K$1,'2. Metadata'!K$5, IF(B1789='2. Metadata'!L$1,'2. Metadata'!L$5, IF(B1789='2. Metadata'!M$1,'2. Metadata'!M$5, IF(B1789='2. Metadata'!N$1,'2. Metadata'!N$5))))))))))))))</f>
        <v>49.5197</v>
      </c>
      <c r="D1789" s="11">
        <f>IF(ISBLANK(B1789)=TRUE," ", IF(B1789='2. Metadata'!B$1,'2. Metadata'!B$6, IF(B1789='2. Metadata'!C$1,'2. Metadata'!C$6,IF(B1789='2. Metadata'!D$1,'2. Metadata'!D$6, IF(B1789='2. Metadata'!E$1,'2. Metadata'!E$6,IF( B1789='2. Metadata'!F$1,'2. Metadata'!F$6,IF(B1789='2. Metadata'!G$1,'2. Metadata'!G$6,IF(B1789='2. Metadata'!H$1,'2. Metadata'!H$6, IF(B1789='2. Metadata'!I$1,'2. Metadata'!I$6, IF(B1789='2. Metadata'!J$1,'2. Metadata'!J$6, IF(B1789='2. Metadata'!K$1,'2. Metadata'!K$6, IF(B1789='2. Metadata'!L$1,'2. Metadata'!L$6, IF(B1789='2. Metadata'!M$1,'2. Metadata'!M$6, IF(B1789='2. Metadata'!N$1,'2. Metadata'!N$6))))))))))))))</f>
        <v>-117.6369</v>
      </c>
      <c r="E1789" s="27" t="s">
        <v>8</v>
      </c>
      <c r="F1789" s="12" t="s">
        <v>8</v>
      </c>
      <c r="G1789" s="13" t="str">
        <f>IF(ISBLANK(F1789)=TRUE," ",'2. Metadata'!B$14)</f>
        <v>observation</v>
      </c>
      <c r="H1789" s="12" t="s">
        <v>8</v>
      </c>
      <c r="I1789" s="20" t="str">
        <f>IF(ISBLANK(H1789)=TRUE," ",'2. Metadata'!B$26)</f>
        <v>degrees Celsius</v>
      </c>
      <c r="J1789" s="12" t="s">
        <v>8</v>
      </c>
      <c r="K1789" s="20" t="str">
        <f>IF(ISBLANK(J1789)=TRUE," ",'2. Metadata'!B$38)</f>
        <v>degrees Celsius</v>
      </c>
      <c r="L1789" s="12" t="s">
        <v>8</v>
      </c>
      <c r="M1789" s="17" t="str">
        <f>IF(ISBLANK(L1789)=TRUE," ",'2. Metadata'!B$50)</f>
        <v>degrees Celsius</v>
      </c>
      <c r="N1789" s="12" t="s">
        <v>8</v>
      </c>
      <c r="O1789" s="17" t="str">
        <f>IF(ISBLANK(N1789)=TRUE," ",'2. Metadata'!B$62)</f>
        <v>milligrams per litre</v>
      </c>
      <c r="P1789" s="12" t="s">
        <v>8</v>
      </c>
      <c r="Q1789" s="17" t="str">
        <f>IF(ISBLANK(P1789)=TRUE," ",'2. Metadata'!B$74)</f>
        <v>microSiemens per centimetre</v>
      </c>
      <c r="R1789" s="12" t="s">
        <v>8</v>
      </c>
      <c r="S1789" s="17" t="str">
        <f>IF(ISBLANK(R1789)=TRUE," ",'2. Metadata'!B$86)</f>
        <v>NTU</v>
      </c>
      <c r="T1789" s="12" t="s">
        <v>8</v>
      </c>
      <c r="U1789" s="17" t="str">
        <f>IF(ISBLANK(T1789)=TRUE," ",'2. Metadata'!B$98)</f>
        <v>CFU per 100 mL</v>
      </c>
      <c r="V1789" s="12" t="s">
        <v>8</v>
      </c>
      <c r="W1789" s="17" t="str">
        <f>IF(ISBLANK(V1789)=TRUE," ",'2. Metadata'!B$110)</f>
        <v>CFU per 100 mL</v>
      </c>
      <c r="X1789" s="19" t="s">
        <v>8</v>
      </c>
      <c r="Y1789" s="17" t="str">
        <f>IF(ISBLANK(X1789)=TRUE," ",'2. Metadata'!B$122)</f>
        <v>CFU per 100 mL</v>
      </c>
      <c r="Z1789" s="18" t="s">
        <v>8</v>
      </c>
      <c r="AA1789" s="17" t="str">
        <f>IF(ISBLANK(Z1789)=TRUE," ",'2. Metadata'!B$134)</f>
        <v>metres</v>
      </c>
      <c r="AB1789" s="18" t="s">
        <v>8</v>
      </c>
      <c r="AC1789" s="17" t="str">
        <f>IF(ISBLANK(AB1789)=TRUE," ",'2. Metadata'!B$146)</f>
        <v>metres3 per second</v>
      </c>
      <c r="AD1789" s="18" t="s">
        <v>8</v>
      </c>
      <c r="AE1789" s="17" t="str">
        <f>IF(ISBLANK(AB1789)=TRUE," ",'2. Metadata'!B$158)</f>
        <v>N/A</v>
      </c>
      <c r="AF1789" s="3" t="s">
        <v>8</v>
      </c>
      <c r="AG1789" s="28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</row>
    <row r="1790" spans="1:43">
      <c r="A1790" s="26" t="s">
        <v>1935</v>
      </c>
      <c r="B1790" s="12" t="s">
        <v>7</v>
      </c>
      <c r="C1790" s="2">
        <f>IF(ISBLANK(B1790)=TRUE," ", IF(B1790='2. Metadata'!B$1,'2. Metadata'!B$5, IF(B1790='2. Metadata'!C$1,'2. Metadata'!C$5,IF(B1790='2. Metadata'!D$1,'2. Metadata'!D$5, IF(B1790='2. Metadata'!E$1,'2. Metadata'!E$5,IF( B1790='2. Metadata'!F$1,'2. Metadata'!F$5,IF(B1790='2. Metadata'!G$1,'2. Metadata'!G$5,IF(B1790='2. Metadata'!H$1,'2. Metadata'!H$5, IF(B1790='2. Metadata'!I$1,'2. Metadata'!I$5, IF(B1790='2. Metadata'!J$1,'2. Metadata'!J$5, IF(B1790='2. Metadata'!K$1,'2. Metadata'!K$5, IF(B1790='2. Metadata'!L$1,'2. Metadata'!L$5, IF(B1790='2. Metadata'!M$1,'2. Metadata'!M$5, IF(B1790='2. Metadata'!N$1,'2. Metadata'!N$5))))))))))))))</f>
        <v>49.5197</v>
      </c>
      <c r="D1790" s="11">
        <f>IF(ISBLANK(B1790)=TRUE," ", IF(B1790='2. Metadata'!B$1,'2. Metadata'!B$6, IF(B1790='2. Metadata'!C$1,'2. Metadata'!C$6,IF(B1790='2. Metadata'!D$1,'2. Metadata'!D$6, IF(B1790='2. Metadata'!E$1,'2. Metadata'!E$6,IF( B1790='2. Metadata'!F$1,'2. Metadata'!F$6,IF(B1790='2. Metadata'!G$1,'2. Metadata'!G$6,IF(B1790='2. Metadata'!H$1,'2. Metadata'!H$6, IF(B1790='2. Metadata'!I$1,'2. Metadata'!I$6, IF(B1790='2. Metadata'!J$1,'2. Metadata'!J$6, IF(B1790='2. Metadata'!K$1,'2. Metadata'!K$6, IF(B1790='2. Metadata'!L$1,'2. Metadata'!L$6, IF(B1790='2. Metadata'!M$1,'2. Metadata'!M$6, IF(B1790='2. Metadata'!N$1,'2. Metadata'!N$6))))))))))))))</f>
        <v>-117.6369</v>
      </c>
      <c r="E1790" s="27" t="s">
        <v>8</v>
      </c>
      <c r="F1790" s="12" t="s">
        <v>8</v>
      </c>
      <c r="G1790" s="13" t="str">
        <f>IF(ISBLANK(F1790)=TRUE," ",'2. Metadata'!B$14)</f>
        <v>observation</v>
      </c>
      <c r="H1790" s="12" t="s">
        <v>8</v>
      </c>
      <c r="I1790" s="20" t="str">
        <f>IF(ISBLANK(H1790)=TRUE," ",'2. Metadata'!B$26)</f>
        <v>degrees Celsius</v>
      </c>
      <c r="J1790" s="12" t="s">
        <v>8</v>
      </c>
      <c r="K1790" s="20" t="str">
        <f>IF(ISBLANK(J1790)=TRUE," ",'2. Metadata'!B$38)</f>
        <v>degrees Celsius</v>
      </c>
      <c r="L1790" s="12" t="s">
        <v>8</v>
      </c>
      <c r="M1790" s="17" t="str">
        <f>IF(ISBLANK(L1790)=TRUE," ",'2. Metadata'!B$50)</f>
        <v>degrees Celsius</v>
      </c>
      <c r="N1790" s="12" t="s">
        <v>8</v>
      </c>
      <c r="O1790" s="17" t="str">
        <f>IF(ISBLANK(N1790)=TRUE," ",'2. Metadata'!B$62)</f>
        <v>milligrams per litre</v>
      </c>
      <c r="P1790" s="12" t="s">
        <v>8</v>
      </c>
      <c r="Q1790" s="17" t="str">
        <f>IF(ISBLANK(P1790)=TRUE," ",'2. Metadata'!B$74)</f>
        <v>microSiemens per centimetre</v>
      </c>
      <c r="R1790" s="12" t="s">
        <v>8</v>
      </c>
      <c r="S1790" s="17" t="str">
        <f>IF(ISBLANK(R1790)=TRUE," ",'2. Metadata'!B$86)</f>
        <v>NTU</v>
      </c>
      <c r="T1790" s="12" t="s">
        <v>8</v>
      </c>
      <c r="U1790" s="17" t="str">
        <f>IF(ISBLANK(T1790)=TRUE," ",'2. Metadata'!B$98)</f>
        <v>CFU per 100 mL</v>
      </c>
      <c r="V1790" s="12" t="s">
        <v>8</v>
      </c>
      <c r="W1790" s="17" t="str">
        <f>IF(ISBLANK(V1790)=TRUE," ",'2. Metadata'!B$110)</f>
        <v>CFU per 100 mL</v>
      </c>
      <c r="X1790" s="19" t="s">
        <v>8</v>
      </c>
      <c r="Y1790" s="17" t="str">
        <f>IF(ISBLANK(X1790)=TRUE," ",'2. Metadata'!B$122)</f>
        <v>CFU per 100 mL</v>
      </c>
      <c r="Z1790" s="18" t="s">
        <v>8</v>
      </c>
      <c r="AA1790" s="17" t="str">
        <f>IF(ISBLANK(Z1790)=TRUE," ",'2. Metadata'!B$134)</f>
        <v>metres</v>
      </c>
      <c r="AB1790" s="18" t="s">
        <v>8</v>
      </c>
      <c r="AC1790" s="17" t="str">
        <f>IF(ISBLANK(AB1790)=TRUE," ",'2. Metadata'!B$146)</f>
        <v>metres3 per second</v>
      </c>
      <c r="AD1790" s="18" t="s">
        <v>8</v>
      </c>
      <c r="AE1790" s="17" t="str">
        <f>IF(ISBLANK(AB1790)=TRUE," ",'2. Metadata'!B$158)</f>
        <v>N/A</v>
      </c>
      <c r="AF1790" s="3" t="s">
        <v>8</v>
      </c>
      <c r="AG1790" s="28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</row>
    <row r="1791" spans="1:43">
      <c r="A1791" s="26" t="s">
        <v>1936</v>
      </c>
      <c r="B1791" s="12" t="s">
        <v>7</v>
      </c>
      <c r="C1791" s="2">
        <f>IF(ISBLANK(B1791)=TRUE," ", IF(B1791='2. Metadata'!B$1,'2. Metadata'!B$5, IF(B1791='2. Metadata'!C$1,'2. Metadata'!C$5,IF(B1791='2. Metadata'!D$1,'2. Metadata'!D$5, IF(B1791='2. Metadata'!E$1,'2. Metadata'!E$5,IF( B1791='2. Metadata'!F$1,'2. Metadata'!F$5,IF(B1791='2. Metadata'!G$1,'2. Metadata'!G$5,IF(B1791='2. Metadata'!H$1,'2. Metadata'!H$5, IF(B1791='2. Metadata'!I$1,'2. Metadata'!I$5, IF(B1791='2. Metadata'!J$1,'2. Metadata'!J$5, IF(B1791='2. Metadata'!K$1,'2. Metadata'!K$5, IF(B1791='2. Metadata'!L$1,'2. Metadata'!L$5, IF(B1791='2. Metadata'!M$1,'2. Metadata'!M$5, IF(B1791='2. Metadata'!N$1,'2. Metadata'!N$5))))))))))))))</f>
        <v>49.5197</v>
      </c>
      <c r="D1791" s="11">
        <f>IF(ISBLANK(B1791)=TRUE," ", IF(B1791='2. Metadata'!B$1,'2. Metadata'!B$6, IF(B1791='2. Metadata'!C$1,'2. Metadata'!C$6,IF(B1791='2. Metadata'!D$1,'2. Metadata'!D$6, IF(B1791='2. Metadata'!E$1,'2. Metadata'!E$6,IF( B1791='2. Metadata'!F$1,'2. Metadata'!F$6,IF(B1791='2. Metadata'!G$1,'2. Metadata'!G$6,IF(B1791='2. Metadata'!H$1,'2. Metadata'!H$6, IF(B1791='2. Metadata'!I$1,'2. Metadata'!I$6, IF(B1791='2. Metadata'!J$1,'2. Metadata'!J$6, IF(B1791='2. Metadata'!K$1,'2. Metadata'!K$6, IF(B1791='2. Metadata'!L$1,'2. Metadata'!L$6, IF(B1791='2. Metadata'!M$1,'2. Metadata'!M$6, IF(B1791='2. Metadata'!N$1,'2. Metadata'!N$6))))))))))))))</f>
        <v>-117.6369</v>
      </c>
      <c r="E1791" s="27" t="s">
        <v>8</v>
      </c>
      <c r="F1791" s="12" t="s">
        <v>240</v>
      </c>
      <c r="G1791" s="13" t="str">
        <f>IF(ISBLANK(F1791)=TRUE," ",'2. Metadata'!B$14)</f>
        <v>observation</v>
      </c>
      <c r="H1791" s="12" t="s">
        <v>8</v>
      </c>
      <c r="I1791" s="20" t="str">
        <f>IF(ISBLANK(H1791)=TRUE," ",'2. Metadata'!B$26)</f>
        <v>degrees Celsius</v>
      </c>
      <c r="J1791" s="12">
        <v>5</v>
      </c>
      <c r="K1791" s="20" t="str">
        <f>IF(ISBLANK(J1791)=TRUE," ",'2. Metadata'!B$38)</f>
        <v>degrees Celsius</v>
      </c>
      <c r="L1791" s="12">
        <v>3.5</v>
      </c>
      <c r="M1791" s="17" t="str">
        <f>IF(ISBLANK(L1791)=TRUE," ",'2. Metadata'!B$50)</f>
        <v>degrees Celsius</v>
      </c>
      <c r="N1791" s="12" t="s">
        <v>8</v>
      </c>
      <c r="O1791" s="17" t="str">
        <f>IF(ISBLANK(N1791)=TRUE," ",'2. Metadata'!B$62)</f>
        <v>milligrams per litre</v>
      </c>
      <c r="P1791" s="12">
        <v>12</v>
      </c>
      <c r="Q1791" s="17" t="str">
        <f>IF(ISBLANK(P1791)=TRUE," ",'2. Metadata'!B$74)</f>
        <v>microSiemens per centimetre</v>
      </c>
      <c r="R1791" s="12">
        <v>0.9</v>
      </c>
      <c r="S1791" s="17" t="str">
        <f>IF(ISBLANK(R1791)=TRUE," ",'2. Metadata'!B$86)</f>
        <v>NTU</v>
      </c>
      <c r="T1791" s="12" t="s">
        <v>8</v>
      </c>
      <c r="U1791" s="17" t="str">
        <f>IF(ISBLANK(T1791)=TRUE," ",'2. Metadata'!B$98)</f>
        <v>CFU per 100 mL</v>
      </c>
      <c r="V1791" s="12" t="s">
        <v>8</v>
      </c>
      <c r="W1791" s="17" t="str">
        <f>IF(ISBLANK(V1791)=TRUE," ",'2. Metadata'!B$110)</f>
        <v>CFU per 100 mL</v>
      </c>
      <c r="X1791" s="19" t="s">
        <v>8</v>
      </c>
      <c r="Y1791" s="17" t="str">
        <f>IF(ISBLANK(X1791)=TRUE," ",'2. Metadata'!B$122)</f>
        <v>CFU per 100 mL</v>
      </c>
      <c r="Z1791" s="18">
        <v>0.9</v>
      </c>
      <c r="AA1791" s="17" t="str">
        <f>IF(ISBLANK(Z1791)=TRUE," ",'2. Metadata'!B$134)</f>
        <v>metres</v>
      </c>
      <c r="AB1791" s="18" t="s">
        <v>8</v>
      </c>
      <c r="AC1791" s="17" t="str">
        <f>IF(ISBLANK(AB1791)=TRUE," ",'2. Metadata'!B$146)</f>
        <v>metres3 per second</v>
      </c>
      <c r="AD1791" s="18" t="s">
        <v>8</v>
      </c>
      <c r="AE1791" s="17" t="str">
        <f>IF(ISBLANK(AB1791)=TRUE," ",'2. Metadata'!B$158)</f>
        <v>N/A</v>
      </c>
      <c r="AF1791" s="3" t="s">
        <v>8</v>
      </c>
      <c r="AG1791" s="28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</row>
    <row r="1792" spans="1:43">
      <c r="A1792" s="26" t="s">
        <v>1937</v>
      </c>
      <c r="B1792" s="12" t="s">
        <v>7</v>
      </c>
      <c r="C1792" s="2">
        <f>IF(ISBLANK(B1792)=TRUE," ", IF(B1792='2. Metadata'!B$1,'2. Metadata'!B$5, IF(B1792='2. Metadata'!C$1,'2. Metadata'!C$5,IF(B1792='2. Metadata'!D$1,'2. Metadata'!D$5, IF(B1792='2. Metadata'!E$1,'2. Metadata'!E$5,IF( B1792='2. Metadata'!F$1,'2. Metadata'!F$5,IF(B1792='2. Metadata'!G$1,'2. Metadata'!G$5,IF(B1792='2. Metadata'!H$1,'2. Metadata'!H$5, IF(B1792='2. Metadata'!I$1,'2. Metadata'!I$5, IF(B1792='2. Metadata'!J$1,'2. Metadata'!J$5, IF(B1792='2. Metadata'!K$1,'2. Metadata'!K$5, IF(B1792='2. Metadata'!L$1,'2. Metadata'!L$5, IF(B1792='2. Metadata'!M$1,'2. Metadata'!M$5, IF(B1792='2. Metadata'!N$1,'2. Metadata'!N$5))))))))))))))</f>
        <v>49.5197</v>
      </c>
      <c r="D1792" s="11">
        <f>IF(ISBLANK(B1792)=TRUE," ", IF(B1792='2. Metadata'!B$1,'2. Metadata'!B$6, IF(B1792='2. Metadata'!C$1,'2. Metadata'!C$6,IF(B1792='2. Metadata'!D$1,'2. Metadata'!D$6, IF(B1792='2. Metadata'!E$1,'2. Metadata'!E$6,IF( B1792='2. Metadata'!F$1,'2. Metadata'!F$6,IF(B1792='2. Metadata'!G$1,'2. Metadata'!G$6,IF(B1792='2. Metadata'!H$1,'2. Metadata'!H$6, IF(B1792='2. Metadata'!I$1,'2. Metadata'!I$6, IF(B1792='2. Metadata'!J$1,'2. Metadata'!J$6, IF(B1792='2. Metadata'!K$1,'2. Metadata'!K$6, IF(B1792='2. Metadata'!L$1,'2. Metadata'!L$6, IF(B1792='2. Metadata'!M$1,'2. Metadata'!M$6, IF(B1792='2. Metadata'!N$1,'2. Metadata'!N$6))))))))))))))</f>
        <v>-117.6369</v>
      </c>
      <c r="E1792" s="27" t="s">
        <v>8</v>
      </c>
      <c r="F1792" s="12" t="s">
        <v>8</v>
      </c>
      <c r="G1792" s="13" t="str">
        <f>IF(ISBLANK(F1792)=TRUE," ",'2. Metadata'!B$14)</f>
        <v>observation</v>
      </c>
      <c r="H1792" s="12" t="s">
        <v>8</v>
      </c>
      <c r="I1792" s="20" t="str">
        <f>IF(ISBLANK(H1792)=TRUE," ",'2. Metadata'!B$26)</f>
        <v>degrees Celsius</v>
      </c>
      <c r="J1792" s="12" t="s">
        <v>8</v>
      </c>
      <c r="K1792" s="20" t="str">
        <f>IF(ISBLANK(J1792)=TRUE," ",'2. Metadata'!B$38)</f>
        <v>degrees Celsius</v>
      </c>
      <c r="L1792" s="12" t="s">
        <v>8</v>
      </c>
      <c r="M1792" s="17" t="str">
        <f>IF(ISBLANK(L1792)=TRUE," ",'2. Metadata'!B$50)</f>
        <v>degrees Celsius</v>
      </c>
      <c r="N1792" s="12" t="s">
        <v>8</v>
      </c>
      <c r="O1792" s="17" t="str">
        <f>IF(ISBLANK(N1792)=TRUE," ",'2. Metadata'!B$62)</f>
        <v>milligrams per litre</v>
      </c>
      <c r="P1792" s="12" t="s">
        <v>8</v>
      </c>
      <c r="Q1792" s="17" t="str">
        <f>IF(ISBLANK(P1792)=TRUE," ",'2. Metadata'!B$74)</f>
        <v>microSiemens per centimetre</v>
      </c>
      <c r="R1792" s="12" t="s">
        <v>8</v>
      </c>
      <c r="S1792" s="17" t="str">
        <f>IF(ISBLANK(R1792)=TRUE," ",'2. Metadata'!B$86)</f>
        <v>NTU</v>
      </c>
      <c r="T1792" s="12" t="s">
        <v>8</v>
      </c>
      <c r="U1792" s="17" t="str">
        <f>IF(ISBLANK(T1792)=TRUE," ",'2. Metadata'!B$98)</f>
        <v>CFU per 100 mL</v>
      </c>
      <c r="V1792" s="12" t="s">
        <v>8</v>
      </c>
      <c r="W1792" s="17" t="str">
        <f>IF(ISBLANK(V1792)=TRUE," ",'2. Metadata'!B$110)</f>
        <v>CFU per 100 mL</v>
      </c>
      <c r="X1792" s="19" t="s">
        <v>8</v>
      </c>
      <c r="Y1792" s="17" t="str">
        <f>IF(ISBLANK(X1792)=TRUE," ",'2. Metadata'!B$122)</f>
        <v>CFU per 100 mL</v>
      </c>
      <c r="Z1792" s="18" t="s">
        <v>8</v>
      </c>
      <c r="AA1792" s="17" t="str">
        <f>IF(ISBLANK(Z1792)=TRUE," ",'2. Metadata'!B$134)</f>
        <v>metres</v>
      </c>
      <c r="AB1792" s="18" t="s">
        <v>8</v>
      </c>
      <c r="AC1792" s="17" t="str">
        <f>IF(ISBLANK(AB1792)=TRUE," ",'2. Metadata'!B$146)</f>
        <v>metres3 per second</v>
      </c>
      <c r="AD1792" s="18" t="s">
        <v>8</v>
      </c>
      <c r="AE1792" s="17" t="str">
        <f>IF(ISBLANK(AB1792)=TRUE," ",'2. Metadata'!B$158)</f>
        <v>N/A</v>
      </c>
      <c r="AF1792" s="3" t="s">
        <v>8</v>
      </c>
      <c r="AG1792" s="28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</row>
    <row r="1793" spans="1:43">
      <c r="A1793" s="26" t="s">
        <v>1938</v>
      </c>
      <c r="B1793" s="12" t="s">
        <v>7</v>
      </c>
      <c r="C1793" s="2">
        <f>IF(ISBLANK(B1793)=TRUE," ", IF(B1793='2. Metadata'!B$1,'2. Metadata'!B$5, IF(B1793='2. Metadata'!C$1,'2. Metadata'!C$5,IF(B1793='2. Metadata'!D$1,'2. Metadata'!D$5, IF(B1793='2. Metadata'!E$1,'2. Metadata'!E$5,IF( B1793='2. Metadata'!F$1,'2. Metadata'!F$5,IF(B1793='2. Metadata'!G$1,'2. Metadata'!G$5,IF(B1793='2. Metadata'!H$1,'2. Metadata'!H$5, IF(B1793='2. Metadata'!I$1,'2. Metadata'!I$5, IF(B1793='2. Metadata'!J$1,'2. Metadata'!J$5, IF(B1793='2. Metadata'!K$1,'2. Metadata'!K$5, IF(B1793='2. Metadata'!L$1,'2. Metadata'!L$5, IF(B1793='2. Metadata'!M$1,'2. Metadata'!M$5, IF(B1793='2. Metadata'!N$1,'2. Metadata'!N$5))))))))))))))</f>
        <v>49.5197</v>
      </c>
      <c r="D1793" s="11">
        <f>IF(ISBLANK(B1793)=TRUE," ", IF(B1793='2. Metadata'!B$1,'2. Metadata'!B$6, IF(B1793='2. Metadata'!C$1,'2. Metadata'!C$6,IF(B1793='2. Metadata'!D$1,'2. Metadata'!D$6, IF(B1793='2. Metadata'!E$1,'2. Metadata'!E$6,IF( B1793='2. Metadata'!F$1,'2. Metadata'!F$6,IF(B1793='2. Metadata'!G$1,'2. Metadata'!G$6,IF(B1793='2. Metadata'!H$1,'2. Metadata'!H$6, IF(B1793='2. Metadata'!I$1,'2. Metadata'!I$6, IF(B1793='2. Metadata'!J$1,'2. Metadata'!J$6, IF(B1793='2. Metadata'!K$1,'2. Metadata'!K$6, IF(B1793='2. Metadata'!L$1,'2. Metadata'!L$6, IF(B1793='2. Metadata'!M$1,'2. Metadata'!M$6, IF(B1793='2. Metadata'!N$1,'2. Metadata'!N$6))))))))))))))</f>
        <v>-117.6369</v>
      </c>
      <c r="E1793" s="27" t="s">
        <v>8</v>
      </c>
      <c r="F1793" s="12" t="s">
        <v>8</v>
      </c>
      <c r="G1793" s="13" t="str">
        <f>IF(ISBLANK(F1793)=TRUE," ",'2. Metadata'!B$14)</f>
        <v>observation</v>
      </c>
      <c r="H1793" s="12" t="s">
        <v>8</v>
      </c>
      <c r="I1793" s="20" t="str">
        <f>IF(ISBLANK(H1793)=TRUE," ",'2. Metadata'!B$26)</f>
        <v>degrees Celsius</v>
      </c>
      <c r="J1793" s="12" t="s">
        <v>8</v>
      </c>
      <c r="K1793" s="20" t="str">
        <f>IF(ISBLANK(J1793)=TRUE," ",'2. Metadata'!B$38)</f>
        <v>degrees Celsius</v>
      </c>
      <c r="L1793" s="12" t="s">
        <v>8</v>
      </c>
      <c r="M1793" s="17" t="str">
        <f>IF(ISBLANK(L1793)=TRUE," ",'2. Metadata'!B$50)</f>
        <v>degrees Celsius</v>
      </c>
      <c r="N1793" s="12" t="s">
        <v>8</v>
      </c>
      <c r="O1793" s="17" t="str">
        <f>IF(ISBLANK(N1793)=TRUE," ",'2. Metadata'!B$62)</f>
        <v>milligrams per litre</v>
      </c>
      <c r="P1793" s="12" t="s">
        <v>8</v>
      </c>
      <c r="Q1793" s="17" t="str">
        <f>IF(ISBLANK(P1793)=TRUE," ",'2. Metadata'!B$74)</f>
        <v>microSiemens per centimetre</v>
      </c>
      <c r="R1793" s="12" t="s">
        <v>8</v>
      </c>
      <c r="S1793" s="17" t="str">
        <f>IF(ISBLANK(R1793)=TRUE," ",'2. Metadata'!B$86)</f>
        <v>NTU</v>
      </c>
      <c r="T1793" s="12" t="s">
        <v>8</v>
      </c>
      <c r="U1793" s="17" t="str">
        <f>IF(ISBLANK(T1793)=TRUE," ",'2. Metadata'!B$98)</f>
        <v>CFU per 100 mL</v>
      </c>
      <c r="V1793" s="12" t="s">
        <v>8</v>
      </c>
      <c r="W1793" s="17" t="str">
        <f>IF(ISBLANK(V1793)=TRUE," ",'2. Metadata'!B$110)</f>
        <v>CFU per 100 mL</v>
      </c>
      <c r="X1793" s="19" t="s">
        <v>8</v>
      </c>
      <c r="Y1793" s="17" t="str">
        <f>IF(ISBLANK(X1793)=TRUE," ",'2. Metadata'!B$122)</f>
        <v>CFU per 100 mL</v>
      </c>
      <c r="Z1793" s="18" t="s">
        <v>8</v>
      </c>
      <c r="AA1793" s="17" t="str">
        <f>IF(ISBLANK(Z1793)=TRUE," ",'2. Metadata'!B$134)</f>
        <v>metres</v>
      </c>
      <c r="AB1793" s="18" t="s">
        <v>8</v>
      </c>
      <c r="AC1793" s="17" t="str">
        <f>IF(ISBLANK(AB1793)=TRUE," ",'2. Metadata'!B$146)</f>
        <v>metres3 per second</v>
      </c>
      <c r="AD1793" s="18" t="s">
        <v>8</v>
      </c>
      <c r="AE1793" s="17" t="str">
        <f>IF(ISBLANK(AB1793)=TRUE," ",'2. Metadata'!B$158)</f>
        <v>N/A</v>
      </c>
      <c r="AF1793" s="3" t="s">
        <v>8</v>
      </c>
      <c r="AG1793" s="28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</row>
    <row r="1794" spans="1:43">
      <c r="A1794" s="26" t="s">
        <v>1939</v>
      </c>
      <c r="B1794" s="12" t="s">
        <v>7</v>
      </c>
      <c r="C1794" s="2">
        <f>IF(ISBLANK(B1794)=TRUE," ", IF(B1794='2. Metadata'!B$1,'2. Metadata'!B$5, IF(B1794='2. Metadata'!C$1,'2. Metadata'!C$5,IF(B1794='2. Metadata'!D$1,'2. Metadata'!D$5, IF(B1794='2. Metadata'!E$1,'2. Metadata'!E$5,IF( B1794='2. Metadata'!F$1,'2. Metadata'!F$5,IF(B1794='2. Metadata'!G$1,'2. Metadata'!G$5,IF(B1794='2. Metadata'!H$1,'2. Metadata'!H$5, IF(B1794='2. Metadata'!I$1,'2. Metadata'!I$5, IF(B1794='2. Metadata'!J$1,'2. Metadata'!J$5, IF(B1794='2. Metadata'!K$1,'2. Metadata'!K$5, IF(B1794='2. Metadata'!L$1,'2. Metadata'!L$5, IF(B1794='2. Metadata'!M$1,'2. Metadata'!M$5, IF(B1794='2. Metadata'!N$1,'2. Metadata'!N$5))))))))))))))</f>
        <v>49.5197</v>
      </c>
      <c r="D1794" s="11">
        <f>IF(ISBLANK(B1794)=TRUE," ", IF(B1794='2. Metadata'!B$1,'2. Metadata'!B$6, IF(B1794='2. Metadata'!C$1,'2. Metadata'!C$6,IF(B1794='2. Metadata'!D$1,'2. Metadata'!D$6, IF(B1794='2. Metadata'!E$1,'2. Metadata'!E$6,IF( B1794='2. Metadata'!F$1,'2. Metadata'!F$6,IF(B1794='2. Metadata'!G$1,'2. Metadata'!G$6,IF(B1794='2. Metadata'!H$1,'2. Metadata'!H$6, IF(B1794='2. Metadata'!I$1,'2. Metadata'!I$6, IF(B1794='2. Metadata'!J$1,'2. Metadata'!J$6, IF(B1794='2. Metadata'!K$1,'2. Metadata'!K$6, IF(B1794='2. Metadata'!L$1,'2. Metadata'!L$6, IF(B1794='2. Metadata'!M$1,'2. Metadata'!M$6, IF(B1794='2. Metadata'!N$1,'2. Metadata'!N$6))))))))))))))</f>
        <v>-117.6369</v>
      </c>
      <c r="E1794" s="27" t="s">
        <v>8</v>
      </c>
      <c r="F1794" s="12" t="s">
        <v>8</v>
      </c>
      <c r="G1794" s="13" t="str">
        <f>IF(ISBLANK(F1794)=TRUE," ",'2. Metadata'!B$14)</f>
        <v>observation</v>
      </c>
      <c r="H1794" s="12" t="s">
        <v>8</v>
      </c>
      <c r="I1794" s="20" t="str">
        <f>IF(ISBLANK(H1794)=TRUE," ",'2. Metadata'!B$26)</f>
        <v>degrees Celsius</v>
      </c>
      <c r="J1794" s="12" t="s">
        <v>8</v>
      </c>
      <c r="K1794" s="20" t="str">
        <f>IF(ISBLANK(J1794)=TRUE," ",'2. Metadata'!B$38)</f>
        <v>degrees Celsius</v>
      </c>
      <c r="L1794" s="12" t="s">
        <v>8</v>
      </c>
      <c r="M1794" s="17" t="str">
        <f>IF(ISBLANK(L1794)=TRUE," ",'2. Metadata'!B$50)</f>
        <v>degrees Celsius</v>
      </c>
      <c r="N1794" s="12" t="s">
        <v>8</v>
      </c>
      <c r="O1794" s="17" t="str">
        <f>IF(ISBLANK(N1794)=TRUE," ",'2. Metadata'!B$62)</f>
        <v>milligrams per litre</v>
      </c>
      <c r="P1794" s="12" t="s">
        <v>8</v>
      </c>
      <c r="Q1794" s="17" t="str">
        <f>IF(ISBLANK(P1794)=TRUE," ",'2. Metadata'!B$74)</f>
        <v>microSiemens per centimetre</v>
      </c>
      <c r="R1794" s="12" t="s">
        <v>8</v>
      </c>
      <c r="S1794" s="17" t="str">
        <f>IF(ISBLANK(R1794)=TRUE," ",'2. Metadata'!B$86)</f>
        <v>NTU</v>
      </c>
      <c r="T1794" s="12" t="s">
        <v>8</v>
      </c>
      <c r="U1794" s="17" t="str">
        <f>IF(ISBLANK(T1794)=TRUE," ",'2. Metadata'!B$98)</f>
        <v>CFU per 100 mL</v>
      </c>
      <c r="V1794" s="12" t="s">
        <v>8</v>
      </c>
      <c r="W1794" s="17" t="str">
        <f>IF(ISBLANK(V1794)=TRUE," ",'2. Metadata'!B$110)</f>
        <v>CFU per 100 mL</v>
      </c>
      <c r="X1794" s="19" t="s">
        <v>8</v>
      </c>
      <c r="Y1794" s="17" t="str">
        <f>IF(ISBLANK(X1794)=TRUE," ",'2. Metadata'!B$122)</f>
        <v>CFU per 100 mL</v>
      </c>
      <c r="Z1794" s="18" t="s">
        <v>8</v>
      </c>
      <c r="AA1794" s="17" t="str">
        <f>IF(ISBLANK(Z1794)=TRUE," ",'2. Metadata'!B$134)</f>
        <v>metres</v>
      </c>
      <c r="AB1794" s="18" t="s">
        <v>8</v>
      </c>
      <c r="AC1794" s="17" t="str">
        <f>IF(ISBLANK(AB1794)=TRUE," ",'2. Metadata'!B$146)</f>
        <v>metres3 per second</v>
      </c>
      <c r="AD1794" s="18" t="s">
        <v>8</v>
      </c>
      <c r="AE1794" s="17" t="str">
        <f>IF(ISBLANK(AB1794)=TRUE," ",'2. Metadata'!B$158)</f>
        <v>N/A</v>
      </c>
      <c r="AF1794" s="3" t="s">
        <v>8</v>
      </c>
      <c r="AG1794" s="28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</row>
    <row r="1795" spans="1:43">
      <c r="A1795" s="26" t="s">
        <v>1940</v>
      </c>
      <c r="B1795" s="12" t="s">
        <v>7</v>
      </c>
      <c r="C1795" s="2">
        <f>IF(ISBLANK(B1795)=TRUE," ", IF(B1795='2. Metadata'!B$1,'2. Metadata'!B$5, IF(B1795='2. Metadata'!C$1,'2. Metadata'!C$5,IF(B1795='2. Metadata'!D$1,'2. Metadata'!D$5, IF(B1795='2. Metadata'!E$1,'2. Metadata'!E$5,IF( B1795='2. Metadata'!F$1,'2. Metadata'!F$5,IF(B1795='2. Metadata'!G$1,'2. Metadata'!G$5,IF(B1795='2. Metadata'!H$1,'2. Metadata'!H$5, IF(B1795='2. Metadata'!I$1,'2. Metadata'!I$5, IF(B1795='2. Metadata'!J$1,'2. Metadata'!J$5, IF(B1795='2. Metadata'!K$1,'2. Metadata'!K$5, IF(B1795='2. Metadata'!L$1,'2. Metadata'!L$5, IF(B1795='2. Metadata'!M$1,'2. Metadata'!M$5, IF(B1795='2. Metadata'!N$1,'2. Metadata'!N$5))))))))))))))</f>
        <v>49.5197</v>
      </c>
      <c r="D1795" s="11">
        <f>IF(ISBLANK(B1795)=TRUE," ", IF(B1795='2. Metadata'!B$1,'2. Metadata'!B$6, IF(B1795='2. Metadata'!C$1,'2. Metadata'!C$6,IF(B1795='2. Metadata'!D$1,'2. Metadata'!D$6, IF(B1795='2. Metadata'!E$1,'2. Metadata'!E$6,IF( B1795='2. Metadata'!F$1,'2. Metadata'!F$6,IF(B1795='2. Metadata'!G$1,'2. Metadata'!G$6,IF(B1795='2. Metadata'!H$1,'2. Metadata'!H$6, IF(B1795='2. Metadata'!I$1,'2. Metadata'!I$6, IF(B1795='2. Metadata'!J$1,'2. Metadata'!J$6, IF(B1795='2. Metadata'!K$1,'2. Metadata'!K$6, IF(B1795='2. Metadata'!L$1,'2. Metadata'!L$6, IF(B1795='2. Metadata'!M$1,'2. Metadata'!M$6, IF(B1795='2. Metadata'!N$1,'2. Metadata'!N$6))))))))))))))</f>
        <v>-117.6369</v>
      </c>
      <c r="E1795" s="27" t="s">
        <v>8</v>
      </c>
      <c r="F1795" s="12" t="s">
        <v>8</v>
      </c>
      <c r="G1795" s="13" t="str">
        <f>IF(ISBLANK(F1795)=TRUE," ",'2. Metadata'!B$14)</f>
        <v>observation</v>
      </c>
      <c r="H1795" s="12" t="s">
        <v>8</v>
      </c>
      <c r="I1795" s="20" t="str">
        <f>IF(ISBLANK(H1795)=TRUE," ",'2. Metadata'!B$26)</f>
        <v>degrees Celsius</v>
      </c>
      <c r="J1795" s="12" t="s">
        <v>8</v>
      </c>
      <c r="K1795" s="20" t="str">
        <f>IF(ISBLANK(J1795)=TRUE," ",'2. Metadata'!B$38)</f>
        <v>degrees Celsius</v>
      </c>
      <c r="L1795" s="12" t="s">
        <v>8</v>
      </c>
      <c r="M1795" s="17" t="str">
        <f>IF(ISBLANK(L1795)=TRUE," ",'2. Metadata'!B$50)</f>
        <v>degrees Celsius</v>
      </c>
      <c r="N1795" s="12" t="s">
        <v>8</v>
      </c>
      <c r="O1795" s="17" t="str">
        <f>IF(ISBLANK(N1795)=TRUE," ",'2. Metadata'!B$62)</f>
        <v>milligrams per litre</v>
      </c>
      <c r="P1795" s="12" t="s">
        <v>8</v>
      </c>
      <c r="Q1795" s="17" t="str">
        <f>IF(ISBLANK(P1795)=TRUE," ",'2. Metadata'!B$74)</f>
        <v>microSiemens per centimetre</v>
      </c>
      <c r="R1795" s="12" t="s">
        <v>8</v>
      </c>
      <c r="S1795" s="17" t="str">
        <f>IF(ISBLANK(R1795)=TRUE," ",'2. Metadata'!B$86)</f>
        <v>NTU</v>
      </c>
      <c r="T1795" s="12" t="s">
        <v>8</v>
      </c>
      <c r="U1795" s="17" t="str">
        <f>IF(ISBLANK(T1795)=TRUE," ",'2. Metadata'!B$98)</f>
        <v>CFU per 100 mL</v>
      </c>
      <c r="V1795" s="12" t="s">
        <v>8</v>
      </c>
      <c r="W1795" s="17" t="str">
        <f>IF(ISBLANK(V1795)=TRUE," ",'2. Metadata'!B$110)</f>
        <v>CFU per 100 mL</v>
      </c>
      <c r="X1795" s="19" t="s">
        <v>8</v>
      </c>
      <c r="Y1795" s="17" t="str">
        <f>IF(ISBLANK(X1795)=TRUE," ",'2. Metadata'!B$122)</f>
        <v>CFU per 100 mL</v>
      </c>
      <c r="Z1795" s="18" t="s">
        <v>8</v>
      </c>
      <c r="AA1795" s="17" t="str">
        <f>IF(ISBLANK(Z1795)=TRUE," ",'2. Metadata'!B$134)</f>
        <v>metres</v>
      </c>
      <c r="AB1795" s="18" t="s">
        <v>8</v>
      </c>
      <c r="AC1795" s="17" t="str">
        <f>IF(ISBLANK(AB1795)=TRUE," ",'2. Metadata'!B$146)</f>
        <v>metres3 per second</v>
      </c>
      <c r="AD1795" s="18" t="s">
        <v>8</v>
      </c>
      <c r="AE1795" s="17" t="str">
        <f>IF(ISBLANK(AB1795)=TRUE," ",'2. Metadata'!B$158)</f>
        <v>N/A</v>
      </c>
      <c r="AF1795" s="3" t="s">
        <v>8</v>
      </c>
      <c r="AG1795" s="28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</row>
    <row r="1796" spans="1:43">
      <c r="A1796" s="26" t="s">
        <v>1941</v>
      </c>
      <c r="B1796" s="12" t="s">
        <v>7</v>
      </c>
      <c r="C1796" s="2">
        <f>IF(ISBLANK(B1796)=TRUE," ", IF(B1796='2. Metadata'!B$1,'2. Metadata'!B$5, IF(B1796='2. Metadata'!C$1,'2. Metadata'!C$5,IF(B1796='2. Metadata'!D$1,'2. Metadata'!D$5, IF(B1796='2. Metadata'!E$1,'2. Metadata'!E$5,IF( B1796='2. Metadata'!F$1,'2. Metadata'!F$5,IF(B1796='2. Metadata'!G$1,'2. Metadata'!G$5,IF(B1796='2. Metadata'!H$1,'2. Metadata'!H$5, IF(B1796='2. Metadata'!I$1,'2. Metadata'!I$5, IF(B1796='2. Metadata'!J$1,'2. Metadata'!J$5, IF(B1796='2. Metadata'!K$1,'2. Metadata'!K$5, IF(B1796='2. Metadata'!L$1,'2. Metadata'!L$5, IF(B1796='2. Metadata'!M$1,'2. Metadata'!M$5, IF(B1796='2. Metadata'!N$1,'2. Metadata'!N$5))))))))))))))</f>
        <v>49.5197</v>
      </c>
      <c r="D1796" s="11">
        <f>IF(ISBLANK(B1796)=TRUE," ", IF(B1796='2. Metadata'!B$1,'2. Metadata'!B$6, IF(B1796='2. Metadata'!C$1,'2. Metadata'!C$6,IF(B1796='2. Metadata'!D$1,'2. Metadata'!D$6, IF(B1796='2. Metadata'!E$1,'2. Metadata'!E$6,IF( B1796='2. Metadata'!F$1,'2. Metadata'!F$6,IF(B1796='2. Metadata'!G$1,'2. Metadata'!G$6,IF(B1796='2. Metadata'!H$1,'2. Metadata'!H$6, IF(B1796='2. Metadata'!I$1,'2. Metadata'!I$6, IF(B1796='2. Metadata'!J$1,'2. Metadata'!J$6, IF(B1796='2. Metadata'!K$1,'2. Metadata'!K$6, IF(B1796='2. Metadata'!L$1,'2. Metadata'!L$6, IF(B1796='2. Metadata'!M$1,'2. Metadata'!M$6, IF(B1796='2. Metadata'!N$1,'2. Metadata'!N$6))))))))))))))</f>
        <v>-117.6369</v>
      </c>
      <c r="E1796" s="27" t="s">
        <v>8</v>
      </c>
      <c r="F1796" s="12" t="s">
        <v>8</v>
      </c>
      <c r="G1796" s="13" t="str">
        <f>IF(ISBLANK(F1796)=TRUE," ",'2. Metadata'!B$14)</f>
        <v>observation</v>
      </c>
      <c r="H1796" s="12" t="s">
        <v>8</v>
      </c>
      <c r="I1796" s="20" t="str">
        <f>IF(ISBLANK(H1796)=TRUE," ",'2. Metadata'!B$26)</f>
        <v>degrees Celsius</v>
      </c>
      <c r="J1796" s="12" t="s">
        <v>8</v>
      </c>
      <c r="K1796" s="20" t="str">
        <f>IF(ISBLANK(J1796)=TRUE," ",'2. Metadata'!B$38)</f>
        <v>degrees Celsius</v>
      </c>
      <c r="L1796" s="12" t="s">
        <v>8</v>
      </c>
      <c r="M1796" s="17" t="str">
        <f>IF(ISBLANK(L1796)=TRUE," ",'2. Metadata'!B$50)</f>
        <v>degrees Celsius</v>
      </c>
      <c r="N1796" s="12" t="s">
        <v>8</v>
      </c>
      <c r="O1796" s="17" t="str">
        <f>IF(ISBLANK(N1796)=TRUE," ",'2. Metadata'!B$62)</f>
        <v>milligrams per litre</v>
      </c>
      <c r="P1796" s="12" t="s">
        <v>8</v>
      </c>
      <c r="Q1796" s="17" t="str">
        <f>IF(ISBLANK(P1796)=TRUE," ",'2. Metadata'!B$74)</f>
        <v>microSiemens per centimetre</v>
      </c>
      <c r="R1796" s="12" t="s">
        <v>8</v>
      </c>
      <c r="S1796" s="17" t="str">
        <f>IF(ISBLANK(R1796)=TRUE," ",'2. Metadata'!B$86)</f>
        <v>NTU</v>
      </c>
      <c r="T1796" s="12" t="s">
        <v>8</v>
      </c>
      <c r="U1796" s="17" t="str">
        <f>IF(ISBLANK(T1796)=TRUE," ",'2. Metadata'!B$98)</f>
        <v>CFU per 100 mL</v>
      </c>
      <c r="V1796" s="12" t="s">
        <v>8</v>
      </c>
      <c r="W1796" s="17" t="str">
        <f>IF(ISBLANK(V1796)=TRUE," ",'2. Metadata'!B$110)</f>
        <v>CFU per 100 mL</v>
      </c>
      <c r="X1796" s="19" t="s">
        <v>8</v>
      </c>
      <c r="Y1796" s="17" t="str">
        <f>IF(ISBLANK(X1796)=TRUE," ",'2. Metadata'!B$122)</f>
        <v>CFU per 100 mL</v>
      </c>
      <c r="Z1796" s="18" t="s">
        <v>8</v>
      </c>
      <c r="AA1796" s="17" t="str">
        <f>IF(ISBLANK(Z1796)=TRUE," ",'2. Metadata'!B$134)</f>
        <v>metres</v>
      </c>
      <c r="AB1796" s="18" t="s">
        <v>8</v>
      </c>
      <c r="AC1796" s="17" t="str">
        <f>IF(ISBLANK(AB1796)=TRUE," ",'2. Metadata'!B$146)</f>
        <v>metres3 per second</v>
      </c>
      <c r="AD1796" s="18" t="s">
        <v>8</v>
      </c>
      <c r="AE1796" s="17" t="str">
        <f>IF(ISBLANK(AB1796)=TRUE," ",'2. Metadata'!B$158)</f>
        <v>N/A</v>
      </c>
      <c r="AF1796" s="3" t="s">
        <v>8</v>
      </c>
      <c r="AG1796" s="28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</row>
    <row r="1797" spans="1:43">
      <c r="A1797" s="26" t="s">
        <v>1942</v>
      </c>
      <c r="B1797" s="12" t="s">
        <v>7</v>
      </c>
      <c r="C1797" s="2">
        <f>IF(ISBLANK(B1797)=TRUE," ", IF(B1797='2. Metadata'!B$1,'2. Metadata'!B$5, IF(B1797='2. Metadata'!C$1,'2. Metadata'!C$5,IF(B1797='2. Metadata'!D$1,'2. Metadata'!D$5, IF(B1797='2. Metadata'!E$1,'2. Metadata'!E$5,IF( B1797='2. Metadata'!F$1,'2. Metadata'!F$5,IF(B1797='2. Metadata'!G$1,'2. Metadata'!G$5,IF(B1797='2. Metadata'!H$1,'2. Metadata'!H$5, IF(B1797='2. Metadata'!I$1,'2. Metadata'!I$5, IF(B1797='2. Metadata'!J$1,'2. Metadata'!J$5, IF(B1797='2. Metadata'!K$1,'2. Metadata'!K$5, IF(B1797='2. Metadata'!L$1,'2. Metadata'!L$5, IF(B1797='2. Metadata'!M$1,'2. Metadata'!M$5, IF(B1797='2. Metadata'!N$1,'2. Metadata'!N$5))))))))))))))</f>
        <v>49.5197</v>
      </c>
      <c r="D1797" s="11">
        <f>IF(ISBLANK(B1797)=TRUE," ", IF(B1797='2. Metadata'!B$1,'2. Metadata'!B$6, IF(B1797='2. Metadata'!C$1,'2. Metadata'!C$6,IF(B1797='2. Metadata'!D$1,'2. Metadata'!D$6, IF(B1797='2. Metadata'!E$1,'2. Metadata'!E$6,IF( B1797='2. Metadata'!F$1,'2. Metadata'!F$6,IF(B1797='2. Metadata'!G$1,'2. Metadata'!G$6,IF(B1797='2. Metadata'!H$1,'2. Metadata'!H$6, IF(B1797='2. Metadata'!I$1,'2. Metadata'!I$6, IF(B1797='2. Metadata'!J$1,'2. Metadata'!J$6, IF(B1797='2. Metadata'!K$1,'2. Metadata'!K$6, IF(B1797='2. Metadata'!L$1,'2. Metadata'!L$6, IF(B1797='2. Metadata'!M$1,'2. Metadata'!M$6, IF(B1797='2. Metadata'!N$1,'2. Metadata'!N$6))))))))))))))</f>
        <v>-117.6369</v>
      </c>
      <c r="E1797" s="27" t="s">
        <v>8</v>
      </c>
      <c r="F1797" s="12" t="s">
        <v>8</v>
      </c>
      <c r="G1797" s="13" t="str">
        <f>IF(ISBLANK(F1797)=TRUE," ",'2. Metadata'!B$14)</f>
        <v>observation</v>
      </c>
      <c r="H1797" s="12" t="s">
        <v>8</v>
      </c>
      <c r="I1797" s="20" t="str">
        <f>IF(ISBLANK(H1797)=TRUE," ",'2. Metadata'!B$26)</f>
        <v>degrees Celsius</v>
      </c>
      <c r="J1797" s="12">
        <v>8</v>
      </c>
      <c r="K1797" s="20" t="str">
        <f>IF(ISBLANK(J1797)=TRUE," ",'2. Metadata'!B$38)</f>
        <v>degrees Celsius</v>
      </c>
      <c r="L1797" s="12">
        <v>4</v>
      </c>
      <c r="M1797" s="17" t="str">
        <f>IF(ISBLANK(L1797)=TRUE," ",'2. Metadata'!B$50)</f>
        <v>degrees Celsius</v>
      </c>
      <c r="N1797" s="12" t="s">
        <v>8</v>
      </c>
      <c r="O1797" s="17" t="str">
        <f>IF(ISBLANK(N1797)=TRUE," ",'2. Metadata'!B$62)</f>
        <v>milligrams per litre</v>
      </c>
      <c r="P1797" s="12">
        <v>10</v>
      </c>
      <c r="Q1797" s="17" t="str">
        <f>IF(ISBLANK(P1797)=TRUE," ",'2. Metadata'!B$74)</f>
        <v>microSiemens per centimetre</v>
      </c>
      <c r="R1797" s="12">
        <v>0.9</v>
      </c>
      <c r="S1797" s="17" t="str">
        <f>IF(ISBLANK(R1797)=TRUE," ",'2. Metadata'!B$86)</f>
        <v>NTU</v>
      </c>
      <c r="T1797" s="12" t="s">
        <v>8</v>
      </c>
      <c r="U1797" s="17" t="str">
        <f>IF(ISBLANK(T1797)=TRUE," ",'2. Metadata'!B$98)</f>
        <v>CFU per 100 mL</v>
      </c>
      <c r="V1797" s="12" t="s">
        <v>8</v>
      </c>
      <c r="W1797" s="17" t="str">
        <f>IF(ISBLANK(V1797)=TRUE," ",'2. Metadata'!B$110)</f>
        <v>CFU per 100 mL</v>
      </c>
      <c r="X1797" s="19" t="s">
        <v>8</v>
      </c>
      <c r="Y1797" s="17" t="str">
        <f>IF(ISBLANK(X1797)=TRUE," ",'2. Metadata'!B$122)</f>
        <v>CFU per 100 mL</v>
      </c>
      <c r="Z1797" s="18">
        <v>1.1000000000000001</v>
      </c>
      <c r="AA1797" s="17" t="str">
        <f>IF(ISBLANK(Z1797)=TRUE," ",'2. Metadata'!B$134)</f>
        <v>metres</v>
      </c>
      <c r="AB1797" s="18" t="s">
        <v>8</v>
      </c>
      <c r="AC1797" s="17" t="str">
        <f>IF(ISBLANK(AB1797)=TRUE," ",'2. Metadata'!B$146)</f>
        <v>metres3 per second</v>
      </c>
      <c r="AD1797" s="18" t="s">
        <v>8</v>
      </c>
      <c r="AE1797" s="17" t="str">
        <f>IF(ISBLANK(AB1797)=TRUE," ",'2. Metadata'!B$158)</f>
        <v>N/A</v>
      </c>
      <c r="AF1797" s="3" t="s">
        <v>8</v>
      </c>
      <c r="AG1797" s="28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</row>
    <row r="1798" spans="1:43">
      <c r="A1798" s="26" t="s">
        <v>1943</v>
      </c>
      <c r="B1798" s="12" t="s">
        <v>7</v>
      </c>
      <c r="C1798" s="2">
        <f>IF(ISBLANK(B1798)=TRUE," ", IF(B1798='2. Metadata'!B$1,'2. Metadata'!B$5, IF(B1798='2. Metadata'!C$1,'2. Metadata'!C$5,IF(B1798='2. Metadata'!D$1,'2. Metadata'!D$5, IF(B1798='2. Metadata'!E$1,'2. Metadata'!E$5,IF( B1798='2. Metadata'!F$1,'2. Metadata'!F$5,IF(B1798='2. Metadata'!G$1,'2. Metadata'!G$5,IF(B1798='2. Metadata'!H$1,'2. Metadata'!H$5, IF(B1798='2. Metadata'!I$1,'2. Metadata'!I$5, IF(B1798='2. Metadata'!J$1,'2. Metadata'!J$5, IF(B1798='2. Metadata'!K$1,'2. Metadata'!K$5, IF(B1798='2. Metadata'!L$1,'2. Metadata'!L$5, IF(B1798='2. Metadata'!M$1,'2. Metadata'!M$5, IF(B1798='2. Metadata'!N$1,'2. Metadata'!N$5))))))))))))))</f>
        <v>49.5197</v>
      </c>
      <c r="D1798" s="11">
        <f>IF(ISBLANK(B1798)=TRUE," ", IF(B1798='2. Metadata'!B$1,'2. Metadata'!B$6, IF(B1798='2. Metadata'!C$1,'2. Metadata'!C$6,IF(B1798='2. Metadata'!D$1,'2. Metadata'!D$6, IF(B1798='2. Metadata'!E$1,'2. Metadata'!E$6,IF( B1798='2. Metadata'!F$1,'2. Metadata'!F$6,IF(B1798='2. Metadata'!G$1,'2. Metadata'!G$6,IF(B1798='2. Metadata'!H$1,'2. Metadata'!H$6, IF(B1798='2. Metadata'!I$1,'2. Metadata'!I$6, IF(B1798='2. Metadata'!J$1,'2. Metadata'!J$6, IF(B1798='2. Metadata'!K$1,'2. Metadata'!K$6, IF(B1798='2. Metadata'!L$1,'2. Metadata'!L$6, IF(B1798='2. Metadata'!M$1,'2. Metadata'!M$6, IF(B1798='2. Metadata'!N$1,'2. Metadata'!N$6))))))))))))))</f>
        <v>-117.6369</v>
      </c>
      <c r="E1798" s="27" t="s">
        <v>8</v>
      </c>
      <c r="F1798" s="12" t="s">
        <v>8</v>
      </c>
      <c r="G1798" s="13" t="str">
        <f>IF(ISBLANK(F1798)=TRUE," ",'2. Metadata'!B$14)</f>
        <v>observation</v>
      </c>
      <c r="H1798" s="12" t="s">
        <v>8</v>
      </c>
      <c r="I1798" s="20" t="str">
        <f>IF(ISBLANK(H1798)=TRUE," ",'2. Metadata'!B$26)</f>
        <v>degrees Celsius</v>
      </c>
      <c r="J1798" s="12" t="s">
        <v>8</v>
      </c>
      <c r="K1798" s="20" t="str">
        <f>IF(ISBLANK(J1798)=TRUE," ",'2. Metadata'!B$38)</f>
        <v>degrees Celsius</v>
      </c>
      <c r="L1798" s="12" t="s">
        <v>8</v>
      </c>
      <c r="M1798" s="17" t="str">
        <f>IF(ISBLANK(L1798)=TRUE," ",'2. Metadata'!B$50)</f>
        <v>degrees Celsius</v>
      </c>
      <c r="N1798" s="12" t="s">
        <v>8</v>
      </c>
      <c r="O1798" s="17" t="str">
        <f>IF(ISBLANK(N1798)=TRUE," ",'2. Metadata'!B$62)</f>
        <v>milligrams per litre</v>
      </c>
      <c r="P1798" s="12" t="s">
        <v>8</v>
      </c>
      <c r="Q1798" s="17" t="str">
        <f>IF(ISBLANK(P1798)=TRUE," ",'2. Metadata'!B$74)</f>
        <v>microSiemens per centimetre</v>
      </c>
      <c r="R1798" s="12" t="s">
        <v>8</v>
      </c>
      <c r="S1798" s="17" t="str">
        <f>IF(ISBLANK(R1798)=TRUE," ",'2. Metadata'!B$86)</f>
        <v>NTU</v>
      </c>
      <c r="T1798" s="12" t="s">
        <v>8</v>
      </c>
      <c r="U1798" s="17" t="str">
        <f>IF(ISBLANK(T1798)=TRUE," ",'2. Metadata'!B$98)</f>
        <v>CFU per 100 mL</v>
      </c>
      <c r="V1798" s="12" t="s">
        <v>8</v>
      </c>
      <c r="W1798" s="17" t="str">
        <f>IF(ISBLANK(V1798)=TRUE," ",'2. Metadata'!B$110)</f>
        <v>CFU per 100 mL</v>
      </c>
      <c r="X1798" s="19" t="s">
        <v>8</v>
      </c>
      <c r="Y1798" s="17" t="str">
        <f>IF(ISBLANK(X1798)=TRUE," ",'2. Metadata'!B$122)</f>
        <v>CFU per 100 mL</v>
      </c>
      <c r="Z1798" s="18" t="s">
        <v>8</v>
      </c>
      <c r="AA1798" s="17" t="str">
        <f>IF(ISBLANK(Z1798)=TRUE," ",'2. Metadata'!B$134)</f>
        <v>metres</v>
      </c>
      <c r="AB1798" s="18" t="s">
        <v>8</v>
      </c>
      <c r="AC1798" s="17" t="str">
        <f>IF(ISBLANK(AB1798)=TRUE," ",'2. Metadata'!B$146)</f>
        <v>metres3 per second</v>
      </c>
      <c r="AD1798" s="18" t="s">
        <v>8</v>
      </c>
      <c r="AE1798" s="17" t="str">
        <f>IF(ISBLANK(AB1798)=TRUE," ",'2. Metadata'!B$158)</f>
        <v>N/A</v>
      </c>
      <c r="AF1798" s="3" t="s">
        <v>8</v>
      </c>
      <c r="AG1798" s="28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</row>
    <row r="1799" spans="1:43">
      <c r="A1799" s="26" t="s">
        <v>1944</v>
      </c>
      <c r="B1799" s="12" t="s">
        <v>7</v>
      </c>
      <c r="C1799" s="2">
        <f>IF(ISBLANK(B1799)=TRUE," ", IF(B1799='2. Metadata'!B$1,'2. Metadata'!B$5, IF(B1799='2. Metadata'!C$1,'2. Metadata'!C$5,IF(B1799='2. Metadata'!D$1,'2. Metadata'!D$5, IF(B1799='2. Metadata'!E$1,'2. Metadata'!E$5,IF( B1799='2. Metadata'!F$1,'2. Metadata'!F$5,IF(B1799='2. Metadata'!G$1,'2. Metadata'!G$5,IF(B1799='2. Metadata'!H$1,'2. Metadata'!H$5, IF(B1799='2. Metadata'!I$1,'2. Metadata'!I$5, IF(B1799='2. Metadata'!J$1,'2. Metadata'!J$5, IF(B1799='2. Metadata'!K$1,'2. Metadata'!K$5, IF(B1799='2. Metadata'!L$1,'2. Metadata'!L$5, IF(B1799='2. Metadata'!M$1,'2. Metadata'!M$5, IF(B1799='2. Metadata'!N$1,'2. Metadata'!N$5))))))))))))))</f>
        <v>49.5197</v>
      </c>
      <c r="D1799" s="11">
        <f>IF(ISBLANK(B1799)=TRUE," ", IF(B1799='2. Metadata'!B$1,'2. Metadata'!B$6, IF(B1799='2. Metadata'!C$1,'2. Metadata'!C$6,IF(B1799='2. Metadata'!D$1,'2. Metadata'!D$6, IF(B1799='2. Metadata'!E$1,'2. Metadata'!E$6,IF( B1799='2. Metadata'!F$1,'2. Metadata'!F$6,IF(B1799='2. Metadata'!G$1,'2. Metadata'!G$6,IF(B1799='2. Metadata'!H$1,'2. Metadata'!H$6, IF(B1799='2. Metadata'!I$1,'2. Metadata'!I$6, IF(B1799='2. Metadata'!J$1,'2. Metadata'!J$6, IF(B1799='2. Metadata'!K$1,'2. Metadata'!K$6, IF(B1799='2. Metadata'!L$1,'2. Metadata'!L$6, IF(B1799='2. Metadata'!M$1,'2. Metadata'!M$6, IF(B1799='2. Metadata'!N$1,'2. Metadata'!N$6))))))))))))))</f>
        <v>-117.6369</v>
      </c>
      <c r="E1799" s="27" t="s">
        <v>8</v>
      </c>
      <c r="F1799" s="12" t="s">
        <v>8</v>
      </c>
      <c r="G1799" s="13" t="str">
        <f>IF(ISBLANK(F1799)=TRUE," ",'2. Metadata'!B$14)</f>
        <v>observation</v>
      </c>
      <c r="H1799" s="12" t="s">
        <v>8</v>
      </c>
      <c r="I1799" s="20" t="str">
        <f>IF(ISBLANK(H1799)=TRUE," ",'2. Metadata'!B$26)</f>
        <v>degrees Celsius</v>
      </c>
      <c r="J1799" s="12" t="s">
        <v>8</v>
      </c>
      <c r="K1799" s="20" t="str">
        <f>IF(ISBLANK(J1799)=TRUE," ",'2. Metadata'!B$38)</f>
        <v>degrees Celsius</v>
      </c>
      <c r="L1799" s="12" t="s">
        <v>8</v>
      </c>
      <c r="M1799" s="17" t="str">
        <f>IF(ISBLANK(L1799)=TRUE," ",'2. Metadata'!B$50)</f>
        <v>degrees Celsius</v>
      </c>
      <c r="N1799" s="12" t="s">
        <v>8</v>
      </c>
      <c r="O1799" s="17" t="str">
        <f>IF(ISBLANK(N1799)=TRUE," ",'2. Metadata'!B$62)</f>
        <v>milligrams per litre</v>
      </c>
      <c r="P1799" s="12" t="s">
        <v>8</v>
      </c>
      <c r="Q1799" s="17" t="str">
        <f>IF(ISBLANK(P1799)=TRUE," ",'2. Metadata'!B$74)</f>
        <v>microSiemens per centimetre</v>
      </c>
      <c r="R1799" s="12" t="s">
        <v>8</v>
      </c>
      <c r="S1799" s="17" t="str">
        <f>IF(ISBLANK(R1799)=TRUE," ",'2. Metadata'!B$86)</f>
        <v>NTU</v>
      </c>
      <c r="T1799" s="12" t="s">
        <v>8</v>
      </c>
      <c r="U1799" s="17" t="str">
        <f>IF(ISBLANK(T1799)=TRUE," ",'2. Metadata'!B$98)</f>
        <v>CFU per 100 mL</v>
      </c>
      <c r="V1799" s="12" t="s">
        <v>8</v>
      </c>
      <c r="W1799" s="17" t="str">
        <f>IF(ISBLANK(V1799)=TRUE," ",'2. Metadata'!B$110)</f>
        <v>CFU per 100 mL</v>
      </c>
      <c r="X1799" s="19" t="s">
        <v>8</v>
      </c>
      <c r="Y1799" s="17" t="str">
        <f>IF(ISBLANK(X1799)=TRUE," ",'2. Metadata'!B$122)</f>
        <v>CFU per 100 mL</v>
      </c>
      <c r="Z1799" s="18" t="s">
        <v>8</v>
      </c>
      <c r="AA1799" s="17" t="str">
        <f>IF(ISBLANK(Z1799)=TRUE," ",'2. Metadata'!B$134)</f>
        <v>metres</v>
      </c>
      <c r="AB1799" s="18" t="s">
        <v>8</v>
      </c>
      <c r="AC1799" s="17" t="str">
        <f>IF(ISBLANK(AB1799)=TRUE," ",'2. Metadata'!B$146)</f>
        <v>metres3 per second</v>
      </c>
      <c r="AD1799" s="18" t="s">
        <v>8</v>
      </c>
      <c r="AE1799" s="17" t="str">
        <f>IF(ISBLANK(AB1799)=TRUE," ",'2. Metadata'!B$158)</f>
        <v>N/A</v>
      </c>
      <c r="AF1799" s="3" t="s">
        <v>8</v>
      </c>
      <c r="AG1799" s="28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</row>
    <row r="1800" spans="1:43">
      <c r="A1800" s="26" t="s">
        <v>1945</v>
      </c>
      <c r="B1800" s="12" t="s">
        <v>7</v>
      </c>
      <c r="C1800" s="2">
        <f>IF(ISBLANK(B1800)=TRUE," ", IF(B1800='2. Metadata'!B$1,'2. Metadata'!B$5, IF(B1800='2. Metadata'!C$1,'2. Metadata'!C$5,IF(B1800='2. Metadata'!D$1,'2. Metadata'!D$5, IF(B1800='2. Metadata'!E$1,'2. Metadata'!E$5,IF( B1800='2. Metadata'!F$1,'2. Metadata'!F$5,IF(B1800='2. Metadata'!G$1,'2. Metadata'!G$5,IF(B1800='2. Metadata'!H$1,'2. Metadata'!H$5, IF(B1800='2. Metadata'!I$1,'2. Metadata'!I$5, IF(B1800='2. Metadata'!J$1,'2. Metadata'!J$5, IF(B1800='2. Metadata'!K$1,'2. Metadata'!K$5, IF(B1800='2. Metadata'!L$1,'2. Metadata'!L$5, IF(B1800='2. Metadata'!M$1,'2. Metadata'!M$5, IF(B1800='2. Metadata'!N$1,'2. Metadata'!N$5))))))))))))))</f>
        <v>49.5197</v>
      </c>
      <c r="D1800" s="11">
        <f>IF(ISBLANK(B1800)=TRUE," ", IF(B1800='2. Metadata'!B$1,'2. Metadata'!B$6, IF(B1800='2. Metadata'!C$1,'2. Metadata'!C$6,IF(B1800='2. Metadata'!D$1,'2. Metadata'!D$6, IF(B1800='2. Metadata'!E$1,'2. Metadata'!E$6,IF( B1800='2. Metadata'!F$1,'2. Metadata'!F$6,IF(B1800='2. Metadata'!G$1,'2. Metadata'!G$6,IF(B1800='2. Metadata'!H$1,'2. Metadata'!H$6, IF(B1800='2. Metadata'!I$1,'2. Metadata'!I$6, IF(B1800='2. Metadata'!J$1,'2. Metadata'!J$6, IF(B1800='2. Metadata'!K$1,'2. Metadata'!K$6, IF(B1800='2. Metadata'!L$1,'2. Metadata'!L$6, IF(B1800='2. Metadata'!M$1,'2. Metadata'!M$6, IF(B1800='2. Metadata'!N$1,'2. Metadata'!N$6))))))))))))))</f>
        <v>-117.6369</v>
      </c>
      <c r="E1800" s="27" t="s">
        <v>8</v>
      </c>
      <c r="F1800" s="12" t="s">
        <v>8</v>
      </c>
      <c r="G1800" s="13" t="str">
        <f>IF(ISBLANK(F1800)=TRUE," ",'2. Metadata'!B$14)</f>
        <v>observation</v>
      </c>
      <c r="H1800" s="12" t="s">
        <v>8</v>
      </c>
      <c r="I1800" s="20" t="str">
        <f>IF(ISBLANK(H1800)=TRUE," ",'2. Metadata'!B$26)</f>
        <v>degrees Celsius</v>
      </c>
      <c r="J1800" s="12" t="s">
        <v>8</v>
      </c>
      <c r="K1800" s="20" t="str">
        <f>IF(ISBLANK(J1800)=TRUE," ",'2. Metadata'!B$38)</f>
        <v>degrees Celsius</v>
      </c>
      <c r="L1800" s="12" t="s">
        <v>8</v>
      </c>
      <c r="M1800" s="17" t="str">
        <f>IF(ISBLANK(L1800)=TRUE," ",'2. Metadata'!B$50)</f>
        <v>degrees Celsius</v>
      </c>
      <c r="N1800" s="12" t="s">
        <v>8</v>
      </c>
      <c r="O1800" s="17" t="str">
        <f>IF(ISBLANK(N1800)=TRUE," ",'2. Metadata'!B$62)</f>
        <v>milligrams per litre</v>
      </c>
      <c r="P1800" s="12" t="s">
        <v>8</v>
      </c>
      <c r="Q1800" s="17" t="str">
        <f>IF(ISBLANK(P1800)=TRUE," ",'2. Metadata'!B$74)</f>
        <v>microSiemens per centimetre</v>
      </c>
      <c r="R1800" s="12" t="s">
        <v>8</v>
      </c>
      <c r="S1800" s="17" t="str">
        <f>IF(ISBLANK(R1800)=TRUE," ",'2. Metadata'!B$86)</f>
        <v>NTU</v>
      </c>
      <c r="T1800" s="12" t="s">
        <v>8</v>
      </c>
      <c r="U1800" s="17" t="str">
        <f>IF(ISBLANK(T1800)=TRUE," ",'2. Metadata'!B$98)</f>
        <v>CFU per 100 mL</v>
      </c>
      <c r="V1800" s="12" t="s">
        <v>8</v>
      </c>
      <c r="W1800" s="17" t="str">
        <f>IF(ISBLANK(V1800)=TRUE," ",'2. Metadata'!B$110)</f>
        <v>CFU per 100 mL</v>
      </c>
      <c r="X1800" s="19" t="s">
        <v>8</v>
      </c>
      <c r="Y1800" s="17" t="str">
        <f>IF(ISBLANK(X1800)=TRUE," ",'2. Metadata'!B$122)</f>
        <v>CFU per 100 mL</v>
      </c>
      <c r="Z1800" s="18" t="s">
        <v>8</v>
      </c>
      <c r="AA1800" s="17" t="str">
        <f>IF(ISBLANK(Z1800)=TRUE," ",'2. Metadata'!B$134)</f>
        <v>metres</v>
      </c>
      <c r="AB1800" s="18" t="s">
        <v>8</v>
      </c>
      <c r="AC1800" s="17" t="str">
        <f>IF(ISBLANK(AB1800)=TRUE," ",'2. Metadata'!B$146)</f>
        <v>metres3 per second</v>
      </c>
      <c r="AD1800" s="18" t="s">
        <v>8</v>
      </c>
      <c r="AE1800" s="17" t="str">
        <f>IF(ISBLANK(AB1800)=TRUE," ",'2. Metadata'!B$158)</f>
        <v>N/A</v>
      </c>
      <c r="AF1800" s="3" t="s">
        <v>8</v>
      </c>
      <c r="AG1800" s="28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</row>
    <row r="1801" spans="1:43">
      <c r="A1801" s="26" t="s">
        <v>1946</v>
      </c>
      <c r="B1801" s="12" t="s">
        <v>7</v>
      </c>
      <c r="C1801" s="2">
        <f>IF(ISBLANK(B1801)=TRUE," ", IF(B1801='2. Metadata'!B$1,'2. Metadata'!B$5, IF(B1801='2. Metadata'!C$1,'2. Metadata'!C$5,IF(B1801='2. Metadata'!D$1,'2. Metadata'!D$5, IF(B1801='2. Metadata'!E$1,'2. Metadata'!E$5,IF( B1801='2. Metadata'!F$1,'2. Metadata'!F$5,IF(B1801='2. Metadata'!G$1,'2. Metadata'!G$5,IF(B1801='2. Metadata'!H$1,'2. Metadata'!H$5, IF(B1801='2. Metadata'!I$1,'2. Metadata'!I$5, IF(B1801='2. Metadata'!J$1,'2. Metadata'!J$5, IF(B1801='2. Metadata'!K$1,'2. Metadata'!K$5, IF(B1801='2. Metadata'!L$1,'2. Metadata'!L$5, IF(B1801='2. Metadata'!M$1,'2. Metadata'!M$5, IF(B1801='2. Metadata'!N$1,'2. Metadata'!N$5))))))))))))))</f>
        <v>49.5197</v>
      </c>
      <c r="D1801" s="11">
        <f>IF(ISBLANK(B1801)=TRUE," ", IF(B1801='2. Metadata'!B$1,'2. Metadata'!B$6, IF(B1801='2. Metadata'!C$1,'2. Metadata'!C$6,IF(B1801='2. Metadata'!D$1,'2. Metadata'!D$6, IF(B1801='2. Metadata'!E$1,'2. Metadata'!E$6,IF( B1801='2. Metadata'!F$1,'2. Metadata'!F$6,IF(B1801='2. Metadata'!G$1,'2. Metadata'!G$6,IF(B1801='2. Metadata'!H$1,'2. Metadata'!H$6, IF(B1801='2. Metadata'!I$1,'2. Metadata'!I$6, IF(B1801='2. Metadata'!J$1,'2. Metadata'!J$6, IF(B1801='2. Metadata'!K$1,'2. Metadata'!K$6, IF(B1801='2. Metadata'!L$1,'2. Metadata'!L$6, IF(B1801='2. Metadata'!M$1,'2. Metadata'!M$6, IF(B1801='2. Metadata'!N$1,'2. Metadata'!N$6))))))))))))))</f>
        <v>-117.6369</v>
      </c>
      <c r="E1801" s="27" t="s">
        <v>8</v>
      </c>
      <c r="F1801" s="12" t="s">
        <v>8</v>
      </c>
      <c r="G1801" s="13" t="str">
        <f>IF(ISBLANK(F1801)=TRUE," ",'2. Metadata'!B$14)</f>
        <v>observation</v>
      </c>
      <c r="H1801" s="12" t="s">
        <v>8</v>
      </c>
      <c r="I1801" s="20" t="str">
        <f>IF(ISBLANK(H1801)=TRUE," ",'2. Metadata'!B$26)</f>
        <v>degrees Celsius</v>
      </c>
      <c r="J1801" s="12" t="s">
        <v>8</v>
      </c>
      <c r="K1801" s="20" t="str">
        <f>IF(ISBLANK(J1801)=TRUE," ",'2. Metadata'!B$38)</f>
        <v>degrees Celsius</v>
      </c>
      <c r="L1801" s="12" t="s">
        <v>8</v>
      </c>
      <c r="M1801" s="17" t="str">
        <f>IF(ISBLANK(L1801)=TRUE," ",'2. Metadata'!B$50)</f>
        <v>degrees Celsius</v>
      </c>
      <c r="N1801" s="12" t="s">
        <v>8</v>
      </c>
      <c r="O1801" s="17" t="str">
        <f>IF(ISBLANK(N1801)=TRUE," ",'2. Metadata'!B$62)</f>
        <v>milligrams per litre</v>
      </c>
      <c r="P1801" s="12" t="s">
        <v>8</v>
      </c>
      <c r="Q1801" s="17" t="str">
        <f>IF(ISBLANK(P1801)=TRUE," ",'2. Metadata'!B$74)</f>
        <v>microSiemens per centimetre</v>
      </c>
      <c r="R1801" s="12" t="s">
        <v>8</v>
      </c>
      <c r="S1801" s="17" t="str">
        <f>IF(ISBLANK(R1801)=TRUE," ",'2. Metadata'!B$86)</f>
        <v>NTU</v>
      </c>
      <c r="T1801" s="12" t="s">
        <v>8</v>
      </c>
      <c r="U1801" s="17" t="str">
        <f>IF(ISBLANK(T1801)=TRUE," ",'2. Metadata'!B$98)</f>
        <v>CFU per 100 mL</v>
      </c>
      <c r="V1801" s="12" t="s">
        <v>8</v>
      </c>
      <c r="W1801" s="17" t="str">
        <f>IF(ISBLANK(V1801)=TRUE," ",'2. Metadata'!B$110)</f>
        <v>CFU per 100 mL</v>
      </c>
      <c r="X1801" s="19" t="s">
        <v>8</v>
      </c>
      <c r="Y1801" s="17" t="str">
        <f>IF(ISBLANK(X1801)=TRUE," ",'2. Metadata'!B$122)</f>
        <v>CFU per 100 mL</v>
      </c>
      <c r="Z1801" s="18" t="s">
        <v>8</v>
      </c>
      <c r="AA1801" s="17" t="str">
        <f>IF(ISBLANK(Z1801)=TRUE," ",'2. Metadata'!B$134)</f>
        <v>metres</v>
      </c>
      <c r="AB1801" s="18" t="s">
        <v>8</v>
      </c>
      <c r="AC1801" s="17" t="str">
        <f>IF(ISBLANK(AB1801)=TRUE," ",'2. Metadata'!B$146)</f>
        <v>metres3 per second</v>
      </c>
      <c r="AD1801" s="18" t="s">
        <v>8</v>
      </c>
      <c r="AE1801" s="17" t="str">
        <f>IF(ISBLANK(AB1801)=TRUE," ",'2. Metadata'!B$158)</f>
        <v>N/A</v>
      </c>
      <c r="AF1801" s="3" t="s">
        <v>8</v>
      </c>
      <c r="AG1801" s="28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</row>
    <row r="1802" spans="1:43">
      <c r="A1802" s="26" t="s">
        <v>1947</v>
      </c>
      <c r="B1802" s="12" t="s">
        <v>7</v>
      </c>
      <c r="C1802" s="2">
        <f>IF(ISBLANK(B1802)=TRUE," ", IF(B1802='2. Metadata'!B$1,'2. Metadata'!B$5, IF(B1802='2. Metadata'!C$1,'2. Metadata'!C$5,IF(B1802='2. Metadata'!D$1,'2. Metadata'!D$5, IF(B1802='2. Metadata'!E$1,'2. Metadata'!E$5,IF( B1802='2. Metadata'!F$1,'2. Metadata'!F$5,IF(B1802='2. Metadata'!G$1,'2. Metadata'!G$5,IF(B1802='2. Metadata'!H$1,'2. Metadata'!H$5, IF(B1802='2. Metadata'!I$1,'2. Metadata'!I$5, IF(B1802='2. Metadata'!J$1,'2. Metadata'!J$5, IF(B1802='2. Metadata'!K$1,'2. Metadata'!K$5, IF(B1802='2. Metadata'!L$1,'2. Metadata'!L$5, IF(B1802='2. Metadata'!M$1,'2. Metadata'!M$5, IF(B1802='2. Metadata'!N$1,'2. Metadata'!N$5))))))))))))))</f>
        <v>49.5197</v>
      </c>
      <c r="D1802" s="11">
        <f>IF(ISBLANK(B1802)=TRUE," ", IF(B1802='2. Metadata'!B$1,'2. Metadata'!B$6, IF(B1802='2. Metadata'!C$1,'2. Metadata'!C$6,IF(B1802='2. Metadata'!D$1,'2. Metadata'!D$6, IF(B1802='2. Metadata'!E$1,'2. Metadata'!E$6,IF( B1802='2. Metadata'!F$1,'2. Metadata'!F$6,IF(B1802='2. Metadata'!G$1,'2. Metadata'!G$6,IF(B1802='2. Metadata'!H$1,'2. Metadata'!H$6, IF(B1802='2. Metadata'!I$1,'2. Metadata'!I$6, IF(B1802='2. Metadata'!J$1,'2. Metadata'!J$6, IF(B1802='2. Metadata'!K$1,'2. Metadata'!K$6, IF(B1802='2. Metadata'!L$1,'2. Metadata'!L$6, IF(B1802='2. Metadata'!M$1,'2. Metadata'!M$6, IF(B1802='2. Metadata'!N$1,'2. Metadata'!N$6))))))))))))))</f>
        <v>-117.6369</v>
      </c>
      <c r="E1802" s="27" t="s">
        <v>8</v>
      </c>
      <c r="F1802" s="12" t="s">
        <v>8</v>
      </c>
      <c r="G1802" s="13" t="str">
        <f>IF(ISBLANK(F1802)=TRUE," ",'2. Metadata'!B$14)</f>
        <v>observation</v>
      </c>
      <c r="H1802" s="12" t="s">
        <v>8</v>
      </c>
      <c r="I1802" s="20" t="str">
        <f>IF(ISBLANK(H1802)=TRUE," ",'2. Metadata'!B$26)</f>
        <v>degrees Celsius</v>
      </c>
      <c r="J1802" s="12" t="s">
        <v>8</v>
      </c>
      <c r="K1802" s="20" t="str">
        <f>IF(ISBLANK(J1802)=TRUE," ",'2. Metadata'!B$38)</f>
        <v>degrees Celsius</v>
      </c>
      <c r="L1802" s="12" t="s">
        <v>8</v>
      </c>
      <c r="M1802" s="17" t="str">
        <f>IF(ISBLANK(L1802)=TRUE," ",'2. Metadata'!B$50)</f>
        <v>degrees Celsius</v>
      </c>
      <c r="N1802" s="12" t="s">
        <v>8</v>
      </c>
      <c r="O1802" s="17" t="str">
        <f>IF(ISBLANK(N1802)=TRUE," ",'2. Metadata'!B$62)</f>
        <v>milligrams per litre</v>
      </c>
      <c r="P1802" s="12" t="s">
        <v>8</v>
      </c>
      <c r="Q1802" s="17" t="str">
        <f>IF(ISBLANK(P1802)=TRUE," ",'2. Metadata'!B$74)</f>
        <v>microSiemens per centimetre</v>
      </c>
      <c r="R1802" s="12" t="s">
        <v>8</v>
      </c>
      <c r="S1802" s="17" t="str">
        <f>IF(ISBLANK(R1802)=TRUE," ",'2. Metadata'!B$86)</f>
        <v>NTU</v>
      </c>
      <c r="T1802" s="12" t="s">
        <v>8</v>
      </c>
      <c r="U1802" s="17" t="str">
        <f>IF(ISBLANK(T1802)=TRUE," ",'2. Metadata'!B$98)</f>
        <v>CFU per 100 mL</v>
      </c>
      <c r="V1802" s="12" t="s">
        <v>8</v>
      </c>
      <c r="W1802" s="17" t="str">
        <f>IF(ISBLANK(V1802)=TRUE," ",'2. Metadata'!B$110)</f>
        <v>CFU per 100 mL</v>
      </c>
      <c r="X1802" s="19" t="s">
        <v>8</v>
      </c>
      <c r="Y1802" s="17" t="str">
        <f>IF(ISBLANK(X1802)=TRUE," ",'2. Metadata'!B$122)</f>
        <v>CFU per 100 mL</v>
      </c>
      <c r="Z1802" s="18" t="s">
        <v>8</v>
      </c>
      <c r="AA1802" s="17" t="str">
        <f>IF(ISBLANK(Z1802)=TRUE," ",'2. Metadata'!B$134)</f>
        <v>metres</v>
      </c>
      <c r="AB1802" s="18" t="s">
        <v>8</v>
      </c>
      <c r="AC1802" s="17" t="str">
        <f>IF(ISBLANK(AB1802)=TRUE," ",'2. Metadata'!B$146)</f>
        <v>metres3 per second</v>
      </c>
      <c r="AD1802" s="18" t="s">
        <v>8</v>
      </c>
      <c r="AE1802" s="17" t="str">
        <f>IF(ISBLANK(AB1802)=TRUE," ",'2. Metadata'!B$158)</f>
        <v>N/A</v>
      </c>
      <c r="AF1802" s="3" t="s">
        <v>8</v>
      </c>
      <c r="AG1802" s="28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</row>
    <row r="1803" spans="1:43">
      <c r="A1803" s="26" t="s">
        <v>1948</v>
      </c>
      <c r="B1803" s="12" t="s">
        <v>7</v>
      </c>
      <c r="C1803" s="2">
        <f>IF(ISBLANK(B1803)=TRUE," ", IF(B1803='2. Metadata'!B$1,'2. Metadata'!B$5, IF(B1803='2. Metadata'!C$1,'2. Metadata'!C$5,IF(B1803='2. Metadata'!D$1,'2. Metadata'!D$5, IF(B1803='2. Metadata'!E$1,'2. Metadata'!E$5,IF( B1803='2. Metadata'!F$1,'2. Metadata'!F$5,IF(B1803='2. Metadata'!G$1,'2. Metadata'!G$5,IF(B1803='2. Metadata'!H$1,'2. Metadata'!H$5, IF(B1803='2. Metadata'!I$1,'2. Metadata'!I$5, IF(B1803='2. Metadata'!J$1,'2. Metadata'!J$5, IF(B1803='2. Metadata'!K$1,'2. Metadata'!K$5, IF(B1803='2. Metadata'!L$1,'2. Metadata'!L$5, IF(B1803='2. Metadata'!M$1,'2. Metadata'!M$5, IF(B1803='2. Metadata'!N$1,'2. Metadata'!N$5))))))))))))))</f>
        <v>49.5197</v>
      </c>
      <c r="D1803" s="11">
        <f>IF(ISBLANK(B1803)=TRUE," ", IF(B1803='2. Metadata'!B$1,'2. Metadata'!B$6, IF(B1803='2. Metadata'!C$1,'2. Metadata'!C$6,IF(B1803='2. Metadata'!D$1,'2. Metadata'!D$6, IF(B1803='2. Metadata'!E$1,'2. Metadata'!E$6,IF( B1803='2. Metadata'!F$1,'2. Metadata'!F$6,IF(B1803='2. Metadata'!G$1,'2. Metadata'!G$6,IF(B1803='2. Metadata'!H$1,'2. Metadata'!H$6, IF(B1803='2. Metadata'!I$1,'2. Metadata'!I$6, IF(B1803='2. Metadata'!J$1,'2. Metadata'!J$6, IF(B1803='2. Metadata'!K$1,'2. Metadata'!K$6, IF(B1803='2. Metadata'!L$1,'2. Metadata'!L$6, IF(B1803='2. Metadata'!M$1,'2. Metadata'!M$6, IF(B1803='2. Metadata'!N$1,'2. Metadata'!N$6))))))))))))))</f>
        <v>-117.6369</v>
      </c>
      <c r="E1803" s="27" t="s">
        <v>8</v>
      </c>
      <c r="F1803" s="12" t="s">
        <v>8</v>
      </c>
      <c r="G1803" s="13" t="str">
        <f>IF(ISBLANK(F1803)=TRUE," ",'2. Metadata'!B$14)</f>
        <v>observation</v>
      </c>
      <c r="H1803" s="12" t="s">
        <v>8</v>
      </c>
      <c r="I1803" s="20" t="str">
        <f>IF(ISBLANK(H1803)=TRUE," ",'2. Metadata'!B$26)</f>
        <v>degrees Celsius</v>
      </c>
      <c r="J1803" s="12" t="s">
        <v>8</v>
      </c>
      <c r="K1803" s="20" t="str">
        <f>IF(ISBLANK(J1803)=TRUE," ",'2. Metadata'!B$38)</f>
        <v>degrees Celsius</v>
      </c>
      <c r="L1803" s="12" t="s">
        <v>8</v>
      </c>
      <c r="M1803" s="17" t="str">
        <f>IF(ISBLANK(L1803)=TRUE," ",'2. Metadata'!B$50)</f>
        <v>degrees Celsius</v>
      </c>
      <c r="N1803" s="12" t="s">
        <v>8</v>
      </c>
      <c r="O1803" s="17" t="str">
        <f>IF(ISBLANK(N1803)=TRUE," ",'2. Metadata'!B$62)</f>
        <v>milligrams per litre</v>
      </c>
      <c r="P1803" s="12" t="s">
        <v>8</v>
      </c>
      <c r="Q1803" s="17" t="str">
        <f>IF(ISBLANK(P1803)=TRUE," ",'2. Metadata'!B$74)</f>
        <v>microSiemens per centimetre</v>
      </c>
      <c r="R1803" s="12" t="s">
        <v>8</v>
      </c>
      <c r="S1803" s="17" t="str">
        <f>IF(ISBLANK(R1803)=TRUE," ",'2. Metadata'!B$86)</f>
        <v>NTU</v>
      </c>
      <c r="T1803" s="12" t="s">
        <v>8</v>
      </c>
      <c r="U1803" s="17" t="str">
        <f>IF(ISBLANK(T1803)=TRUE," ",'2. Metadata'!B$98)</f>
        <v>CFU per 100 mL</v>
      </c>
      <c r="V1803" s="12" t="s">
        <v>8</v>
      </c>
      <c r="W1803" s="17" t="str">
        <f>IF(ISBLANK(V1803)=TRUE," ",'2. Metadata'!B$110)</f>
        <v>CFU per 100 mL</v>
      </c>
      <c r="X1803" s="19" t="s">
        <v>8</v>
      </c>
      <c r="Y1803" s="17" t="str">
        <f>IF(ISBLANK(X1803)=TRUE," ",'2. Metadata'!B$122)</f>
        <v>CFU per 100 mL</v>
      </c>
      <c r="Z1803" s="18" t="s">
        <v>8</v>
      </c>
      <c r="AA1803" s="17" t="str">
        <f>IF(ISBLANK(Z1803)=TRUE," ",'2. Metadata'!B$134)</f>
        <v>metres</v>
      </c>
      <c r="AB1803" s="18" t="s">
        <v>8</v>
      </c>
      <c r="AC1803" s="17" t="str">
        <f>IF(ISBLANK(AB1803)=TRUE," ",'2. Metadata'!B$146)</f>
        <v>metres3 per second</v>
      </c>
      <c r="AD1803" s="18" t="s">
        <v>8</v>
      </c>
      <c r="AE1803" s="17" t="str">
        <f>IF(ISBLANK(AB1803)=TRUE," ",'2. Metadata'!B$158)</f>
        <v>N/A</v>
      </c>
      <c r="AF1803" s="3" t="s">
        <v>8</v>
      </c>
      <c r="AG1803" s="28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</row>
    <row r="1804" spans="1:43">
      <c r="A1804" s="26" t="s">
        <v>1949</v>
      </c>
      <c r="B1804" s="12" t="s">
        <v>7</v>
      </c>
      <c r="C1804" s="2">
        <f>IF(ISBLANK(B1804)=TRUE," ", IF(B1804='2. Metadata'!B$1,'2. Metadata'!B$5, IF(B1804='2. Metadata'!C$1,'2. Metadata'!C$5,IF(B1804='2. Metadata'!D$1,'2. Metadata'!D$5, IF(B1804='2. Metadata'!E$1,'2. Metadata'!E$5,IF( B1804='2. Metadata'!F$1,'2. Metadata'!F$5,IF(B1804='2. Metadata'!G$1,'2. Metadata'!G$5,IF(B1804='2. Metadata'!H$1,'2. Metadata'!H$5, IF(B1804='2. Metadata'!I$1,'2. Metadata'!I$5, IF(B1804='2. Metadata'!J$1,'2. Metadata'!J$5, IF(B1804='2. Metadata'!K$1,'2. Metadata'!K$5, IF(B1804='2. Metadata'!L$1,'2. Metadata'!L$5, IF(B1804='2. Metadata'!M$1,'2. Metadata'!M$5, IF(B1804='2. Metadata'!N$1,'2. Metadata'!N$5))))))))))))))</f>
        <v>49.5197</v>
      </c>
      <c r="D1804" s="11">
        <f>IF(ISBLANK(B1804)=TRUE," ", IF(B1804='2. Metadata'!B$1,'2. Metadata'!B$6, IF(B1804='2. Metadata'!C$1,'2. Metadata'!C$6,IF(B1804='2. Metadata'!D$1,'2. Metadata'!D$6, IF(B1804='2. Metadata'!E$1,'2. Metadata'!E$6,IF( B1804='2. Metadata'!F$1,'2. Metadata'!F$6,IF(B1804='2. Metadata'!G$1,'2. Metadata'!G$6,IF(B1804='2. Metadata'!H$1,'2. Metadata'!H$6, IF(B1804='2. Metadata'!I$1,'2. Metadata'!I$6, IF(B1804='2. Metadata'!J$1,'2. Metadata'!J$6, IF(B1804='2. Metadata'!K$1,'2. Metadata'!K$6, IF(B1804='2. Metadata'!L$1,'2. Metadata'!L$6, IF(B1804='2. Metadata'!M$1,'2. Metadata'!M$6, IF(B1804='2. Metadata'!N$1,'2. Metadata'!N$6))))))))))))))</f>
        <v>-117.6369</v>
      </c>
      <c r="E1804" s="27" t="s">
        <v>8</v>
      </c>
      <c r="F1804" s="12" t="s">
        <v>229</v>
      </c>
      <c r="G1804" s="13" t="str">
        <f>IF(ISBLANK(F1804)=TRUE," ",'2. Metadata'!B$14)</f>
        <v>observation</v>
      </c>
      <c r="H1804" s="12" t="s">
        <v>8</v>
      </c>
      <c r="I1804" s="20" t="str">
        <f>IF(ISBLANK(H1804)=TRUE," ",'2. Metadata'!B$26)</f>
        <v>degrees Celsius</v>
      </c>
      <c r="J1804" s="12">
        <v>11</v>
      </c>
      <c r="K1804" s="20" t="str">
        <f>IF(ISBLANK(J1804)=TRUE," ",'2. Metadata'!B$38)</f>
        <v>degrees Celsius</v>
      </c>
      <c r="L1804" s="12">
        <v>5.5</v>
      </c>
      <c r="M1804" s="17" t="str">
        <f>IF(ISBLANK(L1804)=TRUE," ",'2. Metadata'!B$50)</f>
        <v>degrees Celsius</v>
      </c>
      <c r="N1804" s="12" t="s">
        <v>8</v>
      </c>
      <c r="O1804" s="17" t="str">
        <f>IF(ISBLANK(N1804)=TRUE," ",'2. Metadata'!B$62)</f>
        <v>milligrams per litre</v>
      </c>
      <c r="P1804" s="12">
        <v>9.9</v>
      </c>
      <c r="Q1804" s="17" t="str">
        <f>IF(ISBLANK(P1804)=TRUE," ",'2. Metadata'!B$74)</f>
        <v>microSiemens per centimetre</v>
      </c>
      <c r="R1804" s="12">
        <v>0.5</v>
      </c>
      <c r="S1804" s="17" t="str">
        <f>IF(ISBLANK(R1804)=TRUE," ",'2. Metadata'!B$86)</f>
        <v>NTU</v>
      </c>
      <c r="T1804" s="12" t="s">
        <v>8</v>
      </c>
      <c r="U1804" s="17" t="str">
        <f>IF(ISBLANK(T1804)=TRUE," ",'2. Metadata'!B$98)</f>
        <v>CFU per 100 mL</v>
      </c>
      <c r="V1804" s="12" t="s">
        <v>8</v>
      </c>
      <c r="W1804" s="17" t="str">
        <f>IF(ISBLANK(V1804)=TRUE," ",'2. Metadata'!B$110)</f>
        <v>CFU per 100 mL</v>
      </c>
      <c r="X1804" s="19" t="s">
        <v>8</v>
      </c>
      <c r="Y1804" s="17" t="str">
        <f>IF(ISBLANK(X1804)=TRUE," ",'2. Metadata'!B$122)</f>
        <v>CFU per 100 mL</v>
      </c>
      <c r="Z1804" s="18">
        <v>0.98</v>
      </c>
      <c r="AA1804" s="17" t="str">
        <f>IF(ISBLANK(Z1804)=TRUE," ",'2. Metadata'!B$134)</f>
        <v>metres</v>
      </c>
      <c r="AB1804" s="18" t="s">
        <v>8</v>
      </c>
      <c r="AC1804" s="17" t="str">
        <f>IF(ISBLANK(AB1804)=TRUE," ",'2. Metadata'!B$146)</f>
        <v>metres3 per second</v>
      </c>
      <c r="AD1804" s="18" t="s">
        <v>8</v>
      </c>
      <c r="AE1804" s="17" t="str">
        <f>IF(ISBLANK(AB1804)=TRUE," ",'2. Metadata'!B$158)</f>
        <v>N/A</v>
      </c>
      <c r="AF1804" s="3" t="s">
        <v>8</v>
      </c>
      <c r="AG1804" s="28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</row>
    <row r="1805" spans="1:43">
      <c r="A1805" s="26" t="s">
        <v>1950</v>
      </c>
      <c r="B1805" s="12" t="s">
        <v>7</v>
      </c>
      <c r="C1805" s="2">
        <f>IF(ISBLANK(B1805)=TRUE," ", IF(B1805='2. Metadata'!B$1,'2. Metadata'!B$5, IF(B1805='2. Metadata'!C$1,'2. Metadata'!C$5,IF(B1805='2. Metadata'!D$1,'2. Metadata'!D$5, IF(B1805='2. Metadata'!E$1,'2. Metadata'!E$5,IF( B1805='2. Metadata'!F$1,'2. Metadata'!F$5,IF(B1805='2. Metadata'!G$1,'2. Metadata'!G$5,IF(B1805='2. Metadata'!H$1,'2. Metadata'!H$5, IF(B1805='2. Metadata'!I$1,'2. Metadata'!I$5, IF(B1805='2. Metadata'!J$1,'2. Metadata'!J$5, IF(B1805='2. Metadata'!K$1,'2. Metadata'!K$5, IF(B1805='2. Metadata'!L$1,'2. Metadata'!L$5, IF(B1805='2. Metadata'!M$1,'2. Metadata'!M$5, IF(B1805='2. Metadata'!N$1,'2. Metadata'!N$5))))))))))))))</f>
        <v>49.5197</v>
      </c>
      <c r="D1805" s="11">
        <f>IF(ISBLANK(B1805)=TRUE," ", IF(B1805='2. Metadata'!B$1,'2. Metadata'!B$6, IF(B1805='2. Metadata'!C$1,'2. Metadata'!C$6,IF(B1805='2. Metadata'!D$1,'2. Metadata'!D$6, IF(B1805='2. Metadata'!E$1,'2. Metadata'!E$6,IF( B1805='2. Metadata'!F$1,'2. Metadata'!F$6,IF(B1805='2. Metadata'!G$1,'2. Metadata'!G$6,IF(B1805='2. Metadata'!H$1,'2. Metadata'!H$6, IF(B1805='2. Metadata'!I$1,'2. Metadata'!I$6, IF(B1805='2. Metadata'!J$1,'2. Metadata'!J$6, IF(B1805='2. Metadata'!K$1,'2. Metadata'!K$6, IF(B1805='2. Metadata'!L$1,'2. Metadata'!L$6, IF(B1805='2. Metadata'!M$1,'2. Metadata'!M$6, IF(B1805='2. Metadata'!N$1,'2. Metadata'!N$6))))))))))))))</f>
        <v>-117.6369</v>
      </c>
      <c r="E1805" s="27" t="s">
        <v>8</v>
      </c>
      <c r="F1805" s="12" t="s">
        <v>8</v>
      </c>
      <c r="G1805" s="13" t="str">
        <f>IF(ISBLANK(F1805)=TRUE," ",'2. Metadata'!B$14)</f>
        <v>observation</v>
      </c>
      <c r="H1805" s="12" t="s">
        <v>8</v>
      </c>
      <c r="I1805" s="20" t="str">
        <f>IF(ISBLANK(H1805)=TRUE," ",'2. Metadata'!B$26)</f>
        <v>degrees Celsius</v>
      </c>
      <c r="J1805" s="12" t="s">
        <v>8</v>
      </c>
      <c r="K1805" s="20" t="str">
        <f>IF(ISBLANK(J1805)=TRUE," ",'2. Metadata'!B$38)</f>
        <v>degrees Celsius</v>
      </c>
      <c r="L1805" s="12" t="s">
        <v>8</v>
      </c>
      <c r="M1805" s="17" t="str">
        <f>IF(ISBLANK(L1805)=TRUE," ",'2. Metadata'!B$50)</f>
        <v>degrees Celsius</v>
      </c>
      <c r="N1805" s="12" t="s">
        <v>8</v>
      </c>
      <c r="O1805" s="17" t="str">
        <f>IF(ISBLANK(N1805)=TRUE," ",'2. Metadata'!B$62)</f>
        <v>milligrams per litre</v>
      </c>
      <c r="P1805" s="12" t="s">
        <v>8</v>
      </c>
      <c r="Q1805" s="17" t="str">
        <f>IF(ISBLANK(P1805)=TRUE," ",'2. Metadata'!B$74)</f>
        <v>microSiemens per centimetre</v>
      </c>
      <c r="R1805" s="12" t="s">
        <v>8</v>
      </c>
      <c r="S1805" s="17" t="str">
        <f>IF(ISBLANK(R1805)=TRUE," ",'2. Metadata'!B$86)</f>
        <v>NTU</v>
      </c>
      <c r="T1805" s="12" t="s">
        <v>8</v>
      </c>
      <c r="U1805" s="17" t="str">
        <f>IF(ISBLANK(T1805)=TRUE," ",'2. Metadata'!B$98)</f>
        <v>CFU per 100 mL</v>
      </c>
      <c r="V1805" s="12" t="s">
        <v>8</v>
      </c>
      <c r="W1805" s="17" t="str">
        <f>IF(ISBLANK(V1805)=TRUE," ",'2. Metadata'!B$110)</f>
        <v>CFU per 100 mL</v>
      </c>
      <c r="X1805" s="19" t="s">
        <v>8</v>
      </c>
      <c r="Y1805" s="17" t="str">
        <f>IF(ISBLANK(X1805)=TRUE," ",'2. Metadata'!B$122)</f>
        <v>CFU per 100 mL</v>
      </c>
      <c r="Z1805" s="18" t="s">
        <v>8</v>
      </c>
      <c r="AA1805" s="17" t="str">
        <f>IF(ISBLANK(Z1805)=TRUE," ",'2. Metadata'!B$134)</f>
        <v>metres</v>
      </c>
      <c r="AB1805" s="18" t="s">
        <v>8</v>
      </c>
      <c r="AC1805" s="17" t="str">
        <f>IF(ISBLANK(AB1805)=TRUE," ",'2. Metadata'!B$146)</f>
        <v>metres3 per second</v>
      </c>
      <c r="AD1805" s="18" t="s">
        <v>8</v>
      </c>
      <c r="AE1805" s="17" t="str">
        <f>IF(ISBLANK(AB1805)=TRUE," ",'2. Metadata'!B$158)</f>
        <v>N/A</v>
      </c>
      <c r="AF1805" s="3" t="s">
        <v>8</v>
      </c>
      <c r="AG1805" s="28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</row>
    <row r="1806" spans="1:43">
      <c r="A1806" s="26" t="s">
        <v>1951</v>
      </c>
      <c r="B1806" s="12" t="s">
        <v>7</v>
      </c>
      <c r="C1806" s="2">
        <f>IF(ISBLANK(B1806)=TRUE," ", IF(B1806='2. Metadata'!B$1,'2. Metadata'!B$5, IF(B1806='2. Metadata'!C$1,'2. Metadata'!C$5,IF(B1806='2. Metadata'!D$1,'2. Metadata'!D$5, IF(B1806='2. Metadata'!E$1,'2. Metadata'!E$5,IF( B1806='2. Metadata'!F$1,'2. Metadata'!F$5,IF(B1806='2. Metadata'!G$1,'2. Metadata'!G$5,IF(B1806='2. Metadata'!H$1,'2. Metadata'!H$5, IF(B1806='2. Metadata'!I$1,'2. Metadata'!I$5, IF(B1806='2. Metadata'!J$1,'2. Metadata'!J$5, IF(B1806='2. Metadata'!K$1,'2. Metadata'!K$5, IF(B1806='2. Metadata'!L$1,'2. Metadata'!L$5, IF(B1806='2. Metadata'!M$1,'2. Metadata'!M$5, IF(B1806='2. Metadata'!N$1,'2. Metadata'!N$5))))))))))))))</f>
        <v>49.5197</v>
      </c>
      <c r="D1806" s="11">
        <f>IF(ISBLANK(B1806)=TRUE," ", IF(B1806='2. Metadata'!B$1,'2. Metadata'!B$6, IF(B1806='2. Metadata'!C$1,'2. Metadata'!C$6,IF(B1806='2. Metadata'!D$1,'2. Metadata'!D$6, IF(B1806='2. Metadata'!E$1,'2. Metadata'!E$6,IF( B1806='2. Metadata'!F$1,'2. Metadata'!F$6,IF(B1806='2. Metadata'!G$1,'2. Metadata'!G$6,IF(B1806='2. Metadata'!H$1,'2. Metadata'!H$6, IF(B1806='2. Metadata'!I$1,'2. Metadata'!I$6, IF(B1806='2. Metadata'!J$1,'2. Metadata'!J$6, IF(B1806='2. Metadata'!K$1,'2. Metadata'!K$6, IF(B1806='2. Metadata'!L$1,'2. Metadata'!L$6, IF(B1806='2. Metadata'!M$1,'2. Metadata'!M$6, IF(B1806='2. Metadata'!N$1,'2. Metadata'!N$6))))))))))))))</f>
        <v>-117.6369</v>
      </c>
      <c r="E1806" s="27" t="s">
        <v>8</v>
      </c>
      <c r="F1806" s="12" t="s">
        <v>8</v>
      </c>
      <c r="G1806" s="13" t="str">
        <f>IF(ISBLANK(F1806)=TRUE," ",'2. Metadata'!B$14)</f>
        <v>observation</v>
      </c>
      <c r="H1806" s="12" t="s">
        <v>8</v>
      </c>
      <c r="I1806" s="20" t="str">
        <f>IF(ISBLANK(H1806)=TRUE," ",'2. Metadata'!B$26)</f>
        <v>degrees Celsius</v>
      </c>
      <c r="J1806" s="12" t="s">
        <v>8</v>
      </c>
      <c r="K1806" s="20" t="str">
        <f>IF(ISBLANK(J1806)=TRUE," ",'2. Metadata'!B$38)</f>
        <v>degrees Celsius</v>
      </c>
      <c r="L1806" s="12" t="s">
        <v>8</v>
      </c>
      <c r="M1806" s="17" t="str">
        <f>IF(ISBLANK(L1806)=TRUE," ",'2. Metadata'!B$50)</f>
        <v>degrees Celsius</v>
      </c>
      <c r="N1806" s="12" t="s">
        <v>8</v>
      </c>
      <c r="O1806" s="17" t="str">
        <f>IF(ISBLANK(N1806)=TRUE," ",'2. Metadata'!B$62)</f>
        <v>milligrams per litre</v>
      </c>
      <c r="P1806" s="12" t="s">
        <v>8</v>
      </c>
      <c r="Q1806" s="17" t="str">
        <f>IF(ISBLANK(P1806)=TRUE," ",'2. Metadata'!B$74)</f>
        <v>microSiemens per centimetre</v>
      </c>
      <c r="R1806" s="12" t="s">
        <v>8</v>
      </c>
      <c r="S1806" s="17" t="str">
        <f>IF(ISBLANK(R1806)=TRUE," ",'2. Metadata'!B$86)</f>
        <v>NTU</v>
      </c>
      <c r="T1806" s="12" t="s">
        <v>8</v>
      </c>
      <c r="U1806" s="17" t="str">
        <f>IF(ISBLANK(T1806)=TRUE," ",'2. Metadata'!B$98)</f>
        <v>CFU per 100 mL</v>
      </c>
      <c r="V1806" s="12" t="s">
        <v>8</v>
      </c>
      <c r="W1806" s="17" t="str">
        <f>IF(ISBLANK(V1806)=TRUE," ",'2. Metadata'!B$110)</f>
        <v>CFU per 100 mL</v>
      </c>
      <c r="X1806" s="19" t="s">
        <v>8</v>
      </c>
      <c r="Y1806" s="17" t="str">
        <f>IF(ISBLANK(X1806)=TRUE," ",'2. Metadata'!B$122)</f>
        <v>CFU per 100 mL</v>
      </c>
      <c r="Z1806" s="18" t="s">
        <v>8</v>
      </c>
      <c r="AA1806" s="17" t="str">
        <f>IF(ISBLANK(Z1806)=TRUE," ",'2. Metadata'!B$134)</f>
        <v>metres</v>
      </c>
      <c r="AB1806" s="18" t="s">
        <v>8</v>
      </c>
      <c r="AC1806" s="17" t="str">
        <f>IF(ISBLANK(AB1806)=TRUE," ",'2. Metadata'!B$146)</f>
        <v>metres3 per second</v>
      </c>
      <c r="AD1806" s="18" t="s">
        <v>8</v>
      </c>
      <c r="AE1806" s="17" t="str">
        <f>IF(ISBLANK(AB1806)=TRUE," ",'2. Metadata'!B$158)</f>
        <v>N/A</v>
      </c>
      <c r="AF1806" s="3" t="s">
        <v>8</v>
      </c>
      <c r="AG1806" s="28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</row>
    <row r="1807" spans="1:43">
      <c r="A1807" s="26" t="s">
        <v>1952</v>
      </c>
      <c r="B1807" s="12" t="s">
        <v>7</v>
      </c>
      <c r="C1807" s="2">
        <f>IF(ISBLANK(B1807)=TRUE," ", IF(B1807='2. Metadata'!B$1,'2. Metadata'!B$5, IF(B1807='2. Metadata'!C$1,'2. Metadata'!C$5,IF(B1807='2. Metadata'!D$1,'2. Metadata'!D$5, IF(B1807='2. Metadata'!E$1,'2. Metadata'!E$5,IF( B1807='2. Metadata'!F$1,'2. Metadata'!F$5,IF(B1807='2. Metadata'!G$1,'2. Metadata'!G$5,IF(B1807='2. Metadata'!H$1,'2. Metadata'!H$5, IF(B1807='2. Metadata'!I$1,'2. Metadata'!I$5, IF(B1807='2. Metadata'!J$1,'2. Metadata'!J$5, IF(B1807='2. Metadata'!K$1,'2. Metadata'!K$5, IF(B1807='2. Metadata'!L$1,'2. Metadata'!L$5, IF(B1807='2. Metadata'!M$1,'2. Metadata'!M$5, IF(B1807='2. Metadata'!N$1,'2. Metadata'!N$5))))))))))))))</f>
        <v>49.5197</v>
      </c>
      <c r="D1807" s="11">
        <f>IF(ISBLANK(B1807)=TRUE," ", IF(B1807='2. Metadata'!B$1,'2. Metadata'!B$6, IF(B1807='2. Metadata'!C$1,'2. Metadata'!C$6,IF(B1807='2. Metadata'!D$1,'2. Metadata'!D$6, IF(B1807='2. Metadata'!E$1,'2. Metadata'!E$6,IF( B1807='2. Metadata'!F$1,'2. Metadata'!F$6,IF(B1807='2. Metadata'!G$1,'2. Metadata'!G$6,IF(B1807='2. Metadata'!H$1,'2. Metadata'!H$6, IF(B1807='2. Metadata'!I$1,'2. Metadata'!I$6, IF(B1807='2. Metadata'!J$1,'2. Metadata'!J$6, IF(B1807='2. Metadata'!K$1,'2. Metadata'!K$6, IF(B1807='2. Metadata'!L$1,'2. Metadata'!L$6, IF(B1807='2. Metadata'!M$1,'2. Metadata'!M$6, IF(B1807='2. Metadata'!N$1,'2. Metadata'!N$6))))))))))))))</f>
        <v>-117.6369</v>
      </c>
      <c r="E1807" s="27" t="s">
        <v>8</v>
      </c>
      <c r="F1807" s="12" t="s">
        <v>8</v>
      </c>
      <c r="G1807" s="13" t="str">
        <f>IF(ISBLANK(F1807)=TRUE," ",'2. Metadata'!B$14)</f>
        <v>observation</v>
      </c>
      <c r="H1807" s="12" t="s">
        <v>8</v>
      </c>
      <c r="I1807" s="20" t="str">
        <f>IF(ISBLANK(H1807)=TRUE," ",'2. Metadata'!B$26)</f>
        <v>degrees Celsius</v>
      </c>
      <c r="J1807" s="12" t="s">
        <v>8</v>
      </c>
      <c r="K1807" s="20" t="str">
        <f>IF(ISBLANK(J1807)=TRUE," ",'2. Metadata'!B$38)</f>
        <v>degrees Celsius</v>
      </c>
      <c r="L1807" s="12" t="s">
        <v>8</v>
      </c>
      <c r="M1807" s="17" t="str">
        <f>IF(ISBLANK(L1807)=TRUE," ",'2. Metadata'!B$50)</f>
        <v>degrees Celsius</v>
      </c>
      <c r="N1807" s="12" t="s">
        <v>8</v>
      </c>
      <c r="O1807" s="17" t="str">
        <f>IF(ISBLANK(N1807)=TRUE," ",'2. Metadata'!B$62)</f>
        <v>milligrams per litre</v>
      </c>
      <c r="P1807" s="12" t="s">
        <v>8</v>
      </c>
      <c r="Q1807" s="17" t="str">
        <f>IF(ISBLANK(P1807)=TRUE," ",'2. Metadata'!B$74)</f>
        <v>microSiemens per centimetre</v>
      </c>
      <c r="R1807" s="12" t="s">
        <v>8</v>
      </c>
      <c r="S1807" s="17" t="str">
        <f>IF(ISBLANK(R1807)=TRUE," ",'2. Metadata'!B$86)</f>
        <v>NTU</v>
      </c>
      <c r="T1807" s="12" t="s">
        <v>8</v>
      </c>
      <c r="U1807" s="17" t="str">
        <f>IF(ISBLANK(T1807)=TRUE," ",'2. Metadata'!B$98)</f>
        <v>CFU per 100 mL</v>
      </c>
      <c r="V1807" s="12" t="s">
        <v>8</v>
      </c>
      <c r="W1807" s="17" t="str">
        <f>IF(ISBLANK(V1807)=TRUE," ",'2. Metadata'!B$110)</f>
        <v>CFU per 100 mL</v>
      </c>
      <c r="X1807" s="19" t="s">
        <v>8</v>
      </c>
      <c r="Y1807" s="17" t="str">
        <f>IF(ISBLANK(X1807)=TRUE," ",'2. Metadata'!B$122)</f>
        <v>CFU per 100 mL</v>
      </c>
      <c r="Z1807" s="18" t="s">
        <v>8</v>
      </c>
      <c r="AA1807" s="17" t="str">
        <f>IF(ISBLANK(Z1807)=TRUE," ",'2. Metadata'!B$134)</f>
        <v>metres</v>
      </c>
      <c r="AB1807" s="18" t="s">
        <v>8</v>
      </c>
      <c r="AC1807" s="17" t="str">
        <f>IF(ISBLANK(AB1807)=TRUE," ",'2. Metadata'!B$146)</f>
        <v>metres3 per second</v>
      </c>
      <c r="AD1807" s="18" t="s">
        <v>8</v>
      </c>
      <c r="AE1807" s="17" t="str">
        <f>IF(ISBLANK(AB1807)=TRUE," ",'2. Metadata'!B$158)</f>
        <v>N/A</v>
      </c>
      <c r="AF1807" s="3" t="s">
        <v>8</v>
      </c>
      <c r="AG1807" s="28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</row>
    <row r="1808" spans="1:43">
      <c r="A1808" s="26" t="s">
        <v>1953</v>
      </c>
      <c r="B1808" s="12" t="s">
        <v>7</v>
      </c>
      <c r="C1808" s="2">
        <f>IF(ISBLANK(B1808)=TRUE," ", IF(B1808='2. Metadata'!B$1,'2. Metadata'!B$5, IF(B1808='2. Metadata'!C$1,'2. Metadata'!C$5,IF(B1808='2. Metadata'!D$1,'2. Metadata'!D$5, IF(B1808='2. Metadata'!E$1,'2. Metadata'!E$5,IF( B1808='2. Metadata'!F$1,'2. Metadata'!F$5,IF(B1808='2. Metadata'!G$1,'2. Metadata'!G$5,IF(B1808='2. Metadata'!H$1,'2. Metadata'!H$5, IF(B1808='2. Metadata'!I$1,'2. Metadata'!I$5, IF(B1808='2. Metadata'!J$1,'2. Metadata'!J$5, IF(B1808='2. Metadata'!K$1,'2. Metadata'!K$5, IF(B1808='2. Metadata'!L$1,'2. Metadata'!L$5, IF(B1808='2. Metadata'!M$1,'2. Metadata'!M$5, IF(B1808='2. Metadata'!N$1,'2. Metadata'!N$5))))))))))))))</f>
        <v>49.5197</v>
      </c>
      <c r="D1808" s="11">
        <f>IF(ISBLANK(B1808)=TRUE," ", IF(B1808='2. Metadata'!B$1,'2. Metadata'!B$6, IF(B1808='2. Metadata'!C$1,'2. Metadata'!C$6,IF(B1808='2. Metadata'!D$1,'2. Metadata'!D$6, IF(B1808='2. Metadata'!E$1,'2. Metadata'!E$6,IF( B1808='2. Metadata'!F$1,'2. Metadata'!F$6,IF(B1808='2. Metadata'!G$1,'2. Metadata'!G$6,IF(B1808='2. Metadata'!H$1,'2. Metadata'!H$6, IF(B1808='2. Metadata'!I$1,'2. Metadata'!I$6, IF(B1808='2. Metadata'!J$1,'2. Metadata'!J$6, IF(B1808='2. Metadata'!K$1,'2. Metadata'!K$6, IF(B1808='2. Metadata'!L$1,'2. Metadata'!L$6, IF(B1808='2. Metadata'!M$1,'2. Metadata'!M$6, IF(B1808='2. Metadata'!N$1,'2. Metadata'!N$6))))))))))))))</f>
        <v>-117.6369</v>
      </c>
      <c r="E1808" s="27" t="s">
        <v>8</v>
      </c>
      <c r="F1808" s="12" t="s">
        <v>8</v>
      </c>
      <c r="G1808" s="13" t="str">
        <f>IF(ISBLANK(F1808)=TRUE," ",'2. Metadata'!B$14)</f>
        <v>observation</v>
      </c>
      <c r="H1808" s="12" t="s">
        <v>8</v>
      </c>
      <c r="I1808" s="20" t="str">
        <f>IF(ISBLANK(H1808)=TRUE," ",'2. Metadata'!B$26)</f>
        <v>degrees Celsius</v>
      </c>
      <c r="J1808" s="12" t="s">
        <v>8</v>
      </c>
      <c r="K1808" s="20" t="str">
        <f>IF(ISBLANK(J1808)=TRUE," ",'2. Metadata'!B$38)</f>
        <v>degrees Celsius</v>
      </c>
      <c r="L1808" s="12" t="s">
        <v>8</v>
      </c>
      <c r="M1808" s="17" t="str">
        <f>IF(ISBLANK(L1808)=TRUE," ",'2. Metadata'!B$50)</f>
        <v>degrees Celsius</v>
      </c>
      <c r="N1808" s="12" t="s">
        <v>8</v>
      </c>
      <c r="O1808" s="17" t="str">
        <f>IF(ISBLANK(N1808)=TRUE," ",'2. Metadata'!B$62)</f>
        <v>milligrams per litre</v>
      </c>
      <c r="P1808" s="12" t="s">
        <v>8</v>
      </c>
      <c r="Q1808" s="17" t="str">
        <f>IF(ISBLANK(P1808)=TRUE," ",'2. Metadata'!B$74)</f>
        <v>microSiemens per centimetre</v>
      </c>
      <c r="R1808" s="12" t="s">
        <v>8</v>
      </c>
      <c r="S1808" s="17" t="str">
        <f>IF(ISBLANK(R1808)=TRUE," ",'2. Metadata'!B$86)</f>
        <v>NTU</v>
      </c>
      <c r="T1808" s="12" t="s">
        <v>8</v>
      </c>
      <c r="U1808" s="17" t="str">
        <f>IF(ISBLANK(T1808)=TRUE," ",'2. Metadata'!B$98)</f>
        <v>CFU per 100 mL</v>
      </c>
      <c r="V1808" s="12" t="s">
        <v>8</v>
      </c>
      <c r="W1808" s="17" t="str">
        <f>IF(ISBLANK(V1808)=TRUE," ",'2. Metadata'!B$110)</f>
        <v>CFU per 100 mL</v>
      </c>
      <c r="X1808" s="19" t="s">
        <v>8</v>
      </c>
      <c r="Y1808" s="17" t="str">
        <f>IF(ISBLANK(X1808)=TRUE," ",'2. Metadata'!B$122)</f>
        <v>CFU per 100 mL</v>
      </c>
      <c r="Z1808" s="18" t="s">
        <v>8</v>
      </c>
      <c r="AA1808" s="17" t="str">
        <f>IF(ISBLANK(Z1808)=TRUE," ",'2. Metadata'!B$134)</f>
        <v>metres</v>
      </c>
      <c r="AB1808" s="18" t="s">
        <v>8</v>
      </c>
      <c r="AC1808" s="17" t="str">
        <f>IF(ISBLANK(AB1808)=TRUE," ",'2. Metadata'!B$146)</f>
        <v>metres3 per second</v>
      </c>
      <c r="AD1808" s="18" t="s">
        <v>8</v>
      </c>
      <c r="AE1808" s="17" t="str">
        <f>IF(ISBLANK(AB1808)=TRUE," ",'2. Metadata'!B$158)</f>
        <v>N/A</v>
      </c>
      <c r="AF1808" s="3" t="s">
        <v>8</v>
      </c>
      <c r="AG1808" s="28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</row>
    <row r="1809" spans="1:43">
      <c r="A1809" s="26" t="s">
        <v>1954</v>
      </c>
      <c r="B1809" s="12" t="s">
        <v>7</v>
      </c>
      <c r="C1809" s="2">
        <f>IF(ISBLANK(B1809)=TRUE," ", IF(B1809='2. Metadata'!B$1,'2. Metadata'!B$5, IF(B1809='2. Metadata'!C$1,'2. Metadata'!C$5,IF(B1809='2. Metadata'!D$1,'2. Metadata'!D$5, IF(B1809='2. Metadata'!E$1,'2. Metadata'!E$5,IF( B1809='2. Metadata'!F$1,'2. Metadata'!F$5,IF(B1809='2. Metadata'!G$1,'2. Metadata'!G$5,IF(B1809='2. Metadata'!H$1,'2. Metadata'!H$5, IF(B1809='2. Metadata'!I$1,'2. Metadata'!I$5, IF(B1809='2. Metadata'!J$1,'2. Metadata'!J$5, IF(B1809='2. Metadata'!K$1,'2. Metadata'!K$5, IF(B1809='2. Metadata'!L$1,'2. Metadata'!L$5, IF(B1809='2. Metadata'!M$1,'2. Metadata'!M$5, IF(B1809='2. Metadata'!N$1,'2. Metadata'!N$5))))))))))))))</f>
        <v>49.5197</v>
      </c>
      <c r="D1809" s="11">
        <f>IF(ISBLANK(B1809)=TRUE," ", IF(B1809='2. Metadata'!B$1,'2. Metadata'!B$6, IF(B1809='2. Metadata'!C$1,'2. Metadata'!C$6,IF(B1809='2. Metadata'!D$1,'2. Metadata'!D$6, IF(B1809='2. Metadata'!E$1,'2. Metadata'!E$6,IF( B1809='2. Metadata'!F$1,'2. Metadata'!F$6,IF(B1809='2. Metadata'!G$1,'2. Metadata'!G$6,IF(B1809='2. Metadata'!H$1,'2. Metadata'!H$6, IF(B1809='2. Metadata'!I$1,'2. Metadata'!I$6, IF(B1809='2. Metadata'!J$1,'2. Metadata'!J$6, IF(B1809='2. Metadata'!K$1,'2. Metadata'!K$6, IF(B1809='2. Metadata'!L$1,'2. Metadata'!L$6, IF(B1809='2. Metadata'!M$1,'2. Metadata'!M$6, IF(B1809='2. Metadata'!N$1,'2. Metadata'!N$6))))))))))))))</f>
        <v>-117.6369</v>
      </c>
      <c r="E1809" s="27" t="s">
        <v>8</v>
      </c>
      <c r="F1809" s="12" t="s">
        <v>8</v>
      </c>
      <c r="G1809" s="13" t="str">
        <f>IF(ISBLANK(F1809)=TRUE," ",'2. Metadata'!B$14)</f>
        <v>observation</v>
      </c>
      <c r="H1809" s="12" t="s">
        <v>8</v>
      </c>
      <c r="I1809" s="20" t="str">
        <f>IF(ISBLANK(H1809)=TRUE," ",'2. Metadata'!B$26)</f>
        <v>degrees Celsius</v>
      </c>
      <c r="J1809" s="12" t="s">
        <v>8</v>
      </c>
      <c r="K1809" s="20" t="str">
        <f>IF(ISBLANK(J1809)=TRUE," ",'2. Metadata'!B$38)</f>
        <v>degrees Celsius</v>
      </c>
      <c r="L1809" s="12" t="s">
        <v>8</v>
      </c>
      <c r="M1809" s="17" t="str">
        <f>IF(ISBLANK(L1809)=TRUE," ",'2. Metadata'!B$50)</f>
        <v>degrees Celsius</v>
      </c>
      <c r="N1809" s="12" t="s">
        <v>8</v>
      </c>
      <c r="O1809" s="17" t="str">
        <f>IF(ISBLANK(N1809)=TRUE," ",'2. Metadata'!B$62)</f>
        <v>milligrams per litre</v>
      </c>
      <c r="P1809" s="12" t="s">
        <v>8</v>
      </c>
      <c r="Q1809" s="17" t="str">
        <f>IF(ISBLANK(P1809)=TRUE," ",'2. Metadata'!B$74)</f>
        <v>microSiemens per centimetre</v>
      </c>
      <c r="R1809" s="12" t="s">
        <v>8</v>
      </c>
      <c r="S1809" s="17" t="str">
        <f>IF(ISBLANK(R1809)=TRUE," ",'2. Metadata'!B$86)</f>
        <v>NTU</v>
      </c>
      <c r="T1809" s="12" t="s">
        <v>8</v>
      </c>
      <c r="U1809" s="17" t="str">
        <f>IF(ISBLANK(T1809)=TRUE," ",'2. Metadata'!B$98)</f>
        <v>CFU per 100 mL</v>
      </c>
      <c r="V1809" s="12" t="s">
        <v>8</v>
      </c>
      <c r="W1809" s="17" t="str">
        <f>IF(ISBLANK(V1809)=TRUE," ",'2. Metadata'!B$110)</f>
        <v>CFU per 100 mL</v>
      </c>
      <c r="X1809" s="19" t="s">
        <v>8</v>
      </c>
      <c r="Y1809" s="17" t="str">
        <f>IF(ISBLANK(X1809)=TRUE," ",'2. Metadata'!B$122)</f>
        <v>CFU per 100 mL</v>
      </c>
      <c r="Z1809" s="18" t="s">
        <v>8</v>
      </c>
      <c r="AA1809" s="17" t="str">
        <f>IF(ISBLANK(Z1809)=TRUE," ",'2. Metadata'!B$134)</f>
        <v>metres</v>
      </c>
      <c r="AB1809" s="18" t="s">
        <v>8</v>
      </c>
      <c r="AC1809" s="17" t="str">
        <f>IF(ISBLANK(AB1809)=TRUE," ",'2. Metadata'!B$146)</f>
        <v>metres3 per second</v>
      </c>
      <c r="AD1809" s="18" t="s">
        <v>8</v>
      </c>
      <c r="AE1809" s="17" t="str">
        <f>IF(ISBLANK(AB1809)=TRUE," ",'2. Metadata'!B$158)</f>
        <v>N/A</v>
      </c>
      <c r="AF1809" s="3" t="s">
        <v>8</v>
      </c>
      <c r="AG1809" s="28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</row>
    <row r="1810" spans="1:43">
      <c r="A1810" s="26" t="s">
        <v>1955</v>
      </c>
      <c r="B1810" s="12" t="s">
        <v>7</v>
      </c>
      <c r="C1810" s="2">
        <f>IF(ISBLANK(B1810)=TRUE," ", IF(B1810='2. Metadata'!B$1,'2. Metadata'!B$5, IF(B1810='2. Metadata'!C$1,'2. Metadata'!C$5,IF(B1810='2. Metadata'!D$1,'2. Metadata'!D$5, IF(B1810='2. Metadata'!E$1,'2. Metadata'!E$5,IF( B1810='2. Metadata'!F$1,'2. Metadata'!F$5,IF(B1810='2. Metadata'!G$1,'2. Metadata'!G$5,IF(B1810='2. Metadata'!H$1,'2. Metadata'!H$5, IF(B1810='2. Metadata'!I$1,'2. Metadata'!I$5, IF(B1810='2. Metadata'!J$1,'2. Metadata'!J$5, IF(B1810='2. Metadata'!K$1,'2. Metadata'!K$5, IF(B1810='2. Metadata'!L$1,'2. Metadata'!L$5, IF(B1810='2. Metadata'!M$1,'2. Metadata'!M$5, IF(B1810='2. Metadata'!N$1,'2. Metadata'!N$5))))))))))))))</f>
        <v>49.5197</v>
      </c>
      <c r="D1810" s="11">
        <f>IF(ISBLANK(B1810)=TRUE," ", IF(B1810='2. Metadata'!B$1,'2. Metadata'!B$6, IF(B1810='2. Metadata'!C$1,'2. Metadata'!C$6,IF(B1810='2. Metadata'!D$1,'2. Metadata'!D$6, IF(B1810='2. Metadata'!E$1,'2. Metadata'!E$6,IF( B1810='2. Metadata'!F$1,'2. Metadata'!F$6,IF(B1810='2. Metadata'!G$1,'2. Metadata'!G$6,IF(B1810='2. Metadata'!H$1,'2. Metadata'!H$6, IF(B1810='2. Metadata'!I$1,'2. Metadata'!I$6, IF(B1810='2. Metadata'!J$1,'2. Metadata'!J$6, IF(B1810='2. Metadata'!K$1,'2. Metadata'!K$6, IF(B1810='2. Metadata'!L$1,'2. Metadata'!L$6, IF(B1810='2. Metadata'!M$1,'2. Metadata'!M$6, IF(B1810='2. Metadata'!N$1,'2. Metadata'!N$6))))))))))))))</f>
        <v>-117.6369</v>
      </c>
      <c r="E1810" s="27" t="s">
        <v>8</v>
      </c>
      <c r="F1810" s="12" t="s">
        <v>8</v>
      </c>
      <c r="G1810" s="13" t="str">
        <f>IF(ISBLANK(F1810)=TRUE," ",'2. Metadata'!B$14)</f>
        <v>observation</v>
      </c>
      <c r="H1810" s="12" t="s">
        <v>8</v>
      </c>
      <c r="I1810" s="20" t="str">
        <f>IF(ISBLANK(H1810)=TRUE," ",'2. Metadata'!B$26)</f>
        <v>degrees Celsius</v>
      </c>
      <c r="J1810" s="12" t="s">
        <v>8</v>
      </c>
      <c r="K1810" s="20" t="str">
        <f>IF(ISBLANK(J1810)=TRUE," ",'2. Metadata'!B$38)</f>
        <v>degrees Celsius</v>
      </c>
      <c r="L1810" s="12" t="s">
        <v>8</v>
      </c>
      <c r="M1810" s="17" t="str">
        <f>IF(ISBLANK(L1810)=TRUE," ",'2. Metadata'!B$50)</f>
        <v>degrees Celsius</v>
      </c>
      <c r="N1810" s="12" t="s">
        <v>8</v>
      </c>
      <c r="O1810" s="17" t="str">
        <f>IF(ISBLANK(N1810)=TRUE," ",'2. Metadata'!B$62)</f>
        <v>milligrams per litre</v>
      </c>
      <c r="P1810" s="12" t="s">
        <v>8</v>
      </c>
      <c r="Q1810" s="17" t="str">
        <f>IF(ISBLANK(P1810)=TRUE," ",'2. Metadata'!B$74)</f>
        <v>microSiemens per centimetre</v>
      </c>
      <c r="R1810" s="12" t="s">
        <v>8</v>
      </c>
      <c r="S1810" s="17" t="str">
        <f>IF(ISBLANK(R1810)=TRUE," ",'2. Metadata'!B$86)</f>
        <v>NTU</v>
      </c>
      <c r="T1810" s="12" t="s">
        <v>8</v>
      </c>
      <c r="U1810" s="17" t="str">
        <f>IF(ISBLANK(T1810)=TRUE," ",'2. Metadata'!B$98)</f>
        <v>CFU per 100 mL</v>
      </c>
      <c r="V1810" s="12" t="s">
        <v>8</v>
      </c>
      <c r="W1810" s="17" t="str">
        <f>IF(ISBLANK(V1810)=TRUE," ",'2. Metadata'!B$110)</f>
        <v>CFU per 100 mL</v>
      </c>
      <c r="X1810" s="19" t="s">
        <v>8</v>
      </c>
      <c r="Y1810" s="17" t="str">
        <f>IF(ISBLANK(X1810)=TRUE," ",'2. Metadata'!B$122)</f>
        <v>CFU per 100 mL</v>
      </c>
      <c r="Z1810" s="18" t="s">
        <v>8</v>
      </c>
      <c r="AA1810" s="17" t="str">
        <f>IF(ISBLANK(Z1810)=TRUE," ",'2. Metadata'!B$134)</f>
        <v>metres</v>
      </c>
      <c r="AB1810" s="18" t="s">
        <v>8</v>
      </c>
      <c r="AC1810" s="17" t="str">
        <f>IF(ISBLANK(AB1810)=TRUE," ",'2. Metadata'!B$146)</f>
        <v>metres3 per second</v>
      </c>
      <c r="AD1810" s="18" t="s">
        <v>8</v>
      </c>
      <c r="AE1810" s="17" t="str">
        <f>IF(ISBLANK(AB1810)=TRUE," ",'2. Metadata'!B$158)</f>
        <v>N/A</v>
      </c>
      <c r="AF1810" s="3" t="s">
        <v>8</v>
      </c>
      <c r="AG1810" s="28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</row>
    <row r="1811" spans="1:43">
      <c r="A1811" s="26" t="s">
        <v>1956</v>
      </c>
      <c r="B1811" s="12" t="s">
        <v>7</v>
      </c>
      <c r="C1811" s="2">
        <f>IF(ISBLANK(B1811)=TRUE," ", IF(B1811='2. Metadata'!B$1,'2. Metadata'!B$5, IF(B1811='2. Metadata'!C$1,'2. Metadata'!C$5,IF(B1811='2. Metadata'!D$1,'2. Metadata'!D$5, IF(B1811='2. Metadata'!E$1,'2. Metadata'!E$5,IF( B1811='2. Metadata'!F$1,'2. Metadata'!F$5,IF(B1811='2. Metadata'!G$1,'2. Metadata'!G$5,IF(B1811='2. Metadata'!H$1,'2. Metadata'!H$5, IF(B1811='2. Metadata'!I$1,'2. Metadata'!I$5, IF(B1811='2. Metadata'!J$1,'2. Metadata'!J$5, IF(B1811='2. Metadata'!K$1,'2. Metadata'!K$5, IF(B1811='2. Metadata'!L$1,'2. Metadata'!L$5, IF(B1811='2. Metadata'!M$1,'2. Metadata'!M$5, IF(B1811='2. Metadata'!N$1,'2. Metadata'!N$5))))))))))))))</f>
        <v>49.5197</v>
      </c>
      <c r="D1811" s="11">
        <f>IF(ISBLANK(B1811)=TRUE," ", IF(B1811='2. Metadata'!B$1,'2. Metadata'!B$6, IF(B1811='2. Metadata'!C$1,'2. Metadata'!C$6,IF(B1811='2. Metadata'!D$1,'2. Metadata'!D$6, IF(B1811='2. Metadata'!E$1,'2. Metadata'!E$6,IF( B1811='2. Metadata'!F$1,'2. Metadata'!F$6,IF(B1811='2. Metadata'!G$1,'2. Metadata'!G$6,IF(B1811='2. Metadata'!H$1,'2. Metadata'!H$6, IF(B1811='2. Metadata'!I$1,'2. Metadata'!I$6, IF(B1811='2. Metadata'!J$1,'2. Metadata'!J$6, IF(B1811='2. Metadata'!K$1,'2. Metadata'!K$6, IF(B1811='2. Metadata'!L$1,'2. Metadata'!L$6, IF(B1811='2. Metadata'!M$1,'2. Metadata'!M$6, IF(B1811='2. Metadata'!N$1,'2. Metadata'!N$6))))))))))))))</f>
        <v>-117.6369</v>
      </c>
      <c r="E1811" s="27" t="s">
        <v>8</v>
      </c>
      <c r="F1811" s="12" t="s">
        <v>8</v>
      </c>
      <c r="G1811" s="13" t="str">
        <f>IF(ISBLANK(F1811)=TRUE," ",'2. Metadata'!B$14)</f>
        <v>observation</v>
      </c>
      <c r="H1811" s="12" t="s">
        <v>8</v>
      </c>
      <c r="I1811" s="20" t="str">
        <f>IF(ISBLANK(H1811)=TRUE," ",'2. Metadata'!B$26)</f>
        <v>degrees Celsius</v>
      </c>
      <c r="J1811" s="12" t="s">
        <v>8</v>
      </c>
      <c r="K1811" s="20" t="str">
        <f>IF(ISBLANK(J1811)=TRUE," ",'2. Metadata'!B$38)</f>
        <v>degrees Celsius</v>
      </c>
      <c r="L1811" s="12" t="s">
        <v>8</v>
      </c>
      <c r="M1811" s="17" t="str">
        <f>IF(ISBLANK(L1811)=TRUE," ",'2. Metadata'!B$50)</f>
        <v>degrees Celsius</v>
      </c>
      <c r="N1811" s="12" t="s">
        <v>8</v>
      </c>
      <c r="O1811" s="17" t="str">
        <f>IF(ISBLANK(N1811)=TRUE," ",'2. Metadata'!B$62)</f>
        <v>milligrams per litre</v>
      </c>
      <c r="P1811" s="12" t="s">
        <v>8</v>
      </c>
      <c r="Q1811" s="17" t="str">
        <f>IF(ISBLANK(P1811)=TRUE," ",'2. Metadata'!B$74)</f>
        <v>microSiemens per centimetre</v>
      </c>
      <c r="R1811" s="12" t="s">
        <v>8</v>
      </c>
      <c r="S1811" s="17" t="str">
        <f>IF(ISBLANK(R1811)=TRUE," ",'2. Metadata'!B$86)</f>
        <v>NTU</v>
      </c>
      <c r="T1811" s="12" t="s">
        <v>8</v>
      </c>
      <c r="U1811" s="17" t="str">
        <f>IF(ISBLANK(T1811)=TRUE," ",'2. Metadata'!B$98)</f>
        <v>CFU per 100 mL</v>
      </c>
      <c r="V1811" s="12" t="s">
        <v>8</v>
      </c>
      <c r="W1811" s="17" t="str">
        <f>IF(ISBLANK(V1811)=TRUE," ",'2. Metadata'!B$110)</f>
        <v>CFU per 100 mL</v>
      </c>
      <c r="X1811" s="19" t="s">
        <v>8</v>
      </c>
      <c r="Y1811" s="17" t="str">
        <f>IF(ISBLANK(X1811)=TRUE," ",'2. Metadata'!B$122)</f>
        <v>CFU per 100 mL</v>
      </c>
      <c r="Z1811" s="18" t="s">
        <v>8</v>
      </c>
      <c r="AA1811" s="17" t="str">
        <f>IF(ISBLANK(Z1811)=TRUE," ",'2. Metadata'!B$134)</f>
        <v>metres</v>
      </c>
      <c r="AB1811" s="18" t="s">
        <v>8</v>
      </c>
      <c r="AC1811" s="17" t="str">
        <f>IF(ISBLANK(AB1811)=TRUE," ",'2. Metadata'!B$146)</f>
        <v>metres3 per second</v>
      </c>
      <c r="AD1811" s="18" t="s">
        <v>8</v>
      </c>
      <c r="AE1811" s="17" t="str">
        <f>IF(ISBLANK(AB1811)=TRUE," ",'2. Metadata'!B$158)</f>
        <v>N/A</v>
      </c>
      <c r="AF1811" s="3" t="s">
        <v>8</v>
      </c>
      <c r="AG1811" s="28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</row>
    <row r="1812" spans="1:43">
      <c r="A1812" s="26" t="s">
        <v>1957</v>
      </c>
      <c r="B1812" s="12" t="s">
        <v>7</v>
      </c>
      <c r="C1812" s="2">
        <f>IF(ISBLANK(B1812)=TRUE," ", IF(B1812='2. Metadata'!B$1,'2. Metadata'!B$5, IF(B1812='2. Metadata'!C$1,'2. Metadata'!C$5,IF(B1812='2. Metadata'!D$1,'2. Metadata'!D$5, IF(B1812='2. Metadata'!E$1,'2. Metadata'!E$5,IF( B1812='2. Metadata'!F$1,'2. Metadata'!F$5,IF(B1812='2. Metadata'!G$1,'2. Metadata'!G$5,IF(B1812='2. Metadata'!H$1,'2. Metadata'!H$5, IF(B1812='2. Metadata'!I$1,'2. Metadata'!I$5, IF(B1812='2. Metadata'!J$1,'2. Metadata'!J$5, IF(B1812='2. Metadata'!K$1,'2. Metadata'!K$5, IF(B1812='2. Metadata'!L$1,'2. Metadata'!L$5, IF(B1812='2. Metadata'!M$1,'2. Metadata'!M$5, IF(B1812='2. Metadata'!N$1,'2. Metadata'!N$5))))))))))))))</f>
        <v>49.5197</v>
      </c>
      <c r="D1812" s="11">
        <f>IF(ISBLANK(B1812)=TRUE," ", IF(B1812='2. Metadata'!B$1,'2. Metadata'!B$6, IF(B1812='2. Metadata'!C$1,'2. Metadata'!C$6,IF(B1812='2. Metadata'!D$1,'2. Metadata'!D$6, IF(B1812='2. Metadata'!E$1,'2. Metadata'!E$6,IF( B1812='2. Metadata'!F$1,'2. Metadata'!F$6,IF(B1812='2. Metadata'!G$1,'2. Metadata'!G$6,IF(B1812='2. Metadata'!H$1,'2. Metadata'!H$6, IF(B1812='2. Metadata'!I$1,'2. Metadata'!I$6, IF(B1812='2. Metadata'!J$1,'2. Metadata'!J$6, IF(B1812='2. Metadata'!K$1,'2. Metadata'!K$6, IF(B1812='2. Metadata'!L$1,'2. Metadata'!L$6, IF(B1812='2. Metadata'!M$1,'2. Metadata'!M$6, IF(B1812='2. Metadata'!N$1,'2. Metadata'!N$6))))))))))))))</f>
        <v>-117.6369</v>
      </c>
      <c r="E1812" s="27" t="s">
        <v>8</v>
      </c>
      <c r="F1812" s="12" t="s">
        <v>8</v>
      </c>
      <c r="G1812" s="13" t="str">
        <f>IF(ISBLANK(F1812)=TRUE," ",'2. Metadata'!B$14)</f>
        <v>observation</v>
      </c>
      <c r="H1812" s="12" t="s">
        <v>8</v>
      </c>
      <c r="I1812" s="20" t="str">
        <f>IF(ISBLANK(H1812)=TRUE," ",'2. Metadata'!B$26)</f>
        <v>degrees Celsius</v>
      </c>
      <c r="J1812" s="12" t="s">
        <v>8</v>
      </c>
      <c r="K1812" s="20" t="str">
        <f>IF(ISBLANK(J1812)=TRUE," ",'2. Metadata'!B$38)</f>
        <v>degrees Celsius</v>
      </c>
      <c r="L1812" s="12" t="s">
        <v>8</v>
      </c>
      <c r="M1812" s="17" t="str">
        <f>IF(ISBLANK(L1812)=TRUE," ",'2. Metadata'!B$50)</f>
        <v>degrees Celsius</v>
      </c>
      <c r="N1812" s="12" t="s">
        <v>8</v>
      </c>
      <c r="O1812" s="17" t="str">
        <f>IF(ISBLANK(N1812)=TRUE," ",'2. Metadata'!B$62)</f>
        <v>milligrams per litre</v>
      </c>
      <c r="P1812" s="12" t="s">
        <v>8</v>
      </c>
      <c r="Q1812" s="17" t="str">
        <f>IF(ISBLANK(P1812)=TRUE," ",'2. Metadata'!B$74)</f>
        <v>microSiemens per centimetre</v>
      </c>
      <c r="R1812" s="12" t="s">
        <v>8</v>
      </c>
      <c r="S1812" s="17" t="str">
        <f>IF(ISBLANK(R1812)=TRUE," ",'2. Metadata'!B$86)</f>
        <v>NTU</v>
      </c>
      <c r="T1812" s="12" t="s">
        <v>8</v>
      </c>
      <c r="U1812" s="17" t="str">
        <f>IF(ISBLANK(T1812)=TRUE," ",'2. Metadata'!B$98)</f>
        <v>CFU per 100 mL</v>
      </c>
      <c r="V1812" s="12" t="s">
        <v>8</v>
      </c>
      <c r="W1812" s="17" t="str">
        <f>IF(ISBLANK(V1812)=TRUE," ",'2. Metadata'!B$110)</f>
        <v>CFU per 100 mL</v>
      </c>
      <c r="X1812" s="19" t="s">
        <v>8</v>
      </c>
      <c r="Y1812" s="17" t="str">
        <f>IF(ISBLANK(X1812)=TRUE," ",'2. Metadata'!B$122)</f>
        <v>CFU per 100 mL</v>
      </c>
      <c r="Z1812" s="18" t="s">
        <v>8</v>
      </c>
      <c r="AA1812" s="17" t="str">
        <f>IF(ISBLANK(Z1812)=TRUE," ",'2. Metadata'!B$134)</f>
        <v>metres</v>
      </c>
      <c r="AB1812" s="18" t="s">
        <v>8</v>
      </c>
      <c r="AC1812" s="17" t="str">
        <f>IF(ISBLANK(AB1812)=TRUE," ",'2. Metadata'!B$146)</f>
        <v>metres3 per second</v>
      </c>
      <c r="AD1812" s="18" t="s">
        <v>8</v>
      </c>
      <c r="AE1812" s="17" t="str">
        <f>IF(ISBLANK(AB1812)=TRUE," ",'2. Metadata'!B$158)</f>
        <v>N/A</v>
      </c>
      <c r="AF1812" s="3" t="s">
        <v>8</v>
      </c>
      <c r="AG1812" s="28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</row>
    <row r="1813" spans="1:43">
      <c r="A1813" s="26" t="s">
        <v>1958</v>
      </c>
      <c r="B1813" s="12" t="s">
        <v>7</v>
      </c>
      <c r="C1813" s="2">
        <f>IF(ISBLANK(B1813)=TRUE," ", IF(B1813='2. Metadata'!B$1,'2. Metadata'!B$5, IF(B1813='2. Metadata'!C$1,'2. Metadata'!C$5,IF(B1813='2. Metadata'!D$1,'2. Metadata'!D$5, IF(B1813='2. Metadata'!E$1,'2. Metadata'!E$5,IF( B1813='2. Metadata'!F$1,'2. Metadata'!F$5,IF(B1813='2. Metadata'!G$1,'2. Metadata'!G$5,IF(B1813='2. Metadata'!H$1,'2. Metadata'!H$5, IF(B1813='2. Metadata'!I$1,'2. Metadata'!I$5, IF(B1813='2. Metadata'!J$1,'2. Metadata'!J$5, IF(B1813='2. Metadata'!K$1,'2. Metadata'!K$5, IF(B1813='2. Metadata'!L$1,'2. Metadata'!L$5, IF(B1813='2. Metadata'!M$1,'2. Metadata'!M$5, IF(B1813='2. Metadata'!N$1,'2. Metadata'!N$5))))))))))))))</f>
        <v>49.5197</v>
      </c>
      <c r="D1813" s="11">
        <f>IF(ISBLANK(B1813)=TRUE," ", IF(B1813='2. Metadata'!B$1,'2. Metadata'!B$6, IF(B1813='2. Metadata'!C$1,'2. Metadata'!C$6,IF(B1813='2. Metadata'!D$1,'2. Metadata'!D$6, IF(B1813='2. Metadata'!E$1,'2. Metadata'!E$6,IF( B1813='2. Metadata'!F$1,'2. Metadata'!F$6,IF(B1813='2. Metadata'!G$1,'2. Metadata'!G$6,IF(B1813='2. Metadata'!H$1,'2. Metadata'!H$6, IF(B1813='2. Metadata'!I$1,'2. Metadata'!I$6, IF(B1813='2. Metadata'!J$1,'2. Metadata'!J$6, IF(B1813='2. Metadata'!K$1,'2. Metadata'!K$6, IF(B1813='2. Metadata'!L$1,'2. Metadata'!L$6, IF(B1813='2. Metadata'!M$1,'2. Metadata'!M$6, IF(B1813='2. Metadata'!N$1,'2. Metadata'!N$6))))))))))))))</f>
        <v>-117.6369</v>
      </c>
      <c r="E1813" s="27" t="s">
        <v>8</v>
      </c>
      <c r="F1813" s="12" t="s">
        <v>8</v>
      </c>
      <c r="G1813" s="13" t="str">
        <f>IF(ISBLANK(F1813)=TRUE," ",'2. Metadata'!B$14)</f>
        <v>observation</v>
      </c>
      <c r="H1813" s="12" t="s">
        <v>8</v>
      </c>
      <c r="I1813" s="20" t="str">
        <f>IF(ISBLANK(H1813)=TRUE," ",'2. Metadata'!B$26)</f>
        <v>degrees Celsius</v>
      </c>
      <c r="J1813" s="12" t="s">
        <v>8</v>
      </c>
      <c r="K1813" s="20" t="str">
        <f>IF(ISBLANK(J1813)=TRUE," ",'2. Metadata'!B$38)</f>
        <v>degrees Celsius</v>
      </c>
      <c r="L1813" s="12" t="s">
        <v>8</v>
      </c>
      <c r="M1813" s="17" t="str">
        <f>IF(ISBLANK(L1813)=TRUE," ",'2. Metadata'!B$50)</f>
        <v>degrees Celsius</v>
      </c>
      <c r="N1813" s="12" t="s">
        <v>8</v>
      </c>
      <c r="O1813" s="17" t="str">
        <f>IF(ISBLANK(N1813)=TRUE," ",'2. Metadata'!B$62)</f>
        <v>milligrams per litre</v>
      </c>
      <c r="P1813" s="12" t="s">
        <v>8</v>
      </c>
      <c r="Q1813" s="17" t="str">
        <f>IF(ISBLANK(P1813)=TRUE," ",'2. Metadata'!B$74)</f>
        <v>microSiemens per centimetre</v>
      </c>
      <c r="R1813" s="12" t="s">
        <v>8</v>
      </c>
      <c r="S1813" s="17" t="str">
        <f>IF(ISBLANK(R1813)=TRUE," ",'2. Metadata'!B$86)</f>
        <v>NTU</v>
      </c>
      <c r="T1813" s="12" t="s">
        <v>8</v>
      </c>
      <c r="U1813" s="17" t="str">
        <f>IF(ISBLANK(T1813)=TRUE," ",'2. Metadata'!B$98)</f>
        <v>CFU per 100 mL</v>
      </c>
      <c r="V1813" s="12" t="s">
        <v>8</v>
      </c>
      <c r="W1813" s="17" t="str">
        <f>IF(ISBLANK(V1813)=TRUE," ",'2. Metadata'!B$110)</f>
        <v>CFU per 100 mL</v>
      </c>
      <c r="X1813" s="19" t="s">
        <v>8</v>
      </c>
      <c r="Y1813" s="17" t="str">
        <f>IF(ISBLANK(X1813)=TRUE," ",'2. Metadata'!B$122)</f>
        <v>CFU per 100 mL</v>
      </c>
      <c r="Z1813" s="18" t="s">
        <v>8</v>
      </c>
      <c r="AA1813" s="17" t="str">
        <f>IF(ISBLANK(Z1813)=TRUE," ",'2. Metadata'!B$134)</f>
        <v>metres</v>
      </c>
      <c r="AB1813" s="18" t="s">
        <v>8</v>
      </c>
      <c r="AC1813" s="17" t="str">
        <f>IF(ISBLANK(AB1813)=TRUE," ",'2. Metadata'!B$146)</f>
        <v>metres3 per second</v>
      </c>
      <c r="AD1813" s="18" t="s">
        <v>8</v>
      </c>
      <c r="AE1813" s="17" t="str">
        <f>IF(ISBLANK(AB1813)=TRUE," ",'2. Metadata'!B$158)</f>
        <v>N/A</v>
      </c>
      <c r="AF1813" s="3" t="s">
        <v>8</v>
      </c>
      <c r="AG1813" s="28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</row>
    <row r="1814" spans="1:43">
      <c r="A1814" s="26" t="s">
        <v>1959</v>
      </c>
      <c r="B1814" s="12" t="s">
        <v>7</v>
      </c>
      <c r="C1814" s="2">
        <f>IF(ISBLANK(B1814)=TRUE," ", IF(B1814='2. Metadata'!B$1,'2. Metadata'!B$5, IF(B1814='2. Metadata'!C$1,'2. Metadata'!C$5,IF(B1814='2. Metadata'!D$1,'2. Metadata'!D$5, IF(B1814='2. Metadata'!E$1,'2. Metadata'!E$5,IF( B1814='2. Metadata'!F$1,'2. Metadata'!F$5,IF(B1814='2. Metadata'!G$1,'2. Metadata'!G$5,IF(B1814='2. Metadata'!H$1,'2. Metadata'!H$5, IF(B1814='2. Metadata'!I$1,'2. Metadata'!I$5, IF(B1814='2. Metadata'!J$1,'2. Metadata'!J$5, IF(B1814='2. Metadata'!K$1,'2. Metadata'!K$5, IF(B1814='2. Metadata'!L$1,'2. Metadata'!L$5, IF(B1814='2. Metadata'!M$1,'2. Metadata'!M$5, IF(B1814='2. Metadata'!N$1,'2. Metadata'!N$5))))))))))))))</f>
        <v>49.5197</v>
      </c>
      <c r="D1814" s="11">
        <f>IF(ISBLANK(B1814)=TRUE," ", IF(B1814='2. Metadata'!B$1,'2. Metadata'!B$6, IF(B1814='2. Metadata'!C$1,'2. Metadata'!C$6,IF(B1814='2. Metadata'!D$1,'2. Metadata'!D$6, IF(B1814='2. Metadata'!E$1,'2. Metadata'!E$6,IF( B1814='2. Metadata'!F$1,'2. Metadata'!F$6,IF(B1814='2. Metadata'!G$1,'2. Metadata'!G$6,IF(B1814='2. Metadata'!H$1,'2. Metadata'!H$6, IF(B1814='2. Metadata'!I$1,'2. Metadata'!I$6, IF(B1814='2. Metadata'!J$1,'2. Metadata'!J$6, IF(B1814='2. Metadata'!K$1,'2. Metadata'!K$6, IF(B1814='2. Metadata'!L$1,'2. Metadata'!L$6, IF(B1814='2. Metadata'!M$1,'2. Metadata'!M$6, IF(B1814='2. Metadata'!N$1,'2. Metadata'!N$6))))))))))))))</f>
        <v>-117.6369</v>
      </c>
      <c r="E1814" s="27" t="s">
        <v>8</v>
      </c>
      <c r="F1814" s="12" t="s">
        <v>8</v>
      </c>
      <c r="G1814" s="13" t="str">
        <f>IF(ISBLANK(F1814)=TRUE," ",'2. Metadata'!B$14)</f>
        <v>observation</v>
      </c>
      <c r="H1814" s="12" t="s">
        <v>8</v>
      </c>
      <c r="I1814" s="20" t="str">
        <f>IF(ISBLANK(H1814)=TRUE," ",'2. Metadata'!B$26)</f>
        <v>degrees Celsius</v>
      </c>
      <c r="J1814" s="12" t="s">
        <v>8</v>
      </c>
      <c r="K1814" s="20" t="str">
        <f>IF(ISBLANK(J1814)=TRUE," ",'2. Metadata'!B$38)</f>
        <v>degrees Celsius</v>
      </c>
      <c r="L1814" s="12" t="s">
        <v>8</v>
      </c>
      <c r="M1814" s="17" t="str">
        <f>IF(ISBLANK(L1814)=TRUE," ",'2. Metadata'!B$50)</f>
        <v>degrees Celsius</v>
      </c>
      <c r="N1814" s="12" t="s">
        <v>8</v>
      </c>
      <c r="O1814" s="17" t="str">
        <f>IF(ISBLANK(N1814)=TRUE," ",'2. Metadata'!B$62)</f>
        <v>milligrams per litre</v>
      </c>
      <c r="P1814" s="12" t="s">
        <v>8</v>
      </c>
      <c r="Q1814" s="17" t="str">
        <f>IF(ISBLANK(P1814)=TRUE," ",'2. Metadata'!B$74)</f>
        <v>microSiemens per centimetre</v>
      </c>
      <c r="R1814" s="12" t="s">
        <v>8</v>
      </c>
      <c r="S1814" s="17" t="str">
        <f>IF(ISBLANK(R1814)=TRUE," ",'2. Metadata'!B$86)</f>
        <v>NTU</v>
      </c>
      <c r="T1814" s="12" t="s">
        <v>8</v>
      </c>
      <c r="U1814" s="17" t="str">
        <f>IF(ISBLANK(T1814)=TRUE," ",'2. Metadata'!B$98)</f>
        <v>CFU per 100 mL</v>
      </c>
      <c r="V1814" s="12" t="s">
        <v>8</v>
      </c>
      <c r="W1814" s="17" t="str">
        <f>IF(ISBLANK(V1814)=TRUE," ",'2. Metadata'!B$110)</f>
        <v>CFU per 100 mL</v>
      </c>
      <c r="X1814" s="19" t="s">
        <v>8</v>
      </c>
      <c r="Y1814" s="17" t="str">
        <f>IF(ISBLANK(X1814)=TRUE," ",'2. Metadata'!B$122)</f>
        <v>CFU per 100 mL</v>
      </c>
      <c r="Z1814" s="18" t="s">
        <v>8</v>
      </c>
      <c r="AA1814" s="17" t="str">
        <f>IF(ISBLANK(Z1814)=TRUE," ",'2. Metadata'!B$134)</f>
        <v>metres</v>
      </c>
      <c r="AB1814" s="18" t="s">
        <v>8</v>
      </c>
      <c r="AC1814" s="17" t="str">
        <f>IF(ISBLANK(AB1814)=TRUE," ",'2. Metadata'!B$146)</f>
        <v>metres3 per second</v>
      </c>
      <c r="AD1814" s="18" t="s">
        <v>8</v>
      </c>
      <c r="AE1814" s="17" t="str">
        <f>IF(ISBLANK(AB1814)=TRUE," ",'2. Metadata'!B$158)</f>
        <v>N/A</v>
      </c>
      <c r="AF1814" s="3" t="s">
        <v>8</v>
      </c>
      <c r="AG1814" s="28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</row>
    <row r="1815" spans="1:43">
      <c r="A1815" s="26" t="s">
        <v>1960</v>
      </c>
      <c r="B1815" s="12" t="s">
        <v>7</v>
      </c>
      <c r="C1815" s="2">
        <f>IF(ISBLANK(B1815)=TRUE," ", IF(B1815='2. Metadata'!B$1,'2. Metadata'!B$5, IF(B1815='2. Metadata'!C$1,'2. Metadata'!C$5,IF(B1815='2. Metadata'!D$1,'2. Metadata'!D$5, IF(B1815='2. Metadata'!E$1,'2. Metadata'!E$5,IF( B1815='2. Metadata'!F$1,'2. Metadata'!F$5,IF(B1815='2. Metadata'!G$1,'2. Metadata'!G$5,IF(B1815='2. Metadata'!H$1,'2. Metadata'!H$5, IF(B1815='2. Metadata'!I$1,'2. Metadata'!I$5, IF(B1815='2. Metadata'!J$1,'2. Metadata'!J$5, IF(B1815='2. Metadata'!K$1,'2. Metadata'!K$5, IF(B1815='2. Metadata'!L$1,'2. Metadata'!L$5, IF(B1815='2. Metadata'!M$1,'2. Metadata'!M$5, IF(B1815='2. Metadata'!N$1,'2. Metadata'!N$5))))))))))))))</f>
        <v>49.5197</v>
      </c>
      <c r="D1815" s="11">
        <f>IF(ISBLANK(B1815)=TRUE," ", IF(B1815='2. Metadata'!B$1,'2. Metadata'!B$6, IF(B1815='2. Metadata'!C$1,'2. Metadata'!C$6,IF(B1815='2. Metadata'!D$1,'2. Metadata'!D$6, IF(B1815='2. Metadata'!E$1,'2. Metadata'!E$6,IF( B1815='2. Metadata'!F$1,'2. Metadata'!F$6,IF(B1815='2. Metadata'!G$1,'2. Metadata'!G$6,IF(B1815='2. Metadata'!H$1,'2. Metadata'!H$6, IF(B1815='2. Metadata'!I$1,'2. Metadata'!I$6, IF(B1815='2. Metadata'!J$1,'2. Metadata'!J$6, IF(B1815='2. Metadata'!K$1,'2. Metadata'!K$6, IF(B1815='2. Metadata'!L$1,'2. Metadata'!L$6, IF(B1815='2. Metadata'!M$1,'2. Metadata'!M$6, IF(B1815='2. Metadata'!N$1,'2. Metadata'!N$6))))))))))))))</f>
        <v>-117.6369</v>
      </c>
      <c r="E1815" s="27" t="s">
        <v>8</v>
      </c>
      <c r="F1815" s="12" t="s">
        <v>8</v>
      </c>
      <c r="G1815" s="13" t="str">
        <f>IF(ISBLANK(F1815)=TRUE," ",'2. Metadata'!B$14)</f>
        <v>observation</v>
      </c>
      <c r="H1815" s="12" t="s">
        <v>8</v>
      </c>
      <c r="I1815" s="20" t="str">
        <f>IF(ISBLANK(H1815)=TRUE," ",'2. Metadata'!B$26)</f>
        <v>degrees Celsius</v>
      </c>
      <c r="J1815" s="12" t="s">
        <v>8</v>
      </c>
      <c r="K1815" s="20" t="str">
        <f>IF(ISBLANK(J1815)=TRUE," ",'2. Metadata'!B$38)</f>
        <v>degrees Celsius</v>
      </c>
      <c r="L1815" s="12" t="s">
        <v>8</v>
      </c>
      <c r="M1815" s="17" t="str">
        <f>IF(ISBLANK(L1815)=TRUE," ",'2. Metadata'!B$50)</f>
        <v>degrees Celsius</v>
      </c>
      <c r="N1815" s="12" t="s">
        <v>8</v>
      </c>
      <c r="O1815" s="17" t="str">
        <f>IF(ISBLANK(N1815)=TRUE," ",'2. Metadata'!B$62)</f>
        <v>milligrams per litre</v>
      </c>
      <c r="P1815" s="12" t="s">
        <v>8</v>
      </c>
      <c r="Q1815" s="17" t="str">
        <f>IF(ISBLANK(P1815)=TRUE," ",'2. Metadata'!B$74)</f>
        <v>microSiemens per centimetre</v>
      </c>
      <c r="R1815" s="12" t="s">
        <v>8</v>
      </c>
      <c r="S1815" s="17" t="str">
        <f>IF(ISBLANK(R1815)=TRUE," ",'2. Metadata'!B$86)</f>
        <v>NTU</v>
      </c>
      <c r="T1815" s="12" t="s">
        <v>8</v>
      </c>
      <c r="U1815" s="17" t="str">
        <f>IF(ISBLANK(T1815)=TRUE," ",'2. Metadata'!B$98)</f>
        <v>CFU per 100 mL</v>
      </c>
      <c r="V1815" s="12" t="s">
        <v>8</v>
      </c>
      <c r="W1815" s="17" t="str">
        <f>IF(ISBLANK(V1815)=TRUE," ",'2. Metadata'!B$110)</f>
        <v>CFU per 100 mL</v>
      </c>
      <c r="X1815" s="19" t="s">
        <v>8</v>
      </c>
      <c r="Y1815" s="17" t="str">
        <f>IF(ISBLANK(X1815)=TRUE," ",'2. Metadata'!B$122)</f>
        <v>CFU per 100 mL</v>
      </c>
      <c r="Z1815" s="18" t="s">
        <v>8</v>
      </c>
      <c r="AA1815" s="17" t="str">
        <f>IF(ISBLANK(Z1815)=TRUE," ",'2. Metadata'!B$134)</f>
        <v>metres</v>
      </c>
      <c r="AB1815" s="18" t="s">
        <v>8</v>
      </c>
      <c r="AC1815" s="17" t="str">
        <f>IF(ISBLANK(AB1815)=TRUE," ",'2. Metadata'!B$146)</f>
        <v>metres3 per second</v>
      </c>
      <c r="AD1815" s="18" t="s">
        <v>8</v>
      </c>
      <c r="AE1815" s="17" t="str">
        <f>IF(ISBLANK(AB1815)=TRUE," ",'2. Metadata'!B$158)</f>
        <v>N/A</v>
      </c>
      <c r="AF1815" s="3" t="s">
        <v>8</v>
      </c>
      <c r="AG1815" s="28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</row>
    <row r="1816" spans="1:43">
      <c r="A1816" s="26" t="s">
        <v>1961</v>
      </c>
      <c r="B1816" s="12" t="s">
        <v>7</v>
      </c>
      <c r="C1816" s="2">
        <f>IF(ISBLANK(B1816)=TRUE," ", IF(B1816='2. Metadata'!B$1,'2. Metadata'!B$5, IF(B1816='2. Metadata'!C$1,'2. Metadata'!C$5,IF(B1816='2. Metadata'!D$1,'2. Metadata'!D$5, IF(B1816='2. Metadata'!E$1,'2. Metadata'!E$5,IF( B1816='2. Metadata'!F$1,'2. Metadata'!F$5,IF(B1816='2. Metadata'!G$1,'2. Metadata'!G$5,IF(B1816='2. Metadata'!H$1,'2. Metadata'!H$5, IF(B1816='2. Metadata'!I$1,'2. Metadata'!I$5, IF(B1816='2. Metadata'!J$1,'2. Metadata'!J$5, IF(B1816='2. Metadata'!K$1,'2. Metadata'!K$5, IF(B1816='2. Metadata'!L$1,'2. Metadata'!L$5, IF(B1816='2. Metadata'!M$1,'2. Metadata'!M$5, IF(B1816='2. Metadata'!N$1,'2. Metadata'!N$5))))))))))))))</f>
        <v>49.5197</v>
      </c>
      <c r="D1816" s="11">
        <f>IF(ISBLANK(B1816)=TRUE," ", IF(B1816='2. Metadata'!B$1,'2. Metadata'!B$6, IF(B1816='2. Metadata'!C$1,'2. Metadata'!C$6,IF(B1816='2. Metadata'!D$1,'2. Metadata'!D$6, IF(B1816='2. Metadata'!E$1,'2. Metadata'!E$6,IF( B1816='2. Metadata'!F$1,'2. Metadata'!F$6,IF(B1816='2. Metadata'!G$1,'2. Metadata'!G$6,IF(B1816='2. Metadata'!H$1,'2. Metadata'!H$6, IF(B1816='2. Metadata'!I$1,'2. Metadata'!I$6, IF(B1816='2. Metadata'!J$1,'2. Metadata'!J$6, IF(B1816='2. Metadata'!K$1,'2. Metadata'!K$6, IF(B1816='2. Metadata'!L$1,'2. Metadata'!L$6, IF(B1816='2. Metadata'!M$1,'2. Metadata'!M$6, IF(B1816='2. Metadata'!N$1,'2. Metadata'!N$6))))))))))))))</f>
        <v>-117.6369</v>
      </c>
      <c r="E1816" s="27" t="s">
        <v>8</v>
      </c>
      <c r="F1816" s="12" t="s">
        <v>8</v>
      </c>
      <c r="G1816" s="13" t="str">
        <f>IF(ISBLANK(F1816)=TRUE," ",'2. Metadata'!B$14)</f>
        <v>observation</v>
      </c>
      <c r="H1816" s="12" t="s">
        <v>8</v>
      </c>
      <c r="I1816" s="20" t="str">
        <f>IF(ISBLANK(H1816)=TRUE," ",'2. Metadata'!B$26)</f>
        <v>degrees Celsius</v>
      </c>
      <c r="J1816" s="12" t="s">
        <v>8</v>
      </c>
      <c r="K1816" s="20" t="str">
        <f>IF(ISBLANK(J1816)=TRUE," ",'2. Metadata'!B$38)</f>
        <v>degrees Celsius</v>
      </c>
      <c r="L1816" s="12" t="s">
        <v>8</v>
      </c>
      <c r="M1816" s="17" t="str">
        <f>IF(ISBLANK(L1816)=TRUE," ",'2. Metadata'!B$50)</f>
        <v>degrees Celsius</v>
      </c>
      <c r="N1816" s="12" t="s">
        <v>8</v>
      </c>
      <c r="O1816" s="17" t="str">
        <f>IF(ISBLANK(N1816)=TRUE," ",'2. Metadata'!B$62)</f>
        <v>milligrams per litre</v>
      </c>
      <c r="P1816" s="12" t="s">
        <v>8</v>
      </c>
      <c r="Q1816" s="17" t="str">
        <f>IF(ISBLANK(P1816)=TRUE," ",'2. Metadata'!B$74)</f>
        <v>microSiemens per centimetre</v>
      </c>
      <c r="R1816" s="12" t="s">
        <v>8</v>
      </c>
      <c r="S1816" s="17" t="str">
        <f>IF(ISBLANK(R1816)=TRUE," ",'2. Metadata'!B$86)</f>
        <v>NTU</v>
      </c>
      <c r="T1816" s="12" t="s">
        <v>8</v>
      </c>
      <c r="U1816" s="17" t="str">
        <f>IF(ISBLANK(T1816)=TRUE," ",'2. Metadata'!B$98)</f>
        <v>CFU per 100 mL</v>
      </c>
      <c r="V1816" s="12" t="s">
        <v>8</v>
      </c>
      <c r="W1816" s="17" t="str">
        <f>IF(ISBLANK(V1816)=TRUE," ",'2. Metadata'!B$110)</f>
        <v>CFU per 100 mL</v>
      </c>
      <c r="X1816" s="19" t="s">
        <v>8</v>
      </c>
      <c r="Y1816" s="17" t="str">
        <f>IF(ISBLANK(X1816)=TRUE," ",'2. Metadata'!B$122)</f>
        <v>CFU per 100 mL</v>
      </c>
      <c r="Z1816" s="18" t="s">
        <v>8</v>
      </c>
      <c r="AA1816" s="17" t="str">
        <f>IF(ISBLANK(Z1816)=TRUE," ",'2. Metadata'!B$134)</f>
        <v>metres</v>
      </c>
      <c r="AB1816" s="18" t="s">
        <v>8</v>
      </c>
      <c r="AC1816" s="17" t="str">
        <f>IF(ISBLANK(AB1816)=TRUE," ",'2. Metadata'!B$146)</f>
        <v>metres3 per second</v>
      </c>
      <c r="AD1816" s="18" t="s">
        <v>8</v>
      </c>
      <c r="AE1816" s="17" t="str">
        <f>IF(ISBLANK(AB1816)=TRUE," ",'2. Metadata'!B$158)</f>
        <v>N/A</v>
      </c>
      <c r="AF1816" s="3" t="s">
        <v>8</v>
      </c>
      <c r="AG1816" s="28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</row>
    <row r="1817" spans="1:43">
      <c r="A1817" s="26" t="s">
        <v>1962</v>
      </c>
      <c r="B1817" s="12" t="s">
        <v>7</v>
      </c>
      <c r="C1817" s="2">
        <f>IF(ISBLANK(B1817)=TRUE," ", IF(B1817='2. Metadata'!B$1,'2. Metadata'!B$5, IF(B1817='2. Metadata'!C$1,'2. Metadata'!C$5,IF(B1817='2. Metadata'!D$1,'2. Metadata'!D$5, IF(B1817='2. Metadata'!E$1,'2. Metadata'!E$5,IF( B1817='2. Metadata'!F$1,'2. Metadata'!F$5,IF(B1817='2. Metadata'!G$1,'2. Metadata'!G$5,IF(B1817='2. Metadata'!H$1,'2. Metadata'!H$5, IF(B1817='2. Metadata'!I$1,'2. Metadata'!I$5, IF(B1817='2. Metadata'!J$1,'2. Metadata'!J$5, IF(B1817='2. Metadata'!K$1,'2. Metadata'!K$5, IF(B1817='2. Metadata'!L$1,'2. Metadata'!L$5, IF(B1817='2. Metadata'!M$1,'2. Metadata'!M$5, IF(B1817='2. Metadata'!N$1,'2. Metadata'!N$5))))))))))))))</f>
        <v>49.5197</v>
      </c>
      <c r="D1817" s="11">
        <f>IF(ISBLANK(B1817)=TRUE," ", IF(B1817='2. Metadata'!B$1,'2. Metadata'!B$6, IF(B1817='2. Metadata'!C$1,'2. Metadata'!C$6,IF(B1817='2. Metadata'!D$1,'2. Metadata'!D$6, IF(B1817='2. Metadata'!E$1,'2. Metadata'!E$6,IF( B1817='2. Metadata'!F$1,'2. Metadata'!F$6,IF(B1817='2. Metadata'!G$1,'2. Metadata'!G$6,IF(B1817='2. Metadata'!H$1,'2. Metadata'!H$6, IF(B1817='2. Metadata'!I$1,'2. Metadata'!I$6, IF(B1817='2. Metadata'!J$1,'2. Metadata'!J$6, IF(B1817='2. Metadata'!K$1,'2. Metadata'!K$6, IF(B1817='2. Metadata'!L$1,'2. Metadata'!L$6, IF(B1817='2. Metadata'!M$1,'2. Metadata'!M$6, IF(B1817='2. Metadata'!N$1,'2. Metadata'!N$6))))))))))))))</f>
        <v>-117.6369</v>
      </c>
      <c r="E1817" s="27" t="s">
        <v>8</v>
      </c>
      <c r="F1817" s="12" t="s">
        <v>8</v>
      </c>
      <c r="G1817" s="13" t="str">
        <f>IF(ISBLANK(F1817)=TRUE," ",'2. Metadata'!B$14)</f>
        <v>observation</v>
      </c>
      <c r="H1817" s="12" t="s">
        <v>8</v>
      </c>
      <c r="I1817" s="20" t="str">
        <f>IF(ISBLANK(H1817)=TRUE," ",'2. Metadata'!B$26)</f>
        <v>degrees Celsius</v>
      </c>
      <c r="J1817" s="12" t="s">
        <v>8</v>
      </c>
      <c r="K1817" s="20" t="str">
        <f>IF(ISBLANK(J1817)=TRUE," ",'2. Metadata'!B$38)</f>
        <v>degrees Celsius</v>
      </c>
      <c r="L1817" s="12" t="s">
        <v>8</v>
      </c>
      <c r="M1817" s="17" t="str">
        <f>IF(ISBLANK(L1817)=TRUE," ",'2. Metadata'!B$50)</f>
        <v>degrees Celsius</v>
      </c>
      <c r="N1817" s="12" t="s">
        <v>8</v>
      </c>
      <c r="O1817" s="17" t="str">
        <f>IF(ISBLANK(N1817)=TRUE," ",'2. Metadata'!B$62)</f>
        <v>milligrams per litre</v>
      </c>
      <c r="P1817" s="12" t="s">
        <v>8</v>
      </c>
      <c r="Q1817" s="17" t="str">
        <f>IF(ISBLANK(P1817)=TRUE," ",'2. Metadata'!B$74)</f>
        <v>microSiemens per centimetre</v>
      </c>
      <c r="R1817" s="12" t="s">
        <v>8</v>
      </c>
      <c r="S1817" s="17" t="str">
        <f>IF(ISBLANK(R1817)=TRUE," ",'2. Metadata'!B$86)</f>
        <v>NTU</v>
      </c>
      <c r="T1817" s="12" t="s">
        <v>8</v>
      </c>
      <c r="U1817" s="17" t="str">
        <f>IF(ISBLANK(T1817)=TRUE," ",'2. Metadata'!B$98)</f>
        <v>CFU per 100 mL</v>
      </c>
      <c r="V1817" s="12" t="s">
        <v>8</v>
      </c>
      <c r="W1817" s="17" t="str">
        <f>IF(ISBLANK(V1817)=TRUE," ",'2. Metadata'!B$110)</f>
        <v>CFU per 100 mL</v>
      </c>
      <c r="X1817" s="19" t="s">
        <v>8</v>
      </c>
      <c r="Y1817" s="17" t="str">
        <f>IF(ISBLANK(X1817)=TRUE," ",'2. Metadata'!B$122)</f>
        <v>CFU per 100 mL</v>
      </c>
      <c r="Z1817" s="18" t="s">
        <v>8</v>
      </c>
      <c r="AA1817" s="17" t="str">
        <f>IF(ISBLANK(Z1817)=TRUE," ",'2. Metadata'!B$134)</f>
        <v>metres</v>
      </c>
      <c r="AB1817" s="18" t="s">
        <v>8</v>
      </c>
      <c r="AC1817" s="17" t="str">
        <f>IF(ISBLANK(AB1817)=TRUE," ",'2. Metadata'!B$146)</f>
        <v>metres3 per second</v>
      </c>
      <c r="AD1817" s="18" t="s">
        <v>8</v>
      </c>
      <c r="AE1817" s="17" t="str">
        <f>IF(ISBLANK(AB1817)=TRUE," ",'2. Metadata'!B$158)</f>
        <v>N/A</v>
      </c>
      <c r="AF1817" s="3" t="s">
        <v>8</v>
      </c>
      <c r="AG1817" s="28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</row>
    <row r="1818" spans="1:43">
      <c r="A1818" s="26" t="s">
        <v>1963</v>
      </c>
      <c r="B1818" s="12" t="s">
        <v>7</v>
      </c>
      <c r="C1818" s="2">
        <f>IF(ISBLANK(B1818)=TRUE," ", IF(B1818='2. Metadata'!B$1,'2. Metadata'!B$5, IF(B1818='2. Metadata'!C$1,'2. Metadata'!C$5,IF(B1818='2. Metadata'!D$1,'2. Metadata'!D$5, IF(B1818='2. Metadata'!E$1,'2. Metadata'!E$5,IF( B1818='2. Metadata'!F$1,'2. Metadata'!F$5,IF(B1818='2. Metadata'!G$1,'2. Metadata'!G$5,IF(B1818='2. Metadata'!H$1,'2. Metadata'!H$5, IF(B1818='2. Metadata'!I$1,'2. Metadata'!I$5, IF(B1818='2. Metadata'!J$1,'2. Metadata'!J$5, IF(B1818='2. Metadata'!K$1,'2. Metadata'!K$5, IF(B1818='2. Metadata'!L$1,'2. Metadata'!L$5, IF(B1818='2. Metadata'!M$1,'2. Metadata'!M$5, IF(B1818='2. Metadata'!N$1,'2. Metadata'!N$5))))))))))))))</f>
        <v>49.5197</v>
      </c>
      <c r="D1818" s="11">
        <f>IF(ISBLANK(B1818)=TRUE," ", IF(B1818='2. Metadata'!B$1,'2. Metadata'!B$6, IF(B1818='2. Metadata'!C$1,'2. Metadata'!C$6,IF(B1818='2. Metadata'!D$1,'2. Metadata'!D$6, IF(B1818='2. Metadata'!E$1,'2. Metadata'!E$6,IF( B1818='2. Metadata'!F$1,'2. Metadata'!F$6,IF(B1818='2. Metadata'!G$1,'2. Metadata'!G$6,IF(B1818='2. Metadata'!H$1,'2. Metadata'!H$6, IF(B1818='2. Metadata'!I$1,'2. Metadata'!I$6, IF(B1818='2. Metadata'!J$1,'2. Metadata'!J$6, IF(B1818='2. Metadata'!K$1,'2. Metadata'!K$6, IF(B1818='2. Metadata'!L$1,'2. Metadata'!L$6, IF(B1818='2. Metadata'!M$1,'2. Metadata'!M$6, IF(B1818='2. Metadata'!N$1,'2. Metadata'!N$6))))))))))))))</f>
        <v>-117.6369</v>
      </c>
      <c r="E1818" s="27" t="s">
        <v>8</v>
      </c>
      <c r="F1818" s="12" t="s">
        <v>8</v>
      </c>
      <c r="G1818" s="13" t="str">
        <f>IF(ISBLANK(F1818)=TRUE," ",'2. Metadata'!B$14)</f>
        <v>observation</v>
      </c>
      <c r="H1818" s="12" t="s">
        <v>8</v>
      </c>
      <c r="I1818" s="20" t="str">
        <f>IF(ISBLANK(H1818)=TRUE," ",'2. Metadata'!B$26)</f>
        <v>degrees Celsius</v>
      </c>
      <c r="J1818" s="12" t="s">
        <v>8</v>
      </c>
      <c r="K1818" s="20" t="str">
        <f>IF(ISBLANK(J1818)=TRUE," ",'2. Metadata'!B$38)</f>
        <v>degrees Celsius</v>
      </c>
      <c r="L1818" s="12" t="s">
        <v>8</v>
      </c>
      <c r="M1818" s="17" t="str">
        <f>IF(ISBLANK(L1818)=TRUE," ",'2. Metadata'!B$50)</f>
        <v>degrees Celsius</v>
      </c>
      <c r="N1818" s="12" t="s">
        <v>8</v>
      </c>
      <c r="O1818" s="17" t="str">
        <f>IF(ISBLANK(N1818)=TRUE," ",'2. Metadata'!B$62)</f>
        <v>milligrams per litre</v>
      </c>
      <c r="P1818" s="12" t="s">
        <v>8</v>
      </c>
      <c r="Q1818" s="17" t="str">
        <f>IF(ISBLANK(P1818)=TRUE," ",'2. Metadata'!B$74)</f>
        <v>microSiemens per centimetre</v>
      </c>
      <c r="R1818" s="12" t="s">
        <v>8</v>
      </c>
      <c r="S1818" s="17" t="str">
        <f>IF(ISBLANK(R1818)=TRUE," ",'2. Metadata'!B$86)</f>
        <v>NTU</v>
      </c>
      <c r="T1818" s="12" t="s">
        <v>8</v>
      </c>
      <c r="U1818" s="17" t="str">
        <f>IF(ISBLANK(T1818)=TRUE," ",'2. Metadata'!B$98)</f>
        <v>CFU per 100 mL</v>
      </c>
      <c r="V1818" s="12" t="s">
        <v>8</v>
      </c>
      <c r="W1818" s="17" t="str">
        <f>IF(ISBLANK(V1818)=TRUE," ",'2. Metadata'!B$110)</f>
        <v>CFU per 100 mL</v>
      </c>
      <c r="X1818" s="19" t="s">
        <v>8</v>
      </c>
      <c r="Y1818" s="17" t="str">
        <f>IF(ISBLANK(X1818)=TRUE," ",'2. Metadata'!B$122)</f>
        <v>CFU per 100 mL</v>
      </c>
      <c r="Z1818" s="18" t="s">
        <v>8</v>
      </c>
      <c r="AA1818" s="17" t="str">
        <f>IF(ISBLANK(Z1818)=TRUE," ",'2. Metadata'!B$134)</f>
        <v>metres</v>
      </c>
      <c r="AB1818" s="18" t="s">
        <v>8</v>
      </c>
      <c r="AC1818" s="17" t="str">
        <f>IF(ISBLANK(AB1818)=TRUE," ",'2. Metadata'!B$146)</f>
        <v>metres3 per second</v>
      </c>
      <c r="AD1818" s="18" t="s">
        <v>8</v>
      </c>
      <c r="AE1818" s="17" t="str">
        <f>IF(ISBLANK(AB1818)=TRUE," ",'2. Metadata'!B$158)</f>
        <v>N/A</v>
      </c>
      <c r="AF1818" s="3" t="s">
        <v>8</v>
      </c>
      <c r="AG1818" s="28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</row>
    <row r="1819" spans="1:43">
      <c r="A1819" s="26" t="s">
        <v>1964</v>
      </c>
      <c r="B1819" s="12" t="s">
        <v>7</v>
      </c>
      <c r="C1819" s="2">
        <f>IF(ISBLANK(B1819)=TRUE," ", IF(B1819='2. Metadata'!B$1,'2. Metadata'!B$5, IF(B1819='2. Metadata'!C$1,'2. Metadata'!C$5,IF(B1819='2. Metadata'!D$1,'2. Metadata'!D$5, IF(B1819='2. Metadata'!E$1,'2. Metadata'!E$5,IF( B1819='2. Metadata'!F$1,'2. Metadata'!F$5,IF(B1819='2. Metadata'!G$1,'2. Metadata'!G$5,IF(B1819='2. Metadata'!H$1,'2. Metadata'!H$5, IF(B1819='2. Metadata'!I$1,'2. Metadata'!I$5, IF(B1819='2. Metadata'!J$1,'2. Metadata'!J$5, IF(B1819='2. Metadata'!K$1,'2. Metadata'!K$5, IF(B1819='2. Metadata'!L$1,'2. Metadata'!L$5, IF(B1819='2. Metadata'!M$1,'2. Metadata'!M$5, IF(B1819='2. Metadata'!N$1,'2. Metadata'!N$5))))))))))))))</f>
        <v>49.5197</v>
      </c>
      <c r="D1819" s="11">
        <f>IF(ISBLANK(B1819)=TRUE," ", IF(B1819='2. Metadata'!B$1,'2. Metadata'!B$6, IF(B1819='2. Metadata'!C$1,'2. Metadata'!C$6,IF(B1819='2. Metadata'!D$1,'2. Metadata'!D$6, IF(B1819='2. Metadata'!E$1,'2. Metadata'!E$6,IF( B1819='2. Metadata'!F$1,'2. Metadata'!F$6,IF(B1819='2. Metadata'!G$1,'2. Metadata'!G$6,IF(B1819='2. Metadata'!H$1,'2. Metadata'!H$6, IF(B1819='2. Metadata'!I$1,'2. Metadata'!I$6, IF(B1819='2. Metadata'!J$1,'2. Metadata'!J$6, IF(B1819='2. Metadata'!K$1,'2. Metadata'!K$6, IF(B1819='2. Metadata'!L$1,'2. Metadata'!L$6, IF(B1819='2. Metadata'!M$1,'2. Metadata'!M$6, IF(B1819='2. Metadata'!N$1,'2. Metadata'!N$6))))))))))))))</f>
        <v>-117.6369</v>
      </c>
      <c r="E1819" s="27" t="s">
        <v>8</v>
      </c>
      <c r="F1819" s="12" t="s">
        <v>8</v>
      </c>
      <c r="G1819" s="13" t="str">
        <f>IF(ISBLANK(F1819)=TRUE," ",'2. Metadata'!B$14)</f>
        <v>observation</v>
      </c>
      <c r="H1819" s="12" t="s">
        <v>8</v>
      </c>
      <c r="I1819" s="20" t="str">
        <f>IF(ISBLANK(H1819)=TRUE," ",'2. Metadata'!B$26)</f>
        <v>degrees Celsius</v>
      </c>
      <c r="J1819" s="12" t="s">
        <v>8</v>
      </c>
      <c r="K1819" s="20" t="str">
        <f>IF(ISBLANK(J1819)=TRUE," ",'2. Metadata'!B$38)</f>
        <v>degrees Celsius</v>
      </c>
      <c r="L1819" s="12" t="s">
        <v>8</v>
      </c>
      <c r="M1819" s="17" t="str">
        <f>IF(ISBLANK(L1819)=TRUE," ",'2. Metadata'!B$50)</f>
        <v>degrees Celsius</v>
      </c>
      <c r="N1819" s="12" t="s">
        <v>8</v>
      </c>
      <c r="O1819" s="17" t="str">
        <f>IF(ISBLANK(N1819)=TRUE," ",'2. Metadata'!B$62)</f>
        <v>milligrams per litre</v>
      </c>
      <c r="P1819" s="12" t="s">
        <v>8</v>
      </c>
      <c r="Q1819" s="17" t="str">
        <f>IF(ISBLANK(P1819)=TRUE," ",'2. Metadata'!B$74)</f>
        <v>microSiemens per centimetre</v>
      </c>
      <c r="R1819" s="12" t="s">
        <v>8</v>
      </c>
      <c r="S1819" s="17" t="str">
        <f>IF(ISBLANK(R1819)=TRUE," ",'2. Metadata'!B$86)</f>
        <v>NTU</v>
      </c>
      <c r="T1819" s="12" t="s">
        <v>8</v>
      </c>
      <c r="U1819" s="17" t="str">
        <f>IF(ISBLANK(T1819)=TRUE," ",'2. Metadata'!B$98)</f>
        <v>CFU per 100 mL</v>
      </c>
      <c r="V1819" s="12" t="s">
        <v>8</v>
      </c>
      <c r="W1819" s="17" t="str">
        <f>IF(ISBLANK(V1819)=TRUE," ",'2. Metadata'!B$110)</f>
        <v>CFU per 100 mL</v>
      </c>
      <c r="X1819" s="19" t="s">
        <v>8</v>
      </c>
      <c r="Y1819" s="17" t="str">
        <f>IF(ISBLANK(X1819)=TRUE," ",'2. Metadata'!B$122)</f>
        <v>CFU per 100 mL</v>
      </c>
      <c r="Z1819" s="18" t="s">
        <v>8</v>
      </c>
      <c r="AA1819" s="17" t="str">
        <f>IF(ISBLANK(Z1819)=TRUE," ",'2. Metadata'!B$134)</f>
        <v>metres</v>
      </c>
      <c r="AB1819" s="18" t="s">
        <v>8</v>
      </c>
      <c r="AC1819" s="17" t="str">
        <f>IF(ISBLANK(AB1819)=TRUE," ",'2. Metadata'!B$146)</f>
        <v>metres3 per second</v>
      </c>
      <c r="AD1819" s="18" t="s">
        <v>8</v>
      </c>
      <c r="AE1819" s="17" t="str">
        <f>IF(ISBLANK(AB1819)=TRUE," ",'2. Metadata'!B$158)</f>
        <v>N/A</v>
      </c>
      <c r="AF1819" s="3" t="s">
        <v>8</v>
      </c>
      <c r="AG1819" s="28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</row>
    <row r="1820" spans="1:43">
      <c r="A1820" s="26" t="s">
        <v>1965</v>
      </c>
      <c r="B1820" s="12" t="s">
        <v>7</v>
      </c>
      <c r="C1820" s="2">
        <f>IF(ISBLANK(B1820)=TRUE," ", IF(B1820='2. Metadata'!B$1,'2. Metadata'!B$5, IF(B1820='2. Metadata'!C$1,'2. Metadata'!C$5,IF(B1820='2. Metadata'!D$1,'2. Metadata'!D$5, IF(B1820='2. Metadata'!E$1,'2. Metadata'!E$5,IF( B1820='2. Metadata'!F$1,'2. Metadata'!F$5,IF(B1820='2. Metadata'!G$1,'2. Metadata'!G$5,IF(B1820='2. Metadata'!H$1,'2. Metadata'!H$5, IF(B1820='2. Metadata'!I$1,'2. Metadata'!I$5, IF(B1820='2. Metadata'!J$1,'2. Metadata'!J$5, IF(B1820='2. Metadata'!K$1,'2. Metadata'!K$5, IF(B1820='2. Metadata'!L$1,'2. Metadata'!L$5, IF(B1820='2. Metadata'!M$1,'2. Metadata'!M$5, IF(B1820='2. Metadata'!N$1,'2. Metadata'!N$5))))))))))))))</f>
        <v>49.5197</v>
      </c>
      <c r="D1820" s="11">
        <f>IF(ISBLANK(B1820)=TRUE," ", IF(B1820='2. Metadata'!B$1,'2. Metadata'!B$6, IF(B1820='2. Metadata'!C$1,'2. Metadata'!C$6,IF(B1820='2. Metadata'!D$1,'2. Metadata'!D$6, IF(B1820='2. Metadata'!E$1,'2. Metadata'!E$6,IF( B1820='2. Metadata'!F$1,'2. Metadata'!F$6,IF(B1820='2. Metadata'!G$1,'2. Metadata'!G$6,IF(B1820='2. Metadata'!H$1,'2. Metadata'!H$6, IF(B1820='2. Metadata'!I$1,'2. Metadata'!I$6, IF(B1820='2. Metadata'!J$1,'2. Metadata'!J$6, IF(B1820='2. Metadata'!K$1,'2. Metadata'!K$6, IF(B1820='2. Metadata'!L$1,'2. Metadata'!L$6, IF(B1820='2. Metadata'!M$1,'2. Metadata'!M$6, IF(B1820='2. Metadata'!N$1,'2. Metadata'!N$6))))))))))))))</f>
        <v>-117.6369</v>
      </c>
      <c r="E1820" s="27" t="s">
        <v>8</v>
      </c>
      <c r="F1820" s="12" t="s">
        <v>8</v>
      </c>
      <c r="G1820" s="13" t="str">
        <f>IF(ISBLANK(F1820)=TRUE," ",'2. Metadata'!B$14)</f>
        <v>observation</v>
      </c>
      <c r="H1820" s="12" t="s">
        <v>8</v>
      </c>
      <c r="I1820" s="20" t="str">
        <f>IF(ISBLANK(H1820)=TRUE," ",'2. Metadata'!B$26)</f>
        <v>degrees Celsius</v>
      </c>
      <c r="J1820" s="12" t="s">
        <v>8</v>
      </c>
      <c r="K1820" s="20" t="str">
        <f>IF(ISBLANK(J1820)=TRUE," ",'2. Metadata'!B$38)</f>
        <v>degrees Celsius</v>
      </c>
      <c r="L1820" s="12" t="s">
        <v>8</v>
      </c>
      <c r="M1820" s="17" t="str">
        <f>IF(ISBLANK(L1820)=TRUE," ",'2. Metadata'!B$50)</f>
        <v>degrees Celsius</v>
      </c>
      <c r="N1820" s="12" t="s">
        <v>8</v>
      </c>
      <c r="O1820" s="17" t="str">
        <f>IF(ISBLANK(N1820)=TRUE," ",'2. Metadata'!B$62)</f>
        <v>milligrams per litre</v>
      </c>
      <c r="P1820" s="12" t="s">
        <v>8</v>
      </c>
      <c r="Q1820" s="17" t="str">
        <f>IF(ISBLANK(P1820)=TRUE," ",'2. Metadata'!B$74)</f>
        <v>microSiemens per centimetre</v>
      </c>
      <c r="R1820" s="12" t="s">
        <v>8</v>
      </c>
      <c r="S1820" s="17" t="str">
        <f>IF(ISBLANK(R1820)=TRUE," ",'2. Metadata'!B$86)</f>
        <v>NTU</v>
      </c>
      <c r="T1820" s="12" t="s">
        <v>8</v>
      </c>
      <c r="U1820" s="17" t="str">
        <f>IF(ISBLANK(T1820)=TRUE," ",'2. Metadata'!B$98)</f>
        <v>CFU per 100 mL</v>
      </c>
      <c r="V1820" s="12" t="s">
        <v>8</v>
      </c>
      <c r="W1820" s="17" t="str">
        <f>IF(ISBLANK(V1820)=TRUE," ",'2. Metadata'!B$110)</f>
        <v>CFU per 100 mL</v>
      </c>
      <c r="X1820" s="19" t="s">
        <v>8</v>
      </c>
      <c r="Y1820" s="17" t="str">
        <f>IF(ISBLANK(X1820)=TRUE," ",'2. Metadata'!B$122)</f>
        <v>CFU per 100 mL</v>
      </c>
      <c r="Z1820" s="18" t="s">
        <v>8</v>
      </c>
      <c r="AA1820" s="17" t="str">
        <f>IF(ISBLANK(Z1820)=TRUE," ",'2. Metadata'!B$134)</f>
        <v>metres</v>
      </c>
      <c r="AB1820" s="18" t="s">
        <v>8</v>
      </c>
      <c r="AC1820" s="17" t="str">
        <f>IF(ISBLANK(AB1820)=TRUE," ",'2. Metadata'!B$146)</f>
        <v>metres3 per second</v>
      </c>
      <c r="AD1820" s="18" t="s">
        <v>8</v>
      </c>
      <c r="AE1820" s="17" t="str">
        <f>IF(ISBLANK(AB1820)=TRUE," ",'2. Metadata'!B$158)</f>
        <v>N/A</v>
      </c>
      <c r="AF1820" s="3" t="s">
        <v>8</v>
      </c>
      <c r="AG1820" s="28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</row>
    <row r="1821" spans="1:43">
      <c r="A1821" s="26" t="s">
        <v>1966</v>
      </c>
      <c r="B1821" s="12" t="s">
        <v>7</v>
      </c>
      <c r="C1821" s="2">
        <f>IF(ISBLANK(B1821)=TRUE," ", IF(B1821='2. Metadata'!B$1,'2. Metadata'!B$5, IF(B1821='2. Metadata'!C$1,'2. Metadata'!C$5,IF(B1821='2. Metadata'!D$1,'2. Metadata'!D$5, IF(B1821='2. Metadata'!E$1,'2. Metadata'!E$5,IF( B1821='2. Metadata'!F$1,'2. Metadata'!F$5,IF(B1821='2. Metadata'!G$1,'2. Metadata'!G$5,IF(B1821='2. Metadata'!H$1,'2. Metadata'!H$5, IF(B1821='2. Metadata'!I$1,'2. Metadata'!I$5, IF(B1821='2. Metadata'!J$1,'2. Metadata'!J$5, IF(B1821='2. Metadata'!K$1,'2. Metadata'!K$5, IF(B1821='2. Metadata'!L$1,'2. Metadata'!L$5, IF(B1821='2. Metadata'!M$1,'2. Metadata'!M$5, IF(B1821='2. Metadata'!N$1,'2. Metadata'!N$5))))))))))))))</f>
        <v>49.5197</v>
      </c>
      <c r="D1821" s="11">
        <f>IF(ISBLANK(B1821)=TRUE," ", IF(B1821='2. Metadata'!B$1,'2. Metadata'!B$6, IF(B1821='2. Metadata'!C$1,'2. Metadata'!C$6,IF(B1821='2. Metadata'!D$1,'2. Metadata'!D$6, IF(B1821='2. Metadata'!E$1,'2. Metadata'!E$6,IF( B1821='2. Metadata'!F$1,'2. Metadata'!F$6,IF(B1821='2. Metadata'!G$1,'2. Metadata'!G$6,IF(B1821='2. Metadata'!H$1,'2. Metadata'!H$6, IF(B1821='2. Metadata'!I$1,'2. Metadata'!I$6, IF(B1821='2. Metadata'!J$1,'2. Metadata'!J$6, IF(B1821='2. Metadata'!K$1,'2. Metadata'!K$6, IF(B1821='2. Metadata'!L$1,'2. Metadata'!L$6, IF(B1821='2. Metadata'!M$1,'2. Metadata'!M$6, IF(B1821='2. Metadata'!N$1,'2. Metadata'!N$6))))))))))))))</f>
        <v>-117.6369</v>
      </c>
      <c r="E1821" s="27" t="s">
        <v>8</v>
      </c>
      <c r="F1821" s="12" t="s">
        <v>8</v>
      </c>
      <c r="G1821" s="13" t="str">
        <f>IF(ISBLANK(F1821)=TRUE," ",'2. Metadata'!B$14)</f>
        <v>observation</v>
      </c>
      <c r="H1821" s="12" t="s">
        <v>8</v>
      </c>
      <c r="I1821" s="20" t="str">
        <f>IF(ISBLANK(H1821)=TRUE," ",'2. Metadata'!B$26)</f>
        <v>degrees Celsius</v>
      </c>
      <c r="J1821" s="12" t="s">
        <v>8</v>
      </c>
      <c r="K1821" s="20" t="str">
        <f>IF(ISBLANK(J1821)=TRUE," ",'2. Metadata'!B$38)</f>
        <v>degrees Celsius</v>
      </c>
      <c r="L1821" s="12" t="s">
        <v>8</v>
      </c>
      <c r="M1821" s="17" t="str">
        <f>IF(ISBLANK(L1821)=TRUE," ",'2. Metadata'!B$50)</f>
        <v>degrees Celsius</v>
      </c>
      <c r="N1821" s="12" t="s">
        <v>8</v>
      </c>
      <c r="O1821" s="17" t="str">
        <f>IF(ISBLANK(N1821)=TRUE," ",'2. Metadata'!B$62)</f>
        <v>milligrams per litre</v>
      </c>
      <c r="P1821" s="12" t="s">
        <v>8</v>
      </c>
      <c r="Q1821" s="17" t="str">
        <f>IF(ISBLANK(P1821)=TRUE," ",'2. Metadata'!B$74)</f>
        <v>microSiemens per centimetre</v>
      </c>
      <c r="R1821" s="12" t="s">
        <v>8</v>
      </c>
      <c r="S1821" s="17" t="str">
        <f>IF(ISBLANK(R1821)=TRUE," ",'2. Metadata'!B$86)</f>
        <v>NTU</v>
      </c>
      <c r="T1821" s="12" t="s">
        <v>8</v>
      </c>
      <c r="U1821" s="17" t="str">
        <f>IF(ISBLANK(T1821)=TRUE," ",'2. Metadata'!B$98)</f>
        <v>CFU per 100 mL</v>
      </c>
      <c r="V1821" s="12" t="s">
        <v>8</v>
      </c>
      <c r="W1821" s="17" t="str">
        <f>IF(ISBLANK(V1821)=TRUE," ",'2. Metadata'!B$110)</f>
        <v>CFU per 100 mL</v>
      </c>
      <c r="X1821" s="19" t="s">
        <v>8</v>
      </c>
      <c r="Y1821" s="17" t="str">
        <f>IF(ISBLANK(X1821)=TRUE," ",'2. Metadata'!B$122)</f>
        <v>CFU per 100 mL</v>
      </c>
      <c r="Z1821" s="18" t="s">
        <v>8</v>
      </c>
      <c r="AA1821" s="17" t="str">
        <f>IF(ISBLANK(Z1821)=TRUE," ",'2. Metadata'!B$134)</f>
        <v>metres</v>
      </c>
      <c r="AB1821" s="18" t="s">
        <v>8</v>
      </c>
      <c r="AC1821" s="17" t="str">
        <f>IF(ISBLANK(AB1821)=TRUE," ",'2. Metadata'!B$146)</f>
        <v>metres3 per second</v>
      </c>
      <c r="AD1821" s="18" t="s">
        <v>8</v>
      </c>
      <c r="AE1821" s="17" t="str">
        <f>IF(ISBLANK(AB1821)=TRUE," ",'2. Metadata'!B$158)</f>
        <v>N/A</v>
      </c>
      <c r="AF1821" s="3" t="s">
        <v>8</v>
      </c>
      <c r="AG1821" s="28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</row>
    <row r="1822" spans="1:43">
      <c r="A1822" s="26" t="s">
        <v>1967</v>
      </c>
      <c r="B1822" s="12" t="s">
        <v>7</v>
      </c>
      <c r="C1822" s="2">
        <f>IF(ISBLANK(B1822)=TRUE," ", IF(B1822='2. Metadata'!B$1,'2. Metadata'!B$5, IF(B1822='2. Metadata'!C$1,'2. Metadata'!C$5,IF(B1822='2. Metadata'!D$1,'2. Metadata'!D$5, IF(B1822='2. Metadata'!E$1,'2. Metadata'!E$5,IF( B1822='2. Metadata'!F$1,'2. Metadata'!F$5,IF(B1822='2. Metadata'!G$1,'2. Metadata'!G$5,IF(B1822='2. Metadata'!H$1,'2. Metadata'!H$5, IF(B1822='2. Metadata'!I$1,'2. Metadata'!I$5, IF(B1822='2. Metadata'!J$1,'2. Metadata'!J$5, IF(B1822='2. Metadata'!K$1,'2. Metadata'!K$5, IF(B1822='2. Metadata'!L$1,'2. Metadata'!L$5, IF(B1822='2. Metadata'!M$1,'2. Metadata'!M$5, IF(B1822='2. Metadata'!N$1,'2. Metadata'!N$5))))))))))))))</f>
        <v>49.5197</v>
      </c>
      <c r="D1822" s="11">
        <f>IF(ISBLANK(B1822)=TRUE," ", IF(B1822='2. Metadata'!B$1,'2. Metadata'!B$6, IF(B1822='2. Metadata'!C$1,'2. Metadata'!C$6,IF(B1822='2. Metadata'!D$1,'2. Metadata'!D$6, IF(B1822='2. Metadata'!E$1,'2. Metadata'!E$6,IF( B1822='2. Metadata'!F$1,'2. Metadata'!F$6,IF(B1822='2. Metadata'!G$1,'2. Metadata'!G$6,IF(B1822='2. Metadata'!H$1,'2. Metadata'!H$6, IF(B1822='2. Metadata'!I$1,'2. Metadata'!I$6, IF(B1822='2. Metadata'!J$1,'2. Metadata'!J$6, IF(B1822='2. Metadata'!K$1,'2. Metadata'!K$6, IF(B1822='2. Metadata'!L$1,'2. Metadata'!L$6, IF(B1822='2. Metadata'!M$1,'2. Metadata'!M$6, IF(B1822='2. Metadata'!N$1,'2. Metadata'!N$6))))))))))))))</f>
        <v>-117.6369</v>
      </c>
      <c r="E1822" s="27" t="s">
        <v>8</v>
      </c>
      <c r="F1822" s="12" t="s">
        <v>8</v>
      </c>
      <c r="G1822" s="13" t="str">
        <f>IF(ISBLANK(F1822)=TRUE," ",'2. Metadata'!B$14)</f>
        <v>observation</v>
      </c>
      <c r="H1822" s="12" t="s">
        <v>8</v>
      </c>
      <c r="I1822" s="20" t="str">
        <f>IF(ISBLANK(H1822)=TRUE," ",'2. Metadata'!B$26)</f>
        <v>degrees Celsius</v>
      </c>
      <c r="J1822" s="12" t="s">
        <v>8</v>
      </c>
      <c r="K1822" s="20" t="str">
        <f>IF(ISBLANK(J1822)=TRUE," ",'2. Metadata'!B$38)</f>
        <v>degrees Celsius</v>
      </c>
      <c r="L1822" s="12" t="s">
        <v>8</v>
      </c>
      <c r="M1822" s="17" t="str">
        <f>IF(ISBLANK(L1822)=TRUE," ",'2. Metadata'!B$50)</f>
        <v>degrees Celsius</v>
      </c>
      <c r="N1822" s="12" t="s">
        <v>8</v>
      </c>
      <c r="O1822" s="17" t="str">
        <f>IF(ISBLANK(N1822)=TRUE," ",'2. Metadata'!B$62)</f>
        <v>milligrams per litre</v>
      </c>
      <c r="P1822" s="12" t="s">
        <v>8</v>
      </c>
      <c r="Q1822" s="17" t="str">
        <f>IF(ISBLANK(P1822)=TRUE," ",'2. Metadata'!B$74)</f>
        <v>microSiemens per centimetre</v>
      </c>
      <c r="R1822" s="12" t="s">
        <v>8</v>
      </c>
      <c r="S1822" s="17" t="str">
        <f>IF(ISBLANK(R1822)=TRUE," ",'2. Metadata'!B$86)</f>
        <v>NTU</v>
      </c>
      <c r="T1822" s="12" t="s">
        <v>8</v>
      </c>
      <c r="U1822" s="17" t="str">
        <f>IF(ISBLANK(T1822)=TRUE," ",'2. Metadata'!B$98)</f>
        <v>CFU per 100 mL</v>
      </c>
      <c r="V1822" s="12" t="s">
        <v>8</v>
      </c>
      <c r="W1822" s="17" t="str">
        <f>IF(ISBLANK(V1822)=TRUE," ",'2. Metadata'!B$110)</f>
        <v>CFU per 100 mL</v>
      </c>
      <c r="X1822" s="19" t="s">
        <v>8</v>
      </c>
      <c r="Y1822" s="17" t="str">
        <f>IF(ISBLANK(X1822)=TRUE," ",'2. Metadata'!B$122)</f>
        <v>CFU per 100 mL</v>
      </c>
      <c r="Z1822" s="18" t="s">
        <v>8</v>
      </c>
      <c r="AA1822" s="17" t="str">
        <f>IF(ISBLANK(Z1822)=TRUE," ",'2. Metadata'!B$134)</f>
        <v>metres</v>
      </c>
      <c r="AB1822" s="18" t="s">
        <v>8</v>
      </c>
      <c r="AC1822" s="17" t="str">
        <f>IF(ISBLANK(AB1822)=TRUE," ",'2. Metadata'!B$146)</f>
        <v>metres3 per second</v>
      </c>
      <c r="AD1822" s="18" t="s">
        <v>8</v>
      </c>
      <c r="AE1822" s="17" t="str">
        <f>IF(ISBLANK(AB1822)=TRUE," ",'2. Metadata'!B$158)</f>
        <v>N/A</v>
      </c>
      <c r="AF1822" s="3" t="s">
        <v>8</v>
      </c>
      <c r="AG1822" s="28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</row>
    <row r="1823" spans="1:43">
      <c r="A1823" s="26" t="s">
        <v>1968</v>
      </c>
      <c r="B1823" s="12" t="s">
        <v>7</v>
      </c>
      <c r="C1823" s="2">
        <f>IF(ISBLANK(B1823)=TRUE," ", IF(B1823='2. Metadata'!B$1,'2. Metadata'!B$5, IF(B1823='2. Metadata'!C$1,'2. Metadata'!C$5,IF(B1823='2. Metadata'!D$1,'2. Metadata'!D$5, IF(B1823='2. Metadata'!E$1,'2. Metadata'!E$5,IF( B1823='2. Metadata'!F$1,'2. Metadata'!F$5,IF(B1823='2. Metadata'!G$1,'2. Metadata'!G$5,IF(B1823='2. Metadata'!H$1,'2. Metadata'!H$5, IF(B1823='2. Metadata'!I$1,'2. Metadata'!I$5, IF(B1823='2. Metadata'!J$1,'2. Metadata'!J$5, IF(B1823='2. Metadata'!K$1,'2. Metadata'!K$5, IF(B1823='2. Metadata'!L$1,'2. Metadata'!L$5, IF(B1823='2. Metadata'!M$1,'2. Metadata'!M$5, IF(B1823='2. Metadata'!N$1,'2. Metadata'!N$5))))))))))))))</f>
        <v>49.5197</v>
      </c>
      <c r="D1823" s="11">
        <f>IF(ISBLANK(B1823)=TRUE," ", IF(B1823='2. Metadata'!B$1,'2. Metadata'!B$6, IF(B1823='2. Metadata'!C$1,'2. Metadata'!C$6,IF(B1823='2. Metadata'!D$1,'2. Metadata'!D$6, IF(B1823='2. Metadata'!E$1,'2. Metadata'!E$6,IF( B1823='2. Metadata'!F$1,'2. Metadata'!F$6,IF(B1823='2. Metadata'!G$1,'2. Metadata'!G$6,IF(B1823='2. Metadata'!H$1,'2. Metadata'!H$6, IF(B1823='2. Metadata'!I$1,'2. Metadata'!I$6, IF(B1823='2. Metadata'!J$1,'2. Metadata'!J$6, IF(B1823='2. Metadata'!K$1,'2. Metadata'!K$6, IF(B1823='2. Metadata'!L$1,'2. Metadata'!L$6, IF(B1823='2. Metadata'!M$1,'2. Metadata'!M$6, IF(B1823='2. Metadata'!N$1,'2. Metadata'!N$6))))))))))))))</f>
        <v>-117.6369</v>
      </c>
      <c r="E1823" s="27" t="s">
        <v>8</v>
      </c>
      <c r="F1823" s="12" t="s">
        <v>8</v>
      </c>
      <c r="G1823" s="13" t="str">
        <f>IF(ISBLANK(F1823)=TRUE," ",'2. Metadata'!B$14)</f>
        <v>observation</v>
      </c>
      <c r="H1823" s="12" t="s">
        <v>8</v>
      </c>
      <c r="I1823" s="20" t="str">
        <f>IF(ISBLANK(H1823)=TRUE," ",'2. Metadata'!B$26)</f>
        <v>degrees Celsius</v>
      </c>
      <c r="J1823" s="12" t="s">
        <v>8</v>
      </c>
      <c r="K1823" s="20" t="str">
        <f>IF(ISBLANK(J1823)=TRUE," ",'2. Metadata'!B$38)</f>
        <v>degrees Celsius</v>
      </c>
      <c r="L1823" s="12" t="s">
        <v>8</v>
      </c>
      <c r="M1823" s="17" t="str">
        <f>IF(ISBLANK(L1823)=TRUE," ",'2. Metadata'!B$50)</f>
        <v>degrees Celsius</v>
      </c>
      <c r="N1823" s="12" t="s">
        <v>8</v>
      </c>
      <c r="O1823" s="17" t="str">
        <f>IF(ISBLANK(N1823)=TRUE," ",'2. Metadata'!B$62)</f>
        <v>milligrams per litre</v>
      </c>
      <c r="P1823" s="12" t="s">
        <v>8</v>
      </c>
      <c r="Q1823" s="17" t="str">
        <f>IF(ISBLANK(P1823)=TRUE," ",'2. Metadata'!B$74)</f>
        <v>microSiemens per centimetre</v>
      </c>
      <c r="R1823" s="12" t="s">
        <v>8</v>
      </c>
      <c r="S1823" s="17" t="str">
        <f>IF(ISBLANK(R1823)=TRUE," ",'2. Metadata'!B$86)</f>
        <v>NTU</v>
      </c>
      <c r="T1823" s="12" t="s">
        <v>8</v>
      </c>
      <c r="U1823" s="17" t="str">
        <f>IF(ISBLANK(T1823)=TRUE," ",'2. Metadata'!B$98)</f>
        <v>CFU per 100 mL</v>
      </c>
      <c r="V1823" s="12" t="s">
        <v>8</v>
      </c>
      <c r="W1823" s="17" t="str">
        <f>IF(ISBLANK(V1823)=TRUE," ",'2. Metadata'!B$110)</f>
        <v>CFU per 100 mL</v>
      </c>
      <c r="X1823" s="19" t="s">
        <v>8</v>
      </c>
      <c r="Y1823" s="17" t="str">
        <f>IF(ISBLANK(X1823)=TRUE," ",'2. Metadata'!B$122)</f>
        <v>CFU per 100 mL</v>
      </c>
      <c r="Z1823" s="18" t="s">
        <v>8</v>
      </c>
      <c r="AA1823" s="17" t="str">
        <f>IF(ISBLANK(Z1823)=TRUE," ",'2. Metadata'!B$134)</f>
        <v>metres</v>
      </c>
      <c r="AB1823" s="18" t="s">
        <v>8</v>
      </c>
      <c r="AC1823" s="17" t="str">
        <f>IF(ISBLANK(AB1823)=TRUE," ",'2. Metadata'!B$146)</f>
        <v>metres3 per second</v>
      </c>
      <c r="AD1823" s="18" t="s">
        <v>8</v>
      </c>
      <c r="AE1823" s="17" t="str">
        <f>IF(ISBLANK(AB1823)=TRUE," ",'2. Metadata'!B$158)</f>
        <v>N/A</v>
      </c>
      <c r="AF1823" s="3" t="s">
        <v>8</v>
      </c>
      <c r="AG1823" s="28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</row>
    <row r="1824" spans="1:43">
      <c r="A1824" s="26" t="s">
        <v>1969</v>
      </c>
      <c r="B1824" s="12" t="s">
        <v>7</v>
      </c>
      <c r="C1824" s="2">
        <f>IF(ISBLANK(B1824)=TRUE," ", IF(B1824='2. Metadata'!B$1,'2. Metadata'!B$5, IF(B1824='2. Metadata'!C$1,'2. Metadata'!C$5,IF(B1824='2. Metadata'!D$1,'2. Metadata'!D$5, IF(B1824='2. Metadata'!E$1,'2. Metadata'!E$5,IF( B1824='2. Metadata'!F$1,'2. Metadata'!F$5,IF(B1824='2. Metadata'!G$1,'2. Metadata'!G$5,IF(B1824='2. Metadata'!H$1,'2. Metadata'!H$5, IF(B1824='2. Metadata'!I$1,'2. Metadata'!I$5, IF(B1824='2. Metadata'!J$1,'2. Metadata'!J$5, IF(B1824='2. Metadata'!K$1,'2. Metadata'!K$5, IF(B1824='2. Metadata'!L$1,'2. Metadata'!L$5, IF(B1824='2. Metadata'!M$1,'2. Metadata'!M$5, IF(B1824='2. Metadata'!N$1,'2. Metadata'!N$5))))))))))))))</f>
        <v>49.5197</v>
      </c>
      <c r="D1824" s="11">
        <f>IF(ISBLANK(B1824)=TRUE," ", IF(B1824='2. Metadata'!B$1,'2. Metadata'!B$6, IF(B1824='2. Metadata'!C$1,'2. Metadata'!C$6,IF(B1824='2. Metadata'!D$1,'2. Metadata'!D$6, IF(B1824='2. Metadata'!E$1,'2. Metadata'!E$6,IF( B1824='2. Metadata'!F$1,'2. Metadata'!F$6,IF(B1824='2. Metadata'!G$1,'2. Metadata'!G$6,IF(B1824='2. Metadata'!H$1,'2. Metadata'!H$6, IF(B1824='2. Metadata'!I$1,'2. Metadata'!I$6, IF(B1824='2. Metadata'!J$1,'2. Metadata'!J$6, IF(B1824='2. Metadata'!K$1,'2. Metadata'!K$6, IF(B1824='2. Metadata'!L$1,'2. Metadata'!L$6, IF(B1824='2. Metadata'!M$1,'2. Metadata'!M$6, IF(B1824='2. Metadata'!N$1,'2. Metadata'!N$6))))))))))))))</f>
        <v>-117.6369</v>
      </c>
      <c r="E1824" s="27" t="s">
        <v>8</v>
      </c>
      <c r="F1824" s="12" t="s">
        <v>8</v>
      </c>
      <c r="G1824" s="13" t="str">
        <f>IF(ISBLANK(F1824)=TRUE," ",'2. Metadata'!B$14)</f>
        <v>observation</v>
      </c>
      <c r="H1824" s="12" t="s">
        <v>8</v>
      </c>
      <c r="I1824" s="20" t="str">
        <f>IF(ISBLANK(H1824)=TRUE," ",'2. Metadata'!B$26)</f>
        <v>degrees Celsius</v>
      </c>
      <c r="J1824" s="12" t="s">
        <v>8</v>
      </c>
      <c r="K1824" s="20" t="str">
        <f>IF(ISBLANK(J1824)=TRUE," ",'2. Metadata'!B$38)</f>
        <v>degrees Celsius</v>
      </c>
      <c r="L1824" s="12" t="s">
        <v>8</v>
      </c>
      <c r="M1824" s="17" t="str">
        <f>IF(ISBLANK(L1824)=TRUE," ",'2. Metadata'!B$50)</f>
        <v>degrees Celsius</v>
      </c>
      <c r="N1824" s="12" t="s">
        <v>8</v>
      </c>
      <c r="O1824" s="17" t="str">
        <f>IF(ISBLANK(N1824)=TRUE," ",'2. Metadata'!B$62)</f>
        <v>milligrams per litre</v>
      </c>
      <c r="P1824" s="12" t="s">
        <v>8</v>
      </c>
      <c r="Q1824" s="17" t="str">
        <f>IF(ISBLANK(P1824)=TRUE," ",'2. Metadata'!B$74)</f>
        <v>microSiemens per centimetre</v>
      </c>
      <c r="R1824" s="12" t="s">
        <v>8</v>
      </c>
      <c r="S1824" s="17" t="str">
        <f>IF(ISBLANK(R1824)=TRUE," ",'2. Metadata'!B$86)</f>
        <v>NTU</v>
      </c>
      <c r="T1824" s="12" t="s">
        <v>8</v>
      </c>
      <c r="U1824" s="17" t="str">
        <f>IF(ISBLANK(T1824)=TRUE," ",'2. Metadata'!B$98)</f>
        <v>CFU per 100 mL</v>
      </c>
      <c r="V1824" s="12" t="s">
        <v>8</v>
      </c>
      <c r="W1824" s="17" t="str">
        <f>IF(ISBLANK(V1824)=TRUE," ",'2. Metadata'!B$110)</f>
        <v>CFU per 100 mL</v>
      </c>
      <c r="X1824" s="19" t="s">
        <v>8</v>
      </c>
      <c r="Y1824" s="17" t="str">
        <f>IF(ISBLANK(X1824)=TRUE," ",'2. Metadata'!B$122)</f>
        <v>CFU per 100 mL</v>
      </c>
      <c r="Z1824" s="18" t="s">
        <v>8</v>
      </c>
      <c r="AA1824" s="17" t="str">
        <f>IF(ISBLANK(Z1824)=TRUE," ",'2. Metadata'!B$134)</f>
        <v>metres</v>
      </c>
      <c r="AB1824" s="18" t="s">
        <v>8</v>
      </c>
      <c r="AC1824" s="17" t="str">
        <f>IF(ISBLANK(AB1824)=TRUE," ",'2. Metadata'!B$146)</f>
        <v>metres3 per second</v>
      </c>
      <c r="AD1824" s="18" t="s">
        <v>8</v>
      </c>
      <c r="AE1824" s="17" t="str">
        <f>IF(ISBLANK(AB1824)=TRUE," ",'2. Metadata'!B$158)</f>
        <v>N/A</v>
      </c>
      <c r="AF1824" s="3" t="s">
        <v>8</v>
      </c>
      <c r="AG1824" s="28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</row>
    <row r="1825" spans="1:43">
      <c r="A1825" s="26" t="s">
        <v>1970</v>
      </c>
      <c r="B1825" s="12" t="s">
        <v>7</v>
      </c>
      <c r="C1825" s="2">
        <f>IF(ISBLANK(B1825)=TRUE," ", IF(B1825='2. Metadata'!B$1,'2. Metadata'!B$5, IF(B1825='2. Metadata'!C$1,'2. Metadata'!C$5,IF(B1825='2. Metadata'!D$1,'2. Metadata'!D$5, IF(B1825='2. Metadata'!E$1,'2. Metadata'!E$5,IF( B1825='2. Metadata'!F$1,'2. Metadata'!F$5,IF(B1825='2. Metadata'!G$1,'2. Metadata'!G$5,IF(B1825='2. Metadata'!H$1,'2. Metadata'!H$5, IF(B1825='2. Metadata'!I$1,'2. Metadata'!I$5, IF(B1825='2. Metadata'!J$1,'2. Metadata'!J$5, IF(B1825='2. Metadata'!K$1,'2. Metadata'!K$5, IF(B1825='2. Metadata'!L$1,'2. Metadata'!L$5, IF(B1825='2. Metadata'!M$1,'2. Metadata'!M$5, IF(B1825='2. Metadata'!N$1,'2. Metadata'!N$5))))))))))))))</f>
        <v>49.5197</v>
      </c>
      <c r="D1825" s="11">
        <f>IF(ISBLANK(B1825)=TRUE," ", IF(B1825='2. Metadata'!B$1,'2. Metadata'!B$6, IF(B1825='2. Metadata'!C$1,'2. Metadata'!C$6,IF(B1825='2. Metadata'!D$1,'2. Metadata'!D$6, IF(B1825='2. Metadata'!E$1,'2. Metadata'!E$6,IF( B1825='2. Metadata'!F$1,'2. Metadata'!F$6,IF(B1825='2. Metadata'!G$1,'2. Metadata'!G$6,IF(B1825='2. Metadata'!H$1,'2. Metadata'!H$6, IF(B1825='2. Metadata'!I$1,'2. Metadata'!I$6, IF(B1825='2. Metadata'!J$1,'2. Metadata'!J$6, IF(B1825='2. Metadata'!K$1,'2. Metadata'!K$6, IF(B1825='2. Metadata'!L$1,'2. Metadata'!L$6, IF(B1825='2. Metadata'!M$1,'2. Metadata'!M$6, IF(B1825='2. Metadata'!N$1,'2. Metadata'!N$6))))))))))))))</f>
        <v>-117.6369</v>
      </c>
      <c r="E1825" s="27" t="s">
        <v>8</v>
      </c>
      <c r="F1825" s="12" t="s">
        <v>8</v>
      </c>
      <c r="G1825" s="13" t="str">
        <f>IF(ISBLANK(F1825)=TRUE," ",'2. Metadata'!B$14)</f>
        <v>observation</v>
      </c>
      <c r="H1825" s="12" t="s">
        <v>8</v>
      </c>
      <c r="I1825" s="20" t="str">
        <f>IF(ISBLANK(H1825)=TRUE," ",'2. Metadata'!B$26)</f>
        <v>degrees Celsius</v>
      </c>
      <c r="J1825" s="12" t="s">
        <v>8</v>
      </c>
      <c r="K1825" s="20" t="str">
        <f>IF(ISBLANK(J1825)=TRUE," ",'2. Metadata'!B$38)</f>
        <v>degrees Celsius</v>
      </c>
      <c r="L1825" s="12" t="s">
        <v>8</v>
      </c>
      <c r="M1825" s="17" t="str">
        <f>IF(ISBLANK(L1825)=TRUE," ",'2. Metadata'!B$50)</f>
        <v>degrees Celsius</v>
      </c>
      <c r="N1825" s="12" t="s">
        <v>8</v>
      </c>
      <c r="O1825" s="17" t="str">
        <f>IF(ISBLANK(N1825)=TRUE," ",'2. Metadata'!B$62)</f>
        <v>milligrams per litre</v>
      </c>
      <c r="P1825" s="12" t="s">
        <v>8</v>
      </c>
      <c r="Q1825" s="17" t="str">
        <f>IF(ISBLANK(P1825)=TRUE," ",'2. Metadata'!B$74)</f>
        <v>microSiemens per centimetre</v>
      </c>
      <c r="R1825" s="12" t="s">
        <v>8</v>
      </c>
      <c r="S1825" s="17" t="str">
        <f>IF(ISBLANK(R1825)=TRUE," ",'2. Metadata'!B$86)</f>
        <v>NTU</v>
      </c>
      <c r="T1825" s="12" t="s">
        <v>8</v>
      </c>
      <c r="U1825" s="17" t="str">
        <f>IF(ISBLANK(T1825)=TRUE," ",'2. Metadata'!B$98)</f>
        <v>CFU per 100 mL</v>
      </c>
      <c r="V1825" s="12" t="s">
        <v>8</v>
      </c>
      <c r="W1825" s="17" t="str">
        <f>IF(ISBLANK(V1825)=TRUE," ",'2. Metadata'!B$110)</f>
        <v>CFU per 100 mL</v>
      </c>
      <c r="X1825" s="19" t="s">
        <v>8</v>
      </c>
      <c r="Y1825" s="17" t="str">
        <f>IF(ISBLANK(X1825)=TRUE," ",'2. Metadata'!B$122)</f>
        <v>CFU per 100 mL</v>
      </c>
      <c r="Z1825" s="18" t="s">
        <v>8</v>
      </c>
      <c r="AA1825" s="17" t="str">
        <f>IF(ISBLANK(Z1825)=TRUE," ",'2. Metadata'!B$134)</f>
        <v>metres</v>
      </c>
      <c r="AB1825" s="18" t="s">
        <v>8</v>
      </c>
      <c r="AC1825" s="17" t="str">
        <f>IF(ISBLANK(AB1825)=TRUE," ",'2. Metadata'!B$146)</f>
        <v>metres3 per second</v>
      </c>
      <c r="AD1825" s="18" t="s">
        <v>8</v>
      </c>
      <c r="AE1825" s="17" t="str">
        <f>IF(ISBLANK(AB1825)=TRUE," ",'2. Metadata'!B$158)</f>
        <v>N/A</v>
      </c>
      <c r="AF1825" s="3" t="s">
        <v>8</v>
      </c>
      <c r="AG1825" s="28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</row>
    <row r="1826" spans="1:43">
      <c r="A1826" s="26" t="s">
        <v>1971</v>
      </c>
      <c r="B1826" s="12" t="s">
        <v>7</v>
      </c>
      <c r="C1826" s="2">
        <f>IF(ISBLANK(B1826)=TRUE," ", IF(B1826='2. Metadata'!B$1,'2. Metadata'!B$5, IF(B1826='2. Metadata'!C$1,'2. Metadata'!C$5,IF(B1826='2. Metadata'!D$1,'2. Metadata'!D$5, IF(B1826='2. Metadata'!E$1,'2. Metadata'!E$5,IF( B1826='2. Metadata'!F$1,'2. Metadata'!F$5,IF(B1826='2. Metadata'!G$1,'2. Metadata'!G$5,IF(B1826='2. Metadata'!H$1,'2. Metadata'!H$5, IF(B1826='2. Metadata'!I$1,'2. Metadata'!I$5, IF(B1826='2. Metadata'!J$1,'2. Metadata'!J$5, IF(B1826='2. Metadata'!K$1,'2. Metadata'!K$5, IF(B1826='2. Metadata'!L$1,'2. Metadata'!L$5, IF(B1826='2. Metadata'!M$1,'2. Metadata'!M$5, IF(B1826='2. Metadata'!N$1,'2. Metadata'!N$5))))))))))))))</f>
        <v>49.5197</v>
      </c>
      <c r="D1826" s="11">
        <f>IF(ISBLANK(B1826)=TRUE," ", IF(B1826='2. Metadata'!B$1,'2. Metadata'!B$6, IF(B1826='2. Metadata'!C$1,'2. Metadata'!C$6,IF(B1826='2. Metadata'!D$1,'2. Metadata'!D$6, IF(B1826='2. Metadata'!E$1,'2. Metadata'!E$6,IF( B1826='2. Metadata'!F$1,'2. Metadata'!F$6,IF(B1826='2. Metadata'!G$1,'2. Metadata'!G$6,IF(B1826='2. Metadata'!H$1,'2. Metadata'!H$6, IF(B1826='2. Metadata'!I$1,'2. Metadata'!I$6, IF(B1826='2. Metadata'!J$1,'2. Metadata'!J$6, IF(B1826='2. Metadata'!K$1,'2. Metadata'!K$6, IF(B1826='2. Metadata'!L$1,'2. Metadata'!L$6, IF(B1826='2. Metadata'!M$1,'2. Metadata'!M$6, IF(B1826='2. Metadata'!N$1,'2. Metadata'!N$6))))))))))))))</f>
        <v>-117.6369</v>
      </c>
      <c r="E1826" s="27" t="s">
        <v>8</v>
      </c>
      <c r="F1826" s="12" t="s">
        <v>8</v>
      </c>
      <c r="G1826" s="13" t="str">
        <f>IF(ISBLANK(F1826)=TRUE," ",'2. Metadata'!B$14)</f>
        <v>observation</v>
      </c>
      <c r="H1826" s="12" t="s">
        <v>8</v>
      </c>
      <c r="I1826" s="20" t="str">
        <f>IF(ISBLANK(H1826)=TRUE," ",'2. Metadata'!B$26)</f>
        <v>degrees Celsius</v>
      </c>
      <c r="J1826" s="12" t="s">
        <v>8</v>
      </c>
      <c r="K1826" s="20" t="str">
        <f>IF(ISBLANK(J1826)=TRUE," ",'2. Metadata'!B$38)</f>
        <v>degrees Celsius</v>
      </c>
      <c r="L1826" s="12" t="s">
        <v>8</v>
      </c>
      <c r="M1826" s="17" t="str">
        <f>IF(ISBLANK(L1826)=TRUE," ",'2. Metadata'!B$50)</f>
        <v>degrees Celsius</v>
      </c>
      <c r="N1826" s="12" t="s">
        <v>8</v>
      </c>
      <c r="O1826" s="17" t="str">
        <f>IF(ISBLANK(N1826)=TRUE," ",'2. Metadata'!B$62)</f>
        <v>milligrams per litre</v>
      </c>
      <c r="P1826" s="12" t="s">
        <v>8</v>
      </c>
      <c r="Q1826" s="17" t="str">
        <f>IF(ISBLANK(P1826)=TRUE," ",'2. Metadata'!B$74)</f>
        <v>microSiemens per centimetre</v>
      </c>
      <c r="R1826" s="12" t="s">
        <v>8</v>
      </c>
      <c r="S1826" s="17" t="str">
        <f>IF(ISBLANK(R1826)=TRUE," ",'2. Metadata'!B$86)</f>
        <v>NTU</v>
      </c>
      <c r="T1826" s="12" t="s">
        <v>8</v>
      </c>
      <c r="U1826" s="17" t="str">
        <f>IF(ISBLANK(T1826)=TRUE," ",'2. Metadata'!B$98)</f>
        <v>CFU per 100 mL</v>
      </c>
      <c r="V1826" s="12" t="s">
        <v>8</v>
      </c>
      <c r="W1826" s="17" t="str">
        <f>IF(ISBLANK(V1826)=TRUE," ",'2. Metadata'!B$110)</f>
        <v>CFU per 100 mL</v>
      </c>
      <c r="X1826" s="19" t="s">
        <v>8</v>
      </c>
      <c r="Y1826" s="17" t="str">
        <f>IF(ISBLANK(X1826)=TRUE," ",'2. Metadata'!B$122)</f>
        <v>CFU per 100 mL</v>
      </c>
      <c r="Z1826" s="18" t="s">
        <v>8</v>
      </c>
      <c r="AA1826" s="17" t="str">
        <f>IF(ISBLANK(Z1826)=TRUE," ",'2. Metadata'!B$134)</f>
        <v>metres</v>
      </c>
      <c r="AB1826" s="18" t="s">
        <v>8</v>
      </c>
      <c r="AC1826" s="17" t="str">
        <f>IF(ISBLANK(AB1826)=TRUE," ",'2. Metadata'!B$146)</f>
        <v>metres3 per second</v>
      </c>
      <c r="AD1826" s="18" t="s">
        <v>8</v>
      </c>
      <c r="AE1826" s="17" t="str">
        <f>IF(ISBLANK(AB1826)=TRUE," ",'2. Metadata'!B$158)</f>
        <v>N/A</v>
      </c>
      <c r="AF1826" s="3" t="s">
        <v>8</v>
      </c>
      <c r="AG1826" s="28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</row>
    <row r="1827" spans="1:43">
      <c r="A1827" s="26" t="s">
        <v>1972</v>
      </c>
      <c r="B1827" s="12" t="s">
        <v>7</v>
      </c>
      <c r="C1827" s="2">
        <f>IF(ISBLANK(B1827)=TRUE," ", IF(B1827='2. Metadata'!B$1,'2. Metadata'!B$5, IF(B1827='2. Metadata'!C$1,'2. Metadata'!C$5,IF(B1827='2. Metadata'!D$1,'2. Metadata'!D$5, IF(B1827='2. Metadata'!E$1,'2. Metadata'!E$5,IF( B1827='2. Metadata'!F$1,'2. Metadata'!F$5,IF(B1827='2. Metadata'!G$1,'2. Metadata'!G$5,IF(B1827='2. Metadata'!H$1,'2. Metadata'!H$5, IF(B1827='2. Metadata'!I$1,'2. Metadata'!I$5, IF(B1827='2. Metadata'!J$1,'2. Metadata'!J$5, IF(B1827='2. Metadata'!K$1,'2. Metadata'!K$5, IF(B1827='2. Metadata'!L$1,'2. Metadata'!L$5, IF(B1827='2. Metadata'!M$1,'2. Metadata'!M$5, IF(B1827='2. Metadata'!N$1,'2. Metadata'!N$5))))))))))))))</f>
        <v>49.5197</v>
      </c>
      <c r="D1827" s="11">
        <f>IF(ISBLANK(B1827)=TRUE," ", IF(B1827='2. Metadata'!B$1,'2. Metadata'!B$6, IF(B1827='2. Metadata'!C$1,'2. Metadata'!C$6,IF(B1827='2. Metadata'!D$1,'2. Metadata'!D$6, IF(B1827='2. Metadata'!E$1,'2. Metadata'!E$6,IF( B1827='2. Metadata'!F$1,'2. Metadata'!F$6,IF(B1827='2. Metadata'!G$1,'2. Metadata'!G$6,IF(B1827='2. Metadata'!H$1,'2. Metadata'!H$6, IF(B1827='2. Metadata'!I$1,'2. Metadata'!I$6, IF(B1827='2. Metadata'!J$1,'2. Metadata'!J$6, IF(B1827='2. Metadata'!K$1,'2. Metadata'!K$6, IF(B1827='2. Metadata'!L$1,'2. Metadata'!L$6, IF(B1827='2. Metadata'!M$1,'2. Metadata'!M$6, IF(B1827='2. Metadata'!N$1,'2. Metadata'!N$6))))))))))))))</f>
        <v>-117.6369</v>
      </c>
      <c r="E1827" s="27" t="s">
        <v>8</v>
      </c>
      <c r="F1827" s="12" t="s">
        <v>8</v>
      </c>
      <c r="G1827" s="13" t="str">
        <f>IF(ISBLANK(F1827)=TRUE," ",'2. Metadata'!B$14)</f>
        <v>observation</v>
      </c>
      <c r="H1827" s="12" t="s">
        <v>8</v>
      </c>
      <c r="I1827" s="20" t="str">
        <f>IF(ISBLANK(H1827)=TRUE," ",'2. Metadata'!B$26)</f>
        <v>degrees Celsius</v>
      </c>
      <c r="J1827" s="12" t="s">
        <v>8</v>
      </c>
      <c r="K1827" s="20" t="str">
        <f>IF(ISBLANK(J1827)=TRUE," ",'2. Metadata'!B$38)</f>
        <v>degrees Celsius</v>
      </c>
      <c r="L1827" s="12" t="s">
        <v>8</v>
      </c>
      <c r="M1827" s="17" t="str">
        <f>IF(ISBLANK(L1827)=TRUE," ",'2. Metadata'!B$50)</f>
        <v>degrees Celsius</v>
      </c>
      <c r="N1827" s="12" t="s">
        <v>8</v>
      </c>
      <c r="O1827" s="17" t="str">
        <f>IF(ISBLANK(N1827)=TRUE," ",'2. Metadata'!B$62)</f>
        <v>milligrams per litre</v>
      </c>
      <c r="P1827" s="12" t="s">
        <v>8</v>
      </c>
      <c r="Q1827" s="17" t="str">
        <f>IF(ISBLANK(P1827)=TRUE," ",'2. Metadata'!B$74)</f>
        <v>microSiemens per centimetre</v>
      </c>
      <c r="R1827" s="12" t="s">
        <v>8</v>
      </c>
      <c r="S1827" s="17" t="str">
        <f>IF(ISBLANK(R1827)=TRUE," ",'2. Metadata'!B$86)</f>
        <v>NTU</v>
      </c>
      <c r="T1827" s="12" t="s">
        <v>8</v>
      </c>
      <c r="U1827" s="17" t="str">
        <f>IF(ISBLANK(T1827)=TRUE," ",'2. Metadata'!B$98)</f>
        <v>CFU per 100 mL</v>
      </c>
      <c r="V1827" s="12" t="s">
        <v>8</v>
      </c>
      <c r="W1827" s="17" t="str">
        <f>IF(ISBLANK(V1827)=TRUE," ",'2. Metadata'!B$110)</f>
        <v>CFU per 100 mL</v>
      </c>
      <c r="X1827" s="19" t="s">
        <v>8</v>
      </c>
      <c r="Y1827" s="17" t="str">
        <f>IF(ISBLANK(X1827)=TRUE," ",'2. Metadata'!B$122)</f>
        <v>CFU per 100 mL</v>
      </c>
      <c r="Z1827" s="18" t="s">
        <v>8</v>
      </c>
      <c r="AA1827" s="17" t="str">
        <f>IF(ISBLANK(Z1827)=TRUE," ",'2. Metadata'!B$134)</f>
        <v>metres</v>
      </c>
      <c r="AB1827" s="18" t="s">
        <v>8</v>
      </c>
      <c r="AC1827" s="17" t="str">
        <f>IF(ISBLANK(AB1827)=TRUE," ",'2. Metadata'!B$146)</f>
        <v>metres3 per second</v>
      </c>
      <c r="AD1827" s="18" t="s">
        <v>8</v>
      </c>
      <c r="AE1827" s="17" t="str">
        <f>IF(ISBLANK(AB1827)=TRUE," ",'2. Metadata'!B$158)</f>
        <v>N/A</v>
      </c>
      <c r="AF1827" s="3" t="s">
        <v>8</v>
      </c>
      <c r="AG1827" s="28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</row>
    <row r="1828" spans="1:43">
      <c r="A1828" s="26" t="s">
        <v>1973</v>
      </c>
      <c r="B1828" s="12" t="s">
        <v>7</v>
      </c>
      <c r="C1828" s="2">
        <f>IF(ISBLANK(B1828)=TRUE," ", IF(B1828='2. Metadata'!B$1,'2. Metadata'!B$5, IF(B1828='2. Metadata'!C$1,'2. Metadata'!C$5,IF(B1828='2. Metadata'!D$1,'2. Metadata'!D$5, IF(B1828='2. Metadata'!E$1,'2. Metadata'!E$5,IF( B1828='2. Metadata'!F$1,'2. Metadata'!F$5,IF(B1828='2. Metadata'!G$1,'2. Metadata'!G$5,IF(B1828='2. Metadata'!H$1,'2. Metadata'!H$5, IF(B1828='2. Metadata'!I$1,'2. Metadata'!I$5, IF(B1828='2. Metadata'!J$1,'2. Metadata'!J$5, IF(B1828='2. Metadata'!K$1,'2. Metadata'!K$5, IF(B1828='2. Metadata'!L$1,'2. Metadata'!L$5, IF(B1828='2. Metadata'!M$1,'2. Metadata'!M$5, IF(B1828='2. Metadata'!N$1,'2. Metadata'!N$5))))))))))))))</f>
        <v>49.5197</v>
      </c>
      <c r="D1828" s="11">
        <f>IF(ISBLANK(B1828)=TRUE," ", IF(B1828='2. Metadata'!B$1,'2. Metadata'!B$6, IF(B1828='2. Metadata'!C$1,'2. Metadata'!C$6,IF(B1828='2. Metadata'!D$1,'2. Metadata'!D$6, IF(B1828='2. Metadata'!E$1,'2. Metadata'!E$6,IF( B1828='2. Metadata'!F$1,'2. Metadata'!F$6,IF(B1828='2. Metadata'!G$1,'2. Metadata'!G$6,IF(B1828='2. Metadata'!H$1,'2. Metadata'!H$6, IF(B1828='2. Metadata'!I$1,'2. Metadata'!I$6, IF(B1828='2. Metadata'!J$1,'2. Metadata'!J$6, IF(B1828='2. Metadata'!K$1,'2. Metadata'!K$6, IF(B1828='2. Metadata'!L$1,'2. Metadata'!L$6, IF(B1828='2. Metadata'!M$1,'2. Metadata'!M$6, IF(B1828='2. Metadata'!N$1,'2. Metadata'!N$6))))))))))))))</f>
        <v>-117.6369</v>
      </c>
      <c r="E1828" s="27" t="s">
        <v>8</v>
      </c>
      <c r="F1828" s="12" t="s">
        <v>8</v>
      </c>
      <c r="G1828" s="13" t="str">
        <f>IF(ISBLANK(F1828)=TRUE," ",'2. Metadata'!B$14)</f>
        <v>observation</v>
      </c>
      <c r="H1828" s="12" t="s">
        <v>8</v>
      </c>
      <c r="I1828" s="20" t="str">
        <f>IF(ISBLANK(H1828)=TRUE," ",'2. Metadata'!B$26)</f>
        <v>degrees Celsius</v>
      </c>
      <c r="J1828" s="12" t="s">
        <v>8</v>
      </c>
      <c r="K1828" s="20" t="str">
        <f>IF(ISBLANK(J1828)=TRUE," ",'2. Metadata'!B$38)</f>
        <v>degrees Celsius</v>
      </c>
      <c r="L1828" s="12" t="s">
        <v>8</v>
      </c>
      <c r="M1828" s="17" t="str">
        <f>IF(ISBLANK(L1828)=TRUE," ",'2. Metadata'!B$50)</f>
        <v>degrees Celsius</v>
      </c>
      <c r="N1828" s="12" t="s">
        <v>8</v>
      </c>
      <c r="O1828" s="17" t="str">
        <f>IF(ISBLANK(N1828)=TRUE," ",'2. Metadata'!B$62)</f>
        <v>milligrams per litre</v>
      </c>
      <c r="P1828" s="12" t="s">
        <v>8</v>
      </c>
      <c r="Q1828" s="17" t="str">
        <f>IF(ISBLANK(P1828)=TRUE," ",'2. Metadata'!B$74)</f>
        <v>microSiemens per centimetre</v>
      </c>
      <c r="R1828" s="12" t="s">
        <v>8</v>
      </c>
      <c r="S1828" s="17" t="str">
        <f>IF(ISBLANK(R1828)=TRUE," ",'2. Metadata'!B$86)</f>
        <v>NTU</v>
      </c>
      <c r="T1828" s="12" t="s">
        <v>8</v>
      </c>
      <c r="U1828" s="17" t="str">
        <f>IF(ISBLANK(T1828)=TRUE," ",'2. Metadata'!B$98)</f>
        <v>CFU per 100 mL</v>
      </c>
      <c r="V1828" s="12" t="s">
        <v>8</v>
      </c>
      <c r="W1828" s="17" t="str">
        <f>IF(ISBLANK(V1828)=TRUE," ",'2. Metadata'!B$110)</f>
        <v>CFU per 100 mL</v>
      </c>
      <c r="X1828" s="19" t="s">
        <v>8</v>
      </c>
      <c r="Y1828" s="17" t="str">
        <f>IF(ISBLANK(X1828)=TRUE," ",'2. Metadata'!B$122)</f>
        <v>CFU per 100 mL</v>
      </c>
      <c r="Z1828" s="18" t="s">
        <v>8</v>
      </c>
      <c r="AA1828" s="17" t="str">
        <f>IF(ISBLANK(Z1828)=TRUE," ",'2. Metadata'!B$134)</f>
        <v>metres</v>
      </c>
      <c r="AB1828" s="18" t="s">
        <v>8</v>
      </c>
      <c r="AC1828" s="17" t="str">
        <f>IF(ISBLANK(AB1828)=TRUE," ",'2. Metadata'!B$146)</f>
        <v>metres3 per second</v>
      </c>
      <c r="AD1828" s="18" t="s">
        <v>8</v>
      </c>
      <c r="AE1828" s="17" t="str">
        <f>IF(ISBLANK(AB1828)=TRUE," ",'2. Metadata'!B$158)</f>
        <v>N/A</v>
      </c>
      <c r="AF1828" s="3" t="s">
        <v>8</v>
      </c>
      <c r="AG1828" s="28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</row>
    <row r="1829" spans="1:43">
      <c r="A1829" s="26" t="s">
        <v>1974</v>
      </c>
      <c r="B1829" s="12" t="s">
        <v>7</v>
      </c>
      <c r="C1829" s="2">
        <f>IF(ISBLANK(B1829)=TRUE," ", IF(B1829='2. Metadata'!B$1,'2. Metadata'!B$5, IF(B1829='2. Metadata'!C$1,'2. Metadata'!C$5,IF(B1829='2. Metadata'!D$1,'2. Metadata'!D$5, IF(B1829='2. Metadata'!E$1,'2. Metadata'!E$5,IF( B1829='2. Metadata'!F$1,'2. Metadata'!F$5,IF(B1829='2. Metadata'!G$1,'2. Metadata'!G$5,IF(B1829='2. Metadata'!H$1,'2. Metadata'!H$5, IF(B1829='2. Metadata'!I$1,'2. Metadata'!I$5, IF(B1829='2. Metadata'!J$1,'2. Metadata'!J$5, IF(B1829='2. Metadata'!K$1,'2. Metadata'!K$5, IF(B1829='2. Metadata'!L$1,'2. Metadata'!L$5, IF(B1829='2. Metadata'!M$1,'2. Metadata'!M$5, IF(B1829='2. Metadata'!N$1,'2. Metadata'!N$5))))))))))))))</f>
        <v>49.5197</v>
      </c>
      <c r="D1829" s="11">
        <f>IF(ISBLANK(B1829)=TRUE," ", IF(B1829='2. Metadata'!B$1,'2. Metadata'!B$6, IF(B1829='2. Metadata'!C$1,'2. Metadata'!C$6,IF(B1829='2. Metadata'!D$1,'2. Metadata'!D$6, IF(B1829='2. Metadata'!E$1,'2. Metadata'!E$6,IF( B1829='2. Metadata'!F$1,'2. Metadata'!F$6,IF(B1829='2. Metadata'!G$1,'2. Metadata'!G$6,IF(B1829='2. Metadata'!H$1,'2. Metadata'!H$6, IF(B1829='2. Metadata'!I$1,'2. Metadata'!I$6, IF(B1829='2. Metadata'!J$1,'2. Metadata'!J$6, IF(B1829='2. Metadata'!K$1,'2. Metadata'!K$6, IF(B1829='2. Metadata'!L$1,'2. Metadata'!L$6, IF(B1829='2. Metadata'!M$1,'2. Metadata'!M$6, IF(B1829='2. Metadata'!N$1,'2. Metadata'!N$6))))))))))))))</f>
        <v>-117.6369</v>
      </c>
      <c r="E1829" s="27" t="s">
        <v>8</v>
      </c>
      <c r="F1829" s="12" t="s">
        <v>8</v>
      </c>
      <c r="G1829" s="13" t="str">
        <f>IF(ISBLANK(F1829)=TRUE," ",'2. Metadata'!B$14)</f>
        <v>observation</v>
      </c>
      <c r="H1829" s="12" t="s">
        <v>8</v>
      </c>
      <c r="I1829" s="20" t="str">
        <f>IF(ISBLANK(H1829)=TRUE," ",'2. Metadata'!B$26)</f>
        <v>degrees Celsius</v>
      </c>
      <c r="J1829" s="12" t="s">
        <v>8</v>
      </c>
      <c r="K1829" s="20" t="str">
        <f>IF(ISBLANK(J1829)=TRUE," ",'2. Metadata'!B$38)</f>
        <v>degrees Celsius</v>
      </c>
      <c r="L1829" s="12" t="s">
        <v>8</v>
      </c>
      <c r="M1829" s="17" t="str">
        <f>IF(ISBLANK(L1829)=TRUE," ",'2. Metadata'!B$50)</f>
        <v>degrees Celsius</v>
      </c>
      <c r="N1829" s="12" t="s">
        <v>8</v>
      </c>
      <c r="O1829" s="17" t="str">
        <f>IF(ISBLANK(N1829)=TRUE," ",'2. Metadata'!B$62)</f>
        <v>milligrams per litre</v>
      </c>
      <c r="P1829" s="12" t="s">
        <v>8</v>
      </c>
      <c r="Q1829" s="17" t="str">
        <f>IF(ISBLANK(P1829)=TRUE," ",'2. Metadata'!B$74)</f>
        <v>microSiemens per centimetre</v>
      </c>
      <c r="R1829" s="12" t="s">
        <v>8</v>
      </c>
      <c r="S1829" s="17" t="str">
        <f>IF(ISBLANK(R1829)=TRUE," ",'2. Metadata'!B$86)</f>
        <v>NTU</v>
      </c>
      <c r="T1829" s="12" t="s">
        <v>8</v>
      </c>
      <c r="U1829" s="17" t="str">
        <f>IF(ISBLANK(T1829)=TRUE," ",'2. Metadata'!B$98)</f>
        <v>CFU per 100 mL</v>
      </c>
      <c r="V1829" s="12" t="s">
        <v>8</v>
      </c>
      <c r="W1829" s="17" t="str">
        <f>IF(ISBLANK(V1829)=TRUE," ",'2. Metadata'!B$110)</f>
        <v>CFU per 100 mL</v>
      </c>
      <c r="X1829" s="19" t="s">
        <v>8</v>
      </c>
      <c r="Y1829" s="17" t="str">
        <f>IF(ISBLANK(X1829)=TRUE," ",'2. Metadata'!B$122)</f>
        <v>CFU per 100 mL</v>
      </c>
      <c r="Z1829" s="18" t="s">
        <v>8</v>
      </c>
      <c r="AA1829" s="17" t="str">
        <f>IF(ISBLANK(Z1829)=TRUE," ",'2. Metadata'!B$134)</f>
        <v>metres</v>
      </c>
      <c r="AB1829" s="18" t="s">
        <v>8</v>
      </c>
      <c r="AC1829" s="17" t="str">
        <f>IF(ISBLANK(AB1829)=TRUE," ",'2. Metadata'!B$146)</f>
        <v>metres3 per second</v>
      </c>
      <c r="AD1829" s="18" t="s">
        <v>8</v>
      </c>
      <c r="AE1829" s="17" t="str">
        <f>IF(ISBLANK(AB1829)=TRUE," ",'2. Metadata'!B$158)</f>
        <v>N/A</v>
      </c>
      <c r="AF1829" s="3" t="s">
        <v>8</v>
      </c>
      <c r="AG1829" s="28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</row>
    <row r="1830" spans="1:43">
      <c r="A1830" s="26" t="s">
        <v>1975</v>
      </c>
      <c r="B1830" s="12" t="s">
        <v>7</v>
      </c>
      <c r="C1830" s="2">
        <f>IF(ISBLANK(B1830)=TRUE," ", IF(B1830='2. Metadata'!B$1,'2. Metadata'!B$5, IF(B1830='2. Metadata'!C$1,'2. Metadata'!C$5,IF(B1830='2. Metadata'!D$1,'2. Metadata'!D$5, IF(B1830='2. Metadata'!E$1,'2. Metadata'!E$5,IF( B1830='2. Metadata'!F$1,'2. Metadata'!F$5,IF(B1830='2. Metadata'!G$1,'2. Metadata'!G$5,IF(B1830='2. Metadata'!H$1,'2. Metadata'!H$5, IF(B1830='2. Metadata'!I$1,'2. Metadata'!I$5, IF(B1830='2. Metadata'!J$1,'2. Metadata'!J$5, IF(B1830='2. Metadata'!K$1,'2. Metadata'!K$5, IF(B1830='2. Metadata'!L$1,'2. Metadata'!L$5, IF(B1830='2. Metadata'!M$1,'2. Metadata'!M$5, IF(B1830='2. Metadata'!N$1,'2. Metadata'!N$5))))))))))))))</f>
        <v>49.5197</v>
      </c>
      <c r="D1830" s="11">
        <f>IF(ISBLANK(B1830)=TRUE," ", IF(B1830='2. Metadata'!B$1,'2. Metadata'!B$6, IF(B1830='2. Metadata'!C$1,'2. Metadata'!C$6,IF(B1830='2. Metadata'!D$1,'2. Metadata'!D$6, IF(B1830='2. Metadata'!E$1,'2. Metadata'!E$6,IF( B1830='2. Metadata'!F$1,'2. Metadata'!F$6,IF(B1830='2. Metadata'!G$1,'2. Metadata'!G$6,IF(B1830='2. Metadata'!H$1,'2. Metadata'!H$6, IF(B1830='2. Metadata'!I$1,'2. Metadata'!I$6, IF(B1830='2. Metadata'!J$1,'2. Metadata'!J$6, IF(B1830='2. Metadata'!K$1,'2. Metadata'!K$6, IF(B1830='2. Metadata'!L$1,'2. Metadata'!L$6, IF(B1830='2. Metadata'!M$1,'2. Metadata'!M$6, IF(B1830='2. Metadata'!N$1,'2. Metadata'!N$6))))))))))))))</f>
        <v>-117.6369</v>
      </c>
      <c r="E1830" s="27" t="s">
        <v>8</v>
      </c>
      <c r="F1830" s="12" t="s">
        <v>30</v>
      </c>
      <c r="G1830" s="13" t="str">
        <f>IF(ISBLANK(F1830)=TRUE," ",'2. Metadata'!B$14)</f>
        <v>observation</v>
      </c>
      <c r="H1830" s="12" t="s">
        <v>8</v>
      </c>
      <c r="I1830" s="20" t="str">
        <f>IF(ISBLANK(H1830)=TRUE," ",'2. Metadata'!B$26)</f>
        <v>degrees Celsius</v>
      </c>
      <c r="J1830" s="12">
        <v>7.5</v>
      </c>
      <c r="K1830" s="20" t="str">
        <f>IF(ISBLANK(J1830)=TRUE," ",'2. Metadata'!B$38)</f>
        <v>degrees Celsius</v>
      </c>
      <c r="L1830" s="12">
        <v>5</v>
      </c>
      <c r="M1830" s="17" t="str">
        <f>IF(ISBLANK(L1830)=TRUE," ",'2. Metadata'!B$50)</f>
        <v>degrees Celsius</v>
      </c>
      <c r="N1830" s="12" t="s">
        <v>8</v>
      </c>
      <c r="O1830" s="17" t="str">
        <f>IF(ISBLANK(N1830)=TRUE," ",'2. Metadata'!B$62)</f>
        <v>milligrams per litre</v>
      </c>
      <c r="P1830" s="12">
        <v>10.1</v>
      </c>
      <c r="Q1830" s="17" t="str">
        <f>IF(ISBLANK(P1830)=TRUE," ",'2. Metadata'!B$74)</f>
        <v>microSiemens per centimetre</v>
      </c>
      <c r="R1830" s="12">
        <v>0.24299999999999999</v>
      </c>
      <c r="S1830" s="17" t="str">
        <f>IF(ISBLANK(R1830)=TRUE," ",'2. Metadata'!B$86)</f>
        <v>NTU</v>
      </c>
      <c r="T1830" s="12" t="s">
        <v>8</v>
      </c>
      <c r="U1830" s="17" t="str">
        <f>IF(ISBLANK(T1830)=TRUE," ",'2. Metadata'!B$98)</f>
        <v>CFU per 100 mL</v>
      </c>
      <c r="V1830" s="12" t="s">
        <v>8</v>
      </c>
      <c r="W1830" s="17" t="str">
        <f>IF(ISBLANK(V1830)=TRUE," ",'2. Metadata'!B$110)</f>
        <v>CFU per 100 mL</v>
      </c>
      <c r="X1830" s="19" t="s">
        <v>8</v>
      </c>
      <c r="Y1830" s="17" t="str">
        <f>IF(ISBLANK(X1830)=TRUE," ",'2. Metadata'!B$122)</f>
        <v>CFU per 100 mL</v>
      </c>
      <c r="Z1830" s="18">
        <v>0.68</v>
      </c>
      <c r="AA1830" s="17" t="str">
        <f>IF(ISBLANK(Z1830)=TRUE," ",'2. Metadata'!B$134)</f>
        <v>metres</v>
      </c>
      <c r="AB1830" s="18" t="s">
        <v>8</v>
      </c>
      <c r="AC1830" s="17" t="str">
        <f>IF(ISBLANK(AB1830)=TRUE," ",'2. Metadata'!B$146)</f>
        <v>metres3 per second</v>
      </c>
      <c r="AD1830" s="18" t="s">
        <v>8</v>
      </c>
      <c r="AE1830" s="17" t="str">
        <f>IF(ISBLANK(AB1830)=TRUE," ",'2. Metadata'!B$158)</f>
        <v>N/A</v>
      </c>
      <c r="AF1830" s="3" t="s">
        <v>8</v>
      </c>
      <c r="AG1830" s="28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</row>
    <row r="1831" spans="1:43">
      <c r="A1831" s="26" t="s">
        <v>1976</v>
      </c>
      <c r="B1831" s="12" t="s">
        <v>7</v>
      </c>
      <c r="C1831" s="2">
        <f>IF(ISBLANK(B1831)=TRUE," ", IF(B1831='2. Metadata'!B$1,'2. Metadata'!B$5, IF(B1831='2. Metadata'!C$1,'2. Metadata'!C$5,IF(B1831='2. Metadata'!D$1,'2. Metadata'!D$5, IF(B1831='2. Metadata'!E$1,'2. Metadata'!E$5,IF( B1831='2. Metadata'!F$1,'2. Metadata'!F$5,IF(B1831='2. Metadata'!G$1,'2. Metadata'!G$5,IF(B1831='2. Metadata'!H$1,'2. Metadata'!H$5, IF(B1831='2. Metadata'!I$1,'2. Metadata'!I$5, IF(B1831='2. Metadata'!J$1,'2. Metadata'!J$5, IF(B1831='2. Metadata'!K$1,'2. Metadata'!K$5, IF(B1831='2. Metadata'!L$1,'2. Metadata'!L$5, IF(B1831='2. Metadata'!M$1,'2. Metadata'!M$5, IF(B1831='2. Metadata'!N$1,'2. Metadata'!N$5))))))))))))))</f>
        <v>49.5197</v>
      </c>
      <c r="D1831" s="11">
        <f>IF(ISBLANK(B1831)=TRUE," ", IF(B1831='2. Metadata'!B$1,'2. Metadata'!B$6, IF(B1831='2. Metadata'!C$1,'2. Metadata'!C$6,IF(B1831='2. Metadata'!D$1,'2. Metadata'!D$6, IF(B1831='2. Metadata'!E$1,'2. Metadata'!E$6,IF( B1831='2. Metadata'!F$1,'2. Metadata'!F$6,IF(B1831='2. Metadata'!G$1,'2. Metadata'!G$6,IF(B1831='2. Metadata'!H$1,'2. Metadata'!H$6, IF(B1831='2. Metadata'!I$1,'2. Metadata'!I$6, IF(B1831='2. Metadata'!J$1,'2. Metadata'!J$6, IF(B1831='2. Metadata'!K$1,'2. Metadata'!K$6, IF(B1831='2. Metadata'!L$1,'2. Metadata'!L$6, IF(B1831='2. Metadata'!M$1,'2. Metadata'!M$6, IF(B1831='2. Metadata'!N$1,'2. Metadata'!N$6))))))))))))))</f>
        <v>-117.6369</v>
      </c>
      <c r="E1831" s="27" t="s">
        <v>8</v>
      </c>
      <c r="F1831" s="12" t="s">
        <v>8</v>
      </c>
      <c r="G1831" s="13" t="str">
        <f>IF(ISBLANK(F1831)=TRUE," ",'2. Metadata'!B$14)</f>
        <v>observation</v>
      </c>
      <c r="H1831" s="12" t="s">
        <v>8</v>
      </c>
      <c r="I1831" s="20" t="str">
        <f>IF(ISBLANK(H1831)=TRUE," ",'2. Metadata'!B$26)</f>
        <v>degrees Celsius</v>
      </c>
      <c r="J1831" s="12" t="s">
        <v>8</v>
      </c>
      <c r="K1831" s="20" t="str">
        <f>IF(ISBLANK(J1831)=TRUE," ",'2. Metadata'!B$38)</f>
        <v>degrees Celsius</v>
      </c>
      <c r="L1831" s="12" t="s">
        <v>8</v>
      </c>
      <c r="M1831" s="17" t="str">
        <f>IF(ISBLANK(L1831)=TRUE," ",'2. Metadata'!B$50)</f>
        <v>degrees Celsius</v>
      </c>
      <c r="N1831" s="12" t="s">
        <v>8</v>
      </c>
      <c r="O1831" s="17" t="str">
        <f>IF(ISBLANK(N1831)=TRUE," ",'2. Metadata'!B$62)</f>
        <v>milligrams per litre</v>
      </c>
      <c r="P1831" s="12" t="s">
        <v>8</v>
      </c>
      <c r="Q1831" s="17" t="str">
        <f>IF(ISBLANK(P1831)=TRUE," ",'2. Metadata'!B$74)</f>
        <v>microSiemens per centimetre</v>
      </c>
      <c r="R1831" s="12" t="s">
        <v>8</v>
      </c>
      <c r="S1831" s="17" t="str">
        <f>IF(ISBLANK(R1831)=TRUE," ",'2. Metadata'!B$86)</f>
        <v>NTU</v>
      </c>
      <c r="T1831" s="12" t="s">
        <v>8</v>
      </c>
      <c r="U1831" s="17" t="str">
        <f>IF(ISBLANK(T1831)=TRUE," ",'2. Metadata'!B$98)</f>
        <v>CFU per 100 mL</v>
      </c>
      <c r="V1831" s="12" t="s">
        <v>8</v>
      </c>
      <c r="W1831" s="17" t="str">
        <f>IF(ISBLANK(V1831)=TRUE," ",'2. Metadata'!B$110)</f>
        <v>CFU per 100 mL</v>
      </c>
      <c r="X1831" s="19" t="s">
        <v>8</v>
      </c>
      <c r="Y1831" s="17" t="str">
        <f>IF(ISBLANK(X1831)=TRUE," ",'2. Metadata'!B$122)</f>
        <v>CFU per 100 mL</v>
      </c>
      <c r="Z1831" s="18" t="s">
        <v>8</v>
      </c>
      <c r="AA1831" s="17" t="str">
        <f>IF(ISBLANK(Z1831)=TRUE," ",'2. Metadata'!B$134)</f>
        <v>metres</v>
      </c>
      <c r="AB1831" s="18" t="s">
        <v>8</v>
      </c>
      <c r="AC1831" s="17" t="str">
        <f>IF(ISBLANK(AB1831)=TRUE," ",'2. Metadata'!B$146)</f>
        <v>metres3 per second</v>
      </c>
      <c r="AD1831" s="18" t="s">
        <v>8</v>
      </c>
      <c r="AE1831" s="17" t="str">
        <f>IF(ISBLANK(AB1831)=TRUE," ",'2. Metadata'!B$158)</f>
        <v>N/A</v>
      </c>
      <c r="AF1831" s="3" t="s">
        <v>8</v>
      </c>
      <c r="AG1831" s="28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</row>
    <row r="1832" spans="1:43">
      <c r="A1832" s="26" t="s">
        <v>1977</v>
      </c>
      <c r="B1832" s="12" t="s">
        <v>7</v>
      </c>
      <c r="C1832" s="2">
        <f>IF(ISBLANK(B1832)=TRUE," ", IF(B1832='2. Metadata'!B$1,'2. Metadata'!B$5, IF(B1832='2. Metadata'!C$1,'2. Metadata'!C$5,IF(B1832='2. Metadata'!D$1,'2. Metadata'!D$5, IF(B1832='2. Metadata'!E$1,'2. Metadata'!E$5,IF( B1832='2. Metadata'!F$1,'2. Metadata'!F$5,IF(B1832='2. Metadata'!G$1,'2. Metadata'!G$5,IF(B1832='2. Metadata'!H$1,'2. Metadata'!H$5, IF(B1832='2. Metadata'!I$1,'2. Metadata'!I$5, IF(B1832='2. Metadata'!J$1,'2. Metadata'!J$5, IF(B1832='2. Metadata'!K$1,'2. Metadata'!K$5, IF(B1832='2. Metadata'!L$1,'2. Metadata'!L$5, IF(B1832='2. Metadata'!M$1,'2. Metadata'!M$5, IF(B1832='2. Metadata'!N$1,'2. Metadata'!N$5))))))))))))))</f>
        <v>49.5197</v>
      </c>
      <c r="D1832" s="11">
        <f>IF(ISBLANK(B1832)=TRUE," ", IF(B1832='2. Metadata'!B$1,'2. Metadata'!B$6, IF(B1832='2. Metadata'!C$1,'2. Metadata'!C$6,IF(B1832='2. Metadata'!D$1,'2. Metadata'!D$6, IF(B1832='2. Metadata'!E$1,'2. Metadata'!E$6,IF( B1832='2. Metadata'!F$1,'2. Metadata'!F$6,IF(B1832='2. Metadata'!G$1,'2. Metadata'!G$6,IF(B1832='2. Metadata'!H$1,'2. Metadata'!H$6, IF(B1832='2. Metadata'!I$1,'2. Metadata'!I$6, IF(B1832='2. Metadata'!J$1,'2. Metadata'!J$6, IF(B1832='2. Metadata'!K$1,'2. Metadata'!K$6, IF(B1832='2. Metadata'!L$1,'2. Metadata'!L$6, IF(B1832='2. Metadata'!M$1,'2. Metadata'!M$6, IF(B1832='2. Metadata'!N$1,'2. Metadata'!N$6))))))))))))))</f>
        <v>-117.6369</v>
      </c>
      <c r="E1832" s="27" t="s">
        <v>8</v>
      </c>
      <c r="F1832" s="12" t="s">
        <v>8</v>
      </c>
      <c r="G1832" s="13" t="str">
        <f>IF(ISBLANK(F1832)=TRUE," ",'2. Metadata'!B$14)</f>
        <v>observation</v>
      </c>
      <c r="H1832" s="12" t="s">
        <v>8</v>
      </c>
      <c r="I1832" s="20" t="str">
        <f>IF(ISBLANK(H1832)=TRUE," ",'2. Metadata'!B$26)</f>
        <v>degrees Celsius</v>
      </c>
      <c r="J1832" s="12" t="s">
        <v>8</v>
      </c>
      <c r="K1832" s="20" t="str">
        <f>IF(ISBLANK(J1832)=TRUE," ",'2. Metadata'!B$38)</f>
        <v>degrees Celsius</v>
      </c>
      <c r="L1832" s="12" t="s">
        <v>8</v>
      </c>
      <c r="M1832" s="17" t="str">
        <f>IF(ISBLANK(L1832)=TRUE," ",'2. Metadata'!B$50)</f>
        <v>degrees Celsius</v>
      </c>
      <c r="N1832" s="12" t="s">
        <v>8</v>
      </c>
      <c r="O1832" s="17" t="str">
        <f>IF(ISBLANK(N1832)=TRUE," ",'2. Metadata'!B$62)</f>
        <v>milligrams per litre</v>
      </c>
      <c r="P1832" s="12" t="s">
        <v>8</v>
      </c>
      <c r="Q1832" s="17" t="str">
        <f>IF(ISBLANK(P1832)=TRUE," ",'2. Metadata'!B$74)</f>
        <v>microSiemens per centimetre</v>
      </c>
      <c r="R1832" s="12" t="s">
        <v>8</v>
      </c>
      <c r="S1832" s="17" t="str">
        <f>IF(ISBLANK(R1832)=TRUE," ",'2. Metadata'!B$86)</f>
        <v>NTU</v>
      </c>
      <c r="T1832" s="12" t="s">
        <v>8</v>
      </c>
      <c r="U1832" s="17" t="str">
        <f>IF(ISBLANK(T1832)=TRUE," ",'2. Metadata'!B$98)</f>
        <v>CFU per 100 mL</v>
      </c>
      <c r="V1832" s="12" t="s">
        <v>8</v>
      </c>
      <c r="W1832" s="17" t="str">
        <f>IF(ISBLANK(V1832)=TRUE," ",'2. Metadata'!B$110)</f>
        <v>CFU per 100 mL</v>
      </c>
      <c r="X1832" s="19" t="s">
        <v>8</v>
      </c>
      <c r="Y1832" s="17" t="str">
        <f>IF(ISBLANK(X1832)=TRUE," ",'2. Metadata'!B$122)</f>
        <v>CFU per 100 mL</v>
      </c>
      <c r="Z1832" s="18" t="s">
        <v>8</v>
      </c>
      <c r="AA1832" s="17" t="str">
        <f>IF(ISBLANK(Z1832)=TRUE," ",'2. Metadata'!B$134)</f>
        <v>metres</v>
      </c>
      <c r="AB1832" s="18" t="s">
        <v>8</v>
      </c>
      <c r="AC1832" s="17" t="str">
        <f>IF(ISBLANK(AB1832)=TRUE," ",'2. Metadata'!B$146)</f>
        <v>metres3 per second</v>
      </c>
      <c r="AD1832" s="18" t="s">
        <v>8</v>
      </c>
      <c r="AE1832" s="17" t="str">
        <f>IF(ISBLANK(AB1832)=TRUE," ",'2. Metadata'!B$158)</f>
        <v>N/A</v>
      </c>
      <c r="AF1832" s="3" t="s">
        <v>8</v>
      </c>
      <c r="AG1832" s="28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</row>
    <row r="1833" spans="1:43">
      <c r="A1833" s="26" t="s">
        <v>1978</v>
      </c>
      <c r="B1833" s="12" t="s">
        <v>7</v>
      </c>
      <c r="C1833" s="2">
        <f>IF(ISBLANK(B1833)=TRUE," ", IF(B1833='2. Metadata'!B$1,'2. Metadata'!B$5, IF(B1833='2. Metadata'!C$1,'2. Metadata'!C$5,IF(B1833='2. Metadata'!D$1,'2. Metadata'!D$5, IF(B1833='2. Metadata'!E$1,'2. Metadata'!E$5,IF( B1833='2. Metadata'!F$1,'2. Metadata'!F$5,IF(B1833='2. Metadata'!G$1,'2. Metadata'!G$5,IF(B1833='2. Metadata'!H$1,'2. Metadata'!H$5, IF(B1833='2. Metadata'!I$1,'2. Metadata'!I$5, IF(B1833='2. Metadata'!J$1,'2. Metadata'!J$5, IF(B1833='2. Metadata'!K$1,'2. Metadata'!K$5, IF(B1833='2. Metadata'!L$1,'2. Metadata'!L$5, IF(B1833='2. Metadata'!M$1,'2. Metadata'!M$5, IF(B1833='2. Metadata'!N$1,'2. Metadata'!N$5))))))))))))))</f>
        <v>49.5197</v>
      </c>
      <c r="D1833" s="11">
        <f>IF(ISBLANK(B1833)=TRUE," ", IF(B1833='2. Metadata'!B$1,'2. Metadata'!B$6, IF(B1833='2. Metadata'!C$1,'2. Metadata'!C$6,IF(B1833='2. Metadata'!D$1,'2. Metadata'!D$6, IF(B1833='2. Metadata'!E$1,'2. Metadata'!E$6,IF( B1833='2. Metadata'!F$1,'2. Metadata'!F$6,IF(B1833='2. Metadata'!G$1,'2. Metadata'!G$6,IF(B1833='2. Metadata'!H$1,'2. Metadata'!H$6, IF(B1833='2. Metadata'!I$1,'2. Metadata'!I$6, IF(B1833='2. Metadata'!J$1,'2. Metadata'!J$6, IF(B1833='2. Metadata'!K$1,'2. Metadata'!K$6, IF(B1833='2. Metadata'!L$1,'2. Metadata'!L$6, IF(B1833='2. Metadata'!M$1,'2. Metadata'!M$6, IF(B1833='2. Metadata'!N$1,'2. Metadata'!N$6))))))))))))))</f>
        <v>-117.6369</v>
      </c>
      <c r="E1833" s="27" t="s">
        <v>8</v>
      </c>
      <c r="F1833" s="12" t="s">
        <v>8</v>
      </c>
      <c r="G1833" s="13" t="str">
        <f>IF(ISBLANK(F1833)=TRUE," ",'2. Metadata'!B$14)</f>
        <v>observation</v>
      </c>
      <c r="H1833" s="12" t="s">
        <v>8</v>
      </c>
      <c r="I1833" s="20" t="str">
        <f>IF(ISBLANK(H1833)=TRUE," ",'2. Metadata'!B$26)</f>
        <v>degrees Celsius</v>
      </c>
      <c r="J1833" s="12" t="s">
        <v>8</v>
      </c>
      <c r="K1833" s="20" t="str">
        <f>IF(ISBLANK(J1833)=TRUE," ",'2. Metadata'!B$38)</f>
        <v>degrees Celsius</v>
      </c>
      <c r="L1833" s="12" t="s">
        <v>8</v>
      </c>
      <c r="M1833" s="17" t="str">
        <f>IF(ISBLANK(L1833)=TRUE," ",'2. Metadata'!B$50)</f>
        <v>degrees Celsius</v>
      </c>
      <c r="N1833" s="12" t="s">
        <v>8</v>
      </c>
      <c r="O1833" s="17" t="str">
        <f>IF(ISBLANK(N1833)=TRUE," ",'2. Metadata'!B$62)</f>
        <v>milligrams per litre</v>
      </c>
      <c r="P1833" s="12" t="s">
        <v>8</v>
      </c>
      <c r="Q1833" s="17" t="str">
        <f>IF(ISBLANK(P1833)=TRUE," ",'2. Metadata'!B$74)</f>
        <v>microSiemens per centimetre</v>
      </c>
      <c r="R1833" s="12" t="s">
        <v>8</v>
      </c>
      <c r="S1833" s="17" t="str">
        <f>IF(ISBLANK(R1833)=TRUE," ",'2. Metadata'!B$86)</f>
        <v>NTU</v>
      </c>
      <c r="T1833" s="12" t="s">
        <v>8</v>
      </c>
      <c r="U1833" s="17" t="str">
        <f>IF(ISBLANK(T1833)=TRUE," ",'2. Metadata'!B$98)</f>
        <v>CFU per 100 mL</v>
      </c>
      <c r="V1833" s="12" t="s">
        <v>8</v>
      </c>
      <c r="W1833" s="17" t="str">
        <f>IF(ISBLANK(V1833)=TRUE," ",'2. Metadata'!B$110)</f>
        <v>CFU per 100 mL</v>
      </c>
      <c r="X1833" s="19" t="s">
        <v>8</v>
      </c>
      <c r="Y1833" s="17" t="str">
        <f>IF(ISBLANK(X1833)=TRUE," ",'2. Metadata'!B$122)</f>
        <v>CFU per 100 mL</v>
      </c>
      <c r="Z1833" s="18" t="s">
        <v>8</v>
      </c>
      <c r="AA1833" s="17" t="str">
        <f>IF(ISBLANK(Z1833)=TRUE," ",'2. Metadata'!B$134)</f>
        <v>metres</v>
      </c>
      <c r="AB1833" s="18" t="s">
        <v>8</v>
      </c>
      <c r="AC1833" s="17" t="str">
        <f>IF(ISBLANK(AB1833)=TRUE," ",'2. Metadata'!B$146)</f>
        <v>metres3 per second</v>
      </c>
      <c r="AD1833" s="18" t="s">
        <v>8</v>
      </c>
      <c r="AE1833" s="17" t="str">
        <f>IF(ISBLANK(AB1833)=TRUE," ",'2. Metadata'!B$158)</f>
        <v>N/A</v>
      </c>
      <c r="AF1833" s="3" t="s">
        <v>8</v>
      </c>
      <c r="AG1833" s="28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</row>
    <row r="1834" spans="1:43">
      <c r="A1834" s="26" t="s">
        <v>1979</v>
      </c>
      <c r="B1834" s="12" t="s">
        <v>7</v>
      </c>
      <c r="C1834" s="2">
        <f>IF(ISBLANK(B1834)=TRUE," ", IF(B1834='2. Metadata'!B$1,'2. Metadata'!B$5, IF(B1834='2. Metadata'!C$1,'2. Metadata'!C$5,IF(B1834='2. Metadata'!D$1,'2. Metadata'!D$5, IF(B1834='2. Metadata'!E$1,'2. Metadata'!E$5,IF( B1834='2. Metadata'!F$1,'2. Metadata'!F$5,IF(B1834='2. Metadata'!G$1,'2. Metadata'!G$5,IF(B1834='2. Metadata'!H$1,'2. Metadata'!H$5, IF(B1834='2. Metadata'!I$1,'2. Metadata'!I$5, IF(B1834='2. Metadata'!J$1,'2. Metadata'!J$5, IF(B1834='2. Metadata'!K$1,'2. Metadata'!K$5, IF(B1834='2. Metadata'!L$1,'2. Metadata'!L$5, IF(B1834='2. Metadata'!M$1,'2. Metadata'!M$5, IF(B1834='2. Metadata'!N$1,'2. Metadata'!N$5))))))))))))))</f>
        <v>49.5197</v>
      </c>
      <c r="D1834" s="11">
        <f>IF(ISBLANK(B1834)=TRUE," ", IF(B1834='2. Metadata'!B$1,'2. Metadata'!B$6, IF(B1834='2. Metadata'!C$1,'2. Metadata'!C$6,IF(B1834='2. Metadata'!D$1,'2. Metadata'!D$6, IF(B1834='2. Metadata'!E$1,'2. Metadata'!E$6,IF( B1834='2. Metadata'!F$1,'2. Metadata'!F$6,IF(B1834='2. Metadata'!G$1,'2. Metadata'!G$6,IF(B1834='2. Metadata'!H$1,'2. Metadata'!H$6, IF(B1834='2. Metadata'!I$1,'2. Metadata'!I$6, IF(B1834='2. Metadata'!J$1,'2. Metadata'!J$6, IF(B1834='2. Metadata'!K$1,'2. Metadata'!K$6, IF(B1834='2. Metadata'!L$1,'2. Metadata'!L$6, IF(B1834='2. Metadata'!M$1,'2. Metadata'!M$6, IF(B1834='2. Metadata'!N$1,'2. Metadata'!N$6))))))))))))))</f>
        <v>-117.6369</v>
      </c>
      <c r="E1834" s="27" t="s">
        <v>8</v>
      </c>
      <c r="F1834" s="12" t="s">
        <v>8</v>
      </c>
      <c r="G1834" s="13" t="str">
        <f>IF(ISBLANK(F1834)=TRUE," ",'2. Metadata'!B$14)</f>
        <v>observation</v>
      </c>
      <c r="H1834" s="12" t="s">
        <v>8</v>
      </c>
      <c r="I1834" s="20" t="str">
        <f>IF(ISBLANK(H1834)=TRUE," ",'2. Metadata'!B$26)</f>
        <v>degrees Celsius</v>
      </c>
      <c r="J1834" s="12" t="s">
        <v>8</v>
      </c>
      <c r="K1834" s="20" t="str">
        <f>IF(ISBLANK(J1834)=TRUE," ",'2. Metadata'!B$38)</f>
        <v>degrees Celsius</v>
      </c>
      <c r="L1834" s="12" t="s">
        <v>8</v>
      </c>
      <c r="M1834" s="17" t="str">
        <f>IF(ISBLANK(L1834)=TRUE," ",'2. Metadata'!B$50)</f>
        <v>degrees Celsius</v>
      </c>
      <c r="N1834" s="12" t="s">
        <v>8</v>
      </c>
      <c r="O1834" s="17" t="str">
        <f>IF(ISBLANK(N1834)=TRUE," ",'2. Metadata'!B$62)</f>
        <v>milligrams per litre</v>
      </c>
      <c r="P1834" s="12" t="s">
        <v>8</v>
      </c>
      <c r="Q1834" s="17" t="str">
        <f>IF(ISBLANK(P1834)=TRUE," ",'2. Metadata'!B$74)</f>
        <v>microSiemens per centimetre</v>
      </c>
      <c r="R1834" s="12" t="s">
        <v>8</v>
      </c>
      <c r="S1834" s="17" t="str">
        <f>IF(ISBLANK(R1834)=TRUE," ",'2. Metadata'!B$86)</f>
        <v>NTU</v>
      </c>
      <c r="T1834" s="12" t="s">
        <v>8</v>
      </c>
      <c r="U1834" s="17" t="str">
        <f>IF(ISBLANK(T1834)=TRUE," ",'2. Metadata'!B$98)</f>
        <v>CFU per 100 mL</v>
      </c>
      <c r="V1834" s="12" t="s">
        <v>8</v>
      </c>
      <c r="W1834" s="17" t="str">
        <f>IF(ISBLANK(V1834)=TRUE," ",'2. Metadata'!B$110)</f>
        <v>CFU per 100 mL</v>
      </c>
      <c r="X1834" s="19" t="s">
        <v>8</v>
      </c>
      <c r="Y1834" s="17" t="str">
        <f>IF(ISBLANK(X1834)=TRUE," ",'2. Metadata'!B$122)</f>
        <v>CFU per 100 mL</v>
      </c>
      <c r="Z1834" s="18" t="s">
        <v>8</v>
      </c>
      <c r="AA1834" s="17" t="str">
        <f>IF(ISBLANK(Z1834)=TRUE," ",'2. Metadata'!B$134)</f>
        <v>metres</v>
      </c>
      <c r="AB1834" s="18" t="s">
        <v>8</v>
      </c>
      <c r="AC1834" s="17" t="str">
        <f>IF(ISBLANK(AB1834)=TRUE," ",'2. Metadata'!B$146)</f>
        <v>metres3 per second</v>
      </c>
      <c r="AD1834" s="18" t="s">
        <v>8</v>
      </c>
      <c r="AE1834" s="17" t="str">
        <f>IF(ISBLANK(AB1834)=TRUE," ",'2. Metadata'!B$158)</f>
        <v>N/A</v>
      </c>
      <c r="AF1834" s="3" t="s">
        <v>8</v>
      </c>
      <c r="AG1834" s="28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</row>
    <row r="1835" spans="1:43">
      <c r="A1835" s="26" t="s">
        <v>1980</v>
      </c>
      <c r="B1835" s="12" t="s">
        <v>7</v>
      </c>
      <c r="C1835" s="2">
        <f>IF(ISBLANK(B1835)=TRUE," ", IF(B1835='2. Metadata'!B$1,'2. Metadata'!B$5, IF(B1835='2. Metadata'!C$1,'2. Metadata'!C$5,IF(B1835='2. Metadata'!D$1,'2. Metadata'!D$5, IF(B1835='2. Metadata'!E$1,'2. Metadata'!E$5,IF( B1835='2. Metadata'!F$1,'2. Metadata'!F$5,IF(B1835='2. Metadata'!G$1,'2. Metadata'!G$5,IF(B1835='2. Metadata'!H$1,'2. Metadata'!H$5, IF(B1835='2. Metadata'!I$1,'2. Metadata'!I$5, IF(B1835='2. Metadata'!J$1,'2. Metadata'!J$5, IF(B1835='2. Metadata'!K$1,'2. Metadata'!K$5, IF(B1835='2. Metadata'!L$1,'2. Metadata'!L$5, IF(B1835='2. Metadata'!M$1,'2. Metadata'!M$5, IF(B1835='2. Metadata'!N$1,'2. Metadata'!N$5))))))))))))))</f>
        <v>49.5197</v>
      </c>
      <c r="D1835" s="11">
        <f>IF(ISBLANK(B1835)=TRUE," ", IF(B1835='2. Metadata'!B$1,'2. Metadata'!B$6, IF(B1835='2. Metadata'!C$1,'2. Metadata'!C$6,IF(B1835='2. Metadata'!D$1,'2. Metadata'!D$6, IF(B1835='2. Metadata'!E$1,'2. Metadata'!E$6,IF( B1835='2. Metadata'!F$1,'2. Metadata'!F$6,IF(B1835='2. Metadata'!G$1,'2. Metadata'!G$6,IF(B1835='2. Metadata'!H$1,'2. Metadata'!H$6, IF(B1835='2. Metadata'!I$1,'2. Metadata'!I$6, IF(B1835='2. Metadata'!J$1,'2. Metadata'!J$6, IF(B1835='2. Metadata'!K$1,'2. Metadata'!K$6, IF(B1835='2. Metadata'!L$1,'2. Metadata'!L$6, IF(B1835='2. Metadata'!M$1,'2. Metadata'!M$6, IF(B1835='2. Metadata'!N$1,'2. Metadata'!N$6))))))))))))))</f>
        <v>-117.6369</v>
      </c>
      <c r="E1835" s="27" t="s">
        <v>8</v>
      </c>
      <c r="F1835" s="12" t="s">
        <v>8</v>
      </c>
      <c r="G1835" s="13" t="str">
        <f>IF(ISBLANK(F1835)=TRUE," ",'2. Metadata'!B$14)</f>
        <v>observation</v>
      </c>
      <c r="H1835" s="12" t="s">
        <v>8</v>
      </c>
      <c r="I1835" s="20" t="str">
        <f>IF(ISBLANK(H1835)=TRUE," ",'2. Metadata'!B$26)</f>
        <v>degrees Celsius</v>
      </c>
      <c r="J1835" s="12" t="s">
        <v>8</v>
      </c>
      <c r="K1835" s="20" t="str">
        <f>IF(ISBLANK(J1835)=TRUE," ",'2. Metadata'!B$38)</f>
        <v>degrees Celsius</v>
      </c>
      <c r="L1835" s="12" t="s">
        <v>8</v>
      </c>
      <c r="M1835" s="17" t="str">
        <f>IF(ISBLANK(L1835)=TRUE," ",'2. Metadata'!B$50)</f>
        <v>degrees Celsius</v>
      </c>
      <c r="N1835" s="12" t="s">
        <v>8</v>
      </c>
      <c r="O1835" s="17" t="str">
        <f>IF(ISBLANK(N1835)=TRUE," ",'2. Metadata'!B$62)</f>
        <v>milligrams per litre</v>
      </c>
      <c r="P1835" s="12" t="s">
        <v>8</v>
      </c>
      <c r="Q1835" s="17" t="str">
        <f>IF(ISBLANK(P1835)=TRUE," ",'2. Metadata'!B$74)</f>
        <v>microSiemens per centimetre</v>
      </c>
      <c r="R1835" s="12" t="s">
        <v>8</v>
      </c>
      <c r="S1835" s="17" t="str">
        <f>IF(ISBLANK(R1835)=TRUE," ",'2. Metadata'!B$86)</f>
        <v>NTU</v>
      </c>
      <c r="T1835" s="12" t="s">
        <v>8</v>
      </c>
      <c r="U1835" s="17" t="str">
        <f>IF(ISBLANK(T1835)=TRUE," ",'2. Metadata'!B$98)</f>
        <v>CFU per 100 mL</v>
      </c>
      <c r="V1835" s="12" t="s">
        <v>8</v>
      </c>
      <c r="W1835" s="17" t="str">
        <f>IF(ISBLANK(V1835)=TRUE," ",'2. Metadata'!B$110)</f>
        <v>CFU per 100 mL</v>
      </c>
      <c r="X1835" s="19" t="s">
        <v>8</v>
      </c>
      <c r="Y1835" s="17" t="str">
        <f>IF(ISBLANK(X1835)=TRUE," ",'2. Metadata'!B$122)</f>
        <v>CFU per 100 mL</v>
      </c>
      <c r="Z1835" s="18" t="s">
        <v>8</v>
      </c>
      <c r="AA1835" s="17" t="str">
        <f>IF(ISBLANK(Z1835)=TRUE," ",'2. Metadata'!B$134)</f>
        <v>metres</v>
      </c>
      <c r="AB1835" s="18" t="s">
        <v>8</v>
      </c>
      <c r="AC1835" s="17" t="str">
        <f>IF(ISBLANK(AB1835)=TRUE," ",'2. Metadata'!B$146)</f>
        <v>metres3 per second</v>
      </c>
      <c r="AD1835" s="18" t="s">
        <v>8</v>
      </c>
      <c r="AE1835" s="17" t="str">
        <f>IF(ISBLANK(AB1835)=TRUE," ",'2. Metadata'!B$158)</f>
        <v>N/A</v>
      </c>
      <c r="AF1835" s="3" t="s">
        <v>8</v>
      </c>
      <c r="AG1835" s="28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</row>
    <row r="1836" spans="1:43">
      <c r="A1836" s="26" t="s">
        <v>1981</v>
      </c>
      <c r="B1836" s="12" t="s">
        <v>7</v>
      </c>
      <c r="C1836" s="2">
        <f>IF(ISBLANK(B1836)=TRUE," ", IF(B1836='2. Metadata'!B$1,'2. Metadata'!B$5, IF(B1836='2. Metadata'!C$1,'2. Metadata'!C$5,IF(B1836='2. Metadata'!D$1,'2. Metadata'!D$5, IF(B1836='2. Metadata'!E$1,'2. Metadata'!E$5,IF( B1836='2. Metadata'!F$1,'2. Metadata'!F$5,IF(B1836='2. Metadata'!G$1,'2. Metadata'!G$5,IF(B1836='2. Metadata'!H$1,'2. Metadata'!H$5, IF(B1836='2. Metadata'!I$1,'2. Metadata'!I$5, IF(B1836='2. Metadata'!J$1,'2. Metadata'!J$5, IF(B1836='2. Metadata'!K$1,'2. Metadata'!K$5, IF(B1836='2. Metadata'!L$1,'2. Metadata'!L$5, IF(B1836='2. Metadata'!M$1,'2. Metadata'!M$5, IF(B1836='2. Metadata'!N$1,'2. Metadata'!N$5))))))))))))))</f>
        <v>49.5197</v>
      </c>
      <c r="D1836" s="11">
        <f>IF(ISBLANK(B1836)=TRUE," ", IF(B1836='2. Metadata'!B$1,'2. Metadata'!B$6, IF(B1836='2. Metadata'!C$1,'2. Metadata'!C$6,IF(B1836='2. Metadata'!D$1,'2. Metadata'!D$6, IF(B1836='2. Metadata'!E$1,'2. Metadata'!E$6,IF( B1836='2. Metadata'!F$1,'2. Metadata'!F$6,IF(B1836='2. Metadata'!G$1,'2. Metadata'!G$6,IF(B1836='2. Metadata'!H$1,'2. Metadata'!H$6, IF(B1836='2. Metadata'!I$1,'2. Metadata'!I$6, IF(B1836='2. Metadata'!J$1,'2. Metadata'!J$6, IF(B1836='2. Metadata'!K$1,'2. Metadata'!K$6, IF(B1836='2. Metadata'!L$1,'2. Metadata'!L$6, IF(B1836='2. Metadata'!M$1,'2. Metadata'!M$6, IF(B1836='2. Metadata'!N$1,'2. Metadata'!N$6))))))))))))))</f>
        <v>-117.6369</v>
      </c>
      <c r="E1836" s="27" t="s">
        <v>8</v>
      </c>
      <c r="F1836" s="12" t="s">
        <v>8</v>
      </c>
      <c r="G1836" s="13" t="str">
        <f>IF(ISBLANK(F1836)=TRUE," ",'2. Metadata'!B$14)</f>
        <v>observation</v>
      </c>
      <c r="H1836" s="12" t="s">
        <v>8</v>
      </c>
      <c r="I1836" s="20" t="str">
        <f>IF(ISBLANK(H1836)=TRUE," ",'2. Metadata'!B$26)</f>
        <v>degrees Celsius</v>
      </c>
      <c r="J1836" s="12" t="s">
        <v>8</v>
      </c>
      <c r="K1836" s="20" t="str">
        <f>IF(ISBLANK(J1836)=TRUE," ",'2. Metadata'!B$38)</f>
        <v>degrees Celsius</v>
      </c>
      <c r="L1836" s="12" t="s">
        <v>8</v>
      </c>
      <c r="M1836" s="17" t="str">
        <f>IF(ISBLANK(L1836)=TRUE," ",'2. Metadata'!B$50)</f>
        <v>degrees Celsius</v>
      </c>
      <c r="N1836" s="12" t="s">
        <v>8</v>
      </c>
      <c r="O1836" s="17" t="str">
        <f>IF(ISBLANK(N1836)=TRUE," ",'2. Metadata'!B$62)</f>
        <v>milligrams per litre</v>
      </c>
      <c r="P1836" s="12" t="s">
        <v>8</v>
      </c>
      <c r="Q1836" s="17" t="str">
        <f>IF(ISBLANK(P1836)=TRUE," ",'2. Metadata'!B$74)</f>
        <v>microSiemens per centimetre</v>
      </c>
      <c r="R1836" s="12" t="s">
        <v>8</v>
      </c>
      <c r="S1836" s="17" t="str">
        <f>IF(ISBLANK(R1836)=TRUE," ",'2. Metadata'!B$86)</f>
        <v>NTU</v>
      </c>
      <c r="T1836" s="12" t="s">
        <v>8</v>
      </c>
      <c r="U1836" s="17" t="str">
        <f>IF(ISBLANK(T1836)=TRUE," ",'2. Metadata'!B$98)</f>
        <v>CFU per 100 mL</v>
      </c>
      <c r="V1836" s="12" t="s">
        <v>8</v>
      </c>
      <c r="W1836" s="17" t="str">
        <f>IF(ISBLANK(V1836)=TRUE," ",'2. Metadata'!B$110)</f>
        <v>CFU per 100 mL</v>
      </c>
      <c r="X1836" s="19" t="s">
        <v>8</v>
      </c>
      <c r="Y1836" s="17" t="str">
        <f>IF(ISBLANK(X1836)=TRUE," ",'2. Metadata'!B$122)</f>
        <v>CFU per 100 mL</v>
      </c>
      <c r="Z1836" s="18" t="s">
        <v>8</v>
      </c>
      <c r="AA1836" s="17" t="str">
        <f>IF(ISBLANK(Z1836)=TRUE," ",'2. Metadata'!B$134)</f>
        <v>metres</v>
      </c>
      <c r="AB1836" s="18" t="s">
        <v>8</v>
      </c>
      <c r="AC1836" s="17" t="str">
        <f>IF(ISBLANK(AB1836)=TRUE," ",'2. Metadata'!B$146)</f>
        <v>metres3 per second</v>
      </c>
      <c r="AD1836" s="18" t="s">
        <v>8</v>
      </c>
      <c r="AE1836" s="17" t="str">
        <f>IF(ISBLANK(AB1836)=TRUE," ",'2. Metadata'!B$158)</f>
        <v>N/A</v>
      </c>
      <c r="AF1836" s="3" t="s">
        <v>8</v>
      </c>
      <c r="AG1836" s="28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</row>
    <row r="1837" spans="1:43">
      <c r="A1837" s="26" t="s">
        <v>1982</v>
      </c>
      <c r="B1837" s="12" t="s">
        <v>7</v>
      </c>
      <c r="C1837" s="2">
        <f>IF(ISBLANK(B1837)=TRUE," ", IF(B1837='2. Metadata'!B$1,'2. Metadata'!B$5, IF(B1837='2. Metadata'!C$1,'2. Metadata'!C$5,IF(B1837='2. Metadata'!D$1,'2. Metadata'!D$5, IF(B1837='2. Metadata'!E$1,'2. Metadata'!E$5,IF( B1837='2. Metadata'!F$1,'2. Metadata'!F$5,IF(B1837='2. Metadata'!G$1,'2. Metadata'!G$5,IF(B1837='2. Metadata'!H$1,'2. Metadata'!H$5, IF(B1837='2. Metadata'!I$1,'2. Metadata'!I$5, IF(B1837='2. Metadata'!J$1,'2. Metadata'!J$5, IF(B1837='2. Metadata'!K$1,'2. Metadata'!K$5, IF(B1837='2. Metadata'!L$1,'2. Metadata'!L$5, IF(B1837='2. Metadata'!M$1,'2. Metadata'!M$5, IF(B1837='2. Metadata'!N$1,'2. Metadata'!N$5))))))))))))))</f>
        <v>49.5197</v>
      </c>
      <c r="D1837" s="11">
        <f>IF(ISBLANK(B1837)=TRUE," ", IF(B1837='2. Metadata'!B$1,'2. Metadata'!B$6, IF(B1837='2. Metadata'!C$1,'2. Metadata'!C$6,IF(B1837='2. Metadata'!D$1,'2. Metadata'!D$6, IF(B1837='2. Metadata'!E$1,'2. Metadata'!E$6,IF( B1837='2. Metadata'!F$1,'2. Metadata'!F$6,IF(B1837='2. Metadata'!G$1,'2. Metadata'!G$6,IF(B1837='2. Metadata'!H$1,'2. Metadata'!H$6, IF(B1837='2. Metadata'!I$1,'2. Metadata'!I$6, IF(B1837='2. Metadata'!J$1,'2. Metadata'!J$6, IF(B1837='2. Metadata'!K$1,'2. Metadata'!K$6, IF(B1837='2. Metadata'!L$1,'2. Metadata'!L$6, IF(B1837='2. Metadata'!M$1,'2. Metadata'!M$6, IF(B1837='2. Metadata'!N$1,'2. Metadata'!N$6))))))))))))))</f>
        <v>-117.6369</v>
      </c>
      <c r="E1837" s="27" t="s">
        <v>8</v>
      </c>
      <c r="F1837" s="12" t="s">
        <v>8</v>
      </c>
      <c r="G1837" s="13" t="str">
        <f>IF(ISBLANK(F1837)=TRUE," ",'2. Metadata'!B$14)</f>
        <v>observation</v>
      </c>
      <c r="H1837" s="12" t="s">
        <v>8</v>
      </c>
      <c r="I1837" s="20" t="str">
        <f>IF(ISBLANK(H1837)=TRUE," ",'2. Metadata'!B$26)</f>
        <v>degrees Celsius</v>
      </c>
      <c r="J1837" s="12" t="s">
        <v>8</v>
      </c>
      <c r="K1837" s="20" t="str">
        <f>IF(ISBLANK(J1837)=TRUE," ",'2. Metadata'!B$38)</f>
        <v>degrees Celsius</v>
      </c>
      <c r="L1837" s="12" t="s">
        <v>8</v>
      </c>
      <c r="M1837" s="17" t="str">
        <f>IF(ISBLANK(L1837)=TRUE," ",'2. Metadata'!B$50)</f>
        <v>degrees Celsius</v>
      </c>
      <c r="N1837" s="12" t="s">
        <v>8</v>
      </c>
      <c r="O1837" s="17" t="str">
        <f>IF(ISBLANK(N1837)=TRUE," ",'2. Metadata'!B$62)</f>
        <v>milligrams per litre</v>
      </c>
      <c r="P1837" s="12" t="s">
        <v>8</v>
      </c>
      <c r="Q1837" s="17" t="str">
        <f>IF(ISBLANK(P1837)=TRUE," ",'2. Metadata'!B$74)</f>
        <v>microSiemens per centimetre</v>
      </c>
      <c r="R1837" s="12" t="s">
        <v>8</v>
      </c>
      <c r="S1837" s="17" t="str">
        <f>IF(ISBLANK(R1837)=TRUE," ",'2. Metadata'!B$86)</f>
        <v>NTU</v>
      </c>
      <c r="T1837" s="12" t="s">
        <v>8</v>
      </c>
      <c r="U1837" s="17" t="str">
        <f>IF(ISBLANK(T1837)=TRUE," ",'2. Metadata'!B$98)</f>
        <v>CFU per 100 mL</v>
      </c>
      <c r="V1837" s="12" t="s">
        <v>8</v>
      </c>
      <c r="W1837" s="17" t="str">
        <f>IF(ISBLANK(V1837)=TRUE," ",'2. Metadata'!B$110)</f>
        <v>CFU per 100 mL</v>
      </c>
      <c r="X1837" s="19" t="s">
        <v>8</v>
      </c>
      <c r="Y1837" s="17" t="str">
        <f>IF(ISBLANK(X1837)=TRUE," ",'2. Metadata'!B$122)</f>
        <v>CFU per 100 mL</v>
      </c>
      <c r="Z1837" s="18" t="s">
        <v>8</v>
      </c>
      <c r="AA1837" s="17" t="str">
        <f>IF(ISBLANK(Z1837)=TRUE," ",'2. Metadata'!B$134)</f>
        <v>metres</v>
      </c>
      <c r="AB1837" s="18" t="s">
        <v>8</v>
      </c>
      <c r="AC1837" s="17" t="str">
        <f>IF(ISBLANK(AB1837)=TRUE," ",'2. Metadata'!B$146)</f>
        <v>metres3 per second</v>
      </c>
      <c r="AD1837" s="18" t="s">
        <v>8</v>
      </c>
      <c r="AE1837" s="17" t="str">
        <f>IF(ISBLANK(AB1837)=TRUE," ",'2. Metadata'!B$158)</f>
        <v>N/A</v>
      </c>
      <c r="AF1837" s="3" t="s">
        <v>8</v>
      </c>
      <c r="AG1837" s="28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</row>
    <row r="1838" spans="1:43">
      <c r="A1838" s="26" t="s">
        <v>1983</v>
      </c>
      <c r="B1838" s="12" t="s">
        <v>7</v>
      </c>
      <c r="C1838" s="2">
        <f>IF(ISBLANK(B1838)=TRUE," ", IF(B1838='2. Metadata'!B$1,'2. Metadata'!B$5, IF(B1838='2. Metadata'!C$1,'2. Metadata'!C$5,IF(B1838='2. Metadata'!D$1,'2. Metadata'!D$5, IF(B1838='2. Metadata'!E$1,'2. Metadata'!E$5,IF( B1838='2. Metadata'!F$1,'2. Metadata'!F$5,IF(B1838='2. Metadata'!G$1,'2. Metadata'!G$5,IF(B1838='2. Metadata'!H$1,'2. Metadata'!H$5, IF(B1838='2. Metadata'!I$1,'2. Metadata'!I$5, IF(B1838='2. Metadata'!J$1,'2. Metadata'!J$5, IF(B1838='2. Metadata'!K$1,'2. Metadata'!K$5, IF(B1838='2. Metadata'!L$1,'2. Metadata'!L$5, IF(B1838='2. Metadata'!M$1,'2. Metadata'!M$5, IF(B1838='2. Metadata'!N$1,'2. Metadata'!N$5))))))))))))))</f>
        <v>49.5197</v>
      </c>
      <c r="D1838" s="11">
        <f>IF(ISBLANK(B1838)=TRUE," ", IF(B1838='2. Metadata'!B$1,'2. Metadata'!B$6, IF(B1838='2. Metadata'!C$1,'2. Metadata'!C$6,IF(B1838='2. Metadata'!D$1,'2. Metadata'!D$6, IF(B1838='2. Metadata'!E$1,'2. Metadata'!E$6,IF( B1838='2. Metadata'!F$1,'2. Metadata'!F$6,IF(B1838='2. Metadata'!G$1,'2. Metadata'!G$6,IF(B1838='2. Metadata'!H$1,'2. Metadata'!H$6, IF(B1838='2. Metadata'!I$1,'2. Metadata'!I$6, IF(B1838='2. Metadata'!J$1,'2. Metadata'!J$6, IF(B1838='2. Metadata'!K$1,'2. Metadata'!K$6, IF(B1838='2. Metadata'!L$1,'2. Metadata'!L$6, IF(B1838='2. Metadata'!M$1,'2. Metadata'!M$6, IF(B1838='2. Metadata'!N$1,'2. Metadata'!N$6))))))))))))))</f>
        <v>-117.6369</v>
      </c>
      <c r="E1838" s="27" t="s">
        <v>8</v>
      </c>
      <c r="F1838" s="12" t="s">
        <v>8</v>
      </c>
      <c r="G1838" s="13" t="str">
        <f>IF(ISBLANK(F1838)=TRUE," ",'2. Metadata'!B$14)</f>
        <v>observation</v>
      </c>
      <c r="H1838" s="12" t="s">
        <v>8</v>
      </c>
      <c r="I1838" s="20" t="str">
        <f>IF(ISBLANK(H1838)=TRUE," ",'2. Metadata'!B$26)</f>
        <v>degrees Celsius</v>
      </c>
      <c r="J1838" s="12" t="s">
        <v>8</v>
      </c>
      <c r="K1838" s="20" t="str">
        <f>IF(ISBLANK(J1838)=TRUE," ",'2. Metadata'!B$38)</f>
        <v>degrees Celsius</v>
      </c>
      <c r="L1838" s="12" t="s">
        <v>8</v>
      </c>
      <c r="M1838" s="17" t="str">
        <f>IF(ISBLANK(L1838)=TRUE," ",'2. Metadata'!B$50)</f>
        <v>degrees Celsius</v>
      </c>
      <c r="N1838" s="12" t="s">
        <v>8</v>
      </c>
      <c r="O1838" s="17" t="str">
        <f>IF(ISBLANK(N1838)=TRUE," ",'2. Metadata'!B$62)</f>
        <v>milligrams per litre</v>
      </c>
      <c r="P1838" s="12" t="s">
        <v>8</v>
      </c>
      <c r="Q1838" s="17" t="str">
        <f>IF(ISBLANK(P1838)=TRUE," ",'2. Metadata'!B$74)</f>
        <v>microSiemens per centimetre</v>
      </c>
      <c r="R1838" s="12" t="s">
        <v>8</v>
      </c>
      <c r="S1838" s="17" t="str">
        <f>IF(ISBLANK(R1838)=TRUE," ",'2. Metadata'!B$86)</f>
        <v>NTU</v>
      </c>
      <c r="T1838" s="12" t="s">
        <v>8</v>
      </c>
      <c r="U1838" s="17" t="str">
        <f>IF(ISBLANK(T1838)=TRUE," ",'2. Metadata'!B$98)</f>
        <v>CFU per 100 mL</v>
      </c>
      <c r="V1838" s="12" t="s">
        <v>8</v>
      </c>
      <c r="W1838" s="17" t="str">
        <f>IF(ISBLANK(V1838)=TRUE," ",'2. Metadata'!B$110)</f>
        <v>CFU per 100 mL</v>
      </c>
      <c r="X1838" s="19" t="s">
        <v>8</v>
      </c>
      <c r="Y1838" s="17" t="str">
        <f>IF(ISBLANK(X1838)=TRUE," ",'2. Metadata'!B$122)</f>
        <v>CFU per 100 mL</v>
      </c>
      <c r="Z1838" s="18" t="s">
        <v>8</v>
      </c>
      <c r="AA1838" s="17" t="str">
        <f>IF(ISBLANK(Z1838)=TRUE," ",'2. Metadata'!B$134)</f>
        <v>metres</v>
      </c>
      <c r="AB1838" s="18" t="s">
        <v>8</v>
      </c>
      <c r="AC1838" s="17" t="str">
        <f>IF(ISBLANK(AB1838)=TRUE," ",'2. Metadata'!B$146)</f>
        <v>metres3 per second</v>
      </c>
      <c r="AD1838" s="18" t="s">
        <v>8</v>
      </c>
      <c r="AE1838" s="17" t="str">
        <f>IF(ISBLANK(AB1838)=TRUE," ",'2. Metadata'!B$158)</f>
        <v>N/A</v>
      </c>
      <c r="AF1838" s="3" t="s">
        <v>8</v>
      </c>
      <c r="AG1838" s="28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</row>
    <row r="1839" spans="1:43">
      <c r="A1839" s="26" t="s">
        <v>1984</v>
      </c>
      <c r="B1839" s="12" t="s">
        <v>7</v>
      </c>
      <c r="C1839" s="2">
        <f>IF(ISBLANK(B1839)=TRUE," ", IF(B1839='2. Metadata'!B$1,'2. Metadata'!B$5, IF(B1839='2. Metadata'!C$1,'2. Metadata'!C$5,IF(B1839='2. Metadata'!D$1,'2. Metadata'!D$5, IF(B1839='2. Metadata'!E$1,'2. Metadata'!E$5,IF( B1839='2. Metadata'!F$1,'2. Metadata'!F$5,IF(B1839='2. Metadata'!G$1,'2. Metadata'!G$5,IF(B1839='2. Metadata'!H$1,'2. Metadata'!H$5, IF(B1839='2. Metadata'!I$1,'2. Metadata'!I$5, IF(B1839='2. Metadata'!J$1,'2. Metadata'!J$5, IF(B1839='2. Metadata'!K$1,'2. Metadata'!K$5, IF(B1839='2. Metadata'!L$1,'2. Metadata'!L$5, IF(B1839='2. Metadata'!M$1,'2. Metadata'!M$5, IF(B1839='2. Metadata'!N$1,'2. Metadata'!N$5))))))))))))))</f>
        <v>49.5197</v>
      </c>
      <c r="D1839" s="11">
        <f>IF(ISBLANK(B1839)=TRUE," ", IF(B1839='2. Metadata'!B$1,'2. Metadata'!B$6, IF(B1839='2. Metadata'!C$1,'2. Metadata'!C$6,IF(B1839='2. Metadata'!D$1,'2. Metadata'!D$6, IF(B1839='2. Metadata'!E$1,'2. Metadata'!E$6,IF( B1839='2. Metadata'!F$1,'2. Metadata'!F$6,IF(B1839='2. Metadata'!G$1,'2. Metadata'!G$6,IF(B1839='2. Metadata'!H$1,'2. Metadata'!H$6, IF(B1839='2. Metadata'!I$1,'2. Metadata'!I$6, IF(B1839='2. Metadata'!J$1,'2. Metadata'!J$6, IF(B1839='2. Metadata'!K$1,'2. Metadata'!K$6, IF(B1839='2. Metadata'!L$1,'2. Metadata'!L$6, IF(B1839='2. Metadata'!M$1,'2. Metadata'!M$6, IF(B1839='2. Metadata'!N$1,'2. Metadata'!N$6))))))))))))))</f>
        <v>-117.6369</v>
      </c>
      <c r="E1839" s="27" t="s">
        <v>8</v>
      </c>
      <c r="F1839" s="12" t="s">
        <v>8</v>
      </c>
      <c r="G1839" s="13" t="str">
        <f>IF(ISBLANK(F1839)=TRUE," ",'2. Metadata'!B$14)</f>
        <v>observation</v>
      </c>
      <c r="H1839" s="12" t="s">
        <v>8</v>
      </c>
      <c r="I1839" s="20" t="str">
        <f>IF(ISBLANK(H1839)=TRUE," ",'2. Metadata'!B$26)</f>
        <v>degrees Celsius</v>
      </c>
      <c r="J1839" s="12" t="s">
        <v>8</v>
      </c>
      <c r="K1839" s="20" t="str">
        <f>IF(ISBLANK(J1839)=TRUE," ",'2. Metadata'!B$38)</f>
        <v>degrees Celsius</v>
      </c>
      <c r="L1839" s="12" t="s">
        <v>8</v>
      </c>
      <c r="M1839" s="17" t="str">
        <f>IF(ISBLANK(L1839)=TRUE," ",'2. Metadata'!B$50)</f>
        <v>degrees Celsius</v>
      </c>
      <c r="N1839" s="12" t="s">
        <v>8</v>
      </c>
      <c r="O1839" s="17" t="str">
        <f>IF(ISBLANK(N1839)=TRUE," ",'2. Metadata'!B$62)</f>
        <v>milligrams per litre</v>
      </c>
      <c r="P1839" s="12" t="s">
        <v>8</v>
      </c>
      <c r="Q1839" s="17" t="str">
        <f>IF(ISBLANK(P1839)=TRUE," ",'2. Metadata'!B$74)</f>
        <v>microSiemens per centimetre</v>
      </c>
      <c r="R1839" s="12" t="s">
        <v>8</v>
      </c>
      <c r="S1839" s="17" t="str">
        <f>IF(ISBLANK(R1839)=TRUE," ",'2. Metadata'!B$86)</f>
        <v>NTU</v>
      </c>
      <c r="T1839" s="12" t="s">
        <v>8</v>
      </c>
      <c r="U1839" s="17" t="str">
        <f>IF(ISBLANK(T1839)=TRUE," ",'2. Metadata'!B$98)</f>
        <v>CFU per 100 mL</v>
      </c>
      <c r="V1839" s="12" t="s">
        <v>8</v>
      </c>
      <c r="W1839" s="17" t="str">
        <f>IF(ISBLANK(V1839)=TRUE," ",'2. Metadata'!B$110)</f>
        <v>CFU per 100 mL</v>
      </c>
      <c r="X1839" s="19" t="s">
        <v>8</v>
      </c>
      <c r="Y1839" s="17" t="str">
        <f>IF(ISBLANK(X1839)=TRUE," ",'2. Metadata'!B$122)</f>
        <v>CFU per 100 mL</v>
      </c>
      <c r="Z1839" s="18" t="s">
        <v>8</v>
      </c>
      <c r="AA1839" s="17" t="str">
        <f>IF(ISBLANK(Z1839)=TRUE," ",'2. Metadata'!B$134)</f>
        <v>metres</v>
      </c>
      <c r="AB1839" s="18" t="s">
        <v>8</v>
      </c>
      <c r="AC1839" s="17" t="str">
        <f>IF(ISBLANK(AB1839)=TRUE," ",'2. Metadata'!B$146)</f>
        <v>metres3 per second</v>
      </c>
      <c r="AD1839" s="18" t="s">
        <v>8</v>
      </c>
      <c r="AE1839" s="17" t="str">
        <f>IF(ISBLANK(AB1839)=TRUE," ",'2. Metadata'!B$158)</f>
        <v>N/A</v>
      </c>
      <c r="AF1839" s="3" t="s">
        <v>8</v>
      </c>
      <c r="AG1839" s="28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</row>
    <row r="1840" spans="1:43">
      <c r="A1840" s="26" t="s">
        <v>1985</v>
      </c>
      <c r="B1840" s="12" t="s">
        <v>7</v>
      </c>
      <c r="C1840" s="2">
        <f>IF(ISBLANK(B1840)=TRUE," ", IF(B1840='2. Metadata'!B$1,'2. Metadata'!B$5, IF(B1840='2. Metadata'!C$1,'2. Metadata'!C$5,IF(B1840='2. Metadata'!D$1,'2. Metadata'!D$5, IF(B1840='2. Metadata'!E$1,'2. Metadata'!E$5,IF( B1840='2. Metadata'!F$1,'2. Metadata'!F$5,IF(B1840='2. Metadata'!G$1,'2. Metadata'!G$5,IF(B1840='2. Metadata'!H$1,'2. Metadata'!H$5, IF(B1840='2. Metadata'!I$1,'2. Metadata'!I$5, IF(B1840='2. Metadata'!J$1,'2. Metadata'!J$5, IF(B1840='2. Metadata'!K$1,'2. Metadata'!K$5, IF(B1840='2. Metadata'!L$1,'2. Metadata'!L$5, IF(B1840='2. Metadata'!M$1,'2. Metadata'!M$5, IF(B1840='2. Metadata'!N$1,'2. Metadata'!N$5))))))))))))))</f>
        <v>49.5197</v>
      </c>
      <c r="D1840" s="11">
        <f>IF(ISBLANK(B1840)=TRUE," ", IF(B1840='2. Metadata'!B$1,'2. Metadata'!B$6, IF(B1840='2. Metadata'!C$1,'2. Metadata'!C$6,IF(B1840='2. Metadata'!D$1,'2. Metadata'!D$6, IF(B1840='2. Metadata'!E$1,'2. Metadata'!E$6,IF( B1840='2. Metadata'!F$1,'2. Metadata'!F$6,IF(B1840='2. Metadata'!G$1,'2. Metadata'!G$6,IF(B1840='2. Metadata'!H$1,'2. Metadata'!H$6, IF(B1840='2. Metadata'!I$1,'2. Metadata'!I$6, IF(B1840='2. Metadata'!J$1,'2. Metadata'!J$6, IF(B1840='2. Metadata'!K$1,'2. Metadata'!K$6, IF(B1840='2. Metadata'!L$1,'2. Metadata'!L$6, IF(B1840='2. Metadata'!M$1,'2. Metadata'!M$6, IF(B1840='2. Metadata'!N$1,'2. Metadata'!N$6))))))))))))))</f>
        <v>-117.6369</v>
      </c>
      <c r="E1840" s="27" t="s">
        <v>8</v>
      </c>
      <c r="F1840" s="12" t="s">
        <v>8</v>
      </c>
      <c r="G1840" s="13" t="str">
        <f>IF(ISBLANK(F1840)=TRUE," ",'2. Metadata'!B$14)</f>
        <v>observation</v>
      </c>
      <c r="H1840" s="12" t="s">
        <v>8</v>
      </c>
      <c r="I1840" s="20" t="str">
        <f>IF(ISBLANK(H1840)=TRUE," ",'2. Metadata'!B$26)</f>
        <v>degrees Celsius</v>
      </c>
      <c r="J1840" s="12" t="s">
        <v>8</v>
      </c>
      <c r="K1840" s="20" t="str">
        <f>IF(ISBLANK(J1840)=TRUE," ",'2. Metadata'!B$38)</f>
        <v>degrees Celsius</v>
      </c>
      <c r="L1840" s="12" t="s">
        <v>8</v>
      </c>
      <c r="M1840" s="17" t="str">
        <f>IF(ISBLANK(L1840)=TRUE," ",'2. Metadata'!B$50)</f>
        <v>degrees Celsius</v>
      </c>
      <c r="N1840" s="12" t="s">
        <v>8</v>
      </c>
      <c r="O1840" s="17" t="str">
        <f>IF(ISBLANK(N1840)=TRUE," ",'2. Metadata'!B$62)</f>
        <v>milligrams per litre</v>
      </c>
      <c r="P1840" s="12" t="s">
        <v>8</v>
      </c>
      <c r="Q1840" s="17" t="str">
        <f>IF(ISBLANK(P1840)=TRUE," ",'2. Metadata'!B$74)</f>
        <v>microSiemens per centimetre</v>
      </c>
      <c r="R1840" s="12" t="s">
        <v>8</v>
      </c>
      <c r="S1840" s="17" t="str">
        <f>IF(ISBLANK(R1840)=TRUE," ",'2. Metadata'!B$86)</f>
        <v>NTU</v>
      </c>
      <c r="T1840" s="12" t="s">
        <v>8</v>
      </c>
      <c r="U1840" s="17" t="str">
        <f>IF(ISBLANK(T1840)=TRUE," ",'2. Metadata'!B$98)</f>
        <v>CFU per 100 mL</v>
      </c>
      <c r="V1840" s="12" t="s">
        <v>8</v>
      </c>
      <c r="W1840" s="17" t="str">
        <f>IF(ISBLANK(V1840)=TRUE," ",'2. Metadata'!B$110)</f>
        <v>CFU per 100 mL</v>
      </c>
      <c r="X1840" s="19" t="s">
        <v>8</v>
      </c>
      <c r="Y1840" s="17" t="str">
        <f>IF(ISBLANK(X1840)=TRUE," ",'2. Metadata'!B$122)</f>
        <v>CFU per 100 mL</v>
      </c>
      <c r="Z1840" s="18" t="s">
        <v>8</v>
      </c>
      <c r="AA1840" s="17" t="str">
        <f>IF(ISBLANK(Z1840)=TRUE," ",'2. Metadata'!B$134)</f>
        <v>metres</v>
      </c>
      <c r="AB1840" s="18" t="s">
        <v>8</v>
      </c>
      <c r="AC1840" s="17" t="str">
        <f>IF(ISBLANK(AB1840)=TRUE," ",'2. Metadata'!B$146)</f>
        <v>metres3 per second</v>
      </c>
      <c r="AD1840" s="18" t="s">
        <v>8</v>
      </c>
      <c r="AE1840" s="17" t="str">
        <f>IF(ISBLANK(AB1840)=TRUE," ",'2. Metadata'!B$158)</f>
        <v>N/A</v>
      </c>
      <c r="AF1840" s="3" t="s">
        <v>8</v>
      </c>
      <c r="AG1840" s="28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</row>
    <row r="1841" spans="1:43">
      <c r="A1841" s="26" t="s">
        <v>1986</v>
      </c>
      <c r="B1841" s="12" t="s">
        <v>7</v>
      </c>
      <c r="C1841" s="2">
        <f>IF(ISBLANK(B1841)=TRUE," ", IF(B1841='2. Metadata'!B$1,'2. Metadata'!B$5, IF(B1841='2. Metadata'!C$1,'2. Metadata'!C$5,IF(B1841='2. Metadata'!D$1,'2. Metadata'!D$5, IF(B1841='2. Metadata'!E$1,'2. Metadata'!E$5,IF( B1841='2. Metadata'!F$1,'2. Metadata'!F$5,IF(B1841='2. Metadata'!G$1,'2. Metadata'!G$5,IF(B1841='2. Metadata'!H$1,'2. Metadata'!H$5, IF(B1841='2. Metadata'!I$1,'2. Metadata'!I$5, IF(B1841='2. Metadata'!J$1,'2. Metadata'!J$5, IF(B1841='2. Metadata'!K$1,'2. Metadata'!K$5, IF(B1841='2. Metadata'!L$1,'2. Metadata'!L$5, IF(B1841='2. Metadata'!M$1,'2. Metadata'!M$5, IF(B1841='2. Metadata'!N$1,'2. Metadata'!N$5))))))))))))))</f>
        <v>49.5197</v>
      </c>
      <c r="D1841" s="11">
        <f>IF(ISBLANK(B1841)=TRUE," ", IF(B1841='2. Metadata'!B$1,'2. Metadata'!B$6, IF(B1841='2. Metadata'!C$1,'2. Metadata'!C$6,IF(B1841='2. Metadata'!D$1,'2. Metadata'!D$6, IF(B1841='2. Metadata'!E$1,'2. Metadata'!E$6,IF( B1841='2. Metadata'!F$1,'2. Metadata'!F$6,IF(B1841='2. Metadata'!G$1,'2. Metadata'!G$6,IF(B1841='2. Metadata'!H$1,'2. Metadata'!H$6, IF(B1841='2. Metadata'!I$1,'2. Metadata'!I$6, IF(B1841='2. Metadata'!J$1,'2. Metadata'!J$6, IF(B1841='2. Metadata'!K$1,'2. Metadata'!K$6, IF(B1841='2. Metadata'!L$1,'2. Metadata'!L$6, IF(B1841='2. Metadata'!M$1,'2. Metadata'!M$6, IF(B1841='2. Metadata'!N$1,'2. Metadata'!N$6))))))))))))))</f>
        <v>-117.6369</v>
      </c>
      <c r="E1841" s="27" t="s">
        <v>8</v>
      </c>
      <c r="F1841" s="12" t="s">
        <v>8</v>
      </c>
      <c r="G1841" s="13" t="str">
        <f>IF(ISBLANK(F1841)=TRUE," ",'2. Metadata'!B$14)</f>
        <v>observation</v>
      </c>
      <c r="H1841" s="12" t="s">
        <v>8</v>
      </c>
      <c r="I1841" s="20" t="str">
        <f>IF(ISBLANK(H1841)=TRUE," ",'2. Metadata'!B$26)</f>
        <v>degrees Celsius</v>
      </c>
      <c r="J1841" s="12" t="s">
        <v>8</v>
      </c>
      <c r="K1841" s="20" t="str">
        <f>IF(ISBLANK(J1841)=TRUE," ",'2. Metadata'!B$38)</f>
        <v>degrees Celsius</v>
      </c>
      <c r="L1841" s="12" t="s">
        <v>8</v>
      </c>
      <c r="M1841" s="17" t="str">
        <f>IF(ISBLANK(L1841)=TRUE," ",'2. Metadata'!B$50)</f>
        <v>degrees Celsius</v>
      </c>
      <c r="N1841" s="12" t="s">
        <v>8</v>
      </c>
      <c r="O1841" s="17" t="str">
        <f>IF(ISBLANK(N1841)=TRUE," ",'2. Metadata'!B$62)</f>
        <v>milligrams per litre</v>
      </c>
      <c r="P1841" s="12" t="s">
        <v>8</v>
      </c>
      <c r="Q1841" s="17" t="str">
        <f>IF(ISBLANK(P1841)=TRUE," ",'2. Metadata'!B$74)</f>
        <v>microSiemens per centimetre</v>
      </c>
      <c r="R1841" s="12" t="s">
        <v>8</v>
      </c>
      <c r="S1841" s="17" t="str">
        <f>IF(ISBLANK(R1841)=TRUE," ",'2. Metadata'!B$86)</f>
        <v>NTU</v>
      </c>
      <c r="T1841" s="12" t="s">
        <v>8</v>
      </c>
      <c r="U1841" s="17" t="str">
        <f>IF(ISBLANK(T1841)=TRUE," ",'2. Metadata'!B$98)</f>
        <v>CFU per 100 mL</v>
      </c>
      <c r="V1841" s="12" t="s">
        <v>8</v>
      </c>
      <c r="W1841" s="17" t="str">
        <f>IF(ISBLANK(V1841)=TRUE," ",'2. Metadata'!B$110)</f>
        <v>CFU per 100 mL</v>
      </c>
      <c r="X1841" s="19" t="s">
        <v>8</v>
      </c>
      <c r="Y1841" s="17" t="str">
        <f>IF(ISBLANK(X1841)=TRUE," ",'2. Metadata'!B$122)</f>
        <v>CFU per 100 mL</v>
      </c>
      <c r="Z1841" s="18" t="s">
        <v>8</v>
      </c>
      <c r="AA1841" s="17" t="str">
        <f>IF(ISBLANK(Z1841)=TRUE," ",'2. Metadata'!B$134)</f>
        <v>metres</v>
      </c>
      <c r="AB1841" s="18" t="s">
        <v>8</v>
      </c>
      <c r="AC1841" s="17" t="str">
        <f>IF(ISBLANK(AB1841)=TRUE," ",'2. Metadata'!B$146)</f>
        <v>metres3 per second</v>
      </c>
      <c r="AD1841" s="18" t="s">
        <v>8</v>
      </c>
      <c r="AE1841" s="17" t="str">
        <f>IF(ISBLANK(AB1841)=TRUE," ",'2. Metadata'!B$158)</f>
        <v>N/A</v>
      </c>
      <c r="AF1841" s="3" t="s">
        <v>8</v>
      </c>
      <c r="AG1841" s="28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</row>
    <row r="1842" spans="1:43">
      <c r="A1842" s="26" t="s">
        <v>1987</v>
      </c>
      <c r="B1842" s="12" t="s">
        <v>7</v>
      </c>
      <c r="C1842" s="2">
        <f>IF(ISBLANK(B1842)=TRUE," ", IF(B1842='2. Metadata'!B$1,'2. Metadata'!B$5, IF(B1842='2. Metadata'!C$1,'2. Metadata'!C$5,IF(B1842='2. Metadata'!D$1,'2. Metadata'!D$5, IF(B1842='2. Metadata'!E$1,'2. Metadata'!E$5,IF( B1842='2. Metadata'!F$1,'2. Metadata'!F$5,IF(B1842='2. Metadata'!G$1,'2. Metadata'!G$5,IF(B1842='2. Metadata'!H$1,'2. Metadata'!H$5, IF(B1842='2. Metadata'!I$1,'2. Metadata'!I$5, IF(B1842='2. Metadata'!J$1,'2. Metadata'!J$5, IF(B1842='2. Metadata'!K$1,'2. Metadata'!K$5, IF(B1842='2. Metadata'!L$1,'2. Metadata'!L$5, IF(B1842='2. Metadata'!M$1,'2. Metadata'!M$5, IF(B1842='2. Metadata'!N$1,'2. Metadata'!N$5))))))))))))))</f>
        <v>49.5197</v>
      </c>
      <c r="D1842" s="11">
        <f>IF(ISBLANK(B1842)=TRUE," ", IF(B1842='2. Metadata'!B$1,'2. Metadata'!B$6, IF(B1842='2. Metadata'!C$1,'2. Metadata'!C$6,IF(B1842='2. Metadata'!D$1,'2. Metadata'!D$6, IF(B1842='2. Metadata'!E$1,'2. Metadata'!E$6,IF( B1842='2. Metadata'!F$1,'2. Metadata'!F$6,IF(B1842='2. Metadata'!G$1,'2. Metadata'!G$6,IF(B1842='2. Metadata'!H$1,'2. Metadata'!H$6, IF(B1842='2. Metadata'!I$1,'2. Metadata'!I$6, IF(B1842='2. Metadata'!J$1,'2. Metadata'!J$6, IF(B1842='2. Metadata'!K$1,'2. Metadata'!K$6, IF(B1842='2. Metadata'!L$1,'2. Metadata'!L$6, IF(B1842='2. Metadata'!M$1,'2. Metadata'!M$6, IF(B1842='2. Metadata'!N$1,'2. Metadata'!N$6))))))))))))))</f>
        <v>-117.6369</v>
      </c>
      <c r="E1842" s="27" t="s">
        <v>8</v>
      </c>
      <c r="F1842" s="12" t="s">
        <v>8</v>
      </c>
      <c r="G1842" s="13" t="str">
        <f>IF(ISBLANK(F1842)=TRUE," ",'2. Metadata'!B$14)</f>
        <v>observation</v>
      </c>
      <c r="H1842" s="12" t="s">
        <v>8</v>
      </c>
      <c r="I1842" s="20" t="str">
        <f>IF(ISBLANK(H1842)=TRUE," ",'2. Metadata'!B$26)</f>
        <v>degrees Celsius</v>
      </c>
      <c r="J1842" s="12" t="s">
        <v>8</v>
      </c>
      <c r="K1842" s="20" t="str">
        <f>IF(ISBLANK(J1842)=TRUE," ",'2. Metadata'!B$38)</f>
        <v>degrees Celsius</v>
      </c>
      <c r="L1842" s="12" t="s">
        <v>8</v>
      </c>
      <c r="M1842" s="17" t="str">
        <f>IF(ISBLANK(L1842)=TRUE," ",'2. Metadata'!B$50)</f>
        <v>degrees Celsius</v>
      </c>
      <c r="N1842" s="12" t="s">
        <v>8</v>
      </c>
      <c r="O1842" s="17" t="str">
        <f>IF(ISBLANK(N1842)=TRUE," ",'2. Metadata'!B$62)</f>
        <v>milligrams per litre</v>
      </c>
      <c r="P1842" s="12" t="s">
        <v>8</v>
      </c>
      <c r="Q1842" s="17" t="str">
        <f>IF(ISBLANK(P1842)=TRUE," ",'2. Metadata'!B$74)</f>
        <v>microSiemens per centimetre</v>
      </c>
      <c r="R1842" s="12" t="s">
        <v>8</v>
      </c>
      <c r="S1842" s="17" t="str">
        <f>IF(ISBLANK(R1842)=TRUE," ",'2. Metadata'!B$86)</f>
        <v>NTU</v>
      </c>
      <c r="T1842" s="12" t="s">
        <v>8</v>
      </c>
      <c r="U1842" s="17" t="str">
        <f>IF(ISBLANK(T1842)=TRUE," ",'2. Metadata'!B$98)</f>
        <v>CFU per 100 mL</v>
      </c>
      <c r="V1842" s="12" t="s">
        <v>8</v>
      </c>
      <c r="W1842" s="17" t="str">
        <f>IF(ISBLANK(V1842)=TRUE," ",'2. Metadata'!B$110)</f>
        <v>CFU per 100 mL</v>
      </c>
      <c r="X1842" s="19" t="s">
        <v>8</v>
      </c>
      <c r="Y1842" s="17" t="str">
        <f>IF(ISBLANK(X1842)=TRUE," ",'2. Metadata'!B$122)</f>
        <v>CFU per 100 mL</v>
      </c>
      <c r="Z1842" s="18" t="s">
        <v>8</v>
      </c>
      <c r="AA1842" s="17" t="str">
        <f>IF(ISBLANK(Z1842)=TRUE," ",'2. Metadata'!B$134)</f>
        <v>metres</v>
      </c>
      <c r="AB1842" s="18" t="s">
        <v>8</v>
      </c>
      <c r="AC1842" s="17" t="str">
        <f>IF(ISBLANK(AB1842)=TRUE," ",'2. Metadata'!B$146)</f>
        <v>metres3 per second</v>
      </c>
      <c r="AD1842" s="18" t="s">
        <v>8</v>
      </c>
      <c r="AE1842" s="17" t="str">
        <f>IF(ISBLANK(AB1842)=TRUE," ",'2. Metadata'!B$158)</f>
        <v>N/A</v>
      </c>
      <c r="AF1842" s="3" t="s">
        <v>8</v>
      </c>
      <c r="AG1842" s="28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</row>
    <row r="1843" spans="1:43">
      <c r="A1843" s="26" t="s">
        <v>1988</v>
      </c>
      <c r="B1843" s="12" t="s">
        <v>7</v>
      </c>
      <c r="C1843" s="2">
        <f>IF(ISBLANK(B1843)=TRUE," ", IF(B1843='2. Metadata'!B$1,'2. Metadata'!B$5, IF(B1843='2. Metadata'!C$1,'2. Metadata'!C$5,IF(B1843='2. Metadata'!D$1,'2. Metadata'!D$5, IF(B1843='2. Metadata'!E$1,'2. Metadata'!E$5,IF( B1843='2. Metadata'!F$1,'2. Metadata'!F$5,IF(B1843='2. Metadata'!G$1,'2. Metadata'!G$5,IF(B1843='2. Metadata'!H$1,'2. Metadata'!H$5, IF(B1843='2. Metadata'!I$1,'2. Metadata'!I$5, IF(B1843='2. Metadata'!J$1,'2. Metadata'!J$5, IF(B1843='2. Metadata'!K$1,'2. Metadata'!K$5, IF(B1843='2. Metadata'!L$1,'2. Metadata'!L$5, IF(B1843='2. Metadata'!M$1,'2. Metadata'!M$5, IF(B1843='2. Metadata'!N$1,'2. Metadata'!N$5))))))))))))))</f>
        <v>49.5197</v>
      </c>
      <c r="D1843" s="11">
        <f>IF(ISBLANK(B1843)=TRUE," ", IF(B1843='2. Metadata'!B$1,'2. Metadata'!B$6, IF(B1843='2. Metadata'!C$1,'2. Metadata'!C$6,IF(B1843='2. Metadata'!D$1,'2. Metadata'!D$6, IF(B1843='2. Metadata'!E$1,'2. Metadata'!E$6,IF( B1843='2. Metadata'!F$1,'2. Metadata'!F$6,IF(B1843='2. Metadata'!G$1,'2. Metadata'!G$6,IF(B1843='2. Metadata'!H$1,'2. Metadata'!H$6, IF(B1843='2. Metadata'!I$1,'2. Metadata'!I$6, IF(B1843='2. Metadata'!J$1,'2. Metadata'!J$6, IF(B1843='2. Metadata'!K$1,'2. Metadata'!K$6, IF(B1843='2. Metadata'!L$1,'2. Metadata'!L$6, IF(B1843='2. Metadata'!M$1,'2. Metadata'!M$6, IF(B1843='2. Metadata'!N$1,'2. Metadata'!N$6))))))))))))))</f>
        <v>-117.6369</v>
      </c>
      <c r="E1843" s="27" t="s">
        <v>8</v>
      </c>
      <c r="F1843" s="12" t="s">
        <v>8</v>
      </c>
      <c r="G1843" s="13" t="str">
        <f>IF(ISBLANK(F1843)=TRUE," ",'2. Metadata'!B$14)</f>
        <v>observation</v>
      </c>
      <c r="H1843" s="12" t="s">
        <v>8</v>
      </c>
      <c r="I1843" s="20" t="str">
        <f>IF(ISBLANK(H1843)=TRUE," ",'2. Metadata'!B$26)</f>
        <v>degrees Celsius</v>
      </c>
      <c r="J1843" s="12">
        <v>15</v>
      </c>
      <c r="K1843" s="20" t="str">
        <f>IF(ISBLANK(J1843)=TRUE," ",'2. Metadata'!B$38)</f>
        <v>degrees Celsius</v>
      </c>
      <c r="L1843" s="12">
        <v>9</v>
      </c>
      <c r="M1843" s="17" t="str">
        <f>IF(ISBLANK(L1843)=TRUE," ",'2. Metadata'!B$50)</f>
        <v>degrees Celsius</v>
      </c>
      <c r="N1843" s="12" t="s">
        <v>8</v>
      </c>
      <c r="O1843" s="17" t="str">
        <f>IF(ISBLANK(N1843)=TRUE," ",'2. Metadata'!B$62)</f>
        <v>milligrams per litre</v>
      </c>
      <c r="P1843" s="12">
        <v>14.29</v>
      </c>
      <c r="Q1843" s="17" t="str">
        <f>IF(ISBLANK(P1843)=TRUE," ",'2. Metadata'!B$74)</f>
        <v>microSiemens per centimetre</v>
      </c>
      <c r="R1843" s="12">
        <v>0.16700000000000001</v>
      </c>
      <c r="S1843" s="17" t="str">
        <f>IF(ISBLANK(R1843)=TRUE," ",'2. Metadata'!B$86)</f>
        <v>NTU</v>
      </c>
      <c r="T1843" s="12" t="s">
        <v>8</v>
      </c>
      <c r="U1843" s="17" t="str">
        <f>IF(ISBLANK(T1843)=TRUE," ",'2. Metadata'!B$98)</f>
        <v>CFU per 100 mL</v>
      </c>
      <c r="V1843" s="12" t="s">
        <v>8</v>
      </c>
      <c r="W1843" s="17" t="str">
        <f>IF(ISBLANK(V1843)=TRUE," ",'2. Metadata'!B$110)</f>
        <v>CFU per 100 mL</v>
      </c>
      <c r="X1843" s="19" t="s">
        <v>8</v>
      </c>
      <c r="Y1843" s="17" t="str">
        <f>IF(ISBLANK(X1843)=TRUE," ",'2. Metadata'!B$122)</f>
        <v>CFU per 100 mL</v>
      </c>
      <c r="Z1843" s="18">
        <v>0.38</v>
      </c>
      <c r="AA1843" s="17" t="str">
        <f>IF(ISBLANK(Z1843)=TRUE," ",'2. Metadata'!B$134)</f>
        <v>metres</v>
      </c>
      <c r="AB1843" s="18" t="s">
        <v>8</v>
      </c>
      <c r="AC1843" s="17" t="str">
        <f>IF(ISBLANK(AB1843)=TRUE," ",'2. Metadata'!B$146)</f>
        <v>metres3 per second</v>
      </c>
      <c r="AD1843" s="18" t="s">
        <v>8</v>
      </c>
      <c r="AE1843" s="17" t="str">
        <f>IF(ISBLANK(AB1843)=TRUE," ",'2. Metadata'!B$158)</f>
        <v>N/A</v>
      </c>
      <c r="AF1843" s="3" t="s">
        <v>8</v>
      </c>
      <c r="AG1843" s="28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</row>
    <row r="1844" spans="1:43">
      <c r="A1844" s="26" t="s">
        <v>1989</v>
      </c>
      <c r="B1844" s="12" t="s">
        <v>7</v>
      </c>
      <c r="C1844" s="2">
        <f>IF(ISBLANK(B1844)=TRUE," ", IF(B1844='2. Metadata'!B$1,'2. Metadata'!B$5, IF(B1844='2. Metadata'!C$1,'2. Metadata'!C$5,IF(B1844='2. Metadata'!D$1,'2. Metadata'!D$5, IF(B1844='2. Metadata'!E$1,'2. Metadata'!E$5,IF( B1844='2. Metadata'!F$1,'2. Metadata'!F$5,IF(B1844='2. Metadata'!G$1,'2. Metadata'!G$5,IF(B1844='2. Metadata'!H$1,'2. Metadata'!H$5, IF(B1844='2. Metadata'!I$1,'2. Metadata'!I$5, IF(B1844='2. Metadata'!J$1,'2. Metadata'!J$5, IF(B1844='2. Metadata'!K$1,'2. Metadata'!K$5, IF(B1844='2. Metadata'!L$1,'2. Metadata'!L$5, IF(B1844='2. Metadata'!M$1,'2. Metadata'!M$5, IF(B1844='2. Metadata'!N$1,'2. Metadata'!N$5))))))))))))))</f>
        <v>49.5197</v>
      </c>
      <c r="D1844" s="11">
        <f>IF(ISBLANK(B1844)=TRUE," ", IF(B1844='2. Metadata'!B$1,'2. Metadata'!B$6, IF(B1844='2. Metadata'!C$1,'2. Metadata'!C$6,IF(B1844='2. Metadata'!D$1,'2. Metadata'!D$6, IF(B1844='2. Metadata'!E$1,'2. Metadata'!E$6,IF( B1844='2. Metadata'!F$1,'2. Metadata'!F$6,IF(B1844='2. Metadata'!G$1,'2. Metadata'!G$6,IF(B1844='2. Metadata'!H$1,'2. Metadata'!H$6, IF(B1844='2. Metadata'!I$1,'2. Metadata'!I$6, IF(B1844='2. Metadata'!J$1,'2. Metadata'!J$6, IF(B1844='2. Metadata'!K$1,'2. Metadata'!K$6, IF(B1844='2. Metadata'!L$1,'2. Metadata'!L$6, IF(B1844='2. Metadata'!M$1,'2. Metadata'!M$6, IF(B1844='2. Metadata'!N$1,'2. Metadata'!N$6))))))))))))))</f>
        <v>-117.6369</v>
      </c>
      <c r="E1844" s="27" t="s">
        <v>8</v>
      </c>
      <c r="F1844" s="12" t="s">
        <v>8</v>
      </c>
      <c r="G1844" s="13" t="str">
        <f>IF(ISBLANK(F1844)=TRUE," ",'2. Metadata'!B$14)</f>
        <v>observation</v>
      </c>
      <c r="H1844" s="12" t="s">
        <v>8</v>
      </c>
      <c r="I1844" s="20" t="str">
        <f>IF(ISBLANK(H1844)=TRUE," ",'2. Metadata'!B$26)</f>
        <v>degrees Celsius</v>
      </c>
      <c r="J1844" s="12" t="s">
        <v>8</v>
      </c>
      <c r="K1844" s="20" t="str">
        <f>IF(ISBLANK(J1844)=TRUE," ",'2. Metadata'!B$38)</f>
        <v>degrees Celsius</v>
      </c>
      <c r="L1844" s="12" t="s">
        <v>8</v>
      </c>
      <c r="M1844" s="17" t="str">
        <f>IF(ISBLANK(L1844)=TRUE," ",'2. Metadata'!B$50)</f>
        <v>degrees Celsius</v>
      </c>
      <c r="N1844" s="12" t="s">
        <v>8</v>
      </c>
      <c r="O1844" s="17" t="str">
        <f>IF(ISBLANK(N1844)=TRUE," ",'2. Metadata'!B$62)</f>
        <v>milligrams per litre</v>
      </c>
      <c r="P1844" s="12" t="s">
        <v>8</v>
      </c>
      <c r="Q1844" s="17" t="str">
        <f>IF(ISBLANK(P1844)=TRUE," ",'2. Metadata'!B$74)</f>
        <v>microSiemens per centimetre</v>
      </c>
      <c r="R1844" s="12" t="s">
        <v>8</v>
      </c>
      <c r="S1844" s="17" t="str">
        <f>IF(ISBLANK(R1844)=TRUE," ",'2. Metadata'!B$86)</f>
        <v>NTU</v>
      </c>
      <c r="T1844" s="12" t="s">
        <v>8</v>
      </c>
      <c r="U1844" s="17" t="str">
        <f>IF(ISBLANK(T1844)=TRUE," ",'2. Metadata'!B$98)</f>
        <v>CFU per 100 mL</v>
      </c>
      <c r="V1844" s="12" t="s">
        <v>8</v>
      </c>
      <c r="W1844" s="17" t="str">
        <f>IF(ISBLANK(V1844)=TRUE," ",'2. Metadata'!B$110)</f>
        <v>CFU per 100 mL</v>
      </c>
      <c r="X1844" s="19" t="s">
        <v>8</v>
      </c>
      <c r="Y1844" s="17" t="str">
        <f>IF(ISBLANK(X1844)=TRUE," ",'2. Metadata'!B$122)</f>
        <v>CFU per 100 mL</v>
      </c>
      <c r="Z1844" s="18" t="s">
        <v>8</v>
      </c>
      <c r="AA1844" s="17" t="str">
        <f>IF(ISBLANK(Z1844)=TRUE," ",'2. Metadata'!B$134)</f>
        <v>metres</v>
      </c>
      <c r="AB1844" s="18" t="s">
        <v>8</v>
      </c>
      <c r="AC1844" s="17" t="str">
        <f>IF(ISBLANK(AB1844)=TRUE," ",'2. Metadata'!B$146)</f>
        <v>metres3 per second</v>
      </c>
      <c r="AD1844" s="18" t="s">
        <v>8</v>
      </c>
      <c r="AE1844" s="17" t="str">
        <f>IF(ISBLANK(AB1844)=TRUE," ",'2. Metadata'!B$158)</f>
        <v>N/A</v>
      </c>
      <c r="AF1844" s="3" t="s">
        <v>8</v>
      </c>
      <c r="AG1844" s="28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</row>
    <row r="1845" spans="1:43">
      <c r="A1845" s="26" t="s">
        <v>1990</v>
      </c>
      <c r="B1845" s="12" t="s">
        <v>7</v>
      </c>
      <c r="C1845" s="2">
        <f>IF(ISBLANK(B1845)=TRUE," ", IF(B1845='2. Metadata'!B$1,'2. Metadata'!B$5, IF(B1845='2. Metadata'!C$1,'2. Metadata'!C$5,IF(B1845='2. Metadata'!D$1,'2. Metadata'!D$5, IF(B1845='2. Metadata'!E$1,'2. Metadata'!E$5,IF( B1845='2. Metadata'!F$1,'2. Metadata'!F$5,IF(B1845='2. Metadata'!G$1,'2. Metadata'!G$5,IF(B1845='2. Metadata'!H$1,'2. Metadata'!H$5, IF(B1845='2. Metadata'!I$1,'2. Metadata'!I$5, IF(B1845='2. Metadata'!J$1,'2. Metadata'!J$5, IF(B1845='2. Metadata'!K$1,'2. Metadata'!K$5, IF(B1845='2. Metadata'!L$1,'2. Metadata'!L$5, IF(B1845='2. Metadata'!M$1,'2. Metadata'!M$5, IF(B1845='2. Metadata'!N$1,'2. Metadata'!N$5))))))))))))))</f>
        <v>49.5197</v>
      </c>
      <c r="D1845" s="11">
        <f>IF(ISBLANK(B1845)=TRUE," ", IF(B1845='2. Metadata'!B$1,'2. Metadata'!B$6, IF(B1845='2. Metadata'!C$1,'2. Metadata'!C$6,IF(B1845='2. Metadata'!D$1,'2. Metadata'!D$6, IF(B1845='2. Metadata'!E$1,'2. Metadata'!E$6,IF( B1845='2. Metadata'!F$1,'2. Metadata'!F$6,IF(B1845='2. Metadata'!G$1,'2. Metadata'!G$6,IF(B1845='2. Metadata'!H$1,'2. Metadata'!H$6, IF(B1845='2. Metadata'!I$1,'2. Metadata'!I$6, IF(B1845='2. Metadata'!J$1,'2. Metadata'!J$6, IF(B1845='2. Metadata'!K$1,'2. Metadata'!K$6, IF(B1845='2. Metadata'!L$1,'2. Metadata'!L$6, IF(B1845='2. Metadata'!M$1,'2. Metadata'!M$6, IF(B1845='2. Metadata'!N$1,'2. Metadata'!N$6))))))))))))))</f>
        <v>-117.6369</v>
      </c>
      <c r="E1845" s="27" t="s">
        <v>8</v>
      </c>
      <c r="F1845" s="12" t="s">
        <v>8</v>
      </c>
      <c r="G1845" s="13" t="str">
        <f>IF(ISBLANK(F1845)=TRUE," ",'2. Metadata'!B$14)</f>
        <v>observation</v>
      </c>
      <c r="H1845" s="12" t="s">
        <v>8</v>
      </c>
      <c r="I1845" s="20" t="str">
        <f>IF(ISBLANK(H1845)=TRUE," ",'2. Metadata'!B$26)</f>
        <v>degrees Celsius</v>
      </c>
      <c r="J1845" s="12" t="s">
        <v>8</v>
      </c>
      <c r="K1845" s="20" t="str">
        <f>IF(ISBLANK(J1845)=TRUE," ",'2. Metadata'!B$38)</f>
        <v>degrees Celsius</v>
      </c>
      <c r="L1845" s="12" t="s">
        <v>8</v>
      </c>
      <c r="M1845" s="17" t="str">
        <f>IF(ISBLANK(L1845)=TRUE," ",'2. Metadata'!B$50)</f>
        <v>degrees Celsius</v>
      </c>
      <c r="N1845" s="12" t="s">
        <v>8</v>
      </c>
      <c r="O1845" s="17" t="str">
        <f>IF(ISBLANK(N1845)=TRUE," ",'2. Metadata'!B$62)</f>
        <v>milligrams per litre</v>
      </c>
      <c r="P1845" s="12" t="s">
        <v>8</v>
      </c>
      <c r="Q1845" s="17" t="str">
        <f>IF(ISBLANK(P1845)=TRUE," ",'2. Metadata'!B$74)</f>
        <v>microSiemens per centimetre</v>
      </c>
      <c r="R1845" s="12" t="s">
        <v>8</v>
      </c>
      <c r="S1845" s="17" t="str">
        <f>IF(ISBLANK(R1845)=TRUE," ",'2. Metadata'!B$86)</f>
        <v>NTU</v>
      </c>
      <c r="T1845" s="12" t="s">
        <v>8</v>
      </c>
      <c r="U1845" s="17" t="str">
        <f>IF(ISBLANK(T1845)=TRUE," ",'2. Metadata'!B$98)</f>
        <v>CFU per 100 mL</v>
      </c>
      <c r="V1845" s="12" t="s">
        <v>8</v>
      </c>
      <c r="W1845" s="17" t="str">
        <f>IF(ISBLANK(V1845)=TRUE," ",'2. Metadata'!B$110)</f>
        <v>CFU per 100 mL</v>
      </c>
      <c r="X1845" s="19" t="s">
        <v>8</v>
      </c>
      <c r="Y1845" s="17" t="str">
        <f>IF(ISBLANK(X1845)=TRUE," ",'2. Metadata'!B$122)</f>
        <v>CFU per 100 mL</v>
      </c>
      <c r="Z1845" s="18" t="s">
        <v>8</v>
      </c>
      <c r="AA1845" s="17" t="str">
        <f>IF(ISBLANK(Z1845)=TRUE," ",'2. Metadata'!B$134)</f>
        <v>metres</v>
      </c>
      <c r="AB1845" s="18" t="s">
        <v>8</v>
      </c>
      <c r="AC1845" s="17" t="str">
        <f>IF(ISBLANK(AB1845)=TRUE," ",'2. Metadata'!B$146)</f>
        <v>metres3 per second</v>
      </c>
      <c r="AD1845" s="18" t="s">
        <v>8</v>
      </c>
      <c r="AE1845" s="17" t="str">
        <f>IF(ISBLANK(AB1845)=TRUE," ",'2. Metadata'!B$158)</f>
        <v>N/A</v>
      </c>
      <c r="AF1845" s="3" t="s">
        <v>8</v>
      </c>
      <c r="AG1845" s="28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</row>
    <row r="1846" spans="1:43">
      <c r="A1846" s="26" t="s">
        <v>1991</v>
      </c>
      <c r="B1846" s="12" t="s">
        <v>7</v>
      </c>
      <c r="C1846" s="2">
        <f>IF(ISBLANK(B1846)=TRUE," ", IF(B1846='2. Metadata'!B$1,'2. Metadata'!B$5, IF(B1846='2. Metadata'!C$1,'2. Metadata'!C$5,IF(B1846='2. Metadata'!D$1,'2. Metadata'!D$5, IF(B1846='2. Metadata'!E$1,'2. Metadata'!E$5,IF( B1846='2. Metadata'!F$1,'2. Metadata'!F$5,IF(B1846='2. Metadata'!G$1,'2. Metadata'!G$5,IF(B1846='2. Metadata'!H$1,'2. Metadata'!H$5, IF(B1846='2. Metadata'!I$1,'2. Metadata'!I$5, IF(B1846='2. Metadata'!J$1,'2. Metadata'!J$5, IF(B1846='2. Metadata'!K$1,'2. Metadata'!K$5, IF(B1846='2. Metadata'!L$1,'2. Metadata'!L$5, IF(B1846='2. Metadata'!M$1,'2. Metadata'!M$5, IF(B1846='2. Metadata'!N$1,'2. Metadata'!N$5))))))))))))))</f>
        <v>49.5197</v>
      </c>
      <c r="D1846" s="11">
        <f>IF(ISBLANK(B1846)=TRUE," ", IF(B1846='2. Metadata'!B$1,'2. Metadata'!B$6, IF(B1846='2. Metadata'!C$1,'2. Metadata'!C$6,IF(B1846='2. Metadata'!D$1,'2. Metadata'!D$6, IF(B1846='2. Metadata'!E$1,'2. Metadata'!E$6,IF( B1846='2. Metadata'!F$1,'2. Metadata'!F$6,IF(B1846='2. Metadata'!G$1,'2. Metadata'!G$6,IF(B1846='2. Metadata'!H$1,'2. Metadata'!H$6, IF(B1846='2. Metadata'!I$1,'2. Metadata'!I$6, IF(B1846='2. Metadata'!J$1,'2. Metadata'!J$6, IF(B1846='2. Metadata'!K$1,'2. Metadata'!K$6, IF(B1846='2. Metadata'!L$1,'2. Metadata'!L$6, IF(B1846='2. Metadata'!M$1,'2. Metadata'!M$6, IF(B1846='2. Metadata'!N$1,'2. Metadata'!N$6))))))))))))))</f>
        <v>-117.6369</v>
      </c>
      <c r="E1846" s="27" t="s">
        <v>8</v>
      </c>
      <c r="F1846" s="12" t="s">
        <v>8</v>
      </c>
      <c r="G1846" s="13" t="str">
        <f>IF(ISBLANK(F1846)=TRUE," ",'2. Metadata'!B$14)</f>
        <v>observation</v>
      </c>
      <c r="H1846" s="12" t="s">
        <v>8</v>
      </c>
      <c r="I1846" s="20" t="str">
        <f>IF(ISBLANK(H1846)=TRUE," ",'2. Metadata'!B$26)</f>
        <v>degrees Celsius</v>
      </c>
      <c r="J1846" s="12" t="s">
        <v>8</v>
      </c>
      <c r="K1846" s="20" t="str">
        <f>IF(ISBLANK(J1846)=TRUE," ",'2. Metadata'!B$38)</f>
        <v>degrees Celsius</v>
      </c>
      <c r="L1846" s="12" t="s">
        <v>8</v>
      </c>
      <c r="M1846" s="17" t="str">
        <f>IF(ISBLANK(L1846)=TRUE," ",'2. Metadata'!B$50)</f>
        <v>degrees Celsius</v>
      </c>
      <c r="N1846" s="12" t="s">
        <v>8</v>
      </c>
      <c r="O1846" s="17" t="str">
        <f>IF(ISBLANK(N1846)=TRUE," ",'2. Metadata'!B$62)</f>
        <v>milligrams per litre</v>
      </c>
      <c r="P1846" s="12" t="s">
        <v>8</v>
      </c>
      <c r="Q1846" s="17" t="str">
        <f>IF(ISBLANK(P1846)=TRUE," ",'2. Metadata'!B$74)</f>
        <v>microSiemens per centimetre</v>
      </c>
      <c r="R1846" s="12" t="s">
        <v>8</v>
      </c>
      <c r="S1846" s="17" t="str">
        <f>IF(ISBLANK(R1846)=TRUE," ",'2. Metadata'!B$86)</f>
        <v>NTU</v>
      </c>
      <c r="T1846" s="12" t="s">
        <v>8</v>
      </c>
      <c r="U1846" s="17" t="str">
        <f>IF(ISBLANK(T1846)=TRUE," ",'2. Metadata'!B$98)</f>
        <v>CFU per 100 mL</v>
      </c>
      <c r="V1846" s="12" t="s">
        <v>8</v>
      </c>
      <c r="W1846" s="17" t="str">
        <f>IF(ISBLANK(V1846)=TRUE," ",'2. Metadata'!B$110)</f>
        <v>CFU per 100 mL</v>
      </c>
      <c r="X1846" s="19" t="s">
        <v>8</v>
      </c>
      <c r="Y1846" s="17" t="str">
        <f>IF(ISBLANK(X1846)=TRUE," ",'2. Metadata'!B$122)</f>
        <v>CFU per 100 mL</v>
      </c>
      <c r="Z1846" s="18" t="s">
        <v>8</v>
      </c>
      <c r="AA1846" s="17" t="str">
        <f>IF(ISBLANK(Z1846)=TRUE," ",'2. Metadata'!B$134)</f>
        <v>metres</v>
      </c>
      <c r="AB1846" s="18" t="s">
        <v>8</v>
      </c>
      <c r="AC1846" s="17" t="str">
        <f>IF(ISBLANK(AB1846)=TRUE," ",'2. Metadata'!B$146)</f>
        <v>metres3 per second</v>
      </c>
      <c r="AD1846" s="18" t="s">
        <v>8</v>
      </c>
      <c r="AE1846" s="17" t="str">
        <f>IF(ISBLANK(AB1846)=TRUE," ",'2. Metadata'!B$158)</f>
        <v>N/A</v>
      </c>
      <c r="AF1846" s="3" t="s">
        <v>8</v>
      </c>
      <c r="AG1846" s="28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</row>
    <row r="1847" spans="1:43">
      <c r="A1847" s="26" t="s">
        <v>1992</v>
      </c>
      <c r="B1847" s="12" t="s">
        <v>7</v>
      </c>
      <c r="C1847" s="2">
        <f>IF(ISBLANK(B1847)=TRUE," ", IF(B1847='2. Metadata'!B$1,'2. Metadata'!B$5, IF(B1847='2. Metadata'!C$1,'2. Metadata'!C$5,IF(B1847='2. Metadata'!D$1,'2. Metadata'!D$5, IF(B1847='2. Metadata'!E$1,'2. Metadata'!E$5,IF( B1847='2. Metadata'!F$1,'2. Metadata'!F$5,IF(B1847='2. Metadata'!G$1,'2. Metadata'!G$5,IF(B1847='2. Metadata'!H$1,'2. Metadata'!H$5, IF(B1847='2. Metadata'!I$1,'2. Metadata'!I$5, IF(B1847='2. Metadata'!J$1,'2. Metadata'!J$5, IF(B1847='2. Metadata'!K$1,'2. Metadata'!K$5, IF(B1847='2. Metadata'!L$1,'2. Metadata'!L$5, IF(B1847='2. Metadata'!M$1,'2. Metadata'!M$5, IF(B1847='2. Metadata'!N$1,'2. Metadata'!N$5))))))))))))))</f>
        <v>49.5197</v>
      </c>
      <c r="D1847" s="11">
        <f>IF(ISBLANK(B1847)=TRUE," ", IF(B1847='2. Metadata'!B$1,'2. Metadata'!B$6, IF(B1847='2. Metadata'!C$1,'2. Metadata'!C$6,IF(B1847='2. Metadata'!D$1,'2. Metadata'!D$6, IF(B1847='2. Metadata'!E$1,'2. Metadata'!E$6,IF( B1847='2. Metadata'!F$1,'2. Metadata'!F$6,IF(B1847='2. Metadata'!G$1,'2. Metadata'!G$6,IF(B1847='2. Metadata'!H$1,'2. Metadata'!H$6, IF(B1847='2. Metadata'!I$1,'2. Metadata'!I$6, IF(B1847='2. Metadata'!J$1,'2. Metadata'!J$6, IF(B1847='2. Metadata'!K$1,'2. Metadata'!K$6, IF(B1847='2. Metadata'!L$1,'2. Metadata'!L$6, IF(B1847='2. Metadata'!M$1,'2. Metadata'!M$6, IF(B1847='2. Metadata'!N$1,'2. Metadata'!N$6))))))))))))))</f>
        <v>-117.6369</v>
      </c>
      <c r="E1847" s="27" t="s">
        <v>8</v>
      </c>
      <c r="F1847" s="12" t="s">
        <v>8</v>
      </c>
      <c r="G1847" s="13" t="str">
        <f>IF(ISBLANK(F1847)=TRUE," ",'2. Metadata'!B$14)</f>
        <v>observation</v>
      </c>
      <c r="H1847" s="12" t="s">
        <v>8</v>
      </c>
      <c r="I1847" s="20" t="str">
        <f>IF(ISBLANK(H1847)=TRUE," ",'2. Metadata'!B$26)</f>
        <v>degrees Celsius</v>
      </c>
      <c r="J1847" s="12" t="s">
        <v>8</v>
      </c>
      <c r="K1847" s="20" t="str">
        <f>IF(ISBLANK(J1847)=TRUE," ",'2. Metadata'!B$38)</f>
        <v>degrees Celsius</v>
      </c>
      <c r="L1847" s="12" t="s">
        <v>8</v>
      </c>
      <c r="M1847" s="17" t="str">
        <f>IF(ISBLANK(L1847)=TRUE," ",'2. Metadata'!B$50)</f>
        <v>degrees Celsius</v>
      </c>
      <c r="N1847" s="12" t="s">
        <v>8</v>
      </c>
      <c r="O1847" s="17" t="str">
        <f>IF(ISBLANK(N1847)=TRUE," ",'2. Metadata'!B$62)</f>
        <v>milligrams per litre</v>
      </c>
      <c r="P1847" s="12" t="s">
        <v>8</v>
      </c>
      <c r="Q1847" s="17" t="str">
        <f>IF(ISBLANK(P1847)=TRUE," ",'2. Metadata'!B$74)</f>
        <v>microSiemens per centimetre</v>
      </c>
      <c r="R1847" s="12" t="s">
        <v>8</v>
      </c>
      <c r="S1847" s="17" t="str">
        <f>IF(ISBLANK(R1847)=TRUE," ",'2. Metadata'!B$86)</f>
        <v>NTU</v>
      </c>
      <c r="T1847" s="12" t="s">
        <v>8</v>
      </c>
      <c r="U1847" s="17" t="str">
        <f>IF(ISBLANK(T1847)=TRUE," ",'2. Metadata'!B$98)</f>
        <v>CFU per 100 mL</v>
      </c>
      <c r="V1847" s="12" t="s">
        <v>8</v>
      </c>
      <c r="W1847" s="17" t="str">
        <f>IF(ISBLANK(V1847)=TRUE," ",'2. Metadata'!B$110)</f>
        <v>CFU per 100 mL</v>
      </c>
      <c r="X1847" s="19" t="s">
        <v>8</v>
      </c>
      <c r="Y1847" s="17" t="str">
        <f>IF(ISBLANK(X1847)=TRUE," ",'2. Metadata'!B$122)</f>
        <v>CFU per 100 mL</v>
      </c>
      <c r="Z1847" s="18" t="s">
        <v>8</v>
      </c>
      <c r="AA1847" s="17" t="str">
        <f>IF(ISBLANK(Z1847)=TRUE," ",'2. Metadata'!B$134)</f>
        <v>metres</v>
      </c>
      <c r="AB1847" s="18" t="s">
        <v>8</v>
      </c>
      <c r="AC1847" s="17" t="str">
        <f>IF(ISBLANK(AB1847)=TRUE," ",'2. Metadata'!B$146)</f>
        <v>metres3 per second</v>
      </c>
      <c r="AD1847" s="18" t="s">
        <v>8</v>
      </c>
      <c r="AE1847" s="17" t="str">
        <f>IF(ISBLANK(AB1847)=TRUE," ",'2. Metadata'!B$158)</f>
        <v>N/A</v>
      </c>
      <c r="AF1847" s="3" t="s">
        <v>8</v>
      </c>
      <c r="AG1847" s="28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</row>
    <row r="1848" spans="1:43">
      <c r="A1848" s="26" t="s">
        <v>1993</v>
      </c>
      <c r="B1848" s="12" t="s">
        <v>7</v>
      </c>
      <c r="C1848" s="2">
        <f>IF(ISBLANK(B1848)=TRUE," ", IF(B1848='2. Metadata'!B$1,'2. Metadata'!B$5, IF(B1848='2. Metadata'!C$1,'2. Metadata'!C$5,IF(B1848='2. Metadata'!D$1,'2. Metadata'!D$5, IF(B1848='2. Metadata'!E$1,'2. Metadata'!E$5,IF( B1848='2. Metadata'!F$1,'2. Metadata'!F$5,IF(B1848='2. Metadata'!G$1,'2. Metadata'!G$5,IF(B1848='2. Metadata'!H$1,'2. Metadata'!H$5, IF(B1848='2. Metadata'!I$1,'2. Metadata'!I$5, IF(B1848='2. Metadata'!J$1,'2. Metadata'!J$5, IF(B1848='2. Metadata'!K$1,'2. Metadata'!K$5, IF(B1848='2. Metadata'!L$1,'2. Metadata'!L$5, IF(B1848='2. Metadata'!M$1,'2. Metadata'!M$5, IF(B1848='2. Metadata'!N$1,'2. Metadata'!N$5))))))))))))))</f>
        <v>49.5197</v>
      </c>
      <c r="D1848" s="11">
        <f>IF(ISBLANK(B1848)=TRUE," ", IF(B1848='2. Metadata'!B$1,'2. Metadata'!B$6, IF(B1848='2. Metadata'!C$1,'2. Metadata'!C$6,IF(B1848='2. Metadata'!D$1,'2. Metadata'!D$6, IF(B1848='2. Metadata'!E$1,'2. Metadata'!E$6,IF( B1848='2. Metadata'!F$1,'2. Metadata'!F$6,IF(B1848='2. Metadata'!G$1,'2. Metadata'!G$6,IF(B1848='2. Metadata'!H$1,'2. Metadata'!H$6, IF(B1848='2. Metadata'!I$1,'2. Metadata'!I$6, IF(B1848='2. Metadata'!J$1,'2. Metadata'!J$6, IF(B1848='2. Metadata'!K$1,'2. Metadata'!K$6, IF(B1848='2. Metadata'!L$1,'2. Metadata'!L$6, IF(B1848='2. Metadata'!M$1,'2. Metadata'!M$6, IF(B1848='2. Metadata'!N$1,'2. Metadata'!N$6))))))))))))))</f>
        <v>-117.6369</v>
      </c>
      <c r="E1848" s="27" t="s">
        <v>8</v>
      </c>
      <c r="F1848" s="12" t="s">
        <v>8</v>
      </c>
      <c r="G1848" s="13" t="str">
        <f>IF(ISBLANK(F1848)=TRUE," ",'2. Metadata'!B$14)</f>
        <v>observation</v>
      </c>
      <c r="H1848" s="12" t="s">
        <v>8</v>
      </c>
      <c r="I1848" s="20" t="str">
        <f>IF(ISBLANK(H1848)=TRUE," ",'2. Metadata'!B$26)</f>
        <v>degrees Celsius</v>
      </c>
      <c r="J1848" s="12" t="s">
        <v>8</v>
      </c>
      <c r="K1848" s="20" t="str">
        <f>IF(ISBLANK(J1848)=TRUE," ",'2. Metadata'!B$38)</f>
        <v>degrees Celsius</v>
      </c>
      <c r="L1848" s="12" t="s">
        <v>8</v>
      </c>
      <c r="M1848" s="17" t="str">
        <f>IF(ISBLANK(L1848)=TRUE," ",'2. Metadata'!B$50)</f>
        <v>degrees Celsius</v>
      </c>
      <c r="N1848" s="12" t="s">
        <v>8</v>
      </c>
      <c r="O1848" s="17" t="str">
        <f>IF(ISBLANK(N1848)=TRUE," ",'2. Metadata'!B$62)</f>
        <v>milligrams per litre</v>
      </c>
      <c r="P1848" s="12" t="s">
        <v>8</v>
      </c>
      <c r="Q1848" s="17" t="str">
        <f>IF(ISBLANK(P1848)=TRUE," ",'2. Metadata'!B$74)</f>
        <v>microSiemens per centimetre</v>
      </c>
      <c r="R1848" s="12" t="s">
        <v>8</v>
      </c>
      <c r="S1848" s="17" t="str">
        <f>IF(ISBLANK(R1848)=TRUE," ",'2. Metadata'!B$86)</f>
        <v>NTU</v>
      </c>
      <c r="T1848" s="12" t="s">
        <v>8</v>
      </c>
      <c r="U1848" s="17" t="str">
        <f>IF(ISBLANK(T1848)=TRUE," ",'2. Metadata'!B$98)</f>
        <v>CFU per 100 mL</v>
      </c>
      <c r="V1848" s="12" t="s">
        <v>8</v>
      </c>
      <c r="W1848" s="17" t="str">
        <f>IF(ISBLANK(V1848)=TRUE," ",'2. Metadata'!B$110)</f>
        <v>CFU per 100 mL</v>
      </c>
      <c r="X1848" s="19" t="s">
        <v>8</v>
      </c>
      <c r="Y1848" s="17" t="str">
        <f>IF(ISBLANK(X1848)=TRUE," ",'2. Metadata'!B$122)</f>
        <v>CFU per 100 mL</v>
      </c>
      <c r="Z1848" s="18" t="s">
        <v>8</v>
      </c>
      <c r="AA1848" s="17" t="str">
        <f>IF(ISBLANK(Z1848)=TRUE," ",'2. Metadata'!B$134)</f>
        <v>metres</v>
      </c>
      <c r="AB1848" s="18" t="s">
        <v>8</v>
      </c>
      <c r="AC1848" s="17" t="str">
        <f>IF(ISBLANK(AB1848)=TRUE," ",'2. Metadata'!B$146)</f>
        <v>metres3 per second</v>
      </c>
      <c r="AD1848" s="18" t="s">
        <v>8</v>
      </c>
      <c r="AE1848" s="17" t="str">
        <f>IF(ISBLANK(AB1848)=TRUE," ",'2. Metadata'!B$158)</f>
        <v>N/A</v>
      </c>
      <c r="AF1848" s="3" t="s">
        <v>8</v>
      </c>
      <c r="AG1848" s="28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</row>
    <row r="1849" spans="1:43">
      <c r="A1849" s="26" t="s">
        <v>1994</v>
      </c>
      <c r="B1849" s="12" t="s">
        <v>7</v>
      </c>
      <c r="C1849" s="2">
        <f>IF(ISBLANK(B1849)=TRUE," ", IF(B1849='2. Metadata'!B$1,'2. Metadata'!B$5, IF(B1849='2. Metadata'!C$1,'2. Metadata'!C$5,IF(B1849='2. Metadata'!D$1,'2. Metadata'!D$5, IF(B1849='2. Metadata'!E$1,'2. Metadata'!E$5,IF( B1849='2. Metadata'!F$1,'2. Metadata'!F$5,IF(B1849='2. Metadata'!G$1,'2. Metadata'!G$5,IF(B1849='2. Metadata'!H$1,'2. Metadata'!H$5, IF(B1849='2. Metadata'!I$1,'2. Metadata'!I$5, IF(B1849='2. Metadata'!J$1,'2. Metadata'!J$5, IF(B1849='2. Metadata'!K$1,'2. Metadata'!K$5, IF(B1849='2. Metadata'!L$1,'2. Metadata'!L$5, IF(B1849='2. Metadata'!M$1,'2. Metadata'!M$5, IF(B1849='2. Metadata'!N$1,'2. Metadata'!N$5))))))))))))))</f>
        <v>49.5197</v>
      </c>
      <c r="D1849" s="11">
        <f>IF(ISBLANK(B1849)=TRUE," ", IF(B1849='2. Metadata'!B$1,'2. Metadata'!B$6, IF(B1849='2. Metadata'!C$1,'2. Metadata'!C$6,IF(B1849='2. Metadata'!D$1,'2. Metadata'!D$6, IF(B1849='2. Metadata'!E$1,'2. Metadata'!E$6,IF( B1849='2. Metadata'!F$1,'2. Metadata'!F$6,IF(B1849='2. Metadata'!G$1,'2. Metadata'!G$6,IF(B1849='2. Metadata'!H$1,'2. Metadata'!H$6, IF(B1849='2. Metadata'!I$1,'2. Metadata'!I$6, IF(B1849='2. Metadata'!J$1,'2. Metadata'!J$6, IF(B1849='2. Metadata'!K$1,'2. Metadata'!K$6, IF(B1849='2. Metadata'!L$1,'2. Metadata'!L$6, IF(B1849='2. Metadata'!M$1,'2. Metadata'!M$6, IF(B1849='2. Metadata'!N$1,'2. Metadata'!N$6))))))))))))))</f>
        <v>-117.6369</v>
      </c>
      <c r="E1849" s="27" t="s">
        <v>8</v>
      </c>
      <c r="F1849" s="12" t="s">
        <v>8</v>
      </c>
      <c r="G1849" s="13" t="str">
        <f>IF(ISBLANK(F1849)=TRUE," ",'2. Metadata'!B$14)</f>
        <v>observation</v>
      </c>
      <c r="H1849" s="12" t="s">
        <v>8</v>
      </c>
      <c r="I1849" s="20" t="str">
        <f>IF(ISBLANK(H1849)=TRUE," ",'2. Metadata'!B$26)</f>
        <v>degrees Celsius</v>
      </c>
      <c r="J1849" s="12" t="s">
        <v>8</v>
      </c>
      <c r="K1849" s="20" t="str">
        <f>IF(ISBLANK(J1849)=TRUE," ",'2. Metadata'!B$38)</f>
        <v>degrees Celsius</v>
      </c>
      <c r="L1849" s="12" t="s">
        <v>8</v>
      </c>
      <c r="M1849" s="17" t="str">
        <f>IF(ISBLANK(L1849)=TRUE," ",'2. Metadata'!B$50)</f>
        <v>degrees Celsius</v>
      </c>
      <c r="N1849" s="12" t="s">
        <v>8</v>
      </c>
      <c r="O1849" s="17" t="str">
        <f>IF(ISBLANK(N1849)=TRUE," ",'2. Metadata'!B$62)</f>
        <v>milligrams per litre</v>
      </c>
      <c r="P1849" s="12" t="s">
        <v>8</v>
      </c>
      <c r="Q1849" s="17" t="str">
        <f>IF(ISBLANK(P1849)=TRUE," ",'2. Metadata'!B$74)</f>
        <v>microSiemens per centimetre</v>
      </c>
      <c r="R1849" s="12" t="s">
        <v>8</v>
      </c>
      <c r="S1849" s="17" t="str">
        <f>IF(ISBLANK(R1849)=TRUE," ",'2. Metadata'!B$86)</f>
        <v>NTU</v>
      </c>
      <c r="T1849" s="12" t="s">
        <v>8</v>
      </c>
      <c r="U1849" s="17" t="str">
        <f>IF(ISBLANK(T1849)=TRUE," ",'2. Metadata'!B$98)</f>
        <v>CFU per 100 mL</v>
      </c>
      <c r="V1849" s="12" t="s">
        <v>8</v>
      </c>
      <c r="W1849" s="17" t="str">
        <f>IF(ISBLANK(V1849)=TRUE," ",'2. Metadata'!B$110)</f>
        <v>CFU per 100 mL</v>
      </c>
      <c r="X1849" s="19" t="s">
        <v>8</v>
      </c>
      <c r="Y1849" s="17" t="str">
        <f>IF(ISBLANK(X1849)=TRUE," ",'2. Metadata'!B$122)</f>
        <v>CFU per 100 mL</v>
      </c>
      <c r="Z1849" s="18" t="s">
        <v>8</v>
      </c>
      <c r="AA1849" s="17" t="str">
        <f>IF(ISBLANK(Z1849)=TRUE," ",'2. Metadata'!B$134)</f>
        <v>metres</v>
      </c>
      <c r="AB1849" s="18" t="s">
        <v>8</v>
      </c>
      <c r="AC1849" s="17" t="str">
        <f>IF(ISBLANK(AB1849)=TRUE," ",'2. Metadata'!B$146)</f>
        <v>metres3 per second</v>
      </c>
      <c r="AD1849" s="18" t="s">
        <v>8</v>
      </c>
      <c r="AE1849" s="17" t="str">
        <f>IF(ISBLANK(AB1849)=TRUE," ",'2. Metadata'!B$158)</f>
        <v>N/A</v>
      </c>
      <c r="AF1849" s="3" t="s">
        <v>8</v>
      </c>
      <c r="AG1849" s="28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</row>
    <row r="1850" spans="1:43">
      <c r="A1850" s="26" t="s">
        <v>1995</v>
      </c>
      <c r="B1850" s="12" t="s">
        <v>7</v>
      </c>
      <c r="C1850" s="2">
        <f>IF(ISBLANK(B1850)=TRUE," ", IF(B1850='2. Metadata'!B$1,'2. Metadata'!B$5, IF(B1850='2. Metadata'!C$1,'2. Metadata'!C$5,IF(B1850='2. Metadata'!D$1,'2. Metadata'!D$5, IF(B1850='2. Metadata'!E$1,'2. Metadata'!E$5,IF( B1850='2. Metadata'!F$1,'2. Metadata'!F$5,IF(B1850='2. Metadata'!G$1,'2. Metadata'!G$5,IF(B1850='2. Metadata'!H$1,'2. Metadata'!H$5, IF(B1850='2. Metadata'!I$1,'2. Metadata'!I$5, IF(B1850='2. Metadata'!J$1,'2. Metadata'!J$5, IF(B1850='2. Metadata'!K$1,'2. Metadata'!K$5, IF(B1850='2. Metadata'!L$1,'2. Metadata'!L$5, IF(B1850='2. Metadata'!M$1,'2. Metadata'!M$5, IF(B1850='2. Metadata'!N$1,'2. Metadata'!N$5))))))))))))))</f>
        <v>49.5197</v>
      </c>
      <c r="D1850" s="11">
        <f>IF(ISBLANK(B1850)=TRUE," ", IF(B1850='2. Metadata'!B$1,'2. Metadata'!B$6, IF(B1850='2. Metadata'!C$1,'2. Metadata'!C$6,IF(B1850='2. Metadata'!D$1,'2. Metadata'!D$6, IF(B1850='2. Metadata'!E$1,'2. Metadata'!E$6,IF( B1850='2. Metadata'!F$1,'2. Metadata'!F$6,IF(B1850='2. Metadata'!G$1,'2. Metadata'!G$6,IF(B1850='2. Metadata'!H$1,'2. Metadata'!H$6, IF(B1850='2. Metadata'!I$1,'2. Metadata'!I$6, IF(B1850='2. Metadata'!J$1,'2. Metadata'!J$6, IF(B1850='2. Metadata'!K$1,'2. Metadata'!K$6, IF(B1850='2. Metadata'!L$1,'2. Metadata'!L$6, IF(B1850='2. Metadata'!M$1,'2. Metadata'!M$6, IF(B1850='2. Metadata'!N$1,'2. Metadata'!N$6))))))))))))))</f>
        <v>-117.6369</v>
      </c>
      <c r="E1850" s="27" t="s">
        <v>8</v>
      </c>
      <c r="F1850" s="12" t="s">
        <v>8</v>
      </c>
      <c r="G1850" s="13" t="str">
        <f>IF(ISBLANK(F1850)=TRUE," ",'2. Metadata'!B$14)</f>
        <v>observation</v>
      </c>
      <c r="H1850" s="12" t="s">
        <v>8</v>
      </c>
      <c r="I1850" s="20" t="str">
        <f>IF(ISBLANK(H1850)=TRUE," ",'2. Metadata'!B$26)</f>
        <v>degrees Celsius</v>
      </c>
      <c r="J1850" s="12" t="s">
        <v>8</v>
      </c>
      <c r="K1850" s="20" t="str">
        <f>IF(ISBLANK(J1850)=TRUE," ",'2. Metadata'!B$38)</f>
        <v>degrees Celsius</v>
      </c>
      <c r="L1850" s="12" t="s">
        <v>8</v>
      </c>
      <c r="M1850" s="17" t="str">
        <f>IF(ISBLANK(L1850)=TRUE," ",'2. Metadata'!B$50)</f>
        <v>degrees Celsius</v>
      </c>
      <c r="N1850" s="12" t="s">
        <v>8</v>
      </c>
      <c r="O1850" s="17" t="str">
        <f>IF(ISBLANK(N1850)=TRUE," ",'2. Metadata'!B$62)</f>
        <v>milligrams per litre</v>
      </c>
      <c r="P1850" s="12" t="s">
        <v>8</v>
      </c>
      <c r="Q1850" s="17" t="str">
        <f>IF(ISBLANK(P1850)=TRUE," ",'2. Metadata'!B$74)</f>
        <v>microSiemens per centimetre</v>
      </c>
      <c r="R1850" s="12" t="s">
        <v>8</v>
      </c>
      <c r="S1850" s="17" t="str">
        <f>IF(ISBLANK(R1850)=TRUE," ",'2. Metadata'!B$86)</f>
        <v>NTU</v>
      </c>
      <c r="T1850" s="12" t="s">
        <v>8</v>
      </c>
      <c r="U1850" s="17" t="str">
        <f>IF(ISBLANK(T1850)=TRUE," ",'2. Metadata'!B$98)</f>
        <v>CFU per 100 mL</v>
      </c>
      <c r="V1850" s="12" t="s">
        <v>8</v>
      </c>
      <c r="W1850" s="17" t="str">
        <f>IF(ISBLANK(V1850)=TRUE," ",'2. Metadata'!B$110)</f>
        <v>CFU per 100 mL</v>
      </c>
      <c r="X1850" s="19" t="s">
        <v>8</v>
      </c>
      <c r="Y1850" s="17" t="str">
        <f>IF(ISBLANK(X1850)=TRUE," ",'2. Metadata'!B$122)</f>
        <v>CFU per 100 mL</v>
      </c>
      <c r="Z1850" s="18" t="s">
        <v>8</v>
      </c>
      <c r="AA1850" s="17" t="str">
        <f>IF(ISBLANK(Z1850)=TRUE," ",'2. Metadata'!B$134)</f>
        <v>metres</v>
      </c>
      <c r="AB1850" s="18" t="s">
        <v>8</v>
      </c>
      <c r="AC1850" s="17" t="str">
        <f>IF(ISBLANK(AB1850)=TRUE," ",'2. Metadata'!B$146)</f>
        <v>metres3 per second</v>
      </c>
      <c r="AD1850" s="18" t="s">
        <v>8</v>
      </c>
      <c r="AE1850" s="17" t="str">
        <f>IF(ISBLANK(AB1850)=TRUE," ",'2. Metadata'!B$158)</f>
        <v>N/A</v>
      </c>
      <c r="AF1850" s="3" t="s">
        <v>8</v>
      </c>
      <c r="AG1850" s="28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</row>
    <row r="1851" spans="1:43">
      <c r="A1851" s="26" t="s">
        <v>1996</v>
      </c>
      <c r="B1851" s="12" t="s">
        <v>7</v>
      </c>
      <c r="C1851" s="2">
        <f>IF(ISBLANK(B1851)=TRUE," ", IF(B1851='2. Metadata'!B$1,'2. Metadata'!B$5, IF(B1851='2. Metadata'!C$1,'2. Metadata'!C$5,IF(B1851='2. Metadata'!D$1,'2. Metadata'!D$5, IF(B1851='2. Metadata'!E$1,'2. Metadata'!E$5,IF( B1851='2. Metadata'!F$1,'2. Metadata'!F$5,IF(B1851='2. Metadata'!G$1,'2. Metadata'!G$5,IF(B1851='2. Metadata'!H$1,'2. Metadata'!H$5, IF(B1851='2. Metadata'!I$1,'2. Metadata'!I$5, IF(B1851='2. Metadata'!J$1,'2. Metadata'!J$5, IF(B1851='2. Metadata'!K$1,'2. Metadata'!K$5, IF(B1851='2. Metadata'!L$1,'2. Metadata'!L$5, IF(B1851='2. Metadata'!M$1,'2. Metadata'!M$5, IF(B1851='2. Metadata'!N$1,'2. Metadata'!N$5))))))))))))))</f>
        <v>49.5197</v>
      </c>
      <c r="D1851" s="11">
        <f>IF(ISBLANK(B1851)=TRUE," ", IF(B1851='2. Metadata'!B$1,'2. Metadata'!B$6, IF(B1851='2. Metadata'!C$1,'2. Metadata'!C$6,IF(B1851='2. Metadata'!D$1,'2. Metadata'!D$6, IF(B1851='2. Metadata'!E$1,'2. Metadata'!E$6,IF( B1851='2. Metadata'!F$1,'2. Metadata'!F$6,IF(B1851='2. Metadata'!G$1,'2. Metadata'!G$6,IF(B1851='2. Metadata'!H$1,'2. Metadata'!H$6, IF(B1851='2. Metadata'!I$1,'2. Metadata'!I$6, IF(B1851='2. Metadata'!J$1,'2. Metadata'!J$6, IF(B1851='2. Metadata'!K$1,'2. Metadata'!K$6, IF(B1851='2. Metadata'!L$1,'2. Metadata'!L$6, IF(B1851='2. Metadata'!M$1,'2. Metadata'!M$6, IF(B1851='2. Metadata'!N$1,'2. Metadata'!N$6))))))))))))))</f>
        <v>-117.6369</v>
      </c>
      <c r="E1851" s="27" t="s">
        <v>8</v>
      </c>
      <c r="F1851" s="12" t="s">
        <v>8</v>
      </c>
      <c r="G1851" s="13" t="str">
        <f>IF(ISBLANK(F1851)=TRUE," ",'2. Metadata'!B$14)</f>
        <v>observation</v>
      </c>
      <c r="H1851" s="12" t="s">
        <v>8</v>
      </c>
      <c r="I1851" s="20" t="str">
        <f>IF(ISBLANK(H1851)=TRUE," ",'2. Metadata'!B$26)</f>
        <v>degrees Celsius</v>
      </c>
      <c r="J1851" s="12" t="s">
        <v>8</v>
      </c>
      <c r="K1851" s="20" t="str">
        <f>IF(ISBLANK(J1851)=TRUE," ",'2. Metadata'!B$38)</f>
        <v>degrees Celsius</v>
      </c>
      <c r="L1851" s="12" t="s">
        <v>8</v>
      </c>
      <c r="M1851" s="17" t="str">
        <f>IF(ISBLANK(L1851)=TRUE," ",'2. Metadata'!B$50)</f>
        <v>degrees Celsius</v>
      </c>
      <c r="N1851" s="12" t="s">
        <v>8</v>
      </c>
      <c r="O1851" s="17" t="str">
        <f>IF(ISBLANK(N1851)=TRUE," ",'2. Metadata'!B$62)</f>
        <v>milligrams per litre</v>
      </c>
      <c r="P1851" s="12" t="s">
        <v>8</v>
      </c>
      <c r="Q1851" s="17" t="str">
        <f>IF(ISBLANK(P1851)=TRUE," ",'2. Metadata'!B$74)</f>
        <v>microSiemens per centimetre</v>
      </c>
      <c r="R1851" s="12" t="s">
        <v>8</v>
      </c>
      <c r="S1851" s="17" t="str">
        <f>IF(ISBLANK(R1851)=TRUE," ",'2. Metadata'!B$86)</f>
        <v>NTU</v>
      </c>
      <c r="T1851" s="12" t="s">
        <v>8</v>
      </c>
      <c r="U1851" s="17" t="str">
        <f>IF(ISBLANK(T1851)=TRUE," ",'2. Metadata'!B$98)</f>
        <v>CFU per 100 mL</v>
      </c>
      <c r="V1851" s="12" t="s">
        <v>8</v>
      </c>
      <c r="W1851" s="17" t="str">
        <f>IF(ISBLANK(V1851)=TRUE," ",'2. Metadata'!B$110)</f>
        <v>CFU per 100 mL</v>
      </c>
      <c r="X1851" s="19" t="s">
        <v>8</v>
      </c>
      <c r="Y1851" s="17" t="str">
        <f>IF(ISBLANK(X1851)=TRUE," ",'2. Metadata'!B$122)</f>
        <v>CFU per 100 mL</v>
      </c>
      <c r="Z1851" s="18" t="s">
        <v>8</v>
      </c>
      <c r="AA1851" s="17" t="str">
        <f>IF(ISBLANK(Z1851)=TRUE," ",'2. Metadata'!B$134)</f>
        <v>metres</v>
      </c>
      <c r="AB1851" s="18" t="s">
        <v>8</v>
      </c>
      <c r="AC1851" s="17" t="str">
        <f>IF(ISBLANK(AB1851)=TRUE," ",'2. Metadata'!B$146)</f>
        <v>metres3 per second</v>
      </c>
      <c r="AD1851" s="18" t="s">
        <v>8</v>
      </c>
      <c r="AE1851" s="17" t="str">
        <f>IF(ISBLANK(AB1851)=TRUE," ",'2. Metadata'!B$158)</f>
        <v>N/A</v>
      </c>
      <c r="AF1851" s="3" t="s">
        <v>8</v>
      </c>
      <c r="AG1851" s="28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</row>
    <row r="1852" spans="1:43">
      <c r="A1852" s="26" t="s">
        <v>1997</v>
      </c>
      <c r="B1852" s="12" t="s">
        <v>7</v>
      </c>
      <c r="C1852" s="2">
        <f>IF(ISBLANK(B1852)=TRUE," ", IF(B1852='2. Metadata'!B$1,'2. Metadata'!B$5, IF(B1852='2. Metadata'!C$1,'2. Metadata'!C$5,IF(B1852='2. Metadata'!D$1,'2. Metadata'!D$5, IF(B1852='2. Metadata'!E$1,'2. Metadata'!E$5,IF( B1852='2. Metadata'!F$1,'2. Metadata'!F$5,IF(B1852='2. Metadata'!G$1,'2. Metadata'!G$5,IF(B1852='2. Metadata'!H$1,'2. Metadata'!H$5, IF(B1852='2. Metadata'!I$1,'2. Metadata'!I$5, IF(B1852='2. Metadata'!J$1,'2. Metadata'!J$5, IF(B1852='2. Metadata'!K$1,'2. Metadata'!K$5, IF(B1852='2. Metadata'!L$1,'2. Metadata'!L$5, IF(B1852='2. Metadata'!M$1,'2. Metadata'!M$5, IF(B1852='2. Metadata'!N$1,'2. Metadata'!N$5))))))))))))))</f>
        <v>49.5197</v>
      </c>
      <c r="D1852" s="11">
        <f>IF(ISBLANK(B1852)=TRUE," ", IF(B1852='2. Metadata'!B$1,'2. Metadata'!B$6, IF(B1852='2. Metadata'!C$1,'2. Metadata'!C$6,IF(B1852='2. Metadata'!D$1,'2. Metadata'!D$6, IF(B1852='2. Metadata'!E$1,'2. Metadata'!E$6,IF( B1852='2. Metadata'!F$1,'2. Metadata'!F$6,IF(B1852='2. Metadata'!G$1,'2. Metadata'!G$6,IF(B1852='2. Metadata'!H$1,'2. Metadata'!H$6, IF(B1852='2. Metadata'!I$1,'2. Metadata'!I$6, IF(B1852='2. Metadata'!J$1,'2. Metadata'!J$6, IF(B1852='2. Metadata'!K$1,'2. Metadata'!K$6, IF(B1852='2. Metadata'!L$1,'2. Metadata'!L$6, IF(B1852='2. Metadata'!M$1,'2. Metadata'!M$6, IF(B1852='2. Metadata'!N$1,'2. Metadata'!N$6))))))))))))))</f>
        <v>-117.6369</v>
      </c>
      <c r="E1852" s="27" t="s">
        <v>8</v>
      </c>
      <c r="F1852" s="12" t="s">
        <v>8</v>
      </c>
      <c r="G1852" s="13" t="str">
        <f>IF(ISBLANK(F1852)=TRUE," ",'2. Metadata'!B$14)</f>
        <v>observation</v>
      </c>
      <c r="H1852" s="12" t="s">
        <v>8</v>
      </c>
      <c r="I1852" s="20" t="str">
        <f>IF(ISBLANK(H1852)=TRUE," ",'2. Metadata'!B$26)</f>
        <v>degrees Celsius</v>
      </c>
      <c r="J1852" s="12" t="s">
        <v>8</v>
      </c>
      <c r="K1852" s="20" t="str">
        <f>IF(ISBLANK(J1852)=TRUE," ",'2. Metadata'!B$38)</f>
        <v>degrees Celsius</v>
      </c>
      <c r="L1852" s="12" t="s">
        <v>8</v>
      </c>
      <c r="M1852" s="17" t="str">
        <f>IF(ISBLANK(L1852)=TRUE," ",'2. Metadata'!B$50)</f>
        <v>degrees Celsius</v>
      </c>
      <c r="N1852" s="12" t="s">
        <v>8</v>
      </c>
      <c r="O1852" s="17" t="str">
        <f>IF(ISBLANK(N1852)=TRUE," ",'2. Metadata'!B$62)</f>
        <v>milligrams per litre</v>
      </c>
      <c r="P1852" s="12" t="s">
        <v>8</v>
      </c>
      <c r="Q1852" s="17" t="str">
        <f>IF(ISBLANK(P1852)=TRUE," ",'2. Metadata'!B$74)</f>
        <v>microSiemens per centimetre</v>
      </c>
      <c r="R1852" s="12" t="s">
        <v>8</v>
      </c>
      <c r="S1852" s="17" t="str">
        <f>IF(ISBLANK(R1852)=TRUE," ",'2. Metadata'!B$86)</f>
        <v>NTU</v>
      </c>
      <c r="T1852" s="12" t="s">
        <v>8</v>
      </c>
      <c r="U1852" s="17" t="str">
        <f>IF(ISBLANK(T1852)=TRUE," ",'2. Metadata'!B$98)</f>
        <v>CFU per 100 mL</v>
      </c>
      <c r="V1852" s="12" t="s">
        <v>8</v>
      </c>
      <c r="W1852" s="17" t="str">
        <f>IF(ISBLANK(V1852)=TRUE," ",'2. Metadata'!B$110)</f>
        <v>CFU per 100 mL</v>
      </c>
      <c r="X1852" s="19" t="s">
        <v>8</v>
      </c>
      <c r="Y1852" s="17" t="str">
        <f>IF(ISBLANK(X1852)=TRUE," ",'2. Metadata'!B$122)</f>
        <v>CFU per 100 mL</v>
      </c>
      <c r="Z1852" s="18" t="s">
        <v>8</v>
      </c>
      <c r="AA1852" s="17" t="str">
        <f>IF(ISBLANK(Z1852)=TRUE," ",'2. Metadata'!B$134)</f>
        <v>metres</v>
      </c>
      <c r="AB1852" s="18" t="s">
        <v>8</v>
      </c>
      <c r="AC1852" s="17" t="str">
        <f>IF(ISBLANK(AB1852)=TRUE," ",'2. Metadata'!B$146)</f>
        <v>metres3 per second</v>
      </c>
      <c r="AD1852" s="18" t="s">
        <v>8</v>
      </c>
      <c r="AE1852" s="17" t="str">
        <f>IF(ISBLANK(AB1852)=TRUE," ",'2. Metadata'!B$158)</f>
        <v>N/A</v>
      </c>
      <c r="AF1852" s="3" t="s">
        <v>8</v>
      </c>
      <c r="AG1852" s="28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</row>
    <row r="1853" spans="1:43">
      <c r="A1853" s="26" t="s">
        <v>1998</v>
      </c>
      <c r="B1853" s="12" t="s">
        <v>7</v>
      </c>
      <c r="C1853" s="2">
        <f>IF(ISBLANK(B1853)=TRUE," ", IF(B1853='2. Metadata'!B$1,'2. Metadata'!B$5, IF(B1853='2. Metadata'!C$1,'2. Metadata'!C$5,IF(B1853='2. Metadata'!D$1,'2. Metadata'!D$5, IF(B1853='2. Metadata'!E$1,'2. Metadata'!E$5,IF( B1853='2. Metadata'!F$1,'2. Metadata'!F$5,IF(B1853='2. Metadata'!G$1,'2. Metadata'!G$5,IF(B1853='2. Metadata'!H$1,'2. Metadata'!H$5, IF(B1853='2. Metadata'!I$1,'2. Metadata'!I$5, IF(B1853='2. Metadata'!J$1,'2. Metadata'!J$5, IF(B1853='2. Metadata'!K$1,'2. Metadata'!K$5, IF(B1853='2. Metadata'!L$1,'2. Metadata'!L$5, IF(B1853='2. Metadata'!M$1,'2. Metadata'!M$5, IF(B1853='2. Metadata'!N$1,'2. Metadata'!N$5))))))))))))))</f>
        <v>49.5197</v>
      </c>
      <c r="D1853" s="11">
        <f>IF(ISBLANK(B1853)=TRUE," ", IF(B1853='2. Metadata'!B$1,'2. Metadata'!B$6, IF(B1853='2. Metadata'!C$1,'2. Metadata'!C$6,IF(B1853='2. Metadata'!D$1,'2. Metadata'!D$6, IF(B1853='2. Metadata'!E$1,'2. Metadata'!E$6,IF( B1853='2. Metadata'!F$1,'2. Metadata'!F$6,IF(B1853='2. Metadata'!G$1,'2. Metadata'!G$6,IF(B1853='2. Metadata'!H$1,'2. Metadata'!H$6, IF(B1853='2. Metadata'!I$1,'2. Metadata'!I$6, IF(B1853='2. Metadata'!J$1,'2. Metadata'!J$6, IF(B1853='2. Metadata'!K$1,'2. Metadata'!K$6, IF(B1853='2. Metadata'!L$1,'2. Metadata'!L$6, IF(B1853='2. Metadata'!M$1,'2. Metadata'!M$6, IF(B1853='2. Metadata'!N$1,'2. Metadata'!N$6))))))))))))))</f>
        <v>-117.6369</v>
      </c>
      <c r="E1853" s="27" t="s">
        <v>8</v>
      </c>
      <c r="F1853" s="12" t="s">
        <v>8</v>
      </c>
      <c r="G1853" s="13" t="str">
        <f>IF(ISBLANK(F1853)=TRUE," ",'2. Metadata'!B$14)</f>
        <v>observation</v>
      </c>
      <c r="H1853" s="12" t="s">
        <v>8</v>
      </c>
      <c r="I1853" s="20" t="str">
        <f>IF(ISBLANK(H1853)=TRUE," ",'2. Metadata'!B$26)</f>
        <v>degrees Celsius</v>
      </c>
      <c r="J1853" s="12" t="s">
        <v>8</v>
      </c>
      <c r="K1853" s="20" t="str">
        <f>IF(ISBLANK(J1853)=TRUE," ",'2. Metadata'!B$38)</f>
        <v>degrees Celsius</v>
      </c>
      <c r="L1853" s="12" t="s">
        <v>8</v>
      </c>
      <c r="M1853" s="17" t="str">
        <f>IF(ISBLANK(L1853)=TRUE," ",'2. Metadata'!B$50)</f>
        <v>degrees Celsius</v>
      </c>
      <c r="N1853" s="12" t="s">
        <v>8</v>
      </c>
      <c r="O1853" s="17" t="str">
        <f>IF(ISBLANK(N1853)=TRUE," ",'2. Metadata'!B$62)</f>
        <v>milligrams per litre</v>
      </c>
      <c r="P1853" s="12" t="s">
        <v>8</v>
      </c>
      <c r="Q1853" s="17" t="str">
        <f>IF(ISBLANK(P1853)=TRUE," ",'2. Metadata'!B$74)</f>
        <v>microSiemens per centimetre</v>
      </c>
      <c r="R1853" s="12" t="s">
        <v>8</v>
      </c>
      <c r="S1853" s="17" t="str">
        <f>IF(ISBLANK(R1853)=TRUE," ",'2. Metadata'!B$86)</f>
        <v>NTU</v>
      </c>
      <c r="T1853" s="12" t="s">
        <v>8</v>
      </c>
      <c r="U1853" s="17" t="str">
        <f>IF(ISBLANK(T1853)=TRUE," ",'2. Metadata'!B$98)</f>
        <v>CFU per 100 mL</v>
      </c>
      <c r="V1853" s="12" t="s">
        <v>8</v>
      </c>
      <c r="W1853" s="17" t="str">
        <f>IF(ISBLANK(V1853)=TRUE," ",'2. Metadata'!B$110)</f>
        <v>CFU per 100 mL</v>
      </c>
      <c r="X1853" s="19" t="s">
        <v>8</v>
      </c>
      <c r="Y1853" s="17" t="str">
        <f>IF(ISBLANK(X1853)=TRUE," ",'2. Metadata'!B$122)</f>
        <v>CFU per 100 mL</v>
      </c>
      <c r="Z1853" s="18" t="s">
        <v>8</v>
      </c>
      <c r="AA1853" s="17" t="str">
        <f>IF(ISBLANK(Z1853)=TRUE," ",'2. Metadata'!B$134)</f>
        <v>metres</v>
      </c>
      <c r="AB1853" s="18" t="s">
        <v>8</v>
      </c>
      <c r="AC1853" s="17" t="str">
        <f>IF(ISBLANK(AB1853)=TRUE," ",'2. Metadata'!B$146)</f>
        <v>metres3 per second</v>
      </c>
      <c r="AD1853" s="18" t="s">
        <v>8</v>
      </c>
      <c r="AE1853" s="17" t="str">
        <f>IF(ISBLANK(AB1853)=TRUE," ",'2. Metadata'!B$158)</f>
        <v>N/A</v>
      </c>
      <c r="AF1853" s="3" t="s">
        <v>8</v>
      </c>
      <c r="AG1853" s="28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</row>
    <row r="1854" spans="1:43">
      <c r="A1854" s="26" t="s">
        <v>1999</v>
      </c>
      <c r="B1854" s="12" t="s">
        <v>7</v>
      </c>
      <c r="C1854" s="2">
        <f>IF(ISBLANK(B1854)=TRUE," ", IF(B1854='2. Metadata'!B$1,'2. Metadata'!B$5, IF(B1854='2. Metadata'!C$1,'2. Metadata'!C$5,IF(B1854='2. Metadata'!D$1,'2. Metadata'!D$5, IF(B1854='2. Metadata'!E$1,'2. Metadata'!E$5,IF( B1854='2. Metadata'!F$1,'2. Metadata'!F$5,IF(B1854='2. Metadata'!G$1,'2. Metadata'!G$5,IF(B1854='2. Metadata'!H$1,'2. Metadata'!H$5, IF(B1854='2. Metadata'!I$1,'2. Metadata'!I$5, IF(B1854='2. Metadata'!J$1,'2. Metadata'!J$5, IF(B1854='2. Metadata'!K$1,'2. Metadata'!K$5, IF(B1854='2. Metadata'!L$1,'2. Metadata'!L$5, IF(B1854='2. Metadata'!M$1,'2. Metadata'!M$5, IF(B1854='2. Metadata'!N$1,'2. Metadata'!N$5))))))))))))))</f>
        <v>49.5197</v>
      </c>
      <c r="D1854" s="11">
        <f>IF(ISBLANK(B1854)=TRUE," ", IF(B1854='2. Metadata'!B$1,'2. Metadata'!B$6, IF(B1854='2. Metadata'!C$1,'2. Metadata'!C$6,IF(B1854='2. Metadata'!D$1,'2. Metadata'!D$6, IF(B1854='2. Metadata'!E$1,'2. Metadata'!E$6,IF( B1854='2. Metadata'!F$1,'2. Metadata'!F$6,IF(B1854='2. Metadata'!G$1,'2. Metadata'!G$6,IF(B1854='2. Metadata'!H$1,'2. Metadata'!H$6, IF(B1854='2. Metadata'!I$1,'2. Metadata'!I$6, IF(B1854='2. Metadata'!J$1,'2. Metadata'!J$6, IF(B1854='2. Metadata'!K$1,'2. Metadata'!K$6, IF(B1854='2. Metadata'!L$1,'2. Metadata'!L$6, IF(B1854='2. Metadata'!M$1,'2. Metadata'!M$6, IF(B1854='2. Metadata'!N$1,'2. Metadata'!N$6))))))))))))))</f>
        <v>-117.6369</v>
      </c>
      <c r="E1854" s="27" t="s">
        <v>8</v>
      </c>
      <c r="F1854" s="12" t="s">
        <v>8</v>
      </c>
      <c r="G1854" s="13" t="str">
        <f>IF(ISBLANK(F1854)=TRUE," ",'2. Metadata'!B$14)</f>
        <v>observation</v>
      </c>
      <c r="H1854" s="12" t="s">
        <v>8</v>
      </c>
      <c r="I1854" s="20" t="str">
        <f>IF(ISBLANK(H1854)=TRUE," ",'2. Metadata'!B$26)</f>
        <v>degrees Celsius</v>
      </c>
      <c r="J1854" s="12" t="s">
        <v>8</v>
      </c>
      <c r="K1854" s="20" t="str">
        <f>IF(ISBLANK(J1854)=TRUE," ",'2. Metadata'!B$38)</f>
        <v>degrees Celsius</v>
      </c>
      <c r="L1854" s="12" t="s">
        <v>8</v>
      </c>
      <c r="M1854" s="17" t="str">
        <f>IF(ISBLANK(L1854)=TRUE," ",'2. Metadata'!B$50)</f>
        <v>degrees Celsius</v>
      </c>
      <c r="N1854" s="12" t="s">
        <v>8</v>
      </c>
      <c r="O1854" s="17" t="str">
        <f>IF(ISBLANK(N1854)=TRUE," ",'2. Metadata'!B$62)</f>
        <v>milligrams per litre</v>
      </c>
      <c r="P1854" s="12" t="s">
        <v>8</v>
      </c>
      <c r="Q1854" s="17" t="str">
        <f>IF(ISBLANK(P1854)=TRUE," ",'2. Metadata'!B$74)</f>
        <v>microSiemens per centimetre</v>
      </c>
      <c r="R1854" s="12" t="s">
        <v>8</v>
      </c>
      <c r="S1854" s="17" t="str">
        <f>IF(ISBLANK(R1854)=TRUE," ",'2. Metadata'!B$86)</f>
        <v>NTU</v>
      </c>
      <c r="T1854" s="12" t="s">
        <v>8</v>
      </c>
      <c r="U1854" s="17" t="str">
        <f>IF(ISBLANK(T1854)=TRUE," ",'2. Metadata'!B$98)</f>
        <v>CFU per 100 mL</v>
      </c>
      <c r="V1854" s="12" t="s">
        <v>8</v>
      </c>
      <c r="W1854" s="17" t="str">
        <f>IF(ISBLANK(V1854)=TRUE," ",'2. Metadata'!B$110)</f>
        <v>CFU per 100 mL</v>
      </c>
      <c r="X1854" s="19" t="s">
        <v>8</v>
      </c>
      <c r="Y1854" s="17" t="str">
        <f>IF(ISBLANK(X1854)=TRUE," ",'2. Metadata'!B$122)</f>
        <v>CFU per 100 mL</v>
      </c>
      <c r="Z1854" s="18" t="s">
        <v>8</v>
      </c>
      <c r="AA1854" s="17" t="str">
        <f>IF(ISBLANK(Z1854)=TRUE," ",'2. Metadata'!B$134)</f>
        <v>metres</v>
      </c>
      <c r="AB1854" s="18" t="s">
        <v>8</v>
      </c>
      <c r="AC1854" s="17" t="str">
        <f>IF(ISBLANK(AB1854)=TRUE," ",'2. Metadata'!B$146)</f>
        <v>metres3 per second</v>
      </c>
      <c r="AD1854" s="18" t="s">
        <v>8</v>
      </c>
      <c r="AE1854" s="17" t="str">
        <f>IF(ISBLANK(AB1854)=TRUE," ",'2. Metadata'!B$158)</f>
        <v>N/A</v>
      </c>
      <c r="AF1854" s="3" t="s">
        <v>8</v>
      </c>
      <c r="AG1854" s="28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</row>
    <row r="1855" spans="1:43">
      <c r="A1855" s="26" t="s">
        <v>2000</v>
      </c>
      <c r="B1855" s="12" t="s">
        <v>7</v>
      </c>
      <c r="C1855" s="2">
        <f>IF(ISBLANK(B1855)=TRUE," ", IF(B1855='2. Metadata'!B$1,'2. Metadata'!B$5, IF(B1855='2. Metadata'!C$1,'2. Metadata'!C$5,IF(B1855='2. Metadata'!D$1,'2. Metadata'!D$5, IF(B1855='2. Metadata'!E$1,'2. Metadata'!E$5,IF( B1855='2. Metadata'!F$1,'2. Metadata'!F$5,IF(B1855='2. Metadata'!G$1,'2. Metadata'!G$5,IF(B1855='2. Metadata'!H$1,'2. Metadata'!H$5, IF(B1855='2. Metadata'!I$1,'2. Metadata'!I$5, IF(B1855='2. Metadata'!J$1,'2. Metadata'!J$5, IF(B1855='2. Metadata'!K$1,'2. Metadata'!K$5, IF(B1855='2. Metadata'!L$1,'2. Metadata'!L$5, IF(B1855='2. Metadata'!M$1,'2. Metadata'!M$5, IF(B1855='2. Metadata'!N$1,'2. Metadata'!N$5))))))))))))))</f>
        <v>49.5197</v>
      </c>
      <c r="D1855" s="11">
        <f>IF(ISBLANK(B1855)=TRUE," ", IF(B1855='2. Metadata'!B$1,'2. Metadata'!B$6, IF(B1855='2. Metadata'!C$1,'2. Metadata'!C$6,IF(B1855='2. Metadata'!D$1,'2. Metadata'!D$6, IF(B1855='2. Metadata'!E$1,'2. Metadata'!E$6,IF( B1855='2. Metadata'!F$1,'2. Metadata'!F$6,IF(B1855='2. Metadata'!G$1,'2. Metadata'!G$6,IF(B1855='2. Metadata'!H$1,'2. Metadata'!H$6, IF(B1855='2. Metadata'!I$1,'2. Metadata'!I$6, IF(B1855='2. Metadata'!J$1,'2. Metadata'!J$6, IF(B1855='2. Metadata'!K$1,'2. Metadata'!K$6, IF(B1855='2. Metadata'!L$1,'2. Metadata'!L$6, IF(B1855='2. Metadata'!M$1,'2. Metadata'!M$6, IF(B1855='2. Metadata'!N$1,'2. Metadata'!N$6))))))))))))))</f>
        <v>-117.6369</v>
      </c>
      <c r="E1855" s="27" t="s">
        <v>8</v>
      </c>
      <c r="F1855" s="12" t="s">
        <v>8</v>
      </c>
      <c r="G1855" s="13" t="str">
        <f>IF(ISBLANK(F1855)=TRUE," ",'2. Metadata'!B$14)</f>
        <v>observation</v>
      </c>
      <c r="H1855" s="12" t="s">
        <v>8</v>
      </c>
      <c r="I1855" s="20" t="str">
        <f>IF(ISBLANK(H1855)=TRUE," ",'2. Metadata'!B$26)</f>
        <v>degrees Celsius</v>
      </c>
      <c r="J1855" s="12" t="s">
        <v>8</v>
      </c>
      <c r="K1855" s="20" t="str">
        <f>IF(ISBLANK(J1855)=TRUE," ",'2. Metadata'!B$38)</f>
        <v>degrees Celsius</v>
      </c>
      <c r="L1855" s="12" t="s">
        <v>8</v>
      </c>
      <c r="M1855" s="17" t="str">
        <f>IF(ISBLANK(L1855)=TRUE," ",'2. Metadata'!B$50)</f>
        <v>degrees Celsius</v>
      </c>
      <c r="N1855" s="12" t="s">
        <v>8</v>
      </c>
      <c r="O1855" s="17" t="str">
        <f>IF(ISBLANK(N1855)=TRUE," ",'2. Metadata'!B$62)</f>
        <v>milligrams per litre</v>
      </c>
      <c r="P1855" s="12" t="s">
        <v>8</v>
      </c>
      <c r="Q1855" s="17" t="str">
        <f>IF(ISBLANK(P1855)=TRUE," ",'2. Metadata'!B$74)</f>
        <v>microSiemens per centimetre</v>
      </c>
      <c r="R1855" s="12" t="s">
        <v>8</v>
      </c>
      <c r="S1855" s="17" t="str">
        <f>IF(ISBLANK(R1855)=TRUE," ",'2. Metadata'!B$86)</f>
        <v>NTU</v>
      </c>
      <c r="T1855" s="12" t="s">
        <v>8</v>
      </c>
      <c r="U1855" s="17" t="str">
        <f>IF(ISBLANK(T1855)=TRUE," ",'2. Metadata'!B$98)</f>
        <v>CFU per 100 mL</v>
      </c>
      <c r="V1855" s="12" t="s">
        <v>8</v>
      </c>
      <c r="W1855" s="17" t="str">
        <f>IF(ISBLANK(V1855)=TRUE," ",'2. Metadata'!B$110)</f>
        <v>CFU per 100 mL</v>
      </c>
      <c r="X1855" s="19" t="s">
        <v>8</v>
      </c>
      <c r="Y1855" s="17" t="str">
        <f>IF(ISBLANK(X1855)=TRUE," ",'2. Metadata'!B$122)</f>
        <v>CFU per 100 mL</v>
      </c>
      <c r="Z1855" s="18" t="s">
        <v>8</v>
      </c>
      <c r="AA1855" s="17" t="str">
        <f>IF(ISBLANK(Z1855)=TRUE," ",'2. Metadata'!B$134)</f>
        <v>metres</v>
      </c>
      <c r="AB1855" s="18" t="s">
        <v>8</v>
      </c>
      <c r="AC1855" s="17" t="str">
        <f>IF(ISBLANK(AB1855)=TRUE," ",'2. Metadata'!B$146)</f>
        <v>metres3 per second</v>
      </c>
      <c r="AD1855" s="18" t="s">
        <v>8</v>
      </c>
      <c r="AE1855" s="17" t="str">
        <f>IF(ISBLANK(AB1855)=TRUE," ",'2. Metadata'!B$158)</f>
        <v>N/A</v>
      </c>
      <c r="AF1855" s="3" t="s">
        <v>8</v>
      </c>
      <c r="AG1855" s="28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</row>
    <row r="1856" spans="1:43">
      <c r="A1856" s="26" t="s">
        <v>2001</v>
      </c>
      <c r="B1856" s="12" t="s">
        <v>7</v>
      </c>
      <c r="C1856" s="2">
        <f>IF(ISBLANK(B1856)=TRUE," ", IF(B1856='2. Metadata'!B$1,'2. Metadata'!B$5, IF(B1856='2. Metadata'!C$1,'2. Metadata'!C$5,IF(B1856='2. Metadata'!D$1,'2. Metadata'!D$5, IF(B1856='2. Metadata'!E$1,'2. Metadata'!E$5,IF( B1856='2. Metadata'!F$1,'2. Metadata'!F$5,IF(B1856='2. Metadata'!G$1,'2. Metadata'!G$5,IF(B1856='2. Metadata'!H$1,'2. Metadata'!H$5, IF(B1856='2. Metadata'!I$1,'2. Metadata'!I$5, IF(B1856='2. Metadata'!J$1,'2. Metadata'!J$5, IF(B1856='2. Metadata'!K$1,'2. Metadata'!K$5, IF(B1856='2. Metadata'!L$1,'2. Metadata'!L$5, IF(B1856='2. Metadata'!M$1,'2. Metadata'!M$5, IF(B1856='2. Metadata'!N$1,'2. Metadata'!N$5))))))))))))))</f>
        <v>49.5197</v>
      </c>
      <c r="D1856" s="11">
        <f>IF(ISBLANK(B1856)=TRUE," ", IF(B1856='2. Metadata'!B$1,'2. Metadata'!B$6, IF(B1856='2. Metadata'!C$1,'2. Metadata'!C$6,IF(B1856='2. Metadata'!D$1,'2. Metadata'!D$6, IF(B1856='2. Metadata'!E$1,'2. Metadata'!E$6,IF( B1856='2. Metadata'!F$1,'2. Metadata'!F$6,IF(B1856='2. Metadata'!G$1,'2. Metadata'!G$6,IF(B1856='2. Metadata'!H$1,'2. Metadata'!H$6, IF(B1856='2. Metadata'!I$1,'2. Metadata'!I$6, IF(B1856='2. Metadata'!J$1,'2. Metadata'!J$6, IF(B1856='2. Metadata'!K$1,'2. Metadata'!K$6, IF(B1856='2. Metadata'!L$1,'2. Metadata'!L$6, IF(B1856='2. Metadata'!M$1,'2. Metadata'!M$6, IF(B1856='2. Metadata'!N$1,'2. Metadata'!N$6))))))))))))))</f>
        <v>-117.6369</v>
      </c>
      <c r="E1856" s="27" t="s">
        <v>8</v>
      </c>
      <c r="F1856" s="12" t="s">
        <v>8</v>
      </c>
      <c r="G1856" s="13" t="str">
        <f>IF(ISBLANK(F1856)=TRUE," ",'2. Metadata'!B$14)</f>
        <v>observation</v>
      </c>
      <c r="H1856" s="12" t="s">
        <v>8</v>
      </c>
      <c r="I1856" s="20" t="str">
        <f>IF(ISBLANK(H1856)=TRUE," ",'2. Metadata'!B$26)</f>
        <v>degrees Celsius</v>
      </c>
      <c r="J1856" s="12" t="s">
        <v>8</v>
      </c>
      <c r="K1856" s="20" t="str">
        <f>IF(ISBLANK(J1856)=TRUE," ",'2. Metadata'!B$38)</f>
        <v>degrees Celsius</v>
      </c>
      <c r="L1856" s="12" t="s">
        <v>8</v>
      </c>
      <c r="M1856" s="17" t="str">
        <f>IF(ISBLANK(L1856)=TRUE," ",'2. Metadata'!B$50)</f>
        <v>degrees Celsius</v>
      </c>
      <c r="N1856" s="12" t="s">
        <v>8</v>
      </c>
      <c r="O1856" s="17" t="str">
        <f>IF(ISBLANK(N1856)=TRUE," ",'2. Metadata'!B$62)</f>
        <v>milligrams per litre</v>
      </c>
      <c r="P1856" s="12" t="s">
        <v>8</v>
      </c>
      <c r="Q1856" s="17" t="str">
        <f>IF(ISBLANK(P1856)=TRUE," ",'2. Metadata'!B$74)</f>
        <v>microSiemens per centimetre</v>
      </c>
      <c r="R1856" s="12" t="s">
        <v>8</v>
      </c>
      <c r="S1856" s="17" t="str">
        <f>IF(ISBLANK(R1856)=TRUE," ",'2. Metadata'!B$86)</f>
        <v>NTU</v>
      </c>
      <c r="T1856" s="12" t="s">
        <v>8</v>
      </c>
      <c r="U1856" s="17" t="str">
        <f>IF(ISBLANK(T1856)=TRUE," ",'2. Metadata'!B$98)</f>
        <v>CFU per 100 mL</v>
      </c>
      <c r="V1856" s="12" t="s">
        <v>8</v>
      </c>
      <c r="W1856" s="17" t="str">
        <f>IF(ISBLANK(V1856)=TRUE," ",'2. Metadata'!B$110)</f>
        <v>CFU per 100 mL</v>
      </c>
      <c r="X1856" s="19" t="s">
        <v>8</v>
      </c>
      <c r="Y1856" s="17" t="str">
        <f>IF(ISBLANK(X1856)=TRUE," ",'2. Metadata'!B$122)</f>
        <v>CFU per 100 mL</v>
      </c>
      <c r="Z1856" s="18" t="s">
        <v>8</v>
      </c>
      <c r="AA1856" s="17" t="str">
        <f>IF(ISBLANK(Z1856)=TRUE," ",'2. Metadata'!B$134)</f>
        <v>metres</v>
      </c>
      <c r="AB1856" s="18" t="s">
        <v>8</v>
      </c>
      <c r="AC1856" s="17" t="str">
        <f>IF(ISBLANK(AB1856)=TRUE," ",'2. Metadata'!B$146)</f>
        <v>metres3 per second</v>
      </c>
      <c r="AD1856" s="18" t="s">
        <v>8</v>
      </c>
      <c r="AE1856" s="17" t="str">
        <f>IF(ISBLANK(AB1856)=TRUE," ",'2. Metadata'!B$158)</f>
        <v>N/A</v>
      </c>
      <c r="AF1856" s="3" t="s">
        <v>8</v>
      </c>
      <c r="AG1856" s="28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</row>
    <row r="1857" spans="1:43">
      <c r="A1857" s="26" t="s">
        <v>2002</v>
      </c>
      <c r="B1857" s="12" t="s">
        <v>7</v>
      </c>
      <c r="C1857" s="2">
        <f>IF(ISBLANK(B1857)=TRUE," ", IF(B1857='2. Metadata'!B$1,'2. Metadata'!B$5, IF(B1857='2. Metadata'!C$1,'2. Metadata'!C$5,IF(B1857='2. Metadata'!D$1,'2. Metadata'!D$5, IF(B1857='2. Metadata'!E$1,'2. Metadata'!E$5,IF( B1857='2. Metadata'!F$1,'2. Metadata'!F$5,IF(B1857='2. Metadata'!G$1,'2. Metadata'!G$5,IF(B1857='2. Metadata'!H$1,'2. Metadata'!H$5, IF(B1857='2. Metadata'!I$1,'2. Metadata'!I$5, IF(B1857='2. Metadata'!J$1,'2. Metadata'!J$5, IF(B1857='2. Metadata'!K$1,'2. Metadata'!K$5, IF(B1857='2. Metadata'!L$1,'2. Metadata'!L$5, IF(B1857='2. Metadata'!M$1,'2. Metadata'!M$5, IF(B1857='2. Metadata'!N$1,'2. Metadata'!N$5))))))))))))))</f>
        <v>49.5197</v>
      </c>
      <c r="D1857" s="11">
        <f>IF(ISBLANK(B1857)=TRUE," ", IF(B1857='2. Metadata'!B$1,'2. Metadata'!B$6, IF(B1857='2. Metadata'!C$1,'2. Metadata'!C$6,IF(B1857='2. Metadata'!D$1,'2. Metadata'!D$6, IF(B1857='2. Metadata'!E$1,'2. Metadata'!E$6,IF( B1857='2. Metadata'!F$1,'2. Metadata'!F$6,IF(B1857='2. Metadata'!G$1,'2. Metadata'!G$6,IF(B1857='2. Metadata'!H$1,'2. Metadata'!H$6, IF(B1857='2. Metadata'!I$1,'2. Metadata'!I$6, IF(B1857='2. Metadata'!J$1,'2. Metadata'!J$6, IF(B1857='2. Metadata'!K$1,'2. Metadata'!K$6, IF(B1857='2. Metadata'!L$1,'2. Metadata'!L$6, IF(B1857='2. Metadata'!M$1,'2. Metadata'!M$6, IF(B1857='2. Metadata'!N$1,'2. Metadata'!N$6))))))))))))))</f>
        <v>-117.6369</v>
      </c>
      <c r="E1857" s="27" t="s">
        <v>8</v>
      </c>
      <c r="F1857" s="12" t="s">
        <v>8</v>
      </c>
      <c r="G1857" s="13" t="str">
        <f>IF(ISBLANK(F1857)=TRUE," ",'2. Metadata'!B$14)</f>
        <v>observation</v>
      </c>
      <c r="H1857" s="12" t="s">
        <v>8</v>
      </c>
      <c r="I1857" s="20" t="str">
        <f>IF(ISBLANK(H1857)=TRUE," ",'2. Metadata'!B$26)</f>
        <v>degrees Celsius</v>
      </c>
      <c r="J1857" s="12" t="s">
        <v>8</v>
      </c>
      <c r="K1857" s="20" t="str">
        <f>IF(ISBLANK(J1857)=TRUE," ",'2. Metadata'!B$38)</f>
        <v>degrees Celsius</v>
      </c>
      <c r="L1857" s="12" t="s">
        <v>8</v>
      </c>
      <c r="M1857" s="17" t="str">
        <f>IF(ISBLANK(L1857)=TRUE," ",'2. Metadata'!B$50)</f>
        <v>degrees Celsius</v>
      </c>
      <c r="N1857" s="12" t="s">
        <v>8</v>
      </c>
      <c r="O1857" s="17" t="str">
        <f>IF(ISBLANK(N1857)=TRUE," ",'2. Metadata'!B$62)</f>
        <v>milligrams per litre</v>
      </c>
      <c r="P1857" s="12" t="s">
        <v>8</v>
      </c>
      <c r="Q1857" s="17" t="str">
        <f>IF(ISBLANK(P1857)=TRUE," ",'2. Metadata'!B$74)</f>
        <v>microSiemens per centimetre</v>
      </c>
      <c r="R1857" s="12" t="s">
        <v>8</v>
      </c>
      <c r="S1857" s="17" t="str">
        <f>IF(ISBLANK(R1857)=TRUE," ",'2. Metadata'!B$86)</f>
        <v>NTU</v>
      </c>
      <c r="T1857" s="12" t="s">
        <v>8</v>
      </c>
      <c r="U1857" s="17" t="str">
        <f>IF(ISBLANK(T1857)=TRUE," ",'2. Metadata'!B$98)</f>
        <v>CFU per 100 mL</v>
      </c>
      <c r="V1857" s="12" t="s">
        <v>8</v>
      </c>
      <c r="W1857" s="17" t="str">
        <f>IF(ISBLANK(V1857)=TRUE," ",'2. Metadata'!B$110)</f>
        <v>CFU per 100 mL</v>
      </c>
      <c r="X1857" s="19" t="s">
        <v>8</v>
      </c>
      <c r="Y1857" s="17" t="str">
        <f>IF(ISBLANK(X1857)=TRUE," ",'2. Metadata'!B$122)</f>
        <v>CFU per 100 mL</v>
      </c>
      <c r="Z1857" s="18" t="s">
        <v>8</v>
      </c>
      <c r="AA1857" s="17" t="str">
        <f>IF(ISBLANK(Z1857)=TRUE," ",'2. Metadata'!B$134)</f>
        <v>metres</v>
      </c>
      <c r="AB1857" s="18" t="s">
        <v>8</v>
      </c>
      <c r="AC1857" s="17" t="str">
        <f>IF(ISBLANK(AB1857)=TRUE," ",'2. Metadata'!B$146)</f>
        <v>metres3 per second</v>
      </c>
      <c r="AD1857" s="18" t="s">
        <v>8</v>
      </c>
      <c r="AE1857" s="17" t="str">
        <f>IF(ISBLANK(AB1857)=TRUE," ",'2. Metadata'!B$158)</f>
        <v>N/A</v>
      </c>
      <c r="AF1857" s="3" t="s">
        <v>8</v>
      </c>
      <c r="AG1857" s="28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</row>
    <row r="1858" spans="1:43">
      <c r="A1858" s="26" t="s">
        <v>2003</v>
      </c>
      <c r="B1858" s="12" t="s">
        <v>7</v>
      </c>
      <c r="C1858" s="2">
        <f>IF(ISBLANK(B1858)=TRUE," ", IF(B1858='2. Metadata'!B$1,'2. Metadata'!B$5, IF(B1858='2. Metadata'!C$1,'2. Metadata'!C$5,IF(B1858='2. Metadata'!D$1,'2. Metadata'!D$5, IF(B1858='2. Metadata'!E$1,'2. Metadata'!E$5,IF( B1858='2. Metadata'!F$1,'2. Metadata'!F$5,IF(B1858='2. Metadata'!G$1,'2. Metadata'!G$5,IF(B1858='2. Metadata'!H$1,'2. Metadata'!H$5, IF(B1858='2. Metadata'!I$1,'2. Metadata'!I$5, IF(B1858='2. Metadata'!J$1,'2. Metadata'!J$5, IF(B1858='2. Metadata'!K$1,'2. Metadata'!K$5, IF(B1858='2. Metadata'!L$1,'2. Metadata'!L$5, IF(B1858='2. Metadata'!M$1,'2. Metadata'!M$5, IF(B1858='2. Metadata'!N$1,'2. Metadata'!N$5))))))))))))))</f>
        <v>49.5197</v>
      </c>
      <c r="D1858" s="11">
        <f>IF(ISBLANK(B1858)=TRUE," ", IF(B1858='2. Metadata'!B$1,'2. Metadata'!B$6, IF(B1858='2. Metadata'!C$1,'2. Metadata'!C$6,IF(B1858='2. Metadata'!D$1,'2. Metadata'!D$6, IF(B1858='2. Metadata'!E$1,'2. Metadata'!E$6,IF( B1858='2. Metadata'!F$1,'2. Metadata'!F$6,IF(B1858='2. Metadata'!G$1,'2. Metadata'!G$6,IF(B1858='2. Metadata'!H$1,'2. Metadata'!H$6, IF(B1858='2. Metadata'!I$1,'2. Metadata'!I$6, IF(B1858='2. Metadata'!J$1,'2. Metadata'!J$6, IF(B1858='2. Metadata'!K$1,'2. Metadata'!K$6, IF(B1858='2. Metadata'!L$1,'2. Metadata'!L$6, IF(B1858='2. Metadata'!M$1,'2. Metadata'!M$6, IF(B1858='2. Metadata'!N$1,'2. Metadata'!N$6))))))))))))))</f>
        <v>-117.6369</v>
      </c>
      <c r="E1858" s="27" t="s">
        <v>8</v>
      </c>
      <c r="F1858" s="12" t="s">
        <v>8</v>
      </c>
      <c r="G1858" s="13" t="str">
        <f>IF(ISBLANK(F1858)=TRUE," ",'2. Metadata'!B$14)</f>
        <v>observation</v>
      </c>
      <c r="H1858" s="12" t="s">
        <v>8</v>
      </c>
      <c r="I1858" s="20" t="str">
        <f>IF(ISBLANK(H1858)=TRUE," ",'2. Metadata'!B$26)</f>
        <v>degrees Celsius</v>
      </c>
      <c r="J1858" s="12" t="s">
        <v>8</v>
      </c>
      <c r="K1858" s="20" t="str">
        <f>IF(ISBLANK(J1858)=TRUE," ",'2. Metadata'!B$38)</f>
        <v>degrees Celsius</v>
      </c>
      <c r="L1858" s="12" t="s">
        <v>8</v>
      </c>
      <c r="M1858" s="17" t="str">
        <f>IF(ISBLANK(L1858)=TRUE," ",'2. Metadata'!B$50)</f>
        <v>degrees Celsius</v>
      </c>
      <c r="N1858" s="12" t="s">
        <v>8</v>
      </c>
      <c r="O1858" s="17" t="str">
        <f>IF(ISBLANK(N1858)=TRUE," ",'2. Metadata'!B$62)</f>
        <v>milligrams per litre</v>
      </c>
      <c r="P1858" s="12" t="s">
        <v>8</v>
      </c>
      <c r="Q1858" s="17" t="str">
        <f>IF(ISBLANK(P1858)=TRUE," ",'2. Metadata'!B$74)</f>
        <v>microSiemens per centimetre</v>
      </c>
      <c r="R1858" s="12" t="s">
        <v>8</v>
      </c>
      <c r="S1858" s="17" t="str">
        <f>IF(ISBLANK(R1858)=TRUE," ",'2. Metadata'!B$86)</f>
        <v>NTU</v>
      </c>
      <c r="T1858" s="12" t="s">
        <v>8</v>
      </c>
      <c r="U1858" s="17" t="str">
        <f>IF(ISBLANK(T1858)=TRUE," ",'2. Metadata'!B$98)</f>
        <v>CFU per 100 mL</v>
      </c>
      <c r="V1858" s="12" t="s">
        <v>8</v>
      </c>
      <c r="W1858" s="17" t="str">
        <f>IF(ISBLANK(V1858)=TRUE," ",'2. Metadata'!B$110)</f>
        <v>CFU per 100 mL</v>
      </c>
      <c r="X1858" s="19" t="s">
        <v>8</v>
      </c>
      <c r="Y1858" s="17" t="str">
        <f>IF(ISBLANK(X1858)=TRUE," ",'2. Metadata'!B$122)</f>
        <v>CFU per 100 mL</v>
      </c>
      <c r="Z1858" s="18" t="s">
        <v>8</v>
      </c>
      <c r="AA1858" s="17" t="str">
        <f>IF(ISBLANK(Z1858)=TRUE," ",'2. Metadata'!B$134)</f>
        <v>metres</v>
      </c>
      <c r="AB1858" s="18" t="s">
        <v>8</v>
      </c>
      <c r="AC1858" s="17" t="str">
        <f>IF(ISBLANK(AB1858)=TRUE," ",'2. Metadata'!B$146)</f>
        <v>metres3 per second</v>
      </c>
      <c r="AD1858" s="18" t="s">
        <v>8</v>
      </c>
      <c r="AE1858" s="17" t="str">
        <f>IF(ISBLANK(AB1858)=TRUE," ",'2. Metadata'!B$158)</f>
        <v>N/A</v>
      </c>
      <c r="AF1858" s="3" t="s">
        <v>8</v>
      </c>
      <c r="AG1858" s="28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</row>
    <row r="1859" spans="1:43">
      <c r="A1859" s="26" t="s">
        <v>2004</v>
      </c>
      <c r="B1859" s="12" t="s">
        <v>7</v>
      </c>
      <c r="C1859" s="2">
        <f>IF(ISBLANK(B1859)=TRUE," ", IF(B1859='2. Metadata'!B$1,'2. Metadata'!B$5, IF(B1859='2. Metadata'!C$1,'2. Metadata'!C$5,IF(B1859='2. Metadata'!D$1,'2. Metadata'!D$5, IF(B1859='2. Metadata'!E$1,'2. Metadata'!E$5,IF( B1859='2. Metadata'!F$1,'2. Metadata'!F$5,IF(B1859='2. Metadata'!G$1,'2. Metadata'!G$5,IF(B1859='2. Metadata'!H$1,'2. Metadata'!H$5, IF(B1859='2. Metadata'!I$1,'2. Metadata'!I$5, IF(B1859='2. Metadata'!J$1,'2. Metadata'!J$5, IF(B1859='2. Metadata'!K$1,'2. Metadata'!K$5, IF(B1859='2. Metadata'!L$1,'2. Metadata'!L$5, IF(B1859='2. Metadata'!M$1,'2. Metadata'!M$5, IF(B1859='2. Metadata'!N$1,'2. Metadata'!N$5))))))))))))))</f>
        <v>49.5197</v>
      </c>
      <c r="D1859" s="11">
        <f>IF(ISBLANK(B1859)=TRUE," ", IF(B1859='2. Metadata'!B$1,'2. Metadata'!B$6, IF(B1859='2. Metadata'!C$1,'2. Metadata'!C$6,IF(B1859='2. Metadata'!D$1,'2. Metadata'!D$6, IF(B1859='2. Metadata'!E$1,'2. Metadata'!E$6,IF( B1859='2. Metadata'!F$1,'2. Metadata'!F$6,IF(B1859='2. Metadata'!G$1,'2. Metadata'!G$6,IF(B1859='2. Metadata'!H$1,'2. Metadata'!H$6, IF(B1859='2. Metadata'!I$1,'2. Metadata'!I$6, IF(B1859='2. Metadata'!J$1,'2. Metadata'!J$6, IF(B1859='2. Metadata'!K$1,'2. Metadata'!K$6, IF(B1859='2. Metadata'!L$1,'2. Metadata'!L$6, IF(B1859='2. Metadata'!M$1,'2. Metadata'!M$6, IF(B1859='2. Metadata'!N$1,'2. Metadata'!N$6))))))))))))))</f>
        <v>-117.6369</v>
      </c>
      <c r="E1859" s="27" t="s">
        <v>8</v>
      </c>
      <c r="F1859" s="12" t="s">
        <v>8</v>
      </c>
      <c r="G1859" s="13" t="str">
        <f>IF(ISBLANK(F1859)=TRUE," ",'2. Metadata'!B$14)</f>
        <v>observation</v>
      </c>
      <c r="H1859" s="12" t="s">
        <v>8</v>
      </c>
      <c r="I1859" s="20" t="str">
        <f>IF(ISBLANK(H1859)=TRUE," ",'2. Metadata'!B$26)</f>
        <v>degrees Celsius</v>
      </c>
      <c r="J1859" s="12" t="s">
        <v>8</v>
      </c>
      <c r="K1859" s="20" t="str">
        <f>IF(ISBLANK(J1859)=TRUE," ",'2. Metadata'!B$38)</f>
        <v>degrees Celsius</v>
      </c>
      <c r="L1859" s="12" t="s">
        <v>8</v>
      </c>
      <c r="M1859" s="17" t="str">
        <f>IF(ISBLANK(L1859)=TRUE," ",'2. Metadata'!B$50)</f>
        <v>degrees Celsius</v>
      </c>
      <c r="N1859" s="12" t="s">
        <v>8</v>
      </c>
      <c r="O1859" s="17" t="str">
        <f>IF(ISBLANK(N1859)=TRUE," ",'2. Metadata'!B$62)</f>
        <v>milligrams per litre</v>
      </c>
      <c r="P1859" s="12" t="s">
        <v>8</v>
      </c>
      <c r="Q1859" s="17" t="str">
        <f>IF(ISBLANK(P1859)=TRUE," ",'2. Metadata'!B$74)</f>
        <v>microSiemens per centimetre</v>
      </c>
      <c r="R1859" s="12" t="s">
        <v>8</v>
      </c>
      <c r="S1859" s="17" t="str">
        <f>IF(ISBLANK(R1859)=TRUE," ",'2. Metadata'!B$86)</f>
        <v>NTU</v>
      </c>
      <c r="T1859" s="12" t="s">
        <v>8</v>
      </c>
      <c r="U1859" s="17" t="str">
        <f>IF(ISBLANK(T1859)=TRUE," ",'2. Metadata'!B$98)</f>
        <v>CFU per 100 mL</v>
      </c>
      <c r="V1859" s="12" t="s">
        <v>8</v>
      </c>
      <c r="W1859" s="17" t="str">
        <f>IF(ISBLANK(V1859)=TRUE," ",'2. Metadata'!B$110)</f>
        <v>CFU per 100 mL</v>
      </c>
      <c r="X1859" s="19" t="s">
        <v>8</v>
      </c>
      <c r="Y1859" s="17" t="str">
        <f>IF(ISBLANK(X1859)=TRUE," ",'2. Metadata'!B$122)</f>
        <v>CFU per 100 mL</v>
      </c>
      <c r="Z1859" s="18" t="s">
        <v>8</v>
      </c>
      <c r="AA1859" s="17" t="str">
        <f>IF(ISBLANK(Z1859)=TRUE," ",'2. Metadata'!B$134)</f>
        <v>metres</v>
      </c>
      <c r="AB1859" s="18" t="s">
        <v>8</v>
      </c>
      <c r="AC1859" s="17" t="str">
        <f>IF(ISBLANK(AB1859)=TRUE," ",'2. Metadata'!B$146)</f>
        <v>metres3 per second</v>
      </c>
      <c r="AD1859" s="18" t="s">
        <v>8</v>
      </c>
      <c r="AE1859" s="17" t="str">
        <f>IF(ISBLANK(AB1859)=TRUE," ",'2. Metadata'!B$158)</f>
        <v>N/A</v>
      </c>
      <c r="AF1859" s="3" t="s">
        <v>8</v>
      </c>
      <c r="AG1859" s="28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</row>
    <row r="1860" spans="1:43">
      <c r="A1860" s="26" t="s">
        <v>2005</v>
      </c>
      <c r="B1860" s="12" t="s">
        <v>7</v>
      </c>
      <c r="C1860" s="2">
        <f>IF(ISBLANK(B1860)=TRUE," ", IF(B1860='2. Metadata'!B$1,'2. Metadata'!B$5, IF(B1860='2. Metadata'!C$1,'2. Metadata'!C$5,IF(B1860='2. Metadata'!D$1,'2. Metadata'!D$5, IF(B1860='2. Metadata'!E$1,'2. Metadata'!E$5,IF( B1860='2. Metadata'!F$1,'2. Metadata'!F$5,IF(B1860='2. Metadata'!G$1,'2. Metadata'!G$5,IF(B1860='2. Metadata'!H$1,'2. Metadata'!H$5, IF(B1860='2. Metadata'!I$1,'2. Metadata'!I$5, IF(B1860='2. Metadata'!J$1,'2. Metadata'!J$5, IF(B1860='2. Metadata'!K$1,'2. Metadata'!K$5, IF(B1860='2. Metadata'!L$1,'2. Metadata'!L$5, IF(B1860='2. Metadata'!M$1,'2. Metadata'!M$5, IF(B1860='2. Metadata'!N$1,'2. Metadata'!N$5))))))))))))))</f>
        <v>49.5197</v>
      </c>
      <c r="D1860" s="11">
        <f>IF(ISBLANK(B1860)=TRUE," ", IF(B1860='2. Metadata'!B$1,'2. Metadata'!B$6, IF(B1860='2. Metadata'!C$1,'2. Metadata'!C$6,IF(B1860='2. Metadata'!D$1,'2. Metadata'!D$6, IF(B1860='2. Metadata'!E$1,'2. Metadata'!E$6,IF( B1860='2. Metadata'!F$1,'2. Metadata'!F$6,IF(B1860='2. Metadata'!G$1,'2. Metadata'!G$6,IF(B1860='2. Metadata'!H$1,'2. Metadata'!H$6, IF(B1860='2. Metadata'!I$1,'2. Metadata'!I$6, IF(B1860='2. Metadata'!J$1,'2. Metadata'!J$6, IF(B1860='2. Metadata'!K$1,'2. Metadata'!K$6, IF(B1860='2. Metadata'!L$1,'2. Metadata'!L$6, IF(B1860='2. Metadata'!M$1,'2. Metadata'!M$6, IF(B1860='2. Metadata'!N$1,'2. Metadata'!N$6))))))))))))))</f>
        <v>-117.6369</v>
      </c>
      <c r="E1860" s="27" t="s">
        <v>8</v>
      </c>
      <c r="F1860" s="12" t="s">
        <v>8</v>
      </c>
      <c r="G1860" s="13" t="str">
        <f>IF(ISBLANK(F1860)=TRUE," ",'2. Metadata'!B$14)</f>
        <v>observation</v>
      </c>
      <c r="H1860" s="12" t="s">
        <v>8</v>
      </c>
      <c r="I1860" s="20" t="str">
        <f>IF(ISBLANK(H1860)=TRUE," ",'2. Metadata'!B$26)</f>
        <v>degrees Celsius</v>
      </c>
      <c r="J1860" s="12" t="s">
        <v>8</v>
      </c>
      <c r="K1860" s="20" t="str">
        <f>IF(ISBLANK(J1860)=TRUE," ",'2. Metadata'!B$38)</f>
        <v>degrees Celsius</v>
      </c>
      <c r="L1860" s="12" t="s">
        <v>8</v>
      </c>
      <c r="M1860" s="17" t="str">
        <f>IF(ISBLANK(L1860)=TRUE," ",'2. Metadata'!B$50)</f>
        <v>degrees Celsius</v>
      </c>
      <c r="N1860" s="12" t="s">
        <v>8</v>
      </c>
      <c r="O1860" s="17" t="str">
        <f>IF(ISBLANK(N1860)=TRUE," ",'2. Metadata'!B$62)</f>
        <v>milligrams per litre</v>
      </c>
      <c r="P1860" s="12" t="s">
        <v>8</v>
      </c>
      <c r="Q1860" s="17" t="str">
        <f>IF(ISBLANK(P1860)=TRUE," ",'2. Metadata'!B$74)</f>
        <v>microSiemens per centimetre</v>
      </c>
      <c r="R1860" s="12" t="s">
        <v>8</v>
      </c>
      <c r="S1860" s="17" t="str">
        <f>IF(ISBLANK(R1860)=TRUE," ",'2. Metadata'!B$86)</f>
        <v>NTU</v>
      </c>
      <c r="T1860" s="12" t="s">
        <v>8</v>
      </c>
      <c r="U1860" s="17" t="str">
        <f>IF(ISBLANK(T1860)=TRUE," ",'2. Metadata'!B$98)</f>
        <v>CFU per 100 mL</v>
      </c>
      <c r="V1860" s="12" t="s">
        <v>8</v>
      </c>
      <c r="W1860" s="17" t="str">
        <f>IF(ISBLANK(V1860)=TRUE," ",'2. Metadata'!B$110)</f>
        <v>CFU per 100 mL</v>
      </c>
      <c r="X1860" s="19" t="s">
        <v>8</v>
      </c>
      <c r="Y1860" s="17" t="str">
        <f>IF(ISBLANK(X1860)=TRUE," ",'2. Metadata'!B$122)</f>
        <v>CFU per 100 mL</v>
      </c>
      <c r="Z1860" s="18" t="s">
        <v>8</v>
      </c>
      <c r="AA1860" s="17" t="str">
        <f>IF(ISBLANK(Z1860)=TRUE," ",'2. Metadata'!B$134)</f>
        <v>metres</v>
      </c>
      <c r="AB1860" s="18" t="s">
        <v>8</v>
      </c>
      <c r="AC1860" s="17" t="str">
        <f>IF(ISBLANK(AB1860)=TRUE," ",'2. Metadata'!B$146)</f>
        <v>metres3 per second</v>
      </c>
      <c r="AD1860" s="18" t="s">
        <v>8</v>
      </c>
      <c r="AE1860" s="17" t="str">
        <f>IF(ISBLANK(AB1860)=TRUE," ",'2. Metadata'!B$158)</f>
        <v>N/A</v>
      </c>
      <c r="AF1860" s="3" t="s">
        <v>8</v>
      </c>
      <c r="AG1860" s="28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</row>
    <row r="1861" spans="1:43">
      <c r="A1861" s="26" t="s">
        <v>2006</v>
      </c>
      <c r="B1861" s="12" t="s">
        <v>7</v>
      </c>
      <c r="C1861" s="2">
        <f>IF(ISBLANK(B1861)=TRUE," ", IF(B1861='2. Metadata'!B$1,'2. Metadata'!B$5, IF(B1861='2. Metadata'!C$1,'2. Metadata'!C$5,IF(B1861='2. Metadata'!D$1,'2. Metadata'!D$5, IF(B1861='2. Metadata'!E$1,'2. Metadata'!E$5,IF( B1861='2. Metadata'!F$1,'2. Metadata'!F$5,IF(B1861='2. Metadata'!G$1,'2. Metadata'!G$5,IF(B1861='2. Metadata'!H$1,'2. Metadata'!H$5, IF(B1861='2. Metadata'!I$1,'2. Metadata'!I$5, IF(B1861='2. Metadata'!J$1,'2. Metadata'!J$5, IF(B1861='2. Metadata'!K$1,'2. Metadata'!K$5, IF(B1861='2. Metadata'!L$1,'2. Metadata'!L$5, IF(B1861='2. Metadata'!M$1,'2. Metadata'!M$5, IF(B1861='2. Metadata'!N$1,'2. Metadata'!N$5))))))))))))))</f>
        <v>49.5197</v>
      </c>
      <c r="D1861" s="11">
        <f>IF(ISBLANK(B1861)=TRUE," ", IF(B1861='2. Metadata'!B$1,'2. Metadata'!B$6, IF(B1861='2. Metadata'!C$1,'2. Metadata'!C$6,IF(B1861='2. Metadata'!D$1,'2. Metadata'!D$6, IF(B1861='2. Metadata'!E$1,'2. Metadata'!E$6,IF( B1861='2. Metadata'!F$1,'2. Metadata'!F$6,IF(B1861='2. Metadata'!G$1,'2. Metadata'!G$6,IF(B1861='2. Metadata'!H$1,'2. Metadata'!H$6, IF(B1861='2. Metadata'!I$1,'2. Metadata'!I$6, IF(B1861='2. Metadata'!J$1,'2. Metadata'!J$6, IF(B1861='2. Metadata'!K$1,'2. Metadata'!K$6, IF(B1861='2. Metadata'!L$1,'2. Metadata'!L$6, IF(B1861='2. Metadata'!M$1,'2. Metadata'!M$6, IF(B1861='2. Metadata'!N$1,'2. Metadata'!N$6))))))))))))))</f>
        <v>-117.6369</v>
      </c>
      <c r="E1861" s="27" t="s">
        <v>8</v>
      </c>
      <c r="F1861" s="12" t="s">
        <v>8</v>
      </c>
      <c r="G1861" s="13" t="str">
        <f>IF(ISBLANK(F1861)=TRUE," ",'2. Metadata'!B$14)</f>
        <v>observation</v>
      </c>
      <c r="H1861" s="12" t="s">
        <v>8</v>
      </c>
      <c r="I1861" s="20" t="str">
        <f>IF(ISBLANK(H1861)=TRUE," ",'2. Metadata'!B$26)</f>
        <v>degrees Celsius</v>
      </c>
      <c r="J1861" s="12" t="s">
        <v>8</v>
      </c>
      <c r="K1861" s="20" t="str">
        <f>IF(ISBLANK(J1861)=TRUE," ",'2. Metadata'!B$38)</f>
        <v>degrees Celsius</v>
      </c>
      <c r="L1861" s="12" t="s">
        <v>8</v>
      </c>
      <c r="M1861" s="17" t="str">
        <f>IF(ISBLANK(L1861)=TRUE," ",'2. Metadata'!B$50)</f>
        <v>degrees Celsius</v>
      </c>
      <c r="N1861" s="12" t="s">
        <v>8</v>
      </c>
      <c r="O1861" s="17" t="str">
        <f>IF(ISBLANK(N1861)=TRUE," ",'2. Metadata'!B$62)</f>
        <v>milligrams per litre</v>
      </c>
      <c r="P1861" s="12" t="s">
        <v>8</v>
      </c>
      <c r="Q1861" s="17" t="str">
        <f>IF(ISBLANK(P1861)=TRUE," ",'2. Metadata'!B$74)</f>
        <v>microSiemens per centimetre</v>
      </c>
      <c r="R1861" s="12" t="s">
        <v>8</v>
      </c>
      <c r="S1861" s="17" t="str">
        <f>IF(ISBLANK(R1861)=TRUE," ",'2. Metadata'!B$86)</f>
        <v>NTU</v>
      </c>
      <c r="T1861" s="12" t="s">
        <v>8</v>
      </c>
      <c r="U1861" s="17" t="str">
        <f>IF(ISBLANK(T1861)=TRUE," ",'2. Metadata'!B$98)</f>
        <v>CFU per 100 mL</v>
      </c>
      <c r="V1861" s="12" t="s">
        <v>8</v>
      </c>
      <c r="W1861" s="17" t="str">
        <f>IF(ISBLANK(V1861)=TRUE," ",'2. Metadata'!B$110)</f>
        <v>CFU per 100 mL</v>
      </c>
      <c r="X1861" s="19" t="s">
        <v>8</v>
      </c>
      <c r="Y1861" s="17" t="str">
        <f>IF(ISBLANK(X1861)=TRUE," ",'2. Metadata'!B$122)</f>
        <v>CFU per 100 mL</v>
      </c>
      <c r="Z1861" s="18" t="s">
        <v>8</v>
      </c>
      <c r="AA1861" s="17" t="str">
        <f>IF(ISBLANK(Z1861)=TRUE," ",'2. Metadata'!B$134)</f>
        <v>metres</v>
      </c>
      <c r="AB1861" s="18" t="s">
        <v>8</v>
      </c>
      <c r="AC1861" s="17" t="str">
        <f>IF(ISBLANK(AB1861)=TRUE," ",'2. Metadata'!B$146)</f>
        <v>metres3 per second</v>
      </c>
      <c r="AD1861" s="18" t="s">
        <v>8</v>
      </c>
      <c r="AE1861" s="17" t="str">
        <f>IF(ISBLANK(AB1861)=TRUE," ",'2. Metadata'!B$158)</f>
        <v>N/A</v>
      </c>
      <c r="AF1861" s="3" t="s">
        <v>8</v>
      </c>
      <c r="AG1861" s="28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</row>
    <row r="1862" spans="1:43">
      <c r="A1862" s="26" t="s">
        <v>2007</v>
      </c>
      <c r="B1862" s="12" t="s">
        <v>7</v>
      </c>
      <c r="C1862" s="2">
        <f>IF(ISBLANK(B1862)=TRUE," ", IF(B1862='2. Metadata'!B$1,'2. Metadata'!B$5, IF(B1862='2. Metadata'!C$1,'2. Metadata'!C$5,IF(B1862='2. Metadata'!D$1,'2. Metadata'!D$5, IF(B1862='2. Metadata'!E$1,'2. Metadata'!E$5,IF( B1862='2. Metadata'!F$1,'2. Metadata'!F$5,IF(B1862='2. Metadata'!G$1,'2. Metadata'!G$5,IF(B1862='2. Metadata'!H$1,'2. Metadata'!H$5, IF(B1862='2. Metadata'!I$1,'2. Metadata'!I$5, IF(B1862='2. Metadata'!J$1,'2. Metadata'!J$5, IF(B1862='2. Metadata'!K$1,'2. Metadata'!K$5, IF(B1862='2. Metadata'!L$1,'2. Metadata'!L$5, IF(B1862='2. Metadata'!M$1,'2. Metadata'!M$5, IF(B1862='2. Metadata'!N$1,'2. Metadata'!N$5))))))))))))))</f>
        <v>49.5197</v>
      </c>
      <c r="D1862" s="11">
        <f>IF(ISBLANK(B1862)=TRUE," ", IF(B1862='2. Metadata'!B$1,'2. Metadata'!B$6, IF(B1862='2. Metadata'!C$1,'2. Metadata'!C$6,IF(B1862='2. Metadata'!D$1,'2. Metadata'!D$6, IF(B1862='2. Metadata'!E$1,'2. Metadata'!E$6,IF( B1862='2. Metadata'!F$1,'2. Metadata'!F$6,IF(B1862='2. Metadata'!G$1,'2. Metadata'!G$6,IF(B1862='2. Metadata'!H$1,'2. Metadata'!H$6, IF(B1862='2. Metadata'!I$1,'2. Metadata'!I$6, IF(B1862='2. Metadata'!J$1,'2. Metadata'!J$6, IF(B1862='2. Metadata'!K$1,'2. Metadata'!K$6, IF(B1862='2. Metadata'!L$1,'2. Metadata'!L$6, IF(B1862='2. Metadata'!M$1,'2. Metadata'!M$6, IF(B1862='2. Metadata'!N$1,'2. Metadata'!N$6))))))))))))))</f>
        <v>-117.6369</v>
      </c>
      <c r="E1862" s="27" t="s">
        <v>8</v>
      </c>
      <c r="F1862" s="12" t="s">
        <v>8</v>
      </c>
      <c r="G1862" s="13" t="str">
        <f>IF(ISBLANK(F1862)=TRUE," ",'2. Metadata'!B$14)</f>
        <v>observation</v>
      </c>
      <c r="H1862" s="12" t="s">
        <v>8</v>
      </c>
      <c r="I1862" s="20" t="str">
        <f>IF(ISBLANK(H1862)=TRUE," ",'2. Metadata'!B$26)</f>
        <v>degrees Celsius</v>
      </c>
      <c r="J1862" s="12" t="s">
        <v>8</v>
      </c>
      <c r="K1862" s="20" t="str">
        <f>IF(ISBLANK(J1862)=TRUE," ",'2. Metadata'!B$38)</f>
        <v>degrees Celsius</v>
      </c>
      <c r="L1862" s="12" t="s">
        <v>8</v>
      </c>
      <c r="M1862" s="17" t="str">
        <f>IF(ISBLANK(L1862)=TRUE," ",'2. Metadata'!B$50)</f>
        <v>degrees Celsius</v>
      </c>
      <c r="N1862" s="12" t="s">
        <v>8</v>
      </c>
      <c r="O1862" s="17" t="str">
        <f>IF(ISBLANK(N1862)=TRUE," ",'2. Metadata'!B$62)</f>
        <v>milligrams per litre</v>
      </c>
      <c r="P1862" s="12" t="s">
        <v>8</v>
      </c>
      <c r="Q1862" s="17" t="str">
        <f>IF(ISBLANK(P1862)=TRUE," ",'2. Metadata'!B$74)</f>
        <v>microSiemens per centimetre</v>
      </c>
      <c r="R1862" s="12" t="s">
        <v>8</v>
      </c>
      <c r="S1862" s="17" t="str">
        <f>IF(ISBLANK(R1862)=TRUE," ",'2. Metadata'!B$86)</f>
        <v>NTU</v>
      </c>
      <c r="T1862" s="12" t="s">
        <v>8</v>
      </c>
      <c r="U1862" s="17" t="str">
        <f>IF(ISBLANK(T1862)=TRUE," ",'2. Metadata'!B$98)</f>
        <v>CFU per 100 mL</v>
      </c>
      <c r="V1862" s="12" t="s">
        <v>8</v>
      </c>
      <c r="W1862" s="17" t="str">
        <f>IF(ISBLANK(V1862)=TRUE," ",'2. Metadata'!B$110)</f>
        <v>CFU per 100 mL</v>
      </c>
      <c r="X1862" s="19" t="s">
        <v>8</v>
      </c>
      <c r="Y1862" s="17" t="str">
        <f>IF(ISBLANK(X1862)=TRUE," ",'2. Metadata'!B$122)</f>
        <v>CFU per 100 mL</v>
      </c>
      <c r="Z1862" s="18" t="s">
        <v>8</v>
      </c>
      <c r="AA1862" s="17" t="str">
        <f>IF(ISBLANK(Z1862)=TRUE," ",'2. Metadata'!B$134)</f>
        <v>metres</v>
      </c>
      <c r="AB1862" s="18" t="s">
        <v>8</v>
      </c>
      <c r="AC1862" s="17" t="str">
        <f>IF(ISBLANK(AB1862)=TRUE," ",'2. Metadata'!B$146)</f>
        <v>metres3 per second</v>
      </c>
      <c r="AD1862" s="18" t="s">
        <v>8</v>
      </c>
      <c r="AE1862" s="17" t="str">
        <f>IF(ISBLANK(AB1862)=TRUE," ",'2. Metadata'!B$158)</f>
        <v>N/A</v>
      </c>
      <c r="AF1862" s="3" t="s">
        <v>8</v>
      </c>
      <c r="AG1862" s="28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</row>
    <row r="1863" spans="1:43">
      <c r="A1863" s="26" t="s">
        <v>2008</v>
      </c>
      <c r="B1863" s="12" t="s">
        <v>7</v>
      </c>
      <c r="C1863" s="2">
        <f>IF(ISBLANK(B1863)=TRUE," ", IF(B1863='2. Metadata'!B$1,'2. Metadata'!B$5, IF(B1863='2. Metadata'!C$1,'2. Metadata'!C$5,IF(B1863='2. Metadata'!D$1,'2. Metadata'!D$5, IF(B1863='2. Metadata'!E$1,'2. Metadata'!E$5,IF( B1863='2. Metadata'!F$1,'2. Metadata'!F$5,IF(B1863='2. Metadata'!G$1,'2. Metadata'!G$5,IF(B1863='2. Metadata'!H$1,'2. Metadata'!H$5, IF(B1863='2. Metadata'!I$1,'2. Metadata'!I$5, IF(B1863='2. Metadata'!J$1,'2. Metadata'!J$5, IF(B1863='2. Metadata'!K$1,'2. Metadata'!K$5, IF(B1863='2. Metadata'!L$1,'2. Metadata'!L$5, IF(B1863='2. Metadata'!M$1,'2. Metadata'!M$5, IF(B1863='2. Metadata'!N$1,'2. Metadata'!N$5))))))))))))))</f>
        <v>49.5197</v>
      </c>
      <c r="D1863" s="11">
        <f>IF(ISBLANK(B1863)=TRUE," ", IF(B1863='2. Metadata'!B$1,'2. Metadata'!B$6, IF(B1863='2. Metadata'!C$1,'2. Metadata'!C$6,IF(B1863='2. Metadata'!D$1,'2. Metadata'!D$6, IF(B1863='2. Metadata'!E$1,'2. Metadata'!E$6,IF( B1863='2. Metadata'!F$1,'2. Metadata'!F$6,IF(B1863='2. Metadata'!G$1,'2. Metadata'!G$6,IF(B1863='2. Metadata'!H$1,'2. Metadata'!H$6, IF(B1863='2. Metadata'!I$1,'2. Metadata'!I$6, IF(B1863='2. Metadata'!J$1,'2. Metadata'!J$6, IF(B1863='2. Metadata'!K$1,'2. Metadata'!K$6, IF(B1863='2. Metadata'!L$1,'2. Metadata'!L$6, IF(B1863='2. Metadata'!M$1,'2. Metadata'!M$6, IF(B1863='2. Metadata'!N$1,'2. Metadata'!N$6))))))))))))))</f>
        <v>-117.6369</v>
      </c>
      <c r="E1863" s="27" t="s">
        <v>8</v>
      </c>
      <c r="F1863" s="12" t="s">
        <v>8</v>
      </c>
      <c r="G1863" s="13" t="str">
        <f>IF(ISBLANK(F1863)=TRUE," ",'2. Metadata'!B$14)</f>
        <v>observation</v>
      </c>
      <c r="H1863" s="12" t="s">
        <v>8</v>
      </c>
      <c r="I1863" s="20" t="str">
        <f>IF(ISBLANK(H1863)=TRUE," ",'2. Metadata'!B$26)</f>
        <v>degrees Celsius</v>
      </c>
      <c r="J1863" s="12" t="s">
        <v>8</v>
      </c>
      <c r="K1863" s="20" t="str">
        <f>IF(ISBLANK(J1863)=TRUE," ",'2. Metadata'!B$38)</f>
        <v>degrees Celsius</v>
      </c>
      <c r="L1863" s="12" t="s">
        <v>8</v>
      </c>
      <c r="M1863" s="17" t="str">
        <f>IF(ISBLANK(L1863)=TRUE," ",'2. Metadata'!B$50)</f>
        <v>degrees Celsius</v>
      </c>
      <c r="N1863" s="12" t="s">
        <v>8</v>
      </c>
      <c r="O1863" s="17" t="str">
        <f>IF(ISBLANK(N1863)=TRUE," ",'2. Metadata'!B$62)</f>
        <v>milligrams per litre</v>
      </c>
      <c r="P1863" s="12" t="s">
        <v>8</v>
      </c>
      <c r="Q1863" s="17" t="str">
        <f>IF(ISBLANK(P1863)=TRUE," ",'2. Metadata'!B$74)</f>
        <v>microSiemens per centimetre</v>
      </c>
      <c r="R1863" s="12" t="s">
        <v>8</v>
      </c>
      <c r="S1863" s="17" t="str">
        <f>IF(ISBLANK(R1863)=TRUE," ",'2. Metadata'!B$86)</f>
        <v>NTU</v>
      </c>
      <c r="T1863" s="12" t="s">
        <v>8</v>
      </c>
      <c r="U1863" s="17" t="str">
        <f>IF(ISBLANK(T1863)=TRUE," ",'2. Metadata'!B$98)</f>
        <v>CFU per 100 mL</v>
      </c>
      <c r="V1863" s="12" t="s">
        <v>8</v>
      </c>
      <c r="W1863" s="17" t="str">
        <f>IF(ISBLANK(V1863)=TRUE," ",'2. Metadata'!B$110)</f>
        <v>CFU per 100 mL</v>
      </c>
      <c r="X1863" s="19" t="s">
        <v>8</v>
      </c>
      <c r="Y1863" s="17" t="str">
        <f>IF(ISBLANK(X1863)=TRUE," ",'2. Metadata'!B$122)</f>
        <v>CFU per 100 mL</v>
      </c>
      <c r="Z1863" s="18" t="s">
        <v>8</v>
      </c>
      <c r="AA1863" s="17" t="str">
        <f>IF(ISBLANK(Z1863)=TRUE," ",'2. Metadata'!B$134)</f>
        <v>metres</v>
      </c>
      <c r="AB1863" s="18" t="s">
        <v>8</v>
      </c>
      <c r="AC1863" s="17" t="str">
        <f>IF(ISBLANK(AB1863)=TRUE," ",'2. Metadata'!B$146)</f>
        <v>metres3 per second</v>
      </c>
      <c r="AD1863" s="18" t="s">
        <v>8</v>
      </c>
      <c r="AE1863" s="17" t="str">
        <f>IF(ISBLANK(AB1863)=TRUE," ",'2. Metadata'!B$158)</f>
        <v>N/A</v>
      </c>
      <c r="AF1863" s="3" t="s">
        <v>8</v>
      </c>
      <c r="AG1863" s="28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</row>
    <row r="1864" spans="1:43">
      <c r="A1864" s="26" t="s">
        <v>2009</v>
      </c>
      <c r="B1864" s="12" t="s">
        <v>7</v>
      </c>
      <c r="C1864" s="2">
        <f>IF(ISBLANK(B1864)=TRUE," ", IF(B1864='2. Metadata'!B$1,'2. Metadata'!B$5, IF(B1864='2. Metadata'!C$1,'2. Metadata'!C$5,IF(B1864='2. Metadata'!D$1,'2. Metadata'!D$5, IF(B1864='2. Metadata'!E$1,'2. Metadata'!E$5,IF( B1864='2. Metadata'!F$1,'2. Metadata'!F$5,IF(B1864='2. Metadata'!G$1,'2. Metadata'!G$5,IF(B1864='2. Metadata'!H$1,'2. Metadata'!H$5, IF(B1864='2. Metadata'!I$1,'2. Metadata'!I$5, IF(B1864='2. Metadata'!J$1,'2. Metadata'!J$5, IF(B1864='2. Metadata'!K$1,'2. Metadata'!K$5, IF(B1864='2. Metadata'!L$1,'2. Metadata'!L$5, IF(B1864='2. Metadata'!M$1,'2. Metadata'!M$5, IF(B1864='2. Metadata'!N$1,'2. Metadata'!N$5))))))))))))))</f>
        <v>49.5197</v>
      </c>
      <c r="D1864" s="11">
        <f>IF(ISBLANK(B1864)=TRUE," ", IF(B1864='2. Metadata'!B$1,'2. Metadata'!B$6, IF(B1864='2. Metadata'!C$1,'2. Metadata'!C$6,IF(B1864='2. Metadata'!D$1,'2. Metadata'!D$6, IF(B1864='2. Metadata'!E$1,'2. Metadata'!E$6,IF( B1864='2. Metadata'!F$1,'2. Metadata'!F$6,IF(B1864='2. Metadata'!G$1,'2. Metadata'!G$6,IF(B1864='2. Metadata'!H$1,'2. Metadata'!H$6, IF(B1864='2. Metadata'!I$1,'2. Metadata'!I$6, IF(B1864='2. Metadata'!J$1,'2. Metadata'!J$6, IF(B1864='2. Metadata'!K$1,'2. Metadata'!K$6, IF(B1864='2. Metadata'!L$1,'2. Metadata'!L$6, IF(B1864='2. Metadata'!M$1,'2. Metadata'!M$6, IF(B1864='2. Metadata'!N$1,'2. Metadata'!N$6))))))))))))))</f>
        <v>-117.6369</v>
      </c>
      <c r="E1864" s="27" t="s">
        <v>8</v>
      </c>
      <c r="F1864" s="12" t="s">
        <v>8</v>
      </c>
      <c r="G1864" s="13" t="str">
        <f>IF(ISBLANK(F1864)=TRUE," ",'2. Metadata'!B$14)</f>
        <v>observation</v>
      </c>
      <c r="H1864" s="12" t="s">
        <v>8</v>
      </c>
      <c r="I1864" s="20" t="str">
        <f>IF(ISBLANK(H1864)=TRUE," ",'2. Metadata'!B$26)</f>
        <v>degrees Celsius</v>
      </c>
      <c r="J1864" s="12" t="s">
        <v>8</v>
      </c>
      <c r="K1864" s="20" t="str">
        <f>IF(ISBLANK(J1864)=TRUE," ",'2. Metadata'!B$38)</f>
        <v>degrees Celsius</v>
      </c>
      <c r="L1864" s="12" t="s">
        <v>8</v>
      </c>
      <c r="M1864" s="17" t="str">
        <f>IF(ISBLANK(L1864)=TRUE," ",'2. Metadata'!B$50)</f>
        <v>degrees Celsius</v>
      </c>
      <c r="N1864" s="12" t="s">
        <v>8</v>
      </c>
      <c r="O1864" s="17" t="str">
        <f>IF(ISBLANK(N1864)=TRUE," ",'2. Metadata'!B$62)</f>
        <v>milligrams per litre</v>
      </c>
      <c r="P1864" s="12" t="s">
        <v>8</v>
      </c>
      <c r="Q1864" s="17" t="str">
        <f>IF(ISBLANK(P1864)=TRUE," ",'2. Metadata'!B$74)</f>
        <v>microSiemens per centimetre</v>
      </c>
      <c r="R1864" s="12" t="s">
        <v>8</v>
      </c>
      <c r="S1864" s="17" t="str">
        <f>IF(ISBLANK(R1864)=TRUE," ",'2. Metadata'!B$86)</f>
        <v>NTU</v>
      </c>
      <c r="T1864" s="12" t="s">
        <v>8</v>
      </c>
      <c r="U1864" s="17" t="str">
        <f>IF(ISBLANK(T1864)=TRUE," ",'2. Metadata'!B$98)</f>
        <v>CFU per 100 mL</v>
      </c>
      <c r="V1864" s="12" t="s">
        <v>8</v>
      </c>
      <c r="W1864" s="17" t="str">
        <f>IF(ISBLANK(V1864)=TRUE," ",'2. Metadata'!B$110)</f>
        <v>CFU per 100 mL</v>
      </c>
      <c r="X1864" s="19" t="s">
        <v>8</v>
      </c>
      <c r="Y1864" s="17" t="str">
        <f>IF(ISBLANK(X1864)=TRUE," ",'2. Metadata'!B$122)</f>
        <v>CFU per 100 mL</v>
      </c>
      <c r="Z1864" s="18" t="s">
        <v>8</v>
      </c>
      <c r="AA1864" s="17" t="str">
        <f>IF(ISBLANK(Z1864)=TRUE," ",'2. Metadata'!B$134)</f>
        <v>metres</v>
      </c>
      <c r="AB1864" s="18" t="s">
        <v>8</v>
      </c>
      <c r="AC1864" s="17" t="str">
        <f>IF(ISBLANK(AB1864)=TRUE," ",'2. Metadata'!B$146)</f>
        <v>metres3 per second</v>
      </c>
      <c r="AD1864" s="18" t="s">
        <v>8</v>
      </c>
      <c r="AE1864" s="17" t="str">
        <f>IF(ISBLANK(AB1864)=TRUE," ",'2. Metadata'!B$158)</f>
        <v>N/A</v>
      </c>
      <c r="AF1864" s="3" t="s">
        <v>8</v>
      </c>
      <c r="AG1864" s="28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</row>
    <row r="1865" spans="1:43">
      <c r="A1865" s="26" t="s">
        <v>2010</v>
      </c>
      <c r="B1865" s="12" t="s">
        <v>7</v>
      </c>
      <c r="C1865" s="2">
        <f>IF(ISBLANK(B1865)=TRUE," ", IF(B1865='2. Metadata'!B$1,'2. Metadata'!B$5, IF(B1865='2. Metadata'!C$1,'2. Metadata'!C$5,IF(B1865='2. Metadata'!D$1,'2. Metadata'!D$5, IF(B1865='2. Metadata'!E$1,'2. Metadata'!E$5,IF( B1865='2. Metadata'!F$1,'2. Metadata'!F$5,IF(B1865='2. Metadata'!G$1,'2. Metadata'!G$5,IF(B1865='2. Metadata'!H$1,'2. Metadata'!H$5, IF(B1865='2. Metadata'!I$1,'2. Metadata'!I$5, IF(B1865='2. Metadata'!J$1,'2. Metadata'!J$5, IF(B1865='2. Metadata'!K$1,'2. Metadata'!K$5, IF(B1865='2. Metadata'!L$1,'2. Metadata'!L$5, IF(B1865='2. Metadata'!M$1,'2. Metadata'!M$5, IF(B1865='2. Metadata'!N$1,'2. Metadata'!N$5))))))))))))))</f>
        <v>49.5197</v>
      </c>
      <c r="D1865" s="11">
        <f>IF(ISBLANK(B1865)=TRUE," ", IF(B1865='2. Metadata'!B$1,'2. Metadata'!B$6, IF(B1865='2. Metadata'!C$1,'2. Metadata'!C$6,IF(B1865='2. Metadata'!D$1,'2. Metadata'!D$6, IF(B1865='2. Metadata'!E$1,'2. Metadata'!E$6,IF( B1865='2. Metadata'!F$1,'2. Metadata'!F$6,IF(B1865='2. Metadata'!G$1,'2. Metadata'!G$6,IF(B1865='2. Metadata'!H$1,'2. Metadata'!H$6, IF(B1865='2. Metadata'!I$1,'2. Metadata'!I$6, IF(B1865='2. Metadata'!J$1,'2. Metadata'!J$6, IF(B1865='2. Metadata'!K$1,'2. Metadata'!K$6, IF(B1865='2. Metadata'!L$1,'2. Metadata'!L$6, IF(B1865='2. Metadata'!M$1,'2. Metadata'!M$6, IF(B1865='2. Metadata'!N$1,'2. Metadata'!N$6))))))))))))))</f>
        <v>-117.6369</v>
      </c>
      <c r="E1865" s="27" t="s">
        <v>8</v>
      </c>
      <c r="F1865" s="12" t="s">
        <v>8</v>
      </c>
      <c r="G1865" s="13" t="str">
        <f>IF(ISBLANK(F1865)=TRUE," ",'2. Metadata'!B$14)</f>
        <v>observation</v>
      </c>
      <c r="H1865" s="12" t="s">
        <v>8</v>
      </c>
      <c r="I1865" s="20" t="str">
        <f>IF(ISBLANK(H1865)=TRUE," ",'2. Metadata'!B$26)</f>
        <v>degrees Celsius</v>
      </c>
      <c r="J1865" s="12" t="s">
        <v>8</v>
      </c>
      <c r="K1865" s="20" t="str">
        <f>IF(ISBLANK(J1865)=TRUE," ",'2. Metadata'!B$38)</f>
        <v>degrees Celsius</v>
      </c>
      <c r="L1865" s="12" t="s">
        <v>8</v>
      </c>
      <c r="M1865" s="17" t="str">
        <f>IF(ISBLANK(L1865)=TRUE," ",'2. Metadata'!B$50)</f>
        <v>degrees Celsius</v>
      </c>
      <c r="N1865" s="12" t="s">
        <v>8</v>
      </c>
      <c r="O1865" s="17" t="str">
        <f>IF(ISBLANK(N1865)=TRUE," ",'2. Metadata'!B$62)</f>
        <v>milligrams per litre</v>
      </c>
      <c r="P1865" s="12" t="s">
        <v>8</v>
      </c>
      <c r="Q1865" s="17" t="str">
        <f>IF(ISBLANK(P1865)=TRUE," ",'2. Metadata'!B$74)</f>
        <v>microSiemens per centimetre</v>
      </c>
      <c r="R1865" s="12" t="s">
        <v>8</v>
      </c>
      <c r="S1865" s="17" t="str">
        <f>IF(ISBLANK(R1865)=TRUE," ",'2. Metadata'!B$86)</f>
        <v>NTU</v>
      </c>
      <c r="T1865" s="12" t="s">
        <v>8</v>
      </c>
      <c r="U1865" s="17" t="str">
        <f>IF(ISBLANK(T1865)=TRUE," ",'2. Metadata'!B$98)</f>
        <v>CFU per 100 mL</v>
      </c>
      <c r="V1865" s="12" t="s">
        <v>8</v>
      </c>
      <c r="W1865" s="17" t="str">
        <f>IF(ISBLANK(V1865)=TRUE," ",'2. Metadata'!B$110)</f>
        <v>CFU per 100 mL</v>
      </c>
      <c r="X1865" s="19" t="s">
        <v>8</v>
      </c>
      <c r="Y1865" s="17" t="str">
        <f>IF(ISBLANK(X1865)=TRUE," ",'2. Metadata'!B$122)</f>
        <v>CFU per 100 mL</v>
      </c>
      <c r="Z1865" s="18" t="s">
        <v>8</v>
      </c>
      <c r="AA1865" s="17" t="str">
        <f>IF(ISBLANK(Z1865)=TRUE," ",'2. Metadata'!B$134)</f>
        <v>metres</v>
      </c>
      <c r="AB1865" s="18" t="s">
        <v>8</v>
      </c>
      <c r="AC1865" s="17" t="str">
        <f>IF(ISBLANK(AB1865)=TRUE," ",'2. Metadata'!B$146)</f>
        <v>metres3 per second</v>
      </c>
      <c r="AD1865" s="18" t="s">
        <v>8</v>
      </c>
      <c r="AE1865" s="17" t="str">
        <f>IF(ISBLANK(AB1865)=TRUE," ",'2. Metadata'!B$158)</f>
        <v>N/A</v>
      </c>
      <c r="AF1865" s="3" t="s">
        <v>8</v>
      </c>
      <c r="AG1865" s="28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</row>
    <row r="1866" spans="1:43">
      <c r="A1866" s="26" t="s">
        <v>2011</v>
      </c>
      <c r="B1866" s="12" t="s">
        <v>7</v>
      </c>
      <c r="C1866" s="2">
        <f>IF(ISBLANK(B1866)=TRUE," ", IF(B1866='2. Metadata'!B$1,'2. Metadata'!B$5, IF(B1866='2. Metadata'!C$1,'2. Metadata'!C$5,IF(B1866='2. Metadata'!D$1,'2. Metadata'!D$5, IF(B1866='2. Metadata'!E$1,'2. Metadata'!E$5,IF( B1866='2. Metadata'!F$1,'2. Metadata'!F$5,IF(B1866='2. Metadata'!G$1,'2. Metadata'!G$5,IF(B1866='2. Metadata'!H$1,'2. Metadata'!H$5, IF(B1866='2. Metadata'!I$1,'2. Metadata'!I$5, IF(B1866='2. Metadata'!J$1,'2. Metadata'!J$5, IF(B1866='2. Metadata'!K$1,'2. Metadata'!K$5, IF(B1866='2. Metadata'!L$1,'2. Metadata'!L$5, IF(B1866='2. Metadata'!M$1,'2. Metadata'!M$5, IF(B1866='2. Metadata'!N$1,'2. Metadata'!N$5))))))))))))))</f>
        <v>49.5197</v>
      </c>
      <c r="D1866" s="11">
        <f>IF(ISBLANK(B1866)=TRUE," ", IF(B1866='2. Metadata'!B$1,'2. Metadata'!B$6, IF(B1866='2. Metadata'!C$1,'2. Metadata'!C$6,IF(B1866='2. Metadata'!D$1,'2. Metadata'!D$6, IF(B1866='2. Metadata'!E$1,'2. Metadata'!E$6,IF( B1866='2. Metadata'!F$1,'2. Metadata'!F$6,IF(B1866='2. Metadata'!G$1,'2. Metadata'!G$6,IF(B1866='2. Metadata'!H$1,'2. Metadata'!H$6, IF(B1866='2. Metadata'!I$1,'2. Metadata'!I$6, IF(B1866='2. Metadata'!J$1,'2. Metadata'!J$6, IF(B1866='2. Metadata'!K$1,'2. Metadata'!K$6, IF(B1866='2. Metadata'!L$1,'2. Metadata'!L$6, IF(B1866='2. Metadata'!M$1,'2. Metadata'!M$6, IF(B1866='2. Metadata'!N$1,'2. Metadata'!N$6))))))))))))))</f>
        <v>-117.6369</v>
      </c>
      <c r="E1866" s="27" t="s">
        <v>8</v>
      </c>
      <c r="F1866" s="12" t="s">
        <v>8</v>
      </c>
      <c r="G1866" s="13" t="str">
        <f>IF(ISBLANK(F1866)=TRUE," ",'2. Metadata'!B$14)</f>
        <v>observation</v>
      </c>
      <c r="H1866" s="12" t="s">
        <v>8</v>
      </c>
      <c r="I1866" s="20" t="str">
        <f>IF(ISBLANK(H1866)=TRUE," ",'2. Metadata'!B$26)</f>
        <v>degrees Celsius</v>
      </c>
      <c r="J1866" s="12" t="s">
        <v>8</v>
      </c>
      <c r="K1866" s="20" t="str">
        <f>IF(ISBLANK(J1866)=TRUE," ",'2. Metadata'!B$38)</f>
        <v>degrees Celsius</v>
      </c>
      <c r="L1866" s="12" t="s">
        <v>8</v>
      </c>
      <c r="M1866" s="17" t="str">
        <f>IF(ISBLANK(L1866)=TRUE," ",'2. Metadata'!B$50)</f>
        <v>degrees Celsius</v>
      </c>
      <c r="N1866" s="12" t="s">
        <v>8</v>
      </c>
      <c r="O1866" s="17" t="str">
        <f>IF(ISBLANK(N1866)=TRUE," ",'2. Metadata'!B$62)</f>
        <v>milligrams per litre</v>
      </c>
      <c r="P1866" s="12" t="s">
        <v>8</v>
      </c>
      <c r="Q1866" s="17" t="str">
        <f>IF(ISBLANK(P1866)=TRUE," ",'2. Metadata'!B$74)</f>
        <v>microSiemens per centimetre</v>
      </c>
      <c r="R1866" s="12" t="s">
        <v>8</v>
      </c>
      <c r="S1866" s="17" t="str">
        <f>IF(ISBLANK(R1866)=TRUE," ",'2. Metadata'!B$86)</f>
        <v>NTU</v>
      </c>
      <c r="T1866" s="12" t="s">
        <v>8</v>
      </c>
      <c r="U1866" s="17" t="str">
        <f>IF(ISBLANK(T1866)=TRUE," ",'2. Metadata'!B$98)</f>
        <v>CFU per 100 mL</v>
      </c>
      <c r="V1866" s="12" t="s">
        <v>8</v>
      </c>
      <c r="W1866" s="17" t="str">
        <f>IF(ISBLANK(V1866)=TRUE," ",'2. Metadata'!B$110)</f>
        <v>CFU per 100 mL</v>
      </c>
      <c r="X1866" s="19" t="s">
        <v>8</v>
      </c>
      <c r="Y1866" s="17" t="str">
        <f>IF(ISBLANK(X1866)=TRUE," ",'2. Metadata'!B$122)</f>
        <v>CFU per 100 mL</v>
      </c>
      <c r="Z1866" s="18" t="s">
        <v>8</v>
      </c>
      <c r="AA1866" s="17" t="str">
        <f>IF(ISBLANK(Z1866)=TRUE," ",'2. Metadata'!B$134)</f>
        <v>metres</v>
      </c>
      <c r="AB1866" s="18" t="s">
        <v>8</v>
      </c>
      <c r="AC1866" s="17" t="str">
        <f>IF(ISBLANK(AB1866)=TRUE," ",'2. Metadata'!B$146)</f>
        <v>metres3 per second</v>
      </c>
      <c r="AD1866" s="18" t="s">
        <v>8</v>
      </c>
      <c r="AE1866" s="17" t="str">
        <f>IF(ISBLANK(AB1866)=TRUE," ",'2. Metadata'!B$158)</f>
        <v>N/A</v>
      </c>
      <c r="AF1866" s="3" t="s">
        <v>8</v>
      </c>
      <c r="AG1866" s="28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</row>
    <row r="1867" spans="1:43">
      <c r="A1867" s="26" t="s">
        <v>2012</v>
      </c>
      <c r="B1867" s="12" t="s">
        <v>7</v>
      </c>
      <c r="C1867" s="2">
        <f>IF(ISBLANK(B1867)=TRUE," ", IF(B1867='2. Metadata'!B$1,'2. Metadata'!B$5, IF(B1867='2. Metadata'!C$1,'2. Metadata'!C$5,IF(B1867='2. Metadata'!D$1,'2. Metadata'!D$5, IF(B1867='2. Metadata'!E$1,'2. Metadata'!E$5,IF( B1867='2. Metadata'!F$1,'2. Metadata'!F$5,IF(B1867='2. Metadata'!G$1,'2. Metadata'!G$5,IF(B1867='2. Metadata'!H$1,'2. Metadata'!H$5, IF(B1867='2. Metadata'!I$1,'2. Metadata'!I$5, IF(B1867='2. Metadata'!J$1,'2. Metadata'!J$5, IF(B1867='2. Metadata'!K$1,'2. Metadata'!K$5, IF(B1867='2. Metadata'!L$1,'2. Metadata'!L$5, IF(B1867='2. Metadata'!M$1,'2. Metadata'!M$5, IF(B1867='2. Metadata'!N$1,'2. Metadata'!N$5))))))))))))))</f>
        <v>49.5197</v>
      </c>
      <c r="D1867" s="11">
        <f>IF(ISBLANK(B1867)=TRUE," ", IF(B1867='2. Metadata'!B$1,'2. Metadata'!B$6, IF(B1867='2. Metadata'!C$1,'2. Metadata'!C$6,IF(B1867='2. Metadata'!D$1,'2. Metadata'!D$6, IF(B1867='2. Metadata'!E$1,'2. Metadata'!E$6,IF( B1867='2. Metadata'!F$1,'2. Metadata'!F$6,IF(B1867='2. Metadata'!G$1,'2. Metadata'!G$6,IF(B1867='2. Metadata'!H$1,'2. Metadata'!H$6, IF(B1867='2. Metadata'!I$1,'2. Metadata'!I$6, IF(B1867='2. Metadata'!J$1,'2. Metadata'!J$6, IF(B1867='2. Metadata'!K$1,'2. Metadata'!K$6, IF(B1867='2. Metadata'!L$1,'2. Metadata'!L$6, IF(B1867='2. Metadata'!M$1,'2. Metadata'!M$6, IF(B1867='2. Metadata'!N$1,'2. Metadata'!N$6))))))))))))))</f>
        <v>-117.6369</v>
      </c>
      <c r="E1867" s="27" t="s">
        <v>8</v>
      </c>
      <c r="F1867" s="12" t="s">
        <v>8</v>
      </c>
      <c r="G1867" s="13" t="str">
        <f>IF(ISBLANK(F1867)=TRUE," ",'2. Metadata'!B$14)</f>
        <v>observation</v>
      </c>
      <c r="H1867" s="12" t="s">
        <v>8</v>
      </c>
      <c r="I1867" s="20" t="str">
        <f>IF(ISBLANK(H1867)=TRUE," ",'2. Metadata'!B$26)</f>
        <v>degrees Celsius</v>
      </c>
      <c r="J1867" s="12" t="s">
        <v>8</v>
      </c>
      <c r="K1867" s="20" t="str">
        <f>IF(ISBLANK(J1867)=TRUE," ",'2. Metadata'!B$38)</f>
        <v>degrees Celsius</v>
      </c>
      <c r="L1867" s="12" t="s">
        <v>8</v>
      </c>
      <c r="M1867" s="17" t="str">
        <f>IF(ISBLANK(L1867)=TRUE," ",'2. Metadata'!B$50)</f>
        <v>degrees Celsius</v>
      </c>
      <c r="N1867" s="12" t="s">
        <v>8</v>
      </c>
      <c r="O1867" s="17" t="str">
        <f>IF(ISBLANK(N1867)=TRUE," ",'2. Metadata'!B$62)</f>
        <v>milligrams per litre</v>
      </c>
      <c r="P1867" s="12" t="s">
        <v>8</v>
      </c>
      <c r="Q1867" s="17" t="str">
        <f>IF(ISBLANK(P1867)=TRUE," ",'2. Metadata'!B$74)</f>
        <v>microSiemens per centimetre</v>
      </c>
      <c r="R1867" s="12" t="s">
        <v>8</v>
      </c>
      <c r="S1867" s="17" t="str">
        <f>IF(ISBLANK(R1867)=TRUE," ",'2. Metadata'!B$86)</f>
        <v>NTU</v>
      </c>
      <c r="T1867" s="12" t="s">
        <v>8</v>
      </c>
      <c r="U1867" s="17" t="str">
        <f>IF(ISBLANK(T1867)=TRUE," ",'2. Metadata'!B$98)</f>
        <v>CFU per 100 mL</v>
      </c>
      <c r="V1867" s="12" t="s">
        <v>8</v>
      </c>
      <c r="W1867" s="17" t="str">
        <f>IF(ISBLANK(V1867)=TRUE," ",'2. Metadata'!B$110)</f>
        <v>CFU per 100 mL</v>
      </c>
      <c r="X1867" s="19" t="s">
        <v>8</v>
      </c>
      <c r="Y1867" s="17" t="str">
        <f>IF(ISBLANK(X1867)=TRUE," ",'2. Metadata'!B$122)</f>
        <v>CFU per 100 mL</v>
      </c>
      <c r="Z1867" s="18" t="s">
        <v>8</v>
      </c>
      <c r="AA1867" s="17" t="str">
        <f>IF(ISBLANK(Z1867)=TRUE," ",'2. Metadata'!B$134)</f>
        <v>metres</v>
      </c>
      <c r="AB1867" s="18" t="s">
        <v>8</v>
      </c>
      <c r="AC1867" s="17" t="str">
        <f>IF(ISBLANK(AB1867)=TRUE," ",'2. Metadata'!B$146)</f>
        <v>metres3 per second</v>
      </c>
      <c r="AD1867" s="18" t="s">
        <v>8</v>
      </c>
      <c r="AE1867" s="17" t="str">
        <f>IF(ISBLANK(AB1867)=TRUE," ",'2. Metadata'!B$158)</f>
        <v>N/A</v>
      </c>
      <c r="AF1867" s="3" t="s">
        <v>8</v>
      </c>
      <c r="AG1867" s="28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</row>
    <row r="1868" spans="1:43">
      <c r="A1868" s="26" t="s">
        <v>2013</v>
      </c>
      <c r="B1868" s="12" t="s">
        <v>7</v>
      </c>
      <c r="C1868" s="2">
        <f>IF(ISBLANK(B1868)=TRUE," ", IF(B1868='2. Metadata'!B$1,'2. Metadata'!B$5, IF(B1868='2. Metadata'!C$1,'2. Metadata'!C$5,IF(B1868='2. Metadata'!D$1,'2. Metadata'!D$5, IF(B1868='2. Metadata'!E$1,'2. Metadata'!E$5,IF( B1868='2. Metadata'!F$1,'2. Metadata'!F$5,IF(B1868='2. Metadata'!G$1,'2. Metadata'!G$5,IF(B1868='2. Metadata'!H$1,'2. Metadata'!H$5, IF(B1868='2. Metadata'!I$1,'2. Metadata'!I$5, IF(B1868='2. Metadata'!J$1,'2. Metadata'!J$5, IF(B1868='2. Metadata'!K$1,'2. Metadata'!K$5, IF(B1868='2. Metadata'!L$1,'2. Metadata'!L$5, IF(B1868='2. Metadata'!M$1,'2. Metadata'!M$5, IF(B1868='2. Metadata'!N$1,'2. Metadata'!N$5))))))))))))))</f>
        <v>49.5197</v>
      </c>
      <c r="D1868" s="11">
        <f>IF(ISBLANK(B1868)=TRUE," ", IF(B1868='2. Metadata'!B$1,'2. Metadata'!B$6, IF(B1868='2. Metadata'!C$1,'2. Metadata'!C$6,IF(B1868='2. Metadata'!D$1,'2. Metadata'!D$6, IF(B1868='2. Metadata'!E$1,'2. Metadata'!E$6,IF( B1868='2. Metadata'!F$1,'2. Metadata'!F$6,IF(B1868='2. Metadata'!G$1,'2. Metadata'!G$6,IF(B1868='2. Metadata'!H$1,'2. Metadata'!H$6, IF(B1868='2. Metadata'!I$1,'2. Metadata'!I$6, IF(B1868='2. Metadata'!J$1,'2. Metadata'!J$6, IF(B1868='2. Metadata'!K$1,'2. Metadata'!K$6, IF(B1868='2. Metadata'!L$1,'2. Metadata'!L$6, IF(B1868='2. Metadata'!M$1,'2. Metadata'!M$6, IF(B1868='2. Metadata'!N$1,'2. Metadata'!N$6))))))))))))))</f>
        <v>-117.6369</v>
      </c>
      <c r="E1868" s="27" t="s">
        <v>8</v>
      </c>
      <c r="F1868" s="12" t="s">
        <v>8</v>
      </c>
      <c r="G1868" s="13" t="str">
        <f>IF(ISBLANK(F1868)=TRUE," ",'2. Metadata'!B$14)</f>
        <v>observation</v>
      </c>
      <c r="H1868" s="12" t="s">
        <v>8</v>
      </c>
      <c r="I1868" s="20" t="str">
        <f>IF(ISBLANK(H1868)=TRUE," ",'2. Metadata'!B$26)</f>
        <v>degrees Celsius</v>
      </c>
      <c r="J1868" s="12" t="s">
        <v>8</v>
      </c>
      <c r="K1868" s="20" t="str">
        <f>IF(ISBLANK(J1868)=TRUE," ",'2. Metadata'!B$38)</f>
        <v>degrees Celsius</v>
      </c>
      <c r="L1868" s="12" t="s">
        <v>8</v>
      </c>
      <c r="M1868" s="17" t="str">
        <f>IF(ISBLANK(L1868)=TRUE," ",'2. Metadata'!B$50)</f>
        <v>degrees Celsius</v>
      </c>
      <c r="N1868" s="12" t="s">
        <v>8</v>
      </c>
      <c r="O1868" s="17" t="str">
        <f>IF(ISBLANK(N1868)=TRUE," ",'2. Metadata'!B$62)</f>
        <v>milligrams per litre</v>
      </c>
      <c r="P1868" s="12" t="s">
        <v>8</v>
      </c>
      <c r="Q1868" s="17" t="str">
        <f>IF(ISBLANK(P1868)=TRUE," ",'2. Metadata'!B$74)</f>
        <v>microSiemens per centimetre</v>
      </c>
      <c r="R1868" s="12" t="s">
        <v>8</v>
      </c>
      <c r="S1868" s="17" t="str">
        <f>IF(ISBLANK(R1868)=TRUE," ",'2. Metadata'!B$86)</f>
        <v>NTU</v>
      </c>
      <c r="T1868" s="12" t="s">
        <v>8</v>
      </c>
      <c r="U1868" s="17" t="str">
        <f>IF(ISBLANK(T1868)=TRUE," ",'2. Metadata'!B$98)</f>
        <v>CFU per 100 mL</v>
      </c>
      <c r="V1868" s="12" t="s">
        <v>8</v>
      </c>
      <c r="W1868" s="17" t="str">
        <f>IF(ISBLANK(V1868)=TRUE," ",'2. Metadata'!B$110)</f>
        <v>CFU per 100 mL</v>
      </c>
      <c r="X1868" s="19" t="s">
        <v>8</v>
      </c>
      <c r="Y1868" s="17" t="str">
        <f>IF(ISBLANK(X1868)=TRUE," ",'2. Metadata'!B$122)</f>
        <v>CFU per 100 mL</v>
      </c>
      <c r="Z1868" s="18" t="s">
        <v>8</v>
      </c>
      <c r="AA1868" s="17" t="str">
        <f>IF(ISBLANK(Z1868)=TRUE," ",'2. Metadata'!B$134)</f>
        <v>metres</v>
      </c>
      <c r="AB1868" s="18" t="s">
        <v>8</v>
      </c>
      <c r="AC1868" s="17" t="str">
        <f>IF(ISBLANK(AB1868)=TRUE," ",'2. Metadata'!B$146)</f>
        <v>metres3 per second</v>
      </c>
      <c r="AD1868" s="18" t="s">
        <v>8</v>
      </c>
      <c r="AE1868" s="17" t="str">
        <f>IF(ISBLANK(AB1868)=TRUE," ",'2. Metadata'!B$158)</f>
        <v>N/A</v>
      </c>
      <c r="AF1868" s="3" t="s">
        <v>8</v>
      </c>
      <c r="AG1868" s="28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</row>
    <row r="1869" spans="1:43">
      <c r="A1869" s="26" t="s">
        <v>2014</v>
      </c>
      <c r="B1869" s="12" t="s">
        <v>7</v>
      </c>
      <c r="C1869" s="2">
        <f>IF(ISBLANK(B1869)=TRUE," ", IF(B1869='2. Metadata'!B$1,'2. Metadata'!B$5, IF(B1869='2. Metadata'!C$1,'2. Metadata'!C$5,IF(B1869='2. Metadata'!D$1,'2. Metadata'!D$5, IF(B1869='2. Metadata'!E$1,'2. Metadata'!E$5,IF( B1869='2. Metadata'!F$1,'2. Metadata'!F$5,IF(B1869='2. Metadata'!G$1,'2. Metadata'!G$5,IF(B1869='2. Metadata'!H$1,'2. Metadata'!H$5, IF(B1869='2. Metadata'!I$1,'2. Metadata'!I$5, IF(B1869='2. Metadata'!J$1,'2. Metadata'!J$5, IF(B1869='2. Metadata'!K$1,'2. Metadata'!K$5, IF(B1869='2. Metadata'!L$1,'2. Metadata'!L$5, IF(B1869='2. Metadata'!M$1,'2. Metadata'!M$5, IF(B1869='2. Metadata'!N$1,'2. Metadata'!N$5))))))))))))))</f>
        <v>49.5197</v>
      </c>
      <c r="D1869" s="11">
        <f>IF(ISBLANK(B1869)=TRUE," ", IF(B1869='2. Metadata'!B$1,'2. Metadata'!B$6, IF(B1869='2. Metadata'!C$1,'2. Metadata'!C$6,IF(B1869='2. Metadata'!D$1,'2. Metadata'!D$6, IF(B1869='2. Metadata'!E$1,'2. Metadata'!E$6,IF( B1869='2. Metadata'!F$1,'2. Metadata'!F$6,IF(B1869='2. Metadata'!G$1,'2. Metadata'!G$6,IF(B1869='2. Metadata'!H$1,'2. Metadata'!H$6, IF(B1869='2. Metadata'!I$1,'2. Metadata'!I$6, IF(B1869='2. Metadata'!J$1,'2. Metadata'!J$6, IF(B1869='2. Metadata'!K$1,'2. Metadata'!K$6, IF(B1869='2. Metadata'!L$1,'2. Metadata'!L$6, IF(B1869='2. Metadata'!M$1,'2. Metadata'!M$6, IF(B1869='2. Metadata'!N$1,'2. Metadata'!N$6))))))))))))))</f>
        <v>-117.6369</v>
      </c>
      <c r="E1869" s="27" t="s">
        <v>8</v>
      </c>
      <c r="F1869" s="12" t="s">
        <v>8</v>
      </c>
      <c r="G1869" s="13" t="str">
        <f>IF(ISBLANK(F1869)=TRUE," ",'2. Metadata'!B$14)</f>
        <v>observation</v>
      </c>
      <c r="H1869" s="12" t="s">
        <v>8</v>
      </c>
      <c r="I1869" s="20" t="str">
        <f>IF(ISBLANK(H1869)=TRUE," ",'2. Metadata'!B$26)</f>
        <v>degrees Celsius</v>
      </c>
      <c r="J1869" s="12" t="s">
        <v>8</v>
      </c>
      <c r="K1869" s="20" t="str">
        <f>IF(ISBLANK(J1869)=TRUE," ",'2. Metadata'!B$38)</f>
        <v>degrees Celsius</v>
      </c>
      <c r="L1869" s="12" t="s">
        <v>8</v>
      </c>
      <c r="M1869" s="17" t="str">
        <f>IF(ISBLANK(L1869)=TRUE," ",'2. Metadata'!B$50)</f>
        <v>degrees Celsius</v>
      </c>
      <c r="N1869" s="12" t="s">
        <v>8</v>
      </c>
      <c r="O1869" s="17" t="str">
        <f>IF(ISBLANK(N1869)=TRUE," ",'2. Metadata'!B$62)</f>
        <v>milligrams per litre</v>
      </c>
      <c r="P1869" s="12" t="s">
        <v>8</v>
      </c>
      <c r="Q1869" s="17" t="str">
        <f>IF(ISBLANK(P1869)=TRUE," ",'2. Metadata'!B$74)</f>
        <v>microSiemens per centimetre</v>
      </c>
      <c r="R1869" s="12" t="s">
        <v>8</v>
      </c>
      <c r="S1869" s="17" t="str">
        <f>IF(ISBLANK(R1869)=TRUE," ",'2. Metadata'!B$86)</f>
        <v>NTU</v>
      </c>
      <c r="T1869" s="12" t="s">
        <v>8</v>
      </c>
      <c r="U1869" s="17" t="str">
        <f>IF(ISBLANK(T1869)=TRUE," ",'2. Metadata'!B$98)</f>
        <v>CFU per 100 mL</v>
      </c>
      <c r="V1869" s="12" t="s">
        <v>8</v>
      </c>
      <c r="W1869" s="17" t="str">
        <f>IF(ISBLANK(V1869)=TRUE," ",'2. Metadata'!B$110)</f>
        <v>CFU per 100 mL</v>
      </c>
      <c r="X1869" s="19" t="s">
        <v>8</v>
      </c>
      <c r="Y1869" s="17" t="str">
        <f>IF(ISBLANK(X1869)=TRUE," ",'2. Metadata'!B$122)</f>
        <v>CFU per 100 mL</v>
      </c>
      <c r="Z1869" s="18" t="s">
        <v>8</v>
      </c>
      <c r="AA1869" s="17" t="str">
        <f>IF(ISBLANK(Z1869)=TRUE," ",'2. Metadata'!B$134)</f>
        <v>metres</v>
      </c>
      <c r="AB1869" s="18" t="s">
        <v>8</v>
      </c>
      <c r="AC1869" s="17" t="str">
        <f>IF(ISBLANK(AB1869)=TRUE," ",'2. Metadata'!B$146)</f>
        <v>metres3 per second</v>
      </c>
      <c r="AD1869" s="18" t="s">
        <v>8</v>
      </c>
      <c r="AE1869" s="17" t="str">
        <f>IF(ISBLANK(AB1869)=TRUE," ",'2. Metadata'!B$158)</f>
        <v>N/A</v>
      </c>
      <c r="AF1869" s="3" t="s">
        <v>8</v>
      </c>
      <c r="AG1869" s="28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</row>
    <row r="1870" spans="1:43">
      <c r="A1870" s="26" t="s">
        <v>2015</v>
      </c>
      <c r="B1870" s="12" t="s">
        <v>7</v>
      </c>
      <c r="C1870" s="2">
        <f>IF(ISBLANK(B1870)=TRUE," ", IF(B1870='2. Metadata'!B$1,'2. Metadata'!B$5, IF(B1870='2. Metadata'!C$1,'2. Metadata'!C$5,IF(B1870='2. Metadata'!D$1,'2. Metadata'!D$5, IF(B1870='2. Metadata'!E$1,'2. Metadata'!E$5,IF( B1870='2. Metadata'!F$1,'2. Metadata'!F$5,IF(B1870='2. Metadata'!G$1,'2. Metadata'!G$5,IF(B1870='2. Metadata'!H$1,'2. Metadata'!H$5, IF(B1870='2. Metadata'!I$1,'2. Metadata'!I$5, IF(B1870='2. Metadata'!J$1,'2. Metadata'!J$5, IF(B1870='2. Metadata'!K$1,'2. Metadata'!K$5, IF(B1870='2. Metadata'!L$1,'2. Metadata'!L$5, IF(B1870='2. Metadata'!M$1,'2. Metadata'!M$5, IF(B1870='2. Metadata'!N$1,'2. Metadata'!N$5))))))))))))))</f>
        <v>49.5197</v>
      </c>
      <c r="D1870" s="11">
        <f>IF(ISBLANK(B1870)=TRUE," ", IF(B1870='2. Metadata'!B$1,'2. Metadata'!B$6, IF(B1870='2. Metadata'!C$1,'2. Metadata'!C$6,IF(B1870='2. Metadata'!D$1,'2. Metadata'!D$6, IF(B1870='2. Metadata'!E$1,'2. Metadata'!E$6,IF( B1870='2. Metadata'!F$1,'2. Metadata'!F$6,IF(B1870='2. Metadata'!G$1,'2. Metadata'!G$6,IF(B1870='2. Metadata'!H$1,'2. Metadata'!H$6, IF(B1870='2. Metadata'!I$1,'2. Metadata'!I$6, IF(B1870='2. Metadata'!J$1,'2. Metadata'!J$6, IF(B1870='2. Metadata'!K$1,'2. Metadata'!K$6, IF(B1870='2. Metadata'!L$1,'2. Metadata'!L$6, IF(B1870='2. Metadata'!M$1,'2. Metadata'!M$6, IF(B1870='2. Metadata'!N$1,'2. Metadata'!N$6))))))))))))))</f>
        <v>-117.6369</v>
      </c>
      <c r="E1870" s="27" t="s">
        <v>8</v>
      </c>
      <c r="F1870" s="12" t="s">
        <v>8</v>
      </c>
      <c r="G1870" s="13" t="str">
        <f>IF(ISBLANK(F1870)=TRUE," ",'2. Metadata'!B$14)</f>
        <v>observation</v>
      </c>
      <c r="H1870" s="12" t="s">
        <v>8</v>
      </c>
      <c r="I1870" s="20" t="str">
        <f>IF(ISBLANK(H1870)=TRUE," ",'2. Metadata'!B$26)</f>
        <v>degrees Celsius</v>
      </c>
      <c r="J1870" s="12" t="s">
        <v>8</v>
      </c>
      <c r="K1870" s="20" t="str">
        <f>IF(ISBLANK(J1870)=TRUE," ",'2. Metadata'!B$38)</f>
        <v>degrees Celsius</v>
      </c>
      <c r="L1870" s="12" t="s">
        <v>8</v>
      </c>
      <c r="M1870" s="17" t="str">
        <f>IF(ISBLANK(L1870)=TRUE," ",'2. Metadata'!B$50)</f>
        <v>degrees Celsius</v>
      </c>
      <c r="N1870" s="12" t="s">
        <v>8</v>
      </c>
      <c r="O1870" s="17" t="str">
        <f>IF(ISBLANK(N1870)=TRUE," ",'2. Metadata'!B$62)</f>
        <v>milligrams per litre</v>
      </c>
      <c r="P1870" s="12" t="s">
        <v>8</v>
      </c>
      <c r="Q1870" s="17" t="str">
        <f>IF(ISBLANK(P1870)=TRUE," ",'2. Metadata'!B$74)</f>
        <v>microSiemens per centimetre</v>
      </c>
      <c r="R1870" s="12" t="s">
        <v>8</v>
      </c>
      <c r="S1870" s="17" t="str">
        <f>IF(ISBLANK(R1870)=TRUE," ",'2. Metadata'!B$86)</f>
        <v>NTU</v>
      </c>
      <c r="T1870" s="12" t="s">
        <v>8</v>
      </c>
      <c r="U1870" s="17" t="str">
        <f>IF(ISBLANK(T1870)=TRUE," ",'2. Metadata'!B$98)</f>
        <v>CFU per 100 mL</v>
      </c>
      <c r="V1870" s="12" t="s">
        <v>8</v>
      </c>
      <c r="W1870" s="17" t="str">
        <f>IF(ISBLANK(V1870)=TRUE," ",'2. Metadata'!B$110)</f>
        <v>CFU per 100 mL</v>
      </c>
      <c r="X1870" s="19" t="s">
        <v>8</v>
      </c>
      <c r="Y1870" s="17" t="str">
        <f>IF(ISBLANK(X1870)=TRUE," ",'2. Metadata'!B$122)</f>
        <v>CFU per 100 mL</v>
      </c>
      <c r="Z1870" s="18" t="s">
        <v>8</v>
      </c>
      <c r="AA1870" s="17" t="str">
        <f>IF(ISBLANK(Z1870)=TRUE," ",'2. Metadata'!B$134)</f>
        <v>metres</v>
      </c>
      <c r="AB1870" s="18" t="s">
        <v>8</v>
      </c>
      <c r="AC1870" s="17" t="str">
        <f>IF(ISBLANK(AB1870)=TRUE," ",'2. Metadata'!B$146)</f>
        <v>metres3 per second</v>
      </c>
      <c r="AD1870" s="18" t="s">
        <v>8</v>
      </c>
      <c r="AE1870" s="17" t="str">
        <f>IF(ISBLANK(AB1870)=TRUE," ",'2. Metadata'!B$158)</f>
        <v>N/A</v>
      </c>
      <c r="AF1870" s="3" t="s">
        <v>8</v>
      </c>
      <c r="AG1870" s="28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</row>
    <row r="1871" spans="1:43">
      <c r="A1871" s="26" t="s">
        <v>2016</v>
      </c>
      <c r="B1871" s="12" t="s">
        <v>7</v>
      </c>
      <c r="C1871" s="2">
        <f>IF(ISBLANK(B1871)=TRUE," ", IF(B1871='2. Metadata'!B$1,'2. Metadata'!B$5, IF(B1871='2. Metadata'!C$1,'2. Metadata'!C$5,IF(B1871='2. Metadata'!D$1,'2. Metadata'!D$5, IF(B1871='2. Metadata'!E$1,'2. Metadata'!E$5,IF( B1871='2. Metadata'!F$1,'2. Metadata'!F$5,IF(B1871='2. Metadata'!G$1,'2. Metadata'!G$5,IF(B1871='2. Metadata'!H$1,'2. Metadata'!H$5, IF(B1871='2. Metadata'!I$1,'2. Metadata'!I$5, IF(B1871='2. Metadata'!J$1,'2. Metadata'!J$5, IF(B1871='2. Metadata'!K$1,'2. Metadata'!K$5, IF(B1871='2. Metadata'!L$1,'2. Metadata'!L$5, IF(B1871='2. Metadata'!M$1,'2. Metadata'!M$5, IF(B1871='2. Metadata'!N$1,'2. Metadata'!N$5))))))))))))))</f>
        <v>49.5197</v>
      </c>
      <c r="D1871" s="11">
        <f>IF(ISBLANK(B1871)=TRUE," ", IF(B1871='2. Metadata'!B$1,'2. Metadata'!B$6, IF(B1871='2. Metadata'!C$1,'2. Metadata'!C$6,IF(B1871='2. Metadata'!D$1,'2. Metadata'!D$6, IF(B1871='2. Metadata'!E$1,'2. Metadata'!E$6,IF( B1871='2. Metadata'!F$1,'2. Metadata'!F$6,IF(B1871='2. Metadata'!G$1,'2. Metadata'!G$6,IF(B1871='2. Metadata'!H$1,'2. Metadata'!H$6, IF(B1871='2. Metadata'!I$1,'2. Metadata'!I$6, IF(B1871='2. Metadata'!J$1,'2. Metadata'!J$6, IF(B1871='2. Metadata'!K$1,'2. Metadata'!K$6, IF(B1871='2. Metadata'!L$1,'2. Metadata'!L$6, IF(B1871='2. Metadata'!M$1,'2. Metadata'!M$6, IF(B1871='2. Metadata'!N$1,'2. Metadata'!N$6))))))))))))))</f>
        <v>-117.6369</v>
      </c>
      <c r="E1871" s="27" t="s">
        <v>8</v>
      </c>
      <c r="F1871" s="12" t="s">
        <v>8</v>
      </c>
      <c r="G1871" s="13" t="str">
        <f>IF(ISBLANK(F1871)=TRUE," ",'2. Metadata'!B$14)</f>
        <v>observation</v>
      </c>
      <c r="H1871" s="12" t="s">
        <v>8</v>
      </c>
      <c r="I1871" s="20" t="str">
        <f>IF(ISBLANK(H1871)=TRUE," ",'2. Metadata'!B$26)</f>
        <v>degrees Celsius</v>
      </c>
      <c r="J1871" s="12" t="s">
        <v>8</v>
      </c>
      <c r="K1871" s="20" t="str">
        <f>IF(ISBLANK(J1871)=TRUE," ",'2. Metadata'!B$38)</f>
        <v>degrees Celsius</v>
      </c>
      <c r="L1871" s="12" t="s">
        <v>8</v>
      </c>
      <c r="M1871" s="17" t="str">
        <f>IF(ISBLANK(L1871)=TRUE," ",'2. Metadata'!B$50)</f>
        <v>degrees Celsius</v>
      </c>
      <c r="N1871" s="12" t="s">
        <v>8</v>
      </c>
      <c r="O1871" s="17" t="str">
        <f>IF(ISBLANK(N1871)=TRUE," ",'2. Metadata'!B$62)</f>
        <v>milligrams per litre</v>
      </c>
      <c r="P1871" s="12" t="s">
        <v>8</v>
      </c>
      <c r="Q1871" s="17" t="str">
        <f>IF(ISBLANK(P1871)=TRUE," ",'2. Metadata'!B$74)</f>
        <v>microSiemens per centimetre</v>
      </c>
      <c r="R1871" s="12" t="s">
        <v>8</v>
      </c>
      <c r="S1871" s="17" t="str">
        <f>IF(ISBLANK(R1871)=TRUE," ",'2. Metadata'!B$86)</f>
        <v>NTU</v>
      </c>
      <c r="T1871" s="12" t="s">
        <v>8</v>
      </c>
      <c r="U1871" s="17" t="str">
        <f>IF(ISBLANK(T1871)=TRUE," ",'2. Metadata'!B$98)</f>
        <v>CFU per 100 mL</v>
      </c>
      <c r="V1871" s="12" t="s">
        <v>8</v>
      </c>
      <c r="W1871" s="17" t="str">
        <f>IF(ISBLANK(V1871)=TRUE," ",'2. Metadata'!B$110)</f>
        <v>CFU per 100 mL</v>
      </c>
      <c r="X1871" s="19" t="s">
        <v>8</v>
      </c>
      <c r="Y1871" s="17" t="str">
        <f>IF(ISBLANK(X1871)=TRUE," ",'2. Metadata'!B$122)</f>
        <v>CFU per 100 mL</v>
      </c>
      <c r="Z1871" s="18" t="s">
        <v>8</v>
      </c>
      <c r="AA1871" s="17" t="str">
        <f>IF(ISBLANK(Z1871)=TRUE," ",'2. Metadata'!B$134)</f>
        <v>metres</v>
      </c>
      <c r="AB1871" s="18" t="s">
        <v>8</v>
      </c>
      <c r="AC1871" s="17" t="str">
        <f>IF(ISBLANK(AB1871)=TRUE," ",'2. Metadata'!B$146)</f>
        <v>metres3 per second</v>
      </c>
      <c r="AD1871" s="18" t="s">
        <v>8</v>
      </c>
      <c r="AE1871" s="17" t="str">
        <f>IF(ISBLANK(AB1871)=TRUE," ",'2. Metadata'!B$158)</f>
        <v>N/A</v>
      </c>
      <c r="AF1871" s="3" t="s">
        <v>8</v>
      </c>
      <c r="AG1871" s="28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</row>
    <row r="1872" spans="1:43">
      <c r="A1872" s="26" t="s">
        <v>2017</v>
      </c>
      <c r="B1872" s="12" t="s">
        <v>7</v>
      </c>
      <c r="C1872" s="2">
        <f>IF(ISBLANK(B1872)=TRUE," ", IF(B1872='2. Metadata'!B$1,'2. Metadata'!B$5, IF(B1872='2. Metadata'!C$1,'2. Metadata'!C$5,IF(B1872='2. Metadata'!D$1,'2. Metadata'!D$5, IF(B1872='2. Metadata'!E$1,'2. Metadata'!E$5,IF( B1872='2. Metadata'!F$1,'2. Metadata'!F$5,IF(B1872='2. Metadata'!G$1,'2. Metadata'!G$5,IF(B1872='2. Metadata'!H$1,'2. Metadata'!H$5, IF(B1872='2. Metadata'!I$1,'2. Metadata'!I$5, IF(B1872='2. Metadata'!J$1,'2. Metadata'!J$5, IF(B1872='2. Metadata'!K$1,'2. Metadata'!K$5, IF(B1872='2. Metadata'!L$1,'2. Metadata'!L$5, IF(B1872='2. Metadata'!M$1,'2. Metadata'!M$5, IF(B1872='2. Metadata'!N$1,'2. Metadata'!N$5))))))))))))))</f>
        <v>49.5197</v>
      </c>
      <c r="D1872" s="11">
        <f>IF(ISBLANK(B1872)=TRUE," ", IF(B1872='2. Metadata'!B$1,'2. Metadata'!B$6, IF(B1872='2. Metadata'!C$1,'2. Metadata'!C$6,IF(B1872='2. Metadata'!D$1,'2. Metadata'!D$6, IF(B1872='2. Metadata'!E$1,'2. Metadata'!E$6,IF( B1872='2. Metadata'!F$1,'2. Metadata'!F$6,IF(B1872='2. Metadata'!G$1,'2. Metadata'!G$6,IF(B1872='2. Metadata'!H$1,'2. Metadata'!H$6, IF(B1872='2. Metadata'!I$1,'2. Metadata'!I$6, IF(B1872='2. Metadata'!J$1,'2. Metadata'!J$6, IF(B1872='2. Metadata'!K$1,'2. Metadata'!K$6, IF(B1872='2. Metadata'!L$1,'2. Metadata'!L$6, IF(B1872='2. Metadata'!M$1,'2. Metadata'!M$6, IF(B1872='2. Metadata'!N$1,'2. Metadata'!N$6))))))))))))))</f>
        <v>-117.6369</v>
      </c>
      <c r="E1872" s="27" t="s">
        <v>8</v>
      </c>
      <c r="F1872" s="12" t="s">
        <v>8</v>
      </c>
      <c r="G1872" s="13" t="str">
        <f>IF(ISBLANK(F1872)=TRUE," ",'2. Metadata'!B$14)</f>
        <v>observation</v>
      </c>
      <c r="H1872" s="12" t="s">
        <v>8</v>
      </c>
      <c r="I1872" s="20" t="str">
        <f>IF(ISBLANK(H1872)=TRUE," ",'2. Metadata'!B$26)</f>
        <v>degrees Celsius</v>
      </c>
      <c r="J1872" s="12" t="s">
        <v>8</v>
      </c>
      <c r="K1872" s="20" t="str">
        <f>IF(ISBLANK(J1872)=TRUE," ",'2. Metadata'!B$38)</f>
        <v>degrees Celsius</v>
      </c>
      <c r="L1872" s="12" t="s">
        <v>8</v>
      </c>
      <c r="M1872" s="17" t="str">
        <f>IF(ISBLANK(L1872)=TRUE," ",'2. Metadata'!B$50)</f>
        <v>degrees Celsius</v>
      </c>
      <c r="N1872" s="12" t="s">
        <v>8</v>
      </c>
      <c r="O1872" s="17" t="str">
        <f>IF(ISBLANK(N1872)=TRUE," ",'2. Metadata'!B$62)</f>
        <v>milligrams per litre</v>
      </c>
      <c r="P1872" s="12" t="s">
        <v>8</v>
      </c>
      <c r="Q1872" s="17" t="str">
        <f>IF(ISBLANK(P1872)=TRUE," ",'2. Metadata'!B$74)</f>
        <v>microSiemens per centimetre</v>
      </c>
      <c r="R1872" s="12" t="s">
        <v>8</v>
      </c>
      <c r="S1872" s="17" t="str">
        <f>IF(ISBLANK(R1872)=TRUE," ",'2. Metadata'!B$86)</f>
        <v>NTU</v>
      </c>
      <c r="T1872" s="12" t="s">
        <v>8</v>
      </c>
      <c r="U1872" s="17" t="str">
        <f>IF(ISBLANK(T1872)=TRUE," ",'2. Metadata'!B$98)</f>
        <v>CFU per 100 mL</v>
      </c>
      <c r="V1872" s="12" t="s">
        <v>8</v>
      </c>
      <c r="W1872" s="17" t="str">
        <f>IF(ISBLANK(V1872)=TRUE," ",'2. Metadata'!B$110)</f>
        <v>CFU per 100 mL</v>
      </c>
      <c r="X1872" s="19" t="s">
        <v>8</v>
      </c>
      <c r="Y1872" s="17" t="str">
        <f>IF(ISBLANK(X1872)=TRUE," ",'2. Metadata'!B$122)</f>
        <v>CFU per 100 mL</v>
      </c>
      <c r="Z1872" s="18" t="s">
        <v>8</v>
      </c>
      <c r="AA1872" s="17" t="str">
        <f>IF(ISBLANK(Z1872)=TRUE," ",'2. Metadata'!B$134)</f>
        <v>metres</v>
      </c>
      <c r="AB1872" s="18" t="s">
        <v>8</v>
      </c>
      <c r="AC1872" s="17" t="str">
        <f>IF(ISBLANK(AB1872)=TRUE," ",'2. Metadata'!B$146)</f>
        <v>metres3 per second</v>
      </c>
      <c r="AD1872" s="18" t="s">
        <v>8</v>
      </c>
      <c r="AE1872" s="17" t="str">
        <f>IF(ISBLANK(AB1872)=TRUE," ",'2. Metadata'!B$158)</f>
        <v>N/A</v>
      </c>
      <c r="AF1872" s="3" t="s">
        <v>8</v>
      </c>
      <c r="AG1872" s="28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</row>
    <row r="1873" spans="1:43">
      <c r="A1873" s="26" t="s">
        <v>2018</v>
      </c>
      <c r="B1873" s="12" t="s">
        <v>7</v>
      </c>
      <c r="C1873" s="2">
        <f>IF(ISBLANK(B1873)=TRUE," ", IF(B1873='2. Metadata'!B$1,'2. Metadata'!B$5, IF(B1873='2. Metadata'!C$1,'2. Metadata'!C$5,IF(B1873='2. Metadata'!D$1,'2. Metadata'!D$5, IF(B1873='2. Metadata'!E$1,'2. Metadata'!E$5,IF( B1873='2. Metadata'!F$1,'2. Metadata'!F$5,IF(B1873='2. Metadata'!G$1,'2. Metadata'!G$5,IF(B1873='2. Metadata'!H$1,'2. Metadata'!H$5, IF(B1873='2. Metadata'!I$1,'2. Metadata'!I$5, IF(B1873='2. Metadata'!J$1,'2. Metadata'!J$5, IF(B1873='2. Metadata'!K$1,'2. Metadata'!K$5, IF(B1873='2. Metadata'!L$1,'2. Metadata'!L$5, IF(B1873='2. Metadata'!M$1,'2. Metadata'!M$5, IF(B1873='2. Metadata'!N$1,'2. Metadata'!N$5))))))))))))))</f>
        <v>49.5197</v>
      </c>
      <c r="D1873" s="11">
        <f>IF(ISBLANK(B1873)=TRUE," ", IF(B1873='2. Metadata'!B$1,'2. Metadata'!B$6, IF(B1873='2. Metadata'!C$1,'2. Metadata'!C$6,IF(B1873='2. Metadata'!D$1,'2. Metadata'!D$6, IF(B1873='2. Metadata'!E$1,'2. Metadata'!E$6,IF( B1873='2. Metadata'!F$1,'2. Metadata'!F$6,IF(B1873='2. Metadata'!G$1,'2. Metadata'!G$6,IF(B1873='2. Metadata'!H$1,'2. Metadata'!H$6, IF(B1873='2. Metadata'!I$1,'2. Metadata'!I$6, IF(B1873='2. Metadata'!J$1,'2. Metadata'!J$6, IF(B1873='2. Metadata'!K$1,'2. Metadata'!K$6, IF(B1873='2. Metadata'!L$1,'2. Metadata'!L$6, IF(B1873='2. Metadata'!M$1,'2. Metadata'!M$6, IF(B1873='2. Metadata'!N$1,'2. Metadata'!N$6))))))))))))))</f>
        <v>-117.6369</v>
      </c>
      <c r="E1873" s="27" t="s">
        <v>8</v>
      </c>
      <c r="F1873" s="12" t="s">
        <v>8</v>
      </c>
      <c r="G1873" s="13" t="str">
        <f>IF(ISBLANK(F1873)=TRUE," ",'2. Metadata'!B$14)</f>
        <v>observation</v>
      </c>
      <c r="H1873" s="12" t="s">
        <v>8</v>
      </c>
      <c r="I1873" s="20" t="str">
        <f>IF(ISBLANK(H1873)=TRUE," ",'2. Metadata'!B$26)</f>
        <v>degrees Celsius</v>
      </c>
      <c r="J1873" s="12" t="s">
        <v>8</v>
      </c>
      <c r="K1873" s="20" t="str">
        <f>IF(ISBLANK(J1873)=TRUE," ",'2. Metadata'!B$38)</f>
        <v>degrees Celsius</v>
      </c>
      <c r="L1873" s="12" t="s">
        <v>8</v>
      </c>
      <c r="M1873" s="17" t="str">
        <f>IF(ISBLANK(L1873)=TRUE," ",'2. Metadata'!B$50)</f>
        <v>degrees Celsius</v>
      </c>
      <c r="N1873" s="12" t="s">
        <v>8</v>
      </c>
      <c r="O1873" s="17" t="str">
        <f>IF(ISBLANK(N1873)=TRUE," ",'2. Metadata'!B$62)</f>
        <v>milligrams per litre</v>
      </c>
      <c r="P1873" s="12" t="s">
        <v>8</v>
      </c>
      <c r="Q1873" s="17" t="str">
        <f>IF(ISBLANK(P1873)=TRUE," ",'2. Metadata'!B$74)</f>
        <v>microSiemens per centimetre</v>
      </c>
      <c r="R1873" s="12" t="s">
        <v>8</v>
      </c>
      <c r="S1873" s="17" t="str">
        <f>IF(ISBLANK(R1873)=TRUE," ",'2. Metadata'!B$86)</f>
        <v>NTU</v>
      </c>
      <c r="T1873" s="12" t="s">
        <v>8</v>
      </c>
      <c r="U1873" s="17" t="str">
        <f>IF(ISBLANK(T1873)=TRUE," ",'2. Metadata'!B$98)</f>
        <v>CFU per 100 mL</v>
      </c>
      <c r="V1873" s="12" t="s">
        <v>8</v>
      </c>
      <c r="W1873" s="17" t="str">
        <f>IF(ISBLANK(V1873)=TRUE," ",'2. Metadata'!B$110)</f>
        <v>CFU per 100 mL</v>
      </c>
      <c r="X1873" s="19" t="s">
        <v>8</v>
      </c>
      <c r="Y1873" s="17" t="str">
        <f>IF(ISBLANK(X1873)=TRUE," ",'2. Metadata'!B$122)</f>
        <v>CFU per 100 mL</v>
      </c>
      <c r="Z1873" s="18" t="s">
        <v>8</v>
      </c>
      <c r="AA1873" s="17" t="str">
        <f>IF(ISBLANK(Z1873)=TRUE," ",'2. Metadata'!B$134)</f>
        <v>metres</v>
      </c>
      <c r="AB1873" s="18" t="s">
        <v>8</v>
      </c>
      <c r="AC1873" s="17" t="str">
        <f>IF(ISBLANK(AB1873)=TRUE," ",'2. Metadata'!B$146)</f>
        <v>metres3 per second</v>
      </c>
      <c r="AD1873" s="18" t="s">
        <v>8</v>
      </c>
      <c r="AE1873" s="17" t="str">
        <f>IF(ISBLANK(AB1873)=TRUE," ",'2. Metadata'!B$158)</f>
        <v>N/A</v>
      </c>
      <c r="AF1873" s="3" t="s">
        <v>8</v>
      </c>
      <c r="AG1873" s="28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</row>
    <row r="1874" spans="1:43">
      <c r="A1874" s="26" t="s">
        <v>2019</v>
      </c>
      <c r="B1874" s="12" t="s">
        <v>7</v>
      </c>
      <c r="C1874" s="2">
        <f>IF(ISBLANK(B1874)=TRUE," ", IF(B1874='2. Metadata'!B$1,'2. Metadata'!B$5, IF(B1874='2. Metadata'!C$1,'2. Metadata'!C$5,IF(B1874='2. Metadata'!D$1,'2. Metadata'!D$5, IF(B1874='2. Metadata'!E$1,'2. Metadata'!E$5,IF( B1874='2. Metadata'!F$1,'2. Metadata'!F$5,IF(B1874='2. Metadata'!G$1,'2. Metadata'!G$5,IF(B1874='2. Metadata'!H$1,'2. Metadata'!H$5, IF(B1874='2. Metadata'!I$1,'2. Metadata'!I$5, IF(B1874='2. Metadata'!J$1,'2. Metadata'!J$5, IF(B1874='2. Metadata'!K$1,'2. Metadata'!K$5, IF(B1874='2. Metadata'!L$1,'2. Metadata'!L$5, IF(B1874='2. Metadata'!M$1,'2. Metadata'!M$5, IF(B1874='2. Metadata'!N$1,'2. Metadata'!N$5))))))))))))))</f>
        <v>49.5197</v>
      </c>
      <c r="D1874" s="11">
        <f>IF(ISBLANK(B1874)=TRUE," ", IF(B1874='2. Metadata'!B$1,'2. Metadata'!B$6, IF(B1874='2. Metadata'!C$1,'2. Metadata'!C$6,IF(B1874='2. Metadata'!D$1,'2. Metadata'!D$6, IF(B1874='2. Metadata'!E$1,'2. Metadata'!E$6,IF( B1874='2. Metadata'!F$1,'2. Metadata'!F$6,IF(B1874='2. Metadata'!G$1,'2. Metadata'!G$6,IF(B1874='2. Metadata'!H$1,'2. Metadata'!H$6, IF(B1874='2. Metadata'!I$1,'2. Metadata'!I$6, IF(B1874='2. Metadata'!J$1,'2. Metadata'!J$6, IF(B1874='2. Metadata'!K$1,'2. Metadata'!K$6, IF(B1874='2. Metadata'!L$1,'2. Metadata'!L$6, IF(B1874='2. Metadata'!M$1,'2. Metadata'!M$6, IF(B1874='2. Metadata'!N$1,'2. Metadata'!N$6))))))))))))))</f>
        <v>-117.6369</v>
      </c>
      <c r="E1874" s="27" t="s">
        <v>8</v>
      </c>
      <c r="F1874" s="12" t="s">
        <v>8</v>
      </c>
      <c r="G1874" s="13" t="str">
        <f>IF(ISBLANK(F1874)=TRUE," ",'2. Metadata'!B$14)</f>
        <v>observation</v>
      </c>
      <c r="H1874" s="12" t="s">
        <v>8</v>
      </c>
      <c r="I1874" s="20" t="str">
        <f>IF(ISBLANK(H1874)=TRUE," ",'2. Metadata'!B$26)</f>
        <v>degrees Celsius</v>
      </c>
      <c r="J1874" s="12" t="s">
        <v>8</v>
      </c>
      <c r="K1874" s="20" t="str">
        <f>IF(ISBLANK(J1874)=TRUE," ",'2. Metadata'!B$38)</f>
        <v>degrees Celsius</v>
      </c>
      <c r="L1874" s="12" t="s">
        <v>8</v>
      </c>
      <c r="M1874" s="17" t="str">
        <f>IF(ISBLANK(L1874)=TRUE," ",'2. Metadata'!B$50)</f>
        <v>degrees Celsius</v>
      </c>
      <c r="N1874" s="12" t="s">
        <v>8</v>
      </c>
      <c r="O1874" s="17" t="str">
        <f>IF(ISBLANK(N1874)=TRUE," ",'2. Metadata'!B$62)</f>
        <v>milligrams per litre</v>
      </c>
      <c r="P1874" s="12" t="s">
        <v>8</v>
      </c>
      <c r="Q1874" s="17" t="str">
        <f>IF(ISBLANK(P1874)=TRUE," ",'2. Metadata'!B$74)</f>
        <v>microSiemens per centimetre</v>
      </c>
      <c r="R1874" s="12" t="s">
        <v>8</v>
      </c>
      <c r="S1874" s="17" t="str">
        <f>IF(ISBLANK(R1874)=TRUE," ",'2. Metadata'!B$86)</f>
        <v>NTU</v>
      </c>
      <c r="T1874" s="12" t="s">
        <v>8</v>
      </c>
      <c r="U1874" s="17" t="str">
        <f>IF(ISBLANK(T1874)=TRUE," ",'2. Metadata'!B$98)</f>
        <v>CFU per 100 mL</v>
      </c>
      <c r="V1874" s="12" t="s">
        <v>8</v>
      </c>
      <c r="W1874" s="17" t="str">
        <f>IF(ISBLANK(V1874)=TRUE," ",'2. Metadata'!B$110)</f>
        <v>CFU per 100 mL</v>
      </c>
      <c r="X1874" s="19" t="s">
        <v>8</v>
      </c>
      <c r="Y1874" s="17" t="str">
        <f>IF(ISBLANK(X1874)=TRUE," ",'2. Metadata'!B$122)</f>
        <v>CFU per 100 mL</v>
      </c>
      <c r="Z1874" s="18" t="s">
        <v>8</v>
      </c>
      <c r="AA1874" s="17" t="str">
        <f>IF(ISBLANK(Z1874)=TRUE," ",'2. Metadata'!B$134)</f>
        <v>metres</v>
      </c>
      <c r="AB1874" s="18" t="s">
        <v>8</v>
      </c>
      <c r="AC1874" s="17" t="str">
        <f>IF(ISBLANK(AB1874)=TRUE," ",'2. Metadata'!B$146)</f>
        <v>metres3 per second</v>
      </c>
      <c r="AD1874" s="18" t="s">
        <v>8</v>
      </c>
      <c r="AE1874" s="17" t="str">
        <f>IF(ISBLANK(AB1874)=TRUE," ",'2. Metadata'!B$158)</f>
        <v>N/A</v>
      </c>
      <c r="AF1874" s="3" t="s">
        <v>8</v>
      </c>
      <c r="AG1874" s="28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</row>
    <row r="1875" spans="1:43">
      <c r="A1875" s="26" t="s">
        <v>2020</v>
      </c>
      <c r="B1875" s="12" t="s">
        <v>7</v>
      </c>
      <c r="C1875" s="2">
        <f>IF(ISBLANK(B1875)=TRUE," ", IF(B1875='2. Metadata'!B$1,'2. Metadata'!B$5, IF(B1875='2. Metadata'!C$1,'2. Metadata'!C$5,IF(B1875='2. Metadata'!D$1,'2. Metadata'!D$5, IF(B1875='2. Metadata'!E$1,'2. Metadata'!E$5,IF( B1875='2. Metadata'!F$1,'2. Metadata'!F$5,IF(B1875='2. Metadata'!G$1,'2. Metadata'!G$5,IF(B1875='2. Metadata'!H$1,'2. Metadata'!H$5, IF(B1875='2. Metadata'!I$1,'2. Metadata'!I$5, IF(B1875='2. Metadata'!J$1,'2. Metadata'!J$5, IF(B1875='2. Metadata'!K$1,'2. Metadata'!K$5, IF(B1875='2. Metadata'!L$1,'2. Metadata'!L$5, IF(B1875='2. Metadata'!M$1,'2. Metadata'!M$5, IF(B1875='2. Metadata'!N$1,'2. Metadata'!N$5))))))))))))))</f>
        <v>49.5197</v>
      </c>
      <c r="D1875" s="11">
        <f>IF(ISBLANK(B1875)=TRUE," ", IF(B1875='2. Metadata'!B$1,'2. Metadata'!B$6, IF(B1875='2. Metadata'!C$1,'2. Metadata'!C$6,IF(B1875='2. Metadata'!D$1,'2. Metadata'!D$6, IF(B1875='2. Metadata'!E$1,'2. Metadata'!E$6,IF( B1875='2. Metadata'!F$1,'2. Metadata'!F$6,IF(B1875='2. Metadata'!G$1,'2. Metadata'!G$6,IF(B1875='2. Metadata'!H$1,'2. Metadata'!H$6, IF(B1875='2. Metadata'!I$1,'2. Metadata'!I$6, IF(B1875='2. Metadata'!J$1,'2. Metadata'!J$6, IF(B1875='2. Metadata'!K$1,'2. Metadata'!K$6, IF(B1875='2. Metadata'!L$1,'2. Metadata'!L$6, IF(B1875='2. Metadata'!M$1,'2. Metadata'!M$6, IF(B1875='2. Metadata'!N$1,'2. Metadata'!N$6))))))))))))))</f>
        <v>-117.6369</v>
      </c>
      <c r="E1875" s="27" t="s">
        <v>8</v>
      </c>
      <c r="F1875" s="12" t="s">
        <v>8</v>
      </c>
      <c r="G1875" s="13" t="str">
        <f>IF(ISBLANK(F1875)=TRUE," ",'2. Metadata'!B$14)</f>
        <v>observation</v>
      </c>
      <c r="H1875" s="12" t="s">
        <v>8</v>
      </c>
      <c r="I1875" s="20" t="str">
        <f>IF(ISBLANK(H1875)=TRUE," ",'2. Metadata'!B$26)</f>
        <v>degrees Celsius</v>
      </c>
      <c r="J1875" s="12" t="s">
        <v>8</v>
      </c>
      <c r="K1875" s="20" t="str">
        <f>IF(ISBLANK(J1875)=TRUE," ",'2. Metadata'!B$38)</f>
        <v>degrees Celsius</v>
      </c>
      <c r="L1875" s="12" t="s">
        <v>8</v>
      </c>
      <c r="M1875" s="17" t="str">
        <f>IF(ISBLANK(L1875)=TRUE," ",'2. Metadata'!B$50)</f>
        <v>degrees Celsius</v>
      </c>
      <c r="N1875" s="12" t="s">
        <v>8</v>
      </c>
      <c r="O1875" s="17" t="str">
        <f>IF(ISBLANK(N1875)=TRUE," ",'2. Metadata'!B$62)</f>
        <v>milligrams per litre</v>
      </c>
      <c r="P1875" s="12" t="s">
        <v>8</v>
      </c>
      <c r="Q1875" s="17" t="str">
        <f>IF(ISBLANK(P1875)=TRUE," ",'2. Metadata'!B$74)</f>
        <v>microSiemens per centimetre</v>
      </c>
      <c r="R1875" s="12" t="s">
        <v>8</v>
      </c>
      <c r="S1875" s="17" t="str">
        <f>IF(ISBLANK(R1875)=TRUE," ",'2. Metadata'!B$86)</f>
        <v>NTU</v>
      </c>
      <c r="T1875" s="12" t="s">
        <v>8</v>
      </c>
      <c r="U1875" s="17" t="str">
        <f>IF(ISBLANK(T1875)=TRUE," ",'2. Metadata'!B$98)</f>
        <v>CFU per 100 mL</v>
      </c>
      <c r="V1875" s="12" t="s">
        <v>8</v>
      </c>
      <c r="W1875" s="17" t="str">
        <f>IF(ISBLANK(V1875)=TRUE," ",'2. Metadata'!B$110)</f>
        <v>CFU per 100 mL</v>
      </c>
      <c r="X1875" s="19" t="s">
        <v>8</v>
      </c>
      <c r="Y1875" s="17" t="str">
        <f>IF(ISBLANK(X1875)=TRUE," ",'2. Metadata'!B$122)</f>
        <v>CFU per 100 mL</v>
      </c>
      <c r="Z1875" s="18" t="s">
        <v>8</v>
      </c>
      <c r="AA1875" s="17" t="str">
        <f>IF(ISBLANK(Z1875)=TRUE," ",'2. Metadata'!B$134)</f>
        <v>metres</v>
      </c>
      <c r="AB1875" s="18" t="s">
        <v>8</v>
      </c>
      <c r="AC1875" s="17" t="str">
        <f>IF(ISBLANK(AB1875)=TRUE," ",'2. Metadata'!B$146)</f>
        <v>metres3 per second</v>
      </c>
      <c r="AD1875" s="18" t="s">
        <v>8</v>
      </c>
      <c r="AE1875" s="17" t="str">
        <f>IF(ISBLANK(AB1875)=TRUE," ",'2. Metadata'!B$158)</f>
        <v>N/A</v>
      </c>
      <c r="AF1875" s="3" t="s">
        <v>8</v>
      </c>
      <c r="AG1875" s="28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</row>
    <row r="1876" spans="1:43">
      <c r="A1876" s="26" t="s">
        <v>2021</v>
      </c>
      <c r="B1876" s="12" t="s">
        <v>7</v>
      </c>
      <c r="C1876" s="2">
        <f>IF(ISBLANK(B1876)=TRUE," ", IF(B1876='2. Metadata'!B$1,'2. Metadata'!B$5, IF(B1876='2. Metadata'!C$1,'2. Metadata'!C$5,IF(B1876='2. Metadata'!D$1,'2. Metadata'!D$5, IF(B1876='2. Metadata'!E$1,'2. Metadata'!E$5,IF( B1876='2. Metadata'!F$1,'2. Metadata'!F$5,IF(B1876='2. Metadata'!G$1,'2. Metadata'!G$5,IF(B1876='2. Metadata'!H$1,'2. Metadata'!H$5, IF(B1876='2. Metadata'!I$1,'2. Metadata'!I$5, IF(B1876='2. Metadata'!J$1,'2. Metadata'!J$5, IF(B1876='2. Metadata'!K$1,'2. Metadata'!K$5, IF(B1876='2. Metadata'!L$1,'2. Metadata'!L$5, IF(B1876='2. Metadata'!M$1,'2. Metadata'!M$5, IF(B1876='2. Metadata'!N$1,'2. Metadata'!N$5))))))))))))))</f>
        <v>49.5197</v>
      </c>
      <c r="D1876" s="11">
        <f>IF(ISBLANK(B1876)=TRUE," ", IF(B1876='2. Metadata'!B$1,'2. Metadata'!B$6, IF(B1876='2. Metadata'!C$1,'2. Metadata'!C$6,IF(B1876='2. Metadata'!D$1,'2. Metadata'!D$6, IF(B1876='2. Metadata'!E$1,'2. Metadata'!E$6,IF( B1876='2. Metadata'!F$1,'2. Metadata'!F$6,IF(B1876='2. Metadata'!G$1,'2. Metadata'!G$6,IF(B1876='2. Metadata'!H$1,'2. Metadata'!H$6, IF(B1876='2. Metadata'!I$1,'2. Metadata'!I$6, IF(B1876='2. Metadata'!J$1,'2. Metadata'!J$6, IF(B1876='2. Metadata'!K$1,'2. Metadata'!K$6, IF(B1876='2. Metadata'!L$1,'2. Metadata'!L$6, IF(B1876='2. Metadata'!M$1,'2. Metadata'!M$6, IF(B1876='2. Metadata'!N$1,'2. Metadata'!N$6))))))))))))))</f>
        <v>-117.6369</v>
      </c>
      <c r="E1876" s="27" t="s">
        <v>8</v>
      </c>
      <c r="F1876" s="12" t="s">
        <v>8</v>
      </c>
      <c r="G1876" s="13" t="str">
        <f>IF(ISBLANK(F1876)=TRUE," ",'2. Metadata'!B$14)</f>
        <v>observation</v>
      </c>
      <c r="H1876" s="12" t="s">
        <v>8</v>
      </c>
      <c r="I1876" s="20" t="str">
        <f>IF(ISBLANK(H1876)=TRUE," ",'2. Metadata'!B$26)</f>
        <v>degrees Celsius</v>
      </c>
      <c r="J1876" s="12" t="s">
        <v>8</v>
      </c>
      <c r="K1876" s="20" t="str">
        <f>IF(ISBLANK(J1876)=TRUE," ",'2. Metadata'!B$38)</f>
        <v>degrees Celsius</v>
      </c>
      <c r="L1876" s="12" t="s">
        <v>8</v>
      </c>
      <c r="M1876" s="17" t="str">
        <f>IF(ISBLANK(L1876)=TRUE," ",'2. Metadata'!B$50)</f>
        <v>degrees Celsius</v>
      </c>
      <c r="N1876" s="12" t="s">
        <v>8</v>
      </c>
      <c r="O1876" s="17" t="str">
        <f>IF(ISBLANK(N1876)=TRUE," ",'2. Metadata'!B$62)</f>
        <v>milligrams per litre</v>
      </c>
      <c r="P1876" s="12" t="s">
        <v>8</v>
      </c>
      <c r="Q1876" s="17" t="str">
        <f>IF(ISBLANK(P1876)=TRUE," ",'2. Metadata'!B$74)</f>
        <v>microSiemens per centimetre</v>
      </c>
      <c r="R1876" s="12" t="s">
        <v>8</v>
      </c>
      <c r="S1876" s="17" t="str">
        <f>IF(ISBLANK(R1876)=TRUE," ",'2. Metadata'!B$86)</f>
        <v>NTU</v>
      </c>
      <c r="T1876" s="12" t="s">
        <v>8</v>
      </c>
      <c r="U1876" s="17" t="str">
        <f>IF(ISBLANK(T1876)=TRUE," ",'2. Metadata'!B$98)</f>
        <v>CFU per 100 mL</v>
      </c>
      <c r="V1876" s="12" t="s">
        <v>8</v>
      </c>
      <c r="W1876" s="17" t="str">
        <f>IF(ISBLANK(V1876)=TRUE," ",'2. Metadata'!B$110)</f>
        <v>CFU per 100 mL</v>
      </c>
      <c r="X1876" s="19" t="s">
        <v>8</v>
      </c>
      <c r="Y1876" s="17" t="str">
        <f>IF(ISBLANK(X1876)=TRUE," ",'2. Metadata'!B$122)</f>
        <v>CFU per 100 mL</v>
      </c>
      <c r="Z1876" s="18" t="s">
        <v>8</v>
      </c>
      <c r="AA1876" s="17" t="str">
        <f>IF(ISBLANK(Z1876)=TRUE," ",'2. Metadata'!B$134)</f>
        <v>metres</v>
      </c>
      <c r="AB1876" s="18" t="s">
        <v>8</v>
      </c>
      <c r="AC1876" s="17" t="str">
        <f>IF(ISBLANK(AB1876)=TRUE," ",'2. Metadata'!B$146)</f>
        <v>metres3 per second</v>
      </c>
      <c r="AD1876" s="18" t="s">
        <v>8</v>
      </c>
      <c r="AE1876" s="17" t="str">
        <f>IF(ISBLANK(AB1876)=TRUE," ",'2. Metadata'!B$158)</f>
        <v>N/A</v>
      </c>
      <c r="AF1876" s="3" t="s">
        <v>8</v>
      </c>
      <c r="AG1876" s="28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</row>
    <row r="1877" spans="1:43">
      <c r="A1877" s="26" t="s">
        <v>2022</v>
      </c>
      <c r="B1877" s="12" t="s">
        <v>7</v>
      </c>
      <c r="C1877" s="2">
        <f>IF(ISBLANK(B1877)=TRUE," ", IF(B1877='2. Metadata'!B$1,'2. Metadata'!B$5, IF(B1877='2. Metadata'!C$1,'2. Metadata'!C$5,IF(B1877='2. Metadata'!D$1,'2. Metadata'!D$5, IF(B1877='2. Metadata'!E$1,'2. Metadata'!E$5,IF( B1877='2. Metadata'!F$1,'2. Metadata'!F$5,IF(B1877='2. Metadata'!G$1,'2. Metadata'!G$5,IF(B1877='2. Metadata'!H$1,'2. Metadata'!H$5, IF(B1877='2. Metadata'!I$1,'2. Metadata'!I$5, IF(B1877='2. Metadata'!J$1,'2. Metadata'!J$5, IF(B1877='2. Metadata'!K$1,'2. Metadata'!K$5, IF(B1877='2. Metadata'!L$1,'2. Metadata'!L$5, IF(B1877='2. Metadata'!M$1,'2. Metadata'!M$5, IF(B1877='2. Metadata'!N$1,'2. Metadata'!N$5))))))))))))))</f>
        <v>49.5197</v>
      </c>
      <c r="D1877" s="11">
        <f>IF(ISBLANK(B1877)=TRUE," ", IF(B1877='2. Metadata'!B$1,'2. Metadata'!B$6, IF(B1877='2. Metadata'!C$1,'2. Metadata'!C$6,IF(B1877='2. Metadata'!D$1,'2. Metadata'!D$6, IF(B1877='2. Metadata'!E$1,'2. Metadata'!E$6,IF( B1877='2. Metadata'!F$1,'2. Metadata'!F$6,IF(B1877='2. Metadata'!G$1,'2. Metadata'!G$6,IF(B1877='2. Metadata'!H$1,'2. Metadata'!H$6, IF(B1877='2. Metadata'!I$1,'2. Metadata'!I$6, IF(B1877='2. Metadata'!J$1,'2. Metadata'!J$6, IF(B1877='2. Metadata'!K$1,'2. Metadata'!K$6, IF(B1877='2. Metadata'!L$1,'2. Metadata'!L$6, IF(B1877='2. Metadata'!M$1,'2. Metadata'!M$6, IF(B1877='2. Metadata'!N$1,'2. Metadata'!N$6))))))))))))))</f>
        <v>-117.6369</v>
      </c>
      <c r="E1877" s="27" t="s">
        <v>8</v>
      </c>
      <c r="F1877" s="12" t="s">
        <v>8</v>
      </c>
      <c r="G1877" s="13" t="str">
        <f>IF(ISBLANK(F1877)=TRUE," ",'2. Metadata'!B$14)</f>
        <v>observation</v>
      </c>
      <c r="H1877" s="12" t="s">
        <v>8</v>
      </c>
      <c r="I1877" s="20" t="str">
        <f>IF(ISBLANK(H1877)=TRUE," ",'2. Metadata'!B$26)</f>
        <v>degrees Celsius</v>
      </c>
      <c r="J1877" s="12" t="s">
        <v>8</v>
      </c>
      <c r="K1877" s="20" t="str">
        <f>IF(ISBLANK(J1877)=TRUE," ",'2. Metadata'!B$38)</f>
        <v>degrees Celsius</v>
      </c>
      <c r="L1877" s="12" t="s">
        <v>8</v>
      </c>
      <c r="M1877" s="17" t="str">
        <f>IF(ISBLANK(L1877)=TRUE," ",'2. Metadata'!B$50)</f>
        <v>degrees Celsius</v>
      </c>
      <c r="N1877" s="12" t="s">
        <v>8</v>
      </c>
      <c r="O1877" s="17" t="str">
        <f>IF(ISBLANK(N1877)=TRUE," ",'2. Metadata'!B$62)</f>
        <v>milligrams per litre</v>
      </c>
      <c r="P1877" s="12" t="s">
        <v>8</v>
      </c>
      <c r="Q1877" s="17" t="str">
        <f>IF(ISBLANK(P1877)=TRUE," ",'2. Metadata'!B$74)</f>
        <v>microSiemens per centimetre</v>
      </c>
      <c r="R1877" s="12" t="s">
        <v>8</v>
      </c>
      <c r="S1877" s="17" t="str">
        <f>IF(ISBLANK(R1877)=TRUE," ",'2. Metadata'!B$86)</f>
        <v>NTU</v>
      </c>
      <c r="T1877" s="12" t="s">
        <v>8</v>
      </c>
      <c r="U1877" s="17" t="str">
        <f>IF(ISBLANK(T1877)=TRUE," ",'2. Metadata'!B$98)</f>
        <v>CFU per 100 mL</v>
      </c>
      <c r="V1877" s="12" t="s">
        <v>8</v>
      </c>
      <c r="W1877" s="17" t="str">
        <f>IF(ISBLANK(V1877)=TRUE," ",'2. Metadata'!B$110)</f>
        <v>CFU per 100 mL</v>
      </c>
      <c r="X1877" s="19" t="s">
        <v>8</v>
      </c>
      <c r="Y1877" s="17" t="str">
        <f>IF(ISBLANK(X1877)=TRUE," ",'2. Metadata'!B$122)</f>
        <v>CFU per 100 mL</v>
      </c>
      <c r="Z1877" s="18" t="s">
        <v>8</v>
      </c>
      <c r="AA1877" s="17" t="str">
        <f>IF(ISBLANK(Z1877)=TRUE," ",'2. Metadata'!B$134)</f>
        <v>metres</v>
      </c>
      <c r="AB1877" s="18" t="s">
        <v>8</v>
      </c>
      <c r="AC1877" s="17" t="str">
        <f>IF(ISBLANK(AB1877)=TRUE," ",'2. Metadata'!B$146)</f>
        <v>metres3 per second</v>
      </c>
      <c r="AD1877" s="18" t="s">
        <v>8</v>
      </c>
      <c r="AE1877" s="17" t="str">
        <f>IF(ISBLANK(AB1877)=TRUE," ",'2. Metadata'!B$158)</f>
        <v>N/A</v>
      </c>
      <c r="AF1877" s="3" t="s">
        <v>8</v>
      </c>
      <c r="AG1877" s="28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</row>
    <row r="1878" spans="1:43">
      <c r="A1878" s="26" t="s">
        <v>2023</v>
      </c>
      <c r="B1878" s="12" t="s">
        <v>7</v>
      </c>
      <c r="C1878" s="2">
        <f>IF(ISBLANK(B1878)=TRUE," ", IF(B1878='2. Metadata'!B$1,'2. Metadata'!B$5, IF(B1878='2. Metadata'!C$1,'2. Metadata'!C$5,IF(B1878='2. Metadata'!D$1,'2. Metadata'!D$5, IF(B1878='2. Metadata'!E$1,'2. Metadata'!E$5,IF( B1878='2. Metadata'!F$1,'2. Metadata'!F$5,IF(B1878='2. Metadata'!G$1,'2. Metadata'!G$5,IF(B1878='2. Metadata'!H$1,'2. Metadata'!H$5, IF(B1878='2. Metadata'!I$1,'2. Metadata'!I$5, IF(B1878='2. Metadata'!J$1,'2. Metadata'!J$5, IF(B1878='2. Metadata'!K$1,'2. Metadata'!K$5, IF(B1878='2. Metadata'!L$1,'2. Metadata'!L$5, IF(B1878='2. Metadata'!M$1,'2. Metadata'!M$5, IF(B1878='2. Metadata'!N$1,'2. Metadata'!N$5))))))))))))))</f>
        <v>49.5197</v>
      </c>
      <c r="D1878" s="11">
        <f>IF(ISBLANK(B1878)=TRUE," ", IF(B1878='2. Metadata'!B$1,'2. Metadata'!B$6, IF(B1878='2. Metadata'!C$1,'2. Metadata'!C$6,IF(B1878='2. Metadata'!D$1,'2. Metadata'!D$6, IF(B1878='2. Metadata'!E$1,'2. Metadata'!E$6,IF( B1878='2. Metadata'!F$1,'2. Metadata'!F$6,IF(B1878='2. Metadata'!G$1,'2. Metadata'!G$6,IF(B1878='2. Metadata'!H$1,'2. Metadata'!H$6, IF(B1878='2. Metadata'!I$1,'2. Metadata'!I$6, IF(B1878='2. Metadata'!J$1,'2. Metadata'!J$6, IF(B1878='2. Metadata'!K$1,'2. Metadata'!K$6, IF(B1878='2. Metadata'!L$1,'2. Metadata'!L$6, IF(B1878='2. Metadata'!M$1,'2. Metadata'!M$6, IF(B1878='2. Metadata'!N$1,'2. Metadata'!N$6))))))))))))))</f>
        <v>-117.6369</v>
      </c>
      <c r="E1878" s="27" t="s">
        <v>8</v>
      </c>
      <c r="F1878" s="12" t="s">
        <v>8</v>
      </c>
      <c r="G1878" s="13" t="str">
        <f>IF(ISBLANK(F1878)=TRUE," ",'2. Metadata'!B$14)</f>
        <v>observation</v>
      </c>
      <c r="H1878" s="12" t="s">
        <v>8</v>
      </c>
      <c r="I1878" s="20" t="str">
        <f>IF(ISBLANK(H1878)=TRUE," ",'2. Metadata'!B$26)</f>
        <v>degrees Celsius</v>
      </c>
      <c r="J1878" s="12" t="s">
        <v>8</v>
      </c>
      <c r="K1878" s="20" t="str">
        <f>IF(ISBLANK(J1878)=TRUE," ",'2. Metadata'!B$38)</f>
        <v>degrees Celsius</v>
      </c>
      <c r="L1878" s="12" t="s">
        <v>8</v>
      </c>
      <c r="M1878" s="17" t="str">
        <f>IF(ISBLANK(L1878)=TRUE," ",'2. Metadata'!B$50)</f>
        <v>degrees Celsius</v>
      </c>
      <c r="N1878" s="12" t="s">
        <v>8</v>
      </c>
      <c r="O1878" s="17" t="str">
        <f>IF(ISBLANK(N1878)=TRUE," ",'2. Metadata'!B$62)</f>
        <v>milligrams per litre</v>
      </c>
      <c r="P1878" s="12" t="s">
        <v>8</v>
      </c>
      <c r="Q1878" s="17" t="str">
        <f>IF(ISBLANK(P1878)=TRUE," ",'2. Metadata'!B$74)</f>
        <v>microSiemens per centimetre</v>
      </c>
      <c r="R1878" s="12" t="s">
        <v>8</v>
      </c>
      <c r="S1878" s="17" t="str">
        <f>IF(ISBLANK(R1878)=TRUE," ",'2. Metadata'!B$86)</f>
        <v>NTU</v>
      </c>
      <c r="T1878" s="12" t="s">
        <v>8</v>
      </c>
      <c r="U1878" s="17" t="str">
        <f>IF(ISBLANK(T1878)=TRUE," ",'2. Metadata'!B$98)</f>
        <v>CFU per 100 mL</v>
      </c>
      <c r="V1878" s="12" t="s">
        <v>8</v>
      </c>
      <c r="W1878" s="17" t="str">
        <f>IF(ISBLANK(V1878)=TRUE," ",'2. Metadata'!B$110)</f>
        <v>CFU per 100 mL</v>
      </c>
      <c r="X1878" s="19" t="s">
        <v>8</v>
      </c>
      <c r="Y1878" s="17" t="str">
        <f>IF(ISBLANK(X1878)=TRUE," ",'2. Metadata'!B$122)</f>
        <v>CFU per 100 mL</v>
      </c>
      <c r="Z1878" s="18" t="s">
        <v>8</v>
      </c>
      <c r="AA1878" s="17" t="str">
        <f>IF(ISBLANK(Z1878)=TRUE," ",'2. Metadata'!B$134)</f>
        <v>metres</v>
      </c>
      <c r="AB1878" s="18" t="s">
        <v>8</v>
      </c>
      <c r="AC1878" s="17" t="str">
        <f>IF(ISBLANK(AB1878)=TRUE," ",'2. Metadata'!B$146)</f>
        <v>metres3 per second</v>
      </c>
      <c r="AD1878" s="18" t="s">
        <v>8</v>
      </c>
      <c r="AE1878" s="17" t="str">
        <f>IF(ISBLANK(AB1878)=TRUE," ",'2. Metadata'!B$158)</f>
        <v>N/A</v>
      </c>
      <c r="AF1878" s="3" t="s">
        <v>8</v>
      </c>
      <c r="AG1878" s="28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</row>
    <row r="1879" spans="1:43">
      <c r="A1879" s="26" t="s">
        <v>2024</v>
      </c>
      <c r="B1879" s="12" t="s">
        <v>7</v>
      </c>
      <c r="C1879" s="2">
        <f>IF(ISBLANK(B1879)=TRUE," ", IF(B1879='2. Metadata'!B$1,'2. Metadata'!B$5, IF(B1879='2. Metadata'!C$1,'2. Metadata'!C$5,IF(B1879='2. Metadata'!D$1,'2. Metadata'!D$5, IF(B1879='2. Metadata'!E$1,'2. Metadata'!E$5,IF( B1879='2. Metadata'!F$1,'2. Metadata'!F$5,IF(B1879='2. Metadata'!G$1,'2. Metadata'!G$5,IF(B1879='2. Metadata'!H$1,'2. Metadata'!H$5, IF(B1879='2. Metadata'!I$1,'2. Metadata'!I$5, IF(B1879='2. Metadata'!J$1,'2. Metadata'!J$5, IF(B1879='2. Metadata'!K$1,'2. Metadata'!K$5, IF(B1879='2. Metadata'!L$1,'2. Metadata'!L$5, IF(B1879='2. Metadata'!M$1,'2. Metadata'!M$5, IF(B1879='2. Metadata'!N$1,'2. Metadata'!N$5))))))))))))))</f>
        <v>49.5197</v>
      </c>
      <c r="D1879" s="11">
        <f>IF(ISBLANK(B1879)=TRUE," ", IF(B1879='2. Metadata'!B$1,'2. Metadata'!B$6, IF(B1879='2. Metadata'!C$1,'2. Metadata'!C$6,IF(B1879='2. Metadata'!D$1,'2. Metadata'!D$6, IF(B1879='2. Metadata'!E$1,'2. Metadata'!E$6,IF( B1879='2. Metadata'!F$1,'2. Metadata'!F$6,IF(B1879='2. Metadata'!G$1,'2. Metadata'!G$6,IF(B1879='2. Metadata'!H$1,'2. Metadata'!H$6, IF(B1879='2. Metadata'!I$1,'2. Metadata'!I$6, IF(B1879='2. Metadata'!J$1,'2. Metadata'!J$6, IF(B1879='2. Metadata'!K$1,'2. Metadata'!K$6, IF(B1879='2. Metadata'!L$1,'2. Metadata'!L$6, IF(B1879='2. Metadata'!M$1,'2. Metadata'!M$6, IF(B1879='2. Metadata'!N$1,'2. Metadata'!N$6))))))))))))))</f>
        <v>-117.6369</v>
      </c>
      <c r="E1879" s="27" t="s">
        <v>8</v>
      </c>
      <c r="F1879" s="12" t="s">
        <v>8</v>
      </c>
      <c r="G1879" s="13" t="str">
        <f>IF(ISBLANK(F1879)=TRUE," ",'2. Metadata'!B$14)</f>
        <v>observation</v>
      </c>
      <c r="H1879" s="12" t="s">
        <v>8</v>
      </c>
      <c r="I1879" s="20" t="str">
        <f>IF(ISBLANK(H1879)=TRUE," ",'2. Metadata'!B$26)</f>
        <v>degrees Celsius</v>
      </c>
      <c r="J1879" s="12" t="s">
        <v>8</v>
      </c>
      <c r="K1879" s="20" t="str">
        <f>IF(ISBLANK(J1879)=TRUE," ",'2. Metadata'!B$38)</f>
        <v>degrees Celsius</v>
      </c>
      <c r="L1879" s="12" t="s">
        <v>8</v>
      </c>
      <c r="M1879" s="17" t="str">
        <f>IF(ISBLANK(L1879)=TRUE," ",'2. Metadata'!B$50)</f>
        <v>degrees Celsius</v>
      </c>
      <c r="N1879" s="12" t="s">
        <v>8</v>
      </c>
      <c r="O1879" s="17" t="str">
        <f>IF(ISBLANK(N1879)=TRUE," ",'2. Metadata'!B$62)</f>
        <v>milligrams per litre</v>
      </c>
      <c r="P1879" s="12" t="s">
        <v>8</v>
      </c>
      <c r="Q1879" s="17" t="str">
        <f>IF(ISBLANK(P1879)=TRUE," ",'2. Metadata'!B$74)</f>
        <v>microSiemens per centimetre</v>
      </c>
      <c r="R1879" s="12" t="s">
        <v>8</v>
      </c>
      <c r="S1879" s="17" t="str">
        <f>IF(ISBLANK(R1879)=TRUE," ",'2. Metadata'!B$86)</f>
        <v>NTU</v>
      </c>
      <c r="T1879" s="12" t="s">
        <v>8</v>
      </c>
      <c r="U1879" s="17" t="str">
        <f>IF(ISBLANK(T1879)=TRUE," ",'2. Metadata'!B$98)</f>
        <v>CFU per 100 mL</v>
      </c>
      <c r="V1879" s="12" t="s">
        <v>8</v>
      </c>
      <c r="W1879" s="17" t="str">
        <f>IF(ISBLANK(V1879)=TRUE," ",'2. Metadata'!B$110)</f>
        <v>CFU per 100 mL</v>
      </c>
      <c r="X1879" s="19" t="s">
        <v>8</v>
      </c>
      <c r="Y1879" s="17" t="str">
        <f>IF(ISBLANK(X1879)=TRUE," ",'2. Metadata'!B$122)</f>
        <v>CFU per 100 mL</v>
      </c>
      <c r="Z1879" s="18" t="s">
        <v>8</v>
      </c>
      <c r="AA1879" s="17" t="str">
        <f>IF(ISBLANK(Z1879)=TRUE," ",'2. Metadata'!B$134)</f>
        <v>metres</v>
      </c>
      <c r="AB1879" s="18" t="s">
        <v>8</v>
      </c>
      <c r="AC1879" s="17" t="str">
        <f>IF(ISBLANK(AB1879)=TRUE," ",'2. Metadata'!B$146)</f>
        <v>metres3 per second</v>
      </c>
      <c r="AD1879" s="18" t="s">
        <v>8</v>
      </c>
      <c r="AE1879" s="17" t="str">
        <f>IF(ISBLANK(AB1879)=TRUE," ",'2. Metadata'!B$158)</f>
        <v>N/A</v>
      </c>
      <c r="AF1879" s="3" t="s">
        <v>8</v>
      </c>
      <c r="AG1879" s="28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</row>
    <row r="1880" spans="1:43">
      <c r="A1880" s="26" t="s">
        <v>2025</v>
      </c>
      <c r="B1880" s="12" t="s">
        <v>7</v>
      </c>
      <c r="C1880" s="2">
        <f>IF(ISBLANK(B1880)=TRUE," ", IF(B1880='2. Metadata'!B$1,'2. Metadata'!B$5, IF(B1880='2. Metadata'!C$1,'2. Metadata'!C$5,IF(B1880='2. Metadata'!D$1,'2. Metadata'!D$5, IF(B1880='2. Metadata'!E$1,'2. Metadata'!E$5,IF( B1880='2. Metadata'!F$1,'2. Metadata'!F$5,IF(B1880='2. Metadata'!G$1,'2. Metadata'!G$5,IF(B1880='2. Metadata'!H$1,'2. Metadata'!H$5, IF(B1880='2. Metadata'!I$1,'2. Metadata'!I$5, IF(B1880='2. Metadata'!J$1,'2. Metadata'!J$5, IF(B1880='2. Metadata'!K$1,'2. Metadata'!K$5, IF(B1880='2. Metadata'!L$1,'2. Metadata'!L$5, IF(B1880='2. Metadata'!M$1,'2. Metadata'!M$5, IF(B1880='2. Metadata'!N$1,'2. Metadata'!N$5))))))))))))))</f>
        <v>49.5197</v>
      </c>
      <c r="D1880" s="11">
        <f>IF(ISBLANK(B1880)=TRUE," ", IF(B1880='2. Metadata'!B$1,'2. Metadata'!B$6, IF(B1880='2. Metadata'!C$1,'2. Metadata'!C$6,IF(B1880='2. Metadata'!D$1,'2. Metadata'!D$6, IF(B1880='2. Metadata'!E$1,'2. Metadata'!E$6,IF( B1880='2. Metadata'!F$1,'2. Metadata'!F$6,IF(B1880='2. Metadata'!G$1,'2. Metadata'!G$6,IF(B1880='2. Metadata'!H$1,'2. Metadata'!H$6, IF(B1880='2. Metadata'!I$1,'2. Metadata'!I$6, IF(B1880='2. Metadata'!J$1,'2. Metadata'!J$6, IF(B1880='2. Metadata'!K$1,'2. Metadata'!K$6, IF(B1880='2. Metadata'!L$1,'2. Metadata'!L$6, IF(B1880='2. Metadata'!M$1,'2. Metadata'!M$6, IF(B1880='2. Metadata'!N$1,'2. Metadata'!N$6))))))))))))))</f>
        <v>-117.6369</v>
      </c>
      <c r="E1880" s="27" t="s">
        <v>8</v>
      </c>
      <c r="F1880" s="12" t="s">
        <v>8</v>
      </c>
      <c r="G1880" s="13" t="str">
        <f>IF(ISBLANK(F1880)=TRUE," ",'2. Metadata'!B$14)</f>
        <v>observation</v>
      </c>
      <c r="H1880" s="12" t="s">
        <v>8</v>
      </c>
      <c r="I1880" s="20" t="str">
        <f>IF(ISBLANK(H1880)=TRUE," ",'2. Metadata'!B$26)</f>
        <v>degrees Celsius</v>
      </c>
      <c r="J1880" s="12" t="s">
        <v>8</v>
      </c>
      <c r="K1880" s="20" t="str">
        <f>IF(ISBLANK(J1880)=TRUE," ",'2. Metadata'!B$38)</f>
        <v>degrees Celsius</v>
      </c>
      <c r="L1880" s="12" t="s">
        <v>8</v>
      </c>
      <c r="M1880" s="17" t="str">
        <f>IF(ISBLANK(L1880)=TRUE," ",'2. Metadata'!B$50)</f>
        <v>degrees Celsius</v>
      </c>
      <c r="N1880" s="12" t="s">
        <v>8</v>
      </c>
      <c r="O1880" s="17" t="str">
        <f>IF(ISBLANK(N1880)=TRUE," ",'2. Metadata'!B$62)</f>
        <v>milligrams per litre</v>
      </c>
      <c r="P1880" s="12" t="s">
        <v>8</v>
      </c>
      <c r="Q1880" s="17" t="str">
        <f>IF(ISBLANK(P1880)=TRUE," ",'2. Metadata'!B$74)</f>
        <v>microSiemens per centimetre</v>
      </c>
      <c r="R1880" s="12" t="s">
        <v>8</v>
      </c>
      <c r="S1880" s="17" t="str">
        <f>IF(ISBLANK(R1880)=TRUE," ",'2. Metadata'!B$86)</f>
        <v>NTU</v>
      </c>
      <c r="T1880" s="12" t="s">
        <v>8</v>
      </c>
      <c r="U1880" s="17" t="str">
        <f>IF(ISBLANK(T1880)=TRUE," ",'2. Metadata'!B$98)</f>
        <v>CFU per 100 mL</v>
      </c>
      <c r="V1880" s="12" t="s">
        <v>8</v>
      </c>
      <c r="W1880" s="17" t="str">
        <f>IF(ISBLANK(V1880)=TRUE," ",'2. Metadata'!B$110)</f>
        <v>CFU per 100 mL</v>
      </c>
      <c r="X1880" s="19" t="s">
        <v>8</v>
      </c>
      <c r="Y1880" s="17" t="str">
        <f>IF(ISBLANK(X1880)=TRUE," ",'2. Metadata'!B$122)</f>
        <v>CFU per 100 mL</v>
      </c>
      <c r="Z1880" s="18" t="s">
        <v>8</v>
      </c>
      <c r="AA1880" s="17" t="str">
        <f>IF(ISBLANK(Z1880)=TRUE," ",'2. Metadata'!B$134)</f>
        <v>metres</v>
      </c>
      <c r="AB1880" s="18" t="s">
        <v>8</v>
      </c>
      <c r="AC1880" s="17" t="str">
        <f>IF(ISBLANK(AB1880)=TRUE," ",'2. Metadata'!B$146)</f>
        <v>metres3 per second</v>
      </c>
      <c r="AD1880" s="18" t="s">
        <v>8</v>
      </c>
      <c r="AE1880" s="17" t="str">
        <f>IF(ISBLANK(AB1880)=TRUE," ",'2. Metadata'!B$158)</f>
        <v>N/A</v>
      </c>
      <c r="AF1880" s="3" t="s">
        <v>8</v>
      </c>
      <c r="AG1880" s="28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</row>
    <row r="1881" spans="1:43">
      <c r="A1881" s="26" t="s">
        <v>2026</v>
      </c>
      <c r="B1881" s="12" t="s">
        <v>7</v>
      </c>
      <c r="C1881" s="2">
        <f>IF(ISBLANK(B1881)=TRUE," ", IF(B1881='2. Metadata'!B$1,'2. Metadata'!B$5, IF(B1881='2. Metadata'!C$1,'2. Metadata'!C$5,IF(B1881='2. Metadata'!D$1,'2. Metadata'!D$5, IF(B1881='2. Metadata'!E$1,'2. Metadata'!E$5,IF( B1881='2. Metadata'!F$1,'2. Metadata'!F$5,IF(B1881='2. Metadata'!G$1,'2. Metadata'!G$5,IF(B1881='2. Metadata'!H$1,'2. Metadata'!H$5, IF(B1881='2. Metadata'!I$1,'2. Metadata'!I$5, IF(B1881='2. Metadata'!J$1,'2. Metadata'!J$5, IF(B1881='2. Metadata'!K$1,'2. Metadata'!K$5, IF(B1881='2. Metadata'!L$1,'2. Metadata'!L$5, IF(B1881='2. Metadata'!M$1,'2. Metadata'!M$5, IF(B1881='2. Metadata'!N$1,'2. Metadata'!N$5))))))))))))))</f>
        <v>49.5197</v>
      </c>
      <c r="D1881" s="11">
        <f>IF(ISBLANK(B1881)=TRUE," ", IF(B1881='2. Metadata'!B$1,'2. Metadata'!B$6, IF(B1881='2. Metadata'!C$1,'2. Metadata'!C$6,IF(B1881='2. Metadata'!D$1,'2. Metadata'!D$6, IF(B1881='2. Metadata'!E$1,'2. Metadata'!E$6,IF( B1881='2. Metadata'!F$1,'2. Metadata'!F$6,IF(B1881='2. Metadata'!G$1,'2. Metadata'!G$6,IF(B1881='2. Metadata'!H$1,'2. Metadata'!H$6, IF(B1881='2. Metadata'!I$1,'2. Metadata'!I$6, IF(B1881='2. Metadata'!J$1,'2. Metadata'!J$6, IF(B1881='2. Metadata'!K$1,'2. Metadata'!K$6, IF(B1881='2. Metadata'!L$1,'2. Metadata'!L$6, IF(B1881='2. Metadata'!M$1,'2. Metadata'!M$6, IF(B1881='2. Metadata'!N$1,'2. Metadata'!N$6))))))))))))))</f>
        <v>-117.6369</v>
      </c>
      <c r="E1881" s="27" t="s">
        <v>8</v>
      </c>
      <c r="F1881" s="12" t="s">
        <v>8</v>
      </c>
      <c r="G1881" s="13" t="str">
        <f>IF(ISBLANK(F1881)=TRUE," ",'2. Metadata'!B$14)</f>
        <v>observation</v>
      </c>
      <c r="H1881" s="12" t="s">
        <v>8</v>
      </c>
      <c r="I1881" s="20" t="str">
        <f>IF(ISBLANK(H1881)=TRUE," ",'2. Metadata'!B$26)</f>
        <v>degrees Celsius</v>
      </c>
      <c r="J1881" s="12" t="s">
        <v>8</v>
      </c>
      <c r="K1881" s="20" t="str">
        <f>IF(ISBLANK(J1881)=TRUE," ",'2. Metadata'!B$38)</f>
        <v>degrees Celsius</v>
      </c>
      <c r="L1881" s="12" t="s">
        <v>8</v>
      </c>
      <c r="M1881" s="17" t="str">
        <f>IF(ISBLANK(L1881)=TRUE," ",'2. Metadata'!B$50)</f>
        <v>degrees Celsius</v>
      </c>
      <c r="N1881" s="12" t="s">
        <v>8</v>
      </c>
      <c r="O1881" s="17" t="str">
        <f>IF(ISBLANK(N1881)=TRUE," ",'2. Metadata'!B$62)</f>
        <v>milligrams per litre</v>
      </c>
      <c r="P1881" s="12" t="s">
        <v>8</v>
      </c>
      <c r="Q1881" s="17" t="str">
        <f>IF(ISBLANK(P1881)=TRUE," ",'2. Metadata'!B$74)</f>
        <v>microSiemens per centimetre</v>
      </c>
      <c r="R1881" s="12" t="s">
        <v>8</v>
      </c>
      <c r="S1881" s="17" t="str">
        <f>IF(ISBLANK(R1881)=TRUE," ",'2. Metadata'!B$86)</f>
        <v>NTU</v>
      </c>
      <c r="T1881" s="12" t="s">
        <v>8</v>
      </c>
      <c r="U1881" s="17" t="str">
        <f>IF(ISBLANK(T1881)=TRUE," ",'2. Metadata'!B$98)</f>
        <v>CFU per 100 mL</v>
      </c>
      <c r="V1881" s="12" t="s">
        <v>8</v>
      </c>
      <c r="W1881" s="17" t="str">
        <f>IF(ISBLANK(V1881)=TRUE," ",'2. Metadata'!B$110)</f>
        <v>CFU per 100 mL</v>
      </c>
      <c r="X1881" s="19" t="s">
        <v>8</v>
      </c>
      <c r="Y1881" s="17" t="str">
        <f>IF(ISBLANK(X1881)=TRUE," ",'2. Metadata'!B$122)</f>
        <v>CFU per 100 mL</v>
      </c>
      <c r="Z1881" s="18" t="s">
        <v>8</v>
      </c>
      <c r="AA1881" s="17" t="str">
        <f>IF(ISBLANK(Z1881)=TRUE," ",'2. Metadata'!B$134)</f>
        <v>metres</v>
      </c>
      <c r="AB1881" s="18" t="s">
        <v>8</v>
      </c>
      <c r="AC1881" s="17" t="str">
        <f>IF(ISBLANK(AB1881)=TRUE," ",'2. Metadata'!B$146)</f>
        <v>metres3 per second</v>
      </c>
      <c r="AD1881" s="18" t="s">
        <v>8</v>
      </c>
      <c r="AE1881" s="17" t="str">
        <f>IF(ISBLANK(AB1881)=TRUE," ",'2. Metadata'!B$158)</f>
        <v>N/A</v>
      </c>
      <c r="AF1881" s="3" t="s">
        <v>8</v>
      </c>
      <c r="AG1881" s="28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</row>
    <row r="1882" spans="1:43">
      <c r="A1882" s="26" t="s">
        <v>2027</v>
      </c>
      <c r="B1882" s="12" t="s">
        <v>7</v>
      </c>
      <c r="C1882" s="2">
        <f>IF(ISBLANK(B1882)=TRUE," ", IF(B1882='2. Metadata'!B$1,'2. Metadata'!B$5, IF(B1882='2. Metadata'!C$1,'2. Metadata'!C$5,IF(B1882='2. Metadata'!D$1,'2. Metadata'!D$5, IF(B1882='2. Metadata'!E$1,'2. Metadata'!E$5,IF( B1882='2. Metadata'!F$1,'2. Metadata'!F$5,IF(B1882='2. Metadata'!G$1,'2. Metadata'!G$5,IF(B1882='2. Metadata'!H$1,'2. Metadata'!H$5, IF(B1882='2. Metadata'!I$1,'2. Metadata'!I$5, IF(B1882='2. Metadata'!J$1,'2. Metadata'!J$5, IF(B1882='2. Metadata'!K$1,'2. Metadata'!K$5, IF(B1882='2. Metadata'!L$1,'2. Metadata'!L$5, IF(B1882='2. Metadata'!M$1,'2. Metadata'!M$5, IF(B1882='2. Metadata'!N$1,'2. Metadata'!N$5))))))))))))))</f>
        <v>49.5197</v>
      </c>
      <c r="D1882" s="11">
        <f>IF(ISBLANK(B1882)=TRUE," ", IF(B1882='2. Metadata'!B$1,'2. Metadata'!B$6, IF(B1882='2. Metadata'!C$1,'2. Metadata'!C$6,IF(B1882='2. Metadata'!D$1,'2. Metadata'!D$6, IF(B1882='2. Metadata'!E$1,'2. Metadata'!E$6,IF( B1882='2. Metadata'!F$1,'2. Metadata'!F$6,IF(B1882='2. Metadata'!G$1,'2. Metadata'!G$6,IF(B1882='2. Metadata'!H$1,'2. Metadata'!H$6, IF(B1882='2. Metadata'!I$1,'2. Metadata'!I$6, IF(B1882='2. Metadata'!J$1,'2. Metadata'!J$6, IF(B1882='2. Metadata'!K$1,'2. Metadata'!K$6, IF(B1882='2. Metadata'!L$1,'2. Metadata'!L$6, IF(B1882='2. Metadata'!M$1,'2. Metadata'!M$6, IF(B1882='2. Metadata'!N$1,'2. Metadata'!N$6))))))))))))))</f>
        <v>-117.6369</v>
      </c>
      <c r="E1882" s="27" t="s">
        <v>8</v>
      </c>
      <c r="F1882" s="12" t="s">
        <v>8</v>
      </c>
      <c r="G1882" s="13" t="str">
        <f>IF(ISBLANK(F1882)=TRUE," ",'2. Metadata'!B$14)</f>
        <v>observation</v>
      </c>
      <c r="H1882" s="12" t="s">
        <v>8</v>
      </c>
      <c r="I1882" s="20" t="str">
        <f>IF(ISBLANK(H1882)=TRUE," ",'2. Metadata'!B$26)</f>
        <v>degrees Celsius</v>
      </c>
      <c r="J1882" s="12" t="s">
        <v>8</v>
      </c>
      <c r="K1882" s="20" t="str">
        <f>IF(ISBLANK(J1882)=TRUE," ",'2. Metadata'!B$38)</f>
        <v>degrees Celsius</v>
      </c>
      <c r="L1882" s="12" t="s">
        <v>8</v>
      </c>
      <c r="M1882" s="17" t="str">
        <f>IF(ISBLANK(L1882)=TRUE," ",'2. Metadata'!B$50)</f>
        <v>degrees Celsius</v>
      </c>
      <c r="N1882" s="12" t="s">
        <v>8</v>
      </c>
      <c r="O1882" s="17" t="str">
        <f>IF(ISBLANK(N1882)=TRUE," ",'2. Metadata'!B$62)</f>
        <v>milligrams per litre</v>
      </c>
      <c r="P1882" s="12" t="s">
        <v>8</v>
      </c>
      <c r="Q1882" s="17" t="str">
        <f>IF(ISBLANK(P1882)=TRUE," ",'2. Metadata'!B$74)</f>
        <v>microSiemens per centimetre</v>
      </c>
      <c r="R1882" s="12" t="s">
        <v>8</v>
      </c>
      <c r="S1882" s="17" t="str">
        <f>IF(ISBLANK(R1882)=TRUE," ",'2. Metadata'!B$86)</f>
        <v>NTU</v>
      </c>
      <c r="T1882" s="12" t="s">
        <v>8</v>
      </c>
      <c r="U1882" s="17" t="str">
        <f>IF(ISBLANK(T1882)=TRUE," ",'2. Metadata'!B$98)</f>
        <v>CFU per 100 mL</v>
      </c>
      <c r="V1882" s="12" t="s">
        <v>8</v>
      </c>
      <c r="W1882" s="17" t="str">
        <f>IF(ISBLANK(V1882)=TRUE," ",'2. Metadata'!B$110)</f>
        <v>CFU per 100 mL</v>
      </c>
      <c r="X1882" s="19" t="s">
        <v>8</v>
      </c>
      <c r="Y1882" s="17" t="str">
        <f>IF(ISBLANK(X1882)=TRUE," ",'2. Metadata'!B$122)</f>
        <v>CFU per 100 mL</v>
      </c>
      <c r="Z1882" s="18" t="s">
        <v>8</v>
      </c>
      <c r="AA1882" s="17" t="str">
        <f>IF(ISBLANK(Z1882)=TRUE," ",'2. Metadata'!B$134)</f>
        <v>metres</v>
      </c>
      <c r="AB1882" s="18" t="s">
        <v>8</v>
      </c>
      <c r="AC1882" s="17" t="str">
        <f>IF(ISBLANK(AB1882)=TRUE," ",'2. Metadata'!B$146)</f>
        <v>metres3 per second</v>
      </c>
      <c r="AD1882" s="18" t="s">
        <v>8</v>
      </c>
      <c r="AE1882" s="17" t="str">
        <f>IF(ISBLANK(AB1882)=TRUE," ",'2. Metadata'!B$158)</f>
        <v>N/A</v>
      </c>
      <c r="AF1882" s="3" t="s">
        <v>8</v>
      </c>
      <c r="AG1882" s="28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</row>
    <row r="1883" spans="1:43">
      <c r="A1883" s="26" t="s">
        <v>2028</v>
      </c>
      <c r="B1883" s="12" t="s">
        <v>7</v>
      </c>
      <c r="C1883" s="2">
        <f>IF(ISBLANK(B1883)=TRUE," ", IF(B1883='2. Metadata'!B$1,'2. Metadata'!B$5, IF(B1883='2. Metadata'!C$1,'2. Metadata'!C$5,IF(B1883='2. Metadata'!D$1,'2. Metadata'!D$5, IF(B1883='2. Metadata'!E$1,'2. Metadata'!E$5,IF( B1883='2. Metadata'!F$1,'2. Metadata'!F$5,IF(B1883='2. Metadata'!G$1,'2. Metadata'!G$5,IF(B1883='2. Metadata'!H$1,'2. Metadata'!H$5, IF(B1883='2. Metadata'!I$1,'2. Metadata'!I$5, IF(B1883='2. Metadata'!J$1,'2. Metadata'!J$5, IF(B1883='2. Metadata'!K$1,'2. Metadata'!K$5, IF(B1883='2. Metadata'!L$1,'2. Metadata'!L$5, IF(B1883='2. Metadata'!M$1,'2. Metadata'!M$5, IF(B1883='2. Metadata'!N$1,'2. Metadata'!N$5))))))))))))))</f>
        <v>49.5197</v>
      </c>
      <c r="D1883" s="11">
        <f>IF(ISBLANK(B1883)=TRUE," ", IF(B1883='2. Metadata'!B$1,'2. Metadata'!B$6, IF(B1883='2. Metadata'!C$1,'2. Metadata'!C$6,IF(B1883='2. Metadata'!D$1,'2. Metadata'!D$6, IF(B1883='2. Metadata'!E$1,'2. Metadata'!E$6,IF( B1883='2. Metadata'!F$1,'2. Metadata'!F$6,IF(B1883='2. Metadata'!G$1,'2. Metadata'!G$6,IF(B1883='2. Metadata'!H$1,'2. Metadata'!H$6, IF(B1883='2. Metadata'!I$1,'2. Metadata'!I$6, IF(B1883='2. Metadata'!J$1,'2. Metadata'!J$6, IF(B1883='2. Metadata'!K$1,'2. Metadata'!K$6, IF(B1883='2. Metadata'!L$1,'2. Metadata'!L$6, IF(B1883='2. Metadata'!M$1,'2. Metadata'!M$6, IF(B1883='2. Metadata'!N$1,'2. Metadata'!N$6))))))))))))))</f>
        <v>-117.6369</v>
      </c>
      <c r="E1883" s="27" t="s">
        <v>8</v>
      </c>
      <c r="F1883" s="12" t="s">
        <v>8</v>
      </c>
      <c r="G1883" s="13" t="str">
        <f>IF(ISBLANK(F1883)=TRUE," ",'2. Metadata'!B$14)</f>
        <v>observation</v>
      </c>
      <c r="H1883" s="12" t="s">
        <v>8</v>
      </c>
      <c r="I1883" s="20" t="str">
        <f>IF(ISBLANK(H1883)=TRUE," ",'2. Metadata'!B$26)</f>
        <v>degrees Celsius</v>
      </c>
      <c r="J1883" s="12" t="s">
        <v>8</v>
      </c>
      <c r="K1883" s="20" t="str">
        <f>IF(ISBLANK(J1883)=TRUE," ",'2. Metadata'!B$38)</f>
        <v>degrees Celsius</v>
      </c>
      <c r="L1883" s="12" t="s">
        <v>8</v>
      </c>
      <c r="M1883" s="17" t="str">
        <f>IF(ISBLANK(L1883)=TRUE," ",'2. Metadata'!B$50)</f>
        <v>degrees Celsius</v>
      </c>
      <c r="N1883" s="12" t="s">
        <v>8</v>
      </c>
      <c r="O1883" s="17" t="str">
        <f>IF(ISBLANK(N1883)=TRUE," ",'2. Metadata'!B$62)</f>
        <v>milligrams per litre</v>
      </c>
      <c r="P1883" s="12" t="s">
        <v>8</v>
      </c>
      <c r="Q1883" s="17" t="str">
        <f>IF(ISBLANK(P1883)=TRUE," ",'2. Metadata'!B$74)</f>
        <v>microSiemens per centimetre</v>
      </c>
      <c r="R1883" s="12" t="s">
        <v>8</v>
      </c>
      <c r="S1883" s="17" t="str">
        <f>IF(ISBLANK(R1883)=TRUE," ",'2. Metadata'!B$86)</f>
        <v>NTU</v>
      </c>
      <c r="T1883" s="12" t="s">
        <v>8</v>
      </c>
      <c r="U1883" s="17" t="str">
        <f>IF(ISBLANK(T1883)=TRUE," ",'2. Metadata'!B$98)</f>
        <v>CFU per 100 mL</v>
      </c>
      <c r="V1883" s="12" t="s">
        <v>8</v>
      </c>
      <c r="W1883" s="17" t="str">
        <f>IF(ISBLANK(V1883)=TRUE," ",'2. Metadata'!B$110)</f>
        <v>CFU per 100 mL</v>
      </c>
      <c r="X1883" s="19" t="s">
        <v>8</v>
      </c>
      <c r="Y1883" s="17" t="str">
        <f>IF(ISBLANK(X1883)=TRUE," ",'2. Metadata'!B$122)</f>
        <v>CFU per 100 mL</v>
      </c>
      <c r="Z1883" s="18" t="s">
        <v>8</v>
      </c>
      <c r="AA1883" s="17" t="str">
        <f>IF(ISBLANK(Z1883)=TRUE," ",'2. Metadata'!B$134)</f>
        <v>metres</v>
      </c>
      <c r="AB1883" s="18" t="s">
        <v>8</v>
      </c>
      <c r="AC1883" s="17" t="str">
        <f>IF(ISBLANK(AB1883)=TRUE," ",'2. Metadata'!B$146)</f>
        <v>metres3 per second</v>
      </c>
      <c r="AD1883" s="18" t="s">
        <v>8</v>
      </c>
      <c r="AE1883" s="17" t="str">
        <f>IF(ISBLANK(AB1883)=TRUE," ",'2. Metadata'!B$158)</f>
        <v>N/A</v>
      </c>
      <c r="AF1883" s="3" t="s">
        <v>8</v>
      </c>
      <c r="AG1883" s="28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</row>
    <row r="1884" spans="1:43">
      <c r="A1884" s="26" t="s">
        <v>2029</v>
      </c>
      <c r="B1884" s="12" t="s">
        <v>7</v>
      </c>
      <c r="C1884" s="2">
        <f>IF(ISBLANK(B1884)=TRUE," ", IF(B1884='2. Metadata'!B$1,'2. Metadata'!B$5, IF(B1884='2. Metadata'!C$1,'2. Metadata'!C$5,IF(B1884='2. Metadata'!D$1,'2. Metadata'!D$5, IF(B1884='2. Metadata'!E$1,'2. Metadata'!E$5,IF( B1884='2. Metadata'!F$1,'2. Metadata'!F$5,IF(B1884='2. Metadata'!G$1,'2. Metadata'!G$5,IF(B1884='2. Metadata'!H$1,'2. Metadata'!H$5, IF(B1884='2. Metadata'!I$1,'2. Metadata'!I$5, IF(B1884='2. Metadata'!J$1,'2. Metadata'!J$5, IF(B1884='2. Metadata'!K$1,'2. Metadata'!K$5, IF(B1884='2. Metadata'!L$1,'2. Metadata'!L$5, IF(B1884='2. Metadata'!M$1,'2. Metadata'!M$5, IF(B1884='2. Metadata'!N$1,'2. Metadata'!N$5))))))))))))))</f>
        <v>49.5197</v>
      </c>
      <c r="D1884" s="11">
        <f>IF(ISBLANK(B1884)=TRUE," ", IF(B1884='2. Metadata'!B$1,'2. Metadata'!B$6, IF(B1884='2. Metadata'!C$1,'2. Metadata'!C$6,IF(B1884='2. Metadata'!D$1,'2. Metadata'!D$6, IF(B1884='2. Metadata'!E$1,'2. Metadata'!E$6,IF( B1884='2. Metadata'!F$1,'2. Metadata'!F$6,IF(B1884='2. Metadata'!G$1,'2. Metadata'!G$6,IF(B1884='2. Metadata'!H$1,'2. Metadata'!H$6, IF(B1884='2. Metadata'!I$1,'2. Metadata'!I$6, IF(B1884='2. Metadata'!J$1,'2. Metadata'!J$6, IF(B1884='2. Metadata'!K$1,'2. Metadata'!K$6, IF(B1884='2. Metadata'!L$1,'2. Metadata'!L$6, IF(B1884='2. Metadata'!M$1,'2. Metadata'!M$6, IF(B1884='2. Metadata'!N$1,'2. Metadata'!N$6))))))))))))))</f>
        <v>-117.6369</v>
      </c>
      <c r="E1884" s="27" t="s">
        <v>8</v>
      </c>
      <c r="F1884" s="12" t="s">
        <v>8</v>
      </c>
      <c r="G1884" s="13" t="str">
        <f>IF(ISBLANK(F1884)=TRUE," ",'2. Metadata'!B$14)</f>
        <v>observation</v>
      </c>
      <c r="H1884" s="12" t="s">
        <v>8</v>
      </c>
      <c r="I1884" s="20" t="str">
        <f>IF(ISBLANK(H1884)=TRUE," ",'2. Metadata'!B$26)</f>
        <v>degrees Celsius</v>
      </c>
      <c r="J1884" s="12" t="s">
        <v>8</v>
      </c>
      <c r="K1884" s="20" t="str">
        <f>IF(ISBLANK(J1884)=TRUE," ",'2. Metadata'!B$38)</f>
        <v>degrees Celsius</v>
      </c>
      <c r="L1884" s="12" t="s">
        <v>8</v>
      </c>
      <c r="M1884" s="17" t="str">
        <f>IF(ISBLANK(L1884)=TRUE," ",'2. Metadata'!B$50)</f>
        <v>degrees Celsius</v>
      </c>
      <c r="N1884" s="12" t="s">
        <v>8</v>
      </c>
      <c r="O1884" s="17" t="str">
        <f>IF(ISBLANK(N1884)=TRUE," ",'2. Metadata'!B$62)</f>
        <v>milligrams per litre</v>
      </c>
      <c r="P1884" s="12" t="s">
        <v>8</v>
      </c>
      <c r="Q1884" s="17" t="str">
        <f>IF(ISBLANK(P1884)=TRUE," ",'2. Metadata'!B$74)</f>
        <v>microSiemens per centimetre</v>
      </c>
      <c r="R1884" s="12" t="s">
        <v>8</v>
      </c>
      <c r="S1884" s="17" t="str">
        <f>IF(ISBLANK(R1884)=TRUE," ",'2. Metadata'!B$86)</f>
        <v>NTU</v>
      </c>
      <c r="T1884" s="12" t="s">
        <v>8</v>
      </c>
      <c r="U1884" s="17" t="str">
        <f>IF(ISBLANK(T1884)=TRUE," ",'2. Metadata'!B$98)</f>
        <v>CFU per 100 mL</v>
      </c>
      <c r="V1884" s="12" t="s">
        <v>8</v>
      </c>
      <c r="W1884" s="17" t="str">
        <f>IF(ISBLANK(V1884)=TRUE," ",'2. Metadata'!B$110)</f>
        <v>CFU per 100 mL</v>
      </c>
      <c r="X1884" s="19" t="s">
        <v>8</v>
      </c>
      <c r="Y1884" s="17" t="str">
        <f>IF(ISBLANK(X1884)=TRUE," ",'2. Metadata'!B$122)</f>
        <v>CFU per 100 mL</v>
      </c>
      <c r="Z1884" s="18" t="s">
        <v>8</v>
      </c>
      <c r="AA1884" s="17" t="str">
        <f>IF(ISBLANK(Z1884)=TRUE," ",'2. Metadata'!B$134)</f>
        <v>metres</v>
      </c>
      <c r="AB1884" s="18" t="s">
        <v>8</v>
      </c>
      <c r="AC1884" s="17" t="str">
        <f>IF(ISBLANK(AB1884)=TRUE," ",'2. Metadata'!B$146)</f>
        <v>metres3 per second</v>
      </c>
      <c r="AD1884" s="18" t="s">
        <v>8</v>
      </c>
      <c r="AE1884" s="17" t="str">
        <f>IF(ISBLANK(AB1884)=TRUE," ",'2. Metadata'!B$158)</f>
        <v>N/A</v>
      </c>
      <c r="AF1884" s="3" t="s">
        <v>8</v>
      </c>
      <c r="AG1884" s="28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</row>
    <row r="1885" spans="1:43">
      <c r="A1885" s="26" t="s">
        <v>2030</v>
      </c>
      <c r="B1885" s="12" t="s">
        <v>7</v>
      </c>
      <c r="C1885" s="2">
        <f>IF(ISBLANK(B1885)=TRUE," ", IF(B1885='2. Metadata'!B$1,'2. Metadata'!B$5, IF(B1885='2. Metadata'!C$1,'2. Metadata'!C$5,IF(B1885='2. Metadata'!D$1,'2. Metadata'!D$5, IF(B1885='2. Metadata'!E$1,'2. Metadata'!E$5,IF( B1885='2. Metadata'!F$1,'2. Metadata'!F$5,IF(B1885='2. Metadata'!G$1,'2. Metadata'!G$5,IF(B1885='2. Metadata'!H$1,'2. Metadata'!H$5, IF(B1885='2. Metadata'!I$1,'2. Metadata'!I$5, IF(B1885='2. Metadata'!J$1,'2. Metadata'!J$5, IF(B1885='2. Metadata'!K$1,'2. Metadata'!K$5, IF(B1885='2. Metadata'!L$1,'2. Metadata'!L$5, IF(B1885='2. Metadata'!M$1,'2. Metadata'!M$5, IF(B1885='2. Metadata'!N$1,'2. Metadata'!N$5))))))))))))))</f>
        <v>49.5197</v>
      </c>
      <c r="D1885" s="11">
        <f>IF(ISBLANK(B1885)=TRUE," ", IF(B1885='2. Metadata'!B$1,'2. Metadata'!B$6, IF(B1885='2. Metadata'!C$1,'2. Metadata'!C$6,IF(B1885='2. Metadata'!D$1,'2. Metadata'!D$6, IF(B1885='2. Metadata'!E$1,'2. Metadata'!E$6,IF( B1885='2. Metadata'!F$1,'2. Metadata'!F$6,IF(B1885='2. Metadata'!G$1,'2. Metadata'!G$6,IF(B1885='2. Metadata'!H$1,'2. Metadata'!H$6, IF(B1885='2. Metadata'!I$1,'2. Metadata'!I$6, IF(B1885='2. Metadata'!J$1,'2. Metadata'!J$6, IF(B1885='2. Metadata'!K$1,'2. Metadata'!K$6, IF(B1885='2. Metadata'!L$1,'2. Metadata'!L$6, IF(B1885='2. Metadata'!M$1,'2. Metadata'!M$6, IF(B1885='2. Metadata'!N$1,'2. Metadata'!N$6))))))))))))))</f>
        <v>-117.6369</v>
      </c>
      <c r="E1885" s="27" t="s">
        <v>8</v>
      </c>
      <c r="F1885" s="12" t="s">
        <v>8</v>
      </c>
      <c r="G1885" s="13" t="str">
        <f>IF(ISBLANK(F1885)=TRUE," ",'2. Metadata'!B$14)</f>
        <v>observation</v>
      </c>
      <c r="H1885" s="12" t="s">
        <v>8</v>
      </c>
      <c r="I1885" s="20" t="str">
        <f>IF(ISBLANK(H1885)=TRUE," ",'2. Metadata'!B$26)</f>
        <v>degrees Celsius</v>
      </c>
      <c r="J1885" s="12" t="s">
        <v>8</v>
      </c>
      <c r="K1885" s="20" t="str">
        <f>IF(ISBLANK(J1885)=TRUE," ",'2. Metadata'!B$38)</f>
        <v>degrees Celsius</v>
      </c>
      <c r="L1885" s="12" t="s">
        <v>8</v>
      </c>
      <c r="M1885" s="17" t="str">
        <f>IF(ISBLANK(L1885)=TRUE," ",'2. Metadata'!B$50)</f>
        <v>degrees Celsius</v>
      </c>
      <c r="N1885" s="12" t="s">
        <v>8</v>
      </c>
      <c r="O1885" s="17" t="str">
        <f>IF(ISBLANK(N1885)=TRUE," ",'2. Metadata'!B$62)</f>
        <v>milligrams per litre</v>
      </c>
      <c r="P1885" s="12" t="s">
        <v>8</v>
      </c>
      <c r="Q1885" s="17" t="str">
        <f>IF(ISBLANK(P1885)=TRUE," ",'2. Metadata'!B$74)</f>
        <v>microSiemens per centimetre</v>
      </c>
      <c r="R1885" s="12" t="s">
        <v>8</v>
      </c>
      <c r="S1885" s="17" t="str">
        <f>IF(ISBLANK(R1885)=TRUE," ",'2. Metadata'!B$86)</f>
        <v>NTU</v>
      </c>
      <c r="T1885" s="12" t="s">
        <v>8</v>
      </c>
      <c r="U1885" s="17" t="str">
        <f>IF(ISBLANK(T1885)=TRUE," ",'2. Metadata'!B$98)</f>
        <v>CFU per 100 mL</v>
      </c>
      <c r="V1885" s="12" t="s">
        <v>8</v>
      </c>
      <c r="W1885" s="17" t="str">
        <f>IF(ISBLANK(V1885)=TRUE," ",'2. Metadata'!B$110)</f>
        <v>CFU per 100 mL</v>
      </c>
      <c r="X1885" s="19" t="s">
        <v>8</v>
      </c>
      <c r="Y1885" s="17" t="str">
        <f>IF(ISBLANK(X1885)=TRUE," ",'2. Metadata'!B$122)</f>
        <v>CFU per 100 mL</v>
      </c>
      <c r="Z1885" s="18" t="s">
        <v>8</v>
      </c>
      <c r="AA1885" s="17" t="str">
        <f>IF(ISBLANK(Z1885)=TRUE," ",'2. Metadata'!B$134)</f>
        <v>metres</v>
      </c>
      <c r="AB1885" s="18" t="s">
        <v>8</v>
      </c>
      <c r="AC1885" s="17" t="str">
        <f>IF(ISBLANK(AB1885)=TRUE," ",'2. Metadata'!B$146)</f>
        <v>metres3 per second</v>
      </c>
      <c r="AD1885" s="18" t="s">
        <v>8</v>
      </c>
      <c r="AE1885" s="17" t="str">
        <f>IF(ISBLANK(AB1885)=TRUE," ",'2. Metadata'!B$158)</f>
        <v>N/A</v>
      </c>
      <c r="AF1885" s="3" t="s">
        <v>8</v>
      </c>
      <c r="AG1885" s="28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</row>
    <row r="1886" spans="1:43">
      <c r="A1886" s="26" t="s">
        <v>2031</v>
      </c>
      <c r="B1886" s="12" t="s">
        <v>7</v>
      </c>
      <c r="C1886" s="2">
        <f>IF(ISBLANK(B1886)=TRUE," ", IF(B1886='2. Metadata'!B$1,'2. Metadata'!B$5, IF(B1886='2. Metadata'!C$1,'2. Metadata'!C$5,IF(B1886='2. Metadata'!D$1,'2. Metadata'!D$5, IF(B1886='2. Metadata'!E$1,'2. Metadata'!E$5,IF( B1886='2. Metadata'!F$1,'2. Metadata'!F$5,IF(B1886='2. Metadata'!G$1,'2. Metadata'!G$5,IF(B1886='2. Metadata'!H$1,'2. Metadata'!H$5, IF(B1886='2. Metadata'!I$1,'2. Metadata'!I$5, IF(B1886='2. Metadata'!J$1,'2. Metadata'!J$5, IF(B1886='2. Metadata'!K$1,'2. Metadata'!K$5, IF(B1886='2. Metadata'!L$1,'2. Metadata'!L$5, IF(B1886='2. Metadata'!M$1,'2. Metadata'!M$5, IF(B1886='2. Metadata'!N$1,'2. Metadata'!N$5))))))))))))))</f>
        <v>49.5197</v>
      </c>
      <c r="D1886" s="11">
        <f>IF(ISBLANK(B1886)=TRUE," ", IF(B1886='2. Metadata'!B$1,'2. Metadata'!B$6, IF(B1886='2. Metadata'!C$1,'2. Metadata'!C$6,IF(B1886='2. Metadata'!D$1,'2. Metadata'!D$6, IF(B1886='2. Metadata'!E$1,'2. Metadata'!E$6,IF( B1886='2. Metadata'!F$1,'2. Metadata'!F$6,IF(B1886='2. Metadata'!G$1,'2. Metadata'!G$6,IF(B1886='2. Metadata'!H$1,'2. Metadata'!H$6, IF(B1886='2. Metadata'!I$1,'2. Metadata'!I$6, IF(B1886='2. Metadata'!J$1,'2. Metadata'!J$6, IF(B1886='2. Metadata'!K$1,'2. Metadata'!K$6, IF(B1886='2. Metadata'!L$1,'2. Metadata'!L$6, IF(B1886='2. Metadata'!M$1,'2. Metadata'!M$6, IF(B1886='2. Metadata'!N$1,'2. Metadata'!N$6))))))))))))))</f>
        <v>-117.6369</v>
      </c>
      <c r="E1886" s="27" t="s">
        <v>8</v>
      </c>
      <c r="F1886" s="12" t="s">
        <v>8</v>
      </c>
      <c r="G1886" s="13" t="str">
        <f>IF(ISBLANK(F1886)=TRUE," ",'2. Metadata'!B$14)</f>
        <v>observation</v>
      </c>
      <c r="H1886" s="12" t="s">
        <v>8</v>
      </c>
      <c r="I1886" s="20" t="str">
        <f>IF(ISBLANK(H1886)=TRUE," ",'2. Metadata'!B$26)</f>
        <v>degrees Celsius</v>
      </c>
      <c r="J1886" s="12" t="s">
        <v>8</v>
      </c>
      <c r="K1886" s="20" t="str">
        <f>IF(ISBLANK(J1886)=TRUE," ",'2. Metadata'!B$38)</f>
        <v>degrees Celsius</v>
      </c>
      <c r="L1886" s="12" t="s">
        <v>8</v>
      </c>
      <c r="M1886" s="17" t="str">
        <f>IF(ISBLANK(L1886)=TRUE," ",'2. Metadata'!B$50)</f>
        <v>degrees Celsius</v>
      </c>
      <c r="N1886" s="12" t="s">
        <v>8</v>
      </c>
      <c r="O1886" s="17" t="str">
        <f>IF(ISBLANK(N1886)=TRUE," ",'2. Metadata'!B$62)</f>
        <v>milligrams per litre</v>
      </c>
      <c r="P1886" s="12" t="s">
        <v>8</v>
      </c>
      <c r="Q1886" s="17" t="str">
        <f>IF(ISBLANK(P1886)=TRUE," ",'2. Metadata'!B$74)</f>
        <v>microSiemens per centimetre</v>
      </c>
      <c r="R1886" s="12" t="s">
        <v>8</v>
      </c>
      <c r="S1886" s="17" t="str">
        <f>IF(ISBLANK(R1886)=TRUE," ",'2. Metadata'!B$86)</f>
        <v>NTU</v>
      </c>
      <c r="T1886" s="12" t="s">
        <v>8</v>
      </c>
      <c r="U1886" s="17" t="str">
        <f>IF(ISBLANK(T1886)=TRUE," ",'2. Metadata'!B$98)</f>
        <v>CFU per 100 mL</v>
      </c>
      <c r="V1886" s="12" t="s">
        <v>8</v>
      </c>
      <c r="W1886" s="17" t="str">
        <f>IF(ISBLANK(V1886)=TRUE," ",'2. Metadata'!B$110)</f>
        <v>CFU per 100 mL</v>
      </c>
      <c r="X1886" s="19" t="s">
        <v>8</v>
      </c>
      <c r="Y1886" s="17" t="str">
        <f>IF(ISBLANK(X1886)=TRUE," ",'2. Metadata'!B$122)</f>
        <v>CFU per 100 mL</v>
      </c>
      <c r="Z1886" s="18" t="s">
        <v>8</v>
      </c>
      <c r="AA1886" s="17" t="str">
        <f>IF(ISBLANK(Z1886)=TRUE," ",'2. Metadata'!B$134)</f>
        <v>metres</v>
      </c>
      <c r="AB1886" s="18" t="s">
        <v>8</v>
      </c>
      <c r="AC1886" s="17" t="str">
        <f>IF(ISBLANK(AB1886)=TRUE," ",'2. Metadata'!B$146)</f>
        <v>metres3 per second</v>
      </c>
      <c r="AD1886" s="18" t="s">
        <v>8</v>
      </c>
      <c r="AE1886" s="17" t="str">
        <f>IF(ISBLANK(AB1886)=TRUE," ",'2. Metadata'!B$158)</f>
        <v>N/A</v>
      </c>
      <c r="AF1886" s="3" t="s">
        <v>8</v>
      </c>
      <c r="AG1886" s="28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</row>
    <row r="1887" spans="1:43">
      <c r="A1887" s="26" t="s">
        <v>2032</v>
      </c>
      <c r="B1887" s="12" t="s">
        <v>7</v>
      </c>
      <c r="C1887" s="2">
        <f>IF(ISBLANK(B1887)=TRUE," ", IF(B1887='2. Metadata'!B$1,'2. Metadata'!B$5, IF(B1887='2. Metadata'!C$1,'2. Metadata'!C$5,IF(B1887='2. Metadata'!D$1,'2. Metadata'!D$5, IF(B1887='2. Metadata'!E$1,'2. Metadata'!E$5,IF( B1887='2. Metadata'!F$1,'2. Metadata'!F$5,IF(B1887='2. Metadata'!G$1,'2. Metadata'!G$5,IF(B1887='2. Metadata'!H$1,'2. Metadata'!H$5, IF(B1887='2. Metadata'!I$1,'2. Metadata'!I$5, IF(B1887='2. Metadata'!J$1,'2. Metadata'!J$5, IF(B1887='2. Metadata'!K$1,'2. Metadata'!K$5, IF(B1887='2. Metadata'!L$1,'2. Metadata'!L$5, IF(B1887='2. Metadata'!M$1,'2. Metadata'!M$5, IF(B1887='2. Metadata'!N$1,'2. Metadata'!N$5))))))))))))))</f>
        <v>49.5197</v>
      </c>
      <c r="D1887" s="11">
        <f>IF(ISBLANK(B1887)=TRUE," ", IF(B1887='2. Metadata'!B$1,'2. Metadata'!B$6, IF(B1887='2. Metadata'!C$1,'2. Metadata'!C$6,IF(B1887='2. Metadata'!D$1,'2. Metadata'!D$6, IF(B1887='2. Metadata'!E$1,'2. Metadata'!E$6,IF( B1887='2. Metadata'!F$1,'2. Metadata'!F$6,IF(B1887='2. Metadata'!G$1,'2. Metadata'!G$6,IF(B1887='2. Metadata'!H$1,'2. Metadata'!H$6, IF(B1887='2. Metadata'!I$1,'2. Metadata'!I$6, IF(B1887='2. Metadata'!J$1,'2. Metadata'!J$6, IF(B1887='2. Metadata'!K$1,'2. Metadata'!K$6, IF(B1887='2. Metadata'!L$1,'2. Metadata'!L$6, IF(B1887='2. Metadata'!M$1,'2. Metadata'!M$6, IF(B1887='2. Metadata'!N$1,'2. Metadata'!N$6))))))))))))))</f>
        <v>-117.6369</v>
      </c>
      <c r="E1887" s="27" t="s">
        <v>8</v>
      </c>
      <c r="F1887" s="12" t="s">
        <v>8</v>
      </c>
      <c r="G1887" s="13" t="str">
        <f>IF(ISBLANK(F1887)=TRUE," ",'2. Metadata'!B$14)</f>
        <v>observation</v>
      </c>
      <c r="H1887" s="12" t="s">
        <v>8</v>
      </c>
      <c r="I1887" s="20" t="str">
        <f>IF(ISBLANK(H1887)=TRUE," ",'2. Metadata'!B$26)</f>
        <v>degrees Celsius</v>
      </c>
      <c r="J1887" s="12" t="s">
        <v>8</v>
      </c>
      <c r="K1887" s="20" t="str">
        <f>IF(ISBLANK(J1887)=TRUE," ",'2. Metadata'!B$38)</f>
        <v>degrees Celsius</v>
      </c>
      <c r="L1887" s="12" t="s">
        <v>8</v>
      </c>
      <c r="M1887" s="17" t="str">
        <f>IF(ISBLANK(L1887)=TRUE," ",'2. Metadata'!B$50)</f>
        <v>degrees Celsius</v>
      </c>
      <c r="N1887" s="12" t="s">
        <v>8</v>
      </c>
      <c r="O1887" s="17" t="str">
        <f>IF(ISBLANK(N1887)=TRUE," ",'2. Metadata'!B$62)</f>
        <v>milligrams per litre</v>
      </c>
      <c r="P1887" s="12" t="s">
        <v>8</v>
      </c>
      <c r="Q1887" s="17" t="str">
        <f>IF(ISBLANK(P1887)=TRUE," ",'2. Metadata'!B$74)</f>
        <v>microSiemens per centimetre</v>
      </c>
      <c r="R1887" s="12" t="s">
        <v>8</v>
      </c>
      <c r="S1887" s="17" t="str">
        <f>IF(ISBLANK(R1887)=TRUE," ",'2. Metadata'!B$86)</f>
        <v>NTU</v>
      </c>
      <c r="T1887" s="12">
        <v>84</v>
      </c>
      <c r="U1887" s="17" t="str">
        <f>IF(ISBLANK(T1887)=TRUE," ",'2. Metadata'!B$98)</f>
        <v>CFU per 100 mL</v>
      </c>
      <c r="V1887" s="12">
        <v>3</v>
      </c>
      <c r="W1887" s="17" t="str">
        <f>IF(ISBLANK(V1887)=TRUE," ",'2. Metadata'!B$110)</f>
        <v>CFU per 100 mL</v>
      </c>
      <c r="X1887" s="19">
        <v>3</v>
      </c>
      <c r="Y1887" s="17" t="str">
        <f>IF(ISBLANK(X1887)=TRUE," ",'2. Metadata'!B$122)</f>
        <v>CFU per 100 mL</v>
      </c>
      <c r="Z1887" s="18" t="s">
        <v>8</v>
      </c>
      <c r="AA1887" s="17" t="str">
        <f>IF(ISBLANK(Z1887)=TRUE," ",'2. Metadata'!B$134)</f>
        <v>metres</v>
      </c>
      <c r="AB1887" s="18" t="s">
        <v>8</v>
      </c>
      <c r="AC1887" s="17" t="str">
        <f>IF(ISBLANK(AB1887)=TRUE," ",'2. Metadata'!B$146)</f>
        <v>metres3 per second</v>
      </c>
      <c r="AD1887" s="18" t="s">
        <v>8</v>
      </c>
      <c r="AE1887" s="17" t="str">
        <f>IF(ISBLANK(AB1887)=TRUE," ",'2. Metadata'!B$158)</f>
        <v>N/A</v>
      </c>
      <c r="AF1887" s="3" t="s">
        <v>8</v>
      </c>
      <c r="AG1887" s="28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</row>
    <row r="1888" spans="1:43">
      <c r="A1888" s="26" t="s">
        <v>2033</v>
      </c>
      <c r="B1888" s="12" t="s">
        <v>7</v>
      </c>
      <c r="C1888" s="2">
        <f>IF(ISBLANK(B1888)=TRUE," ", IF(B1888='2. Metadata'!B$1,'2. Metadata'!B$5, IF(B1888='2. Metadata'!C$1,'2. Metadata'!C$5,IF(B1888='2. Metadata'!D$1,'2. Metadata'!D$5, IF(B1888='2. Metadata'!E$1,'2. Metadata'!E$5,IF( B1888='2. Metadata'!F$1,'2. Metadata'!F$5,IF(B1888='2. Metadata'!G$1,'2. Metadata'!G$5,IF(B1888='2. Metadata'!H$1,'2. Metadata'!H$5, IF(B1888='2. Metadata'!I$1,'2. Metadata'!I$5, IF(B1888='2. Metadata'!J$1,'2. Metadata'!J$5, IF(B1888='2. Metadata'!K$1,'2. Metadata'!K$5, IF(B1888='2. Metadata'!L$1,'2. Metadata'!L$5, IF(B1888='2. Metadata'!M$1,'2. Metadata'!M$5, IF(B1888='2. Metadata'!N$1,'2. Metadata'!N$5))))))))))))))</f>
        <v>49.5197</v>
      </c>
      <c r="D1888" s="11">
        <f>IF(ISBLANK(B1888)=TRUE," ", IF(B1888='2. Metadata'!B$1,'2. Metadata'!B$6, IF(B1888='2. Metadata'!C$1,'2. Metadata'!C$6,IF(B1888='2. Metadata'!D$1,'2. Metadata'!D$6, IF(B1888='2. Metadata'!E$1,'2. Metadata'!E$6,IF( B1888='2. Metadata'!F$1,'2. Metadata'!F$6,IF(B1888='2. Metadata'!G$1,'2. Metadata'!G$6,IF(B1888='2. Metadata'!H$1,'2. Metadata'!H$6, IF(B1888='2. Metadata'!I$1,'2. Metadata'!I$6, IF(B1888='2. Metadata'!J$1,'2. Metadata'!J$6, IF(B1888='2. Metadata'!K$1,'2. Metadata'!K$6, IF(B1888='2. Metadata'!L$1,'2. Metadata'!L$6, IF(B1888='2. Metadata'!M$1,'2. Metadata'!M$6, IF(B1888='2. Metadata'!N$1,'2. Metadata'!N$6))))))))))))))</f>
        <v>-117.6369</v>
      </c>
      <c r="E1888" s="27" t="s">
        <v>8</v>
      </c>
      <c r="F1888" s="12" t="s">
        <v>8</v>
      </c>
      <c r="G1888" s="13" t="str">
        <f>IF(ISBLANK(F1888)=TRUE," ",'2. Metadata'!B$14)</f>
        <v>observation</v>
      </c>
      <c r="H1888" s="12" t="s">
        <v>8</v>
      </c>
      <c r="I1888" s="20" t="str">
        <f>IF(ISBLANK(H1888)=TRUE," ",'2. Metadata'!B$26)</f>
        <v>degrees Celsius</v>
      </c>
      <c r="J1888" s="12" t="s">
        <v>8</v>
      </c>
      <c r="K1888" s="20" t="str">
        <f>IF(ISBLANK(J1888)=TRUE," ",'2. Metadata'!B$38)</f>
        <v>degrees Celsius</v>
      </c>
      <c r="L1888" s="12" t="s">
        <v>8</v>
      </c>
      <c r="M1888" s="17" t="str">
        <f>IF(ISBLANK(L1888)=TRUE," ",'2. Metadata'!B$50)</f>
        <v>degrees Celsius</v>
      </c>
      <c r="N1888" s="12" t="s">
        <v>8</v>
      </c>
      <c r="O1888" s="17" t="str">
        <f>IF(ISBLANK(N1888)=TRUE," ",'2. Metadata'!B$62)</f>
        <v>milligrams per litre</v>
      </c>
      <c r="P1888" s="12" t="s">
        <v>8</v>
      </c>
      <c r="Q1888" s="17" t="str">
        <f>IF(ISBLANK(P1888)=TRUE," ",'2. Metadata'!B$74)</f>
        <v>microSiemens per centimetre</v>
      </c>
      <c r="R1888" s="12" t="s">
        <v>8</v>
      </c>
      <c r="S1888" s="17" t="str">
        <f>IF(ISBLANK(R1888)=TRUE," ",'2. Metadata'!B$86)</f>
        <v>NTU</v>
      </c>
      <c r="T1888" s="12" t="s">
        <v>8</v>
      </c>
      <c r="U1888" s="17" t="str">
        <f>IF(ISBLANK(T1888)=TRUE," ",'2. Metadata'!B$98)</f>
        <v>CFU per 100 mL</v>
      </c>
      <c r="V1888" s="12" t="s">
        <v>8</v>
      </c>
      <c r="W1888" s="17" t="str">
        <f>IF(ISBLANK(V1888)=TRUE," ",'2. Metadata'!B$110)</f>
        <v>CFU per 100 mL</v>
      </c>
      <c r="X1888" s="19" t="s">
        <v>8</v>
      </c>
      <c r="Y1888" s="17" t="str">
        <f>IF(ISBLANK(X1888)=TRUE," ",'2. Metadata'!B$122)</f>
        <v>CFU per 100 mL</v>
      </c>
      <c r="Z1888" s="18" t="s">
        <v>8</v>
      </c>
      <c r="AA1888" s="17" t="str">
        <f>IF(ISBLANK(Z1888)=TRUE," ",'2. Metadata'!B$134)</f>
        <v>metres</v>
      </c>
      <c r="AB1888" s="18" t="s">
        <v>8</v>
      </c>
      <c r="AC1888" s="17" t="str">
        <f>IF(ISBLANK(AB1888)=TRUE," ",'2. Metadata'!B$146)</f>
        <v>metres3 per second</v>
      </c>
      <c r="AD1888" s="18" t="s">
        <v>8</v>
      </c>
      <c r="AE1888" s="17" t="str">
        <f>IF(ISBLANK(AB1888)=TRUE," ",'2. Metadata'!B$158)</f>
        <v>N/A</v>
      </c>
      <c r="AF1888" s="3" t="s">
        <v>8</v>
      </c>
      <c r="AG1888" s="28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</row>
    <row r="1889" spans="1:43">
      <c r="A1889" s="26" t="s">
        <v>2034</v>
      </c>
      <c r="B1889" s="12" t="s">
        <v>7</v>
      </c>
      <c r="C1889" s="2">
        <f>IF(ISBLANK(B1889)=TRUE," ", IF(B1889='2. Metadata'!B$1,'2. Metadata'!B$5, IF(B1889='2. Metadata'!C$1,'2. Metadata'!C$5,IF(B1889='2. Metadata'!D$1,'2. Metadata'!D$5, IF(B1889='2. Metadata'!E$1,'2. Metadata'!E$5,IF( B1889='2. Metadata'!F$1,'2. Metadata'!F$5,IF(B1889='2. Metadata'!G$1,'2. Metadata'!G$5,IF(B1889='2. Metadata'!H$1,'2. Metadata'!H$5, IF(B1889='2. Metadata'!I$1,'2. Metadata'!I$5, IF(B1889='2. Metadata'!J$1,'2. Metadata'!J$5, IF(B1889='2. Metadata'!K$1,'2. Metadata'!K$5, IF(B1889='2. Metadata'!L$1,'2. Metadata'!L$5, IF(B1889='2. Metadata'!M$1,'2. Metadata'!M$5, IF(B1889='2. Metadata'!N$1,'2. Metadata'!N$5))))))))))))))</f>
        <v>49.5197</v>
      </c>
      <c r="D1889" s="11">
        <f>IF(ISBLANK(B1889)=TRUE," ", IF(B1889='2. Metadata'!B$1,'2. Metadata'!B$6, IF(B1889='2. Metadata'!C$1,'2. Metadata'!C$6,IF(B1889='2. Metadata'!D$1,'2. Metadata'!D$6, IF(B1889='2. Metadata'!E$1,'2. Metadata'!E$6,IF( B1889='2. Metadata'!F$1,'2. Metadata'!F$6,IF(B1889='2. Metadata'!G$1,'2. Metadata'!G$6,IF(B1889='2. Metadata'!H$1,'2. Metadata'!H$6, IF(B1889='2. Metadata'!I$1,'2. Metadata'!I$6, IF(B1889='2. Metadata'!J$1,'2. Metadata'!J$6, IF(B1889='2. Metadata'!K$1,'2. Metadata'!K$6, IF(B1889='2. Metadata'!L$1,'2. Metadata'!L$6, IF(B1889='2. Metadata'!M$1,'2. Metadata'!M$6, IF(B1889='2. Metadata'!N$1,'2. Metadata'!N$6))))))))))))))</f>
        <v>-117.6369</v>
      </c>
      <c r="E1889" s="27" t="s">
        <v>8</v>
      </c>
      <c r="F1889" s="12" t="s">
        <v>8</v>
      </c>
      <c r="G1889" s="13" t="str">
        <f>IF(ISBLANK(F1889)=TRUE," ",'2. Metadata'!B$14)</f>
        <v>observation</v>
      </c>
      <c r="H1889" s="12" t="s">
        <v>8</v>
      </c>
      <c r="I1889" s="20" t="str">
        <f>IF(ISBLANK(H1889)=TRUE," ",'2. Metadata'!B$26)</f>
        <v>degrees Celsius</v>
      </c>
      <c r="J1889" s="12" t="s">
        <v>8</v>
      </c>
      <c r="K1889" s="20" t="str">
        <f>IF(ISBLANK(J1889)=TRUE," ",'2. Metadata'!B$38)</f>
        <v>degrees Celsius</v>
      </c>
      <c r="L1889" s="12" t="s">
        <v>8</v>
      </c>
      <c r="M1889" s="17" t="str">
        <f>IF(ISBLANK(L1889)=TRUE," ",'2. Metadata'!B$50)</f>
        <v>degrees Celsius</v>
      </c>
      <c r="N1889" s="12" t="s">
        <v>8</v>
      </c>
      <c r="O1889" s="17" t="str">
        <f>IF(ISBLANK(N1889)=TRUE," ",'2. Metadata'!B$62)</f>
        <v>milligrams per litre</v>
      </c>
      <c r="P1889" s="12" t="s">
        <v>8</v>
      </c>
      <c r="Q1889" s="17" t="str">
        <f>IF(ISBLANK(P1889)=TRUE," ",'2. Metadata'!B$74)</f>
        <v>microSiemens per centimetre</v>
      </c>
      <c r="R1889" s="12" t="s">
        <v>8</v>
      </c>
      <c r="S1889" s="17" t="str">
        <f>IF(ISBLANK(R1889)=TRUE," ",'2. Metadata'!B$86)</f>
        <v>NTU</v>
      </c>
      <c r="T1889" s="12" t="s">
        <v>8</v>
      </c>
      <c r="U1889" s="17" t="str">
        <f>IF(ISBLANK(T1889)=TRUE," ",'2. Metadata'!B$98)</f>
        <v>CFU per 100 mL</v>
      </c>
      <c r="V1889" s="12" t="s">
        <v>8</v>
      </c>
      <c r="W1889" s="17" t="str">
        <f>IF(ISBLANK(V1889)=TRUE," ",'2. Metadata'!B$110)</f>
        <v>CFU per 100 mL</v>
      </c>
      <c r="X1889" s="19" t="s">
        <v>8</v>
      </c>
      <c r="Y1889" s="17" t="str">
        <f>IF(ISBLANK(X1889)=TRUE," ",'2. Metadata'!B$122)</f>
        <v>CFU per 100 mL</v>
      </c>
      <c r="Z1889" s="18" t="s">
        <v>8</v>
      </c>
      <c r="AA1889" s="17" t="str">
        <f>IF(ISBLANK(Z1889)=TRUE," ",'2. Metadata'!B$134)</f>
        <v>metres</v>
      </c>
      <c r="AB1889" s="18" t="s">
        <v>8</v>
      </c>
      <c r="AC1889" s="17" t="str">
        <f>IF(ISBLANK(AB1889)=TRUE," ",'2. Metadata'!B$146)</f>
        <v>metres3 per second</v>
      </c>
      <c r="AD1889" s="18" t="s">
        <v>8</v>
      </c>
      <c r="AE1889" s="17" t="str">
        <f>IF(ISBLANK(AB1889)=TRUE," ",'2. Metadata'!B$158)</f>
        <v>N/A</v>
      </c>
      <c r="AF1889" s="3" t="s">
        <v>8</v>
      </c>
      <c r="AG1889" s="28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</row>
    <row r="1890" spans="1:43">
      <c r="A1890" s="26" t="s">
        <v>2035</v>
      </c>
      <c r="B1890" s="12" t="s">
        <v>7</v>
      </c>
      <c r="C1890" s="2">
        <f>IF(ISBLANK(B1890)=TRUE," ", IF(B1890='2. Metadata'!B$1,'2. Metadata'!B$5, IF(B1890='2. Metadata'!C$1,'2. Metadata'!C$5,IF(B1890='2. Metadata'!D$1,'2. Metadata'!D$5, IF(B1890='2. Metadata'!E$1,'2. Metadata'!E$5,IF( B1890='2. Metadata'!F$1,'2. Metadata'!F$5,IF(B1890='2. Metadata'!G$1,'2. Metadata'!G$5,IF(B1890='2. Metadata'!H$1,'2. Metadata'!H$5, IF(B1890='2. Metadata'!I$1,'2. Metadata'!I$5, IF(B1890='2. Metadata'!J$1,'2. Metadata'!J$5, IF(B1890='2. Metadata'!K$1,'2. Metadata'!K$5, IF(B1890='2. Metadata'!L$1,'2. Metadata'!L$5, IF(B1890='2. Metadata'!M$1,'2. Metadata'!M$5, IF(B1890='2. Metadata'!N$1,'2. Metadata'!N$5))))))))))))))</f>
        <v>49.5197</v>
      </c>
      <c r="D1890" s="11">
        <f>IF(ISBLANK(B1890)=TRUE," ", IF(B1890='2. Metadata'!B$1,'2. Metadata'!B$6, IF(B1890='2. Metadata'!C$1,'2. Metadata'!C$6,IF(B1890='2. Metadata'!D$1,'2. Metadata'!D$6, IF(B1890='2. Metadata'!E$1,'2. Metadata'!E$6,IF( B1890='2. Metadata'!F$1,'2. Metadata'!F$6,IF(B1890='2. Metadata'!G$1,'2. Metadata'!G$6,IF(B1890='2. Metadata'!H$1,'2. Metadata'!H$6, IF(B1890='2. Metadata'!I$1,'2. Metadata'!I$6, IF(B1890='2. Metadata'!J$1,'2. Metadata'!J$6, IF(B1890='2. Metadata'!K$1,'2. Metadata'!K$6, IF(B1890='2. Metadata'!L$1,'2. Metadata'!L$6, IF(B1890='2. Metadata'!M$1,'2. Metadata'!M$6, IF(B1890='2. Metadata'!N$1,'2. Metadata'!N$6))))))))))))))</f>
        <v>-117.6369</v>
      </c>
      <c r="E1890" s="27" t="s">
        <v>8</v>
      </c>
      <c r="F1890" s="12" t="s">
        <v>8</v>
      </c>
      <c r="G1890" s="13" t="str">
        <f>IF(ISBLANK(F1890)=TRUE," ",'2. Metadata'!B$14)</f>
        <v>observation</v>
      </c>
      <c r="H1890" s="12" t="s">
        <v>8</v>
      </c>
      <c r="I1890" s="20" t="str">
        <f>IF(ISBLANK(H1890)=TRUE," ",'2. Metadata'!B$26)</f>
        <v>degrees Celsius</v>
      </c>
      <c r="J1890" s="12" t="s">
        <v>8</v>
      </c>
      <c r="K1890" s="20" t="str">
        <f>IF(ISBLANK(J1890)=TRUE," ",'2. Metadata'!B$38)</f>
        <v>degrees Celsius</v>
      </c>
      <c r="L1890" s="12" t="s">
        <v>8</v>
      </c>
      <c r="M1890" s="17" t="str">
        <f>IF(ISBLANK(L1890)=TRUE," ",'2. Metadata'!B$50)</f>
        <v>degrees Celsius</v>
      </c>
      <c r="N1890" s="12" t="s">
        <v>8</v>
      </c>
      <c r="O1890" s="17" t="str">
        <f>IF(ISBLANK(N1890)=TRUE," ",'2. Metadata'!B$62)</f>
        <v>milligrams per litre</v>
      </c>
      <c r="P1890" s="12" t="s">
        <v>8</v>
      </c>
      <c r="Q1890" s="17" t="str">
        <f>IF(ISBLANK(P1890)=TRUE," ",'2. Metadata'!B$74)</f>
        <v>microSiemens per centimetre</v>
      </c>
      <c r="R1890" s="12" t="s">
        <v>8</v>
      </c>
      <c r="S1890" s="17" t="str">
        <f>IF(ISBLANK(R1890)=TRUE," ",'2. Metadata'!B$86)</f>
        <v>NTU</v>
      </c>
      <c r="T1890" s="12" t="s">
        <v>8</v>
      </c>
      <c r="U1890" s="17" t="str">
        <f>IF(ISBLANK(T1890)=TRUE," ",'2. Metadata'!B$98)</f>
        <v>CFU per 100 mL</v>
      </c>
      <c r="V1890" s="12" t="s">
        <v>8</v>
      </c>
      <c r="W1890" s="17" t="str">
        <f>IF(ISBLANK(V1890)=TRUE," ",'2. Metadata'!B$110)</f>
        <v>CFU per 100 mL</v>
      </c>
      <c r="X1890" s="19" t="s">
        <v>8</v>
      </c>
      <c r="Y1890" s="17" t="str">
        <f>IF(ISBLANK(X1890)=TRUE," ",'2. Metadata'!B$122)</f>
        <v>CFU per 100 mL</v>
      </c>
      <c r="Z1890" s="18" t="s">
        <v>8</v>
      </c>
      <c r="AA1890" s="17" t="str">
        <f>IF(ISBLANK(Z1890)=TRUE," ",'2. Metadata'!B$134)</f>
        <v>metres</v>
      </c>
      <c r="AB1890" s="18" t="s">
        <v>8</v>
      </c>
      <c r="AC1890" s="17" t="str">
        <f>IF(ISBLANK(AB1890)=TRUE," ",'2. Metadata'!B$146)</f>
        <v>metres3 per second</v>
      </c>
      <c r="AD1890" s="18" t="s">
        <v>8</v>
      </c>
      <c r="AE1890" s="17" t="str">
        <f>IF(ISBLANK(AB1890)=TRUE," ",'2. Metadata'!B$158)</f>
        <v>N/A</v>
      </c>
      <c r="AF1890" s="3" t="s">
        <v>8</v>
      </c>
      <c r="AG1890" s="28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</row>
    <row r="1891" spans="1:43">
      <c r="A1891" s="26" t="s">
        <v>2036</v>
      </c>
      <c r="B1891" s="12" t="s">
        <v>7</v>
      </c>
      <c r="C1891" s="2">
        <f>IF(ISBLANK(B1891)=TRUE," ", IF(B1891='2. Metadata'!B$1,'2. Metadata'!B$5, IF(B1891='2. Metadata'!C$1,'2. Metadata'!C$5,IF(B1891='2. Metadata'!D$1,'2. Metadata'!D$5, IF(B1891='2. Metadata'!E$1,'2. Metadata'!E$5,IF( B1891='2. Metadata'!F$1,'2. Metadata'!F$5,IF(B1891='2. Metadata'!G$1,'2. Metadata'!G$5,IF(B1891='2. Metadata'!H$1,'2. Metadata'!H$5, IF(B1891='2. Metadata'!I$1,'2. Metadata'!I$5, IF(B1891='2. Metadata'!J$1,'2. Metadata'!J$5, IF(B1891='2. Metadata'!K$1,'2. Metadata'!K$5, IF(B1891='2. Metadata'!L$1,'2. Metadata'!L$5, IF(B1891='2. Metadata'!M$1,'2. Metadata'!M$5, IF(B1891='2. Metadata'!N$1,'2. Metadata'!N$5))))))))))))))</f>
        <v>49.5197</v>
      </c>
      <c r="D1891" s="11">
        <f>IF(ISBLANK(B1891)=TRUE," ", IF(B1891='2. Metadata'!B$1,'2. Metadata'!B$6, IF(B1891='2. Metadata'!C$1,'2. Metadata'!C$6,IF(B1891='2. Metadata'!D$1,'2. Metadata'!D$6, IF(B1891='2. Metadata'!E$1,'2. Metadata'!E$6,IF( B1891='2. Metadata'!F$1,'2. Metadata'!F$6,IF(B1891='2. Metadata'!G$1,'2. Metadata'!G$6,IF(B1891='2. Metadata'!H$1,'2. Metadata'!H$6, IF(B1891='2. Metadata'!I$1,'2. Metadata'!I$6, IF(B1891='2. Metadata'!J$1,'2. Metadata'!J$6, IF(B1891='2. Metadata'!K$1,'2. Metadata'!K$6, IF(B1891='2. Metadata'!L$1,'2. Metadata'!L$6, IF(B1891='2. Metadata'!M$1,'2. Metadata'!M$6, IF(B1891='2. Metadata'!N$1,'2. Metadata'!N$6))))))))))))))</f>
        <v>-117.6369</v>
      </c>
      <c r="E1891" s="27" t="s">
        <v>8</v>
      </c>
      <c r="F1891" s="12" t="s">
        <v>8</v>
      </c>
      <c r="G1891" s="13" t="str">
        <f>IF(ISBLANK(F1891)=TRUE," ",'2. Metadata'!B$14)</f>
        <v>observation</v>
      </c>
      <c r="H1891" s="12" t="s">
        <v>8</v>
      </c>
      <c r="I1891" s="20" t="str">
        <f>IF(ISBLANK(H1891)=TRUE," ",'2. Metadata'!B$26)</f>
        <v>degrees Celsius</v>
      </c>
      <c r="J1891" s="12" t="s">
        <v>8</v>
      </c>
      <c r="K1891" s="20" t="str">
        <f>IF(ISBLANK(J1891)=TRUE," ",'2. Metadata'!B$38)</f>
        <v>degrees Celsius</v>
      </c>
      <c r="L1891" s="12" t="s">
        <v>8</v>
      </c>
      <c r="M1891" s="17" t="str">
        <f>IF(ISBLANK(L1891)=TRUE," ",'2. Metadata'!B$50)</f>
        <v>degrees Celsius</v>
      </c>
      <c r="N1891" s="12" t="s">
        <v>8</v>
      </c>
      <c r="O1891" s="17" t="str">
        <f>IF(ISBLANK(N1891)=TRUE," ",'2. Metadata'!B$62)</f>
        <v>milligrams per litre</v>
      </c>
      <c r="P1891" s="12" t="s">
        <v>8</v>
      </c>
      <c r="Q1891" s="17" t="str">
        <f>IF(ISBLANK(P1891)=TRUE," ",'2. Metadata'!B$74)</f>
        <v>microSiemens per centimetre</v>
      </c>
      <c r="R1891" s="12" t="s">
        <v>8</v>
      </c>
      <c r="S1891" s="17" t="str">
        <f>IF(ISBLANK(R1891)=TRUE," ",'2. Metadata'!B$86)</f>
        <v>NTU</v>
      </c>
      <c r="T1891" s="12" t="s">
        <v>8</v>
      </c>
      <c r="U1891" s="17" t="str">
        <f>IF(ISBLANK(T1891)=TRUE," ",'2. Metadata'!B$98)</f>
        <v>CFU per 100 mL</v>
      </c>
      <c r="V1891" s="12" t="s">
        <v>8</v>
      </c>
      <c r="W1891" s="17" t="str">
        <f>IF(ISBLANK(V1891)=TRUE," ",'2. Metadata'!B$110)</f>
        <v>CFU per 100 mL</v>
      </c>
      <c r="X1891" s="19" t="s">
        <v>8</v>
      </c>
      <c r="Y1891" s="17" t="str">
        <f>IF(ISBLANK(X1891)=TRUE," ",'2. Metadata'!B$122)</f>
        <v>CFU per 100 mL</v>
      </c>
      <c r="Z1891" s="18" t="s">
        <v>8</v>
      </c>
      <c r="AA1891" s="17" t="str">
        <f>IF(ISBLANK(Z1891)=TRUE," ",'2. Metadata'!B$134)</f>
        <v>metres</v>
      </c>
      <c r="AB1891" s="18" t="s">
        <v>8</v>
      </c>
      <c r="AC1891" s="17" t="str">
        <f>IF(ISBLANK(AB1891)=TRUE," ",'2. Metadata'!B$146)</f>
        <v>metres3 per second</v>
      </c>
      <c r="AD1891" s="18" t="s">
        <v>8</v>
      </c>
      <c r="AE1891" s="17" t="str">
        <f>IF(ISBLANK(AB1891)=TRUE," ",'2. Metadata'!B$158)</f>
        <v>N/A</v>
      </c>
      <c r="AF1891" s="3" t="s">
        <v>8</v>
      </c>
      <c r="AG1891" s="28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</row>
    <row r="1892" spans="1:43">
      <c r="A1892" s="26" t="s">
        <v>2037</v>
      </c>
      <c r="B1892" s="12" t="s">
        <v>7</v>
      </c>
      <c r="C1892" s="2">
        <f>IF(ISBLANK(B1892)=TRUE," ", IF(B1892='2. Metadata'!B$1,'2. Metadata'!B$5, IF(B1892='2. Metadata'!C$1,'2. Metadata'!C$5,IF(B1892='2. Metadata'!D$1,'2. Metadata'!D$5, IF(B1892='2. Metadata'!E$1,'2. Metadata'!E$5,IF( B1892='2. Metadata'!F$1,'2. Metadata'!F$5,IF(B1892='2. Metadata'!G$1,'2. Metadata'!G$5,IF(B1892='2. Metadata'!H$1,'2. Metadata'!H$5, IF(B1892='2. Metadata'!I$1,'2. Metadata'!I$5, IF(B1892='2. Metadata'!J$1,'2. Metadata'!J$5, IF(B1892='2. Metadata'!K$1,'2. Metadata'!K$5, IF(B1892='2. Metadata'!L$1,'2. Metadata'!L$5, IF(B1892='2. Metadata'!M$1,'2. Metadata'!M$5, IF(B1892='2. Metadata'!N$1,'2. Metadata'!N$5))))))))))))))</f>
        <v>49.5197</v>
      </c>
      <c r="D1892" s="11">
        <f>IF(ISBLANK(B1892)=TRUE," ", IF(B1892='2. Metadata'!B$1,'2. Metadata'!B$6, IF(B1892='2. Metadata'!C$1,'2. Metadata'!C$6,IF(B1892='2. Metadata'!D$1,'2. Metadata'!D$6, IF(B1892='2. Metadata'!E$1,'2. Metadata'!E$6,IF( B1892='2. Metadata'!F$1,'2. Metadata'!F$6,IF(B1892='2. Metadata'!G$1,'2. Metadata'!G$6,IF(B1892='2. Metadata'!H$1,'2. Metadata'!H$6, IF(B1892='2. Metadata'!I$1,'2. Metadata'!I$6, IF(B1892='2. Metadata'!J$1,'2. Metadata'!J$6, IF(B1892='2. Metadata'!K$1,'2. Metadata'!K$6, IF(B1892='2. Metadata'!L$1,'2. Metadata'!L$6, IF(B1892='2. Metadata'!M$1,'2. Metadata'!M$6, IF(B1892='2. Metadata'!N$1,'2. Metadata'!N$6))))))))))))))</f>
        <v>-117.6369</v>
      </c>
      <c r="E1892" s="27" t="s">
        <v>8</v>
      </c>
      <c r="F1892" s="12" t="s">
        <v>8</v>
      </c>
      <c r="G1892" s="13" t="str">
        <f>IF(ISBLANK(F1892)=TRUE," ",'2. Metadata'!B$14)</f>
        <v>observation</v>
      </c>
      <c r="H1892" s="12" t="s">
        <v>8</v>
      </c>
      <c r="I1892" s="20" t="str">
        <f>IF(ISBLANK(H1892)=TRUE," ",'2. Metadata'!B$26)</f>
        <v>degrees Celsius</v>
      </c>
      <c r="J1892" s="12" t="s">
        <v>8</v>
      </c>
      <c r="K1892" s="20" t="str">
        <f>IF(ISBLANK(J1892)=TRUE," ",'2. Metadata'!B$38)</f>
        <v>degrees Celsius</v>
      </c>
      <c r="L1892" s="12" t="s">
        <v>8</v>
      </c>
      <c r="M1892" s="17" t="str">
        <f>IF(ISBLANK(L1892)=TRUE," ",'2. Metadata'!B$50)</f>
        <v>degrees Celsius</v>
      </c>
      <c r="N1892" s="12" t="s">
        <v>8</v>
      </c>
      <c r="O1892" s="17" t="str">
        <f>IF(ISBLANK(N1892)=TRUE," ",'2. Metadata'!B$62)</f>
        <v>milligrams per litre</v>
      </c>
      <c r="P1892" s="12" t="s">
        <v>8</v>
      </c>
      <c r="Q1892" s="17" t="str">
        <f>IF(ISBLANK(P1892)=TRUE," ",'2. Metadata'!B$74)</f>
        <v>microSiemens per centimetre</v>
      </c>
      <c r="R1892" s="12" t="s">
        <v>8</v>
      </c>
      <c r="S1892" s="17" t="str">
        <f>IF(ISBLANK(R1892)=TRUE," ",'2. Metadata'!B$86)</f>
        <v>NTU</v>
      </c>
      <c r="T1892" s="12" t="s">
        <v>8</v>
      </c>
      <c r="U1892" s="17" t="str">
        <f>IF(ISBLANK(T1892)=TRUE," ",'2. Metadata'!B$98)</f>
        <v>CFU per 100 mL</v>
      </c>
      <c r="V1892" s="12" t="s">
        <v>8</v>
      </c>
      <c r="W1892" s="17" t="str">
        <f>IF(ISBLANK(V1892)=TRUE," ",'2. Metadata'!B$110)</f>
        <v>CFU per 100 mL</v>
      </c>
      <c r="X1892" s="19" t="s">
        <v>8</v>
      </c>
      <c r="Y1892" s="17" t="str">
        <f>IF(ISBLANK(X1892)=TRUE," ",'2. Metadata'!B$122)</f>
        <v>CFU per 100 mL</v>
      </c>
      <c r="Z1892" s="18" t="s">
        <v>8</v>
      </c>
      <c r="AA1892" s="17" t="str">
        <f>IF(ISBLANK(Z1892)=TRUE," ",'2. Metadata'!B$134)</f>
        <v>metres</v>
      </c>
      <c r="AB1892" s="18" t="s">
        <v>8</v>
      </c>
      <c r="AC1892" s="17" t="str">
        <f>IF(ISBLANK(AB1892)=TRUE," ",'2. Metadata'!B$146)</f>
        <v>metres3 per second</v>
      </c>
      <c r="AD1892" s="18" t="s">
        <v>8</v>
      </c>
      <c r="AE1892" s="17" t="str">
        <f>IF(ISBLANK(AB1892)=TRUE," ",'2. Metadata'!B$158)</f>
        <v>N/A</v>
      </c>
      <c r="AF1892" s="3" t="s">
        <v>8</v>
      </c>
      <c r="AG1892" s="28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</row>
    <row r="1893" spans="1:43">
      <c r="A1893" s="26" t="s">
        <v>2038</v>
      </c>
      <c r="B1893" s="12" t="s">
        <v>7</v>
      </c>
      <c r="C1893" s="2">
        <f>IF(ISBLANK(B1893)=TRUE," ", IF(B1893='2. Metadata'!B$1,'2. Metadata'!B$5, IF(B1893='2. Metadata'!C$1,'2. Metadata'!C$5,IF(B1893='2. Metadata'!D$1,'2. Metadata'!D$5, IF(B1893='2. Metadata'!E$1,'2. Metadata'!E$5,IF( B1893='2. Metadata'!F$1,'2. Metadata'!F$5,IF(B1893='2. Metadata'!G$1,'2. Metadata'!G$5,IF(B1893='2. Metadata'!H$1,'2. Metadata'!H$5, IF(B1893='2. Metadata'!I$1,'2. Metadata'!I$5, IF(B1893='2. Metadata'!J$1,'2. Metadata'!J$5, IF(B1893='2. Metadata'!K$1,'2. Metadata'!K$5, IF(B1893='2. Metadata'!L$1,'2. Metadata'!L$5, IF(B1893='2. Metadata'!M$1,'2. Metadata'!M$5, IF(B1893='2. Metadata'!N$1,'2. Metadata'!N$5))))))))))))))</f>
        <v>49.5197</v>
      </c>
      <c r="D1893" s="11">
        <f>IF(ISBLANK(B1893)=TRUE," ", IF(B1893='2. Metadata'!B$1,'2. Metadata'!B$6, IF(B1893='2. Metadata'!C$1,'2. Metadata'!C$6,IF(B1893='2. Metadata'!D$1,'2. Metadata'!D$6, IF(B1893='2. Metadata'!E$1,'2. Metadata'!E$6,IF( B1893='2. Metadata'!F$1,'2. Metadata'!F$6,IF(B1893='2. Metadata'!G$1,'2. Metadata'!G$6,IF(B1893='2. Metadata'!H$1,'2. Metadata'!H$6, IF(B1893='2. Metadata'!I$1,'2. Metadata'!I$6, IF(B1893='2. Metadata'!J$1,'2. Metadata'!J$6, IF(B1893='2. Metadata'!K$1,'2. Metadata'!K$6, IF(B1893='2. Metadata'!L$1,'2. Metadata'!L$6, IF(B1893='2. Metadata'!M$1,'2. Metadata'!M$6, IF(B1893='2. Metadata'!N$1,'2. Metadata'!N$6))))))))))))))</f>
        <v>-117.6369</v>
      </c>
      <c r="E1893" s="27" t="s">
        <v>8</v>
      </c>
      <c r="F1893" s="12" t="s">
        <v>8</v>
      </c>
      <c r="G1893" s="13" t="str">
        <f>IF(ISBLANK(F1893)=TRUE," ",'2. Metadata'!B$14)</f>
        <v>observation</v>
      </c>
      <c r="H1893" s="12" t="s">
        <v>8</v>
      </c>
      <c r="I1893" s="20" t="str">
        <f>IF(ISBLANK(H1893)=TRUE," ",'2. Metadata'!B$26)</f>
        <v>degrees Celsius</v>
      </c>
      <c r="J1893" s="12" t="s">
        <v>8</v>
      </c>
      <c r="K1893" s="20" t="str">
        <f>IF(ISBLANK(J1893)=TRUE," ",'2. Metadata'!B$38)</f>
        <v>degrees Celsius</v>
      </c>
      <c r="L1893" s="12" t="s">
        <v>8</v>
      </c>
      <c r="M1893" s="17" t="str">
        <f>IF(ISBLANK(L1893)=TRUE," ",'2. Metadata'!B$50)</f>
        <v>degrees Celsius</v>
      </c>
      <c r="N1893" s="12" t="s">
        <v>8</v>
      </c>
      <c r="O1893" s="17" t="str">
        <f>IF(ISBLANK(N1893)=TRUE," ",'2. Metadata'!B$62)</f>
        <v>milligrams per litre</v>
      </c>
      <c r="P1893" s="12" t="s">
        <v>8</v>
      </c>
      <c r="Q1893" s="17" t="str">
        <f>IF(ISBLANK(P1893)=TRUE," ",'2. Metadata'!B$74)</f>
        <v>microSiemens per centimetre</v>
      </c>
      <c r="R1893" s="12" t="s">
        <v>8</v>
      </c>
      <c r="S1893" s="17" t="str">
        <f>IF(ISBLANK(R1893)=TRUE," ",'2. Metadata'!B$86)</f>
        <v>NTU</v>
      </c>
      <c r="T1893" s="12" t="s">
        <v>8</v>
      </c>
      <c r="U1893" s="17" t="str">
        <f>IF(ISBLANK(T1893)=TRUE," ",'2. Metadata'!B$98)</f>
        <v>CFU per 100 mL</v>
      </c>
      <c r="V1893" s="12" t="s">
        <v>8</v>
      </c>
      <c r="W1893" s="17" t="str">
        <f>IF(ISBLANK(V1893)=TRUE," ",'2. Metadata'!B$110)</f>
        <v>CFU per 100 mL</v>
      </c>
      <c r="X1893" s="19" t="s">
        <v>8</v>
      </c>
      <c r="Y1893" s="17" t="str">
        <f>IF(ISBLANK(X1893)=TRUE," ",'2. Metadata'!B$122)</f>
        <v>CFU per 100 mL</v>
      </c>
      <c r="Z1893" s="18" t="s">
        <v>8</v>
      </c>
      <c r="AA1893" s="17" t="str">
        <f>IF(ISBLANK(Z1893)=TRUE," ",'2. Metadata'!B$134)</f>
        <v>metres</v>
      </c>
      <c r="AB1893" s="18" t="s">
        <v>8</v>
      </c>
      <c r="AC1893" s="17" t="str">
        <f>IF(ISBLANK(AB1893)=TRUE," ",'2. Metadata'!B$146)</f>
        <v>metres3 per second</v>
      </c>
      <c r="AD1893" s="18" t="s">
        <v>8</v>
      </c>
      <c r="AE1893" s="17" t="str">
        <f>IF(ISBLANK(AB1893)=TRUE," ",'2. Metadata'!B$158)</f>
        <v>N/A</v>
      </c>
      <c r="AF1893" s="3" t="s">
        <v>8</v>
      </c>
      <c r="AG1893" s="28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</row>
    <row r="1894" spans="1:43">
      <c r="A1894" s="26" t="s">
        <v>2039</v>
      </c>
      <c r="B1894" s="12" t="s">
        <v>7</v>
      </c>
      <c r="C1894" s="2">
        <f>IF(ISBLANK(B1894)=TRUE," ", IF(B1894='2. Metadata'!B$1,'2. Metadata'!B$5, IF(B1894='2. Metadata'!C$1,'2. Metadata'!C$5,IF(B1894='2. Metadata'!D$1,'2. Metadata'!D$5, IF(B1894='2. Metadata'!E$1,'2. Metadata'!E$5,IF( B1894='2. Metadata'!F$1,'2. Metadata'!F$5,IF(B1894='2. Metadata'!G$1,'2. Metadata'!G$5,IF(B1894='2. Metadata'!H$1,'2. Metadata'!H$5, IF(B1894='2. Metadata'!I$1,'2. Metadata'!I$5, IF(B1894='2. Metadata'!J$1,'2. Metadata'!J$5, IF(B1894='2. Metadata'!K$1,'2. Metadata'!K$5, IF(B1894='2. Metadata'!L$1,'2. Metadata'!L$5, IF(B1894='2. Metadata'!M$1,'2. Metadata'!M$5, IF(B1894='2. Metadata'!N$1,'2. Metadata'!N$5))))))))))))))</f>
        <v>49.5197</v>
      </c>
      <c r="D1894" s="11">
        <f>IF(ISBLANK(B1894)=TRUE," ", IF(B1894='2. Metadata'!B$1,'2. Metadata'!B$6, IF(B1894='2. Metadata'!C$1,'2. Metadata'!C$6,IF(B1894='2. Metadata'!D$1,'2. Metadata'!D$6, IF(B1894='2. Metadata'!E$1,'2. Metadata'!E$6,IF( B1894='2. Metadata'!F$1,'2. Metadata'!F$6,IF(B1894='2. Metadata'!G$1,'2. Metadata'!G$6,IF(B1894='2. Metadata'!H$1,'2. Metadata'!H$6, IF(B1894='2. Metadata'!I$1,'2. Metadata'!I$6, IF(B1894='2. Metadata'!J$1,'2. Metadata'!J$6, IF(B1894='2. Metadata'!K$1,'2. Metadata'!K$6, IF(B1894='2. Metadata'!L$1,'2. Metadata'!L$6, IF(B1894='2. Metadata'!M$1,'2. Metadata'!M$6, IF(B1894='2. Metadata'!N$1,'2. Metadata'!N$6))))))))))))))</f>
        <v>-117.6369</v>
      </c>
      <c r="E1894" s="27" t="s">
        <v>8</v>
      </c>
      <c r="F1894" s="12" t="s">
        <v>8</v>
      </c>
      <c r="G1894" s="13" t="str">
        <f>IF(ISBLANK(F1894)=TRUE," ",'2. Metadata'!B$14)</f>
        <v>observation</v>
      </c>
      <c r="H1894" s="12" t="s">
        <v>8</v>
      </c>
      <c r="I1894" s="20" t="str">
        <f>IF(ISBLANK(H1894)=TRUE," ",'2. Metadata'!B$26)</f>
        <v>degrees Celsius</v>
      </c>
      <c r="J1894" s="12" t="s">
        <v>8</v>
      </c>
      <c r="K1894" s="20" t="str">
        <f>IF(ISBLANK(J1894)=TRUE," ",'2. Metadata'!B$38)</f>
        <v>degrees Celsius</v>
      </c>
      <c r="L1894" s="12" t="s">
        <v>8</v>
      </c>
      <c r="M1894" s="17" t="str">
        <f>IF(ISBLANK(L1894)=TRUE," ",'2. Metadata'!B$50)</f>
        <v>degrees Celsius</v>
      </c>
      <c r="N1894" s="12" t="s">
        <v>8</v>
      </c>
      <c r="O1894" s="17" t="str">
        <f>IF(ISBLANK(N1894)=TRUE," ",'2. Metadata'!B$62)</f>
        <v>milligrams per litre</v>
      </c>
      <c r="P1894" s="12" t="s">
        <v>8</v>
      </c>
      <c r="Q1894" s="17" t="str">
        <f>IF(ISBLANK(P1894)=TRUE," ",'2. Metadata'!B$74)</f>
        <v>microSiemens per centimetre</v>
      </c>
      <c r="R1894" s="12" t="s">
        <v>8</v>
      </c>
      <c r="S1894" s="17" t="str">
        <f>IF(ISBLANK(R1894)=TRUE," ",'2. Metadata'!B$86)</f>
        <v>NTU</v>
      </c>
      <c r="T1894" s="12" t="s">
        <v>8</v>
      </c>
      <c r="U1894" s="17" t="str">
        <f>IF(ISBLANK(T1894)=TRUE," ",'2. Metadata'!B$98)</f>
        <v>CFU per 100 mL</v>
      </c>
      <c r="V1894" s="12" t="s">
        <v>8</v>
      </c>
      <c r="W1894" s="17" t="str">
        <f>IF(ISBLANK(V1894)=TRUE," ",'2. Metadata'!B$110)</f>
        <v>CFU per 100 mL</v>
      </c>
      <c r="X1894" s="19" t="s">
        <v>8</v>
      </c>
      <c r="Y1894" s="17" t="str">
        <f>IF(ISBLANK(X1894)=TRUE," ",'2. Metadata'!B$122)</f>
        <v>CFU per 100 mL</v>
      </c>
      <c r="Z1894" s="18" t="s">
        <v>8</v>
      </c>
      <c r="AA1894" s="17" t="str">
        <f>IF(ISBLANK(Z1894)=TRUE," ",'2. Metadata'!B$134)</f>
        <v>metres</v>
      </c>
      <c r="AB1894" s="18" t="s">
        <v>8</v>
      </c>
      <c r="AC1894" s="17" t="str">
        <f>IF(ISBLANK(AB1894)=TRUE," ",'2. Metadata'!B$146)</f>
        <v>metres3 per second</v>
      </c>
      <c r="AD1894" s="18" t="s">
        <v>8</v>
      </c>
      <c r="AE1894" s="17" t="str">
        <f>IF(ISBLANK(AB1894)=TRUE," ",'2. Metadata'!B$158)</f>
        <v>N/A</v>
      </c>
      <c r="AF1894" s="3" t="s">
        <v>8</v>
      </c>
      <c r="AG1894" s="28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</row>
    <row r="1895" spans="1:43">
      <c r="A1895" s="26" t="s">
        <v>2040</v>
      </c>
      <c r="B1895" s="12" t="s">
        <v>7</v>
      </c>
      <c r="C1895" s="2">
        <f>IF(ISBLANK(B1895)=TRUE," ", IF(B1895='2. Metadata'!B$1,'2. Metadata'!B$5, IF(B1895='2. Metadata'!C$1,'2. Metadata'!C$5,IF(B1895='2. Metadata'!D$1,'2. Metadata'!D$5, IF(B1895='2. Metadata'!E$1,'2. Metadata'!E$5,IF( B1895='2. Metadata'!F$1,'2. Metadata'!F$5,IF(B1895='2. Metadata'!G$1,'2. Metadata'!G$5,IF(B1895='2. Metadata'!H$1,'2. Metadata'!H$5, IF(B1895='2. Metadata'!I$1,'2. Metadata'!I$5, IF(B1895='2. Metadata'!J$1,'2. Metadata'!J$5, IF(B1895='2. Metadata'!K$1,'2. Metadata'!K$5, IF(B1895='2. Metadata'!L$1,'2. Metadata'!L$5, IF(B1895='2. Metadata'!M$1,'2. Metadata'!M$5, IF(B1895='2. Metadata'!N$1,'2. Metadata'!N$5))))))))))))))</f>
        <v>49.5197</v>
      </c>
      <c r="D1895" s="11">
        <f>IF(ISBLANK(B1895)=TRUE," ", IF(B1895='2. Metadata'!B$1,'2. Metadata'!B$6, IF(B1895='2. Metadata'!C$1,'2. Metadata'!C$6,IF(B1895='2. Metadata'!D$1,'2. Metadata'!D$6, IF(B1895='2. Metadata'!E$1,'2. Metadata'!E$6,IF( B1895='2. Metadata'!F$1,'2. Metadata'!F$6,IF(B1895='2. Metadata'!G$1,'2. Metadata'!G$6,IF(B1895='2. Metadata'!H$1,'2. Metadata'!H$6, IF(B1895='2. Metadata'!I$1,'2. Metadata'!I$6, IF(B1895='2. Metadata'!J$1,'2. Metadata'!J$6, IF(B1895='2. Metadata'!K$1,'2. Metadata'!K$6, IF(B1895='2. Metadata'!L$1,'2. Metadata'!L$6, IF(B1895='2. Metadata'!M$1,'2. Metadata'!M$6, IF(B1895='2. Metadata'!N$1,'2. Metadata'!N$6))))))))))))))</f>
        <v>-117.6369</v>
      </c>
      <c r="E1895" s="27" t="s">
        <v>8</v>
      </c>
      <c r="F1895" s="12" t="s">
        <v>8</v>
      </c>
      <c r="G1895" s="13" t="str">
        <f>IF(ISBLANK(F1895)=TRUE," ",'2. Metadata'!B$14)</f>
        <v>observation</v>
      </c>
      <c r="H1895" s="12" t="s">
        <v>8</v>
      </c>
      <c r="I1895" s="20" t="str">
        <f>IF(ISBLANK(H1895)=TRUE," ",'2. Metadata'!B$26)</f>
        <v>degrees Celsius</v>
      </c>
      <c r="J1895" s="12" t="s">
        <v>8</v>
      </c>
      <c r="K1895" s="20" t="str">
        <f>IF(ISBLANK(J1895)=TRUE," ",'2. Metadata'!B$38)</f>
        <v>degrees Celsius</v>
      </c>
      <c r="L1895" s="12" t="s">
        <v>8</v>
      </c>
      <c r="M1895" s="17" t="str">
        <f>IF(ISBLANK(L1895)=TRUE," ",'2. Metadata'!B$50)</f>
        <v>degrees Celsius</v>
      </c>
      <c r="N1895" s="12" t="s">
        <v>8</v>
      </c>
      <c r="O1895" s="17" t="str">
        <f>IF(ISBLANK(N1895)=TRUE," ",'2. Metadata'!B$62)</f>
        <v>milligrams per litre</v>
      </c>
      <c r="P1895" s="12" t="s">
        <v>8</v>
      </c>
      <c r="Q1895" s="17" t="str">
        <f>IF(ISBLANK(P1895)=TRUE," ",'2. Metadata'!B$74)</f>
        <v>microSiemens per centimetre</v>
      </c>
      <c r="R1895" s="12" t="s">
        <v>8</v>
      </c>
      <c r="S1895" s="17" t="str">
        <f>IF(ISBLANK(R1895)=TRUE," ",'2. Metadata'!B$86)</f>
        <v>NTU</v>
      </c>
      <c r="T1895" s="12" t="s">
        <v>8</v>
      </c>
      <c r="U1895" s="17" t="str">
        <f>IF(ISBLANK(T1895)=TRUE," ",'2. Metadata'!B$98)</f>
        <v>CFU per 100 mL</v>
      </c>
      <c r="V1895" s="12" t="s">
        <v>8</v>
      </c>
      <c r="W1895" s="17" t="str">
        <f>IF(ISBLANK(V1895)=TRUE," ",'2. Metadata'!B$110)</f>
        <v>CFU per 100 mL</v>
      </c>
      <c r="X1895" s="19" t="s">
        <v>8</v>
      </c>
      <c r="Y1895" s="17" t="str">
        <f>IF(ISBLANK(X1895)=TRUE," ",'2. Metadata'!B$122)</f>
        <v>CFU per 100 mL</v>
      </c>
      <c r="Z1895" s="18" t="s">
        <v>8</v>
      </c>
      <c r="AA1895" s="17" t="str">
        <f>IF(ISBLANK(Z1895)=TRUE," ",'2. Metadata'!B$134)</f>
        <v>metres</v>
      </c>
      <c r="AB1895" s="18" t="s">
        <v>8</v>
      </c>
      <c r="AC1895" s="17" t="str">
        <f>IF(ISBLANK(AB1895)=TRUE," ",'2. Metadata'!B$146)</f>
        <v>metres3 per second</v>
      </c>
      <c r="AD1895" s="18" t="s">
        <v>8</v>
      </c>
      <c r="AE1895" s="17" t="str">
        <f>IF(ISBLANK(AB1895)=TRUE," ",'2. Metadata'!B$158)</f>
        <v>N/A</v>
      </c>
      <c r="AF1895" s="3" t="s">
        <v>8</v>
      </c>
      <c r="AG1895" s="28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</row>
    <row r="1896" spans="1:43">
      <c r="A1896" s="26" t="s">
        <v>2041</v>
      </c>
      <c r="B1896" s="12" t="s">
        <v>7</v>
      </c>
      <c r="C1896" s="2">
        <f>IF(ISBLANK(B1896)=TRUE," ", IF(B1896='2. Metadata'!B$1,'2. Metadata'!B$5, IF(B1896='2. Metadata'!C$1,'2. Metadata'!C$5,IF(B1896='2. Metadata'!D$1,'2. Metadata'!D$5, IF(B1896='2. Metadata'!E$1,'2. Metadata'!E$5,IF( B1896='2. Metadata'!F$1,'2. Metadata'!F$5,IF(B1896='2. Metadata'!G$1,'2. Metadata'!G$5,IF(B1896='2. Metadata'!H$1,'2. Metadata'!H$5, IF(B1896='2. Metadata'!I$1,'2. Metadata'!I$5, IF(B1896='2. Metadata'!J$1,'2. Metadata'!J$5, IF(B1896='2. Metadata'!K$1,'2. Metadata'!K$5, IF(B1896='2. Metadata'!L$1,'2. Metadata'!L$5, IF(B1896='2. Metadata'!M$1,'2. Metadata'!M$5, IF(B1896='2. Metadata'!N$1,'2. Metadata'!N$5))))))))))))))</f>
        <v>49.5197</v>
      </c>
      <c r="D1896" s="11">
        <f>IF(ISBLANK(B1896)=TRUE," ", IF(B1896='2. Metadata'!B$1,'2. Metadata'!B$6, IF(B1896='2. Metadata'!C$1,'2. Metadata'!C$6,IF(B1896='2. Metadata'!D$1,'2. Metadata'!D$6, IF(B1896='2. Metadata'!E$1,'2. Metadata'!E$6,IF( B1896='2. Metadata'!F$1,'2. Metadata'!F$6,IF(B1896='2. Metadata'!G$1,'2. Metadata'!G$6,IF(B1896='2. Metadata'!H$1,'2. Metadata'!H$6, IF(B1896='2. Metadata'!I$1,'2. Metadata'!I$6, IF(B1896='2. Metadata'!J$1,'2. Metadata'!J$6, IF(B1896='2. Metadata'!K$1,'2. Metadata'!K$6, IF(B1896='2. Metadata'!L$1,'2. Metadata'!L$6, IF(B1896='2. Metadata'!M$1,'2. Metadata'!M$6, IF(B1896='2. Metadata'!N$1,'2. Metadata'!N$6))))))))))))))</f>
        <v>-117.6369</v>
      </c>
      <c r="E1896" s="27" t="s">
        <v>8</v>
      </c>
      <c r="F1896" s="12" t="s">
        <v>8</v>
      </c>
      <c r="G1896" s="13" t="str">
        <f>IF(ISBLANK(F1896)=TRUE," ",'2. Metadata'!B$14)</f>
        <v>observation</v>
      </c>
      <c r="H1896" s="12" t="s">
        <v>8</v>
      </c>
      <c r="I1896" s="20" t="str">
        <f>IF(ISBLANK(H1896)=TRUE," ",'2. Metadata'!B$26)</f>
        <v>degrees Celsius</v>
      </c>
      <c r="J1896" s="12" t="s">
        <v>8</v>
      </c>
      <c r="K1896" s="20" t="str">
        <f>IF(ISBLANK(J1896)=TRUE," ",'2. Metadata'!B$38)</f>
        <v>degrees Celsius</v>
      </c>
      <c r="L1896" s="12" t="s">
        <v>8</v>
      </c>
      <c r="M1896" s="17" t="str">
        <f>IF(ISBLANK(L1896)=TRUE," ",'2. Metadata'!B$50)</f>
        <v>degrees Celsius</v>
      </c>
      <c r="N1896" s="12" t="s">
        <v>8</v>
      </c>
      <c r="O1896" s="17" t="str">
        <f>IF(ISBLANK(N1896)=TRUE," ",'2. Metadata'!B$62)</f>
        <v>milligrams per litre</v>
      </c>
      <c r="P1896" s="12" t="s">
        <v>8</v>
      </c>
      <c r="Q1896" s="17" t="str">
        <f>IF(ISBLANK(P1896)=TRUE," ",'2. Metadata'!B$74)</f>
        <v>microSiemens per centimetre</v>
      </c>
      <c r="R1896" s="12" t="s">
        <v>8</v>
      </c>
      <c r="S1896" s="17" t="str">
        <f>IF(ISBLANK(R1896)=TRUE," ",'2. Metadata'!B$86)</f>
        <v>NTU</v>
      </c>
      <c r="T1896" s="12" t="s">
        <v>8</v>
      </c>
      <c r="U1896" s="17" t="str">
        <f>IF(ISBLANK(T1896)=TRUE," ",'2. Metadata'!B$98)</f>
        <v>CFU per 100 mL</v>
      </c>
      <c r="V1896" s="12" t="s">
        <v>8</v>
      </c>
      <c r="W1896" s="17" t="str">
        <f>IF(ISBLANK(V1896)=TRUE," ",'2. Metadata'!B$110)</f>
        <v>CFU per 100 mL</v>
      </c>
      <c r="X1896" s="19" t="s">
        <v>8</v>
      </c>
      <c r="Y1896" s="17" t="str">
        <f>IF(ISBLANK(X1896)=TRUE," ",'2. Metadata'!B$122)</f>
        <v>CFU per 100 mL</v>
      </c>
      <c r="Z1896" s="18" t="s">
        <v>8</v>
      </c>
      <c r="AA1896" s="17" t="str">
        <f>IF(ISBLANK(Z1896)=TRUE," ",'2. Metadata'!B$134)</f>
        <v>metres</v>
      </c>
      <c r="AB1896" s="18" t="s">
        <v>8</v>
      </c>
      <c r="AC1896" s="17" t="str">
        <f>IF(ISBLANK(AB1896)=TRUE," ",'2. Metadata'!B$146)</f>
        <v>metres3 per second</v>
      </c>
      <c r="AD1896" s="18" t="s">
        <v>8</v>
      </c>
      <c r="AE1896" s="17" t="str">
        <f>IF(ISBLANK(AB1896)=TRUE," ",'2. Metadata'!B$158)</f>
        <v>N/A</v>
      </c>
      <c r="AF1896" s="3" t="s">
        <v>8</v>
      </c>
      <c r="AG1896" s="28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</row>
    <row r="1897" spans="1:43">
      <c r="A1897" s="26" t="s">
        <v>2042</v>
      </c>
      <c r="B1897" s="12" t="s">
        <v>7</v>
      </c>
      <c r="C1897" s="2">
        <f>IF(ISBLANK(B1897)=TRUE," ", IF(B1897='2. Metadata'!B$1,'2. Metadata'!B$5, IF(B1897='2. Metadata'!C$1,'2. Metadata'!C$5,IF(B1897='2. Metadata'!D$1,'2. Metadata'!D$5, IF(B1897='2. Metadata'!E$1,'2. Metadata'!E$5,IF( B1897='2. Metadata'!F$1,'2. Metadata'!F$5,IF(B1897='2. Metadata'!G$1,'2. Metadata'!G$5,IF(B1897='2. Metadata'!H$1,'2. Metadata'!H$5, IF(B1897='2. Metadata'!I$1,'2. Metadata'!I$5, IF(B1897='2. Metadata'!J$1,'2. Metadata'!J$5, IF(B1897='2. Metadata'!K$1,'2. Metadata'!K$5, IF(B1897='2. Metadata'!L$1,'2. Metadata'!L$5, IF(B1897='2. Metadata'!M$1,'2. Metadata'!M$5, IF(B1897='2. Metadata'!N$1,'2. Metadata'!N$5))))))))))))))</f>
        <v>49.5197</v>
      </c>
      <c r="D1897" s="11">
        <f>IF(ISBLANK(B1897)=TRUE," ", IF(B1897='2. Metadata'!B$1,'2. Metadata'!B$6, IF(B1897='2. Metadata'!C$1,'2. Metadata'!C$6,IF(B1897='2. Metadata'!D$1,'2. Metadata'!D$6, IF(B1897='2. Metadata'!E$1,'2. Metadata'!E$6,IF( B1897='2. Metadata'!F$1,'2. Metadata'!F$6,IF(B1897='2. Metadata'!G$1,'2. Metadata'!G$6,IF(B1897='2. Metadata'!H$1,'2. Metadata'!H$6, IF(B1897='2. Metadata'!I$1,'2. Metadata'!I$6, IF(B1897='2. Metadata'!J$1,'2. Metadata'!J$6, IF(B1897='2. Metadata'!K$1,'2. Metadata'!K$6, IF(B1897='2. Metadata'!L$1,'2. Metadata'!L$6, IF(B1897='2. Metadata'!M$1,'2. Metadata'!M$6, IF(B1897='2. Metadata'!N$1,'2. Metadata'!N$6))))))))))))))</f>
        <v>-117.6369</v>
      </c>
      <c r="E1897" s="27" t="s">
        <v>8</v>
      </c>
      <c r="F1897" s="12" t="s">
        <v>8</v>
      </c>
      <c r="G1897" s="13" t="str">
        <f>IF(ISBLANK(F1897)=TRUE," ",'2. Metadata'!B$14)</f>
        <v>observation</v>
      </c>
      <c r="H1897" s="12" t="s">
        <v>8</v>
      </c>
      <c r="I1897" s="20" t="str">
        <f>IF(ISBLANK(H1897)=TRUE," ",'2. Metadata'!B$26)</f>
        <v>degrees Celsius</v>
      </c>
      <c r="J1897" s="12" t="s">
        <v>8</v>
      </c>
      <c r="K1897" s="20" t="str">
        <f>IF(ISBLANK(J1897)=TRUE," ",'2. Metadata'!B$38)</f>
        <v>degrees Celsius</v>
      </c>
      <c r="L1897" s="12" t="s">
        <v>8</v>
      </c>
      <c r="M1897" s="17" t="str">
        <f>IF(ISBLANK(L1897)=TRUE," ",'2. Metadata'!B$50)</f>
        <v>degrees Celsius</v>
      </c>
      <c r="N1897" s="12" t="s">
        <v>8</v>
      </c>
      <c r="O1897" s="17" t="str">
        <f>IF(ISBLANK(N1897)=TRUE," ",'2. Metadata'!B$62)</f>
        <v>milligrams per litre</v>
      </c>
      <c r="P1897" s="12" t="s">
        <v>8</v>
      </c>
      <c r="Q1897" s="17" t="str">
        <f>IF(ISBLANK(P1897)=TRUE," ",'2. Metadata'!B$74)</f>
        <v>microSiemens per centimetre</v>
      </c>
      <c r="R1897" s="12" t="s">
        <v>8</v>
      </c>
      <c r="S1897" s="17" t="str">
        <f>IF(ISBLANK(R1897)=TRUE," ",'2. Metadata'!B$86)</f>
        <v>NTU</v>
      </c>
      <c r="T1897" s="12">
        <v>14</v>
      </c>
      <c r="U1897" s="17" t="str">
        <f>IF(ISBLANK(T1897)=TRUE," ",'2. Metadata'!B$98)</f>
        <v>CFU per 100 mL</v>
      </c>
      <c r="V1897" s="12">
        <v>0</v>
      </c>
      <c r="W1897" s="17" t="str">
        <f>IF(ISBLANK(V1897)=TRUE," ",'2. Metadata'!B$110)</f>
        <v>CFU per 100 mL</v>
      </c>
      <c r="X1897" s="19">
        <v>0</v>
      </c>
      <c r="Y1897" s="17" t="str">
        <f>IF(ISBLANK(X1897)=TRUE," ",'2. Metadata'!B$122)</f>
        <v>CFU per 100 mL</v>
      </c>
      <c r="Z1897" s="18" t="s">
        <v>8</v>
      </c>
      <c r="AA1897" s="17" t="str">
        <f>IF(ISBLANK(Z1897)=TRUE," ",'2. Metadata'!B$134)</f>
        <v>metres</v>
      </c>
      <c r="AB1897" s="18" t="s">
        <v>8</v>
      </c>
      <c r="AC1897" s="17" t="str">
        <f>IF(ISBLANK(AB1897)=TRUE," ",'2. Metadata'!B$146)</f>
        <v>metres3 per second</v>
      </c>
      <c r="AD1897" s="18" t="s">
        <v>8</v>
      </c>
      <c r="AE1897" s="17" t="str">
        <f>IF(ISBLANK(AB1897)=TRUE," ",'2. Metadata'!B$158)</f>
        <v>N/A</v>
      </c>
      <c r="AF1897" s="3" t="s">
        <v>8</v>
      </c>
      <c r="AG1897" s="28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</row>
    <row r="1898" spans="1:43">
      <c r="A1898" s="26" t="s">
        <v>2043</v>
      </c>
      <c r="B1898" s="12" t="s">
        <v>7</v>
      </c>
      <c r="C1898" s="2">
        <f>IF(ISBLANK(B1898)=TRUE," ", IF(B1898='2. Metadata'!B$1,'2. Metadata'!B$5, IF(B1898='2. Metadata'!C$1,'2. Metadata'!C$5,IF(B1898='2. Metadata'!D$1,'2. Metadata'!D$5, IF(B1898='2. Metadata'!E$1,'2. Metadata'!E$5,IF( B1898='2. Metadata'!F$1,'2. Metadata'!F$5,IF(B1898='2. Metadata'!G$1,'2. Metadata'!G$5,IF(B1898='2. Metadata'!H$1,'2. Metadata'!H$5, IF(B1898='2. Metadata'!I$1,'2. Metadata'!I$5, IF(B1898='2. Metadata'!J$1,'2. Metadata'!J$5, IF(B1898='2. Metadata'!K$1,'2. Metadata'!K$5, IF(B1898='2. Metadata'!L$1,'2. Metadata'!L$5, IF(B1898='2. Metadata'!M$1,'2. Metadata'!M$5, IF(B1898='2. Metadata'!N$1,'2. Metadata'!N$5))))))))))))))</f>
        <v>49.5197</v>
      </c>
      <c r="D1898" s="11">
        <f>IF(ISBLANK(B1898)=TRUE," ", IF(B1898='2. Metadata'!B$1,'2. Metadata'!B$6, IF(B1898='2. Metadata'!C$1,'2. Metadata'!C$6,IF(B1898='2. Metadata'!D$1,'2. Metadata'!D$6, IF(B1898='2. Metadata'!E$1,'2. Metadata'!E$6,IF( B1898='2. Metadata'!F$1,'2. Metadata'!F$6,IF(B1898='2. Metadata'!G$1,'2. Metadata'!G$6,IF(B1898='2. Metadata'!H$1,'2. Metadata'!H$6, IF(B1898='2. Metadata'!I$1,'2. Metadata'!I$6, IF(B1898='2. Metadata'!J$1,'2. Metadata'!J$6, IF(B1898='2. Metadata'!K$1,'2. Metadata'!K$6, IF(B1898='2. Metadata'!L$1,'2. Metadata'!L$6, IF(B1898='2. Metadata'!M$1,'2. Metadata'!M$6, IF(B1898='2. Metadata'!N$1,'2. Metadata'!N$6))))))))))))))</f>
        <v>-117.6369</v>
      </c>
      <c r="E1898" s="27" t="s">
        <v>8</v>
      </c>
      <c r="F1898" s="12" t="s">
        <v>8</v>
      </c>
      <c r="G1898" s="13" t="str">
        <f>IF(ISBLANK(F1898)=TRUE," ",'2. Metadata'!B$14)</f>
        <v>observation</v>
      </c>
      <c r="H1898" s="12" t="s">
        <v>8</v>
      </c>
      <c r="I1898" s="20" t="str">
        <f>IF(ISBLANK(H1898)=TRUE," ",'2. Metadata'!B$26)</f>
        <v>degrees Celsius</v>
      </c>
      <c r="J1898" s="12" t="s">
        <v>8</v>
      </c>
      <c r="K1898" s="20" t="str">
        <f>IF(ISBLANK(J1898)=TRUE," ",'2. Metadata'!B$38)</f>
        <v>degrees Celsius</v>
      </c>
      <c r="L1898" s="12" t="s">
        <v>8</v>
      </c>
      <c r="M1898" s="17" t="str">
        <f>IF(ISBLANK(L1898)=TRUE," ",'2. Metadata'!B$50)</f>
        <v>degrees Celsius</v>
      </c>
      <c r="N1898" s="12" t="s">
        <v>8</v>
      </c>
      <c r="O1898" s="17" t="str">
        <f>IF(ISBLANK(N1898)=TRUE," ",'2. Metadata'!B$62)</f>
        <v>milligrams per litre</v>
      </c>
      <c r="P1898" s="12" t="s">
        <v>8</v>
      </c>
      <c r="Q1898" s="17" t="str">
        <f>IF(ISBLANK(P1898)=TRUE," ",'2. Metadata'!B$74)</f>
        <v>microSiemens per centimetre</v>
      </c>
      <c r="R1898" s="12" t="s">
        <v>8</v>
      </c>
      <c r="S1898" s="17" t="str">
        <f>IF(ISBLANK(R1898)=TRUE," ",'2. Metadata'!B$86)</f>
        <v>NTU</v>
      </c>
      <c r="T1898" s="12" t="s">
        <v>8</v>
      </c>
      <c r="U1898" s="17" t="str">
        <f>IF(ISBLANK(T1898)=TRUE," ",'2. Metadata'!B$98)</f>
        <v>CFU per 100 mL</v>
      </c>
      <c r="V1898" s="12" t="s">
        <v>8</v>
      </c>
      <c r="W1898" s="17" t="str">
        <f>IF(ISBLANK(V1898)=TRUE," ",'2. Metadata'!B$110)</f>
        <v>CFU per 100 mL</v>
      </c>
      <c r="X1898" s="19" t="s">
        <v>8</v>
      </c>
      <c r="Y1898" s="17" t="str">
        <f>IF(ISBLANK(X1898)=TRUE," ",'2. Metadata'!B$122)</f>
        <v>CFU per 100 mL</v>
      </c>
      <c r="Z1898" s="18" t="s">
        <v>8</v>
      </c>
      <c r="AA1898" s="17" t="str">
        <f>IF(ISBLANK(Z1898)=TRUE," ",'2. Metadata'!B$134)</f>
        <v>metres</v>
      </c>
      <c r="AB1898" s="18" t="s">
        <v>8</v>
      </c>
      <c r="AC1898" s="17" t="str">
        <f>IF(ISBLANK(AB1898)=TRUE," ",'2. Metadata'!B$146)</f>
        <v>metres3 per second</v>
      </c>
      <c r="AD1898" s="18" t="s">
        <v>8</v>
      </c>
      <c r="AE1898" s="17" t="str">
        <f>IF(ISBLANK(AB1898)=TRUE," ",'2. Metadata'!B$158)</f>
        <v>N/A</v>
      </c>
      <c r="AF1898" s="3" t="s">
        <v>8</v>
      </c>
      <c r="AG1898" s="28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</row>
    <row r="1899" spans="1:43">
      <c r="A1899" s="26" t="s">
        <v>2044</v>
      </c>
      <c r="B1899" s="12" t="s">
        <v>7</v>
      </c>
      <c r="C1899" s="2">
        <f>IF(ISBLANK(B1899)=TRUE," ", IF(B1899='2. Metadata'!B$1,'2. Metadata'!B$5, IF(B1899='2. Metadata'!C$1,'2. Metadata'!C$5,IF(B1899='2. Metadata'!D$1,'2. Metadata'!D$5, IF(B1899='2. Metadata'!E$1,'2. Metadata'!E$5,IF( B1899='2. Metadata'!F$1,'2. Metadata'!F$5,IF(B1899='2. Metadata'!G$1,'2. Metadata'!G$5,IF(B1899='2. Metadata'!H$1,'2. Metadata'!H$5, IF(B1899='2. Metadata'!I$1,'2. Metadata'!I$5, IF(B1899='2. Metadata'!J$1,'2. Metadata'!J$5, IF(B1899='2. Metadata'!K$1,'2. Metadata'!K$5, IF(B1899='2. Metadata'!L$1,'2. Metadata'!L$5, IF(B1899='2. Metadata'!M$1,'2. Metadata'!M$5, IF(B1899='2. Metadata'!N$1,'2. Metadata'!N$5))))))))))))))</f>
        <v>49.5197</v>
      </c>
      <c r="D1899" s="11">
        <f>IF(ISBLANK(B1899)=TRUE," ", IF(B1899='2. Metadata'!B$1,'2. Metadata'!B$6, IF(B1899='2. Metadata'!C$1,'2. Metadata'!C$6,IF(B1899='2. Metadata'!D$1,'2. Metadata'!D$6, IF(B1899='2. Metadata'!E$1,'2. Metadata'!E$6,IF( B1899='2. Metadata'!F$1,'2. Metadata'!F$6,IF(B1899='2. Metadata'!G$1,'2. Metadata'!G$6,IF(B1899='2. Metadata'!H$1,'2. Metadata'!H$6, IF(B1899='2. Metadata'!I$1,'2. Metadata'!I$6, IF(B1899='2. Metadata'!J$1,'2. Metadata'!J$6, IF(B1899='2. Metadata'!K$1,'2. Metadata'!K$6, IF(B1899='2. Metadata'!L$1,'2. Metadata'!L$6, IF(B1899='2. Metadata'!M$1,'2. Metadata'!M$6, IF(B1899='2. Metadata'!N$1,'2. Metadata'!N$6))))))))))))))</f>
        <v>-117.6369</v>
      </c>
      <c r="E1899" s="27" t="s">
        <v>8</v>
      </c>
      <c r="F1899" s="12" t="s">
        <v>8</v>
      </c>
      <c r="G1899" s="13" t="str">
        <f>IF(ISBLANK(F1899)=TRUE," ",'2. Metadata'!B$14)</f>
        <v>observation</v>
      </c>
      <c r="H1899" s="12" t="s">
        <v>8</v>
      </c>
      <c r="I1899" s="20" t="str">
        <f>IF(ISBLANK(H1899)=TRUE," ",'2. Metadata'!B$26)</f>
        <v>degrees Celsius</v>
      </c>
      <c r="J1899" s="12" t="s">
        <v>8</v>
      </c>
      <c r="K1899" s="20" t="str">
        <f>IF(ISBLANK(J1899)=TRUE," ",'2. Metadata'!B$38)</f>
        <v>degrees Celsius</v>
      </c>
      <c r="L1899" s="12" t="s">
        <v>8</v>
      </c>
      <c r="M1899" s="17" t="str">
        <f>IF(ISBLANK(L1899)=TRUE," ",'2. Metadata'!B$50)</f>
        <v>degrees Celsius</v>
      </c>
      <c r="N1899" s="12" t="s">
        <v>8</v>
      </c>
      <c r="O1899" s="17" t="str">
        <f>IF(ISBLANK(N1899)=TRUE," ",'2. Metadata'!B$62)</f>
        <v>milligrams per litre</v>
      </c>
      <c r="P1899" s="12" t="s">
        <v>8</v>
      </c>
      <c r="Q1899" s="17" t="str">
        <f>IF(ISBLANK(P1899)=TRUE," ",'2. Metadata'!B$74)</f>
        <v>microSiemens per centimetre</v>
      </c>
      <c r="R1899" s="12" t="s">
        <v>8</v>
      </c>
      <c r="S1899" s="17" t="str">
        <f>IF(ISBLANK(R1899)=TRUE," ",'2. Metadata'!B$86)</f>
        <v>NTU</v>
      </c>
      <c r="T1899" s="12" t="s">
        <v>8</v>
      </c>
      <c r="U1899" s="17" t="str">
        <f>IF(ISBLANK(T1899)=TRUE," ",'2. Metadata'!B$98)</f>
        <v>CFU per 100 mL</v>
      </c>
      <c r="V1899" s="12" t="s">
        <v>8</v>
      </c>
      <c r="W1899" s="17" t="str">
        <f>IF(ISBLANK(V1899)=TRUE," ",'2. Metadata'!B$110)</f>
        <v>CFU per 100 mL</v>
      </c>
      <c r="X1899" s="19" t="s">
        <v>8</v>
      </c>
      <c r="Y1899" s="17" t="str">
        <f>IF(ISBLANK(X1899)=TRUE," ",'2. Metadata'!B$122)</f>
        <v>CFU per 100 mL</v>
      </c>
      <c r="Z1899" s="18" t="s">
        <v>8</v>
      </c>
      <c r="AA1899" s="17" t="str">
        <f>IF(ISBLANK(Z1899)=TRUE," ",'2. Metadata'!B$134)</f>
        <v>metres</v>
      </c>
      <c r="AB1899" s="18" t="s">
        <v>8</v>
      </c>
      <c r="AC1899" s="17" t="str">
        <f>IF(ISBLANK(AB1899)=TRUE," ",'2. Metadata'!B$146)</f>
        <v>metres3 per second</v>
      </c>
      <c r="AD1899" s="18" t="s">
        <v>8</v>
      </c>
      <c r="AE1899" s="17" t="str">
        <f>IF(ISBLANK(AB1899)=TRUE," ",'2. Metadata'!B$158)</f>
        <v>N/A</v>
      </c>
      <c r="AF1899" s="3" t="s">
        <v>8</v>
      </c>
      <c r="AG1899" s="28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</row>
    <row r="1900" spans="1:43">
      <c r="A1900" s="26" t="s">
        <v>2045</v>
      </c>
      <c r="B1900" s="12" t="s">
        <v>7</v>
      </c>
      <c r="C1900" s="2">
        <f>IF(ISBLANK(B1900)=TRUE," ", IF(B1900='2. Metadata'!B$1,'2. Metadata'!B$5, IF(B1900='2. Metadata'!C$1,'2. Metadata'!C$5,IF(B1900='2. Metadata'!D$1,'2. Metadata'!D$5, IF(B1900='2. Metadata'!E$1,'2. Metadata'!E$5,IF( B1900='2. Metadata'!F$1,'2. Metadata'!F$5,IF(B1900='2. Metadata'!G$1,'2. Metadata'!G$5,IF(B1900='2. Metadata'!H$1,'2. Metadata'!H$5, IF(B1900='2. Metadata'!I$1,'2. Metadata'!I$5, IF(B1900='2. Metadata'!J$1,'2. Metadata'!J$5, IF(B1900='2. Metadata'!K$1,'2. Metadata'!K$5, IF(B1900='2. Metadata'!L$1,'2. Metadata'!L$5, IF(B1900='2. Metadata'!M$1,'2. Metadata'!M$5, IF(B1900='2. Metadata'!N$1,'2. Metadata'!N$5))))))))))))))</f>
        <v>49.5197</v>
      </c>
      <c r="D1900" s="11">
        <f>IF(ISBLANK(B1900)=TRUE," ", IF(B1900='2. Metadata'!B$1,'2. Metadata'!B$6, IF(B1900='2. Metadata'!C$1,'2. Metadata'!C$6,IF(B1900='2. Metadata'!D$1,'2. Metadata'!D$6, IF(B1900='2. Metadata'!E$1,'2. Metadata'!E$6,IF( B1900='2. Metadata'!F$1,'2. Metadata'!F$6,IF(B1900='2. Metadata'!G$1,'2. Metadata'!G$6,IF(B1900='2. Metadata'!H$1,'2. Metadata'!H$6, IF(B1900='2. Metadata'!I$1,'2. Metadata'!I$6, IF(B1900='2. Metadata'!J$1,'2. Metadata'!J$6, IF(B1900='2. Metadata'!K$1,'2. Metadata'!K$6, IF(B1900='2. Metadata'!L$1,'2. Metadata'!L$6, IF(B1900='2. Metadata'!M$1,'2. Metadata'!M$6, IF(B1900='2. Metadata'!N$1,'2. Metadata'!N$6))))))))))))))</f>
        <v>-117.6369</v>
      </c>
      <c r="E1900" s="27" t="s">
        <v>8</v>
      </c>
      <c r="F1900" s="12" t="s">
        <v>8</v>
      </c>
      <c r="G1900" s="13" t="str">
        <f>IF(ISBLANK(F1900)=TRUE," ",'2. Metadata'!B$14)</f>
        <v>observation</v>
      </c>
      <c r="H1900" s="12" t="s">
        <v>8</v>
      </c>
      <c r="I1900" s="20" t="str">
        <f>IF(ISBLANK(H1900)=TRUE," ",'2. Metadata'!B$26)</f>
        <v>degrees Celsius</v>
      </c>
      <c r="J1900" s="12" t="s">
        <v>8</v>
      </c>
      <c r="K1900" s="20" t="str">
        <f>IF(ISBLANK(J1900)=TRUE," ",'2. Metadata'!B$38)</f>
        <v>degrees Celsius</v>
      </c>
      <c r="L1900" s="12" t="s">
        <v>8</v>
      </c>
      <c r="M1900" s="17" t="str">
        <f>IF(ISBLANK(L1900)=TRUE," ",'2. Metadata'!B$50)</f>
        <v>degrees Celsius</v>
      </c>
      <c r="N1900" s="12" t="s">
        <v>8</v>
      </c>
      <c r="O1900" s="17" t="str">
        <f>IF(ISBLANK(N1900)=TRUE," ",'2. Metadata'!B$62)</f>
        <v>milligrams per litre</v>
      </c>
      <c r="P1900" s="12" t="s">
        <v>8</v>
      </c>
      <c r="Q1900" s="17" t="str">
        <f>IF(ISBLANK(P1900)=TRUE," ",'2. Metadata'!B$74)</f>
        <v>microSiemens per centimetre</v>
      </c>
      <c r="R1900" s="12" t="s">
        <v>8</v>
      </c>
      <c r="S1900" s="17" t="str">
        <f>IF(ISBLANK(R1900)=TRUE," ",'2. Metadata'!B$86)</f>
        <v>NTU</v>
      </c>
      <c r="T1900" s="12" t="s">
        <v>8</v>
      </c>
      <c r="U1900" s="17" t="str">
        <f>IF(ISBLANK(T1900)=TRUE," ",'2. Metadata'!B$98)</f>
        <v>CFU per 100 mL</v>
      </c>
      <c r="V1900" s="12" t="s">
        <v>8</v>
      </c>
      <c r="W1900" s="17" t="str">
        <f>IF(ISBLANK(V1900)=TRUE," ",'2. Metadata'!B$110)</f>
        <v>CFU per 100 mL</v>
      </c>
      <c r="X1900" s="19" t="s">
        <v>8</v>
      </c>
      <c r="Y1900" s="17" t="str">
        <f>IF(ISBLANK(X1900)=TRUE," ",'2. Metadata'!B$122)</f>
        <v>CFU per 100 mL</v>
      </c>
      <c r="Z1900" s="18" t="s">
        <v>8</v>
      </c>
      <c r="AA1900" s="17" t="str">
        <f>IF(ISBLANK(Z1900)=TRUE," ",'2. Metadata'!B$134)</f>
        <v>metres</v>
      </c>
      <c r="AB1900" s="18" t="s">
        <v>8</v>
      </c>
      <c r="AC1900" s="17" t="str">
        <f>IF(ISBLANK(AB1900)=TRUE," ",'2. Metadata'!B$146)</f>
        <v>metres3 per second</v>
      </c>
      <c r="AD1900" s="18" t="s">
        <v>8</v>
      </c>
      <c r="AE1900" s="17" t="str">
        <f>IF(ISBLANK(AB1900)=TRUE," ",'2. Metadata'!B$158)</f>
        <v>N/A</v>
      </c>
      <c r="AF1900" s="3" t="s">
        <v>8</v>
      </c>
      <c r="AG1900" s="28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</row>
    <row r="1901" spans="1:43">
      <c r="A1901" s="26" t="s">
        <v>2046</v>
      </c>
      <c r="B1901" s="12" t="s">
        <v>7</v>
      </c>
      <c r="C1901" s="2">
        <f>IF(ISBLANK(B1901)=TRUE," ", IF(B1901='2. Metadata'!B$1,'2. Metadata'!B$5, IF(B1901='2. Metadata'!C$1,'2. Metadata'!C$5,IF(B1901='2. Metadata'!D$1,'2. Metadata'!D$5, IF(B1901='2. Metadata'!E$1,'2. Metadata'!E$5,IF( B1901='2. Metadata'!F$1,'2. Metadata'!F$5,IF(B1901='2. Metadata'!G$1,'2. Metadata'!G$5,IF(B1901='2. Metadata'!H$1,'2. Metadata'!H$5, IF(B1901='2. Metadata'!I$1,'2. Metadata'!I$5, IF(B1901='2. Metadata'!J$1,'2. Metadata'!J$5, IF(B1901='2. Metadata'!K$1,'2. Metadata'!K$5, IF(B1901='2. Metadata'!L$1,'2. Metadata'!L$5, IF(B1901='2. Metadata'!M$1,'2. Metadata'!M$5, IF(B1901='2. Metadata'!N$1,'2. Metadata'!N$5))))))))))))))</f>
        <v>49.5197</v>
      </c>
      <c r="D1901" s="11">
        <f>IF(ISBLANK(B1901)=TRUE," ", IF(B1901='2. Metadata'!B$1,'2. Metadata'!B$6, IF(B1901='2. Metadata'!C$1,'2. Metadata'!C$6,IF(B1901='2. Metadata'!D$1,'2. Metadata'!D$6, IF(B1901='2. Metadata'!E$1,'2. Metadata'!E$6,IF( B1901='2. Metadata'!F$1,'2. Metadata'!F$6,IF(B1901='2. Metadata'!G$1,'2. Metadata'!G$6,IF(B1901='2. Metadata'!H$1,'2. Metadata'!H$6, IF(B1901='2. Metadata'!I$1,'2. Metadata'!I$6, IF(B1901='2. Metadata'!J$1,'2. Metadata'!J$6, IF(B1901='2. Metadata'!K$1,'2. Metadata'!K$6, IF(B1901='2. Metadata'!L$1,'2. Metadata'!L$6, IF(B1901='2. Metadata'!M$1,'2. Metadata'!M$6, IF(B1901='2. Metadata'!N$1,'2. Metadata'!N$6))))))))))))))</f>
        <v>-117.6369</v>
      </c>
      <c r="E1901" s="27" t="s">
        <v>8</v>
      </c>
      <c r="F1901" s="12" t="s">
        <v>8</v>
      </c>
      <c r="G1901" s="13" t="str">
        <f>IF(ISBLANK(F1901)=TRUE," ",'2. Metadata'!B$14)</f>
        <v>observation</v>
      </c>
      <c r="H1901" s="12" t="s">
        <v>8</v>
      </c>
      <c r="I1901" s="20" t="str">
        <f>IF(ISBLANK(H1901)=TRUE," ",'2. Metadata'!B$26)</f>
        <v>degrees Celsius</v>
      </c>
      <c r="J1901" s="12" t="s">
        <v>8</v>
      </c>
      <c r="K1901" s="20" t="str">
        <f>IF(ISBLANK(J1901)=TRUE," ",'2. Metadata'!B$38)</f>
        <v>degrees Celsius</v>
      </c>
      <c r="L1901" s="12" t="s">
        <v>8</v>
      </c>
      <c r="M1901" s="17" t="str">
        <f>IF(ISBLANK(L1901)=TRUE," ",'2. Metadata'!B$50)</f>
        <v>degrees Celsius</v>
      </c>
      <c r="N1901" s="12" t="s">
        <v>8</v>
      </c>
      <c r="O1901" s="17" t="str">
        <f>IF(ISBLANK(N1901)=TRUE," ",'2. Metadata'!B$62)</f>
        <v>milligrams per litre</v>
      </c>
      <c r="P1901" s="12" t="s">
        <v>8</v>
      </c>
      <c r="Q1901" s="17" t="str">
        <f>IF(ISBLANK(P1901)=TRUE," ",'2. Metadata'!B$74)</f>
        <v>microSiemens per centimetre</v>
      </c>
      <c r="R1901" s="12" t="s">
        <v>8</v>
      </c>
      <c r="S1901" s="17" t="str">
        <f>IF(ISBLANK(R1901)=TRUE," ",'2. Metadata'!B$86)</f>
        <v>NTU</v>
      </c>
      <c r="T1901" s="12">
        <v>0</v>
      </c>
      <c r="U1901" s="17" t="str">
        <f>IF(ISBLANK(T1901)=TRUE," ",'2. Metadata'!B$98)</f>
        <v>CFU per 100 mL</v>
      </c>
      <c r="V1901" s="12">
        <v>0</v>
      </c>
      <c r="W1901" s="17" t="str">
        <f>IF(ISBLANK(V1901)=TRUE," ",'2. Metadata'!B$110)</f>
        <v>CFU per 100 mL</v>
      </c>
      <c r="X1901" s="19">
        <v>0</v>
      </c>
      <c r="Y1901" s="17" t="str">
        <f>IF(ISBLANK(X1901)=TRUE," ",'2. Metadata'!B$122)</f>
        <v>CFU per 100 mL</v>
      </c>
      <c r="Z1901" s="18" t="s">
        <v>8</v>
      </c>
      <c r="AA1901" s="17" t="str">
        <f>IF(ISBLANK(Z1901)=TRUE," ",'2. Metadata'!B$134)</f>
        <v>metres</v>
      </c>
      <c r="AB1901" s="18" t="s">
        <v>8</v>
      </c>
      <c r="AC1901" s="17" t="str">
        <f>IF(ISBLANK(AB1901)=TRUE," ",'2. Metadata'!B$146)</f>
        <v>metres3 per second</v>
      </c>
      <c r="AD1901" s="18" t="s">
        <v>8</v>
      </c>
      <c r="AE1901" s="17" t="str">
        <f>IF(ISBLANK(AB1901)=TRUE," ",'2. Metadata'!B$158)</f>
        <v>N/A</v>
      </c>
      <c r="AF1901" s="3" t="s">
        <v>8</v>
      </c>
      <c r="AG1901" s="28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</row>
    <row r="1902" spans="1:43">
      <c r="A1902" s="26" t="s">
        <v>2047</v>
      </c>
      <c r="B1902" s="12" t="s">
        <v>7</v>
      </c>
      <c r="C1902" s="2">
        <f>IF(ISBLANK(B1902)=TRUE," ", IF(B1902='2. Metadata'!B$1,'2. Metadata'!B$5, IF(B1902='2. Metadata'!C$1,'2. Metadata'!C$5,IF(B1902='2. Metadata'!D$1,'2. Metadata'!D$5, IF(B1902='2. Metadata'!E$1,'2. Metadata'!E$5,IF( B1902='2. Metadata'!F$1,'2. Metadata'!F$5,IF(B1902='2. Metadata'!G$1,'2. Metadata'!G$5,IF(B1902='2. Metadata'!H$1,'2. Metadata'!H$5, IF(B1902='2. Metadata'!I$1,'2. Metadata'!I$5, IF(B1902='2. Metadata'!J$1,'2. Metadata'!J$5, IF(B1902='2. Metadata'!K$1,'2. Metadata'!K$5, IF(B1902='2. Metadata'!L$1,'2. Metadata'!L$5, IF(B1902='2. Metadata'!M$1,'2. Metadata'!M$5, IF(B1902='2. Metadata'!N$1,'2. Metadata'!N$5))))))))))))))</f>
        <v>49.5197</v>
      </c>
      <c r="D1902" s="11">
        <f>IF(ISBLANK(B1902)=TRUE," ", IF(B1902='2. Metadata'!B$1,'2. Metadata'!B$6, IF(B1902='2. Metadata'!C$1,'2. Metadata'!C$6,IF(B1902='2. Metadata'!D$1,'2. Metadata'!D$6, IF(B1902='2. Metadata'!E$1,'2. Metadata'!E$6,IF( B1902='2. Metadata'!F$1,'2. Metadata'!F$6,IF(B1902='2. Metadata'!G$1,'2. Metadata'!G$6,IF(B1902='2. Metadata'!H$1,'2. Metadata'!H$6, IF(B1902='2. Metadata'!I$1,'2. Metadata'!I$6, IF(B1902='2. Metadata'!J$1,'2. Metadata'!J$6, IF(B1902='2. Metadata'!K$1,'2. Metadata'!K$6, IF(B1902='2. Metadata'!L$1,'2. Metadata'!L$6, IF(B1902='2. Metadata'!M$1,'2. Metadata'!M$6, IF(B1902='2. Metadata'!N$1,'2. Metadata'!N$6))))))))))))))</f>
        <v>-117.6369</v>
      </c>
      <c r="E1902" s="27" t="s">
        <v>8</v>
      </c>
      <c r="F1902" s="12" t="s">
        <v>8</v>
      </c>
      <c r="G1902" s="13" t="str">
        <f>IF(ISBLANK(F1902)=TRUE," ",'2. Metadata'!B$14)</f>
        <v>observation</v>
      </c>
      <c r="H1902" s="12" t="s">
        <v>8</v>
      </c>
      <c r="I1902" s="20" t="str">
        <f>IF(ISBLANK(H1902)=TRUE," ",'2. Metadata'!B$26)</f>
        <v>degrees Celsius</v>
      </c>
      <c r="J1902" s="12" t="s">
        <v>8</v>
      </c>
      <c r="K1902" s="20" t="str">
        <f>IF(ISBLANK(J1902)=TRUE," ",'2. Metadata'!B$38)</f>
        <v>degrees Celsius</v>
      </c>
      <c r="L1902" s="12" t="s">
        <v>8</v>
      </c>
      <c r="M1902" s="17" t="str">
        <f>IF(ISBLANK(L1902)=TRUE," ",'2. Metadata'!B$50)</f>
        <v>degrees Celsius</v>
      </c>
      <c r="N1902" s="12" t="s">
        <v>8</v>
      </c>
      <c r="O1902" s="17" t="str">
        <f>IF(ISBLANK(N1902)=TRUE," ",'2. Metadata'!B$62)</f>
        <v>milligrams per litre</v>
      </c>
      <c r="P1902" s="12" t="s">
        <v>8</v>
      </c>
      <c r="Q1902" s="17" t="str">
        <f>IF(ISBLANK(P1902)=TRUE," ",'2. Metadata'!B$74)</f>
        <v>microSiemens per centimetre</v>
      </c>
      <c r="R1902" s="12" t="s">
        <v>8</v>
      </c>
      <c r="S1902" s="17" t="str">
        <f>IF(ISBLANK(R1902)=TRUE," ",'2. Metadata'!B$86)</f>
        <v>NTU</v>
      </c>
      <c r="T1902" s="12" t="s">
        <v>8</v>
      </c>
      <c r="U1902" s="17" t="str">
        <f>IF(ISBLANK(T1902)=TRUE," ",'2. Metadata'!B$98)</f>
        <v>CFU per 100 mL</v>
      </c>
      <c r="V1902" s="12" t="s">
        <v>8</v>
      </c>
      <c r="W1902" s="17" t="str">
        <f>IF(ISBLANK(V1902)=TRUE," ",'2. Metadata'!B$110)</f>
        <v>CFU per 100 mL</v>
      </c>
      <c r="X1902" s="19" t="s">
        <v>8</v>
      </c>
      <c r="Y1902" s="17" t="str">
        <f>IF(ISBLANK(X1902)=TRUE," ",'2. Metadata'!B$122)</f>
        <v>CFU per 100 mL</v>
      </c>
      <c r="Z1902" s="18" t="s">
        <v>8</v>
      </c>
      <c r="AA1902" s="17" t="str">
        <f>IF(ISBLANK(Z1902)=TRUE," ",'2. Metadata'!B$134)</f>
        <v>metres</v>
      </c>
      <c r="AB1902" s="18" t="s">
        <v>8</v>
      </c>
      <c r="AC1902" s="17" t="str">
        <f>IF(ISBLANK(AB1902)=TRUE," ",'2. Metadata'!B$146)</f>
        <v>metres3 per second</v>
      </c>
      <c r="AD1902" s="18" t="s">
        <v>8</v>
      </c>
      <c r="AE1902" s="17" t="str">
        <f>IF(ISBLANK(AB1902)=TRUE," ",'2. Metadata'!B$158)</f>
        <v>N/A</v>
      </c>
      <c r="AF1902" s="3" t="s">
        <v>8</v>
      </c>
      <c r="AG1902" s="28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</row>
    <row r="1903" spans="1:43">
      <c r="A1903" s="26" t="s">
        <v>2048</v>
      </c>
      <c r="B1903" s="12" t="s">
        <v>7</v>
      </c>
      <c r="C1903" s="2">
        <f>IF(ISBLANK(B1903)=TRUE," ", IF(B1903='2. Metadata'!B$1,'2. Metadata'!B$5, IF(B1903='2. Metadata'!C$1,'2. Metadata'!C$5,IF(B1903='2. Metadata'!D$1,'2. Metadata'!D$5, IF(B1903='2. Metadata'!E$1,'2. Metadata'!E$5,IF( B1903='2. Metadata'!F$1,'2. Metadata'!F$5,IF(B1903='2. Metadata'!G$1,'2. Metadata'!G$5,IF(B1903='2. Metadata'!H$1,'2. Metadata'!H$5, IF(B1903='2. Metadata'!I$1,'2. Metadata'!I$5, IF(B1903='2. Metadata'!J$1,'2. Metadata'!J$5, IF(B1903='2. Metadata'!K$1,'2. Metadata'!K$5, IF(B1903='2. Metadata'!L$1,'2. Metadata'!L$5, IF(B1903='2. Metadata'!M$1,'2. Metadata'!M$5, IF(B1903='2. Metadata'!N$1,'2. Metadata'!N$5))))))))))))))</f>
        <v>49.5197</v>
      </c>
      <c r="D1903" s="11">
        <f>IF(ISBLANK(B1903)=TRUE," ", IF(B1903='2. Metadata'!B$1,'2. Metadata'!B$6, IF(B1903='2. Metadata'!C$1,'2. Metadata'!C$6,IF(B1903='2. Metadata'!D$1,'2. Metadata'!D$6, IF(B1903='2. Metadata'!E$1,'2. Metadata'!E$6,IF( B1903='2. Metadata'!F$1,'2. Metadata'!F$6,IF(B1903='2. Metadata'!G$1,'2. Metadata'!G$6,IF(B1903='2. Metadata'!H$1,'2. Metadata'!H$6, IF(B1903='2. Metadata'!I$1,'2. Metadata'!I$6, IF(B1903='2. Metadata'!J$1,'2. Metadata'!J$6, IF(B1903='2. Metadata'!K$1,'2. Metadata'!K$6, IF(B1903='2. Metadata'!L$1,'2. Metadata'!L$6, IF(B1903='2. Metadata'!M$1,'2. Metadata'!M$6, IF(B1903='2. Metadata'!N$1,'2. Metadata'!N$6))))))))))))))</f>
        <v>-117.6369</v>
      </c>
      <c r="E1903" s="27" t="s">
        <v>8</v>
      </c>
      <c r="F1903" s="12" t="s">
        <v>8</v>
      </c>
      <c r="G1903" s="13" t="str">
        <f>IF(ISBLANK(F1903)=TRUE," ",'2. Metadata'!B$14)</f>
        <v>observation</v>
      </c>
      <c r="H1903" s="12" t="s">
        <v>8</v>
      </c>
      <c r="I1903" s="20" t="str">
        <f>IF(ISBLANK(H1903)=TRUE," ",'2. Metadata'!B$26)</f>
        <v>degrees Celsius</v>
      </c>
      <c r="J1903" s="12" t="s">
        <v>8</v>
      </c>
      <c r="K1903" s="20" t="str">
        <f>IF(ISBLANK(J1903)=TRUE," ",'2. Metadata'!B$38)</f>
        <v>degrees Celsius</v>
      </c>
      <c r="L1903" s="12" t="s">
        <v>8</v>
      </c>
      <c r="M1903" s="17" t="str">
        <f>IF(ISBLANK(L1903)=TRUE," ",'2. Metadata'!B$50)</f>
        <v>degrees Celsius</v>
      </c>
      <c r="N1903" s="12" t="s">
        <v>8</v>
      </c>
      <c r="O1903" s="17" t="str">
        <f>IF(ISBLANK(N1903)=TRUE," ",'2. Metadata'!B$62)</f>
        <v>milligrams per litre</v>
      </c>
      <c r="P1903" s="12" t="s">
        <v>8</v>
      </c>
      <c r="Q1903" s="17" t="str">
        <f>IF(ISBLANK(P1903)=TRUE," ",'2. Metadata'!B$74)</f>
        <v>microSiemens per centimetre</v>
      </c>
      <c r="R1903" s="12" t="s">
        <v>8</v>
      </c>
      <c r="S1903" s="17" t="str">
        <f>IF(ISBLANK(R1903)=TRUE," ",'2. Metadata'!B$86)</f>
        <v>NTU</v>
      </c>
      <c r="T1903" s="12" t="s">
        <v>8</v>
      </c>
      <c r="U1903" s="17" t="str">
        <f>IF(ISBLANK(T1903)=TRUE," ",'2. Metadata'!B$98)</f>
        <v>CFU per 100 mL</v>
      </c>
      <c r="V1903" s="12" t="s">
        <v>8</v>
      </c>
      <c r="W1903" s="17" t="str">
        <f>IF(ISBLANK(V1903)=TRUE," ",'2. Metadata'!B$110)</f>
        <v>CFU per 100 mL</v>
      </c>
      <c r="X1903" s="19" t="s">
        <v>8</v>
      </c>
      <c r="Y1903" s="17" t="str">
        <f>IF(ISBLANK(X1903)=TRUE," ",'2. Metadata'!B$122)</f>
        <v>CFU per 100 mL</v>
      </c>
      <c r="Z1903" s="18" t="s">
        <v>8</v>
      </c>
      <c r="AA1903" s="17" t="str">
        <f>IF(ISBLANK(Z1903)=TRUE," ",'2. Metadata'!B$134)</f>
        <v>metres</v>
      </c>
      <c r="AB1903" s="18" t="s">
        <v>8</v>
      </c>
      <c r="AC1903" s="17" t="str">
        <f>IF(ISBLANK(AB1903)=TRUE," ",'2. Metadata'!B$146)</f>
        <v>metres3 per second</v>
      </c>
      <c r="AD1903" s="18" t="s">
        <v>8</v>
      </c>
      <c r="AE1903" s="17" t="str">
        <f>IF(ISBLANK(AB1903)=TRUE," ",'2. Metadata'!B$158)</f>
        <v>N/A</v>
      </c>
      <c r="AF1903" s="3" t="s">
        <v>8</v>
      </c>
      <c r="AG1903" s="28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</row>
    <row r="1904" spans="1:43">
      <c r="A1904" s="26" t="s">
        <v>2049</v>
      </c>
      <c r="B1904" s="12" t="s">
        <v>7</v>
      </c>
      <c r="C1904" s="2">
        <f>IF(ISBLANK(B1904)=TRUE," ", IF(B1904='2. Metadata'!B$1,'2. Metadata'!B$5, IF(B1904='2. Metadata'!C$1,'2. Metadata'!C$5,IF(B1904='2. Metadata'!D$1,'2. Metadata'!D$5, IF(B1904='2. Metadata'!E$1,'2. Metadata'!E$5,IF( B1904='2. Metadata'!F$1,'2. Metadata'!F$5,IF(B1904='2. Metadata'!G$1,'2. Metadata'!G$5,IF(B1904='2. Metadata'!H$1,'2. Metadata'!H$5, IF(B1904='2. Metadata'!I$1,'2. Metadata'!I$5, IF(B1904='2. Metadata'!J$1,'2. Metadata'!J$5, IF(B1904='2. Metadata'!K$1,'2. Metadata'!K$5, IF(B1904='2. Metadata'!L$1,'2. Metadata'!L$5, IF(B1904='2. Metadata'!M$1,'2. Metadata'!M$5, IF(B1904='2. Metadata'!N$1,'2. Metadata'!N$5))))))))))))))</f>
        <v>49.5197</v>
      </c>
      <c r="D1904" s="11">
        <f>IF(ISBLANK(B1904)=TRUE," ", IF(B1904='2. Metadata'!B$1,'2. Metadata'!B$6, IF(B1904='2. Metadata'!C$1,'2. Metadata'!C$6,IF(B1904='2. Metadata'!D$1,'2. Metadata'!D$6, IF(B1904='2. Metadata'!E$1,'2. Metadata'!E$6,IF( B1904='2. Metadata'!F$1,'2. Metadata'!F$6,IF(B1904='2. Metadata'!G$1,'2. Metadata'!G$6,IF(B1904='2. Metadata'!H$1,'2. Metadata'!H$6, IF(B1904='2. Metadata'!I$1,'2. Metadata'!I$6, IF(B1904='2. Metadata'!J$1,'2. Metadata'!J$6, IF(B1904='2. Metadata'!K$1,'2. Metadata'!K$6, IF(B1904='2. Metadata'!L$1,'2. Metadata'!L$6, IF(B1904='2. Metadata'!M$1,'2. Metadata'!M$6, IF(B1904='2. Metadata'!N$1,'2. Metadata'!N$6))))))))))))))</f>
        <v>-117.6369</v>
      </c>
      <c r="E1904" s="27" t="s">
        <v>8</v>
      </c>
      <c r="F1904" s="12" t="s">
        <v>8</v>
      </c>
      <c r="G1904" s="13" t="str">
        <f>IF(ISBLANK(F1904)=TRUE," ",'2. Metadata'!B$14)</f>
        <v>observation</v>
      </c>
      <c r="H1904" s="12" t="s">
        <v>8</v>
      </c>
      <c r="I1904" s="20" t="str">
        <f>IF(ISBLANK(H1904)=TRUE," ",'2. Metadata'!B$26)</f>
        <v>degrees Celsius</v>
      </c>
      <c r="J1904" s="12" t="s">
        <v>8</v>
      </c>
      <c r="K1904" s="20" t="str">
        <f>IF(ISBLANK(J1904)=TRUE," ",'2. Metadata'!B$38)</f>
        <v>degrees Celsius</v>
      </c>
      <c r="L1904" s="12" t="s">
        <v>8</v>
      </c>
      <c r="M1904" s="17" t="str">
        <f>IF(ISBLANK(L1904)=TRUE," ",'2. Metadata'!B$50)</f>
        <v>degrees Celsius</v>
      </c>
      <c r="N1904" s="12" t="s">
        <v>8</v>
      </c>
      <c r="O1904" s="17" t="str">
        <f>IF(ISBLANK(N1904)=TRUE," ",'2. Metadata'!B$62)</f>
        <v>milligrams per litre</v>
      </c>
      <c r="P1904" s="12" t="s">
        <v>8</v>
      </c>
      <c r="Q1904" s="17" t="str">
        <f>IF(ISBLANK(P1904)=TRUE," ",'2. Metadata'!B$74)</f>
        <v>microSiemens per centimetre</v>
      </c>
      <c r="R1904" s="12" t="s">
        <v>8</v>
      </c>
      <c r="S1904" s="17" t="str">
        <f>IF(ISBLANK(R1904)=TRUE," ",'2. Metadata'!B$86)</f>
        <v>NTU</v>
      </c>
      <c r="T1904" s="12" t="s">
        <v>8</v>
      </c>
      <c r="U1904" s="17" t="str">
        <f>IF(ISBLANK(T1904)=TRUE," ",'2. Metadata'!B$98)</f>
        <v>CFU per 100 mL</v>
      </c>
      <c r="V1904" s="12" t="s">
        <v>8</v>
      </c>
      <c r="W1904" s="17" t="str">
        <f>IF(ISBLANK(V1904)=TRUE," ",'2. Metadata'!B$110)</f>
        <v>CFU per 100 mL</v>
      </c>
      <c r="X1904" s="19" t="s">
        <v>8</v>
      </c>
      <c r="Y1904" s="17" t="str">
        <f>IF(ISBLANK(X1904)=TRUE," ",'2. Metadata'!B$122)</f>
        <v>CFU per 100 mL</v>
      </c>
      <c r="Z1904" s="18" t="s">
        <v>8</v>
      </c>
      <c r="AA1904" s="17" t="str">
        <f>IF(ISBLANK(Z1904)=TRUE," ",'2. Metadata'!B$134)</f>
        <v>metres</v>
      </c>
      <c r="AB1904" s="18" t="s">
        <v>8</v>
      </c>
      <c r="AC1904" s="17" t="str">
        <f>IF(ISBLANK(AB1904)=TRUE," ",'2. Metadata'!B$146)</f>
        <v>metres3 per second</v>
      </c>
      <c r="AD1904" s="18" t="s">
        <v>8</v>
      </c>
      <c r="AE1904" s="17" t="str">
        <f>IF(ISBLANK(AB1904)=TRUE," ",'2. Metadata'!B$158)</f>
        <v>N/A</v>
      </c>
      <c r="AF1904" s="3" t="s">
        <v>8</v>
      </c>
      <c r="AG1904" s="28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</row>
    <row r="1905" spans="1:43">
      <c r="A1905" s="26" t="s">
        <v>2050</v>
      </c>
      <c r="B1905" s="12" t="s">
        <v>7</v>
      </c>
      <c r="C1905" s="2">
        <f>IF(ISBLANK(B1905)=TRUE," ", IF(B1905='2. Metadata'!B$1,'2. Metadata'!B$5, IF(B1905='2. Metadata'!C$1,'2. Metadata'!C$5,IF(B1905='2. Metadata'!D$1,'2. Metadata'!D$5, IF(B1905='2. Metadata'!E$1,'2. Metadata'!E$5,IF( B1905='2. Metadata'!F$1,'2. Metadata'!F$5,IF(B1905='2. Metadata'!G$1,'2. Metadata'!G$5,IF(B1905='2. Metadata'!H$1,'2. Metadata'!H$5, IF(B1905='2. Metadata'!I$1,'2. Metadata'!I$5, IF(B1905='2. Metadata'!J$1,'2. Metadata'!J$5, IF(B1905='2. Metadata'!K$1,'2. Metadata'!K$5, IF(B1905='2. Metadata'!L$1,'2. Metadata'!L$5, IF(B1905='2. Metadata'!M$1,'2. Metadata'!M$5, IF(B1905='2. Metadata'!N$1,'2. Metadata'!N$5))))))))))))))</f>
        <v>49.5197</v>
      </c>
      <c r="D1905" s="11">
        <f>IF(ISBLANK(B1905)=TRUE," ", IF(B1905='2. Metadata'!B$1,'2. Metadata'!B$6, IF(B1905='2. Metadata'!C$1,'2. Metadata'!C$6,IF(B1905='2. Metadata'!D$1,'2. Metadata'!D$6, IF(B1905='2. Metadata'!E$1,'2. Metadata'!E$6,IF( B1905='2. Metadata'!F$1,'2. Metadata'!F$6,IF(B1905='2. Metadata'!G$1,'2. Metadata'!G$6,IF(B1905='2. Metadata'!H$1,'2. Metadata'!H$6, IF(B1905='2. Metadata'!I$1,'2. Metadata'!I$6, IF(B1905='2. Metadata'!J$1,'2. Metadata'!J$6, IF(B1905='2. Metadata'!K$1,'2. Metadata'!K$6, IF(B1905='2. Metadata'!L$1,'2. Metadata'!L$6, IF(B1905='2. Metadata'!M$1,'2. Metadata'!M$6, IF(B1905='2. Metadata'!N$1,'2. Metadata'!N$6))))))))))))))</f>
        <v>-117.6369</v>
      </c>
      <c r="E1905" s="27" t="s">
        <v>8</v>
      </c>
      <c r="F1905" s="12" t="s">
        <v>8</v>
      </c>
      <c r="G1905" s="13" t="str">
        <f>IF(ISBLANK(F1905)=TRUE," ",'2. Metadata'!B$14)</f>
        <v>observation</v>
      </c>
      <c r="H1905" s="12" t="s">
        <v>8</v>
      </c>
      <c r="I1905" s="20" t="str">
        <f>IF(ISBLANK(H1905)=TRUE," ",'2. Metadata'!B$26)</f>
        <v>degrees Celsius</v>
      </c>
      <c r="J1905" s="12" t="s">
        <v>8</v>
      </c>
      <c r="K1905" s="20" t="str">
        <f>IF(ISBLANK(J1905)=TRUE," ",'2. Metadata'!B$38)</f>
        <v>degrees Celsius</v>
      </c>
      <c r="L1905" s="12" t="s">
        <v>8</v>
      </c>
      <c r="M1905" s="17" t="str">
        <f>IF(ISBLANK(L1905)=TRUE," ",'2. Metadata'!B$50)</f>
        <v>degrees Celsius</v>
      </c>
      <c r="N1905" s="12" t="s">
        <v>8</v>
      </c>
      <c r="O1905" s="17" t="str">
        <f>IF(ISBLANK(N1905)=TRUE," ",'2. Metadata'!B$62)</f>
        <v>milligrams per litre</v>
      </c>
      <c r="P1905" s="12" t="s">
        <v>8</v>
      </c>
      <c r="Q1905" s="17" t="str">
        <f>IF(ISBLANK(P1905)=TRUE," ",'2. Metadata'!B$74)</f>
        <v>microSiemens per centimetre</v>
      </c>
      <c r="R1905" s="12" t="s">
        <v>8</v>
      </c>
      <c r="S1905" s="17" t="str">
        <f>IF(ISBLANK(R1905)=TRUE," ",'2. Metadata'!B$86)</f>
        <v>NTU</v>
      </c>
      <c r="T1905" s="12" t="s">
        <v>8</v>
      </c>
      <c r="U1905" s="17" t="str">
        <f>IF(ISBLANK(T1905)=TRUE," ",'2. Metadata'!B$98)</f>
        <v>CFU per 100 mL</v>
      </c>
      <c r="V1905" s="12" t="s">
        <v>8</v>
      </c>
      <c r="W1905" s="17" t="str">
        <f>IF(ISBLANK(V1905)=TRUE," ",'2. Metadata'!B$110)</f>
        <v>CFU per 100 mL</v>
      </c>
      <c r="X1905" s="19" t="s">
        <v>8</v>
      </c>
      <c r="Y1905" s="17" t="str">
        <f>IF(ISBLANK(X1905)=TRUE," ",'2. Metadata'!B$122)</f>
        <v>CFU per 100 mL</v>
      </c>
      <c r="Z1905" s="18" t="s">
        <v>8</v>
      </c>
      <c r="AA1905" s="17" t="str">
        <f>IF(ISBLANK(Z1905)=TRUE," ",'2. Metadata'!B$134)</f>
        <v>metres</v>
      </c>
      <c r="AB1905" s="18" t="s">
        <v>8</v>
      </c>
      <c r="AC1905" s="17" t="str">
        <f>IF(ISBLANK(AB1905)=TRUE," ",'2. Metadata'!B$146)</f>
        <v>metres3 per second</v>
      </c>
      <c r="AD1905" s="18" t="s">
        <v>8</v>
      </c>
      <c r="AE1905" s="17" t="str">
        <f>IF(ISBLANK(AB1905)=TRUE," ",'2. Metadata'!B$158)</f>
        <v>N/A</v>
      </c>
      <c r="AF1905" s="3" t="s">
        <v>8</v>
      </c>
      <c r="AG1905" s="28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</row>
    <row r="1906" spans="1:43">
      <c r="A1906" s="26" t="s">
        <v>2051</v>
      </c>
      <c r="B1906" s="12" t="s">
        <v>7</v>
      </c>
      <c r="C1906" s="2">
        <f>IF(ISBLANK(B1906)=TRUE," ", IF(B1906='2. Metadata'!B$1,'2. Metadata'!B$5, IF(B1906='2. Metadata'!C$1,'2. Metadata'!C$5,IF(B1906='2. Metadata'!D$1,'2. Metadata'!D$5, IF(B1906='2. Metadata'!E$1,'2. Metadata'!E$5,IF( B1906='2. Metadata'!F$1,'2. Metadata'!F$5,IF(B1906='2. Metadata'!G$1,'2. Metadata'!G$5,IF(B1906='2. Metadata'!H$1,'2. Metadata'!H$5, IF(B1906='2. Metadata'!I$1,'2. Metadata'!I$5, IF(B1906='2. Metadata'!J$1,'2. Metadata'!J$5, IF(B1906='2. Metadata'!K$1,'2. Metadata'!K$5, IF(B1906='2. Metadata'!L$1,'2. Metadata'!L$5, IF(B1906='2. Metadata'!M$1,'2. Metadata'!M$5, IF(B1906='2. Metadata'!N$1,'2. Metadata'!N$5))))))))))))))</f>
        <v>49.5197</v>
      </c>
      <c r="D1906" s="11">
        <f>IF(ISBLANK(B1906)=TRUE," ", IF(B1906='2. Metadata'!B$1,'2. Metadata'!B$6, IF(B1906='2. Metadata'!C$1,'2. Metadata'!C$6,IF(B1906='2. Metadata'!D$1,'2. Metadata'!D$6, IF(B1906='2. Metadata'!E$1,'2. Metadata'!E$6,IF( B1906='2. Metadata'!F$1,'2. Metadata'!F$6,IF(B1906='2. Metadata'!G$1,'2. Metadata'!G$6,IF(B1906='2. Metadata'!H$1,'2. Metadata'!H$6, IF(B1906='2. Metadata'!I$1,'2. Metadata'!I$6, IF(B1906='2. Metadata'!J$1,'2. Metadata'!J$6, IF(B1906='2. Metadata'!K$1,'2. Metadata'!K$6, IF(B1906='2. Metadata'!L$1,'2. Metadata'!L$6, IF(B1906='2. Metadata'!M$1,'2. Metadata'!M$6, IF(B1906='2. Metadata'!N$1,'2. Metadata'!N$6))))))))))))))</f>
        <v>-117.6369</v>
      </c>
      <c r="E1906" s="27" t="s">
        <v>8</v>
      </c>
      <c r="F1906" s="12" t="s">
        <v>8</v>
      </c>
      <c r="G1906" s="13" t="str">
        <f>IF(ISBLANK(F1906)=TRUE," ",'2. Metadata'!B$14)</f>
        <v>observation</v>
      </c>
      <c r="H1906" s="12" t="s">
        <v>8</v>
      </c>
      <c r="I1906" s="20" t="str">
        <f>IF(ISBLANK(H1906)=TRUE," ",'2. Metadata'!B$26)</f>
        <v>degrees Celsius</v>
      </c>
      <c r="J1906" s="12" t="s">
        <v>8</v>
      </c>
      <c r="K1906" s="20" t="str">
        <f>IF(ISBLANK(J1906)=TRUE," ",'2. Metadata'!B$38)</f>
        <v>degrees Celsius</v>
      </c>
      <c r="L1906" s="12" t="s">
        <v>8</v>
      </c>
      <c r="M1906" s="17" t="str">
        <f>IF(ISBLANK(L1906)=TRUE," ",'2. Metadata'!B$50)</f>
        <v>degrees Celsius</v>
      </c>
      <c r="N1906" s="12" t="s">
        <v>8</v>
      </c>
      <c r="O1906" s="17" t="str">
        <f>IF(ISBLANK(N1906)=TRUE," ",'2. Metadata'!B$62)</f>
        <v>milligrams per litre</v>
      </c>
      <c r="P1906" s="12" t="s">
        <v>8</v>
      </c>
      <c r="Q1906" s="17" t="str">
        <f>IF(ISBLANK(P1906)=TRUE," ",'2. Metadata'!B$74)</f>
        <v>microSiemens per centimetre</v>
      </c>
      <c r="R1906" s="12" t="s">
        <v>8</v>
      </c>
      <c r="S1906" s="17" t="str">
        <f>IF(ISBLANK(R1906)=TRUE," ",'2. Metadata'!B$86)</f>
        <v>NTU</v>
      </c>
      <c r="T1906" s="12" t="s">
        <v>8</v>
      </c>
      <c r="U1906" s="17" t="str">
        <f>IF(ISBLANK(T1906)=TRUE," ",'2. Metadata'!B$98)</f>
        <v>CFU per 100 mL</v>
      </c>
      <c r="V1906" s="12" t="s">
        <v>8</v>
      </c>
      <c r="W1906" s="17" t="str">
        <f>IF(ISBLANK(V1906)=TRUE," ",'2. Metadata'!B$110)</f>
        <v>CFU per 100 mL</v>
      </c>
      <c r="X1906" s="19" t="s">
        <v>8</v>
      </c>
      <c r="Y1906" s="17" t="str">
        <f>IF(ISBLANK(X1906)=TRUE," ",'2. Metadata'!B$122)</f>
        <v>CFU per 100 mL</v>
      </c>
      <c r="Z1906" s="18" t="s">
        <v>8</v>
      </c>
      <c r="AA1906" s="17" t="str">
        <f>IF(ISBLANK(Z1906)=TRUE," ",'2. Metadata'!B$134)</f>
        <v>metres</v>
      </c>
      <c r="AB1906" s="18" t="s">
        <v>8</v>
      </c>
      <c r="AC1906" s="17" t="str">
        <f>IF(ISBLANK(AB1906)=TRUE," ",'2. Metadata'!B$146)</f>
        <v>metres3 per second</v>
      </c>
      <c r="AD1906" s="18" t="s">
        <v>8</v>
      </c>
      <c r="AE1906" s="17" t="str">
        <f>IF(ISBLANK(AB1906)=TRUE," ",'2. Metadata'!B$158)</f>
        <v>N/A</v>
      </c>
      <c r="AF1906" s="3" t="s">
        <v>8</v>
      </c>
      <c r="AG1906" s="28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</row>
    <row r="1907" spans="1:43">
      <c r="A1907" s="26" t="s">
        <v>2052</v>
      </c>
      <c r="B1907" s="12" t="s">
        <v>7</v>
      </c>
      <c r="C1907" s="2">
        <f>IF(ISBLANK(B1907)=TRUE," ", IF(B1907='2. Metadata'!B$1,'2. Metadata'!B$5, IF(B1907='2. Metadata'!C$1,'2. Metadata'!C$5,IF(B1907='2. Metadata'!D$1,'2. Metadata'!D$5, IF(B1907='2. Metadata'!E$1,'2. Metadata'!E$5,IF( B1907='2. Metadata'!F$1,'2. Metadata'!F$5,IF(B1907='2. Metadata'!G$1,'2. Metadata'!G$5,IF(B1907='2. Metadata'!H$1,'2. Metadata'!H$5, IF(B1907='2. Metadata'!I$1,'2. Metadata'!I$5, IF(B1907='2. Metadata'!J$1,'2. Metadata'!J$5, IF(B1907='2. Metadata'!K$1,'2. Metadata'!K$5, IF(B1907='2. Metadata'!L$1,'2. Metadata'!L$5, IF(B1907='2. Metadata'!M$1,'2. Metadata'!M$5, IF(B1907='2. Metadata'!N$1,'2. Metadata'!N$5))))))))))))))</f>
        <v>49.5197</v>
      </c>
      <c r="D1907" s="11">
        <f>IF(ISBLANK(B1907)=TRUE," ", IF(B1907='2. Metadata'!B$1,'2. Metadata'!B$6, IF(B1907='2. Metadata'!C$1,'2. Metadata'!C$6,IF(B1907='2. Metadata'!D$1,'2. Metadata'!D$6, IF(B1907='2. Metadata'!E$1,'2. Metadata'!E$6,IF( B1907='2. Metadata'!F$1,'2. Metadata'!F$6,IF(B1907='2. Metadata'!G$1,'2. Metadata'!G$6,IF(B1907='2. Metadata'!H$1,'2. Metadata'!H$6, IF(B1907='2. Metadata'!I$1,'2. Metadata'!I$6, IF(B1907='2. Metadata'!J$1,'2. Metadata'!J$6, IF(B1907='2. Metadata'!K$1,'2. Metadata'!K$6, IF(B1907='2. Metadata'!L$1,'2. Metadata'!L$6, IF(B1907='2. Metadata'!M$1,'2. Metadata'!M$6, IF(B1907='2. Metadata'!N$1,'2. Metadata'!N$6))))))))))))))</f>
        <v>-117.6369</v>
      </c>
      <c r="E1907" s="27" t="s">
        <v>8</v>
      </c>
      <c r="F1907" s="12" t="s">
        <v>8</v>
      </c>
      <c r="G1907" s="13" t="str">
        <f>IF(ISBLANK(F1907)=TRUE," ",'2. Metadata'!B$14)</f>
        <v>observation</v>
      </c>
      <c r="H1907" s="12" t="s">
        <v>8</v>
      </c>
      <c r="I1907" s="20" t="str">
        <f>IF(ISBLANK(H1907)=TRUE," ",'2. Metadata'!B$26)</f>
        <v>degrees Celsius</v>
      </c>
      <c r="J1907" s="12" t="s">
        <v>8</v>
      </c>
      <c r="K1907" s="20" t="str">
        <f>IF(ISBLANK(J1907)=TRUE," ",'2. Metadata'!B$38)</f>
        <v>degrees Celsius</v>
      </c>
      <c r="L1907" s="12" t="s">
        <v>8</v>
      </c>
      <c r="M1907" s="17" t="str">
        <f>IF(ISBLANK(L1907)=TRUE," ",'2. Metadata'!B$50)</f>
        <v>degrees Celsius</v>
      </c>
      <c r="N1907" s="12" t="s">
        <v>8</v>
      </c>
      <c r="O1907" s="17" t="str">
        <f>IF(ISBLANK(N1907)=TRUE," ",'2. Metadata'!B$62)</f>
        <v>milligrams per litre</v>
      </c>
      <c r="P1907" s="12" t="s">
        <v>8</v>
      </c>
      <c r="Q1907" s="17" t="str">
        <f>IF(ISBLANK(P1907)=TRUE," ",'2. Metadata'!B$74)</f>
        <v>microSiemens per centimetre</v>
      </c>
      <c r="R1907" s="12" t="s">
        <v>8</v>
      </c>
      <c r="S1907" s="17" t="str">
        <f>IF(ISBLANK(R1907)=TRUE," ",'2. Metadata'!B$86)</f>
        <v>NTU</v>
      </c>
      <c r="T1907" s="12" t="s">
        <v>8</v>
      </c>
      <c r="U1907" s="17" t="str">
        <f>IF(ISBLANK(T1907)=TRUE," ",'2. Metadata'!B$98)</f>
        <v>CFU per 100 mL</v>
      </c>
      <c r="V1907" s="12" t="s">
        <v>8</v>
      </c>
      <c r="W1907" s="17" t="str">
        <f>IF(ISBLANK(V1907)=TRUE," ",'2. Metadata'!B$110)</f>
        <v>CFU per 100 mL</v>
      </c>
      <c r="X1907" s="19" t="s">
        <v>8</v>
      </c>
      <c r="Y1907" s="17" t="str">
        <f>IF(ISBLANK(X1907)=TRUE," ",'2. Metadata'!B$122)</f>
        <v>CFU per 100 mL</v>
      </c>
      <c r="Z1907" s="18" t="s">
        <v>8</v>
      </c>
      <c r="AA1907" s="17" t="str">
        <f>IF(ISBLANK(Z1907)=TRUE," ",'2. Metadata'!B$134)</f>
        <v>metres</v>
      </c>
      <c r="AB1907" s="18" t="s">
        <v>8</v>
      </c>
      <c r="AC1907" s="17" t="str">
        <f>IF(ISBLANK(AB1907)=TRUE," ",'2. Metadata'!B$146)</f>
        <v>metres3 per second</v>
      </c>
      <c r="AD1907" s="18" t="s">
        <v>8</v>
      </c>
      <c r="AE1907" s="17" t="str">
        <f>IF(ISBLANK(AB1907)=TRUE," ",'2. Metadata'!B$158)</f>
        <v>N/A</v>
      </c>
      <c r="AF1907" s="3" t="s">
        <v>8</v>
      </c>
      <c r="AG1907" s="28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</row>
    <row r="1908" spans="1:43">
      <c r="A1908" s="26" t="s">
        <v>2053</v>
      </c>
      <c r="B1908" s="12" t="s">
        <v>7</v>
      </c>
      <c r="C1908" s="2">
        <f>IF(ISBLANK(B1908)=TRUE," ", IF(B1908='2. Metadata'!B$1,'2. Metadata'!B$5, IF(B1908='2. Metadata'!C$1,'2. Metadata'!C$5,IF(B1908='2. Metadata'!D$1,'2. Metadata'!D$5, IF(B1908='2. Metadata'!E$1,'2. Metadata'!E$5,IF( B1908='2. Metadata'!F$1,'2. Metadata'!F$5,IF(B1908='2. Metadata'!G$1,'2. Metadata'!G$5,IF(B1908='2. Metadata'!H$1,'2. Metadata'!H$5, IF(B1908='2. Metadata'!I$1,'2. Metadata'!I$5, IF(B1908='2. Metadata'!J$1,'2. Metadata'!J$5, IF(B1908='2. Metadata'!K$1,'2. Metadata'!K$5, IF(B1908='2. Metadata'!L$1,'2. Metadata'!L$5, IF(B1908='2. Metadata'!M$1,'2. Metadata'!M$5, IF(B1908='2. Metadata'!N$1,'2. Metadata'!N$5))))))))))))))</f>
        <v>49.5197</v>
      </c>
      <c r="D1908" s="11">
        <f>IF(ISBLANK(B1908)=TRUE," ", IF(B1908='2. Metadata'!B$1,'2. Metadata'!B$6, IF(B1908='2. Metadata'!C$1,'2. Metadata'!C$6,IF(B1908='2. Metadata'!D$1,'2. Metadata'!D$6, IF(B1908='2. Metadata'!E$1,'2. Metadata'!E$6,IF( B1908='2. Metadata'!F$1,'2. Metadata'!F$6,IF(B1908='2. Metadata'!G$1,'2. Metadata'!G$6,IF(B1908='2. Metadata'!H$1,'2. Metadata'!H$6, IF(B1908='2. Metadata'!I$1,'2. Metadata'!I$6, IF(B1908='2. Metadata'!J$1,'2. Metadata'!J$6, IF(B1908='2. Metadata'!K$1,'2. Metadata'!K$6, IF(B1908='2. Metadata'!L$1,'2. Metadata'!L$6, IF(B1908='2. Metadata'!M$1,'2. Metadata'!M$6, IF(B1908='2. Metadata'!N$1,'2. Metadata'!N$6))))))))))))))</f>
        <v>-117.6369</v>
      </c>
      <c r="E1908" s="27" t="s">
        <v>8</v>
      </c>
      <c r="F1908" s="12" t="s">
        <v>8</v>
      </c>
      <c r="G1908" s="13" t="str">
        <f>IF(ISBLANK(F1908)=TRUE," ",'2. Metadata'!B$14)</f>
        <v>observation</v>
      </c>
      <c r="H1908" s="12" t="s">
        <v>8</v>
      </c>
      <c r="I1908" s="20" t="str">
        <f>IF(ISBLANK(H1908)=TRUE," ",'2. Metadata'!B$26)</f>
        <v>degrees Celsius</v>
      </c>
      <c r="J1908" s="12" t="s">
        <v>8</v>
      </c>
      <c r="K1908" s="20" t="str">
        <f>IF(ISBLANK(J1908)=TRUE," ",'2. Metadata'!B$38)</f>
        <v>degrees Celsius</v>
      </c>
      <c r="L1908" s="12" t="s">
        <v>8</v>
      </c>
      <c r="M1908" s="17" t="str">
        <f>IF(ISBLANK(L1908)=TRUE," ",'2. Metadata'!B$50)</f>
        <v>degrees Celsius</v>
      </c>
      <c r="N1908" s="12" t="s">
        <v>8</v>
      </c>
      <c r="O1908" s="17" t="str">
        <f>IF(ISBLANK(N1908)=TRUE," ",'2. Metadata'!B$62)</f>
        <v>milligrams per litre</v>
      </c>
      <c r="P1908" s="12" t="s">
        <v>8</v>
      </c>
      <c r="Q1908" s="17" t="str">
        <f>IF(ISBLANK(P1908)=TRUE," ",'2. Metadata'!B$74)</f>
        <v>microSiemens per centimetre</v>
      </c>
      <c r="R1908" s="12" t="s">
        <v>8</v>
      </c>
      <c r="S1908" s="17" t="str">
        <f>IF(ISBLANK(R1908)=TRUE," ",'2. Metadata'!B$86)</f>
        <v>NTU</v>
      </c>
      <c r="T1908" s="12" t="s">
        <v>8</v>
      </c>
      <c r="U1908" s="17" t="str">
        <f>IF(ISBLANK(T1908)=TRUE," ",'2. Metadata'!B$98)</f>
        <v>CFU per 100 mL</v>
      </c>
      <c r="V1908" s="12" t="s">
        <v>8</v>
      </c>
      <c r="W1908" s="17" t="str">
        <f>IF(ISBLANK(V1908)=TRUE," ",'2. Metadata'!B$110)</f>
        <v>CFU per 100 mL</v>
      </c>
      <c r="X1908" s="19" t="s">
        <v>8</v>
      </c>
      <c r="Y1908" s="17" t="str">
        <f>IF(ISBLANK(X1908)=TRUE," ",'2. Metadata'!B$122)</f>
        <v>CFU per 100 mL</v>
      </c>
      <c r="Z1908" s="18" t="s">
        <v>8</v>
      </c>
      <c r="AA1908" s="17" t="str">
        <f>IF(ISBLANK(Z1908)=TRUE," ",'2. Metadata'!B$134)</f>
        <v>metres</v>
      </c>
      <c r="AB1908" s="18" t="s">
        <v>8</v>
      </c>
      <c r="AC1908" s="17" t="str">
        <f>IF(ISBLANK(AB1908)=TRUE," ",'2. Metadata'!B$146)</f>
        <v>metres3 per second</v>
      </c>
      <c r="AD1908" s="18" t="s">
        <v>8</v>
      </c>
      <c r="AE1908" s="17" t="str">
        <f>IF(ISBLANK(AB1908)=TRUE," ",'2. Metadata'!B$158)</f>
        <v>N/A</v>
      </c>
      <c r="AF1908" s="3" t="s">
        <v>8</v>
      </c>
      <c r="AG1908" s="28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</row>
    <row r="1909" spans="1:43">
      <c r="A1909" s="26" t="s">
        <v>2054</v>
      </c>
      <c r="B1909" s="12" t="s">
        <v>7</v>
      </c>
      <c r="C1909" s="2">
        <f>IF(ISBLANK(B1909)=TRUE," ", IF(B1909='2. Metadata'!B$1,'2. Metadata'!B$5, IF(B1909='2. Metadata'!C$1,'2. Metadata'!C$5,IF(B1909='2. Metadata'!D$1,'2. Metadata'!D$5, IF(B1909='2. Metadata'!E$1,'2. Metadata'!E$5,IF( B1909='2. Metadata'!F$1,'2. Metadata'!F$5,IF(B1909='2. Metadata'!G$1,'2. Metadata'!G$5,IF(B1909='2. Metadata'!H$1,'2. Metadata'!H$5, IF(B1909='2. Metadata'!I$1,'2. Metadata'!I$5, IF(B1909='2. Metadata'!J$1,'2. Metadata'!J$5, IF(B1909='2. Metadata'!K$1,'2. Metadata'!K$5, IF(B1909='2. Metadata'!L$1,'2. Metadata'!L$5, IF(B1909='2. Metadata'!M$1,'2. Metadata'!M$5, IF(B1909='2. Metadata'!N$1,'2. Metadata'!N$5))))))))))))))</f>
        <v>49.5197</v>
      </c>
      <c r="D1909" s="11">
        <f>IF(ISBLANK(B1909)=TRUE," ", IF(B1909='2. Metadata'!B$1,'2. Metadata'!B$6, IF(B1909='2. Metadata'!C$1,'2. Metadata'!C$6,IF(B1909='2. Metadata'!D$1,'2. Metadata'!D$6, IF(B1909='2. Metadata'!E$1,'2. Metadata'!E$6,IF( B1909='2. Metadata'!F$1,'2. Metadata'!F$6,IF(B1909='2. Metadata'!G$1,'2. Metadata'!G$6,IF(B1909='2. Metadata'!H$1,'2. Metadata'!H$6, IF(B1909='2. Metadata'!I$1,'2. Metadata'!I$6, IF(B1909='2. Metadata'!J$1,'2. Metadata'!J$6, IF(B1909='2. Metadata'!K$1,'2. Metadata'!K$6, IF(B1909='2. Metadata'!L$1,'2. Metadata'!L$6, IF(B1909='2. Metadata'!M$1,'2. Metadata'!M$6, IF(B1909='2. Metadata'!N$1,'2. Metadata'!N$6))))))))))))))</f>
        <v>-117.6369</v>
      </c>
      <c r="E1909" s="27" t="s">
        <v>8</v>
      </c>
      <c r="F1909" s="12" t="s">
        <v>8</v>
      </c>
      <c r="G1909" s="13" t="str">
        <f>IF(ISBLANK(F1909)=TRUE," ",'2. Metadata'!B$14)</f>
        <v>observation</v>
      </c>
      <c r="H1909" s="12" t="s">
        <v>8</v>
      </c>
      <c r="I1909" s="20" t="str">
        <f>IF(ISBLANK(H1909)=TRUE," ",'2. Metadata'!B$26)</f>
        <v>degrees Celsius</v>
      </c>
      <c r="J1909" s="12" t="s">
        <v>8</v>
      </c>
      <c r="K1909" s="20" t="str">
        <f>IF(ISBLANK(J1909)=TRUE," ",'2. Metadata'!B$38)</f>
        <v>degrees Celsius</v>
      </c>
      <c r="L1909" s="12" t="s">
        <v>8</v>
      </c>
      <c r="M1909" s="17" t="str">
        <f>IF(ISBLANK(L1909)=TRUE," ",'2. Metadata'!B$50)</f>
        <v>degrees Celsius</v>
      </c>
      <c r="N1909" s="12" t="s">
        <v>8</v>
      </c>
      <c r="O1909" s="17" t="str">
        <f>IF(ISBLANK(N1909)=TRUE," ",'2. Metadata'!B$62)</f>
        <v>milligrams per litre</v>
      </c>
      <c r="P1909" s="12" t="s">
        <v>8</v>
      </c>
      <c r="Q1909" s="17" t="str">
        <f>IF(ISBLANK(P1909)=TRUE," ",'2. Metadata'!B$74)</f>
        <v>microSiemens per centimetre</v>
      </c>
      <c r="R1909" s="12" t="s">
        <v>8</v>
      </c>
      <c r="S1909" s="17" t="str">
        <f>IF(ISBLANK(R1909)=TRUE," ",'2. Metadata'!B$86)</f>
        <v>NTU</v>
      </c>
      <c r="T1909" s="12" t="s">
        <v>8</v>
      </c>
      <c r="U1909" s="17" t="str">
        <f>IF(ISBLANK(T1909)=TRUE," ",'2. Metadata'!B$98)</f>
        <v>CFU per 100 mL</v>
      </c>
      <c r="V1909" s="12" t="s">
        <v>8</v>
      </c>
      <c r="W1909" s="17" t="str">
        <f>IF(ISBLANK(V1909)=TRUE," ",'2. Metadata'!B$110)</f>
        <v>CFU per 100 mL</v>
      </c>
      <c r="X1909" s="19" t="s">
        <v>8</v>
      </c>
      <c r="Y1909" s="17" t="str">
        <f>IF(ISBLANK(X1909)=TRUE," ",'2. Metadata'!B$122)</f>
        <v>CFU per 100 mL</v>
      </c>
      <c r="Z1909" s="18" t="s">
        <v>8</v>
      </c>
      <c r="AA1909" s="17" t="str">
        <f>IF(ISBLANK(Z1909)=TRUE," ",'2. Metadata'!B$134)</f>
        <v>metres</v>
      </c>
      <c r="AB1909" s="18" t="s">
        <v>8</v>
      </c>
      <c r="AC1909" s="17" t="str">
        <f>IF(ISBLANK(AB1909)=TRUE," ",'2. Metadata'!B$146)</f>
        <v>metres3 per second</v>
      </c>
      <c r="AD1909" s="18" t="s">
        <v>8</v>
      </c>
      <c r="AE1909" s="17" t="str">
        <f>IF(ISBLANK(AB1909)=TRUE," ",'2. Metadata'!B$158)</f>
        <v>N/A</v>
      </c>
      <c r="AF1909" s="3" t="s">
        <v>8</v>
      </c>
      <c r="AG1909" s="28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</row>
    <row r="1910" spans="1:43">
      <c r="A1910" s="26" t="s">
        <v>2055</v>
      </c>
      <c r="B1910" s="12" t="s">
        <v>7</v>
      </c>
      <c r="C1910" s="2">
        <f>IF(ISBLANK(B1910)=TRUE," ", IF(B1910='2. Metadata'!B$1,'2. Metadata'!B$5, IF(B1910='2. Metadata'!C$1,'2. Metadata'!C$5,IF(B1910='2. Metadata'!D$1,'2. Metadata'!D$5, IF(B1910='2. Metadata'!E$1,'2. Metadata'!E$5,IF( B1910='2. Metadata'!F$1,'2. Metadata'!F$5,IF(B1910='2. Metadata'!G$1,'2. Metadata'!G$5,IF(B1910='2. Metadata'!H$1,'2. Metadata'!H$5, IF(B1910='2. Metadata'!I$1,'2. Metadata'!I$5, IF(B1910='2. Metadata'!J$1,'2. Metadata'!J$5, IF(B1910='2. Metadata'!K$1,'2. Metadata'!K$5, IF(B1910='2. Metadata'!L$1,'2. Metadata'!L$5, IF(B1910='2. Metadata'!M$1,'2. Metadata'!M$5, IF(B1910='2. Metadata'!N$1,'2. Metadata'!N$5))))))))))))))</f>
        <v>49.5197</v>
      </c>
      <c r="D1910" s="11">
        <f>IF(ISBLANK(B1910)=TRUE," ", IF(B1910='2. Metadata'!B$1,'2. Metadata'!B$6, IF(B1910='2. Metadata'!C$1,'2. Metadata'!C$6,IF(B1910='2. Metadata'!D$1,'2. Metadata'!D$6, IF(B1910='2. Metadata'!E$1,'2. Metadata'!E$6,IF( B1910='2. Metadata'!F$1,'2. Metadata'!F$6,IF(B1910='2. Metadata'!G$1,'2. Metadata'!G$6,IF(B1910='2. Metadata'!H$1,'2. Metadata'!H$6, IF(B1910='2. Metadata'!I$1,'2. Metadata'!I$6, IF(B1910='2. Metadata'!J$1,'2. Metadata'!J$6, IF(B1910='2. Metadata'!K$1,'2. Metadata'!K$6, IF(B1910='2. Metadata'!L$1,'2. Metadata'!L$6, IF(B1910='2. Metadata'!M$1,'2. Metadata'!M$6, IF(B1910='2. Metadata'!N$1,'2. Metadata'!N$6))))))))))))))</f>
        <v>-117.6369</v>
      </c>
      <c r="E1910" s="27" t="s">
        <v>8</v>
      </c>
      <c r="F1910" s="12" t="s">
        <v>8</v>
      </c>
      <c r="G1910" s="13" t="str">
        <f>IF(ISBLANK(F1910)=TRUE," ",'2. Metadata'!B$14)</f>
        <v>observation</v>
      </c>
      <c r="H1910" s="12" t="s">
        <v>8</v>
      </c>
      <c r="I1910" s="20" t="str">
        <f>IF(ISBLANK(H1910)=TRUE," ",'2. Metadata'!B$26)</f>
        <v>degrees Celsius</v>
      </c>
      <c r="J1910" s="12" t="s">
        <v>8</v>
      </c>
      <c r="K1910" s="20" t="str">
        <f>IF(ISBLANK(J1910)=TRUE," ",'2. Metadata'!B$38)</f>
        <v>degrees Celsius</v>
      </c>
      <c r="L1910" s="12" t="s">
        <v>8</v>
      </c>
      <c r="M1910" s="17" t="str">
        <f>IF(ISBLANK(L1910)=TRUE," ",'2. Metadata'!B$50)</f>
        <v>degrees Celsius</v>
      </c>
      <c r="N1910" s="12" t="s">
        <v>8</v>
      </c>
      <c r="O1910" s="17" t="str">
        <f>IF(ISBLANK(N1910)=TRUE," ",'2. Metadata'!B$62)</f>
        <v>milligrams per litre</v>
      </c>
      <c r="P1910" s="12" t="s">
        <v>8</v>
      </c>
      <c r="Q1910" s="17" t="str">
        <f>IF(ISBLANK(P1910)=TRUE," ",'2. Metadata'!B$74)</f>
        <v>microSiemens per centimetre</v>
      </c>
      <c r="R1910" s="12" t="s">
        <v>8</v>
      </c>
      <c r="S1910" s="17" t="str">
        <f>IF(ISBLANK(R1910)=TRUE," ",'2. Metadata'!B$86)</f>
        <v>NTU</v>
      </c>
      <c r="T1910" s="12" t="s">
        <v>8</v>
      </c>
      <c r="U1910" s="17" t="str">
        <f>IF(ISBLANK(T1910)=TRUE," ",'2. Metadata'!B$98)</f>
        <v>CFU per 100 mL</v>
      </c>
      <c r="V1910" s="12" t="s">
        <v>8</v>
      </c>
      <c r="W1910" s="17" t="str">
        <f>IF(ISBLANK(V1910)=TRUE," ",'2. Metadata'!B$110)</f>
        <v>CFU per 100 mL</v>
      </c>
      <c r="X1910" s="19" t="s">
        <v>8</v>
      </c>
      <c r="Y1910" s="17" t="str">
        <f>IF(ISBLANK(X1910)=TRUE," ",'2. Metadata'!B$122)</f>
        <v>CFU per 100 mL</v>
      </c>
      <c r="Z1910" s="18" t="s">
        <v>8</v>
      </c>
      <c r="AA1910" s="17" t="str">
        <f>IF(ISBLANK(Z1910)=TRUE," ",'2. Metadata'!B$134)</f>
        <v>metres</v>
      </c>
      <c r="AB1910" s="18" t="s">
        <v>8</v>
      </c>
      <c r="AC1910" s="17" t="str">
        <f>IF(ISBLANK(AB1910)=TRUE," ",'2. Metadata'!B$146)</f>
        <v>metres3 per second</v>
      </c>
      <c r="AD1910" s="18" t="s">
        <v>8</v>
      </c>
      <c r="AE1910" s="17" t="str">
        <f>IF(ISBLANK(AB1910)=TRUE," ",'2. Metadata'!B$158)</f>
        <v>N/A</v>
      </c>
      <c r="AF1910" s="3" t="s">
        <v>8</v>
      </c>
      <c r="AG1910" s="28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</row>
    <row r="1911" spans="1:43">
      <c r="A1911" s="26" t="s">
        <v>2056</v>
      </c>
      <c r="B1911" s="12" t="s">
        <v>7</v>
      </c>
      <c r="C1911" s="2">
        <f>IF(ISBLANK(B1911)=TRUE," ", IF(B1911='2. Metadata'!B$1,'2. Metadata'!B$5, IF(B1911='2. Metadata'!C$1,'2. Metadata'!C$5,IF(B1911='2. Metadata'!D$1,'2. Metadata'!D$5, IF(B1911='2. Metadata'!E$1,'2. Metadata'!E$5,IF( B1911='2. Metadata'!F$1,'2. Metadata'!F$5,IF(B1911='2. Metadata'!G$1,'2. Metadata'!G$5,IF(B1911='2. Metadata'!H$1,'2. Metadata'!H$5, IF(B1911='2. Metadata'!I$1,'2. Metadata'!I$5, IF(B1911='2. Metadata'!J$1,'2. Metadata'!J$5, IF(B1911='2. Metadata'!K$1,'2. Metadata'!K$5, IF(B1911='2. Metadata'!L$1,'2. Metadata'!L$5, IF(B1911='2. Metadata'!M$1,'2. Metadata'!M$5, IF(B1911='2. Metadata'!N$1,'2. Metadata'!N$5))))))))))))))</f>
        <v>49.5197</v>
      </c>
      <c r="D1911" s="11">
        <f>IF(ISBLANK(B1911)=TRUE," ", IF(B1911='2. Metadata'!B$1,'2. Metadata'!B$6, IF(B1911='2. Metadata'!C$1,'2. Metadata'!C$6,IF(B1911='2. Metadata'!D$1,'2. Metadata'!D$6, IF(B1911='2. Metadata'!E$1,'2. Metadata'!E$6,IF( B1911='2. Metadata'!F$1,'2. Metadata'!F$6,IF(B1911='2. Metadata'!G$1,'2. Metadata'!G$6,IF(B1911='2. Metadata'!H$1,'2. Metadata'!H$6, IF(B1911='2. Metadata'!I$1,'2. Metadata'!I$6, IF(B1911='2. Metadata'!J$1,'2. Metadata'!J$6, IF(B1911='2. Metadata'!K$1,'2. Metadata'!K$6, IF(B1911='2. Metadata'!L$1,'2. Metadata'!L$6, IF(B1911='2. Metadata'!M$1,'2. Metadata'!M$6, IF(B1911='2. Metadata'!N$1,'2. Metadata'!N$6))))))))))))))</f>
        <v>-117.6369</v>
      </c>
      <c r="E1911" s="27" t="s">
        <v>8</v>
      </c>
      <c r="F1911" s="12" t="s">
        <v>8</v>
      </c>
      <c r="G1911" s="13" t="str">
        <f>IF(ISBLANK(F1911)=TRUE," ",'2. Metadata'!B$14)</f>
        <v>observation</v>
      </c>
      <c r="H1911" s="12" t="s">
        <v>8</v>
      </c>
      <c r="I1911" s="20" t="str">
        <f>IF(ISBLANK(H1911)=TRUE," ",'2. Metadata'!B$26)</f>
        <v>degrees Celsius</v>
      </c>
      <c r="J1911" s="12" t="s">
        <v>8</v>
      </c>
      <c r="K1911" s="20" t="str">
        <f>IF(ISBLANK(J1911)=TRUE," ",'2. Metadata'!B$38)</f>
        <v>degrees Celsius</v>
      </c>
      <c r="L1911" s="12" t="s">
        <v>8</v>
      </c>
      <c r="M1911" s="17" t="str">
        <f>IF(ISBLANK(L1911)=TRUE," ",'2. Metadata'!B$50)</f>
        <v>degrees Celsius</v>
      </c>
      <c r="N1911" s="12" t="s">
        <v>8</v>
      </c>
      <c r="O1911" s="17" t="str">
        <f>IF(ISBLANK(N1911)=TRUE," ",'2. Metadata'!B$62)</f>
        <v>milligrams per litre</v>
      </c>
      <c r="P1911" s="12" t="s">
        <v>8</v>
      </c>
      <c r="Q1911" s="17" t="str">
        <f>IF(ISBLANK(P1911)=TRUE," ",'2. Metadata'!B$74)</f>
        <v>microSiemens per centimetre</v>
      </c>
      <c r="R1911" s="12" t="s">
        <v>8</v>
      </c>
      <c r="S1911" s="17" t="str">
        <f>IF(ISBLANK(R1911)=TRUE," ",'2. Metadata'!B$86)</f>
        <v>NTU</v>
      </c>
      <c r="T1911" s="12" t="s">
        <v>8</v>
      </c>
      <c r="U1911" s="17" t="str">
        <f>IF(ISBLANK(T1911)=TRUE," ",'2. Metadata'!B$98)</f>
        <v>CFU per 100 mL</v>
      </c>
      <c r="V1911" s="12" t="s">
        <v>8</v>
      </c>
      <c r="W1911" s="17" t="str">
        <f>IF(ISBLANK(V1911)=TRUE," ",'2. Metadata'!B$110)</f>
        <v>CFU per 100 mL</v>
      </c>
      <c r="X1911" s="19" t="s">
        <v>8</v>
      </c>
      <c r="Y1911" s="17" t="str">
        <f>IF(ISBLANK(X1911)=TRUE," ",'2. Metadata'!B$122)</f>
        <v>CFU per 100 mL</v>
      </c>
      <c r="Z1911" s="18" t="s">
        <v>8</v>
      </c>
      <c r="AA1911" s="17" t="str">
        <f>IF(ISBLANK(Z1911)=TRUE," ",'2. Metadata'!B$134)</f>
        <v>metres</v>
      </c>
      <c r="AB1911" s="18" t="s">
        <v>8</v>
      </c>
      <c r="AC1911" s="17" t="str">
        <f>IF(ISBLANK(AB1911)=TRUE," ",'2. Metadata'!B$146)</f>
        <v>metres3 per second</v>
      </c>
      <c r="AD1911" s="18" t="s">
        <v>8</v>
      </c>
      <c r="AE1911" s="17" t="str">
        <f>IF(ISBLANK(AB1911)=TRUE," ",'2. Metadata'!B$158)</f>
        <v>N/A</v>
      </c>
      <c r="AF1911" s="3" t="s">
        <v>8</v>
      </c>
      <c r="AG1911" s="28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</row>
    <row r="1912" spans="1:43">
      <c r="A1912" s="26" t="s">
        <v>2057</v>
      </c>
      <c r="B1912" s="12" t="s">
        <v>7</v>
      </c>
      <c r="C1912" s="2">
        <f>IF(ISBLANK(B1912)=TRUE," ", IF(B1912='2. Metadata'!B$1,'2. Metadata'!B$5, IF(B1912='2. Metadata'!C$1,'2. Metadata'!C$5,IF(B1912='2. Metadata'!D$1,'2. Metadata'!D$5, IF(B1912='2. Metadata'!E$1,'2. Metadata'!E$5,IF( B1912='2. Metadata'!F$1,'2. Metadata'!F$5,IF(B1912='2. Metadata'!G$1,'2. Metadata'!G$5,IF(B1912='2. Metadata'!H$1,'2. Metadata'!H$5, IF(B1912='2. Metadata'!I$1,'2. Metadata'!I$5, IF(B1912='2. Metadata'!J$1,'2. Metadata'!J$5, IF(B1912='2. Metadata'!K$1,'2. Metadata'!K$5, IF(B1912='2. Metadata'!L$1,'2. Metadata'!L$5, IF(B1912='2. Metadata'!M$1,'2. Metadata'!M$5, IF(B1912='2. Metadata'!N$1,'2. Metadata'!N$5))))))))))))))</f>
        <v>49.5197</v>
      </c>
      <c r="D1912" s="11">
        <f>IF(ISBLANK(B1912)=TRUE," ", IF(B1912='2. Metadata'!B$1,'2. Metadata'!B$6, IF(B1912='2. Metadata'!C$1,'2. Metadata'!C$6,IF(B1912='2. Metadata'!D$1,'2. Metadata'!D$6, IF(B1912='2. Metadata'!E$1,'2. Metadata'!E$6,IF( B1912='2. Metadata'!F$1,'2. Metadata'!F$6,IF(B1912='2. Metadata'!G$1,'2. Metadata'!G$6,IF(B1912='2. Metadata'!H$1,'2. Metadata'!H$6, IF(B1912='2. Metadata'!I$1,'2. Metadata'!I$6, IF(B1912='2. Metadata'!J$1,'2. Metadata'!J$6, IF(B1912='2. Metadata'!K$1,'2. Metadata'!K$6, IF(B1912='2. Metadata'!L$1,'2. Metadata'!L$6, IF(B1912='2. Metadata'!M$1,'2. Metadata'!M$6, IF(B1912='2. Metadata'!N$1,'2. Metadata'!N$6))))))))))))))</f>
        <v>-117.6369</v>
      </c>
      <c r="E1912" s="27" t="s">
        <v>8</v>
      </c>
      <c r="F1912" s="12" t="s">
        <v>8</v>
      </c>
      <c r="G1912" s="13" t="str">
        <f>IF(ISBLANK(F1912)=TRUE," ",'2. Metadata'!B$14)</f>
        <v>observation</v>
      </c>
      <c r="H1912" s="12" t="s">
        <v>8</v>
      </c>
      <c r="I1912" s="20" t="str">
        <f>IF(ISBLANK(H1912)=TRUE," ",'2. Metadata'!B$26)</f>
        <v>degrees Celsius</v>
      </c>
      <c r="J1912" s="12" t="s">
        <v>8</v>
      </c>
      <c r="K1912" s="20" t="str">
        <f>IF(ISBLANK(J1912)=TRUE," ",'2. Metadata'!B$38)</f>
        <v>degrees Celsius</v>
      </c>
      <c r="L1912" s="12" t="s">
        <v>8</v>
      </c>
      <c r="M1912" s="17" t="str">
        <f>IF(ISBLANK(L1912)=TRUE," ",'2. Metadata'!B$50)</f>
        <v>degrees Celsius</v>
      </c>
      <c r="N1912" s="12" t="s">
        <v>8</v>
      </c>
      <c r="O1912" s="17" t="str">
        <f>IF(ISBLANK(N1912)=TRUE," ",'2. Metadata'!B$62)</f>
        <v>milligrams per litre</v>
      </c>
      <c r="P1912" s="12" t="s">
        <v>8</v>
      </c>
      <c r="Q1912" s="17" t="str">
        <f>IF(ISBLANK(P1912)=TRUE," ",'2. Metadata'!B$74)</f>
        <v>microSiemens per centimetre</v>
      </c>
      <c r="R1912" s="12" t="s">
        <v>8</v>
      </c>
      <c r="S1912" s="17" t="str">
        <f>IF(ISBLANK(R1912)=TRUE," ",'2. Metadata'!B$86)</f>
        <v>NTU</v>
      </c>
      <c r="T1912" s="12" t="s">
        <v>8</v>
      </c>
      <c r="U1912" s="17" t="str">
        <f>IF(ISBLANK(T1912)=TRUE," ",'2. Metadata'!B$98)</f>
        <v>CFU per 100 mL</v>
      </c>
      <c r="V1912" s="12" t="s">
        <v>8</v>
      </c>
      <c r="W1912" s="17" t="str">
        <f>IF(ISBLANK(V1912)=TRUE," ",'2. Metadata'!B$110)</f>
        <v>CFU per 100 mL</v>
      </c>
      <c r="X1912" s="19" t="s">
        <v>8</v>
      </c>
      <c r="Y1912" s="17" t="str">
        <f>IF(ISBLANK(X1912)=TRUE," ",'2. Metadata'!B$122)</f>
        <v>CFU per 100 mL</v>
      </c>
      <c r="Z1912" s="18" t="s">
        <v>8</v>
      </c>
      <c r="AA1912" s="17" t="str">
        <f>IF(ISBLANK(Z1912)=TRUE," ",'2. Metadata'!B$134)</f>
        <v>metres</v>
      </c>
      <c r="AB1912" s="18" t="s">
        <v>8</v>
      </c>
      <c r="AC1912" s="17" t="str">
        <f>IF(ISBLANK(AB1912)=TRUE," ",'2. Metadata'!B$146)</f>
        <v>metres3 per second</v>
      </c>
      <c r="AD1912" s="18" t="s">
        <v>8</v>
      </c>
      <c r="AE1912" s="17" t="str">
        <f>IF(ISBLANK(AB1912)=TRUE," ",'2. Metadata'!B$158)</f>
        <v>N/A</v>
      </c>
      <c r="AF1912" s="3" t="s">
        <v>8</v>
      </c>
      <c r="AG1912" s="28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</row>
    <row r="1913" spans="1:43">
      <c r="A1913" s="26" t="s">
        <v>2058</v>
      </c>
      <c r="B1913" s="12" t="s">
        <v>7</v>
      </c>
      <c r="C1913" s="2">
        <f>IF(ISBLANK(B1913)=TRUE," ", IF(B1913='2. Metadata'!B$1,'2. Metadata'!B$5, IF(B1913='2. Metadata'!C$1,'2. Metadata'!C$5,IF(B1913='2. Metadata'!D$1,'2. Metadata'!D$5, IF(B1913='2. Metadata'!E$1,'2. Metadata'!E$5,IF( B1913='2. Metadata'!F$1,'2. Metadata'!F$5,IF(B1913='2. Metadata'!G$1,'2. Metadata'!G$5,IF(B1913='2. Metadata'!H$1,'2. Metadata'!H$5, IF(B1913='2. Metadata'!I$1,'2. Metadata'!I$5, IF(B1913='2. Metadata'!J$1,'2. Metadata'!J$5, IF(B1913='2. Metadata'!K$1,'2. Metadata'!K$5, IF(B1913='2. Metadata'!L$1,'2. Metadata'!L$5, IF(B1913='2. Metadata'!M$1,'2. Metadata'!M$5, IF(B1913='2. Metadata'!N$1,'2. Metadata'!N$5))))))))))))))</f>
        <v>49.5197</v>
      </c>
      <c r="D1913" s="11">
        <f>IF(ISBLANK(B1913)=TRUE," ", IF(B1913='2. Metadata'!B$1,'2. Metadata'!B$6, IF(B1913='2. Metadata'!C$1,'2. Metadata'!C$6,IF(B1913='2. Metadata'!D$1,'2. Metadata'!D$6, IF(B1913='2. Metadata'!E$1,'2. Metadata'!E$6,IF( B1913='2. Metadata'!F$1,'2. Metadata'!F$6,IF(B1913='2. Metadata'!G$1,'2. Metadata'!G$6,IF(B1913='2. Metadata'!H$1,'2. Metadata'!H$6, IF(B1913='2. Metadata'!I$1,'2. Metadata'!I$6, IF(B1913='2. Metadata'!J$1,'2. Metadata'!J$6, IF(B1913='2. Metadata'!K$1,'2. Metadata'!K$6, IF(B1913='2. Metadata'!L$1,'2. Metadata'!L$6, IF(B1913='2. Metadata'!M$1,'2. Metadata'!M$6, IF(B1913='2. Metadata'!N$1,'2. Metadata'!N$6))))))))))))))</f>
        <v>-117.6369</v>
      </c>
      <c r="E1913" s="27" t="s">
        <v>8</v>
      </c>
      <c r="F1913" s="12" t="s">
        <v>8</v>
      </c>
      <c r="G1913" s="13" t="str">
        <f>IF(ISBLANK(F1913)=TRUE," ",'2. Metadata'!B$14)</f>
        <v>observation</v>
      </c>
      <c r="H1913" s="12" t="s">
        <v>8</v>
      </c>
      <c r="I1913" s="20" t="str">
        <f>IF(ISBLANK(H1913)=TRUE," ",'2. Metadata'!B$26)</f>
        <v>degrees Celsius</v>
      </c>
      <c r="J1913" s="12" t="s">
        <v>8</v>
      </c>
      <c r="K1913" s="20" t="str">
        <f>IF(ISBLANK(J1913)=TRUE," ",'2. Metadata'!B$38)</f>
        <v>degrees Celsius</v>
      </c>
      <c r="L1913" s="12" t="s">
        <v>8</v>
      </c>
      <c r="M1913" s="17" t="str">
        <f>IF(ISBLANK(L1913)=TRUE," ",'2. Metadata'!B$50)</f>
        <v>degrees Celsius</v>
      </c>
      <c r="N1913" s="12" t="s">
        <v>8</v>
      </c>
      <c r="O1913" s="17" t="str">
        <f>IF(ISBLANK(N1913)=TRUE," ",'2. Metadata'!B$62)</f>
        <v>milligrams per litre</v>
      </c>
      <c r="P1913" s="12" t="s">
        <v>8</v>
      </c>
      <c r="Q1913" s="17" t="str">
        <f>IF(ISBLANK(P1913)=TRUE," ",'2. Metadata'!B$74)</f>
        <v>microSiemens per centimetre</v>
      </c>
      <c r="R1913" s="12" t="s">
        <v>8</v>
      </c>
      <c r="S1913" s="17" t="str">
        <f>IF(ISBLANK(R1913)=TRUE," ",'2. Metadata'!B$86)</f>
        <v>NTU</v>
      </c>
      <c r="T1913" s="12" t="s">
        <v>8</v>
      </c>
      <c r="U1913" s="17" t="str">
        <f>IF(ISBLANK(T1913)=TRUE," ",'2. Metadata'!B$98)</f>
        <v>CFU per 100 mL</v>
      </c>
      <c r="V1913" s="12" t="s">
        <v>8</v>
      </c>
      <c r="W1913" s="17" t="str">
        <f>IF(ISBLANK(V1913)=TRUE," ",'2. Metadata'!B$110)</f>
        <v>CFU per 100 mL</v>
      </c>
      <c r="X1913" s="19" t="s">
        <v>8</v>
      </c>
      <c r="Y1913" s="17" t="str">
        <f>IF(ISBLANK(X1913)=TRUE," ",'2. Metadata'!B$122)</f>
        <v>CFU per 100 mL</v>
      </c>
      <c r="Z1913" s="18" t="s">
        <v>8</v>
      </c>
      <c r="AA1913" s="17" t="str">
        <f>IF(ISBLANK(Z1913)=TRUE," ",'2. Metadata'!B$134)</f>
        <v>metres</v>
      </c>
      <c r="AB1913" s="18" t="s">
        <v>8</v>
      </c>
      <c r="AC1913" s="17" t="str">
        <f>IF(ISBLANK(AB1913)=TRUE," ",'2. Metadata'!B$146)</f>
        <v>metres3 per second</v>
      </c>
      <c r="AD1913" s="18" t="s">
        <v>8</v>
      </c>
      <c r="AE1913" s="17" t="str">
        <f>IF(ISBLANK(AB1913)=TRUE," ",'2. Metadata'!B$158)</f>
        <v>N/A</v>
      </c>
      <c r="AF1913" s="3" t="s">
        <v>8</v>
      </c>
      <c r="AG1913" s="28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</row>
    <row r="1914" spans="1:43">
      <c r="A1914" s="26" t="s">
        <v>2059</v>
      </c>
      <c r="B1914" s="12" t="s">
        <v>7</v>
      </c>
      <c r="C1914" s="2">
        <f>IF(ISBLANK(B1914)=TRUE," ", IF(B1914='2. Metadata'!B$1,'2. Metadata'!B$5, IF(B1914='2. Metadata'!C$1,'2. Metadata'!C$5,IF(B1914='2. Metadata'!D$1,'2. Metadata'!D$5, IF(B1914='2. Metadata'!E$1,'2. Metadata'!E$5,IF( B1914='2. Metadata'!F$1,'2. Metadata'!F$5,IF(B1914='2. Metadata'!G$1,'2. Metadata'!G$5,IF(B1914='2. Metadata'!H$1,'2. Metadata'!H$5, IF(B1914='2. Metadata'!I$1,'2. Metadata'!I$5, IF(B1914='2. Metadata'!J$1,'2. Metadata'!J$5, IF(B1914='2. Metadata'!K$1,'2. Metadata'!K$5, IF(B1914='2. Metadata'!L$1,'2. Metadata'!L$5, IF(B1914='2. Metadata'!M$1,'2. Metadata'!M$5, IF(B1914='2. Metadata'!N$1,'2. Metadata'!N$5))))))))))))))</f>
        <v>49.5197</v>
      </c>
      <c r="D1914" s="11">
        <f>IF(ISBLANK(B1914)=TRUE," ", IF(B1914='2. Metadata'!B$1,'2. Metadata'!B$6, IF(B1914='2. Metadata'!C$1,'2. Metadata'!C$6,IF(B1914='2. Metadata'!D$1,'2. Metadata'!D$6, IF(B1914='2. Metadata'!E$1,'2. Metadata'!E$6,IF( B1914='2. Metadata'!F$1,'2. Metadata'!F$6,IF(B1914='2. Metadata'!G$1,'2. Metadata'!G$6,IF(B1914='2. Metadata'!H$1,'2. Metadata'!H$6, IF(B1914='2. Metadata'!I$1,'2. Metadata'!I$6, IF(B1914='2. Metadata'!J$1,'2. Metadata'!J$6, IF(B1914='2. Metadata'!K$1,'2. Metadata'!K$6, IF(B1914='2. Metadata'!L$1,'2. Metadata'!L$6, IF(B1914='2. Metadata'!M$1,'2. Metadata'!M$6, IF(B1914='2. Metadata'!N$1,'2. Metadata'!N$6))))))))))))))</f>
        <v>-117.6369</v>
      </c>
      <c r="E1914" s="27" t="s">
        <v>8</v>
      </c>
      <c r="F1914" s="12" t="s">
        <v>8</v>
      </c>
      <c r="G1914" s="13" t="str">
        <f>IF(ISBLANK(F1914)=TRUE," ",'2. Metadata'!B$14)</f>
        <v>observation</v>
      </c>
      <c r="H1914" s="12" t="s">
        <v>8</v>
      </c>
      <c r="I1914" s="20" t="str">
        <f>IF(ISBLANK(H1914)=TRUE," ",'2. Metadata'!B$26)</f>
        <v>degrees Celsius</v>
      </c>
      <c r="J1914" s="12" t="s">
        <v>8</v>
      </c>
      <c r="K1914" s="20" t="str">
        <f>IF(ISBLANK(J1914)=TRUE," ",'2. Metadata'!B$38)</f>
        <v>degrees Celsius</v>
      </c>
      <c r="L1914" s="12" t="s">
        <v>8</v>
      </c>
      <c r="M1914" s="17" t="str">
        <f>IF(ISBLANK(L1914)=TRUE," ",'2. Metadata'!B$50)</f>
        <v>degrees Celsius</v>
      </c>
      <c r="N1914" s="12" t="s">
        <v>8</v>
      </c>
      <c r="O1914" s="17" t="str">
        <f>IF(ISBLANK(N1914)=TRUE," ",'2. Metadata'!B$62)</f>
        <v>milligrams per litre</v>
      </c>
      <c r="P1914" s="12" t="s">
        <v>8</v>
      </c>
      <c r="Q1914" s="17" t="str">
        <f>IF(ISBLANK(P1914)=TRUE," ",'2. Metadata'!B$74)</f>
        <v>microSiemens per centimetre</v>
      </c>
      <c r="R1914" s="12" t="s">
        <v>8</v>
      </c>
      <c r="S1914" s="17" t="str">
        <f>IF(ISBLANK(R1914)=TRUE," ",'2. Metadata'!B$86)</f>
        <v>NTU</v>
      </c>
      <c r="T1914" s="12" t="s">
        <v>8</v>
      </c>
      <c r="U1914" s="17" t="str">
        <f>IF(ISBLANK(T1914)=TRUE," ",'2. Metadata'!B$98)</f>
        <v>CFU per 100 mL</v>
      </c>
      <c r="V1914" s="12" t="s">
        <v>8</v>
      </c>
      <c r="W1914" s="17" t="str">
        <f>IF(ISBLANK(V1914)=TRUE," ",'2. Metadata'!B$110)</f>
        <v>CFU per 100 mL</v>
      </c>
      <c r="X1914" s="19" t="s">
        <v>8</v>
      </c>
      <c r="Y1914" s="17" t="str">
        <f>IF(ISBLANK(X1914)=TRUE," ",'2. Metadata'!B$122)</f>
        <v>CFU per 100 mL</v>
      </c>
      <c r="Z1914" s="18" t="s">
        <v>8</v>
      </c>
      <c r="AA1914" s="17" t="str">
        <f>IF(ISBLANK(Z1914)=TRUE," ",'2. Metadata'!B$134)</f>
        <v>metres</v>
      </c>
      <c r="AB1914" s="18" t="s">
        <v>8</v>
      </c>
      <c r="AC1914" s="17" t="str">
        <f>IF(ISBLANK(AB1914)=TRUE," ",'2. Metadata'!B$146)</f>
        <v>metres3 per second</v>
      </c>
      <c r="AD1914" s="18" t="s">
        <v>8</v>
      </c>
      <c r="AE1914" s="17" t="str">
        <f>IF(ISBLANK(AB1914)=TRUE," ",'2. Metadata'!B$158)</f>
        <v>N/A</v>
      </c>
      <c r="AF1914" s="3" t="s">
        <v>8</v>
      </c>
      <c r="AG1914" s="28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</row>
    <row r="1915" spans="1:43">
      <c r="A1915" s="26" t="s">
        <v>2060</v>
      </c>
      <c r="B1915" s="12" t="s">
        <v>7</v>
      </c>
      <c r="C1915" s="2">
        <f>IF(ISBLANK(B1915)=TRUE," ", IF(B1915='2. Metadata'!B$1,'2. Metadata'!B$5, IF(B1915='2. Metadata'!C$1,'2. Metadata'!C$5,IF(B1915='2. Metadata'!D$1,'2. Metadata'!D$5, IF(B1915='2. Metadata'!E$1,'2. Metadata'!E$5,IF( B1915='2. Metadata'!F$1,'2. Metadata'!F$5,IF(B1915='2. Metadata'!G$1,'2. Metadata'!G$5,IF(B1915='2. Metadata'!H$1,'2. Metadata'!H$5, IF(B1915='2. Metadata'!I$1,'2. Metadata'!I$5, IF(B1915='2. Metadata'!J$1,'2. Metadata'!J$5, IF(B1915='2. Metadata'!K$1,'2. Metadata'!K$5, IF(B1915='2. Metadata'!L$1,'2. Metadata'!L$5, IF(B1915='2. Metadata'!M$1,'2. Metadata'!M$5, IF(B1915='2. Metadata'!N$1,'2. Metadata'!N$5))))))))))))))</f>
        <v>49.5197</v>
      </c>
      <c r="D1915" s="11">
        <f>IF(ISBLANK(B1915)=TRUE," ", IF(B1915='2. Metadata'!B$1,'2. Metadata'!B$6, IF(B1915='2. Metadata'!C$1,'2. Metadata'!C$6,IF(B1915='2. Metadata'!D$1,'2. Metadata'!D$6, IF(B1915='2. Metadata'!E$1,'2. Metadata'!E$6,IF( B1915='2. Metadata'!F$1,'2. Metadata'!F$6,IF(B1915='2. Metadata'!G$1,'2. Metadata'!G$6,IF(B1915='2. Metadata'!H$1,'2. Metadata'!H$6, IF(B1915='2. Metadata'!I$1,'2. Metadata'!I$6, IF(B1915='2. Metadata'!J$1,'2. Metadata'!J$6, IF(B1915='2. Metadata'!K$1,'2. Metadata'!K$6, IF(B1915='2. Metadata'!L$1,'2. Metadata'!L$6, IF(B1915='2. Metadata'!M$1,'2. Metadata'!M$6, IF(B1915='2. Metadata'!N$1,'2. Metadata'!N$6))))))))))))))</f>
        <v>-117.6369</v>
      </c>
      <c r="E1915" s="27" t="s">
        <v>8</v>
      </c>
      <c r="F1915" s="12" t="s">
        <v>8</v>
      </c>
      <c r="G1915" s="13" t="str">
        <f>IF(ISBLANK(F1915)=TRUE," ",'2. Metadata'!B$14)</f>
        <v>observation</v>
      </c>
      <c r="H1915" s="12" t="s">
        <v>8</v>
      </c>
      <c r="I1915" s="20" t="str">
        <f>IF(ISBLANK(H1915)=TRUE," ",'2. Metadata'!B$26)</f>
        <v>degrees Celsius</v>
      </c>
      <c r="J1915" s="12" t="s">
        <v>8</v>
      </c>
      <c r="K1915" s="20" t="str">
        <f>IF(ISBLANK(J1915)=TRUE," ",'2. Metadata'!B$38)</f>
        <v>degrees Celsius</v>
      </c>
      <c r="L1915" s="12" t="s">
        <v>8</v>
      </c>
      <c r="M1915" s="17" t="str">
        <f>IF(ISBLANK(L1915)=TRUE," ",'2. Metadata'!B$50)</f>
        <v>degrees Celsius</v>
      </c>
      <c r="N1915" s="12" t="s">
        <v>8</v>
      </c>
      <c r="O1915" s="17" t="str">
        <f>IF(ISBLANK(N1915)=TRUE," ",'2. Metadata'!B$62)</f>
        <v>milligrams per litre</v>
      </c>
      <c r="P1915" s="12" t="s">
        <v>8</v>
      </c>
      <c r="Q1915" s="17" t="str">
        <f>IF(ISBLANK(P1915)=TRUE," ",'2. Metadata'!B$74)</f>
        <v>microSiemens per centimetre</v>
      </c>
      <c r="R1915" s="12" t="s">
        <v>8</v>
      </c>
      <c r="S1915" s="17" t="str">
        <f>IF(ISBLANK(R1915)=TRUE," ",'2. Metadata'!B$86)</f>
        <v>NTU</v>
      </c>
      <c r="T1915" s="12" t="s">
        <v>8</v>
      </c>
      <c r="U1915" s="17" t="str">
        <f>IF(ISBLANK(T1915)=TRUE," ",'2. Metadata'!B$98)</f>
        <v>CFU per 100 mL</v>
      </c>
      <c r="V1915" s="12" t="s">
        <v>8</v>
      </c>
      <c r="W1915" s="17" t="str">
        <f>IF(ISBLANK(V1915)=TRUE," ",'2. Metadata'!B$110)</f>
        <v>CFU per 100 mL</v>
      </c>
      <c r="X1915" s="19" t="s">
        <v>8</v>
      </c>
      <c r="Y1915" s="17" t="str">
        <f>IF(ISBLANK(X1915)=TRUE," ",'2. Metadata'!B$122)</f>
        <v>CFU per 100 mL</v>
      </c>
      <c r="Z1915" s="18" t="s">
        <v>8</v>
      </c>
      <c r="AA1915" s="17" t="str">
        <f>IF(ISBLANK(Z1915)=TRUE," ",'2. Metadata'!B$134)</f>
        <v>metres</v>
      </c>
      <c r="AB1915" s="18" t="s">
        <v>8</v>
      </c>
      <c r="AC1915" s="17" t="str">
        <f>IF(ISBLANK(AB1915)=TRUE," ",'2. Metadata'!B$146)</f>
        <v>metres3 per second</v>
      </c>
      <c r="AD1915" s="18" t="s">
        <v>8</v>
      </c>
      <c r="AE1915" s="17" t="str">
        <f>IF(ISBLANK(AB1915)=TRUE," ",'2. Metadata'!B$158)</f>
        <v>N/A</v>
      </c>
      <c r="AF1915" s="3" t="s">
        <v>8</v>
      </c>
      <c r="AG1915" s="28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</row>
    <row r="1916" spans="1:43">
      <c r="A1916" s="26" t="s">
        <v>2061</v>
      </c>
      <c r="B1916" s="12" t="s">
        <v>7</v>
      </c>
      <c r="C1916" s="2">
        <f>IF(ISBLANK(B1916)=TRUE," ", IF(B1916='2. Metadata'!B$1,'2. Metadata'!B$5, IF(B1916='2. Metadata'!C$1,'2. Metadata'!C$5,IF(B1916='2. Metadata'!D$1,'2. Metadata'!D$5, IF(B1916='2. Metadata'!E$1,'2. Metadata'!E$5,IF( B1916='2. Metadata'!F$1,'2. Metadata'!F$5,IF(B1916='2. Metadata'!G$1,'2. Metadata'!G$5,IF(B1916='2. Metadata'!H$1,'2. Metadata'!H$5, IF(B1916='2. Metadata'!I$1,'2. Metadata'!I$5, IF(B1916='2. Metadata'!J$1,'2. Metadata'!J$5, IF(B1916='2. Metadata'!K$1,'2. Metadata'!K$5, IF(B1916='2. Metadata'!L$1,'2. Metadata'!L$5, IF(B1916='2. Metadata'!M$1,'2. Metadata'!M$5, IF(B1916='2. Metadata'!N$1,'2. Metadata'!N$5))))))))))))))</f>
        <v>49.5197</v>
      </c>
      <c r="D1916" s="11">
        <f>IF(ISBLANK(B1916)=TRUE," ", IF(B1916='2. Metadata'!B$1,'2. Metadata'!B$6, IF(B1916='2. Metadata'!C$1,'2. Metadata'!C$6,IF(B1916='2. Metadata'!D$1,'2. Metadata'!D$6, IF(B1916='2. Metadata'!E$1,'2. Metadata'!E$6,IF( B1916='2. Metadata'!F$1,'2. Metadata'!F$6,IF(B1916='2. Metadata'!G$1,'2. Metadata'!G$6,IF(B1916='2. Metadata'!H$1,'2. Metadata'!H$6, IF(B1916='2. Metadata'!I$1,'2. Metadata'!I$6, IF(B1916='2. Metadata'!J$1,'2. Metadata'!J$6, IF(B1916='2. Metadata'!K$1,'2. Metadata'!K$6, IF(B1916='2. Metadata'!L$1,'2. Metadata'!L$6, IF(B1916='2. Metadata'!M$1,'2. Metadata'!M$6, IF(B1916='2. Metadata'!N$1,'2. Metadata'!N$6))))))))))))))</f>
        <v>-117.6369</v>
      </c>
      <c r="E1916" s="27" t="s">
        <v>8</v>
      </c>
      <c r="F1916" s="12" t="s">
        <v>8</v>
      </c>
      <c r="G1916" s="13" t="str">
        <f>IF(ISBLANK(F1916)=TRUE," ",'2. Metadata'!B$14)</f>
        <v>observation</v>
      </c>
      <c r="H1916" s="12" t="s">
        <v>8</v>
      </c>
      <c r="I1916" s="20" t="str">
        <f>IF(ISBLANK(H1916)=TRUE," ",'2. Metadata'!B$26)</f>
        <v>degrees Celsius</v>
      </c>
      <c r="J1916" s="12" t="s">
        <v>8</v>
      </c>
      <c r="K1916" s="20" t="str">
        <f>IF(ISBLANK(J1916)=TRUE," ",'2. Metadata'!B$38)</f>
        <v>degrees Celsius</v>
      </c>
      <c r="L1916" s="12" t="s">
        <v>8</v>
      </c>
      <c r="M1916" s="17" t="str">
        <f>IF(ISBLANK(L1916)=TRUE," ",'2. Metadata'!B$50)</f>
        <v>degrees Celsius</v>
      </c>
      <c r="N1916" s="12" t="s">
        <v>8</v>
      </c>
      <c r="O1916" s="17" t="str">
        <f>IF(ISBLANK(N1916)=TRUE," ",'2. Metadata'!B$62)</f>
        <v>milligrams per litre</v>
      </c>
      <c r="P1916" s="12" t="s">
        <v>8</v>
      </c>
      <c r="Q1916" s="17" t="str">
        <f>IF(ISBLANK(P1916)=TRUE," ",'2. Metadata'!B$74)</f>
        <v>microSiemens per centimetre</v>
      </c>
      <c r="R1916" s="12" t="s">
        <v>8</v>
      </c>
      <c r="S1916" s="17" t="str">
        <f>IF(ISBLANK(R1916)=TRUE," ",'2. Metadata'!B$86)</f>
        <v>NTU</v>
      </c>
      <c r="T1916" s="12" t="s">
        <v>8</v>
      </c>
      <c r="U1916" s="17" t="str">
        <f>IF(ISBLANK(T1916)=TRUE," ",'2. Metadata'!B$98)</f>
        <v>CFU per 100 mL</v>
      </c>
      <c r="V1916" s="12" t="s">
        <v>8</v>
      </c>
      <c r="W1916" s="17" t="str">
        <f>IF(ISBLANK(V1916)=TRUE," ",'2. Metadata'!B$110)</f>
        <v>CFU per 100 mL</v>
      </c>
      <c r="X1916" s="19" t="s">
        <v>8</v>
      </c>
      <c r="Y1916" s="17" t="str">
        <f>IF(ISBLANK(X1916)=TRUE," ",'2. Metadata'!B$122)</f>
        <v>CFU per 100 mL</v>
      </c>
      <c r="Z1916" s="18" t="s">
        <v>8</v>
      </c>
      <c r="AA1916" s="17" t="str">
        <f>IF(ISBLANK(Z1916)=TRUE," ",'2. Metadata'!B$134)</f>
        <v>metres</v>
      </c>
      <c r="AB1916" s="18" t="s">
        <v>8</v>
      </c>
      <c r="AC1916" s="17" t="str">
        <f>IF(ISBLANK(AB1916)=TRUE," ",'2. Metadata'!B$146)</f>
        <v>metres3 per second</v>
      </c>
      <c r="AD1916" s="18" t="s">
        <v>8</v>
      </c>
      <c r="AE1916" s="17" t="str">
        <f>IF(ISBLANK(AB1916)=TRUE," ",'2. Metadata'!B$158)</f>
        <v>N/A</v>
      </c>
      <c r="AF1916" s="3" t="s">
        <v>8</v>
      </c>
      <c r="AG1916" s="28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</row>
    <row r="1917" spans="1:43">
      <c r="A1917" s="26" t="s">
        <v>2062</v>
      </c>
      <c r="B1917" s="12" t="s">
        <v>7</v>
      </c>
      <c r="C1917" s="2">
        <f>IF(ISBLANK(B1917)=TRUE," ", IF(B1917='2. Metadata'!B$1,'2. Metadata'!B$5, IF(B1917='2. Metadata'!C$1,'2. Metadata'!C$5,IF(B1917='2. Metadata'!D$1,'2. Metadata'!D$5, IF(B1917='2. Metadata'!E$1,'2. Metadata'!E$5,IF( B1917='2. Metadata'!F$1,'2. Metadata'!F$5,IF(B1917='2. Metadata'!G$1,'2. Metadata'!G$5,IF(B1917='2. Metadata'!H$1,'2. Metadata'!H$5, IF(B1917='2. Metadata'!I$1,'2. Metadata'!I$5, IF(B1917='2. Metadata'!J$1,'2. Metadata'!J$5, IF(B1917='2. Metadata'!K$1,'2. Metadata'!K$5, IF(B1917='2. Metadata'!L$1,'2. Metadata'!L$5, IF(B1917='2. Metadata'!M$1,'2. Metadata'!M$5, IF(B1917='2. Metadata'!N$1,'2. Metadata'!N$5))))))))))))))</f>
        <v>49.5197</v>
      </c>
      <c r="D1917" s="11">
        <f>IF(ISBLANK(B1917)=TRUE," ", IF(B1917='2. Metadata'!B$1,'2. Metadata'!B$6, IF(B1917='2. Metadata'!C$1,'2. Metadata'!C$6,IF(B1917='2. Metadata'!D$1,'2. Metadata'!D$6, IF(B1917='2. Metadata'!E$1,'2. Metadata'!E$6,IF( B1917='2. Metadata'!F$1,'2. Metadata'!F$6,IF(B1917='2. Metadata'!G$1,'2. Metadata'!G$6,IF(B1917='2. Metadata'!H$1,'2. Metadata'!H$6, IF(B1917='2. Metadata'!I$1,'2. Metadata'!I$6, IF(B1917='2. Metadata'!J$1,'2. Metadata'!J$6, IF(B1917='2. Metadata'!K$1,'2. Metadata'!K$6, IF(B1917='2. Metadata'!L$1,'2. Metadata'!L$6, IF(B1917='2. Metadata'!M$1,'2. Metadata'!M$6, IF(B1917='2. Metadata'!N$1,'2. Metadata'!N$6))))))))))))))</f>
        <v>-117.6369</v>
      </c>
      <c r="E1917" s="27" t="s">
        <v>8</v>
      </c>
      <c r="F1917" s="12" t="s">
        <v>8</v>
      </c>
      <c r="G1917" s="13" t="str">
        <f>IF(ISBLANK(F1917)=TRUE," ",'2. Metadata'!B$14)</f>
        <v>observation</v>
      </c>
      <c r="H1917" s="12" t="s">
        <v>8</v>
      </c>
      <c r="I1917" s="20" t="str">
        <f>IF(ISBLANK(H1917)=TRUE," ",'2. Metadata'!B$26)</f>
        <v>degrees Celsius</v>
      </c>
      <c r="J1917" s="12" t="s">
        <v>8</v>
      </c>
      <c r="K1917" s="20" t="str">
        <f>IF(ISBLANK(J1917)=TRUE," ",'2. Metadata'!B$38)</f>
        <v>degrees Celsius</v>
      </c>
      <c r="L1917" s="12" t="s">
        <v>8</v>
      </c>
      <c r="M1917" s="17" t="str">
        <f>IF(ISBLANK(L1917)=TRUE," ",'2. Metadata'!B$50)</f>
        <v>degrees Celsius</v>
      </c>
      <c r="N1917" s="12" t="s">
        <v>8</v>
      </c>
      <c r="O1917" s="17" t="str">
        <f>IF(ISBLANK(N1917)=TRUE," ",'2. Metadata'!B$62)</f>
        <v>milligrams per litre</v>
      </c>
      <c r="P1917" s="12" t="s">
        <v>8</v>
      </c>
      <c r="Q1917" s="17" t="str">
        <f>IF(ISBLANK(P1917)=TRUE," ",'2. Metadata'!B$74)</f>
        <v>microSiemens per centimetre</v>
      </c>
      <c r="R1917" s="12" t="s">
        <v>8</v>
      </c>
      <c r="S1917" s="17" t="str">
        <f>IF(ISBLANK(R1917)=TRUE," ",'2. Metadata'!B$86)</f>
        <v>NTU</v>
      </c>
      <c r="T1917" s="12" t="s">
        <v>8</v>
      </c>
      <c r="U1917" s="17" t="str">
        <f>IF(ISBLANK(T1917)=TRUE," ",'2. Metadata'!B$98)</f>
        <v>CFU per 100 mL</v>
      </c>
      <c r="V1917" s="12" t="s">
        <v>8</v>
      </c>
      <c r="W1917" s="17" t="str">
        <f>IF(ISBLANK(V1917)=TRUE," ",'2. Metadata'!B$110)</f>
        <v>CFU per 100 mL</v>
      </c>
      <c r="X1917" s="19" t="s">
        <v>8</v>
      </c>
      <c r="Y1917" s="17" t="str">
        <f>IF(ISBLANK(X1917)=TRUE," ",'2. Metadata'!B$122)</f>
        <v>CFU per 100 mL</v>
      </c>
      <c r="Z1917" s="18" t="s">
        <v>8</v>
      </c>
      <c r="AA1917" s="17" t="str">
        <f>IF(ISBLANK(Z1917)=TRUE," ",'2. Metadata'!B$134)</f>
        <v>metres</v>
      </c>
      <c r="AB1917" s="18" t="s">
        <v>8</v>
      </c>
      <c r="AC1917" s="17" t="str">
        <f>IF(ISBLANK(AB1917)=TRUE," ",'2. Metadata'!B$146)</f>
        <v>metres3 per second</v>
      </c>
      <c r="AD1917" s="18" t="s">
        <v>8</v>
      </c>
      <c r="AE1917" s="17" t="str">
        <f>IF(ISBLANK(AB1917)=TRUE," ",'2. Metadata'!B$158)</f>
        <v>N/A</v>
      </c>
      <c r="AF1917" s="3" t="s">
        <v>8</v>
      </c>
      <c r="AG1917" s="28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</row>
    <row r="1918" spans="1:43">
      <c r="A1918" s="26" t="s">
        <v>2063</v>
      </c>
      <c r="B1918" s="12" t="s">
        <v>7</v>
      </c>
      <c r="C1918" s="2">
        <f>IF(ISBLANK(B1918)=TRUE," ", IF(B1918='2. Metadata'!B$1,'2. Metadata'!B$5, IF(B1918='2. Metadata'!C$1,'2. Metadata'!C$5,IF(B1918='2. Metadata'!D$1,'2. Metadata'!D$5, IF(B1918='2. Metadata'!E$1,'2. Metadata'!E$5,IF( B1918='2. Metadata'!F$1,'2. Metadata'!F$5,IF(B1918='2. Metadata'!G$1,'2. Metadata'!G$5,IF(B1918='2. Metadata'!H$1,'2. Metadata'!H$5, IF(B1918='2. Metadata'!I$1,'2. Metadata'!I$5, IF(B1918='2. Metadata'!J$1,'2. Metadata'!J$5, IF(B1918='2. Metadata'!K$1,'2. Metadata'!K$5, IF(B1918='2. Metadata'!L$1,'2. Metadata'!L$5, IF(B1918='2. Metadata'!M$1,'2. Metadata'!M$5, IF(B1918='2. Metadata'!N$1,'2. Metadata'!N$5))))))))))))))</f>
        <v>49.5197</v>
      </c>
      <c r="D1918" s="11">
        <f>IF(ISBLANK(B1918)=TRUE," ", IF(B1918='2. Metadata'!B$1,'2. Metadata'!B$6, IF(B1918='2. Metadata'!C$1,'2. Metadata'!C$6,IF(B1918='2. Metadata'!D$1,'2. Metadata'!D$6, IF(B1918='2. Metadata'!E$1,'2. Metadata'!E$6,IF( B1918='2. Metadata'!F$1,'2. Metadata'!F$6,IF(B1918='2. Metadata'!G$1,'2. Metadata'!G$6,IF(B1918='2. Metadata'!H$1,'2. Metadata'!H$6, IF(B1918='2. Metadata'!I$1,'2. Metadata'!I$6, IF(B1918='2. Metadata'!J$1,'2. Metadata'!J$6, IF(B1918='2. Metadata'!K$1,'2. Metadata'!K$6, IF(B1918='2. Metadata'!L$1,'2. Metadata'!L$6, IF(B1918='2. Metadata'!M$1,'2. Metadata'!M$6, IF(B1918='2. Metadata'!N$1,'2. Metadata'!N$6))))))))))))))</f>
        <v>-117.6369</v>
      </c>
      <c r="E1918" s="27" t="s">
        <v>8</v>
      </c>
      <c r="F1918" s="12" t="s">
        <v>30</v>
      </c>
      <c r="G1918" s="13" t="str">
        <f>IF(ISBLANK(F1918)=TRUE," ",'2. Metadata'!B$14)</f>
        <v>observation</v>
      </c>
      <c r="H1918" s="12" t="s">
        <v>8</v>
      </c>
      <c r="I1918" s="20" t="str">
        <f>IF(ISBLANK(H1918)=TRUE," ",'2. Metadata'!B$26)</f>
        <v>degrees Celsius</v>
      </c>
      <c r="J1918" s="12">
        <v>10</v>
      </c>
      <c r="K1918" s="20" t="str">
        <f>IF(ISBLANK(J1918)=TRUE," ",'2. Metadata'!B$38)</f>
        <v>degrees Celsius</v>
      </c>
      <c r="L1918" s="12">
        <v>9</v>
      </c>
      <c r="M1918" s="17" t="str">
        <f>IF(ISBLANK(L1918)=TRUE," ",'2. Metadata'!B$50)</f>
        <v>degrees Celsius</v>
      </c>
      <c r="N1918" s="12" t="s">
        <v>8</v>
      </c>
      <c r="O1918" s="17" t="str">
        <f>IF(ISBLANK(N1918)=TRUE," ",'2. Metadata'!B$62)</f>
        <v>milligrams per litre</v>
      </c>
      <c r="P1918" s="12">
        <v>41.06</v>
      </c>
      <c r="Q1918" s="17" t="str">
        <f>IF(ISBLANK(P1918)=TRUE," ",'2. Metadata'!B$74)</f>
        <v>microSiemens per centimetre</v>
      </c>
      <c r="R1918" s="12">
        <v>0.36</v>
      </c>
      <c r="S1918" s="17" t="str">
        <f>IF(ISBLANK(R1918)=TRUE," ",'2. Metadata'!B$86)</f>
        <v>NTU</v>
      </c>
      <c r="T1918" s="12">
        <v>54</v>
      </c>
      <c r="U1918" s="17" t="str">
        <f>IF(ISBLANK(T1918)=TRUE," ",'2. Metadata'!B$98)</f>
        <v>CFU per 100 mL</v>
      </c>
      <c r="V1918" s="12">
        <v>16</v>
      </c>
      <c r="W1918" s="17" t="str">
        <f>IF(ISBLANK(V1918)=TRUE," ",'2. Metadata'!B$110)</f>
        <v>CFU per 100 mL</v>
      </c>
      <c r="X1918" s="19">
        <v>10</v>
      </c>
      <c r="Y1918" s="17" t="str">
        <f>IF(ISBLANK(X1918)=TRUE," ",'2. Metadata'!B$122)</f>
        <v>CFU per 100 mL</v>
      </c>
      <c r="Z1918" s="18" t="s">
        <v>8</v>
      </c>
      <c r="AA1918" s="17" t="str">
        <f>IF(ISBLANK(Z1918)=TRUE," ",'2. Metadata'!B$134)</f>
        <v>metres</v>
      </c>
      <c r="AB1918" s="18" t="s">
        <v>8</v>
      </c>
      <c r="AC1918" s="17" t="str">
        <f>IF(ISBLANK(AB1918)=TRUE," ",'2. Metadata'!B$146)</f>
        <v>metres3 per second</v>
      </c>
      <c r="AD1918" s="18" t="s">
        <v>8</v>
      </c>
      <c r="AE1918" s="17" t="str">
        <f>IF(ISBLANK(AB1918)=TRUE," ",'2. Metadata'!B$158)</f>
        <v>N/A</v>
      </c>
      <c r="AF1918" s="3" t="s">
        <v>8</v>
      </c>
      <c r="AG1918" s="28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</row>
    <row r="1919" spans="1:43">
      <c r="A1919" s="26" t="s">
        <v>2064</v>
      </c>
      <c r="B1919" s="12" t="s">
        <v>7</v>
      </c>
      <c r="C1919" s="2">
        <f>IF(ISBLANK(B1919)=TRUE," ", IF(B1919='2. Metadata'!B$1,'2. Metadata'!B$5, IF(B1919='2. Metadata'!C$1,'2. Metadata'!C$5,IF(B1919='2. Metadata'!D$1,'2. Metadata'!D$5, IF(B1919='2. Metadata'!E$1,'2. Metadata'!E$5,IF( B1919='2. Metadata'!F$1,'2. Metadata'!F$5,IF(B1919='2. Metadata'!G$1,'2. Metadata'!G$5,IF(B1919='2. Metadata'!H$1,'2. Metadata'!H$5, IF(B1919='2. Metadata'!I$1,'2. Metadata'!I$5, IF(B1919='2. Metadata'!J$1,'2. Metadata'!J$5, IF(B1919='2. Metadata'!K$1,'2. Metadata'!K$5, IF(B1919='2. Metadata'!L$1,'2. Metadata'!L$5, IF(B1919='2. Metadata'!M$1,'2. Metadata'!M$5, IF(B1919='2. Metadata'!N$1,'2. Metadata'!N$5))))))))))))))</f>
        <v>49.5197</v>
      </c>
      <c r="D1919" s="11">
        <f>IF(ISBLANK(B1919)=TRUE," ", IF(B1919='2. Metadata'!B$1,'2. Metadata'!B$6, IF(B1919='2. Metadata'!C$1,'2. Metadata'!C$6,IF(B1919='2. Metadata'!D$1,'2. Metadata'!D$6, IF(B1919='2. Metadata'!E$1,'2. Metadata'!E$6,IF( B1919='2. Metadata'!F$1,'2. Metadata'!F$6,IF(B1919='2. Metadata'!G$1,'2. Metadata'!G$6,IF(B1919='2. Metadata'!H$1,'2. Metadata'!H$6, IF(B1919='2. Metadata'!I$1,'2. Metadata'!I$6, IF(B1919='2. Metadata'!J$1,'2. Metadata'!J$6, IF(B1919='2. Metadata'!K$1,'2. Metadata'!K$6, IF(B1919='2. Metadata'!L$1,'2. Metadata'!L$6, IF(B1919='2. Metadata'!M$1,'2. Metadata'!M$6, IF(B1919='2. Metadata'!N$1,'2. Metadata'!N$6))))))))))))))</f>
        <v>-117.6369</v>
      </c>
      <c r="E1919" s="27" t="s">
        <v>8</v>
      </c>
      <c r="F1919" s="12" t="s">
        <v>8</v>
      </c>
      <c r="G1919" s="13" t="str">
        <f>IF(ISBLANK(F1919)=TRUE," ",'2. Metadata'!B$14)</f>
        <v>observation</v>
      </c>
      <c r="H1919" s="12" t="s">
        <v>8</v>
      </c>
      <c r="I1919" s="20" t="str">
        <f>IF(ISBLANK(H1919)=TRUE," ",'2. Metadata'!B$26)</f>
        <v>degrees Celsius</v>
      </c>
      <c r="J1919" s="12" t="s">
        <v>8</v>
      </c>
      <c r="K1919" s="20" t="str">
        <f>IF(ISBLANK(J1919)=TRUE," ",'2. Metadata'!B$38)</f>
        <v>degrees Celsius</v>
      </c>
      <c r="L1919" s="12" t="s">
        <v>8</v>
      </c>
      <c r="M1919" s="17" t="str">
        <f>IF(ISBLANK(L1919)=TRUE," ",'2. Metadata'!B$50)</f>
        <v>degrees Celsius</v>
      </c>
      <c r="N1919" s="12" t="s">
        <v>8</v>
      </c>
      <c r="O1919" s="17" t="str">
        <f>IF(ISBLANK(N1919)=TRUE," ",'2. Metadata'!B$62)</f>
        <v>milligrams per litre</v>
      </c>
      <c r="P1919" s="12" t="s">
        <v>8</v>
      </c>
      <c r="Q1919" s="17" t="str">
        <f>IF(ISBLANK(P1919)=TRUE," ",'2. Metadata'!B$74)</f>
        <v>microSiemens per centimetre</v>
      </c>
      <c r="R1919" s="12" t="s">
        <v>8</v>
      </c>
      <c r="S1919" s="17" t="str">
        <f>IF(ISBLANK(R1919)=TRUE," ",'2. Metadata'!B$86)</f>
        <v>NTU</v>
      </c>
      <c r="T1919" s="12" t="s">
        <v>8</v>
      </c>
      <c r="U1919" s="17" t="str">
        <f>IF(ISBLANK(T1919)=TRUE," ",'2. Metadata'!B$98)</f>
        <v>CFU per 100 mL</v>
      </c>
      <c r="V1919" s="12" t="s">
        <v>8</v>
      </c>
      <c r="W1919" s="17" t="str">
        <f>IF(ISBLANK(V1919)=TRUE," ",'2. Metadata'!B$110)</f>
        <v>CFU per 100 mL</v>
      </c>
      <c r="X1919" s="19" t="s">
        <v>8</v>
      </c>
      <c r="Y1919" s="17" t="str">
        <f>IF(ISBLANK(X1919)=TRUE," ",'2. Metadata'!B$122)</f>
        <v>CFU per 100 mL</v>
      </c>
      <c r="Z1919" s="18" t="s">
        <v>8</v>
      </c>
      <c r="AA1919" s="17" t="str">
        <f>IF(ISBLANK(Z1919)=TRUE," ",'2. Metadata'!B$134)</f>
        <v>metres</v>
      </c>
      <c r="AB1919" s="18" t="s">
        <v>8</v>
      </c>
      <c r="AC1919" s="17" t="str">
        <f>IF(ISBLANK(AB1919)=TRUE," ",'2. Metadata'!B$146)</f>
        <v>metres3 per second</v>
      </c>
      <c r="AD1919" s="18" t="s">
        <v>8</v>
      </c>
      <c r="AE1919" s="17" t="str">
        <f>IF(ISBLANK(AB1919)=TRUE," ",'2. Metadata'!B$158)</f>
        <v>N/A</v>
      </c>
      <c r="AF1919" s="3" t="s">
        <v>8</v>
      </c>
      <c r="AG1919" s="28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</row>
    <row r="1920" spans="1:43">
      <c r="A1920" s="26" t="s">
        <v>2065</v>
      </c>
      <c r="B1920" s="12" t="s">
        <v>7</v>
      </c>
      <c r="C1920" s="2">
        <f>IF(ISBLANK(B1920)=TRUE," ", IF(B1920='2. Metadata'!B$1,'2. Metadata'!B$5, IF(B1920='2. Metadata'!C$1,'2. Metadata'!C$5,IF(B1920='2. Metadata'!D$1,'2. Metadata'!D$5, IF(B1920='2. Metadata'!E$1,'2. Metadata'!E$5,IF( B1920='2. Metadata'!F$1,'2. Metadata'!F$5,IF(B1920='2. Metadata'!G$1,'2. Metadata'!G$5,IF(B1920='2. Metadata'!H$1,'2. Metadata'!H$5, IF(B1920='2. Metadata'!I$1,'2. Metadata'!I$5, IF(B1920='2. Metadata'!J$1,'2. Metadata'!J$5, IF(B1920='2. Metadata'!K$1,'2. Metadata'!K$5, IF(B1920='2. Metadata'!L$1,'2. Metadata'!L$5, IF(B1920='2. Metadata'!M$1,'2. Metadata'!M$5, IF(B1920='2. Metadata'!N$1,'2. Metadata'!N$5))))))))))))))</f>
        <v>49.5197</v>
      </c>
      <c r="D1920" s="11">
        <f>IF(ISBLANK(B1920)=TRUE," ", IF(B1920='2. Metadata'!B$1,'2. Metadata'!B$6, IF(B1920='2. Metadata'!C$1,'2. Metadata'!C$6,IF(B1920='2. Metadata'!D$1,'2. Metadata'!D$6, IF(B1920='2. Metadata'!E$1,'2. Metadata'!E$6,IF( B1920='2. Metadata'!F$1,'2. Metadata'!F$6,IF(B1920='2. Metadata'!G$1,'2. Metadata'!G$6,IF(B1920='2. Metadata'!H$1,'2. Metadata'!H$6, IF(B1920='2. Metadata'!I$1,'2. Metadata'!I$6, IF(B1920='2. Metadata'!J$1,'2. Metadata'!J$6, IF(B1920='2. Metadata'!K$1,'2. Metadata'!K$6, IF(B1920='2. Metadata'!L$1,'2. Metadata'!L$6, IF(B1920='2. Metadata'!M$1,'2. Metadata'!M$6, IF(B1920='2. Metadata'!N$1,'2. Metadata'!N$6))))))))))))))</f>
        <v>-117.6369</v>
      </c>
      <c r="E1920" s="27" t="s">
        <v>8</v>
      </c>
      <c r="F1920" s="12" t="s">
        <v>8</v>
      </c>
      <c r="G1920" s="13" t="str">
        <f>IF(ISBLANK(F1920)=TRUE," ",'2. Metadata'!B$14)</f>
        <v>observation</v>
      </c>
      <c r="H1920" s="12" t="s">
        <v>8</v>
      </c>
      <c r="I1920" s="20" t="str">
        <f>IF(ISBLANK(H1920)=TRUE," ",'2. Metadata'!B$26)</f>
        <v>degrees Celsius</v>
      </c>
      <c r="J1920" s="12" t="s">
        <v>8</v>
      </c>
      <c r="K1920" s="20" t="str">
        <f>IF(ISBLANK(J1920)=TRUE," ",'2. Metadata'!B$38)</f>
        <v>degrees Celsius</v>
      </c>
      <c r="L1920" s="12" t="s">
        <v>8</v>
      </c>
      <c r="M1920" s="17" t="str">
        <f>IF(ISBLANK(L1920)=TRUE," ",'2. Metadata'!B$50)</f>
        <v>degrees Celsius</v>
      </c>
      <c r="N1920" s="12" t="s">
        <v>8</v>
      </c>
      <c r="O1920" s="17" t="str">
        <f>IF(ISBLANK(N1920)=TRUE," ",'2. Metadata'!B$62)</f>
        <v>milligrams per litre</v>
      </c>
      <c r="P1920" s="12" t="s">
        <v>8</v>
      </c>
      <c r="Q1920" s="17" t="str">
        <f>IF(ISBLANK(P1920)=TRUE," ",'2. Metadata'!B$74)</f>
        <v>microSiemens per centimetre</v>
      </c>
      <c r="R1920" s="12" t="s">
        <v>8</v>
      </c>
      <c r="S1920" s="17" t="str">
        <f>IF(ISBLANK(R1920)=TRUE," ",'2. Metadata'!B$86)</f>
        <v>NTU</v>
      </c>
      <c r="T1920" s="12" t="s">
        <v>8</v>
      </c>
      <c r="U1920" s="17" t="str">
        <f>IF(ISBLANK(T1920)=TRUE," ",'2. Metadata'!B$98)</f>
        <v>CFU per 100 mL</v>
      </c>
      <c r="V1920" s="12" t="s">
        <v>8</v>
      </c>
      <c r="W1920" s="17" t="str">
        <f>IF(ISBLANK(V1920)=TRUE," ",'2. Metadata'!B$110)</f>
        <v>CFU per 100 mL</v>
      </c>
      <c r="X1920" s="19" t="s">
        <v>8</v>
      </c>
      <c r="Y1920" s="17" t="str">
        <f>IF(ISBLANK(X1920)=TRUE," ",'2. Metadata'!B$122)</f>
        <v>CFU per 100 mL</v>
      </c>
      <c r="Z1920" s="18" t="s">
        <v>8</v>
      </c>
      <c r="AA1920" s="17" t="str">
        <f>IF(ISBLANK(Z1920)=TRUE," ",'2. Metadata'!B$134)</f>
        <v>metres</v>
      </c>
      <c r="AB1920" s="18" t="s">
        <v>8</v>
      </c>
      <c r="AC1920" s="17" t="str">
        <f>IF(ISBLANK(AB1920)=TRUE," ",'2. Metadata'!B$146)</f>
        <v>metres3 per second</v>
      </c>
      <c r="AD1920" s="18" t="s">
        <v>8</v>
      </c>
      <c r="AE1920" s="17" t="str">
        <f>IF(ISBLANK(AB1920)=TRUE," ",'2. Metadata'!B$158)</f>
        <v>N/A</v>
      </c>
      <c r="AF1920" s="3" t="s">
        <v>8</v>
      </c>
      <c r="AG1920" s="28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</row>
    <row r="1921" spans="1:43">
      <c r="A1921" s="26" t="s">
        <v>2066</v>
      </c>
      <c r="B1921" s="12" t="s">
        <v>7</v>
      </c>
      <c r="C1921" s="2">
        <f>IF(ISBLANK(B1921)=TRUE," ", IF(B1921='2. Metadata'!B$1,'2. Metadata'!B$5, IF(B1921='2. Metadata'!C$1,'2. Metadata'!C$5,IF(B1921='2. Metadata'!D$1,'2. Metadata'!D$5, IF(B1921='2. Metadata'!E$1,'2. Metadata'!E$5,IF( B1921='2. Metadata'!F$1,'2. Metadata'!F$5,IF(B1921='2. Metadata'!G$1,'2. Metadata'!G$5,IF(B1921='2. Metadata'!H$1,'2. Metadata'!H$5, IF(B1921='2. Metadata'!I$1,'2. Metadata'!I$5, IF(B1921='2. Metadata'!J$1,'2. Metadata'!J$5, IF(B1921='2. Metadata'!K$1,'2. Metadata'!K$5, IF(B1921='2. Metadata'!L$1,'2. Metadata'!L$5, IF(B1921='2. Metadata'!M$1,'2. Metadata'!M$5, IF(B1921='2. Metadata'!N$1,'2. Metadata'!N$5))))))))))))))</f>
        <v>49.5197</v>
      </c>
      <c r="D1921" s="11">
        <f>IF(ISBLANK(B1921)=TRUE," ", IF(B1921='2. Metadata'!B$1,'2. Metadata'!B$6, IF(B1921='2. Metadata'!C$1,'2. Metadata'!C$6,IF(B1921='2. Metadata'!D$1,'2. Metadata'!D$6, IF(B1921='2. Metadata'!E$1,'2. Metadata'!E$6,IF( B1921='2. Metadata'!F$1,'2. Metadata'!F$6,IF(B1921='2. Metadata'!G$1,'2. Metadata'!G$6,IF(B1921='2. Metadata'!H$1,'2. Metadata'!H$6, IF(B1921='2. Metadata'!I$1,'2. Metadata'!I$6, IF(B1921='2. Metadata'!J$1,'2. Metadata'!J$6, IF(B1921='2. Metadata'!K$1,'2. Metadata'!K$6, IF(B1921='2. Metadata'!L$1,'2. Metadata'!L$6, IF(B1921='2. Metadata'!M$1,'2. Metadata'!M$6, IF(B1921='2. Metadata'!N$1,'2. Metadata'!N$6))))))))))))))</f>
        <v>-117.6369</v>
      </c>
      <c r="E1921" s="27" t="s">
        <v>8</v>
      </c>
      <c r="F1921" s="12" t="s">
        <v>8</v>
      </c>
      <c r="G1921" s="13" t="str">
        <f>IF(ISBLANK(F1921)=TRUE," ",'2. Metadata'!B$14)</f>
        <v>observation</v>
      </c>
      <c r="H1921" s="12" t="s">
        <v>8</v>
      </c>
      <c r="I1921" s="20" t="str">
        <f>IF(ISBLANK(H1921)=TRUE," ",'2. Metadata'!B$26)</f>
        <v>degrees Celsius</v>
      </c>
      <c r="J1921" s="12" t="s">
        <v>8</v>
      </c>
      <c r="K1921" s="20" t="str">
        <f>IF(ISBLANK(J1921)=TRUE," ",'2. Metadata'!B$38)</f>
        <v>degrees Celsius</v>
      </c>
      <c r="L1921" s="12" t="s">
        <v>8</v>
      </c>
      <c r="M1921" s="17" t="str">
        <f>IF(ISBLANK(L1921)=TRUE," ",'2. Metadata'!B$50)</f>
        <v>degrees Celsius</v>
      </c>
      <c r="N1921" s="12" t="s">
        <v>8</v>
      </c>
      <c r="O1921" s="17" t="str">
        <f>IF(ISBLANK(N1921)=TRUE," ",'2. Metadata'!B$62)</f>
        <v>milligrams per litre</v>
      </c>
      <c r="P1921" s="12" t="s">
        <v>8</v>
      </c>
      <c r="Q1921" s="17" t="str">
        <f>IF(ISBLANK(P1921)=TRUE," ",'2. Metadata'!B$74)</f>
        <v>microSiemens per centimetre</v>
      </c>
      <c r="R1921" s="12" t="s">
        <v>8</v>
      </c>
      <c r="S1921" s="17" t="str">
        <f>IF(ISBLANK(R1921)=TRUE," ",'2. Metadata'!B$86)</f>
        <v>NTU</v>
      </c>
      <c r="T1921" s="12" t="s">
        <v>8</v>
      </c>
      <c r="U1921" s="17" t="str">
        <f>IF(ISBLANK(T1921)=TRUE," ",'2. Metadata'!B$98)</f>
        <v>CFU per 100 mL</v>
      </c>
      <c r="V1921" s="12" t="s">
        <v>8</v>
      </c>
      <c r="W1921" s="17" t="str">
        <f>IF(ISBLANK(V1921)=TRUE," ",'2. Metadata'!B$110)</f>
        <v>CFU per 100 mL</v>
      </c>
      <c r="X1921" s="19" t="s">
        <v>8</v>
      </c>
      <c r="Y1921" s="17" t="str">
        <f>IF(ISBLANK(X1921)=TRUE," ",'2. Metadata'!B$122)</f>
        <v>CFU per 100 mL</v>
      </c>
      <c r="Z1921" s="18" t="s">
        <v>8</v>
      </c>
      <c r="AA1921" s="17" t="str">
        <f>IF(ISBLANK(Z1921)=TRUE," ",'2. Metadata'!B$134)</f>
        <v>metres</v>
      </c>
      <c r="AB1921" s="18" t="s">
        <v>8</v>
      </c>
      <c r="AC1921" s="17" t="str">
        <f>IF(ISBLANK(AB1921)=TRUE," ",'2. Metadata'!B$146)</f>
        <v>metres3 per second</v>
      </c>
      <c r="AD1921" s="18" t="s">
        <v>8</v>
      </c>
      <c r="AE1921" s="17" t="str">
        <f>IF(ISBLANK(AB1921)=TRUE," ",'2. Metadata'!B$158)</f>
        <v>N/A</v>
      </c>
      <c r="AF1921" s="3" t="s">
        <v>8</v>
      </c>
      <c r="AG1921" s="28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</row>
    <row r="1922" spans="1:43">
      <c r="A1922" s="26" t="s">
        <v>2067</v>
      </c>
      <c r="B1922" s="12" t="s">
        <v>7</v>
      </c>
      <c r="C1922" s="2">
        <f>IF(ISBLANK(B1922)=TRUE," ", IF(B1922='2. Metadata'!B$1,'2. Metadata'!B$5, IF(B1922='2. Metadata'!C$1,'2. Metadata'!C$5,IF(B1922='2. Metadata'!D$1,'2. Metadata'!D$5, IF(B1922='2. Metadata'!E$1,'2. Metadata'!E$5,IF( B1922='2. Metadata'!F$1,'2. Metadata'!F$5,IF(B1922='2. Metadata'!G$1,'2. Metadata'!G$5,IF(B1922='2. Metadata'!H$1,'2. Metadata'!H$5, IF(B1922='2. Metadata'!I$1,'2. Metadata'!I$5, IF(B1922='2. Metadata'!J$1,'2. Metadata'!J$5, IF(B1922='2. Metadata'!K$1,'2. Metadata'!K$5, IF(B1922='2. Metadata'!L$1,'2. Metadata'!L$5, IF(B1922='2. Metadata'!M$1,'2. Metadata'!M$5, IF(B1922='2. Metadata'!N$1,'2. Metadata'!N$5))))))))))))))</f>
        <v>49.5197</v>
      </c>
      <c r="D1922" s="11">
        <f>IF(ISBLANK(B1922)=TRUE," ", IF(B1922='2. Metadata'!B$1,'2. Metadata'!B$6, IF(B1922='2. Metadata'!C$1,'2. Metadata'!C$6,IF(B1922='2. Metadata'!D$1,'2. Metadata'!D$6, IF(B1922='2. Metadata'!E$1,'2. Metadata'!E$6,IF( B1922='2. Metadata'!F$1,'2. Metadata'!F$6,IF(B1922='2. Metadata'!G$1,'2. Metadata'!G$6,IF(B1922='2. Metadata'!H$1,'2. Metadata'!H$6, IF(B1922='2. Metadata'!I$1,'2. Metadata'!I$6, IF(B1922='2. Metadata'!J$1,'2. Metadata'!J$6, IF(B1922='2. Metadata'!K$1,'2. Metadata'!K$6, IF(B1922='2. Metadata'!L$1,'2. Metadata'!L$6, IF(B1922='2. Metadata'!M$1,'2. Metadata'!M$6, IF(B1922='2. Metadata'!N$1,'2. Metadata'!N$6))))))))))))))</f>
        <v>-117.6369</v>
      </c>
      <c r="E1922" s="27" t="s">
        <v>8</v>
      </c>
      <c r="F1922" s="12" t="s">
        <v>8</v>
      </c>
      <c r="G1922" s="13" t="str">
        <f>IF(ISBLANK(F1922)=TRUE," ",'2. Metadata'!B$14)</f>
        <v>observation</v>
      </c>
      <c r="H1922" s="12" t="s">
        <v>8</v>
      </c>
      <c r="I1922" s="20" t="str">
        <f>IF(ISBLANK(H1922)=TRUE," ",'2. Metadata'!B$26)</f>
        <v>degrees Celsius</v>
      </c>
      <c r="J1922" s="12" t="s">
        <v>8</v>
      </c>
      <c r="K1922" s="20" t="str">
        <f>IF(ISBLANK(J1922)=TRUE," ",'2. Metadata'!B$38)</f>
        <v>degrees Celsius</v>
      </c>
      <c r="L1922" s="12" t="s">
        <v>8</v>
      </c>
      <c r="M1922" s="17" t="str">
        <f>IF(ISBLANK(L1922)=TRUE," ",'2. Metadata'!B$50)</f>
        <v>degrees Celsius</v>
      </c>
      <c r="N1922" s="12" t="s">
        <v>8</v>
      </c>
      <c r="O1922" s="17" t="str">
        <f>IF(ISBLANK(N1922)=TRUE," ",'2. Metadata'!B$62)</f>
        <v>milligrams per litre</v>
      </c>
      <c r="P1922" s="12" t="s">
        <v>8</v>
      </c>
      <c r="Q1922" s="17" t="str">
        <f>IF(ISBLANK(P1922)=TRUE," ",'2. Metadata'!B$74)</f>
        <v>microSiemens per centimetre</v>
      </c>
      <c r="R1922" s="12" t="s">
        <v>8</v>
      </c>
      <c r="S1922" s="17" t="str">
        <f>IF(ISBLANK(R1922)=TRUE," ",'2. Metadata'!B$86)</f>
        <v>NTU</v>
      </c>
      <c r="T1922" s="12" t="s">
        <v>8</v>
      </c>
      <c r="U1922" s="17" t="str">
        <f>IF(ISBLANK(T1922)=TRUE," ",'2. Metadata'!B$98)</f>
        <v>CFU per 100 mL</v>
      </c>
      <c r="V1922" s="12" t="s">
        <v>8</v>
      </c>
      <c r="W1922" s="17" t="str">
        <f>IF(ISBLANK(V1922)=TRUE," ",'2. Metadata'!B$110)</f>
        <v>CFU per 100 mL</v>
      </c>
      <c r="X1922" s="19" t="s">
        <v>8</v>
      </c>
      <c r="Y1922" s="17" t="str">
        <f>IF(ISBLANK(X1922)=TRUE," ",'2. Metadata'!B$122)</f>
        <v>CFU per 100 mL</v>
      </c>
      <c r="Z1922" s="18" t="s">
        <v>8</v>
      </c>
      <c r="AA1922" s="17" t="str">
        <f>IF(ISBLANK(Z1922)=TRUE," ",'2. Metadata'!B$134)</f>
        <v>metres</v>
      </c>
      <c r="AB1922" s="18" t="s">
        <v>8</v>
      </c>
      <c r="AC1922" s="17" t="str">
        <f>IF(ISBLANK(AB1922)=TRUE," ",'2. Metadata'!B$146)</f>
        <v>metres3 per second</v>
      </c>
      <c r="AD1922" s="18" t="s">
        <v>8</v>
      </c>
      <c r="AE1922" s="17" t="str">
        <f>IF(ISBLANK(AB1922)=TRUE," ",'2. Metadata'!B$158)</f>
        <v>N/A</v>
      </c>
      <c r="AF1922" s="3" t="s">
        <v>8</v>
      </c>
      <c r="AG1922" s="28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</row>
    <row r="1923" spans="1:43">
      <c r="A1923" s="26" t="s">
        <v>2068</v>
      </c>
      <c r="B1923" s="12" t="s">
        <v>7</v>
      </c>
      <c r="C1923" s="2">
        <f>IF(ISBLANK(B1923)=TRUE," ", IF(B1923='2. Metadata'!B$1,'2. Metadata'!B$5, IF(B1923='2. Metadata'!C$1,'2. Metadata'!C$5,IF(B1923='2. Metadata'!D$1,'2. Metadata'!D$5, IF(B1923='2. Metadata'!E$1,'2. Metadata'!E$5,IF( B1923='2. Metadata'!F$1,'2. Metadata'!F$5,IF(B1923='2. Metadata'!G$1,'2. Metadata'!G$5,IF(B1923='2. Metadata'!H$1,'2. Metadata'!H$5, IF(B1923='2. Metadata'!I$1,'2. Metadata'!I$5, IF(B1923='2. Metadata'!J$1,'2. Metadata'!J$5, IF(B1923='2. Metadata'!K$1,'2. Metadata'!K$5, IF(B1923='2. Metadata'!L$1,'2. Metadata'!L$5, IF(B1923='2. Metadata'!M$1,'2. Metadata'!M$5, IF(B1923='2. Metadata'!N$1,'2. Metadata'!N$5))))))))))))))</f>
        <v>49.5197</v>
      </c>
      <c r="D1923" s="11">
        <f>IF(ISBLANK(B1923)=TRUE," ", IF(B1923='2. Metadata'!B$1,'2. Metadata'!B$6, IF(B1923='2. Metadata'!C$1,'2. Metadata'!C$6,IF(B1923='2. Metadata'!D$1,'2. Metadata'!D$6, IF(B1923='2. Metadata'!E$1,'2. Metadata'!E$6,IF( B1923='2. Metadata'!F$1,'2. Metadata'!F$6,IF(B1923='2. Metadata'!G$1,'2. Metadata'!G$6,IF(B1923='2. Metadata'!H$1,'2. Metadata'!H$6, IF(B1923='2. Metadata'!I$1,'2. Metadata'!I$6, IF(B1923='2. Metadata'!J$1,'2. Metadata'!J$6, IF(B1923='2. Metadata'!K$1,'2. Metadata'!K$6, IF(B1923='2. Metadata'!L$1,'2. Metadata'!L$6, IF(B1923='2. Metadata'!M$1,'2. Metadata'!M$6, IF(B1923='2. Metadata'!N$1,'2. Metadata'!N$6))))))))))))))</f>
        <v>-117.6369</v>
      </c>
      <c r="E1923" s="27" t="s">
        <v>8</v>
      </c>
      <c r="F1923" s="12" t="s">
        <v>8</v>
      </c>
      <c r="G1923" s="13" t="str">
        <f>IF(ISBLANK(F1923)=TRUE," ",'2. Metadata'!B$14)</f>
        <v>observation</v>
      </c>
      <c r="H1923" s="12" t="s">
        <v>8</v>
      </c>
      <c r="I1923" s="20" t="str">
        <f>IF(ISBLANK(H1923)=TRUE," ",'2. Metadata'!B$26)</f>
        <v>degrees Celsius</v>
      </c>
      <c r="J1923" s="12" t="s">
        <v>8</v>
      </c>
      <c r="K1923" s="20" t="str">
        <f>IF(ISBLANK(J1923)=TRUE," ",'2. Metadata'!B$38)</f>
        <v>degrees Celsius</v>
      </c>
      <c r="L1923" s="12" t="s">
        <v>8</v>
      </c>
      <c r="M1923" s="17" t="str">
        <f>IF(ISBLANK(L1923)=TRUE," ",'2. Metadata'!B$50)</f>
        <v>degrees Celsius</v>
      </c>
      <c r="N1923" s="12" t="s">
        <v>8</v>
      </c>
      <c r="O1923" s="17" t="str">
        <f>IF(ISBLANK(N1923)=TRUE," ",'2. Metadata'!B$62)</f>
        <v>milligrams per litre</v>
      </c>
      <c r="P1923" s="12" t="s">
        <v>8</v>
      </c>
      <c r="Q1923" s="17" t="str">
        <f>IF(ISBLANK(P1923)=TRUE," ",'2. Metadata'!B$74)</f>
        <v>microSiemens per centimetre</v>
      </c>
      <c r="R1923" s="12" t="s">
        <v>8</v>
      </c>
      <c r="S1923" s="17" t="str">
        <f>IF(ISBLANK(R1923)=TRUE," ",'2. Metadata'!B$86)</f>
        <v>NTU</v>
      </c>
      <c r="T1923" s="12" t="s">
        <v>8</v>
      </c>
      <c r="U1923" s="17" t="str">
        <f>IF(ISBLANK(T1923)=TRUE," ",'2. Metadata'!B$98)</f>
        <v>CFU per 100 mL</v>
      </c>
      <c r="V1923" s="12" t="s">
        <v>8</v>
      </c>
      <c r="W1923" s="17" t="str">
        <f>IF(ISBLANK(V1923)=TRUE," ",'2. Metadata'!B$110)</f>
        <v>CFU per 100 mL</v>
      </c>
      <c r="X1923" s="19" t="s">
        <v>8</v>
      </c>
      <c r="Y1923" s="17" t="str">
        <f>IF(ISBLANK(X1923)=TRUE," ",'2. Metadata'!B$122)</f>
        <v>CFU per 100 mL</v>
      </c>
      <c r="Z1923" s="18" t="s">
        <v>8</v>
      </c>
      <c r="AA1923" s="17" t="str">
        <f>IF(ISBLANK(Z1923)=TRUE," ",'2. Metadata'!B$134)</f>
        <v>metres</v>
      </c>
      <c r="AB1923" s="18" t="s">
        <v>8</v>
      </c>
      <c r="AC1923" s="17" t="str">
        <f>IF(ISBLANK(AB1923)=TRUE," ",'2. Metadata'!B$146)</f>
        <v>metres3 per second</v>
      </c>
      <c r="AD1923" s="18" t="s">
        <v>8</v>
      </c>
      <c r="AE1923" s="17" t="str">
        <f>IF(ISBLANK(AB1923)=TRUE," ",'2. Metadata'!B$158)</f>
        <v>N/A</v>
      </c>
      <c r="AF1923" s="3" t="s">
        <v>8</v>
      </c>
      <c r="AG1923" s="28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</row>
    <row r="1924" spans="1:43">
      <c r="A1924" s="26" t="s">
        <v>2069</v>
      </c>
      <c r="B1924" s="12" t="s">
        <v>7</v>
      </c>
      <c r="C1924" s="2">
        <f>IF(ISBLANK(B1924)=TRUE," ", IF(B1924='2. Metadata'!B$1,'2. Metadata'!B$5, IF(B1924='2. Metadata'!C$1,'2. Metadata'!C$5,IF(B1924='2. Metadata'!D$1,'2. Metadata'!D$5, IF(B1924='2. Metadata'!E$1,'2. Metadata'!E$5,IF( B1924='2. Metadata'!F$1,'2. Metadata'!F$5,IF(B1924='2. Metadata'!G$1,'2. Metadata'!G$5,IF(B1924='2. Metadata'!H$1,'2. Metadata'!H$5, IF(B1924='2. Metadata'!I$1,'2. Metadata'!I$5, IF(B1924='2. Metadata'!J$1,'2. Metadata'!J$5, IF(B1924='2. Metadata'!K$1,'2. Metadata'!K$5, IF(B1924='2. Metadata'!L$1,'2. Metadata'!L$5, IF(B1924='2. Metadata'!M$1,'2. Metadata'!M$5, IF(B1924='2. Metadata'!N$1,'2. Metadata'!N$5))))))))))))))</f>
        <v>49.5197</v>
      </c>
      <c r="D1924" s="11">
        <f>IF(ISBLANK(B1924)=TRUE," ", IF(B1924='2. Metadata'!B$1,'2. Metadata'!B$6, IF(B1924='2. Metadata'!C$1,'2. Metadata'!C$6,IF(B1924='2. Metadata'!D$1,'2. Metadata'!D$6, IF(B1924='2. Metadata'!E$1,'2. Metadata'!E$6,IF( B1924='2. Metadata'!F$1,'2. Metadata'!F$6,IF(B1924='2. Metadata'!G$1,'2. Metadata'!G$6,IF(B1924='2. Metadata'!H$1,'2. Metadata'!H$6, IF(B1924='2. Metadata'!I$1,'2. Metadata'!I$6, IF(B1924='2. Metadata'!J$1,'2. Metadata'!J$6, IF(B1924='2. Metadata'!K$1,'2. Metadata'!K$6, IF(B1924='2. Metadata'!L$1,'2. Metadata'!L$6, IF(B1924='2. Metadata'!M$1,'2. Metadata'!M$6, IF(B1924='2. Metadata'!N$1,'2. Metadata'!N$6))))))))))))))</f>
        <v>-117.6369</v>
      </c>
      <c r="E1924" s="27" t="s">
        <v>8</v>
      </c>
      <c r="F1924" s="12" t="s">
        <v>8</v>
      </c>
      <c r="G1924" s="13" t="str">
        <f>IF(ISBLANK(F1924)=TRUE," ",'2. Metadata'!B$14)</f>
        <v>observation</v>
      </c>
      <c r="H1924" s="12" t="s">
        <v>8</v>
      </c>
      <c r="I1924" s="20" t="str">
        <f>IF(ISBLANK(H1924)=TRUE," ",'2. Metadata'!B$26)</f>
        <v>degrees Celsius</v>
      </c>
      <c r="J1924" s="12" t="s">
        <v>8</v>
      </c>
      <c r="K1924" s="20" t="str">
        <f>IF(ISBLANK(J1924)=TRUE," ",'2. Metadata'!B$38)</f>
        <v>degrees Celsius</v>
      </c>
      <c r="L1924" s="12" t="s">
        <v>8</v>
      </c>
      <c r="M1924" s="17" t="str">
        <f>IF(ISBLANK(L1924)=TRUE," ",'2. Metadata'!B$50)</f>
        <v>degrees Celsius</v>
      </c>
      <c r="N1924" s="12" t="s">
        <v>8</v>
      </c>
      <c r="O1924" s="17" t="str">
        <f>IF(ISBLANK(N1924)=TRUE," ",'2. Metadata'!B$62)</f>
        <v>milligrams per litre</v>
      </c>
      <c r="P1924" s="12" t="s">
        <v>8</v>
      </c>
      <c r="Q1924" s="17" t="str">
        <f>IF(ISBLANK(P1924)=TRUE," ",'2. Metadata'!B$74)</f>
        <v>microSiemens per centimetre</v>
      </c>
      <c r="R1924" s="12" t="s">
        <v>8</v>
      </c>
      <c r="S1924" s="17" t="str">
        <f>IF(ISBLANK(R1924)=TRUE," ",'2. Metadata'!B$86)</f>
        <v>NTU</v>
      </c>
      <c r="T1924" s="12" t="s">
        <v>8</v>
      </c>
      <c r="U1924" s="17" t="str">
        <f>IF(ISBLANK(T1924)=TRUE," ",'2. Metadata'!B$98)</f>
        <v>CFU per 100 mL</v>
      </c>
      <c r="V1924" s="12" t="s">
        <v>8</v>
      </c>
      <c r="W1924" s="17" t="str">
        <f>IF(ISBLANK(V1924)=TRUE," ",'2. Metadata'!B$110)</f>
        <v>CFU per 100 mL</v>
      </c>
      <c r="X1924" s="19" t="s">
        <v>8</v>
      </c>
      <c r="Y1924" s="17" t="str">
        <f>IF(ISBLANK(X1924)=TRUE," ",'2. Metadata'!B$122)</f>
        <v>CFU per 100 mL</v>
      </c>
      <c r="Z1924" s="18" t="s">
        <v>8</v>
      </c>
      <c r="AA1924" s="17" t="str">
        <f>IF(ISBLANK(Z1924)=TRUE," ",'2. Metadata'!B$134)</f>
        <v>metres</v>
      </c>
      <c r="AB1924" s="18" t="s">
        <v>8</v>
      </c>
      <c r="AC1924" s="17" t="str">
        <f>IF(ISBLANK(AB1924)=TRUE," ",'2. Metadata'!B$146)</f>
        <v>metres3 per second</v>
      </c>
      <c r="AD1924" s="18" t="s">
        <v>8</v>
      </c>
      <c r="AE1924" s="17" t="str">
        <f>IF(ISBLANK(AB1924)=TRUE," ",'2. Metadata'!B$158)</f>
        <v>N/A</v>
      </c>
      <c r="AF1924" s="3" t="s">
        <v>8</v>
      </c>
      <c r="AG1924" s="28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</row>
    <row r="1925" spans="1:43">
      <c r="A1925" s="26" t="s">
        <v>2070</v>
      </c>
      <c r="B1925" s="12" t="s">
        <v>7</v>
      </c>
      <c r="C1925" s="2">
        <f>IF(ISBLANK(B1925)=TRUE," ", IF(B1925='2. Metadata'!B$1,'2. Metadata'!B$5, IF(B1925='2. Metadata'!C$1,'2. Metadata'!C$5,IF(B1925='2. Metadata'!D$1,'2. Metadata'!D$5, IF(B1925='2. Metadata'!E$1,'2. Metadata'!E$5,IF( B1925='2. Metadata'!F$1,'2. Metadata'!F$5,IF(B1925='2. Metadata'!G$1,'2. Metadata'!G$5,IF(B1925='2. Metadata'!H$1,'2. Metadata'!H$5, IF(B1925='2. Metadata'!I$1,'2. Metadata'!I$5, IF(B1925='2. Metadata'!J$1,'2. Metadata'!J$5, IF(B1925='2. Metadata'!K$1,'2. Metadata'!K$5, IF(B1925='2. Metadata'!L$1,'2. Metadata'!L$5, IF(B1925='2. Metadata'!M$1,'2. Metadata'!M$5, IF(B1925='2. Metadata'!N$1,'2. Metadata'!N$5))))))))))))))</f>
        <v>49.5197</v>
      </c>
      <c r="D1925" s="11">
        <f>IF(ISBLANK(B1925)=TRUE," ", IF(B1925='2. Metadata'!B$1,'2. Metadata'!B$6, IF(B1925='2. Metadata'!C$1,'2. Metadata'!C$6,IF(B1925='2. Metadata'!D$1,'2. Metadata'!D$6, IF(B1925='2. Metadata'!E$1,'2. Metadata'!E$6,IF( B1925='2. Metadata'!F$1,'2. Metadata'!F$6,IF(B1925='2. Metadata'!G$1,'2. Metadata'!G$6,IF(B1925='2. Metadata'!H$1,'2. Metadata'!H$6, IF(B1925='2. Metadata'!I$1,'2. Metadata'!I$6, IF(B1925='2. Metadata'!J$1,'2. Metadata'!J$6, IF(B1925='2. Metadata'!K$1,'2. Metadata'!K$6, IF(B1925='2. Metadata'!L$1,'2. Metadata'!L$6, IF(B1925='2. Metadata'!M$1,'2. Metadata'!M$6, IF(B1925='2. Metadata'!N$1,'2. Metadata'!N$6))))))))))))))</f>
        <v>-117.6369</v>
      </c>
      <c r="E1925" s="27" t="s">
        <v>8</v>
      </c>
      <c r="F1925" s="12" t="s">
        <v>8</v>
      </c>
      <c r="G1925" s="13" t="str">
        <f>IF(ISBLANK(F1925)=TRUE," ",'2. Metadata'!B$14)</f>
        <v>observation</v>
      </c>
      <c r="H1925" s="12" t="s">
        <v>8</v>
      </c>
      <c r="I1925" s="20" t="str">
        <f>IF(ISBLANK(H1925)=TRUE," ",'2. Metadata'!B$26)</f>
        <v>degrees Celsius</v>
      </c>
      <c r="J1925" s="12" t="s">
        <v>8</v>
      </c>
      <c r="K1925" s="20" t="str">
        <f>IF(ISBLANK(J1925)=TRUE," ",'2. Metadata'!B$38)</f>
        <v>degrees Celsius</v>
      </c>
      <c r="L1925" s="12" t="s">
        <v>8</v>
      </c>
      <c r="M1925" s="17" t="str">
        <f>IF(ISBLANK(L1925)=TRUE," ",'2. Metadata'!B$50)</f>
        <v>degrees Celsius</v>
      </c>
      <c r="N1925" s="12" t="s">
        <v>8</v>
      </c>
      <c r="O1925" s="17" t="str">
        <f>IF(ISBLANK(N1925)=TRUE," ",'2. Metadata'!B$62)</f>
        <v>milligrams per litre</v>
      </c>
      <c r="P1925" s="12" t="s">
        <v>8</v>
      </c>
      <c r="Q1925" s="17" t="str">
        <f>IF(ISBLANK(P1925)=TRUE," ",'2. Metadata'!B$74)</f>
        <v>microSiemens per centimetre</v>
      </c>
      <c r="R1925" s="12" t="s">
        <v>8</v>
      </c>
      <c r="S1925" s="17" t="str">
        <f>IF(ISBLANK(R1925)=TRUE," ",'2. Metadata'!B$86)</f>
        <v>NTU</v>
      </c>
      <c r="T1925" s="12" t="s">
        <v>8</v>
      </c>
      <c r="U1925" s="17" t="str">
        <f>IF(ISBLANK(T1925)=TRUE," ",'2. Metadata'!B$98)</f>
        <v>CFU per 100 mL</v>
      </c>
      <c r="V1925" s="12" t="s">
        <v>8</v>
      </c>
      <c r="W1925" s="17" t="str">
        <f>IF(ISBLANK(V1925)=TRUE," ",'2. Metadata'!B$110)</f>
        <v>CFU per 100 mL</v>
      </c>
      <c r="X1925" s="19" t="s">
        <v>8</v>
      </c>
      <c r="Y1925" s="17" t="str">
        <f>IF(ISBLANK(X1925)=TRUE," ",'2. Metadata'!B$122)</f>
        <v>CFU per 100 mL</v>
      </c>
      <c r="Z1925" s="18" t="s">
        <v>8</v>
      </c>
      <c r="AA1925" s="17" t="str">
        <f>IF(ISBLANK(Z1925)=TRUE," ",'2. Metadata'!B$134)</f>
        <v>metres</v>
      </c>
      <c r="AB1925" s="18" t="s">
        <v>8</v>
      </c>
      <c r="AC1925" s="17" t="str">
        <f>IF(ISBLANK(AB1925)=TRUE," ",'2. Metadata'!B$146)</f>
        <v>metres3 per second</v>
      </c>
      <c r="AD1925" s="18" t="s">
        <v>8</v>
      </c>
      <c r="AE1925" s="17" t="str">
        <f>IF(ISBLANK(AB1925)=TRUE," ",'2. Metadata'!B$158)</f>
        <v>N/A</v>
      </c>
      <c r="AF1925" s="3" t="s">
        <v>8</v>
      </c>
      <c r="AG1925" s="28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</row>
    <row r="1926" spans="1:43">
      <c r="A1926" s="26" t="s">
        <v>2071</v>
      </c>
      <c r="B1926" s="12" t="s">
        <v>7</v>
      </c>
      <c r="C1926" s="2">
        <f>IF(ISBLANK(B1926)=TRUE," ", IF(B1926='2. Metadata'!B$1,'2. Metadata'!B$5, IF(B1926='2. Metadata'!C$1,'2. Metadata'!C$5,IF(B1926='2. Metadata'!D$1,'2. Metadata'!D$5, IF(B1926='2. Metadata'!E$1,'2. Metadata'!E$5,IF( B1926='2. Metadata'!F$1,'2. Metadata'!F$5,IF(B1926='2. Metadata'!G$1,'2. Metadata'!G$5,IF(B1926='2. Metadata'!H$1,'2. Metadata'!H$5, IF(B1926='2. Metadata'!I$1,'2. Metadata'!I$5, IF(B1926='2. Metadata'!J$1,'2. Metadata'!J$5, IF(B1926='2. Metadata'!K$1,'2. Metadata'!K$5, IF(B1926='2. Metadata'!L$1,'2. Metadata'!L$5, IF(B1926='2. Metadata'!M$1,'2. Metadata'!M$5, IF(B1926='2. Metadata'!N$1,'2. Metadata'!N$5))))))))))))))</f>
        <v>49.5197</v>
      </c>
      <c r="D1926" s="11">
        <f>IF(ISBLANK(B1926)=TRUE," ", IF(B1926='2. Metadata'!B$1,'2. Metadata'!B$6, IF(B1926='2. Metadata'!C$1,'2. Metadata'!C$6,IF(B1926='2. Metadata'!D$1,'2. Metadata'!D$6, IF(B1926='2. Metadata'!E$1,'2. Metadata'!E$6,IF( B1926='2. Metadata'!F$1,'2. Metadata'!F$6,IF(B1926='2. Metadata'!G$1,'2. Metadata'!G$6,IF(B1926='2. Metadata'!H$1,'2. Metadata'!H$6, IF(B1926='2. Metadata'!I$1,'2. Metadata'!I$6, IF(B1926='2. Metadata'!J$1,'2. Metadata'!J$6, IF(B1926='2. Metadata'!K$1,'2. Metadata'!K$6, IF(B1926='2. Metadata'!L$1,'2. Metadata'!L$6, IF(B1926='2. Metadata'!M$1,'2. Metadata'!M$6, IF(B1926='2. Metadata'!N$1,'2. Metadata'!N$6))))))))))))))</f>
        <v>-117.6369</v>
      </c>
      <c r="E1926" s="27" t="s">
        <v>8</v>
      </c>
      <c r="F1926" s="12" t="s">
        <v>8</v>
      </c>
      <c r="G1926" s="13" t="str">
        <f>IF(ISBLANK(F1926)=TRUE," ",'2. Metadata'!B$14)</f>
        <v>observation</v>
      </c>
      <c r="H1926" s="12" t="s">
        <v>8</v>
      </c>
      <c r="I1926" s="20" t="str">
        <f>IF(ISBLANK(H1926)=TRUE," ",'2. Metadata'!B$26)</f>
        <v>degrees Celsius</v>
      </c>
      <c r="J1926" s="12" t="s">
        <v>8</v>
      </c>
      <c r="K1926" s="20" t="str">
        <f>IF(ISBLANK(J1926)=TRUE," ",'2. Metadata'!B$38)</f>
        <v>degrees Celsius</v>
      </c>
      <c r="L1926" s="12" t="s">
        <v>8</v>
      </c>
      <c r="M1926" s="17" t="str">
        <f>IF(ISBLANK(L1926)=TRUE," ",'2. Metadata'!B$50)</f>
        <v>degrees Celsius</v>
      </c>
      <c r="N1926" s="12" t="s">
        <v>8</v>
      </c>
      <c r="O1926" s="17" t="str">
        <f>IF(ISBLANK(N1926)=TRUE," ",'2. Metadata'!B$62)</f>
        <v>milligrams per litre</v>
      </c>
      <c r="P1926" s="12" t="s">
        <v>8</v>
      </c>
      <c r="Q1926" s="17" t="str">
        <f>IF(ISBLANK(P1926)=TRUE," ",'2. Metadata'!B$74)</f>
        <v>microSiemens per centimetre</v>
      </c>
      <c r="R1926" s="12" t="s">
        <v>8</v>
      </c>
      <c r="S1926" s="17" t="str">
        <f>IF(ISBLANK(R1926)=TRUE," ",'2. Metadata'!B$86)</f>
        <v>NTU</v>
      </c>
      <c r="T1926" s="12" t="s">
        <v>8</v>
      </c>
      <c r="U1926" s="17" t="str">
        <f>IF(ISBLANK(T1926)=TRUE," ",'2. Metadata'!B$98)</f>
        <v>CFU per 100 mL</v>
      </c>
      <c r="V1926" s="12" t="s">
        <v>8</v>
      </c>
      <c r="W1926" s="17" t="str">
        <f>IF(ISBLANK(V1926)=TRUE," ",'2. Metadata'!B$110)</f>
        <v>CFU per 100 mL</v>
      </c>
      <c r="X1926" s="19" t="s">
        <v>8</v>
      </c>
      <c r="Y1926" s="17" t="str">
        <f>IF(ISBLANK(X1926)=TRUE," ",'2. Metadata'!B$122)</f>
        <v>CFU per 100 mL</v>
      </c>
      <c r="Z1926" s="18" t="s">
        <v>8</v>
      </c>
      <c r="AA1926" s="17" t="str">
        <f>IF(ISBLANK(Z1926)=TRUE," ",'2. Metadata'!B$134)</f>
        <v>metres</v>
      </c>
      <c r="AB1926" s="18" t="s">
        <v>8</v>
      </c>
      <c r="AC1926" s="17" t="str">
        <f>IF(ISBLANK(AB1926)=TRUE," ",'2. Metadata'!B$146)</f>
        <v>metres3 per second</v>
      </c>
      <c r="AD1926" s="18" t="s">
        <v>8</v>
      </c>
      <c r="AE1926" s="17" t="str">
        <f>IF(ISBLANK(AB1926)=TRUE," ",'2. Metadata'!B$158)</f>
        <v>N/A</v>
      </c>
      <c r="AF1926" s="3" t="s">
        <v>8</v>
      </c>
      <c r="AG1926" s="28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</row>
    <row r="1927" spans="1:43">
      <c r="A1927" s="26" t="s">
        <v>2072</v>
      </c>
      <c r="B1927" s="12" t="s">
        <v>7</v>
      </c>
      <c r="C1927" s="2">
        <f>IF(ISBLANK(B1927)=TRUE," ", IF(B1927='2. Metadata'!B$1,'2. Metadata'!B$5, IF(B1927='2. Metadata'!C$1,'2. Metadata'!C$5,IF(B1927='2. Metadata'!D$1,'2. Metadata'!D$5, IF(B1927='2. Metadata'!E$1,'2. Metadata'!E$5,IF( B1927='2. Metadata'!F$1,'2. Metadata'!F$5,IF(B1927='2. Metadata'!G$1,'2. Metadata'!G$5,IF(B1927='2. Metadata'!H$1,'2. Metadata'!H$5, IF(B1927='2. Metadata'!I$1,'2. Metadata'!I$5, IF(B1927='2. Metadata'!J$1,'2. Metadata'!J$5, IF(B1927='2. Metadata'!K$1,'2. Metadata'!K$5, IF(B1927='2. Metadata'!L$1,'2. Metadata'!L$5, IF(B1927='2. Metadata'!M$1,'2. Metadata'!M$5, IF(B1927='2. Metadata'!N$1,'2. Metadata'!N$5))))))))))))))</f>
        <v>49.5197</v>
      </c>
      <c r="D1927" s="11">
        <f>IF(ISBLANK(B1927)=TRUE," ", IF(B1927='2. Metadata'!B$1,'2. Metadata'!B$6, IF(B1927='2. Metadata'!C$1,'2. Metadata'!C$6,IF(B1927='2. Metadata'!D$1,'2. Metadata'!D$6, IF(B1927='2. Metadata'!E$1,'2. Metadata'!E$6,IF( B1927='2. Metadata'!F$1,'2. Metadata'!F$6,IF(B1927='2. Metadata'!G$1,'2. Metadata'!G$6,IF(B1927='2. Metadata'!H$1,'2. Metadata'!H$6, IF(B1927='2. Metadata'!I$1,'2. Metadata'!I$6, IF(B1927='2. Metadata'!J$1,'2. Metadata'!J$6, IF(B1927='2. Metadata'!K$1,'2. Metadata'!K$6, IF(B1927='2. Metadata'!L$1,'2. Metadata'!L$6, IF(B1927='2. Metadata'!M$1,'2. Metadata'!M$6, IF(B1927='2. Metadata'!N$1,'2. Metadata'!N$6))))))))))))))</f>
        <v>-117.6369</v>
      </c>
      <c r="E1927" s="27" t="s">
        <v>8</v>
      </c>
      <c r="F1927" s="12" t="s">
        <v>8</v>
      </c>
      <c r="G1927" s="13" t="str">
        <f>IF(ISBLANK(F1927)=TRUE," ",'2. Metadata'!B$14)</f>
        <v>observation</v>
      </c>
      <c r="H1927" s="12" t="s">
        <v>8</v>
      </c>
      <c r="I1927" s="20" t="str">
        <f>IF(ISBLANK(H1927)=TRUE," ",'2. Metadata'!B$26)</f>
        <v>degrees Celsius</v>
      </c>
      <c r="J1927" s="12" t="s">
        <v>8</v>
      </c>
      <c r="K1927" s="20" t="str">
        <f>IF(ISBLANK(J1927)=TRUE," ",'2. Metadata'!B$38)</f>
        <v>degrees Celsius</v>
      </c>
      <c r="L1927" s="12" t="s">
        <v>8</v>
      </c>
      <c r="M1927" s="17" t="str">
        <f>IF(ISBLANK(L1927)=TRUE," ",'2. Metadata'!B$50)</f>
        <v>degrees Celsius</v>
      </c>
      <c r="N1927" s="12" t="s">
        <v>8</v>
      </c>
      <c r="O1927" s="17" t="str">
        <f>IF(ISBLANK(N1927)=TRUE," ",'2. Metadata'!B$62)</f>
        <v>milligrams per litre</v>
      </c>
      <c r="P1927" s="12" t="s">
        <v>8</v>
      </c>
      <c r="Q1927" s="17" t="str">
        <f>IF(ISBLANK(P1927)=TRUE," ",'2. Metadata'!B$74)</f>
        <v>microSiemens per centimetre</v>
      </c>
      <c r="R1927" s="12" t="s">
        <v>8</v>
      </c>
      <c r="S1927" s="17" t="str">
        <f>IF(ISBLANK(R1927)=TRUE," ",'2. Metadata'!B$86)</f>
        <v>NTU</v>
      </c>
      <c r="T1927" s="12" t="s">
        <v>8</v>
      </c>
      <c r="U1927" s="17" t="str">
        <f>IF(ISBLANK(T1927)=TRUE," ",'2. Metadata'!B$98)</f>
        <v>CFU per 100 mL</v>
      </c>
      <c r="V1927" s="12" t="s">
        <v>8</v>
      </c>
      <c r="W1927" s="17" t="str">
        <f>IF(ISBLANK(V1927)=TRUE," ",'2. Metadata'!B$110)</f>
        <v>CFU per 100 mL</v>
      </c>
      <c r="X1927" s="19" t="s">
        <v>8</v>
      </c>
      <c r="Y1927" s="17" t="str">
        <f>IF(ISBLANK(X1927)=TRUE," ",'2. Metadata'!B$122)</f>
        <v>CFU per 100 mL</v>
      </c>
      <c r="Z1927" s="18" t="s">
        <v>8</v>
      </c>
      <c r="AA1927" s="17" t="str">
        <f>IF(ISBLANK(Z1927)=TRUE," ",'2. Metadata'!B$134)</f>
        <v>metres</v>
      </c>
      <c r="AB1927" s="18" t="s">
        <v>8</v>
      </c>
      <c r="AC1927" s="17" t="str">
        <f>IF(ISBLANK(AB1927)=TRUE," ",'2. Metadata'!B$146)</f>
        <v>metres3 per second</v>
      </c>
      <c r="AD1927" s="18" t="s">
        <v>8</v>
      </c>
      <c r="AE1927" s="17" t="str">
        <f>IF(ISBLANK(AB1927)=TRUE," ",'2. Metadata'!B$158)</f>
        <v>N/A</v>
      </c>
      <c r="AF1927" s="3" t="s">
        <v>8</v>
      </c>
      <c r="AG1927" s="28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</row>
    <row r="1928" spans="1:43">
      <c r="A1928" s="26" t="s">
        <v>2073</v>
      </c>
      <c r="B1928" s="12" t="s">
        <v>7</v>
      </c>
      <c r="C1928" s="2">
        <f>IF(ISBLANK(B1928)=TRUE," ", IF(B1928='2. Metadata'!B$1,'2. Metadata'!B$5, IF(B1928='2. Metadata'!C$1,'2. Metadata'!C$5,IF(B1928='2. Metadata'!D$1,'2. Metadata'!D$5, IF(B1928='2. Metadata'!E$1,'2. Metadata'!E$5,IF( B1928='2. Metadata'!F$1,'2. Metadata'!F$5,IF(B1928='2. Metadata'!G$1,'2. Metadata'!G$5,IF(B1928='2. Metadata'!H$1,'2. Metadata'!H$5, IF(B1928='2. Metadata'!I$1,'2. Metadata'!I$5, IF(B1928='2. Metadata'!J$1,'2. Metadata'!J$5, IF(B1928='2. Metadata'!K$1,'2. Metadata'!K$5, IF(B1928='2. Metadata'!L$1,'2. Metadata'!L$5, IF(B1928='2. Metadata'!M$1,'2. Metadata'!M$5, IF(B1928='2. Metadata'!N$1,'2. Metadata'!N$5))))))))))))))</f>
        <v>49.5197</v>
      </c>
      <c r="D1928" s="11">
        <f>IF(ISBLANK(B1928)=TRUE," ", IF(B1928='2. Metadata'!B$1,'2. Metadata'!B$6, IF(B1928='2. Metadata'!C$1,'2. Metadata'!C$6,IF(B1928='2. Metadata'!D$1,'2. Metadata'!D$6, IF(B1928='2. Metadata'!E$1,'2. Metadata'!E$6,IF( B1928='2. Metadata'!F$1,'2. Metadata'!F$6,IF(B1928='2. Metadata'!G$1,'2. Metadata'!G$6,IF(B1928='2. Metadata'!H$1,'2. Metadata'!H$6, IF(B1928='2. Metadata'!I$1,'2. Metadata'!I$6, IF(B1928='2. Metadata'!J$1,'2. Metadata'!J$6, IF(B1928='2. Metadata'!K$1,'2. Metadata'!K$6, IF(B1928='2. Metadata'!L$1,'2. Metadata'!L$6, IF(B1928='2. Metadata'!M$1,'2. Metadata'!M$6, IF(B1928='2. Metadata'!N$1,'2. Metadata'!N$6))))))))))))))</f>
        <v>-117.6369</v>
      </c>
      <c r="E1928" s="27" t="s">
        <v>8</v>
      </c>
      <c r="F1928" s="12" t="s">
        <v>8</v>
      </c>
      <c r="G1928" s="13" t="str">
        <f>IF(ISBLANK(F1928)=TRUE," ",'2. Metadata'!B$14)</f>
        <v>observation</v>
      </c>
      <c r="H1928" s="12" t="s">
        <v>8</v>
      </c>
      <c r="I1928" s="20" t="str">
        <f>IF(ISBLANK(H1928)=TRUE," ",'2. Metadata'!B$26)</f>
        <v>degrees Celsius</v>
      </c>
      <c r="J1928" s="12" t="s">
        <v>8</v>
      </c>
      <c r="K1928" s="20" t="str">
        <f>IF(ISBLANK(J1928)=TRUE," ",'2. Metadata'!B$38)</f>
        <v>degrees Celsius</v>
      </c>
      <c r="L1928" s="12" t="s">
        <v>8</v>
      </c>
      <c r="M1928" s="17" t="str">
        <f>IF(ISBLANK(L1928)=TRUE," ",'2. Metadata'!B$50)</f>
        <v>degrees Celsius</v>
      </c>
      <c r="N1928" s="12" t="s">
        <v>8</v>
      </c>
      <c r="O1928" s="17" t="str">
        <f>IF(ISBLANK(N1928)=TRUE," ",'2. Metadata'!B$62)</f>
        <v>milligrams per litre</v>
      </c>
      <c r="P1928" s="12" t="s">
        <v>8</v>
      </c>
      <c r="Q1928" s="17" t="str">
        <f>IF(ISBLANK(P1928)=TRUE," ",'2. Metadata'!B$74)</f>
        <v>microSiemens per centimetre</v>
      </c>
      <c r="R1928" s="12" t="s">
        <v>8</v>
      </c>
      <c r="S1928" s="17" t="str">
        <f>IF(ISBLANK(R1928)=TRUE," ",'2. Metadata'!B$86)</f>
        <v>NTU</v>
      </c>
      <c r="T1928" s="12" t="s">
        <v>8</v>
      </c>
      <c r="U1928" s="17" t="str">
        <f>IF(ISBLANK(T1928)=TRUE," ",'2. Metadata'!B$98)</f>
        <v>CFU per 100 mL</v>
      </c>
      <c r="V1928" s="12" t="s">
        <v>8</v>
      </c>
      <c r="W1928" s="17" t="str">
        <f>IF(ISBLANK(V1928)=TRUE," ",'2. Metadata'!B$110)</f>
        <v>CFU per 100 mL</v>
      </c>
      <c r="X1928" s="19" t="s">
        <v>8</v>
      </c>
      <c r="Y1928" s="17" t="str">
        <f>IF(ISBLANK(X1928)=TRUE," ",'2. Metadata'!B$122)</f>
        <v>CFU per 100 mL</v>
      </c>
      <c r="Z1928" s="18" t="s">
        <v>8</v>
      </c>
      <c r="AA1928" s="17" t="str">
        <f>IF(ISBLANK(Z1928)=TRUE," ",'2. Metadata'!B$134)</f>
        <v>metres</v>
      </c>
      <c r="AB1928" s="18" t="s">
        <v>8</v>
      </c>
      <c r="AC1928" s="17" t="str">
        <f>IF(ISBLANK(AB1928)=TRUE," ",'2. Metadata'!B$146)</f>
        <v>metres3 per second</v>
      </c>
      <c r="AD1928" s="18" t="s">
        <v>8</v>
      </c>
      <c r="AE1928" s="17" t="str">
        <f>IF(ISBLANK(AB1928)=TRUE," ",'2. Metadata'!B$158)</f>
        <v>N/A</v>
      </c>
      <c r="AF1928" s="3" t="s">
        <v>8</v>
      </c>
      <c r="AG1928" s="28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</row>
    <row r="1929" spans="1:43">
      <c r="A1929" s="26" t="s">
        <v>2074</v>
      </c>
      <c r="B1929" s="12" t="s">
        <v>7</v>
      </c>
      <c r="C1929" s="2">
        <f>IF(ISBLANK(B1929)=TRUE," ", IF(B1929='2. Metadata'!B$1,'2. Metadata'!B$5, IF(B1929='2. Metadata'!C$1,'2. Metadata'!C$5,IF(B1929='2. Metadata'!D$1,'2. Metadata'!D$5, IF(B1929='2. Metadata'!E$1,'2. Metadata'!E$5,IF( B1929='2. Metadata'!F$1,'2. Metadata'!F$5,IF(B1929='2. Metadata'!G$1,'2. Metadata'!G$5,IF(B1929='2. Metadata'!H$1,'2. Metadata'!H$5, IF(B1929='2. Metadata'!I$1,'2. Metadata'!I$5, IF(B1929='2. Metadata'!J$1,'2. Metadata'!J$5, IF(B1929='2. Metadata'!K$1,'2. Metadata'!K$5, IF(B1929='2. Metadata'!L$1,'2. Metadata'!L$5, IF(B1929='2. Metadata'!M$1,'2. Metadata'!M$5, IF(B1929='2. Metadata'!N$1,'2. Metadata'!N$5))))))))))))))</f>
        <v>49.5197</v>
      </c>
      <c r="D1929" s="11">
        <f>IF(ISBLANK(B1929)=TRUE," ", IF(B1929='2. Metadata'!B$1,'2. Metadata'!B$6, IF(B1929='2. Metadata'!C$1,'2. Metadata'!C$6,IF(B1929='2. Metadata'!D$1,'2. Metadata'!D$6, IF(B1929='2. Metadata'!E$1,'2. Metadata'!E$6,IF( B1929='2. Metadata'!F$1,'2. Metadata'!F$6,IF(B1929='2. Metadata'!G$1,'2. Metadata'!G$6,IF(B1929='2. Metadata'!H$1,'2. Metadata'!H$6, IF(B1929='2. Metadata'!I$1,'2. Metadata'!I$6, IF(B1929='2. Metadata'!J$1,'2. Metadata'!J$6, IF(B1929='2. Metadata'!K$1,'2. Metadata'!K$6, IF(B1929='2. Metadata'!L$1,'2. Metadata'!L$6, IF(B1929='2. Metadata'!M$1,'2. Metadata'!M$6, IF(B1929='2. Metadata'!N$1,'2. Metadata'!N$6))))))))))))))</f>
        <v>-117.6369</v>
      </c>
      <c r="E1929" s="27" t="s">
        <v>8</v>
      </c>
      <c r="F1929" s="12" t="s">
        <v>8</v>
      </c>
      <c r="G1929" s="13" t="str">
        <f>IF(ISBLANK(F1929)=TRUE," ",'2. Metadata'!B$14)</f>
        <v>observation</v>
      </c>
      <c r="H1929" s="12" t="s">
        <v>8</v>
      </c>
      <c r="I1929" s="20" t="str">
        <f>IF(ISBLANK(H1929)=TRUE," ",'2. Metadata'!B$26)</f>
        <v>degrees Celsius</v>
      </c>
      <c r="J1929" s="12" t="s">
        <v>8</v>
      </c>
      <c r="K1929" s="20" t="str">
        <f>IF(ISBLANK(J1929)=TRUE," ",'2. Metadata'!B$38)</f>
        <v>degrees Celsius</v>
      </c>
      <c r="L1929" s="12" t="s">
        <v>8</v>
      </c>
      <c r="M1929" s="17" t="str">
        <f>IF(ISBLANK(L1929)=TRUE," ",'2. Metadata'!B$50)</f>
        <v>degrees Celsius</v>
      </c>
      <c r="N1929" s="12" t="s">
        <v>8</v>
      </c>
      <c r="O1929" s="17" t="str">
        <f>IF(ISBLANK(N1929)=TRUE," ",'2. Metadata'!B$62)</f>
        <v>milligrams per litre</v>
      </c>
      <c r="P1929" s="12" t="s">
        <v>8</v>
      </c>
      <c r="Q1929" s="17" t="str">
        <f>IF(ISBLANK(P1929)=TRUE," ",'2. Metadata'!B$74)</f>
        <v>microSiemens per centimetre</v>
      </c>
      <c r="R1929" s="12" t="s">
        <v>8</v>
      </c>
      <c r="S1929" s="17" t="str">
        <f>IF(ISBLANK(R1929)=TRUE," ",'2. Metadata'!B$86)</f>
        <v>NTU</v>
      </c>
      <c r="T1929" s="12" t="s">
        <v>8</v>
      </c>
      <c r="U1929" s="17" t="str">
        <f>IF(ISBLANK(T1929)=TRUE," ",'2. Metadata'!B$98)</f>
        <v>CFU per 100 mL</v>
      </c>
      <c r="V1929" s="12" t="s">
        <v>8</v>
      </c>
      <c r="W1929" s="17" t="str">
        <f>IF(ISBLANK(V1929)=TRUE," ",'2. Metadata'!B$110)</f>
        <v>CFU per 100 mL</v>
      </c>
      <c r="X1929" s="19" t="s">
        <v>8</v>
      </c>
      <c r="Y1929" s="17" t="str">
        <f>IF(ISBLANK(X1929)=TRUE," ",'2. Metadata'!B$122)</f>
        <v>CFU per 100 mL</v>
      </c>
      <c r="Z1929" s="18" t="s">
        <v>8</v>
      </c>
      <c r="AA1929" s="17" t="str">
        <f>IF(ISBLANK(Z1929)=TRUE," ",'2. Metadata'!B$134)</f>
        <v>metres</v>
      </c>
      <c r="AB1929" s="18" t="s">
        <v>8</v>
      </c>
      <c r="AC1929" s="17" t="str">
        <f>IF(ISBLANK(AB1929)=TRUE," ",'2. Metadata'!B$146)</f>
        <v>metres3 per second</v>
      </c>
      <c r="AD1929" s="18" t="s">
        <v>8</v>
      </c>
      <c r="AE1929" s="17" t="str">
        <f>IF(ISBLANK(AB1929)=TRUE," ",'2. Metadata'!B$158)</f>
        <v>N/A</v>
      </c>
      <c r="AF1929" s="3" t="s">
        <v>8</v>
      </c>
      <c r="AG1929" s="28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</row>
    <row r="1930" spans="1:43">
      <c r="A1930" s="26" t="s">
        <v>2075</v>
      </c>
      <c r="B1930" s="12" t="s">
        <v>7</v>
      </c>
      <c r="C1930" s="2">
        <f>IF(ISBLANK(B1930)=TRUE," ", IF(B1930='2. Metadata'!B$1,'2. Metadata'!B$5, IF(B1930='2. Metadata'!C$1,'2. Metadata'!C$5,IF(B1930='2. Metadata'!D$1,'2. Metadata'!D$5, IF(B1930='2. Metadata'!E$1,'2. Metadata'!E$5,IF( B1930='2. Metadata'!F$1,'2. Metadata'!F$5,IF(B1930='2. Metadata'!G$1,'2. Metadata'!G$5,IF(B1930='2. Metadata'!H$1,'2. Metadata'!H$5, IF(B1930='2. Metadata'!I$1,'2. Metadata'!I$5, IF(B1930='2. Metadata'!J$1,'2. Metadata'!J$5, IF(B1930='2. Metadata'!K$1,'2. Metadata'!K$5, IF(B1930='2. Metadata'!L$1,'2. Metadata'!L$5, IF(B1930='2. Metadata'!M$1,'2. Metadata'!M$5, IF(B1930='2. Metadata'!N$1,'2. Metadata'!N$5))))))))))))))</f>
        <v>49.5197</v>
      </c>
      <c r="D1930" s="11">
        <f>IF(ISBLANK(B1930)=TRUE," ", IF(B1930='2. Metadata'!B$1,'2. Metadata'!B$6, IF(B1930='2. Metadata'!C$1,'2. Metadata'!C$6,IF(B1930='2. Metadata'!D$1,'2. Metadata'!D$6, IF(B1930='2. Metadata'!E$1,'2. Metadata'!E$6,IF( B1930='2. Metadata'!F$1,'2. Metadata'!F$6,IF(B1930='2. Metadata'!G$1,'2. Metadata'!G$6,IF(B1930='2. Metadata'!H$1,'2. Metadata'!H$6, IF(B1930='2. Metadata'!I$1,'2. Metadata'!I$6, IF(B1930='2. Metadata'!J$1,'2. Metadata'!J$6, IF(B1930='2. Metadata'!K$1,'2. Metadata'!K$6, IF(B1930='2. Metadata'!L$1,'2. Metadata'!L$6, IF(B1930='2. Metadata'!M$1,'2. Metadata'!M$6, IF(B1930='2. Metadata'!N$1,'2. Metadata'!N$6))))))))))))))</f>
        <v>-117.6369</v>
      </c>
      <c r="E1930" s="27" t="s">
        <v>8</v>
      </c>
      <c r="F1930" s="12" t="s">
        <v>8</v>
      </c>
      <c r="G1930" s="13" t="str">
        <f>IF(ISBLANK(F1930)=TRUE," ",'2. Metadata'!B$14)</f>
        <v>observation</v>
      </c>
      <c r="H1930" s="12" t="s">
        <v>8</v>
      </c>
      <c r="I1930" s="20" t="str">
        <f>IF(ISBLANK(H1930)=TRUE," ",'2. Metadata'!B$26)</f>
        <v>degrees Celsius</v>
      </c>
      <c r="J1930" s="12" t="s">
        <v>8</v>
      </c>
      <c r="K1930" s="20" t="str">
        <f>IF(ISBLANK(J1930)=TRUE," ",'2. Metadata'!B$38)</f>
        <v>degrees Celsius</v>
      </c>
      <c r="L1930" s="12" t="s">
        <v>8</v>
      </c>
      <c r="M1930" s="17" t="str">
        <f>IF(ISBLANK(L1930)=TRUE," ",'2. Metadata'!B$50)</f>
        <v>degrees Celsius</v>
      </c>
      <c r="N1930" s="12" t="s">
        <v>8</v>
      </c>
      <c r="O1930" s="17" t="str">
        <f>IF(ISBLANK(N1930)=TRUE," ",'2. Metadata'!B$62)</f>
        <v>milligrams per litre</v>
      </c>
      <c r="P1930" s="12" t="s">
        <v>8</v>
      </c>
      <c r="Q1930" s="17" t="str">
        <f>IF(ISBLANK(P1930)=TRUE," ",'2. Metadata'!B$74)</f>
        <v>microSiemens per centimetre</v>
      </c>
      <c r="R1930" s="12" t="s">
        <v>8</v>
      </c>
      <c r="S1930" s="17" t="str">
        <f>IF(ISBLANK(R1930)=TRUE," ",'2. Metadata'!B$86)</f>
        <v>NTU</v>
      </c>
      <c r="T1930" s="12" t="s">
        <v>8</v>
      </c>
      <c r="U1930" s="17" t="str">
        <f>IF(ISBLANK(T1930)=TRUE," ",'2. Metadata'!B$98)</f>
        <v>CFU per 100 mL</v>
      </c>
      <c r="V1930" s="12" t="s">
        <v>8</v>
      </c>
      <c r="W1930" s="17" t="str">
        <f>IF(ISBLANK(V1930)=TRUE," ",'2. Metadata'!B$110)</f>
        <v>CFU per 100 mL</v>
      </c>
      <c r="X1930" s="19" t="s">
        <v>8</v>
      </c>
      <c r="Y1930" s="17" t="str">
        <f>IF(ISBLANK(X1930)=TRUE," ",'2. Metadata'!B$122)</f>
        <v>CFU per 100 mL</v>
      </c>
      <c r="Z1930" s="18" t="s">
        <v>8</v>
      </c>
      <c r="AA1930" s="17" t="str">
        <f>IF(ISBLANK(Z1930)=TRUE," ",'2. Metadata'!B$134)</f>
        <v>metres</v>
      </c>
      <c r="AB1930" s="18" t="s">
        <v>8</v>
      </c>
      <c r="AC1930" s="17" t="str">
        <f>IF(ISBLANK(AB1930)=TRUE," ",'2. Metadata'!B$146)</f>
        <v>metres3 per second</v>
      </c>
      <c r="AD1930" s="18" t="s">
        <v>8</v>
      </c>
      <c r="AE1930" s="17" t="str">
        <f>IF(ISBLANK(AB1930)=TRUE," ",'2. Metadata'!B$158)</f>
        <v>N/A</v>
      </c>
      <c r="AF1930" s="3" t="s">
        <v>8</v>
      </c>
      <c r="AG1930" s="28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</row>
    <row r="1931" spans="1:43">
      <c r="A1931" s="26" t="s">
        <v>2076</v>
      </c>
      <c r="B1931" s="12" t="s">
        <v>7</v>
      </c>
      <c r="C1931" s="2">
        <f>IF(ISBLANK(B1931)=TRUE," ", IF(B1931='2. Metadata'!B$1,'2. Metadata'!B$5, IF(B1931='2. Metadata'!C$1,'2. Metadata'!C$5,IF(B1931='2. Metadata'!D$1,'2. Metadata'!D$5, IF(B1931='2. Metadata'!E$1,'2. Metadata'!E$5,IF( B1931='2. Metadata'!F$1,'2. Metadata'!F$5,IF(B1931='2. Metadata'!G$1,'2. Metadata'!G$5,IF(B1931='2. Metadata'!H$1,'2. Metadata'!H$5, IF(B1931='2. Metadata'!I$1,'2. Metadata'!I$5, IF(B1931='2. Metadata'!J$1,'2. Metadata'!J$5, IF(B1931='2. Metadata'!K$1,'2. Metadata'!K$5, IF(B1931='2. Metadata'!L$1,'2. Metadata'!L$5, IF(B1931='2. Metadata'!M$1,'2. Metadata'!M$5, IF(B1931='2. Metadata'!N$1,'2. Metadata'!N$5))))))))))))))</f>
        <v>49.5197</v>
      </c>
      <c r="D1931" s="11">
        <f>IF(ISBLANK(B1931)=TRUE," ", IF(B1931='2. Metadata'!B$1,'2. Metadata'!B$6, IF(B1931='2. Metadata'!C$1,'2. Metadata'!C$6,IF(B1931='2. Metadata'!D$1,'2. Metadata'!D$6, IF(B1931='2. Metadata'!E$1,'2. Metadata'!E$6,IF( B1931='2. Metadata'!F$1,'2. Metadata'!F$6,IF(B1931='2. Metadata'!G$1,'2. Metadata'!G$6,IF(B1931='2. Metadata'!H$1,'2. Metadata'!H$6, IF(B1931='2. Metadata'!I$1,'2. Metadata'!I$6, IF(B1931='2. Metadata'!J$1,'2. Metadata'!J$6, IF(B1931='2. Metadata'!K$1,'2. Metadata'!K$6, IF(B1931='2. Metadata'!L$1,'2. Metadata'!L$6, IF(B1931='2. Metadata'!M$1,'2. Metadata'!M$6, IF(B1931='2. Metadata'!N$1,'2. Metadata'!N$6))))))))))))))</f>
        <v>-117.6369</v>
      </c>
      <c r="E1931" s="27" t="s">
        <v>8</v>
      </c>
      <c r="F1931" s="12" t="s">
        <v>8</v>
      </c>
      <c r="G1931" s="13" t="str">
        <f>IF(ISBLANK(F1931)=TRUE," ",'2. Metadata'!B$14)</f>
        <v>observation</v>
      </c>
      <c r="H1931" s="12" t="s">
        <v>8</v>
      </c>
      <c r="I1931" s="20" t="str">
        <f>IF(ISBLANK(H1931)=TRUE," ",'2. Metadata'!B$26)</f>
        <v>degrees Celsius</v>
      </c>
      <c r="J1931" s="12" t="s">
        <v>8</v>
      </c>
      <c r="K1931" s="20" t="str">
        <f>IF(ISBLANK(J1931)=TRUE," ",'2. Metadata'!B$38)</f>
        <v>degrees Celsius</v>
      </c>
      <c r="L1931" s="12" t="s">
        <v>8</v>
      </c>
      <c r="M1931" s="17" t="str">
        <f>IF(ISBLANK(L1931)=TRUE," ",'2. Metadata'!B$50)</f>
        <v>degrees Celsius</v>
      </c>
      <c r="N1931" s="12" t="s">
        <v>8</v>
      </c>
      <c r="O1931" s="17" t="str">
        <f>IF(ISBLANK(N1931)=TRUE," ",'2. Metadata'!B$62)</f>
        <v>milligrams per litre</v>
      </c>
      <c r="P1931" s="12" t="s">
        <v>8</v>
      </c>
      <c r="Q1931" s="17" t="str">
        <f>IF(ISBLANK(P1931)=TRUE," ",'2. Metadata'!B$74)</f>
        <v>microSiemens per centimetre</v>
      </c>
      <c r="R1931" s="12" t="s">
        <v>8</v>
      </c>
      <c r="S1931" s="17" t="str">
        <f>IF(ISBLANK(R1931)=TRUE," ",'2. Metadata'!B$86)</f>
        <v>NTU</v>
      </c>
      <c r="T1931" s="12" t="s">
        <v>8</v>
      </c>
      <c r="U1931" s="17" t="str">
        <f>IF(ISBLANK(T1931)=TRUE," ",'2. Metadata'!B$98)</f>
        <v>CFU per 100 mL</v>
      </c>
      <c r="V1931" s="12" t="s">
        <v>8</v>
      </c>
      <c r="W1931" s="17" t="str">
        <f>IF(ISBLANK(V1931)=TRUE," ",'2. Metadata'!B$110)</f>
        <v>CFU per 100 mL</v>
      </c>
      <c r="X1931" s="19" t="s">
        <v>8</v>
      </c>
      <c r="Y1931" s="17" t="str">
        <f>IF(ISBLANK(X1931)=TRUE," ",'2. Metadata'!B$122)</f>
        <v>CFU per 100 mL</v>
      </c>
      <c r="Z1931" s="18" t="s">
        <v>8</v>
      </c>
      <c r="AA1931" s="17" t="str">
        <f>IF(ISBLANK(Z1931)=TRUE," ",'2. Metadata'!B$134)</f>
        <v>metres</v>
      </c>
      <c r="AB1931" s="18" t="s">
        <v>8</v>
      </c>
      <c r="AC1931" s="17" t="str">
        <f>IF(ISBLANK(AB1931)=TRUE," ",'2. Metadata'!B$146)</f>
        <v>metres3 per second</v>
      </c>
      <c r="AD1931" s="18" t="s">
        <v>8</v>
      </c>
      <c r="AE1931" s="17" t="str">
        <f>IF(ISBLANK(AB1931)=TRUE," ",'2. Metadata'!B$158)</f>
        <v>N/A</v>
      </c>
      <c r="AF1931" s="3" t="s">
        <v>8</v>
      </c>
      <c r="AG1931" s="28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</row>
    <row r="1932" spans="1:43">
      <c r="A1932" s="26" t="s">
        <v>2077</v>
      </c>
      <c r="B1932" s="12" t="s">
        <v>7</v>
      </c>
      <c r="C1932" s="2">
        <f>IF(ISBLANK(B1932)=TRUE," ", IF(B1932='2. Metadata'!B$1,'2. Metadata'!B$5, IF(B1932='2. Metadata'!C$1,'2. Metadata'!C$5,IF(B1932='2. Metadata'!D$1,'2. Metadata'!D$5, IF(B1932='2. Metadata'!E$1,'2. Metadata'!E$5,IF( B1932='2. Metadata'!F$1,'2. Metadata'!F$5,IF(B1932='2. Metadata'!G$1,'2. Metadata'!G$5,IF(B1932='2. Metadata'!H$1,'2. Metadata'!H$5, IF(B1932='2. Metadata'!I$1,'2. Metadata'!I$5, IF(B1932='2. Metadata'!J$1,'2. Metadata'!J$5, IF(B1932='2. Metadata'!K$1,'2. Metadata'!K$5, IF(B1932='2. Metadata'!L$1,'2. Metadata'!L$5, IF(B1932='2. Metadata'!M$1,'2. Metadata'!M$5, IF(B1932='2. Metadata'!N$1,'2. Metadata'!N$5))))))))))))))</f>
        <v>49.5197</v>
      </c>
      <c r="D1932" s="11">
        <f>IF(ISBLANK(B1932)=TRUE," ", IF(B1932='2. Metadata'!B$1,'2. Metadata'!B$6, IF(B1932='2. Metadata'!C$1,'2. Metadata'!C$6,IF(B1932='2. Metadata'!D$1,'2. Metadata'!D$6, IF(B1932='2. Metadata'!E$1,'2. Metadata'!E$6,IF( B1932='2. Metadata'!F$1,'2. Metadata'!F$6,IF(B1932='2. Metadata'!G$1,'2. Metadata'!G$6,IF(B1932='2. Metadata'!H$1,'2. Metadata'!H$6, IF(B1932='2. Metadata'!I$1,'2. Metadata'!I$6, IF(B1932='2. Metadata'!J$1,'2. Metadata'!J$6, IF(B1932='2. Metadata'!K$1,'2. Metadata'!K$6, IF(B1932='2. Metadata'!L$1,'2. Metadata'!L$6, IF(B1932='2. Metadata'!M$1,'2. Metadata'!M$6, IF(B1932='2. Metadata'!N$1,'2. Metadata'!N$6))))))))))))))</f>
        <v>-117.6369</v>
      </c>
      <c r="E1932" s="27" t="s">
        <v>8</v>
      </c>
      <c r="F1932" s="12" t="s">
        <v>8</v>
      </c>
      <c r="G1932" s="13" t="str">
        <f>IF(ISBLANK(F1932)=TRUE," ",'2. Metadata'!B$14)</f>
        <v>observation</v>
      </c>
      <c r="H1932" s="12" t="s">
        <v>8</v>
      </c>
      <c r="I1932" s="20" t="str">
        <f>IF(ISBLANK(H1932)=TRUE," ",'2. Metadata'!B$26)</f>
        <v>degrees Celsius</v>
      </c>
      <c r="J1932" s="12" t="s">
        <v>8</v>
      </c>
      <c r="K1932" s="20" t="str">
        <f>IF(ISBLANK(J1932)=TRUE," ",'2. Metadata'!B$38)</f>
        <v>degrees Celsius</v>
      </c>
      <c r="L1932" s="12" t="s">
        <v>8</v>
      </c>
      <c r="M1932" s="17" t="str">
        <f>IF(ISBLANK(L1932)=TRUE," ",'2. Metadata'!B$50)</f>
        <v>degrees Celsius</v>
      </c>
      <c r="N1932" s="12" t="s">
        <v>8</v>
      </c>
      <c r="O1932" s="17" t="str">
        <f>IF(ISBLANK(N1932)=TRUE," ",'2. Metadata'!B$62)</f>
        <v>milligrams per litre</v>
      </c>
      <c r="P1932" s="12" t="s">
        <v>8</v>
      </c>
      <c r="Q1932" s="17" t="str">
        <f>IF(ISBLANK(P1932)=TRUE," ",'2. Metadata'!B$74)</f>
        <v>microSiemens per centimetre</v>
      </c>
      <c r="R1932" s="12" t="s">
        <v>8</v>
      </c>
      <c r="S1932" s="17" t="str">
        <f>IF(ISBLANK(R1932)=TRUE," ",'2. Metadata'!B$86)</f>
        <v>NTU</v>
      </c>
      <c r="T1932" s="12" t="s">
        <v>8</v>
      </c>
      <c r="U1932" s="17" t="str">
        <f>IF(ISBLANK(T1932)=TRUE," ",'2. Metadata'!B$98)</f>
        <v>CFU per 100 mL</v>
      </c>
      <c r="V1932" s="12" t="s">
        <v>8</v>
      </c>
      <c r="W1932" s="17" t="str">
        <f>IF(ISBLANK(V1932)=TRUE," ",'2. Metadata'!B$110)</f>
        <v>CFU per 100 mL</v>
      </c>
      <c r="X1932" s="19" t="s">
        <v>8</v>
      </c>
      <c r="Y1932" s="17" t="str">
        <f>IF(ISBLANK(X1932)=TRUE," ",'2. Metadata'!B$122)</f>
        <v>CFU per 100 mL</v>
      </c>
      <c r="Z1932" s="18" t="s">
        <v>8</v>
      </c>
      <c r="AA1932" s="17" t="str">
        <f>IF(ISBLANK(Z1932)=TRUE," ",'2. Metadata'!B$134)</f>
        <v>metres</v>
      </c>
      <c r="AB1932" s="18" t="s">
        <v>8</v>
      </c>
      <c r="AC1932" s="17" t="str">
        <f>IF(ISBLANK(AB1932)=TRUE," ",'2. Metadata'!B$146)</f>
        <v>metres3 per second</v>
      </c>
      <c r="AD1932" s="18" t="s">
        <v>8</v>
      </c>
      <c r="AE1932" s="17" t="str">
        <f>IF(ISBLANK(AB1932)=TRUE," ",'2. Metadata'!B$158)</f>
        <v>N/A</v>
      </c>
      <c r="AF1932" s="3" t="s">
        <v>8</v>
      </c>
      <c r="AG1932" s="28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</row>
    <row r="1933" spans="1:43">
      <c r="A1933" s="26" t="s">
        <v>2078</v>
      </c>
      <c r="B1933" s="12" t="s">
        <v>7</v>
      </c>
      <c r="C1933" s="2">
        <f>IF(ISBLANK(B1933)=TRUE," ", IF(B1933='2. Metadata'!B$1,'2. Metadata'!B$5, IF(B1933='2. Metadata'!C$1,'2. Metadata'!C$5,IF(B1933='2. Metadata'!D$1,'2. Metadata'!D$5, IF(B1933='2. Metadata'!E$1,'2. Metadata'!E$5,IF( B1933='2. Metadata'!F$1,'2. Metadata'!F$5,IF(B1933='2. Metadata'!G$1,'2. Metadata'!G$5,IF(B1933='2. Metadata'!H$1,'2. Metadata'!H$5, IF(B1933='2. Metadata'!I$1,'2. Metadata'!I$5, IF(B1933='2. Metadata'!J$1,'2. Metadata'!J$5, IF(B1933='2. Metadata'!K$1,'2. Metadata'!K$5, IF(B1933='2. Metadata'!L$1,'2. Metadata'!L$5, IF(B1933='2. Metadata'!M$1,'2. Metadata'!M$5, IF(B1933='2. Metadata'!N$1,'2. Metadata'!N$5))))))))))))))</f>
        <v>49.5197</v>
      </c>
      <c r="D1933" s="11">
        <f>IF(ISBLANK(B1933)=TRUE," ", IF(B1933='2. Metadata'!B$1,'2. Metadata'!B$6, IF(B1933='2. Metadata'!C$1,'2. Metadata'!C$6,IF(B1933='2. Metadata'!D$1,'2. Metadata'!D$6, IF(B1933='2. Metadata'!E$1,'2. Metadata'!E$6,IF( B1933='2. Metadata'!F$1,'2. Metadata'!F$6,IF(B1933='2. Metadata'!G$1,'2. Metadata'!G$6,IF(B1933='2. Metadata'!H$1,'2. Metadata'!H$6, IF(B1933='2. Metadata'!I$1,'2. Metadata'!I$6, IF(B1933='2. Metadata'!J$1,'2. Metadata'!J$6, IF(B1933='2. Metadata'!K$1,'2. Metadata'!K$6, IF(B1933='2. Metadata'!L$1,'2. Metadata'!L$6, IF(B1933='2. Metadata'!M$1,'2. Metadata'!M$6, IF(B1933='2. Metadata'!N$1,'2. Metadata'!N$6))))))))))))))</f>
        <v>-117.6369</v>
      </c>
      <c r="E1933" s="27" t="s">
        <v>8</v>
      </c>
      <c r="F1933" s="12" t="s">
        <v>8</v>
      </c>
      <c r="G1933" s="13" t="str">
        <f>IF(ISBLANK(F1933)=TRUE," ",'2. Metadata'!B$14)</f>
        <v>observation</v>
      </c>
      <c r="H1933" s="12" t="s">
        <v>8</v>
      </c>
      <c r="I1933" s="20" t="str">
        <f>IF(ISBLANK(H1933)=TRUE," ",'2. Metadata'!B$26)</f>
        <v>degrees Celsius</v>
      </c>
      <c r="J1933" s="12" t="s">
        <v>8</v>
      </c>
      <c r="K1933" s="20" t="str">
        <f>IF(ISBLANK(J1933)=TRUE," ",'2. Metadata'!B$38)</f>
        <v>degrees Celsius</v>
      </c>
      <c r="L1933" s="12" t="s">
        <v>8</v>
      </c>
      <c r="M1933" s="17" t="str">
        <f>IF(ISBLANK(L1933)=TRUE," ",'2. Metadata'!B$50)</f>
        <v>degrees Celsius</v>
      </c>
      <c r="N1933" s="12" t="s">
        <v>8</v>
      </c>
      <c r="O1933" s="17" t="str">
        <f>IF(ISBLANK(N1933)=TRUE," ",'2. Metadata'!B$62)</f>
        <v>milligrams per litre</v>
      </c>
      <c r="P1933" s="12" t="s">
        <v>8</v>
      </c>
      <c r="Q1933" s="17" t="str">
        <f>IF(ISBLANK(P1933)=TRUE," ",'2. Metadata'!B$74)</f>
        <v>microSiemens per centimetre</v>
      </c>
      <c r="R1933" s="12" t="s">
        <v>8</v>
      </c>
      <c r="S1933" s="17" t="str">
        <f>IF(ISBLANK(R1933)=TRUE," ",'2. Metadata'!B$86)</f>
        <v>NTU</v>
      </c>
      <c r="T1933" s="12" t="s">
        <v>8</v>
      </c>
      <c r="U1933" s="17" t="str">
        <f>IF(ISBLANK(T1933)=TRUE," ",'2. Metadata'!B$98)</f>
        <v>CFU per 100 mL</v>
      </c>
      <c r="V1933" s="12" t="s">
        <v>8</v>
      </c>
      <c r="W1933" s="17" t="str">
        <f>IF(ISBLANK(V1933)=TRUE," ",'2. Metadata'!B$110)</f>
        <v>CFU per 100 mL</v>
      </c>
      <c r="X1933" s="19" t="s">
        <v>8</v>
      </c>
      <c r="Y1933" s="17" t="str">
        <f>IF(ISBLANK(X1933)=TRUE," ",'2. Metadata'!B$122)</f>
        <v>CFU per 100 mL</v>
      </c>
      <c r="Z1933" s="18" t="s">
        <v>8</v>
      </c>
      <c r="AA1933" s="17" t="str">
        <f>IF(ISBLANK(Z1933)=TRUE," ",'2. Metadata'!B$134)</f>
        <v>metres</v>
      </c>
      <c r="AB1933" s="18" t="s">
        <v>8</v>
      </c>
      <c r="AC1933" s="17" t="str">
        <f>IF(ISBLANK(AB1933)=TRUE," ",'2. Metadata'!B$146)</f>
        <v>metres3 per second</v>
      </c>
      <c r="AD1933" s="18" t="s">
        <v>8</v>
      </c>
      <c r="AE1933" s="17" t="str">
        <f>IF(ISBLANK(AB1933)=TRUE," ",'2. Metadata'!B$158)</f>
        <v>N/A</v>
      </c>
      <c r="AF1933" s="3" t="s">
        <v>8</v>
      </c>
      <c r="AG1933" s="28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</row>
    <row r="1934" spans="1:43">
      <c r="A1934" s="26" t="s">
        <v>2079</v>
      </c>
      <c r="B1934" s="12" t="s">
        <v>7</v>
      </c>
      <c r="C1934" s="2">
        <f>IF(ISBLANK(B1934)=TRUE," ", IF(B1934='2. Metadata'!B$1,'2. Metadata'!B$5, IF(B1934='2. Metadata'!C$1,'2. Metadata'!C$5,IF(B1934='2. Metadata'!D$1,'2. Metadata'!D$5, IF(B1934='2. Metadata'!E$1,'2. Metadata'!E$5,IF( B1934='2. Metadata'!F$1,'2. Metadata'!F$5,IF(B1934='2. Metadata'!G$1,'2. Metadata'!G$5,IF(B1934='2. Metadata'!H$1,'2. Metadata'!H$5, IF(B1934='2. Metadata'!I$1,'2. Metadata'!I$5, IF(B1934='2. Metadata'!J$1,'2. Metadata'!J$5, IF(B1934='2. Metadata'!K$1,'2. Metadata'!K$5, IF(B1934='2. Metadata'!L$1,'2. Metadata'!L$5, IF(B1934='2. Metadata'!M$1,'2. Metadata'!M$5, IF(B1934='2. Metadata'!N$1,'2. Metadata'!N$5))))))))))))))</f>
        <v>49.5197</v>
      </c>
      <c r="D1934" s="11">
        <f>IF(ISBLANK(B1934)=TRUE," ", IF(B1934='2. Metadata'!B$1,'2. Metadata'!B$6, IF(B1934='2. Metadata'!C$1,'2. Metadata'!C$6,IF(B1934='2. Metadata'!D$1,'2. Metadata'!D$6, IF(B1934='2. Metadata'!E$1,'2. Metadata'!E$6,IF( B1934='2. Metadata'!F$1,'2. Metadata'!F$6,IF(B1934='2. Metadata'!G$1,'2. Metadata'!G$6,IF(B1934='2. Metadata'!H$1,'2. Metadata'!H$6, IF(B1934='2. Metadata'!I$1,'2. Metadata'!I$6, IF(B1934='2. Metadata'!J$1,'2. Metadata'!J$6, IF(B1934='2. Metadata'!K$1,'2. Metadata'!K$6, IF(B1934='2. Metadata'!L$1,'2. Metadata'!L$6, IF(B1934='2. Metadata'!M$1,'2. Metadata'!M$6, IF(B1934='2. Metadata'!N$1,'2. Metadata'!N$6))))))))))))))</f>
        <v>-117.6369</v>
      </c>
      <c r="E1934" s="27" t="s">
        <v>8</v>
      </c>
      <c r="F1934" s="12" t="s">
        <v>8</v>
      </c>
      <c r="G1934" s="13" t="str">
        <f>IF(ISBLANK(F1934)=TRUE," ",'2. Metadata'!B$14)</f>
        <v>observation</v>
      </c>
      <c r="H1934" s="12" t="s">
        <v>8</v>
      </c>
      <c r="I1934" s="20" t="str">
        <f>IF(ISBLANK(H1934)=TRUE," ",'2. Metadata'!B$26)</f>
        <v>degrees Celsius</v>
      </c>
      <c r="J1934" s="12" t="s">
        <v>8</v>
      </c>
      <c r="K1934" s="20" t="str">
        <f>IF(ISBLANK(J1934)=TRUE," ",'2. Metadata'!B$38)</f>
        <v>degrees Celsius</v>
      </c>
      <c r="L1934" s="12" t="s">
        <v>8</v>
      </c>
      <c r="M1934" s="17" t="str">
        <f>IF(ISBLANK(L1934)=TRUE," ",'2. Metadata'!B$50)</f>
        <v>degrees Celsius</v>
      </c>
      <c r="N1934" s="12" t="s">
        <v>8</v>
      </c>
      <c r="O1934" s="17" t="str">
        <f>IF(ISBLANK(N1934)=TRUE," ",'2. Metadata'!B$62)</f>
        <v>milligrams per litre</v>
      </c>
      <c r="P1934" s="12" t="s">
        <v>8</v>
      </c>
      <c r="Q1934" s="17" t="str">
        <f>IF(ISBLANK(P1934)=TRUE," ",'2. Metadata'!B$74)</f>
        <v>microSiemens per centimetre</v>
      </c>
      <c r="R1934" s="12" t="s">
        <v>8</v>
      </c>
      <c r="S1934" s="17" t="str">
        <f>IF(ISBLANK(R1934)=TRUE," ",'2. Metadata'!B$86)</f>
        <v>NTU</v>
      </c>
      <c r="T1934" s="12" t="s">
        <v>8</v>
      </c>
      <c r="U1934" s="17" t="str">
        <f>IF(ISBLANK(T1934)=TRUE," ",'2. Metadata'!B$98)</f>
        <v>CFU per 100 mL</v>
      </c>
      <c r="V1934" s="12" t="s">
        <v>8</v>
      </c>
      <c r="W1934" s="17" t="str">
        <f>IF(ISBLANK(V1934)=TRUE," ",'2. Metadata'!B$110)</f>
        <v>CFU per 100 mL</v>
      </c>
      <c r="X1934" s="19" t="s">
        <v>8</v>
      </c>
      <c r="Y1934" s="17" t="str">
        <f>IF(ISBLANK(X1934)=TRUE," ",'2. Metadata'!B$122)</f>
        <v>CFU per 100 mL</v>
      </c>
      <c r="Z1934" s="18" t="s">
        <v>8</v>
      </c>
      <c r="AA1934" s="17" t="str">
        <f>IF(ISBLANK(Z1934)=TRUE," ",'2. Metadata'!B$134)</f>
        <v>metres</v>
      </c>
      <c r="AB1934" s="18" t="s">
        <v>8</v>
      </c>
      <c r="AC1934" s="17" t="str">
        <f>IF(ISBLANK(AB1934)=TRUE," ",'2. Metadata'!B$146)</f>
        <v>metres3 per second</v>
      </c>
      <c r="AD1934" s="18" t="s">
        <v>8</v>
      </c>
      <c r="AE1934" s="17" t="str">
        <f>IF(ISBLANK(AB1934)=TRUE," ",'2. Metadata'!B$158)</f>
        <v>N/A</v>
      </c>
      <c r="AF1934" s="3" t="s">
        <v>8</v>
      </c>
      <c r="AG1934" s="28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</row>
    <row r="1935" spans="1:43">
      <c r="A1935" s="26" t="s">
        <v>2080</v>
      </c>
      <c r="B1935" s="12" t="s">
        <v>7</v>
      </c>
      <c r="C1935" s="2">
        <f>IF(ISBLANK(B1935)=TRUE," ", IF(B1935='2. Metadata'!B$1,'2. Metadata'!B$5, IF(B1935='2. Metadata'!C$1,'2. Metadata'!C$5,IF(B1935='2. Metadata'!D$1,'2. Metadata'!D$5, IF(B1935='2. Metadata'!E$1,'2. Metadata'!E$5,IF( B1935='2. Metadata'!F$1,'2. Metadata'!F$5,IF(B1935='2. Metadata'!G$1,'2. Metadata'!G$5,IF(B1935='2. Metadata'!H$1,'2. Metadata'!H$5, IF(B1935='2. Metadata'!I$1,'2. Metadata'!I$5, IF(B1935='2. Metadata'!J$1,'2. Metadata'!J$5, IF(B1935='2. Metadata'!K$1,'2. Metadata'!K$5, IF(B1935='2. Metadata'!L$1,'2. Metadata'!L$5, IF(B1935='2. Metadata'!M$1,'2. Metadata'!M$5, IF(B1935='2. Metadata'!N$1,'2. Metadata'!N$5))))))))))))))</f>
        <v>49.5197</v>
      </c>
      <c r="D1935" s="11">
        <f>IF(ISBLANK(B1935)=TRUE," ", IF(B1935='2. Metadata'!B$1,'2. Metadata'!B$6, IF(B1935='2. Metadata'!C$1,'2. Metadata'!C$6,IF(B1935='2. Metadata'!D$1,'2. Metadata'!D$6, IF(B1935='2. Metadata'!E$1,'2. Metadata'!E$6,IF( B1935='2. Metadata'!F$1,'2. Metadata'!F$6,IF(B1935='2. Metadata'!G$1,'2. Metadata'!G$6,IF(B1935='2. Metadata'!H$1,'2. Metadata'!H$6, IF(B1935='2. Metadata'!I$1,'2. Metadata'!I$6, IF(B1935='2. Metadata'!J$1,'2. Metadata'!J$6, IF(B1935='2. Metadata'!K$1,'2. Metadata'!K$6, IF(B1935='2. Metadata'!L$1,'2. Metadata'!L$6, IF(B1935='2. Metadata'!M$1,'2. Metadata'!M$6, IF(B1935='2. Metadata'!N$1,'2. Metadata'!N$6))))))))))))))</f>
        <v>-117.6369</v>
      </c>
      <c r="E1935" s="27" t="s">
        <v>8</v>
      </c>
      <c r="F1935" s="12" t="s">
        <v>8</v>
      </c>
      <c r="G1935" s="13" t="str">
        <f>IF(ISBLANK(F1935)=TRUE," ",'2. Metadata'!B$14)</f>
        <v>observation</v>
      </c>
      <c r="H1935" s="12" t="s">
        <v>8</v>
      </c>
      <c r="I1935" s="20" t="str">
        <f>IF(ISBLANK(H1935)=TRUE," ",'2. Metadata'!B$26)</f>
        <v>degrees Celsius</v>
      </c>
      <c r="J1935" s="12" t="s">
        <v>8</v>
      </c>
      <c r="K1935" s="20" t="str">
        <f>IF(ISBLANK(J1935)=TRUE," ",'2. Metadata'!B$38)</f>
        <v>degrees Celsius</v>
      </c>
      <c r="L1935" s="12" t="s">
        <v>8</v>
      </c>
      <c r="M1935" s="17" t="str">
        <f>IF(ISBLANK(L1935)=TRUE," ",'2. Metadata'!B$50)</f>
        <v>degrees Celsius</v>
      </c>
      <c r="N1935" s="12" t="s">
        <v>8</v>
      </c>
      <c r="O1935" s="17" t="str">
        <f>IF(ISBLANK(N1935)=TRUE," ",'2. Metadata'!B$62)</f>
        <v>milligrams per litre</v>
      </c>
      <c r="P1935" s="12" t="s">
        <v>8</v>
      </c>
      <c r="Q1935" s="17" t="str">
        <f>IF(ISBLANK(P1935)=TRUE," ",'2. Metadata'!B$74)</f>
        <v>microSiemens per centimetre</v>
      </c>
      <c r="R1935" s="12" t="s">
        <v>8</v>
      </c>
      <c r="S1935" s="17" t="str">
        <f>IF(ISBLANK(R1935)=TRUE," ",'2. Metadata'!B$86)</f>
        <v>NTU</v>
      </c>
      <c r="T1935" s="12" t="s">
        <v>8</v>
      </c>
      <c r="U1935" s="17" t="str">
        <f>IF(ISBLANK(T1935)=TRUE," ",'2. Metadata'!B$98)</f>
        <v>CFU per 100 mL</v>
      </c>
      <c r="V1935" s="12" t="s">
        <v>8</v>
      </c>
      <c r="W1935" s="17" t="str">
        <f>IF(ISBLANK(V1935)=TRUE," ",'2. Metadata'!B$110)</f>
        <v>CFU per 100 mL</v>
      </c>
      <c r="X1935" s="19" t="s">
        <v>8</v>
      </c>
      <c r="Y1935" s="17" t="str">
        <f>IF(ISBLANK(X1935)=TRUE," ",'2. Metadata'!B$122)</f>
        <v>CFU per 100 mL</v>
      </c>
      <c r="Z1935" s="18" t="s">
        <v>8</v>
      </c>
      <c r="AA1935" s="17" t="str">
        <f>IF(ISBLANK(Z1935)=TRUE," ",'2. Metadata'!B$134)</f>
        <v>metres</v>
      </c>
      <c r="AB1935" s="18" t="s">
        <v>8</v>
      </c>
      <c r="AC1935" s="17" t="str">
        <f>IF(ISBLANK(AB1935)=TRUE," ",'2. Metadata'!B$146)</f>
        <v>metres3 per second</v>
      </c>
      <c r="AD1935" s="18" t="s">
        <v>8</v>
      </c>
      <c r="AE1935" s="17" t="str">
        <f>IF(ISBLANK(AB1935)=TRUE," ",'2. Metadata'!B$158)</f>
        <v>N/A</v>
      </c>
      <c r="AF1935" s="3" t="s">
        <v>8</v>
      </c>
      <c r="AG1935" s="28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</row>
    <row r="1936" spans="1:43">
      <c r="A1936" s="26" t="s">
        <v>2081</v>
      </c>
      <c r="B1936" s="12" t="s">
        <v>7</v>
      </c>
      <c r="C1936" s="2">
        <f>IF(ISBLANK(B1936)=TRUE," ", IF(B1936='2. Metadata'!B$1,'2. Metadata'!B$5, IF(B1936='2. Metadata'!C$1,'2. Metadata'!C$5,IF(B1936='2. Metadata'!D$1,'2. Metadata'!D$5, IF(B1936='2. Metadata'!E$1,'2. Metadata'!E$5,IF( B1936='2. Metadata'!F$1,'2. Metadata'!F$5,IF(B1936='2. Metadata'!G$1,'2. Metadata'!G$5,IF(B1936='2. Metadata'!H$1,'2. Metadata'!H$5, IF(B1936='2. Metadata'!I$1,'2. Metadata'!I$5, IF(B1936='2. Metadata'!J$1,'2. Metadata'!J$5, IF(B1936='2. Metadata'!K$1,'2. Metadata'!K$5, IF(B1936='2. Metadata'!L$1,'2. Metadata'!L$5, IF(B1936='2. Metadata'!M$1,'2. Metadata'!M$5, IF(B1936='2. Metadata'!N$1,'2. Metadata'!N$5))))))))))))))</f>
        <v>49.5197</v>
      </c>
      <c r="D1936" s="11">
        <f>IF(ISBLANK(B1936)=TRUE," ", IF(B1936='2. Metadata'!B$1,'2. Metadata'!B$6, IF(B1936='2. Metadata'!C$1,'2. Metadata'!C$6,IF(B1936='2. Metadata'!D$1,'2. Metadata'!D$6, IF(B1936='2. Metadata'!E$1,'2. Metadata'!E$6,IF( B1936='2. Metadata'!F$1,'2. Metadata'!F$6,IF(B1936='2. Metadata'!G$1,'2. Metadata'!G$6,IF(B1936='2. Metadata'!H$1,'2. Metadata'!H$6, IF(B1936='2. Metadata'!I$1,'2. Metadata'!I$6, IF(B1936='2. Metadata'!J$1,'2. Metadata'!J$6, IF(B1936='2. Metadata'!K$1,'2. Metadata'!K$6, IF(B1936='2. Metadata'!L$1,'2. Metadata'!L$6, IF(B1936='2. Metadata'!M$1,'2. Metadata'!M$6, IF(B1936='2. Metadata'!N$1,'2. Metadata'!N$6))))))))))))))</f>
        <v>-117.6369</v>
      </c>
      <c r="E1936" s="27" t="s">
        <v>8</v>
      </c>
      <c r="F1936" s="12" t="s">
        <v>8</v>
      </c>
      <c r="G1936" s="13" t="str">
        <f>IF(ISBLANK(F1936)=TRUE," ",'2. Metadata'!B$14)</f>
        <v>observation</v>
      </c>
      <c r="H1936" s="12" t="s">
        <v>8</v>
      </c>
      <c r="I1936" s="20" t="str">
        <f>IF(ISBLANK(H1936)=TRUE," ",'2. Metadata'!B$26)</f>
        <v>degrees Celsius</v>
      </c>
      <c r="J1936" s="12" t="s">
        <v>8</v>
      </c>
      <c r="K1936" s="20" t="str">
        <f>IF(ISBLANK(J1936)=TRUE," ",'2. Metadata'!B$38)</f>
        <v>degrees Celsius</v>
      </c>
      <c r="L1936" s="12" t="s">
        <v>8</v>
      </c>
      <c r="M1936" s="17" t="str">
        <f>IF(ISBLANK(L1936)=TRUE," ",'2. Metadata'!B$50)</f>
        <v>degrees Celsius</v>
      </c>
      <c r="N1936" s="12" t="s">
        <v>8</v>
      </c>
      <c r="O1936" s="17" t="str">
        <f>IF(ISBLANK(N1936)=TRUE," ",'2. Metadata'!B$62)</f>
        <v>milligrams per litre</v>
      </c>
      <c r="P1936" s="12" t="s">
        <v>8</v>
      </c>
      <c r="Q1936" s="17" t="str">
        <f>IF(ISBLANK(P1936)=TRUE," ",'2. Metadata'!B$74)</f>
        <v>microSiemens per centimetre</v>
      </c>
      <c r="R1936" s="12" t="s">
        <v>8</v>
      </c>
      <c r="S1936" s="17" t="str">
        <f>IF(ISBLANK(R1936)=TRUE," ",'2. Metadata'!B$86)</f>
        <v>NTU</v>
      </c>
      <c r="T1936" s="12" t="s">
        <v>8</v>
      </c>
      <c r="U1936" s="17" t="str">
        <f>IF(ISBLANK(T1936)=TRUE," ",'2. Metadata'!B$98)</f>
        <v>CFU per 100 mL</v>
      </c>
      <c r="V1936" s="12" t="s">
        <v>8</v>
      </c>
      <c r="W1936" s="17" t="str">
        <f>IF(ISBLANK(V1936)=TRUE," ",'2. Metadata'!B$110)</f>
        <v>CFU per 100 mL</v>
      </c>
      <c r="X1936" s="19" t="s">
        <v>8</v>
      </c>
      <c r="Y1936" s="17" t="str">
        <f>IF(ISBLANK(X1936)=TRUE," ",'2. Metadata'!B$122)</f>
        <v>CFU per 100 mL</v>
      </c>
      <c r="Z1936" s="18" t="s">
        <v>8</v>
      </c>
      <c r="AA1936" s="17" t="str">
        <f>IF(ISBLANK(Z1936)=TRUE," ",'2. Metadata'!B$134)</f>
        <v>metres</v>
      </c>
      <c r="AB1936" s="18" t="s">
        <v>8</v>
      </c>
      <c r="AC1936" s="17" t="str">
        <f>IF(ISBLANK(AB1936)=TRUE," ",'2. Metadata'!B$146)</f>
        <v>metres3 per second</v>
      </c>
      <c r="AD1936" s="18" t="s">
        <v>8</v>
      </c>
      <c r="AE1936" s="17" t="str">
        <f>IF(ISBLANK(AB1936)=TRUE," ",'2. Metadata'!B$158)</f>
        <v>N/A</v>
      </c>
      <c r="AF1936" s="3" t="s">
        <v>8</v>
      </c>
      <c r="AG1936" s="28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</row>
    <row r="1937" spans="1:43">
      <c r="A1937" s="26" t="s">
        <v>2082</v>
      </c>
      <c r="B1937" s="12" t="s">
        <v>7</v>
      </c>
      <c r="C1937" s="2">
        <f>IF(ISBLANK(B1937)=TRUE," ", IF(B1937='2. Metadata'!B$1,'2. Metadata'!B$5, IF(B1937='2. Metadata'!C$1,'2. Metadata'!C$5,IF(B1937='2. Metadata'!D$1,'2. Metadata'!D$5, IF(B1937='2. Metadata'!E$1,'2. Metadata'!E$5,IF( B1937='2. Metadata'!F$1,'2. Metadata'!F$5,IF(B1937='2. Metadata'!G$1,'2. Metadata'!G$5,IF(B1937='2. Metadata'!H$1,'2. Metadata'!H$5, IF(B1937='2. Metadata'!I$1,'2. Metadata'!I$5, IF(B1937='2. Metadata'!J$1,'2. Metadata'!J$5, IF(B1937='2. Metadata'!K$1,'2. Metadata'!K$5, IF(B1937='2. Metadata'!L$1,'2. Metadata'!L$5, IF(B1937='2. Metadata'!M$1,'2. Metadata'!M$5, IF(B1937='2. Metadata'!N$1,'2. Metadata'!N$5))))))))))))))</f>
        <v>49.5197</v>
      </c>
      <c r="D1937" s="11">
        <f>IF(ISBLANK(B1937)=TRUE," ", IF(B1937='2. Metadata'!B$1,'2. Metadata'!B$6, IF(B1937='2. Metadata'!C$1,'2. Metadata'!C$6,IF(B1937='2. Metadata'!D$1,'2. Metadata'!D$6, IF(B1937='2. Metadata'!E$1,'2. Metadata'!E$6,IF( B1937='2. Metadata'!F$1,'2. Metadata'!F$6,IF(B1937='2. Metadata'!G$1,'2. Metadata'!G$6,IF(B1937='2. Metadata'!H$1,'2. Metadata'!H$6, IF(B1937='2. Metadata'!I$1,'2. Metadata'!I$6, IF(B1937='2. Metadata'!J$1,'2. Metadata'!J$6, IF(B1937='2. Metadata'!K$1,'2. Metadata'!K$6, IF(B1937='2. Metadata'!L$1,'2. Metadata'!L$6, IF(B1937='2. Metadata'!M$1,'2. Metadata'!M$6, IF(B1937='2. Metadata'!N$1,'2. Metadata'!N$6))))))))))))))</f>
        <v>-117.6369</v>
      </c>
      <c r="E1937" s="27" t="s">
        <v>8</v>
      </c>
      <c r="F1937" s="12" t="s">
        <v>8</v>
      </c>
      <c r="G1937" s="13" t="str">
        <f>IF(ISBLANK(F1937)=TRUE," ",'2. Metadata'!B$14)</f>
        <v>observation</v>
      </c>
      <c r="H1937" s="12" t="s">
        <v>8</v>
      </c>
      <c r="I1937" s="20" t="str">
        <f>IF(ISBLANK(H1937)=TRUE," ",'2. Metadata'!B$26)</f>
        <v>degrees Celsius</v>
      </c>
      <c r="J1937" s="12" t="s">
        <v>8</v>
      </c>
      <c r="K1937" s="20" t="str">
        <f>IF(ISBLANK(J1937)=TRUE," ",'2. Metadata'!B$38)</f>
        <v>degrees Celsius</v>
      </c>
      <c r="L1937" s="12" t="s">
        <v>8</v>
      </c>
      <c r="M1937" s="17" t="str">
        <f>IF(ISBLANK(L1937)=TRUE," ",'2. Metadata'!B$50)</f>
        <v>degrees Celsius</v>
      </c>
      <c r="N1937" s="12" t="s">
        <v>8</v>
      </c>
      <c r="O1937" s="17" t="str">
        <f>IF(ISBLANK(N1937)=TRUE," ",'2. Metadata'!B$62)</f>
        <v>milligrams per litre</v>
      </c>
      <c r="P1937" s="12" t="s">
        <v>8</v>
      </c>
      <c r="Q1937" s="17" t="str">
        <f>IF(ISBLANK(P1937)=TRUE," ",'2. Metadata'!B$74)</f>
        <v>microSiemens per centimetre</v>
      </c>
      <c r="R1937" s="12" t="s">
        <v>8</v>
      </c>
      <c r="S1937" s="17" t="str">
        <f>IF(ISBLANK(R1937)=TRUE," ",'2. Metadata'!B$86)</f>
        <v>NTU</v>
      </c>
      <c r="T1937" s="12" t="s">
        <v>8</v>
      </c>
      <c r="U1937" s="17" t="str">
        <f>IF(ISBLANK(T1937)=TRUE," ",'2. Metadata'!B$98)</f>
        <v>CFU per 100 mL</v>
      </c>
      <c r="V1937" s="12" t="s">
        <v>8</v>
      </c>
      <c r="W1937" s="17" t="str">
        <f>IF(ISBLANK(V1937)=TRUE," ",'2. Metadata'!B$110)</f>
        <v>CFU per 100 mL</v>
      </c>
      <c r="X1937" s="19" t="s">
        <v>8</v>
      </c>
      <c r="Y1937" s="17" t="str">
        <f>IF(ISBLANK(X1937)=TRUE," ",'2. Metadata'!B$122)</f>
        <v>CFU per 100 mL</v>
      </c>
      <c r="Z1937" s="18" t="s">
        <v>8</v>
      </c>
      <c r="AA1937" s="17" t="str">
        <f>IF(ISBLANK(Z1937)=TRUE," ",'2. Metadata'!B$134)</f>
        <v>metres</v>
      </c>
      <c r="AB1937" s="18" t="s">
        <v>8</v>
      </c>
      <c r="AC1937" s="17" t="str">
        <f>IF(ISBLANK(AB1937)=TRUE," ",'2. Metadata'!B$146)</f>
        <v>metres3 per second</v>
      </c>
      <c r="AD1937" s="18" t="s">
        <v>8</v>
      </c>
      <c r="AE1937" s="17" t="str">
        <f>IF(ISBLANK(AB1937)=TRUE," ",'2. Metadata'!B$158)</f>
        <v>N/A</v>
      </c>
      <c r="AF1937" s="3" t="s">
        <v>8</v>
      </c>
      <c r="AG1937" s="28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</row>
    <row r="1938" spans="1:43">
      <c r="A1938" s="26" t="s">
        <v>2083</v>
      </c>
      <c r="B1938" s="12" t="s">
        <v>7</v>
      </c>
      <c r="C1938" s="2">
        <f>IF(ISBLANK(B1938)=TRUE," ", IF(B1938='2. Metadata'!B$1,'2. Metadata'!B$5, IF(B1938='2. Metadata'!C$1,'2. Metadata'!C$5,IF(B1938='2. Metadata'!D$1,'2. Metadata'!D$5, IF(B1938='2. Metadata'!E$1,'2. Metadata'!E$5,IF( B1938='2. Metadata'!F$1,'2. Metadata'!F$5,IF(B1938='2. Metadata'!G$1,'2. Metadata'!G$5,IF(B1938='2. Metadata'!H$1,'2. Metadata'!H$5, IF(B1938='2. Metadata'!I$1,'2. Metadata'!I$5, IF(B1938='2. Metadata'!J$1,'2. Metadata'!J$5, IF(B1938='2. Metadata'!K$1,'2. Metadata'!K$5, IF(B1938='2. Metadata'!L$1,'2. Metadata'!L$5, IF(B1938='2. Metadata'!M$1,'2. Metadata'!M$5, IF(B1938='2. Metadata'!N$1,'2. Metadata'!N$5))))))))))))))</f>
        <v>49.5197</v>
      </c>
      <c r="D1938" s="11">
        <f>IF(ISBLANK(B1938)=TRUE," ", IF(B1938='2. Metadata'!B$1,'2. Metadata'!B$6, IF(B1938='2. Metadata'!C$1,'2. Metadata'!C$6,IF(B1938='2. Metadata'!D$1,'2. Metadata'!D$6, IF(B1938='2. Metadata'!E$1,'2. Metadata'!E$6,IF( B1938='2. Metadata'!F$1,'2. Metadata'!F$6,IF(B1938='2. Metadata'!G$1,'2. Metadata'!G$6,IF(B1938='2. Metadata'!H$1,'2. Metadata'!H$6, IF(B1938='2. Metadata'!I$1,'2. Metadata'!I$6, IF(B1938='2. Metadata'!J$1,'2. Metadata'!J$6, IF(B1938='2. Metadata'!K$1,'2. Metadata'!K$6, IF(B1938='2. Metadata'!L$1,'2. Metadata'!L$6, IF(B1938='2. Metadata'!M$1,'2. Metadata'!M$6, IF(B1938='2. Metadata'!N$1,'2. Metadata'!N$6))))))))))))))</f>
        <v>-117.6369</v>
      </c>
      <c r="E1938" s="27" t="s">
        <v>8</v>
      </c>
      <c r="F1938" s="12" t="s">
        <v>8</v>
      </c>
      <c r="G1938" s="13" t="str">
        <f>IF(ISBLANK(F1938)=TRUE," ",'2. Metadata'!B$14)</f>
        <v>observation</v>
      </c>
      <c r="H1938" s="12" t="s">
        <v>8</v>
      </c>
      <c r="I1938" s="20" t="str">
        <f>IF(ISBLANK(H1938)=TRUE," ",'2. Metadata'!B$26)</f>
        <v>degrees Celsius</v>
      </c>
      <c r="J1938" s="12" t="s">
        <v>8</v>
      </c>
      <c r="K1938" s="20" t="str">
        <f>IF(ISBLANK(J1938)=TRUE," ",'2. Metadata'!B$38)</f>
        <v>degrees Celsius</v>
      </c>
      <c r="L1938" s="12" t="s">
        <v>8</v>
      </c>
      <c r="M1938" s="17" t="str">
        <f>IF(ISBLANK(L1938)=TRUE," ",'2. Metadata'!B$50)</f>
        <v>degrees Celsius</v>
      </c>
      <c r="N1938" s="12" t="s">
        <v>8</v>
      </c>
      <c r="O1938" s="17" t="str">
        <f>IF(ISBLANK(N1938)=TRUE," ",'2. Metadata'!B$62)</f>
        <v>milligrams per litre</v>
      </c>
      <c r="P1938" s="12" t="s">
        <v>8</v>
      </c>
      <c r="Q1938" s="17" t="str">
        <f>IF(ISBLANK(P1938)=TRUE," ",'2. Metadata'!B$74)</f>
        <v>microSiemens per centimetre</v>
      </c>
      <c r="R1938" s="12" t="s">
        <v>8</v>
      </c>
      <c r="S1938" s="17" t="str">
        <f>IF(ISBLANK(R1938)=TRUE," ",'2. Metadata'!B$86)</f>
        <v>NTU</v>
      </c>
      <c r="T1938" s="12" t="s">
        <v>8</v>
      </c>
      <c r="U1938" s="17" t="str">
        <f>IF(ISBLANK(T1938)=TRUE," ",'2. Metadata'!B$98)</f>
        <v>CFU per 100 mL</v>
      </c>
      <c r="V1938" s="12" t="s">
        <v>8</v>
      </c>
      <c r="W1938" s="17" t="str">
        <f>IF(ISBLANK(V1938)=TRUE," ",'2. Metadata'!B$110)</f>
        <v>CFU per 100 mL</v>
      </c>
      <c r="X1938" s="19" t="s">
        <v>8</v>
      </c>
      <c r="Y1938" s="17" t="str">
        <f>IF(ISBLANK(X1938)=TRUE," ",'2. Metadata'!B$122)</f>
        <v>CFU per 100 mL</v>
      </c>
      <c r="Z1938" s="18" t="s">
        <v>8</v>
      </c>
      <c r="AA1938" s="17" t="str">
        <f>IF(ISBLANK(Z1938)=TRUE," ",'2. Metadata'!B$134)</f>
        <v>metres</v>
      </c>
      <c r="AB1938" s="18" t="s">
        <v>8</v>
      </c>
      <c r="AC1938" s="17" t="str">
        <f>IF(ISBLANK(AB1938)=TRUE," ",'2. Metadata'!B$146)</f>
        <v>metres3 per second</v>
      </c>
      <c r="AD1938" s="18" t="s">
        <v>8</v>
      </c>
      <c r="AE1938" s="17" t="str">
        <f>IF(ISBLANK(AB1938)=TRUE," ",'2. Metadata'!B$158)</f>
        <v>N/A</v>
      </c>
      <c r="AF1938" s="3" t="s">
        <v>8</v>
      </c>
      <c r="AG1938" s="28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</row>
    <row r="1939" spans="1:43">
      <c r="A1939" s="26" t="s">
        <v>2084</v>
      </c>
      <c r="B1939" s="12" t="s">
        <v>7</v>
      </c>
      <c r="C1939" s="2">
        <f>IF(ISBLANK(B1939)=TRUE," ", IF(B1939='2. Metadata'!B$1,'2. Metadata'!B$5, IF(B1939='2. Metadata'!C$1,'2. Metadata'!C$5,IF(B1939='2. Metadata'!D$1,'2. Metadata'!D$5, IF(B1939='2. Metadata'!E$1,'2. Metadata'!E$5,IF( B1939='2. Metadata'!F$1,'2. Metadata'!F$5,IF(B1939='2. Metadata'!G$1,'2. Metadata'!G$5,IF(B1939='2. Metadata'!H$1,'2. Metadata'!H$5, IF(B1939='2. Metadata'!I$1,'2. Metadata'!I$5, IF(B1939='2. Metadata'!J$1,'2. Metadata'!J$5, IF(B1939='2. Metadata'!K$1,'2. Metadata'!K$5, IF(B1939='2. Metadata'!L$1,'2. Metadata'!L$5, IF(B1939='2. Metadata'!M$1,'2. Metadata'!M$5, IF(B1939='2. Metadata'!N$1,'2. Metadata'!N$5))))))))))))))</f>
        <v>49.5197</v>
      </c>
      <c r="D1939" s="11">
        <f>IF(ISBLANK(B1939)=TRUE," ", IF(B1939='2. Metadata'!B$1,'2. Metadata'!B$6, IF(B1939='2. Metadata'!C$1,'2. Metadata'!C$6,IF(B1939='2. Metadata'!D$1,'2. Metadata'!D$6, IF(B1939='2. Metadata'!E$1,'2. Metadata'!E$6,IF( B1939='2. Metadata'!F$1,'2. Metadata'!F$6,IF(B1939='2. Metadata'!G$1,'2. Metadata'!G$6,IF(B1939='2. Metadata'!H$1,'2. Metadata'!H$6, IF(B1939='2. Metadata'!I$1,'2. Metadata'!I$6, IF(B1939='2. Metadata'!J$1,'2. Metadata'!J$6, IF(B1939='2. Metadata'!K$1,'2. Metadata'!K$6, IF(B1939='2. Metadata'!L$1,'2. Metadata'!L$6, IF(B1939='2. Metadata'!M$1,'2. Metadata'!M$6, IF(B1939='2. Metadata'!N$1,'2. Metadata'!N$6))))))))))))))</f>
        <v>-117.6369</v>
      </c>
      <c r="E1939" s="27" t="s">
        <v>8</v>
      </c>
      <c r="F1939" s="12" t="s">
        <v>8</v>
      </c>
      <c r="G1939" s="13" t="str">
        <f>IF(ISBLANK(F1939)=TRUE," ",'2. Metadata'!B$14)</f>
        <v>observation</v>
      </c>
      <c r="H1939" s="12" t="s">
        <v>8</v>
      </c>
      <c r="I1939" s="20" t="str">
        <f>IF(ISBLANK(H1939)=TRUE," ",'2. Metadata'!B$26)</f>
        <v>degrees Celsius</v>
      </c>
      <c r="J1939" s="12" t="s">
        <v>8</v>
      </c>
      <c r="K1939" s="20" t="str">
        <f>IF(ISBLANK(J1939)=TRUE," ",'2. Metadata'!B$38)</f>
        <v>degrees Celsius</v>
      </c>
      <c r="L1939" s="12" t="s">
        <v>8</v>
      </c>
      <c r="M1939" s="17" t="str">
        <f>IF(ISBLANK(L1939)=TRUE," ",'2. Metadata'!B$50)</f>
        <v>degrees Celsius</v>
      </c>
      <c r="N1939" s="12" t="s">
        <v>8</v>
      </c>
      <c r="O1939" s="17" t="str">
        <f>IF(ISBLANK(N1939)=TRUE," ",'2. Metadata'!B$62)</f>
        <v>milligrams per litre</v>
      </c>
      <c r="P1939" s="12" t="s">
        <v>8</v>
      </c>
      <c r="Q1939" s="17" t="str">
        <f>IF(ISBLANK(P1939)=TRUE," ",'2. Metadata'!B$74)</f>
        <v>microSiemens per centimetre</v>
      </c>
      <c r="R1939" s="12" t="s">
        <v>8</v>
      </c>
      <c r="S1939" s="17" t="str">
        <f>IF(ISBLANK(R1939)=TRUE," ",'2. Metadata'!B$86)</f>
        <v>NTU</v>
      </c>
      <c r="T1939" s="12" t="s">
        <v>8</v>
      </c>
      <c r="U1939" s="17" t="str">
        <f>IF(ISBLANK(T1939)=TRUE," ",'2. Metadata'!B$98)</f>
        <v>CFU per 100 mL</v>
      </c>
      <c r="V1939" s="12" t="s">
        <v>8</v>
      </c>
      <c r="W1939" s="17" t="str">
        <f>IF(ISBLANK(V1939)=TRUE," ",'2. Metadata'!B$110)</f>
        <v>CFU per 100 mL</v>
      </c>
      <c r="X1939" s="19" t="s">
        <v>8</v>
      </c>
      <c r="Y1939" s="17" t="str">
        <f>IF(ISBLANK(X1939)=TRUE," ",'2. Metadata'!B$122)</f>
        <v>CFU per 100 mL</v>
      </c>
      <c r="Z1939" s="18" t="s">
        <v>8</v>
      </c>
      <c r="AA1939" s="17" t="str">
        <f>IF(ISBLANK(Z1939)=TRUE," ",'2. Metadata'!B$134)</f>
        <v>metres</v>
      </c>
      <c r="AB1939" s="18" t="s">
        <v>8</v>
      </c>
      <c r="AC1939" s="17" t="str">
        <f>IF(ISBLANK(AB1939)=TRUE," ",'2. Metadata'!B$146)</f>
        <v>metres3 per second</v>
      </c>
      <c r="AD1939" s="18" t="s">
        <v>8</v>
      </c>
      <c r="AE1939" s="17" t="str">
        <f>IF(ISBLANK(AB1939)=TRUE," ",'2. Metadata'!B$158)</f>
        <v>N/A</v>
      </c>
      <c r="AF1939" s="3" t="s">
        <v>8</v>
      </c>
      <c r="AG1939" s="28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</row>
    <row r="1940" spans="1:43">
      <c r="A1940" s="26" t="s">
        <v>2085</v>
      </c>
      <c r="B1940" s="12" t="s">
        <v>7</v>
      </c>
      <c r="C1940" s="2">
        <f>IF(ISBLANK(B1940)=TRUE," ", IF(B1940='2. Metadata'!B$1,'2. Metadata'!B$5, IF(B1940='2. Metadata'!C$1,'2. Metadata'!C$5,IF(B1940='2. Metadata'!D$1,'2. Metadata'!D$5, IF(B1940='2. Metadata'!E$1,'2. Metadata'!E$5,IF( B1940='2. Metadata'!F$1,'2. Metadata'!F$5,IF(B1940='2. Metadata'!G$1,'2. Metadata'!G$5,IF(B1940='2. Metadata'!H$1,'2. Metadata'!H$5, IF(B1940='2. Metadata'!I$1,'2. Metadata'!I$5, IF(B1940='2. Metadata'!J$1,'2. Metadata'!J$5, IF(B1940='2. Metadata'!K$1,'2. Metadata'!K$5, IF(B1940='2. Metadata'!L$1,'2. Metadata'!L$5, IF(B1940='2. Metadata'!M$1,'2. Metadata'!M$5, IF(B1940='2. Metadata'!N$1,'2. Metadata'!N$5))))))))))))))</f>
        <v>49.5197</v>
      </c>
      <c r="D1940" s="11">
        <f>IF(ISBLANK(B1940)=TRUE," ", IF(B1940='2. Metadata'!B$1,'2. Metadata'!B$6, IF(B1940='2. Metadata'!C$1,'2. Metadata'!C$6,IF(B1940='2. Metadata'!D$1,'2. Metadata'!D$6, IF(B1940='2. Metadata'!E$1,'2. Metadata'!E$6,IF( B1940='2. Metadata'!F$1,'2. Metadata'!F$6,IF(B1940='2. Metadata'!G$1,'2. Metadata'!G$6,IF(B1940='2. Metadata'!H$1,'2. Metadata'!H$6, IF(B1940='2. Metadata'!I$1,'2. Metadata'!I$6, IF(B1940='2. Metadata'!J$1,'2. Metadata'!J$6, IF(B1940='2. Metadata'!K$1,'2. Metadata'!K$6, IF(B1940='2. Metadata'!L$1,'2. Metadata'!L$6, IF(B1940='2. Metadata'!M$1,'2. Metadata'!M$6, IF(B1940='2. Metadata'!N$1,'2. Metadata'!N$6))))))))))))))</f>
        <v>-117.6369</v>
      </c>
      <c r="E1940" s="27" t="s">
        <v>8</v>
      </c>
      <c r="F1940" s="12" t="s">
        <v>8</v>
      </c>
      <c r="G1940" s="13" t="str">
        <f>IF(ISBLANK(F1940)=TRUE," ",'2. Metadata'!B$14)</f>
        <v>observation</v>
      </c>
      <c r="H1940" s="12" t="s">
        <v>8</v>
      </c>
      <c r="I1940" s="20" t="str">
        <f>IF(ISBLANK(H1940)=TRUE," ",'2. Metadata'!B$26)</f>
        <v>degrees Celsius</v>
      </c>
      <c r="J1940" s="12" t="s">
        <v>8</v>
      </c>
      <c r="K1940" s="20" t="str">
        <f>IF(ISBLANK(J1940)=TRUE," ",'2. Metadata'!B$38)</f>
        <v>degrees Celsius</v>
      </c>
      <c r="L1940" s="12" t="s">
        <v>8</v>
      </c>
      <c r="M1940" s="17" t="str">
        <f>IF(ISBLANK(L1940)=TRUE," ",'2. Metadata'!B$50)</f>
        <v>degrees Celsius</v>
      </c>
      <c r="N1940" s="12" t="s">
        <v>8</v>
      </c>
      <c r="O1940" s="17" t="str">
        <f>IF(ISBLANK(N1940)=TRUE," ",'2. Metadata'!B$62)</f>
        <v>milligrams per litre</v>
      </c>
      <c r="P1940" s="12" t="s">
        <v>8</v>
      </c>
      <c r="Q1940" s="17" t="str">
        <f>IF(ISBLANK(P1940)=TRUE," ",'2. Metadata'!B$74)</f>
        <v>microSiemens per centimetre</v>
      </c>
      <c r="R1940" s="12" t="s">
        <v>8</v>
      </c>
      <c r="S1940" s="17" t="str">
        <f>IF(ISBLANK(R1940)=TRUE," ",'2. Metadata'!B$86)</f>
        <v>NTU</v>
      </c>
      <c r="T1940" s="12" t="s">
        <v>8</v>
      </c>
      <c r="U1940" s="17" t="str">
        <f>IF(ISBLANK(T1940)=TRUE," ",'2. Metadata'!B$98)</f>
        <v>CFU per 100 mL</v>
      </c>
      <c r="V1940" s="12" t="s">
        <v>8</v>
      </c>
      <c r="W1940" s="17" t="str">
        <f>IF(ISBLANK(V1940)=TRUE," ",'2. Metadata'!B$110)</f>
        <v>CFU per 100 mL</v>
      </c>
      <c r="X1940" s="19" t="s">
        <v>8</v>
      </c>
      <c r="Y1940" s="17" t="str">
        <f>IF(ISBLANK(X1940)=TRUE," ",'2. Metadata'!B$122)</f>
        <v>CFU per 100 mL</v>
      </c>
      <c r="Z1940" s="18" t="s">
        <v>8</v>
      </c>
      <c r="AA1940" s="17" t="str">
        <f>IF(ISBLANK(Z1940)=TRUE," ",'2. Metadata'!B$134)</f>
        <v>metres</v>
      </c>
      <c r="AB1940" s="18" t="s">
        <v>8</v>
      </c>
      <c r="AC1940" s="17" t="str">
        <f>IF(ISBLANK(AB1940)=TRUE," ",'2. Metadata'!B$146)</f>
        <v>metres3 per second</v>
      </c>
      <c r="AD1940" s="18" t="s">
        <v>8</v>
      </c>
      <c r="AE1940" s="17" t="str">
        <f>IF(ISBLANK(AB1940)=TRUE," ",'2. Metadata'!B$158)</f>
        <v>N/A</v>
      </c>
      <c r="AF1940" s="3" t="s">
        <v>8</v>
      </c>
      <c r="AG1940" s="28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</row>
    <row r="1941" spans="1:43">
      <c r="A1941" s="26" t="s">
        <v>2086</v>
      </c>
      <c r="B1941" s="12" t="s">
        <v>7</v>
      </c>
      <c r="C1941" s="2">
        <f>IF(ISBLANK(B1941)=TRUE," ", IF(B1941='2. Metadata'!B$1,'2. Metadata'!B$5, IF(B1941='2. Metadata'!C$1,'2. Metadata'!C$5,IF(B1941='2. Metadata'!D$1,'2. Metadata'!D$5, IF(B1941='2. Metadata'!E$1,'2. Metadata'!E$5,IF( B1941='2. Metadata'!F$1,'2. Metadata'!F$5,IF(B1941='2. Metadata'!G$1,'2. Metadata'!G$5,IF(B1941='2. Metadata'!H$1,'2. Metadata'!H$5, IF(B1941='2. Metadata'!I$1,'2. Metadata'!I$5, IF(B1941='2. Metadata'!J$1,'2. Metadata'!J$5, IF(B1941='2. Metadata'!K$1,'2. Metadata'!K$5, IF(B1941='2. Metadata'!L$1,'2. Metadata'!L$5, IF(B1941='2. Metadata'!M$1,'2. Metadata'!M$5, IF(B1941='2. Metadata'!N$1,'2. Metadata'!N$5))))))))))))))</f>
        <v>49.5197</v>
      </c>
      <c r="D1941" s="11">
        <f>IF(ISBLANK(B1941)=TRUE," ", IF(B1941='2. Metadata'!B$1,'2. Metadata'!B$6, IF(B1941='2. Metadata'!C$1,'2. Metadata'!C$6,IF(B1941='2. Metadata'!D$1,'2. Metadata'!D$6, IF(B1941='2. Metadata'!E$1,'2. Metadata'!E$6,IF( B1941='2. Metadata'!F$1,'2. Metadata'!F$6,IF(B1941='2. Metadata'!G$1,'2. Metadata'!G$6,IF(B1941='2. Metadata'!H$1,'2. Metadata'!H$6, IF(B1941='2. Metadata'!I$1,'2. Metadata'!I$6, IF(B1941='2. Metadata'!J$1,'2. Metadata'!J$6, IF(B1941='2. Metadata'!K$1,'2. Metadata'!K$6, IF(B1941='2. Metadata'!L$1,'2. Metadata'!L$6, IF(B1941='2. Metadata'!M$1,'2. Metadata'!M$6, IF(B1941='2. Metadata'!N$1,'2. Metadata'!N$6))))))))))))))</f>
        <v>-117.6369</v>
      </c>
      <c r="E1941" s="27" t="s">
        <v>8</v>
      </c>
      <c r="F1941" s="12" t="s">
        <v>8</v>
      </c>
      <c r="G1941" s="13" t="str">
        <f>IF(ISBLANK(F1941)=TRUE," ",'2. Metadata'!B$14)</f>
        <v>observation</v>
      </c>
      <c r="H1941" s="12" t="s">
        <v>8</v>
      </c>
      <c r="I1941" s="20" t="str">
        <f>IF(ISBLANK(H1941)=TRUE," ",'2. Metadata'!B$26)</f>
        <v>degrees Celsius</v>
      </c>
      <c r="J1941" s="12" t="s">
        <v>8</v>
      </c>
      <c r="K1941" s="20" t="str">
        <f>IF(ISBLANK(J1941)=TRUE," ",'2. Metadata'!B$38)</f>
        <v>degrees Celsius</v>
      </c>
      <c r="L1941" s="12" t="s">
        <v>8</v>
      </c>
      <c r="M1941" s="17" t="str">
        <f>IF(ISBLANK(L1941)=TRUE," ",'2. Metadata'!B$50)</f>
        <v>degrees Celsius</v>
      </c>
      <c r="N1941" s="12" t="s">
        <v>8</v>
      </c>
      <c r="O1941" s="17" t="str">
        <f>IF(ISBLANK(N1941)=TRUE," ",'2. Metadata'!B$62)</f>
        <v>milligrams per litre</v>
      </c>
      <c r="P1941" s="12" t="s">
        <v>8</v>
      </c>
      <c r="Q1941" s="17" t="str">
        <f>IF(ISBLANK(P1941)=TRUE," ",'2. Metadata'!B$74)</f>
        <v>microSiemens per centimetre</v>
      </c>
      <c r="R1941" s="12" t="s">
        <v>8</v>
      </c>
      <c r="S1941" s="17" t="str">
        <f>IF(ISBLANK(R1941)=TRUE," ",'2. Metadata'!B$86)</f>
        <v>NTU</v>
      </c>
      <c r="T1941" s="12" t="s">
        <v>8</v>
      </c>
      <c r="U1941" s="17" t="str">
        <f>IF(ISBLANK(T1941)=TRUE," ",'2. Metadata'!B$98)</f>
        <v>CFU per 100 mL</v>
      </c>
      <c r="V1941" s="12" t="s">
        <v>8</v>
      </c>
      <c r="W1941" s="17" t="str">
        <f>IF(ISBLANK(V1941)=TRUE," ",'2. Metadata'!B$110)</f>
        <v>CFU per 100 mL</v>
      </c>
      <c r="X1941" s="19" t="s">
        <v>8</v>
      </c>
      <c r="Y1941" s="17" t="str">
        <f>IF(ISBLANK(X1941)=TRUE," ",'2. Metadata'!B$122)</f>
        <v>CFU per 100 mL</v>
      </c>
      <c r="Z1941" s="18" t="s">
        <v>8</v>
      </c>
      <c r="AA1941" s="17" t="str">
        <f>IF(ISBLANK(Z1941)=TRUE," ",'2. Metadata'!B$134)</f>
        <v>metres</v>
      </c>
      <c r="AB1941" s="18" t="s">
        <v>8</v>
      </c>
      <c r="AC1941" s="17" t="str">
        <f>IF(ISBLANK(AB1941)=TRUE," ",'2. Metadata'!B$146)</f>
        <v>metres3 per second</v>
      </c>
      <c r="AD1941" s="18" t="s">
        <v>8</v>
      </c>
      <c r="AE1941" s="17" t="str">
        <f>IF(ISBLANK(AB1941)=TRUE," ",'2. Metadata'!B$158)</f>
        <v>N/A</v>
      </c>
      <c r="AF1941" s="3" t="s">
        <v>8</v>
      </c>
      <c r="AG1941" s="28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</row>
    <row r="1942" spans="1:43">
      <c r="A1942" s="26" t="s">
        <v>2087</v>
      </c>
      <c r="B1942" s="12" t="s">
        <v>7</v>
      </c>
      <c r="C1942" s="2">
        <f>IF(ISBLANK(B1942)=TRUE," ", IF(B1942='2. Metadata'!B$1,'2. Metadata'!B$5, IF(B1942='2. Metadata'!C$1,'2. Metadata'!C$5,IF(B1942='2. Metadata'!D$1,'2. Metadata'!D$5, IF(B1942='2. Metadata'!E$1,'2. Metadata'!E$5,IF( B1942='2. Metadata'!F$1,'2. Metadata'!F$5,IF(B1942='2. Metadata'!G$1,'2. Metadata'!G$5,IF(B1942='2. Metadata'!H$1,'2. Metadata'!H$5, IF(B1942='2. Metadata'!I$1,'2. Metadata'!I$5, IF(B1942='2. Metadata'!J$1,'2. Metadata'!J$5, IF(B1942='2. Metadata'!K$1,'2. Metadata'!K$5, IF(B1942='2. Metadata'!L$1,'2. Metadata'!L$5, IF(B1942='2. Metadata'!M$1,'2. Metadata'!M$5, IF(B1942='2. Metadata'!N$1,'2. Metadata'!N$5))))))))))))))</f>
        <v>49.5197</v>
      </c>
      <c r="D1942" s="11">
        <f>IF(ISBLANK(B1942)=TRUE," ", IF(B1942='2. Metadata'!B$1,'2. Metadata'!B$6, IF(B1942='2. Metadata'!C$1,'2. Metadata'!C$6,IF(B1942='2. Metadata'!D$1,'2. Metadata'!D$6, IF(B1942='2. Metadata'!E$1,'2. Metadata'!E$6,IF( B1942='2. Metadata'!F$1,'2. Metadata'!F$6,IF(B1942='2. Metadata'!G$1,'2. Metadata'!G$6,IF(B1942='2. Metadata'!H$1,'2. Metadata'!H$6, IF(B1942='2. Metadata'!I$1,'2. Metadata'!I$6, IF(B1942='2. Metadata'!J$1,'2. Metadata'!J$6, IF(B1942='2. Metadata'!K$1,'2. Metadata'!K$6, IF(B1942='2. Metadata'!L$1,'2. Metadata'!L$6, IF(B1942='2. Metadata'!M$1,'2. Metadata'!M$6, IF(B1942='2. Metadata'!N$1,'2. Metadata'!N$6))))))))))))))</f>
        <v>-117.6369</v>
      </c>
      <c r="E1942" s="27" t="s">
        <v>8</v>
      </c>
      <c r="F1942" s="12" t="s">
        <v>8</v>
      </c>
      <c r="G1942" s="13" t="str">
        <f>IF(ISBLANK(F1942)=TRUE," ",'2. Metadata'!B$14)</f>
        <v>observation</v>
      </c>
      <c r="H1942" s="12" t="s">
        <v>8</v>
      </c>
      <c r="I1942" s="20" t="str">
        <f>IF(ISBLANK(H1942)=TRUE," ",'2. Metadata'!B$26)</f>
        <v>degrees Celsius</v>
      </c>
      <c r="J1942" s="12" t="s">
        <v>8</v>
      </c>
      <c r="K1942" s="20" t="str">
        <f>IF(ISBLANK(J1942)=TRUE," ",'2. Metadata'!B$38)</f>
        <v>degrees Celsius</v>
      </c>
      <c r="L1942" s="12" t="s">
        <v>8</v>
      </c>
      <c r="M1942" s="17" t="str">
        <f>IF(ISBLANK(L1942)=TRUE," ",'2. Metadata'!B$50)</f>
        <v>degrees Celsius</v>
      </c>
      <c r="N1942" s="12" t="s">
        <v>8</v>
      </c>
      <c r="O1942" s="17" t="str">
        <f>IF(ISBLANK(N1942)=TRUE," ",'2. Metadata'!B$62)</f>
        <v>milligrams per litre</v>
      </c>
      <c r="P1942" s="12" t="s">
        <v>8</v>
      </c>
      <c r="Q1942" s="17" t="str">
        <f>IF(ISBLANK(P1942)=TRUE," ",'2. Metadata'!B$74)</f>
        <v>microSiemens per centimetre</v>
      </c>
      <c r="R1942" s="12" t="s">
        <v>8</v>
      </c>
      <c r="S1942" s="17" t="str">
        <f>IF(ISBLANK(R1942)=TRUE," ",'2. Metadata'!B$86)</f>
        <v>NTU</v>
      </c>
      <c r="T1942" s="12" t="s">
        <v>8</v>
      </c>
      <c r="U1942" s="17" t="str">
        <f>IF(ISBLANK(T1942)=TRUE," ",'2. Metadata'!B$98)</f>
        <v>CFU per 100 mL</v>
      </c>
      <c r="V1942" s="12" t="s">
        <v>8</v>
      </c>
      <c r="W1942" s="17" t="str">
        <f>IF(ISBLANK(V1942)=TRUE," ",'2. Metadata'!B$110)</f>
        <v>CFU per 100 mL</v>
      </c>
      <c r="X1942" s="19" t="s">
        <v>8</v>
      </c>
      <c r="Y1942" s="17" t="str">
        <f>IF(ISBLANK(X1942)=TRUE," ",'2. Metadata'!B$122)</f>
        <v>CFU per 100 mL</v>
      </c>
      <c r="Z1942" s="18" t="s">
        <v>8</v>
      </c>
      <c r="AA1942" s="17" t="str">
        <f>IF(ISBLANK(Z1942)=TRUE," ",'2. Metadata'!B$134)</f>
        <v>metres</v>
      </c>
      <c r="AB1942" s="18" t="s">
        <v>8</v>
      </c>
      <c r="AC1942" s="17" t="str">
        <f>IF(ISBLANK(AB1942)=TRUE," ",'2. Metadata'!B$146)</f>
        <v>metres3 per second</v>
      </c>
      <c r="AD1942" s="18" t="s">
        <v>8</v>
      </c>
      <c r="AE1942" s="17" t="str">
        <f>IF(ISBLANK(AB1942)=TRUE," ",'2. Metadata'!B$158)</f>
        <v>N/A</v>
      </c>
      <c r="AF1942" s="3" t="s">
        <v>8</v>
      </c>
      <c r="AG1942" s="28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</row>
    <row r="1943" spans="1:43">
      <c r="A1943" s="26" t="s">
        <v>2088</v>
      </c>
      <c r="B1943" s="12" t="s">
        <v>7</v>
      </c>
      <c r="C1943" s="2">
        <f>IF(ISBLANK(B1943)=TRUE," ", IF(B1943='2. Metadata'!B$1,'2. Metadata'!B$5, IF(B1943='2. Metadata'!C$1,'2. Metadata'!C$5,IF(B1943='2. Metadata'!D$1,'2. Metadata'!D$5, IF(B1943='2. Metadata'!E$1,'2. Metadata'!E$5,IF( B1943='2. Metadata'!F$1,'2. Metadata'!F$5,IF(B1943='2. Metadata'!G$1,'2. Metadata'!G$5,IF(B1943='2. Metadata'!H$1,'2. Metadata'!H$5, IF(B1943='2. Metadata'!I$1,'2. Metadata'!I$5, IF(B1943='2. Metadata'!J$1,'2. Metadata'!J$5, IF(B1943='2. Metadata'!K$1,'2. Metadata'!K$5, IF(B1943='2. Metadata'!L$1,'2. Metadata'!L$5, IF(B1943='2. Metadata'!M$1,'2. Metadata'!M$5, IF(B1943='2. Metadata'!N$1,'2. Metadata'!N$5))))))))))))))</f>
        <v>49.5197</v>
      </c>
      <c r="D1943" s="11">
        <f>IF(ISBLANK(B1943)=TRUE," ", IF(B1943='2. Metadata'!B$1,'2. Metadata'!B$6, IF(B1943='2. Metadata'!C$1,'2. Metadata'!C$6,IF(B1943='2. Metadata'!D$1,'2. Metadata'!D$6, IF(B1943='2. Metadata'!E$1,'2. Metadata'!E$6,IF( B1943='2. Metadata'!F$1,'2. Metadata'!F$6,IF(B1943='2. Metadata'!G$1,'2. Metadata'!G$6,IF(B1943='2. Metadata'!H$1,'2. Metadata'!H$6, IF(B1943='2. Metadata'!I$1,'2. Metadata'!I$6, IF(B1943='2. Metadata'!J$1,'2. Metadata'!J$6, IF(B1943='2. Metadata'!K$1,'2. Metadata'!K$6, IF(B1943='2. Metadata'!L$1,'2. Metadata'!L$6, IF(B1943='2. Metadata'!M$1,'2. Metadata'!M$6, IF(B1943='2. Metadata'!N$1,'2. Metadata'!N$6))))))))))))))</f>
        <v>-117.6369</v>
      </c>
      <c r="E1943" s="27" t="s">
        <v>8</v>
      </c>
      <c r="F1943" s="12" t="s">
        <v>8</v>
      </c>
      <c r="G1943" s="13" t="str">
        <f>IF(ISBLANK(F1943)=TRUE," ",'2. Metadata'!B$14)</f>
        <v>observation</v>
      </c>
      <c r="H1943" s="12" t="s">
        <v>8</v>
      </c>
      <c r="I1943" s="20" t="str">
        <f>IF(ISBLANK(H1943)=TRUE," ",'2. Metadata'!B$26)</f>
        <v>degrees Celsius</v>
      </c>
      <c r="J1943" s="12" t="s">
        <v>8</v>
      </c>
      <c r="K1943" s="20" t="str">
        <f>IF(ISBLANK(J1943)=TRUE," ",'2. Metadata'!B$38)</f>
        <v>degrees Celsius</v>
      </c>
      <c r="L1943" s="12" t="s">
        <v>8</v>
      </c>
      <c r="M1943" s="17" t="str">
        <f>IF(ISBLANK(L1943)=TRUE," ",'2. Metadata'!B$50)</f>
        <v>degrees Celsius</v>
      </c>
      <c r="N1943" s="12" t="s">
        <v>8</v>
      </c>
      <c r="O1943" s="17" t="str">
        <f>IF(ISBLANK(N1943)=TRUE," ",'2. Metadata'!B$62)</f>
        <v>milligrams per litre</v>
      </c>
      <c r="P1943" s="12" t="s">
        <v>8</v>
      </c>
      <c r="Q1943" s="17" t="str">
        <f>IF(ISBLANK(P1943)=TRUE," ",'2. Metadata'!B$74)</f>
        <v>microSiemens per centimetre</v>
      </c>
      <c r="R1943" s="12" t="s">
        <v>8</v>
      </c>
      <c r="S1943" s="17" t="str">
        <f>IF(ISBLANK(R1943)=TRUE," ",'2. Metadata'!B$86)</f>
        <v>NTU</v>
      </c>
      <c r="T1943" s="12" t="s">
        <v>8</v>
      </c>
      <c r="U1943" s="17" t="str">
        <f>IF(ISBLANK(T1943)=TRUE," ",'2. Metadata'!B$98)</f>
        <v>CFU per 100 mL</v>
      </c>
      <c r="V1943" s="12" t="s">
        <v>8</v>
      </c>
      <c r="W1943" s="17" t="str">
        <f>IF(ISBLANK(V1943)=TRUE," ",'2. Metadata'!B$110)</f>
        <v>CFU per 100 mL</v>
      </c>
      <c r="X1943" s="19" t="s">
        <v>8</v>
      </c>
      <c r="Y1943" s="17" t="str">
        <f>IF(ISBLANK(X1943)=TRUE," ",'2. Metadata'!B$122)</f>
        <v>CFU per 100 mL</v>
      </c>
      <c r="Z1943" s="18" t="s">
        <v>8</v>
      </c>
      <c r="AA1943" s="17" t="str">
        <f>IF(ISBLANK(Z1943)=TRUE," ",'2. Metadata'!B$134)</f>
        <v>metres</v>
      </c>
      <c r="AB1943" s="18" t="s">
        <v>8</v>
      </c>
      <c r="AC1943" s="17" t="str">
        <f>IF(ISBLANK(AB1943)=TRUE," ",'2. Metadata'!B$146)</f>
        <v>metres3 per second</v>
      </c>
      <c r="AD1943" s="18" t="s">
        <v>8</v>
      </c>
      <c r="AE1943" s="17" t="str">
        <f>IF(ISBLANK(AB1943)=TRUE," ",'2. Metadata'!B$158)</f>
        <v>N/A</v>
      </c>
      <c r="AF1943" s="3" t="s">
        <v>8</v>
      </c>
      <c r="AG1943" s="28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</row>
    <row r="1944" spans="1:43">
      <c r="A1944" s="26" t="s">
        <v>2089</v>
      </c>
      <c r="B1944" s="12" t="s">
        <v>7</v>
      </c>
      <c r="C1944" s="2">
        <f>IF(ISBLANK(B1944)=TRUE," ", IF(B1944='2. Metadata'!B$1,'2. Metadata'!B$5, IF(B1944='2. Metadata'!C$1,'2. Metadata'!C$5,IF(B1944='2. Metadata'!D$1,'2. Metadata'!D$5, IF(B1944='2. Metadata'!E$1,'2. Metadata'!E$5,IF( B1944='2. Metadata'!F$1,'2. Metadata'!F$5,IF(B1944='2. Metadata'!G$1,'2. Metadata'!G$5,IF(B1944='2. Metadata'!H$1,'2. Metadata'!H$5, IF(B1944='2. Metadata'!I$1,'2. Metadata'!I$5, IF(B1944='2. Metadata'!J$1,'2. Metadata'!J$5, IF(B1944='2. Metadata'!K$1,'2. Metadata'!K$5, IF(B1944='2. Metadata'!L$1,'2. Metadata'!L$5, IF(B1944='2. Metadata'!M$1,'2. Metadata'!M$5, IF(B1944='2. Metadata'!N$1,'2. Metadata'!N$5))))))))))))))</f>
        <v>49.5197</v>
      </c>
      <c r="D1944" s="11">
        <f>IF(ISBLANK(B1944)=TRUE," ", IF(B1944='2. Metadata'!B$1,'2. Metadata'!B$6, IF(B1944='2. Metadata'!C$1,'2. Metadata'!C$6,IF(B1944='2. Metadata'!D$1,'2. Metadata'!D$6, IF(B1944='2. Metadata'!E$1,'2. Metadata'!E$6,IF( B1944='2. Metadata'!F$1,'2. Metadata'!F$6,IF(B1944='2. Metadata'!G$1,'2. Metadata'!G$6,IF(B1944='2. Metadata'!H$1,'2. Metadata'!H$6, IF(B1944='2. Metadata'!I$1,'2. Metadata'!I$6, IF(B1944='2. Metadata'!J$1,'2. Metadata'!J$6, IF(B1944='2. Metadata'!K$1,'2. Metadata'!K$6, IF(B1944='2. Metadata'!L$1,'2. Metadata'!L$6, IF(B1944='2. Metadata'!M$1,'2. Metadata'!M$6, IF(B1944='2. Metadata'!N$1,'2. Metadata'!N$6))))))))))))))</f>
        <v>-117.6369</v>
      </c>
      <c r="E1944" s="27" t="s">
        <v>8</v>
      </c>
      <c r="F1944" s="12" t="s">
        <v>8</v>
      </c>
      <c r="G1944" s="13" t="str">
        <f>IF(ISBLANK(F1944)=TRUE," ",'2. Metadata'!B$14)</f>
        <v>observation</v>
      </c>
      <c r="H1944" s="12" t="s">
        <v>8</v>
      </c>
      <c r="I1944" s="20" t="str">
        <f>IF(ISBLANK(H1944)=TRUE," ",'2. Metadata'!B$26)</f>
        <v>degrees Celsius</v>
      </c>
      <c r="J1944" s="12" t="s">
        <v>8</v>
      </c>
      <c r="K1944" s="20" t="str">
        <f>IF(ISBLANK(J1944)=TRUE," ",'2. Metadata'!B$38)</f>
        <v>degrees Celsius</v>
      </c>
      <c r="L1944" s="12" t="s">
        <v>8</v>
      </c>
      <c r="M1944" s="17" t="str">
        <f>IF(ISBLANK(L1944)=TRUE," ",'2. Metadata'!B$50)</f>
        <v>degrees Celsius</v>
      </c>
      <c r="N1944" s="12" t="s">
        <v>8</v>
      </c>
      <c r="O1944" s="17" t="str">
        <f>IF(ISBLANK(N1944)=TRUE," ",'2. Metadata'!B$62)</f>
        <v>milligrams per litre</v>
      </c>
      <c r="P1944" s="12" t="s">
        <v>8</v>
      </c>
      <c r="Q1944" s="17" t="str">
        <f>IF(ISBLANK(P1944)=TRUE," ",'2. Metadata'!B$74)</f>
        <v>microSiemens per centimetre</v>
      </c>
      <c r="R1944" s="12" t="s">
        <v>8</v>
      </c>
      <c r="S1944" s="17" t="str">
        <f>IF(ISBLANK(R1944)=TRUE," ",'2. Metadata'!B$86)</f>
        <v>NTU</v>
      </c>
      <c r="T1944" s="12" t="s">
        <v>8</v>
      </c>
      <c r="U1944" s="17" t="str">
        <f>IF(ISBLANK(T1944)=TRUE," ",'2. Metadata'!B$98)</f>
        <v>CFU per 100 mL</v>
      </c>
      <c r="V1944" s="12" t="s">
        <v>8</v>
      </c>
      <c r="W1944" s="17" t="str">
        <f>IF(ISBLANK(V1944)=TRUE," ",'2. Metadata'!B$110)</f>
        <v>CFU per 100 mL</v>
      </c>
      <c r="X1944" s="19" t="s">
        <v>8</v>
      </c>
      <c r="Y1944" s="17" t="str">
        <f>IF(ISBLANK(X1944)=TRUE," ",'2. Metadata'!B$122)</f>
        <v>CFU per 100 mL</v>
      </c>
      <c r="Z1944" s="18" t="s">
        <v>8</v>
      </c>
      <c r="AA1944" s="17" t="str">
        <f>IF(ISBLANK(Z1944)=TRUE," ",'2. Metadata'!B$134)</f>
        <v>metres</v>
      </c>
      <c r="AB1944" s="18" t="s">
        <v>8</v>
      </c>
      <c r="AC1944" s="17" t="str">
        <f>IF(ISBLANK(AB1944)=TRUE," ",'2. Metadata'!B$146)</f>
        <v>metres3 per second</v>
      </c>
      <c r="AD1944" s="18" t="s">
        <v>8</v>
      </c>
      <c r="AE1944" s="17" t="str">
        <f>IF(ISBLANK(AB1944)=TRUE," ",'2. Metadata'!B$158)</f>
        <v>N/A</v>
      </c>
      <c r="AF1944" s="3" t="s">
        <v>8</v>
      </c>
      <c r="AG1944" s="28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</row>
    <row r="1945" spans="1:43">
      <c r="A1945" s="26" t="s">
        <v>2090</v>
      </c>
      <c r="B1945" s="12" t="s">
        <v>7</v>
      </c>
      <c r="C1945" s="2">
        <f>IF(ISBLANK(B1945)=TRUE," ", IF(B1945='2. Metadata'!B$1,'2. Metadata'!B$5, IF(B1945='2. Metadata'!C$1,'2. Metadata'!C$5,IF(B1945='2. Metadata'!D$1,'2. Metadata'!D$5, IF(B1945='2. Metadata'!E$1,'2. Metadata'!E$5,IF( B1945='2. Metadata'!F$1,'2. Metadata'!F$5,IF(B1945='2. Metadata'!G$1,'2. Metadata'!G$5,IF(B1945='2. Metadata'!H$1,'2. Metadata'!H$5, IF(B1945='2. Metadata'!I$1,'2. Metadata'!I$5, IF(B1945='2. Metadata'!J$1,'2. Metadata'!J$5, IF(B1945='2. Metadata'!K$1,'2. Metadata'!K$5, IF(B1945='2. Metadata'!L$1,'2. Metadata'!L$5, IF(B1945='2. Metadata'!M$1,'2. Metadata'!M$5, IF(B1945='2. Metadata'!N$1,'2. Metadata'!N$5))))))))))))))</f>
        <v>49.5197</v>
      </c>
      <c r="D1945" s="11">
        <f>IF(ISBLANK(B1945)=TRUE," ", IF(B1945='2. Metadata'!B$1,'2. Metadata'!B$6, IF(B1945='2. Metadata'!C$1,'2. Metadata'!C$6,IF(B1945='2. Metadata'!D$1,'2. Metadata'!D$6, IF(B1945='2. Metadata'!E$1,'2. Metadata'!E$6,IF( B1945='2. Metadata'!F$1,'2. Metadata'!F$6,IF(B1945='2. Metadata'!G$1,'2. Metadata'!G$6,IF(B1945='2. Metadata'!H$1,'2. Metadata'!H$6, IF(B1945='2. Metadata'!I$1,'2. Metadata'!I$6, IF(B1945='2. Metadata'!J$1,'2. Metadata'!J$6, IF(B1945='2. Metadata'!K$1,'2. Metadata'!K$6, IF(B1945='2. Metadata'!L$1,'2. Metadata'!L$6, IF(B1945='2. Metadata'!M$1,'2. Metadata'!M$6, IF(B1945='2. Metadata'!N$1,'2. Metadata'!N$6))))))))))))))</f>
        <v>-117.6369</v>
      </c>
      <c r="E1945" s="27" t="s">
        <v>8</v>
      </c>
      <c r="F1945" s="12" t="s">
        <v>8</v>
      </c>
      <c r="G1945" s="13" t="str">
        <f>IF(ISBLANK(F1945)=TRUE," ",'2. Metadata'!B$14)</f>
        <v>observation</v>
      </c>
      <c r="H1945" s="12" t="s">
        <v>8</v>
      </c>
      <c r="I1945" s="20" t="str">
        <f>IF(ISBLANK(H1945)=TRUE," ",'2. Metadata'!B$26)</f>
        <v>degrees Celsius</v>
      </c>
      <c r="J1945" s="12" t="s">
        <v>8</v>
      </c>
      <c r="K1945" s="20" t="str">
        <f>IF(ISBLANK(J1945)=TRUE," ",'2. Metadata'!B$38)</f>
        <v>degrees Celsius</v>
      </c>
      <c r="L1945" s="12" t="s">
        <v>8</v>
      </c>
      <c r="M1945" s="17" t="str">
        <f>IF(ISBLANK(L1945)=TRUE," ",'2. Metadata'!B$50)</f>
        <v>degrees Celsius</v>
      </c>
      <c r="N1945" s="12" t="s">
        <v>8</v>
      </c>
      <c r="O1945" s="17" t="str">
        <f>IF(ISBLANK(N1945)=TRUE," ",'2. Metadata'!B$62)</f>
        <v>milligrams per litre</v>
      </c>
      <c r="P1945" s="12" t="s">
        <v>8</v>
      </c>
      <c r="Q1945" s="17" t="str">
        <f>IF(ISBLANK(P1945)=TRUE," ",'2. Metadata'!B$74)</f>
        <v>microSiemens per centimetre</v>
      </c>
      <c r="R1945" s="12" t="s">
        <v>8</v>
      </c>
      <c r="S1945" s="17" t="str">
        <f>IF(ISBLANK(R1945)=TRUE," ",'2. Metadata'!B$86)</f>
        <v>NTU</v>
      </c>
      <c r="T1945" s="12" t="s">
        <v>8</v>
      </c>
      <c r="U1945" s="17" t="str">
        <f>IF(ISBLANK(T1945)=TRUE," ",'2. Metadata'!B$98)</f>
        <v>CFU per 100 mL</v>
      </c>
      <c r="V1945" s="12" t="s">
        <v>8</v>
      </c>
      <c r="W1945" s="17" t="str">
        <f>IF(ISBLANK(V1945)=TRUE," ",'2. Metadata'!B$110)</f>
        <v>CFU per 100 mL</v>
      </c>
      <c r="X1945" s="19" t="s">
        <v>8</v>
      </c>
      <c r="Y1945" s="17" t="str">
        <f>IF(ISBLANK(X1945)=TRUE," ",'2. Metadata'!B$122)</f>
        <v>CFU per 100 mL</v>
      </c>
      <c r="Z1945" s="18" t="s">
        <v>8</v>
      </c>
      <c r="AA1945" s="17" t="str">
        <f>IF(ISBLANK(Z1945)=TRUE," ",'2. Metadata'!B$134)</f>
        <v>metres</v>
      </c>
      <c r="AB1945" s="18" t="s">
        <v>8</v>
      </c>
      <c r="AC1945" s="17" t="str">
        <f>IF(ISBLANK(AB1945)=TRUE," ",'2. Metadata'!B$146)</f>
        <v>metres3 per second</v>
      </c>
      <c r="AD1945" s="18" t="s">
        <v>8</v>
      </c>
      <c r="AE1945" s="17" t="str">
        <f>IF(ISBLANK(AB1945)=TRUE," ",'2. Metadata'!B$158)</f>
        <v>N/A</v>
      </c>
      <c r="AF1945" s="3" t="s">
        <v>8</v>
      </c>
      <c r="AG1945" s="28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</row>
    <row r="1946" spans="1:43">
      <c r="A1946" s="26" t="s">
        <v>2091</v>
      </c>
      <c r="B1946" s="12" t="s">
        <v>7</v>
      </c>
      <c r="C1946" s="2">
        <f>IF(ISBLANK(B1946)=TRUE," ", IF(B1946='2. Metadata'!B$1,'2. Metadata'!B$5, IF(B1946='2. Metadata'!C$1,'2. Metadata'!C$5,IF(B1946='2. Metadata'!D$1,'2. Metadata'!D$5, IF(B1946='2. Metadata'!E$1,'2. Metadata'!E$5,IF( B1946='2. Metadata'!F$1,'2. Metadata'!F$5,IF(B1946='2. Metadata'!G$1,'2. Metadata'!G$5,IF(B1946='2. Metadata'!H$1,'2. Metadata'!H$5, IF(B1946='2. Metadata'!I$1,'2. Metadata'!I$5, IF(B1946='2. Metadata'!J$1,'2. Metadata'!J$5, IF(B1946='2. Metadata'!K$1,'2. Metadata'!K$5, IF(B1946='2. Metadata'!L$1,'2. Metadata'!L$5, IF(B1946='2. Metadata'!M$1,'2. Metadata'!M$5, IF(B1946='2. Metadata'!N$1,'2. Metadata'!N$5))))))))))))))</f>
        <v>49.5197</v>
      </c>
      <c r="D1946" s="11">
        <f>IF(ISBLANK(B1946)=TRUE," ", IF(B1946='2. Metadata'!B$1,'2. Metadata'!B$6, IF(B1946='2. Metadata'!C$1,'2. Metadata'!C$6,IF(B1946='2. Metadata'!D$1,'2. Metadata'!D$6, IF(B1946='2. Metadata'!E$1,'2. Metadata'!E$6,IF( B1946='2. Metadata'!F$1,'2. Metadata'!F$6,IF(B1946='2. Metadata'!G$1,'2. Metadata'!G$6,IF(B1946='2. Metadata'!H$1,'2. Metadata'!H$6, IF(B1946='2. Metadata'!I$1,'2. Metadata'!I$6, IF(B1946='2. Metadata'!J$1,'2. Metadata'!J$6, IF(B1946='2. Metadata'!K$1,'2. Metadata'!K$6, IF(B1946='2. Metadata'!L$1,'2. Metadata'!L$6, IF(B1946='2. Metadata'!M$1,'2. Metadata'!M$6, IF(B1946='2. Metadata'!N$1,'2. Metadata'!N$6))))))))))))))</f>
        <v>-117.6369</v>
      </c>
      <c r="E1946" s="27" t="s">
        <v>8</v>
      </c>
      <c r="F1946" s="12" t="s">
        <v>8</v>
      </c>
      <c r="G1946" s="13" t="str">
        <f>IF(ISBLANK(F1946)=TRUE," ",'2. Metadata'!B$14)</f>
        <v>observation</v>
      </c>
      <c r="H1946" s="12" t="s">
        <v>8</v>
      </c>
      <c r="I1946" s="20" t="str">
        <f>IF(ISBLANK(H1946)=TRUE," ",'2. Metadata'!B$26)</f>
        <v>degrees Celsius</v>
      </c>
      <c r="J1946" s="12" t="s">
        <v>8</v>
      </c>
      <c r="K1946" s="20" t="str">
        <f>IF(ISBLANK(J1946)=TRUE," ",'2. Metadata'!B$38)</f>
        <v>degrees Celsius</v>
      </c>
      <c r="L1946" s="12" t="s">
        <v>8</v>
      </c>
      <c r="M1946" s="17" t="str">
        <f>IF(ISBLANK(L1946)=TRUE," ",'2. Metadata'!B$50)</f>
        <v>degrees Celsius</v>
      </c>
      <c r="N1946" s="12" t="s">
        <v>8</v>
      </c>
      <c r="O1946" s="17" t="str">
        <f>IF(ISBLANK(N1946)=TRUE," ",'2. Metadata'!B$62)</f>
        <v>milligrams per litre</v>
      </c>
      <c r="P1946" s="12" t="s">
        <v>8</v>
      </c>
      <c r="Q1946" s="17" t="str">
        <f>IF(ISBLANK(P1946)=TRUE," ",'2. Metadata'!B$74)</f>
        <v>microSiemens per centimetre</v>
      </c>
      <c r="R1946" s="12" t="s">
        <v>8</v>
      </c>
      <c r="S1946" s="17" t="str">
        <f>IF(ISBLANK(R1946)=TRUE," ",'2. Metadata'!B$86)</f>
        <v>NTU</v>
      </c>
      <c r="T1946" s="12" t="s">
        <v>8</v>
      </c>
      <c r="U1946" s="17" t="str">
        <f>IF(ISBLANK(T1946)=TRUE," ",'2. Metadata'!B$98)</f>
        <v>CFU per 100 mL</v>
      </c>
      <c r="V1946" s="12" t="s">
        <v>8</v>
      </c>
      <c r="W1946" s="17" t="str">
        <f>IF(ISBLANK(V1946)=TRUE," ",'2. Metadata'!B$110)</f>
        <v>CFU per 100 mL</v>
      </c>
      <c r="X1946" s="19" t="s">
        <v>8</v>
      </c>
      <c r="Y1946" s="17" t="str">
        <f>IF(ISBLANK(X1946)=TRUE," ",'2. Metadata'!B$122)</f>
        <v>CFU per 100 mL</v>
      </c>
      <c r="Z1946" s="18" t="s">
        <v>8</v>
      </c>
      <c r="AA1946" s="17" t="str">
        <f>IF(ISBLANK(Z1946)=TRUE," ",'2. Metadata'!B$134)</f>
        <v>metres</v>
      </c>
      <c r="AB1946" s="18" t="s">
        <v>8</v>
      </c>
      <c r="AC1946" s="17" t="str">
        <f>IF(ISBLANK(AB1946)=TRUE," ",'2. Metadata'!B$146)</f>
        <v>metres3 per second</v>
      </c>
      <c r="AD1946" s="18" t="s">
        <v>8</v>
      </c>
      <c r="AE1946" s="17" t="str">
        <f>IF(ISBLANK(AB1946)=TRUE," ",'2. Metadata'!B$158)</f>
        <v>N/A</v>
      </c>
      <c r="AF1946" s="3" t="s">
        <v>8</v>
      </c>
      <c r="AG1946" s="28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</row>
    <row r="1947" spans="1:43">
      <c r="A1947" s="26" t="s">
        <v>2092</v>
      </c>
      <c r="B1947" s="12" t="s">
        <v>7</v>
      </c>
      <c r="C1947" s="2">
        <f>IF(ISBLANK(B1947)=TRUE," ", IF(B1947='2. Metadata'!B$1,'2. Metadata'!B$5, IF(B1947='2. Metadata'!C$1,'2. Metadata'!C$5,IF(B1947='2. Metadata'!D$1,'2. Metadata'!D$5, IF(B1947='2. Metadata'!E$1,'2. Metadata'!E$5,IF( B1947='2. Metadata'!F$1,'2. Metadata'!F$5,IF(B1947='2. Metadata'!G$1,'2. Metadata'!G$5,IF(B1947='2. Metadata'!H$1,'2. Metadata'!H$5, IF(B1947='2. Metadata'!I$1,'2. Metadata'!I$5, IF(B1947='2. Metadata'!J$1,'2. Metadata'!J$5, IF(B1947='2. Metadata'!K$1,'2. Metadata'!K$5, IF(B1947='2. Metadata'!L$1,'2. Metadata'!L$5, IF(B1947='2. Metadata'!M$1,'2. Metadata'!M$5, IF(B1947='2. Metadata'!N$1,'2. Metadata'!N$5))))))))))))))</f>
        <v>49.5197</v>
      </c>
      <c r="D1947" s="11">
        <f>IF(ISBLANK(B1947)=TRUE," ", IF(B1947='2. Metadata'!B$1,'2. Metadata'!B$6, IF(B1947='2. Metadata'!C$1,'2. Metadata'!C$6,IF(B1947='2. Metadata'!D$1,'2. Metadata'!D$6, IF(B1947='2. Metadata'!E$1,'2. Metadata'!E$6,IF( B1947='2. Metadata'!F$1,'2. Metadata'!F$6,IF(B1947='2. Metadata'!G$1,'2. Metadata'!G$6,IF(B1947='2. Metadata'!H$1,'2. Metadata'!H$6, IF(B1947='2. Metadata'!I$1,'2. Metadata'!I$6, IF(B1947='2. Metadata'!J$1,'2. Metadata'!J$6, IF(B1947='2. Metadata'!K$1,'2. Metadata'!K$6, IF(B1947='2. Metadata'!L$1,'2. Metadata'!L$6, IF(B1947='2. Metadata'!M$1,'2. Metadata'!M$6, IF(B1947='2. Metadata'!N$1,'2. Metadata'!N$6))))))))))))))</f>
        <v>-117.6369</v>
      </c>
      <c r="E1947" s="27" t="s">
        <v>8</v>
      </c>
      <c r="F1947" s="12" t="s">
        <v>8</v>
      </c>
      <c r="G1947" s="13" t="str">
        <f>IF(ISBLANK(F1947)=TRUE," ",'2. Metadata'!B$14)</f>
        <v>observation</v>
      </c>
      <c r="H1947" s="12" t="s">
        <v>8</v>
      </c>
      <c r="I1947" s="20" t="str">
        <f>IF(ISBLANK(H1947)=TRUE," ",'2. Metadata'!B$26)</f>
        <v>degrees Celsius</v>
      </c>
      <c r="J1947" s="12" t="s">
        <v>8</v>
      </c>
      <c r="K1947" s="20" t="str">
        <f>IF(ISBLANK(J1947)=TRUE," ",'2. Metadata'!B$38)</f>
        <v>degrees Celsius</v>
      </c>
      <c r="L1947" s="12" t="s">
        <v>8</v>
      </c>
      <c r="M1947" s="17" t="str">
        <f>IF(ISBLANK(L1947)=TRUE," ",'2. Metadata'!B$50)</f>
        <v>degrees Celsius</v>
      </c>
      <c r="N1947" s="12" t="s">
        <v>8</v>
      </c>
      <c r="O1947" s="17" t="str">
        <f>IF(ISBLANK(N1947)=TRUE," ",'2. Metadata'!B$62)</f>
        <v>milligrams per litre</v>
      </c>
      <c r="P1947" s="12" t="s">
        <v>8</v>
      </c>
      <c r="Q1947" s="17" t="str">
        <f>IF(ISBLANK(P1947)=TRUE," ",'2. Metadata'!B$74)</f>
        <v>microSiemens per centimetre</v>
      </c>
      <c r="R1947" s="12" t="s">
        <v>8</v>
      </c>
      <c r="S1947" s="17" t="str">
        <f>IF(ISBLANK(R1947)=TRUE," ",'2. Metadata'!B$86)</f>
        <v>NTU</v>
      </c>
      <c r="T1947" s="12" t="s">
        <v>8</v>
      </c>
      <c r="U1947" s="17" t="str">
        <f>IF(ISBLANK(T1947)=TRUE," ",'2. Metadata'!B$98)</f>
        <v>CFU per 100 mL</v>
      </c>
      <c r="V1947" s="12" t="s">
        <v>8</v>
      </c>
      <c r="W1947" s="17" t="str">
        <f>IF(ISBLANK(V1947)=TRUE," ",'2. Metadata'!B$110)</f>
        <v>CFU per 100 mL</v>
      </c>
      <c r="X1947" s="19" t="s">
        <v>8</v>
      </c>
      <c r="Y1947" s="17" t="str">
        <f>IF(ISBLANK(X1947)=TRUE," ",'2. Metadata'!B$122)</f>
        <v>CFU per 100 mL</v>
      </c>
      <c r="Z1947" s="18" t="s">
        <v>8</v>
      </c>
      <c r="AA1947" s="17" t="str">
        <f>IF(ISBLANK(Z1947)=TRUE," ",'2. Metadata'!B$134)</f>
        <v>metres</v>
      </c>
      <c r="AB1947" s="18" t="s">
        <v>8</v>
      </c>
      <c r="AC1947" s="17" t="str">
        <f>IF(ISBLANK(AB1947)=TRUE," ",'2. Metadata'!B$146)</f>
        <v>metres3 per second</v>
      </c>
      <c r="AD1947" s="18" t="s">
        <v>8</v>
      </c>
      <c r="AE1947" s="17" t="str">
        <f>IF(ISBLANK(AB1947)=TRUE," ",'2. Metadata'!B$158)</f>
        <v>N/A</v>
      </c>
      <c r="AF1947" s="3" t="s">
        <v>8</v>
      </c>
      <c r="AG1947" s="28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</row>
    <row r="1948" spans="1:43">
      <c r="A1948" s="26" t="s">
        <v>2093</v>
      </c>
      <c r="B1948" s="12" t="s">
        <v>7</v>
      </c>
      <c r="C1948" s="2">
        <f>IF(ISBLANK(B1948)=TRUE," ", IF(B1948='2. Metadata'!B$1,'2. Metadata'!B$5, IF(B1948='2. Metadata'!C$1,'2. Metadata'!C$5,IF(B1948='2. Metadata'!D$1,'2. Metadata'!D$5, IF(B1948='2. Metadata'!E$1,'2. Metadata'!E$5,IF( B1948='2. Metadata'!F$1,'2. Metadata'!F$5,IF(B1948='2. Metadata'!G$1,'2. Metadata'!G$5,IF(B1948='2. Metadata'!H$1,'2. Metadata'!H$5, IF(B1948='2. Metadata'!I$1,'2. Metadata'!I$5, IF(B1948='2. Metadata'!J$1,'2. Metadata'!J$5, IF(B1948='2. Metadata'!K$1,'2. Metadata'!K$5, IF(B1948='2. Metadata'!L$1,'2. Metadata'!L$5, IF(B1948='2. Metadata'!M$1,'2. Metadata'!M$5, IF(B1948='2. Metadata'!N$1,'2. Metadata'!N$5))))))))))))))</f>
        <v>49.5197</v>
      </c>
      <c r="D1948" s="11">
        <f>IF(ISBLANK(B1948)=TRUE," ", IF(B1948='2. Metadata'!B$1,'2. Metadata'!B$6, IF(B1948='2. Metadata'!C$1,'2. Metadata'!C$6,IF(B1948='2. Metadata'!D$1,'2. Metadata'!D$6, IF(B1948='2. Metadata'!E$1,'2. Metadata'!E$6,IF( B1948='2. Metadata'!F$1,'2. Metadata'!F$6,IF(B1948='2. Metadata'!G$1,'2. Metadata'!G$6,IF(B1948='2. Metadata'!H$1,'2. Metadata'!H$6, IF(B1948='2. Metadata'!I$1,'2. Metadata'!I$6, IF(B1948='2. Metadata'!J$1,'2. Metadata'!J$6, IF(B1948='2. Metadata'!K$1,'2. Metadata'!K$6, IF(B1948='2. Metadata'!L$1,'2. Metadata'!L$6, IF(B1948='2. Metadata'!M$1,'2. Metadata'!M$6, IF(B1948='2. Metadata'!N$1,'2. Metadata'!N$6))))))))))))))</f>
        <v>-117.6369</v>
      </c>
      <c r="E1948" s="27" t="s">
        <v>8</v>
      </c>
      <c r="F1948" s="12" t="s">
        <v>8</v>
      </c>
      <c r="G1948" s="13" t="str">
        <f>IF(ISBLANK(F1948)=TRUE," ",'2. Metadata'!B$14)</f>
        <v>observation</v>
      </c>
      <c r="H1948" s="12" t="s">
        <v>8</v>
      </c>
      <c r="I1948" s="20" t="str">
        <f>IF(ISBLANK(H1948)=TRUE," ",'2. Metadata'!B$26)</f>
        <v>degrees Celsius</v>
      </c>
      <c r="J1948" s="12" t="s">
        <v>8</v>
      </c>
      <c r="K1948" s="20" t="str">
        <f>IF(ISBLANK(J1948)=TRUE," ",'2. Metadata'!B$38)</f>
        <v>degrees Celsius</v>
      </c>
      <c r="L1948" s="12" t="s">
        <v>8</v>
      </c>
      <c r="M1948" s="17" t="str">
        <f>IF(ISBLANK(L1948)=TRUE," ",'2. Metadata'!B$50)</f>
        <v>degrees Celsius</v>
      </c>
      <c r="N1948" s="12" t="s">
        <v>8</v>
      </c>
      <c r="O1948" s="17" t="str">
        <f>IF(ISBLANK(N1948)=TRUE," ",'2. Metadata'!B$62)</f>
        <v>milligrams per litre</v>
      </c>
      <c r="P1948" s="12" t="s">
        <v>8</v>
      </c>
      <c r="Q1948" s="17" t="str">
        <f>IF(ISBLANK(P1948)=TRUE," ",'2. Metadata'!B$74)</f>
        <v>microSiemens per centimetre</v>
      </c>
      <c r="R1948" s="12" t="s">
        <v>8</v>
      </c>
      <c r="S1948" s="17" t="str">
        <f>IF(ISBLANK(R1948)=TRUE," ",'2. Metadata'!B$86)</f>
        <v>NTU</v>
      </c>
      <c r="T1948" s="12" t="s">
        <v>8</v>
      </c>
      <c r="U1948" s="17" t="str">
        <f>IF(ISBLANK(T1948)=TRUE," ",'2. Metadata'!B$98)</f>
        <v>CFU per 100 mL</v>
      </c>
      <c r="V1948" s="12" t="s">
        <v>8</v>
      </c>
      <c r="W1948" s="17" t="str">
        <f>IF(ISBLANK(V1948)=TRUE," ",'2. Metadata'!B$110)</f>
        <v>CFU per 100 mL</v>
      </c>
      <c r="X1948" s="19" t="s">
        <v>8</v>
      </c>
      <c r="Y1948" s="17" t="str">
        <f>IF(ISBLANK(X1948)=TRUE," ",'2. Metadata'!B$122)</f>
        <v>CFU per 100 mL</v>
      </c>
      <c r="Z1948" s="18" t="s">
        <v>8</v>
      </c>
      <c r="AA1948" s="17" t="str">
        <f>IF(ISBLANK(Z1948)=TRUE," ",'2. Metadata'!B$134)</f>
        <v>metres</v>
      </c>
      <c r="AB1948" s="18" t="s">
        <v>8</v>
      </c>
      <c r="AC1948" s="17" t="str">
        <f>IF(ISBLANK(AB1948)=TRUE," ",'2. Metadata'!B$146)</f>
        <v>metres3 per second</v>
      </c>
      <c r="AD1948" s="18" t="s">
        <v>8</v>
      </c>
      <c r="AE1948" s="17" t="str">
        <f>IF(ISBLANK(AB1948)=TRUE," ",'2. Metadata'!B$158)</f>
        <v>N/A</v>
      </c>
      <c r="AF1948" s="3" t="s">
        <v>8</v>
      </c>
      <c r="AG1948" s="28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</row>
    <row r="1949" spans="1:43">
      <c r="A1949" s="26" t="s">
        <v>2094</v>
      </c>
      <c r="B1949" s="12" t="s">
        <v>7</v>
      </c>
      <c r="C1949" s="2">
        <f>IF(ISBLANK(B1949)=TRUE," ", IF(B1949='2. Metadata'!B$1,'2. Metadata'!B$5, IF(B1949='2. Metadata'!C$1,'2. Metadata'!C$5,IF(B1949='2. Metadata'!D$1,'2. Metadata'!D$5, IF(B1949='2. Metadata'!E$1,'2. Metadata'!E$5,IF( B1949='2. Metadata'!F$1,'2. Metadata'!F$5,IF(B1949='2. Metadata'!G$1,'2. Metadata'!G$5,IF(B1949='2. Metadata'!H$1,'2. Metadata'!H$5, IF(B1949='2. Metadata'!I$1,'2. Metadata'!I$5, IF(B1949='2. Metadata'!J$1,'2. Metadata'!J$5, IF(B1949='2. Metadata'!K$1,'2. Metadata'!K$5, IF(B1949='2. Metadata'!L$1,'2. Metadata'!L$5, IF(B1949='2. Metadata'!M$1,'2. Metadata'!M$5, IF(B1949='2. Metadata'!N$1,'2. Metadata'!N$5))))))))))))))</f>
        <v>49.5197</v>
      </c>
      <c r="D1949" s="11">
        <f>IF(ISBLANK(B1949)=TRUE," ", IF(B1949='2. Metadata'!B$1,'2. Metadata'!B$6, IF(B1949='2. Metadata'!C$1,'2. Metadata'!C$6,IF(B1949='2. Metadata'!D$1,'2. Metadata'!D$6, IF(B1949='2. Metadata'!E$1,'2. Metadata'!E$6,IF( B1949='2. Metadata'!F$1,'2. Metadata'!F$6,IF(B1949='2. Metadata'!G$1,'2. Metadata'!G$6,IF(B1949='2. Metadata'!H$1,'2. Metadata'!H$6, IF(B1949='2. Metadata'!I$1,'2. Metadata'!I$6, IF(B1949='2. Metadata'!J$1,'2. Metadata'!J$6, IF(B1949='2. Metadata'!K$1,'2. Metadata'!K$6, IF(B1949='2. Metadata'!L$1,'2. Metadata'!L$6, IF(B1949='2. Metadata'!M$1,'2. Metadata'!M$6, IF(B1949='2. Metadata'!N$1,'2. Metadata'!N$6))))))))))))))</f>
        <v>-117.6369</v>
      </c>
      <c r="E1949" s="27" t="s">
        <v>8</v>
      </c>
      <c r="F1949" s="12" t="s">
        <v>8</v>
      </c>
      <c r="G1949" s="13" t="str">
        <f>IF(ISBLANK(F1949)=TRUE," ",'2. Metadata'!B$14)</f>
        <v>observation</v>
      </c>
      <c r="H1949" s="12" t="s">
        <v>8</v>
      </c>
      <c r="I1949" s="20" t="str">
        <f>IF(ISBLANK(H1949)=TRUE," ",'2. Metadata'!B$26)</f>
        <v>degrees Celsius</v>
      </c>
      <c r="J1949" s="12" t="s">
        <v>8</v>
      </c>
      <c r="K1949" s="20" t="str">
        <f>IF(ISBLANK(J1949)=TRUE," ",'2. Metadata'!B$38)</f>
        <v>degrees Celsius</v>
      </c>
      <c r="L1949" s="12" t="s">
        <v>8</v>
      </c>
      <c r="M1949" s="17" t="str">
        <f>IF(ISBLANK(L1949)=TRUE," ",'2. Metadata'!B$50)</f>
        <v>degrees Celsius</v>
      </c>
      <c r="N1949" s="12" t="s">
        <v>8</v>
      </c>
      <c r="O1949" s="17" t="str">
        <f>IF(ISBLANK(N1949)=TRUE," ",'2. Metadata'!B$62)</f>
        <v>milligrams per litre</v>
      </c>
      <c r="P1949" s="12" t="s">
        <v>8</v>
      </c>
      <c r="Q1949" s="17" t="str">
        <f>IF(ISBLANK(P1949)=TRUE," ",'2. Metadata'!B$74)</f>
        <v>microSiemens per centimetre</v>
      </c>
      <c r="R1949" s="12" t="s">
        <v>8</v>
      </c>
      <c r="S1949" s="17" t="str">
        <f>IF(ISBLANK(R1949)=TRUE," ",'2. Metadata'!B$86)</f>
        <v>NTU</v>
      </c>
      <c r="T1949" s="12" t="s">
        <v>8</v>
      </c>
      <c r="U1949" s="17" t="str">
        <f>IF(ISBLANK(T1949)=TRUE," ",'2. Metadata'!B$98)</f>
        <v>CFU per 100 mL</v>
      </c>
      <c r="V1949" s="12" t="s">
        <v>8</v>
      </c>
      <c r="W1949" s="17" t="str">
        <f>IF(ISBLANK(V1949)=TRUE," ",'2. Metadata'!B$110)</f>
        <v>CFU per 100 mL</v>
      </c>
      <c r="X1949" s="19" t="s">
        <v>8</v>
      </c>
      <c r="Y1949" s="17" t="str">
        <f>IF(ISBLANK(X1949)=TRUE," ",'2. Metadata'!B$122)</f>
        <v>CFU per 100 mL</v>
      </c>
      <c r="Z1949" s="18" t="s">
        <v>8</v>
      </c>
      <c r="AA1949" s="17" t="str">
        <f>IF(ISBLANK(Z1949)=TRUE," ",'2. Metadata'!B$134)</f>
        <v>metres</v>
      </c>
      <c r="AB1949" s="18" t="s">
        <v>8</v>
      </c>
      <c r="AC1949" s="17" t="str">
        <f>IF(ISBLANK(AB1949)=TRUE," ",'2. Metadata'!B$146)</f>
        <v>metres3 per second</v>
      </c>
      <c r="AD1949" s="18" t="s">
        <v>8</v>
      </c>
      <c r="AE1949" s="17" t="str">
        <f>IF(ISBLANK(AB1949)=TRUE," ",'2. Metadata'!B$158)</f>
        <v>N/A</v>
      </c>
      <c r="AF1949" s="3" t="s">
        <v>8</v>
      </c>
      <c r="AG1949" s="28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</row>
    <row r="1950" spans="1:43">
      <c r="A1950" s="26" t="s">
        <v>2095</v>
      </c>
      <c r="B1950" s="12" t="s">
        <v>7</v>
      </c>
      <c r="C1950" s="2">
        <f>IF(ISBLANK(B1950)=TRUE," ", IF(B1950='2. Metadata'!B$1,'2. Metadata'!B$5, IF(B1950='2. Metadata'!C$1,'2. Metadata'!C$5,IF(B1950='2. Metadata'!D$1,'2. Metadata'!D$5, IF(B1950='2. Metadata'!E$1,'2. Metadata'!E$5,IF( B1950='2. Metadata'!F$1,'2. Metadata'!F$5,IF(B1950='2. Metadata'!G$1,'2. Metadata'!G$5,IF(B1950='2. Metadata'!H$1,'2. Metadata'!H$5, IF(B1950='2. Metadata'!I$1,'2. Metadata'!I$5, IF(B1950='2. Metadata'!J$1,'2. Metadata'!J$5, IF(B1950='2. Metadata'!K$1,'2. Metadata'!K$5, IF(B1950='2. Metadata'!L$1,'2. Metadata'!L$5, IF(B1950='2. Metadata'!M$1,'2. Metadata'!M$5, IF(B1950='2. Metadata'!N$1,'2. Metadata'!N$5))))))))))))))</f>
        <v>49.5197</v>
      </c>
      <c r="D1950" s="11">
        <f>IF(ISBLANK(B1950)=TRUE," ", IF(B1950='2. Metadata'!B$1,'2. Metadata'!B$6, IF(B1950='2. Metadata'!C$1,'2. Metadata'!C$6,IF(B1950='2. Metadata'!D$1,'2. Metadata'!D$6, IF(B1950='2. Metadata'!E$1,'2. Metadata'!E$6,IF( B1950='2. Metadata'!F$1,'2. Metadata'!F$6,IF(B1950='2. Metadata'!G$1,'2. Metadata'!G$6,IF(B1950='2. Metadata'!H$1,'2. Metadata'!H$6, IF(B1950='2. Metadata'!I$1,'2. Metadata'!I$6, IF(B1950='2. Metadata'!J$1,'2. Metadata'!J$6, IF(B1950='2. Metadata'!K$1,'2. Metadata'!K$6, IF(B1950='2. Metadata'!L$1,'2. Metadata'!L$6, IF(B1950='2. Metadata'!M$1,'2. Metadata'!M$6, IF(B1950='2. Metadata'!N$1,'2. Metadata'!N$6))))))))))))))</f>
        <v>-117.6369</v>
      </c>
      <c r="E1950" s="27" t="s">
        <v>8</v>
      </c>
      <c r="F1950" s="12" t="s">
        <v>8</v>
      </c>
      <c r="G1950" s="13" t="str">
        <f>IF(ISBLANK(F1950)=TRUE," ",'2. Metadata'!B$14)</f>
        <v>observation</v>
      </c>
      <c r="H1950" s="12" t="s">
        <v>8</v>
      </c>
      <c r="I1950" s="20" t="str">
        <f>IF(ISBLANK(H1950)=TRUE," ",'2. Metadata'!B$26)</f>
        <v>degrees Celsius</v>
      </c>
      <c r="J1950" s="12" t="s">
        <v>8</v>
      </c>
      <c r="K1950" s="20" t="str">
        <f>IF(ISBLANK(J1950)=TRUE," ",'2. Metadata'!B$38)</f>
        <v>degrees Celsius</v>
      </c>
      <c r="L1950" s="12" t="s">
        <v>8</v>
      </c>
      <c r="M1950" s="17" t="str">
        <f>IF(ISBLANK(L1950)=TRUE," ",'2. Metadata'!B$50)</f>
        <v>degrees Celsius</v>
      </c>
      <c r="N1950" s="12" t="s">
        <v>8</v>
      </c>
      <c r="O1950" s="17" t="str">
        <f>IF(ISBLANK(N1950)=TRUE," ",'2. Metadata'!B$62)</f>
        <v>milligrams per litre</v>
      </c>
      <c r="P1950" s="12" t="s">
        <v>8</v>
      </c>
      <c r="Q1950" s="17" t="str">
        <f>IF(ISBLANK(P1950)=TRUE," ",'2. Metadata'!B$74)</f>
        <v>microSiemens per centimetre</v>
      </c>
      <c r="R1950" s="12" t="s">
        <v>8</v>
      </c>
      <c r="S1950" s="17" t="str">
        <f>IF(ISBLANK(R1950)=TRUE," ",'2. Metadata'!B$86)</f>
        <v>NTU</v>
      </c>
      <c r="T1950" s="12" t="s">
        <v>8</v>
      </c>
      <c r="U1950" s="17" t="str">
        <f>IF(ISBLANK(T1950)=TRUE," ",'2. Metadata'!B$98)</f>
        <v>CFU per 100 mL</v>
      </c>
      <c r="V1950" s="12" t="s">
        <v>8</v>
      </c>
      <c r="W1950" s="17" t="str">
        <f>IF(ISBLANK(V1950)=TRUE," ",'2. Metadata'!B$110)</f>
        <v>CFU per 100 mL</v>
      </c>
      <c r="X1950" s="19" t="s">
        <v>8</v>
      </c>
      <c r="Y1950" s="17" t="str">
        <f>IF(ISBLANK(X1950)=TRUE," ",'2. Metadata'!B$122)</f>
        <v>CFU per 100 mL</v>
      </c>
      <c r="Z1950" s="18" t="s">
        <v>8</v>
      </c>
      <c r="AA1950" s="17" t="str">
        <f>IF(ISBLANK(Z1950)=TRUE," ",'2. Metadata'!B$134)</f>
        <v>metres</v>
      </c>
      <c r="AB1950" s="18" t="s">
        <v>8</v>
      </c>
      <c r="AC1950" s="17" t="str">
        <f>IF(ISBLANK(AB1950)=TRUE," ",'2. Metadata'!B$146)</f>
        <v>metres3 per second</v>
      </c>
      <c r="AD1950" s="18" t="s">
        <v>8</v>
      </c>
      <c r="AE1950" s="17" t="str">
        <f>IF(ISBLANK(AB1950)=TRUE," ",'2. Metadata'!B$158)</f>
        <v>N/A</v>
      </c>
      <c r="AF1950" s="3" t="s">
        <v>8</v>
      </c>
      <c r="AG1950" s="28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</row>
    <row r="1951" spans="1:43">
      <c r="A1951" s="26" t="s">
        <v>2096</v>
      </c>
      <c r="B1951" s="12" t="s">
        <v>7</v>
      </c>
      <c r="C1951" s="2">
        <f>IF(ISBLANK(B1951)=TRUE," ", IF(B1951='2. Metadata'!B$1,'2. Metadata'!B$5, IF(B1951='2. Metadata'!C$1,'2. Metadata'!C$5,IF(B1951='2. Metadata'!D$1,'2. Metadata'!D$5, IF(B1951='2. Metadata'!E$1,'2. Metadata'!E$5,IF( B1951='2. Metadata'!F$1,'2. Metadata'!F$5,IF(B1951='2. Metadata'!G$1,'2. Metadata'!G$5,IF(B1951='2. Metadata'!H$1,'2. Metadata'!H$5, IF(B1951='2. Metadata'!I$1,'2. Metadata'!I$5, IF(B1951='2. Metadata'!J$1,'2. Metadata'!J$5, IF(B1951='2. Metadata'!K$1,'2. Metadata'!K$5, IF(B1951='2. Metadata'!L$1,'2. Metadata'!L$5, IF(B1951='2. Metadata'!M$1,'2. Metadata'!M$5, IF(B1951='2. Metadata'!N$1,'2. Metadata'!N$5))))))))))))))</f>
        <v>49.5197</v>
      </c>
      <c r="D1951" s="11">
        <f>IF(ISBLANK(B1951)=TRUE," ", IF(B1951='2. Metadata'!B$1,'2. Metadata'!B$6, IF(B1951='2. Metadata'!C$1,'2. Metadata'!C$6,IF(B1951='2. Metadata'!D$1,'2. Metadata'!D$6, IF(B1951='2. Metadata'!E$1,'2. Metadata'!E$6,IF( B1951='2. Metadata'!F$1,'2. Metadata'!F$6,IF(B1951='2. Metadata'!G$1,'2. Metadata'!G$6,IF(B1951='2. Metadata'!H$1,'2. Metadata'!H$6, IF(B1951='2. Metadata'!I$1,'2. Metadata'!I$6, IF(B1951='2. Metadata'!J$1,'2. Metadata'!J$6, IF(B1951='2. Metadata'!K$1,'2. Metadata'!K$6, IF(B1951='2. Metadata'!L$1,'2. Metadata'!L$6, IF(B1951='2. Metadata'!M$1,'2. Metadata'!M$6, IF(B1951='2. Metadata'!N$1,'2. Metadata'!N$6))))))))))))))</f>
        <v>-117.6369</v>
      </c>
      <c r="E1951" s="27" t="s">
        <v>8</v>
      </c>
      <c r="F1951" s="12" t="s">
        <v>8</v>
      </c>
      <c r="G1951" s="13" t="str">
        <f>IF(ISBLANK(F1951)=TRUE," ",'2. Metadata'!B$14)</f>
        <v>observation</v>
      </c>
      <c r="H1951" s="12" t="s">
        <v>8</v>
      </c>
      <c r="I1951" s="20" t="str">
        <f>IF(ISBLANK(H1951)=TRUE," ",'2. Metadata'!B$26)</f>
        <v>degrees Celsius</v>
      </c>
      <c r="J1951" s="12">
        <v>0</v>
      </c>
      <c r="K1951" s="20" t="str">
        <f>IF(ISBLANK(J1951)=TRUE," ",'2. Metadata'!B$38)</f>
        <v>degrees Celsius</v>
      </c>
      <c r="L1951" s="12">
        <v>1.5</v>
      </c>
      <c r="M1951" s="17" t="str">
        <f>IF(ISBLANK(L1951)=TRUE," ",'2. Metadata'!B$50)</f>
        <v>degrees Celsius</v>
      </c>
      <c r="N1951" s="12" t="s">
        <v>8</v>
      </c>
      <c r="O1951" s="17" t="str">
        <f>IF(ISBLANK(N1951)=TRUE," ",'2. Metadata'!B$62)</f>
        <v>milligrams per litre</v>
      </c>
      <c r="P1951" s="12">
        <v>20.41</v>
      </c>
      <c r="Q1951" s="17" t="str">
        <f>IF(ISBLANK(P1951)=TRUE," ",'2. Metadata'!B$74)</f>
        <v>microSiemens per centimetre</v>
      </c>
      <c r="R1951" s="12">
        <v>0.10199999999999999</v>
      </c>
      <c r="S1951" s="17" t="str">
        <f>IF(ISBLANK(R1951)=TRUE," ",'2. Metadata'!B$86)</f>
        <v>NTU</v>
      </c>
      <c r="T1951" s="12" t="s">
        <v>8</v>
      </c>
      <c r="U1951" s="17" t="str">
        <f>IF(ISBLANK(T1951)=TRUE," ",'2. Metadata'!B$98)</f>
        <v>CFU per 100 mL</v>
      </c>
      <c r="V1951" s="12" t="s">
        <v>8</v>
      </c>
      <c r="W1951" s="17" t="str">
        <f>IF(ISBLANK(V1951)=TRUE," ",'2. Metadata'!B$110)</f>
        <v>CFU per 100 mL</v>
      </c>
      <c r="X1951" s="19" t="s">
        <v>8</v>
      </c>
      <c r="Y1951" s="17" t="str">
        <f>IF(ISBLANK(X1951)=TRUE," ",'2. Metadata'!B$122)</f>
        <v>CFU per 100 mL</v>
      </c>
      <c r="Z1951" s="18">
        <v>0.28000000000000003</v>
      </c>
      <c r="AA1951" s="17" t="str">
        <f>IF(ISBLANK(Z1951)=TRUE," ",'2. Metadata'!B$134)</f>
        <v>metres</v>
      </c>
      <c r="AB1951" s="18" t="s">
        <v>8</v>
      </c>
      <c r="AC1951" s="17" t="str">
        <f>IF(ISBLANK(AB1951)=TRUE," ",'2. Metadata'!B$146)</f>
        <v>metres3 per second</v>
      </c>
      <c r="AD1951" s="18" t="s">
        <v>8</v>
      </c>
      <c r="AE1951" s="17" t="str">
        <f>IF(ISBLANK(AB1951)=TRUE," ",'2. Metadata'!B$158)</f>
        <v>N/A</v>
      </c>
      <c r="AF1951" s="3" t="s">
        <v>8</v>
      </c>
      <c r="AG1951" s="28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</row>
    <row r="1952" spans="1:43">
      <c r="A1952" s="26" t="s">
        <v>2097</v>
      </c>
      <c r="B1952" s="12" t="s">
        <v>7</v>
      </c>
      <c r="C1952" s="2">
        <f>IF(ISBLANK(B1952)=TRUE," ", IF(B1952='2. Metadata'!B$1,'2. Metadata'!B$5, IF(B1952='2. Metadata'!C$1,'2. Metadata'!C$5,IF(B1952='2. Metadata'!D$1,'2. Metadata'!D$5, IF(B1952='2. Metadata'!E$1,'2. Metadata'!E$5,IF( B1952='2. Metadata'!F$1,'2. Metadata'!F$5,IF(B1952='2. Metadata'!G$1,'2. Metadata'!G$5,IF(B1952='2. Metadata'!H$1,'2. Metadata'!H$5, IF(B1952='2. Metadata'!I$1,'2. Metadata'!I$5, IF(B1952='2. Metadata'!J$1,'2. Metadata'!J$5, IF(B1952='2. Metadata'!K$1,'2. Metadata'!K$5, IF(B1952='2. Metadata'!L$1,'2. Metadata'!L$5, IF(B1952='2. Metadata'!M$1,'2. Metadata'!M$5, IF(B1952='2. Metadata'!N$1,'2. Metadata'!N$5))))))))))))))</f>
        <v>49.5197</v>
      </c>
      <c r="D1952" s="11">
        <f>IF(ISBLANK(B1952)=TRUE," ", IF(B1952='2. Metadata'!B$1,'2. Metadata'!B$6, IF(B1952='2. Metadata'!C$1,'2. Metadata'!C$6,IF(B1952='2. Metadata'!D$1,'2. Metadata'!D$6, IF(B1952='2. Metadata'!E$1,'2. Metadata'!E$6,IF( B1952='2. Metadata'!F$1,'2. Metadata'!F$6,IF(B1952='2. Metadata'!G$1,'2. Metadata'!G$6,IF(B1952='2. Metadata'!H$1,'2. Metadata'!H$6, IF(B1952='2. Metadata'!I$1,'2. Metadata'!I$6, IF(B1952='2. Metadata'!J$1,'2. Metadata'!J$6, IF(B1952='2. Metadata'!K$1,'2. Metadata'!K$6, IF(B1952='2. Metadata'!L$1,'2. Metadata'!L$6, IF(B1952='2. Metadata'!M$1,'2. Metadata'!M$6, IF(B1952='2. Metadata'!N$1,'2. Metadata'!N$6))))))))))))))</f>
        <v>-117.6369</v>
      </c>
      <c r="E1952" s="27" t="s">
        <v>8</v>
      </c>
      <c r="F1952" s="12" t="s">
        <v>8</v>
      </c>
      <c r="G1952" s="13" t="str">
        <f>IF(ISBLANK(F1952)=TRUE," ",'2. Metadata'!B$14)</f>
        <v>observation</v>
      </c>
      <c r="H1952" s="12" t="s">
        <v>8</v>
      </c>
      <c r="I1952" s="20" t="str">
        <f>IF(ISBLANK(H1952)=TRUE," ",'2. Metadata'!B$26)</f>
        <v>degrees Celsius</v>
      </c>
      <c r="J1952" s="12" t="s">
        <v>8</v>
      </c>
      <c r="K1952" s="20" t="str">
        <f>IF(ISBLANK(J1952)=TRUE," ",'2. Metadata'!B$38)</f>
        <v>degrees Celsius</v>
      </c>
      <c r="L1952" s="12" t="s">
        <v>8</v>
      </c>
      <c r="M1952" s="17" t="str">
        <f>IF(ISBLANK(L1952)=TRUE," ",'2. Metadata'!B$50)</f>
        <v>degrees Celsius</v>
      </c>
      <c r="N1952" s="12" t="s">
        <v>8</v>
      </c>
      <c r="O1952" s="17" t="str">
        <f>IF(ISBLANK(N1952)=TRUE," ",'2. Metadata'!B$62)</f>
        <v>milligrams per litre</v>
      </c>
      <c r="P1952" s="12" t="s">
        <v>8</v>
      </c>
      <c r="Q1952" s="17" t="str">
        <f>IF(ISBLANK(P1952)=TRUE," ",'2. Metadata'!B$74)</f>
        <v>microSiemens per centimetre</v>
      </c>
      <c r="R1952" s="12" t="s">
        <v>8</v>
      </c>
      <c r="S1952" s="17" t="str">
        <f>IF(ISBLANK(R1952)=TRUE," ",'2. Metadata'!B$86)</f>
        <v>NTU</v>
      </c>
      <c r="T1952" s="12" t="s">
        <v>8</v>
      </c>
      <c r="U1952" s="17" t="str">
        <f>IF(ISBLANK(T1952)=TRUE," ",'2. Metadata'!B$98)</f>
        <v>CFU per 100 mL</v>
      </c>
      <c r="V1952" s="12" t="s">
        <v>8</v>
      </c>
      <c r="W1952" s="17" t="str">
        <f>IF(ISBLANK(V1952)=TRUE," ",'2. Metadata'!B$110)</f>
        <v>CFU per 100 mL</v>
      </c>
      <c r="X1952" s="19" t="s">
        <v>8</v>
      </c>
      <c r="Y1952" s="17" t="str">
        <f>IF(ISBLANK(X1952)=TRUE," ",'2. Metadata'!B$122)</f>
        <v>CFU per 100 mL</v>
      </c>
      <c r="Z1952" s="18" t="s">
        <v>8</v>
      </c>
      <c r="AA1952" s="17" t="str">
        <f>IF(ISBLANK(Z1952)=TRUE," ",'2. Metadata'!B$134)</f>
        <v>metres</v>
      </c>
      <c r="AB1952" s="18" t="s">
        <v>8</v>
      </c>
      <c r="AC1952" s="17" t="str">
        <f>IF(ISBLANK(AB1952)=TRUE," ",'2. Metadata'!B$146)</f>
        <v>metres3 per second</v>
      </c>
      <c r="AD1952" s="18" t="s">
        <v>8</v>
      </c>
      <c r="AE1952" s="17" t="str">
        <f>IF(ISBLANK(AB1952)=TRUE," ",'2. Metadata'!B$158)</f>
        <v>N/A</v>
      </c>
      <c r="AF1952" s="3" t="s">
        <v>8</v>
      </c>
      <c r="AG1952" s="28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</row>
    <row r="1953" spans="1:43">
      <c r="A1953" s="26" t="s">
        <v>2098</v>
      </c>
      <c r="B1953" s="12" t="s">
        <v>7</v>
      </c>
      <c r="C1953" s="2">
        <f>IF(ISBLANK(B1953)=TRUE," ", IF(B1953='2. Metadata'!B$1,'2. Metadata'!B$5, IF(B1953='2. Metadata'!C$1,'2. Metadata'!C$5,IF(B1953='2. Metadata'!D$1,'2. Metadata'!D$5, IF(B1953='2. Metadata'!E$1,'2. Metadata'!E$5,IF( B1953='2. Metadata'!F$1,'2. Metadata'!F$5,IF(B1953='2. Metadata'!G$1,'2. Metadata'!G$5,IF(B1953='2. Metadata'!H$1,'2. Metadata'!H$5, IF(B1953='2. Metadata'!I$1,'2. Metadata'!I$5, IF(B1953='2. Metadata'!J$1,'2. Metadata'!J$5, IF(B1953='2. Metadata'!K$1,'2. Metadata'!K$5, IF(B1953='2. Metadata'!L$1,'2. Metadata'!L$5, IF(B1953='2. Metadata'!M$1,'2. Metadata'!M$5, IF(B1953='2. Metadata'!N$1,'2. Metadata'!N$5))))))))))))))</f>
        <v>49.5197</v>
      </c>
      <c r="D1953" s="11">
        <f>IF(ISBLANK(B1953)=TRUE," ", IF(B1953='2. Metadata'!B$1,'2. Metadata'!B$6, IF(B1953='2. Metadata'!C$1,'2. Metadata'!C$6,IF(B1953='2. Metadata'!D$1,'2. Metadata'!D$6, IF(B1953='2. Metadata'!E$1,'2. Metadata'!E$6,IF( B1953='2. Metadata'!F$1,'2. Metadata'!F$6,IF(B1953='2. Metadata'!G$1,'2. Metadata'!G$6,IF(B1953='2. Metadata'!H$1,'2. Metadata'!H$6, IF(B1953='2. Metadata'!I$1,'2. Metadata'!I$6, IF(B1953='2. Metadata'!J$1,'2. Metadata'!J$6, IF(B1953='2. Metadata'!K$1,'2. Metadata'!K$6, IF(B1953='2. Metadata'!L$1,'2. Metadata'!L$6, IF(B1953='2. Metadata'!M$1,'2. Metadata'!M$6, IF(B1953='2. Metadata'!N$1,'2. Metadata'!N$6))))))))))))))</f>
        <v>-117.6369</v>
      </c>
      <c r="E1953" s="27" t="s">
        <v>8</v>
      </c>
      <c r="F1953" s="12" t="s">
        <v>8</v>
      </c>
      <c r="G1953" s="13" t="str">
        <f>IF(ISBLANK(F1953)=TRUE," ",'2. Metadata'!B$14)</f>
        <v>observation</v>
      </c>
      <c r="H1953" s="12" t="s">
        <v>8</v>
      </c>
      <c r="I1953" s="20" t="str">
        <f>IF(ISBLANK(H1953)=TRUE," ",'2. Metadata'!B$26)</f>
        <v>degrees Celsius</v>
      </c>
      <c r="J1953" s="12" t="s">
        <v>8</v>
      </c>
      <c r="K1953" s="20" t="str">
        <f>IF(ISBLANK(J1953)=TRUE," ",'2. Metadata'!B$38)</f>
        <v>degrees Celsius</v>
      </c>
      <c r="L1953" s="12" t="s">
        <v>8</v>
      </c>
      <c r="M1953" s="17" t="str">
        <f>IF(ISBLANK(L1953)=TRUE," ",'2. Metadata'!B$50)</f>
        <v>degrees Celsius</v>
      </c>
      <c r="N1953" s="12" t="s">
        <v>8</v>
      </c>
      <c r="O1953" s="17" t="str">
        <f>IF(ISBLANK(N1953)=TRUE," ",'2. Metadata'!B$62)</f>
        <v>milligrams per litre</v>
      </c>
      <c r="P1953" s="12" t="s">
        <v>8</v>
      </c>
      <c r="Q1953" s="17" t="str">
        <f>IF(ISBLANK(P1953)=TRUE," ",'2. Metadata'!B$74)</f>
        <v>microSiemens per centimetre</v>
      </c>
      <c r="R1953" s="12" t="s">
        <v>8</v>
      </c>
      <c r="S1953" s="17" t="str">
        <f>IF(ISBLANK(R1953)=TRUE," ",'2. Metadata'!B$86)</f>
        <v>NTU</v>
      </c>
      <c r="T1953" s="12" t="s">
        <v>8</v>
      </c>
      <c r="U1953" s="17" t="str">
        <f>IF(ISBLANK(T1953)=TRUE," ",'2. Metadata'!B$98)</f>
        <v>CFU per 100 mL</v>
      </c>
      <c r="V1953" s="12" t="s">
        <v>8</v>
      </c>
      <c r="W1953" s="17" t="str">
        <f>IF(ISBLANK(V1953)=TRUE," ",'2. Metadata'!B$110)</f>
        <v>CFU per 100 mL</v>
      </c>
      <c r="X1953" s="19" t="s">
        <v>8</v>
      </c>
      <c r="Y1953" s="17" t="str">
        <f>IF(ISBLANK(X1953)=TRUE," ",'2. Metadata'!B$122)</f>
        <v>CFU per 100 mL</v>
      </c>
      <c r="Z1953" s="18" t="s">
        <v>8</v>
      </c>
      <c r="AA1953" s="17" t="str">
        <f>IF(ISBLANK(Z1953)=TRUE," ",'2. Metadata'!B$134)</f>
        <v>metres</v>
      </c>
      <c r="AB1953" s="18" t="s">
        <v>8</v>
      </c>
      <c r="AC1953" s="17" t="str">
        <f>IF(ISBLANK(AB1953)=TRUE," ",'2. Metadata'!B$146)</f>
        <v>metres3 per second</v>
      </c>
      <c r="AD1953" s="18" t="s">
        <v>8</v>
      </c>
      <c r="AE1953" s="17" t="str">
        <f>IF(ISBLANK(AB1953)=TRUE," ",'2. Metadata'!B$158)</f>
        <v>N/A</v>
      </c>
      <c r="AF1953" s="3" t="s">
        <v>8</v>
      </c>
      <c r="AG1953" s="28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</row>
    <row r="1954" spans="1:43">
      <c r="A1954" s="26" t="s">
        <v>2099</v>
      </c>
      <c r="B1954" s="12" t="s">
        <v>7</v>
      </c>
      <c r="C1954" s="2">
        <f>IF(ISBLANK(B1954)=TRUE," ", IF(B1954='2. Metadata'!B$1,'2. Metadata'!B$5, IF(B1954='2. Metadata'!C$1,'2. Metadata'!C$5,IF(B1954='2. Metadata'!D$1,'2. Metadata'!D$5, IF(B1954='2. Metadata'!E$1,'2. Metadata'!E$5,IF( B1954='2. Metadata'!F$1,'2. Metadata'!F$5,IF(B1954='2. Metadata'!G$1,'2. Metadata'!G$5,IF(B1954='2. Metadata'!H$1,'2. Metadata'!H$5, IF(B1954='2. Metadata'!I$1,'2. Metadata'!I$5, IF(B1954='2. Metadata'!J$1,'2. Metadata'!J$5, IF(B1954='2. Metadata'!K$1,'2. Metadata'!K$5, IF(B1954='2. Metadata'!L$1,'2. Metadata'!L$5, IF(B1954='2. Metadata'!M$1,'2. Metadata'!M$5, IF(B1954='2. Metadata'!N$1,'2. Metadata'!N$5))))))))))))))</f>
        <v>49.5197</v>
      </c>
      <c r="D1954" s="11">
        <f>IF(ISBLANK(B1954)=TRUE," ", IF(B1954='2. Metadata'!B$1,'2. Metadata'!B$6, IF(B1954='2. Metadata'!C$1,'2. Metadata'!C$6,IF(B1954='2. Metadata'!D$1,'2. Metadata'!D$6, IF(B1954='2. Metadata'!E$1,'2. Metadata'!E$6,IF( B1954='2. Metadata'!F$1,'2. Metadata'!F$6,IF(B1954='2. Metadata'!G$1,'2. Metadata'!G$6,IF(B1954='2. Metadata'!H$1,'2. Metadata'!H$6, IF(B1954='2. Metadata'!I$1,'2. Metadata'!I$6, IF(B1954='2. Metadata'!J$1,'2. Metadata'!J$6, IF(B1954='2. Metadata'!K$1,'2. Metadata'!K$6, IF(B1954='2. Metadata'!L$1,'2. Metadata'!L$6, IF(B1954='2. Metadata'!M$1,'2. Metadata'!M$6, IF(B1954='2. Metadata'!N$1,'2. Metadata'!N$6))))))))))))))</f>
        <v>-117.6369</v>
      </c>
      <c r="E1954" s="27" t="s">
        <v>8</v>
      </c>
      <c r="F1954" s="12" t="s">
        <v>8</v>
      </c>
      <c r="G1954" s="13" t="str">
        <f>IF(ISBLANK(F1954)=TRUE," ",'2. Metadata'!B$14)</f>
        <v>observation</v>
      </c>
      <c r="H1954" s="12" t="s">
        <v>8</v>
      </c>
      <c r="I1954" s="20" t="str">
        <f>IF(ISBLANK(H1954)=TRUE," ",'2. Metadata'!B$26)</f>
        <v>degrees Celsius</v>
      </c>
      <c r="J1954" s="12" t="s">
        <v>8</v>
      </c>
      <c r="K1954" s="20" t="str">
        <f>IF(ISBLANK(J1954)=TRUE," ",'2. Metadata'!B$38)</f>
        <v>degrees Celsius</v>
      </c>
      <c r="L1954" s="12" t="s">
        <v>8</v>
      </c>
      <c r="M1954" s="17" t="str">
        <f>IF(ISBLANK(L1954)=TRUE," ",'2. Metadata'!B$50)</f>
        <v>degrees Celsius</v>
      </c>
      <c r="N1954" s="12" t="s">
        <v>8</v>
      </c>
      <c r="O1954" s="17" t="str">
        <f>IF(ISBLANK(N1954)=TRUE," ",'2. Metadata'!B$62)</f>
        <v>milligrams per litre</v>
      </c>
      <c r="P1954" s="12" t="s">
        <v>8</v>
      </c>
      <c r="Q1954" s="17" t="str">
        <f>IF(ISBLANK(P1954)=TRUE," ",'2. Metadata'!B$74)</f>
        <v>microSiemens per centimetre</v>
      </c>
      <c r="R1954" s="12" t="s">
        <v>8</v>
      </c>
      <c r="S1954" s="17" t="str">
        <f>IF(ISBLANK(R1954)=TRUE," ",'2. Metadata'!B$86)</f>
        <v>NTU</v>
      </c>
      <c r="T1954" s="12" t="s">
        <v>8</v>
      </c>
      <c r="U1954" s="17" t="str">
        <f>IF(ISBLANK(T1954)=TRUE," ",'2. Metadata'!B$98)</f>
        <v>CFU per 100 mL</v>
      </c>
      <c r="V1954" s="12" t="s">
        <v>8</v>
      </c>
      <c r="W1954" s="17" t="str">
        <f>IF(ISBLANK(V1954)=TRUE," ",'2. Metadata'!B$110)</f>
        <v>CFU per 100 mL</v>
      </c>
      <c r="X1954" s="19" t="s">
        <v>8</v>
      </c>
      <c r="Y1954" s="17" t="str">
        <f>IF(ISBLANK(X1954)=TRUE," ",'2. Metadata'!B$122)</f>
        <v>CFU per 100 mL</v>
      </c>
      <c r="Z1954" s="18" t="s">
        <v>8</v>
      </c>
      <c r="AA1954" s="17" t="str">
        <f>IF(ISBLANK(Z1954)=TRUE," ",'2. Metadata'!B$134)</f>
        <v>metres</v>
      </c>
      <c r="AB1954" s="18" t="s">
        <v>8</v>
      </c>
      <c r="AC1954" s="17" t="str">
        <f>IF(ISBLANK(AB1954)=TRUE," ",'2. Metadata'!B$146)</f>
        <v>metres3 per second</v>
      </c>
      <c r="AD1954" s="18" t="s">
        <v>8</v>
      </c>
      <c r="AE1954" s="17" t="str">
        <f>IF(ISBLANK(AB1954)=TRUE," ",'2. Metadata'!B$158)</f>
        <v>N/A</v>
      </c>
      <c r="AF1954" s="3" t="s">
        <v>8</v>
      </c>
      <c r="AG1954" s="28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</row>
    <row r="1955" spans="1:43">
      <c r="A1955" s="26" t="s">
        <v>2100</v>
      </c>
      <c r="B1955" s="12" t="s">
        <v>7</v>
      </c>
      <c r="C1955" s="2">
        <f>IF(ISBLANK(B1955)=TRUE," ", IF(B1955='2. Metadata'!B$1,'2. Metadata'!B$5, IF(B1955='2. Metadata'!C$1,'2. Metadata'!C$5,IF(B1955='2. Metadata'!D$1,'2. Metadata'!D$5, IF(B1955='2. Metadata'!E$1,'2. Metadata'!E$5,IF( B1955='2. Metadata'!F$1,'2. Metadata'!F$5,IF(B1955='2. Metadata'!G$1,'2. Metadata'!G$5,IF(B1955='2. Metadata'!H$1,'2. Metadata'!H$5, IF(B1955='2. Metadata'!I$1,'2. Metadata'!I$5, IF(B1955='2. Metadata'!J$1,'2. Metadata'!J$5, IF(B1955='2. Metadata'!K$1,'2. Metadata'!K$5, IF(B1955='2. Metadata'!L$1,'2. Metadata'!L$5, IF(B1955='2. Metadata'!M$1,'2. Metadata'!M$5, IF(B1955='2. Metadata'!N$1,'2. Metadata'!N$5))))))))))))))</f>
        <v>49.5197</v>
      </c>
      <c r="D1955" s="11">
        <f>IF(ISBLANK(B1955)=TRUE," ", IF(B1955='2. Metadata'!B$1,'2. Metadata'!B$6, IF(B1955='2. Metadata'!C$1,'2. Metadata'!C$6,IF(B1955='2. Metadata'!D$1,'2. Metadata'!D$6, IF(B1955='2. Metadata'!E$1,'2. Metadata'!E$6,IF( B1955='2. Metadata'!F$1,'2. Metadata'!F$6,IF(B1955='2. Metadata'!G$1,'2. Metadata'!G$6,IF(B1955='2. Metadata'!H$1,'2. Metadata'!H$6, IF(B1955='2. Metadata'!I$1,'2. Metadata'!I$6, IF(B1955='2. Metadata'!J$1,'2. Metadata'!J$6, IF(B1955='2. Metadata'!K$1,'2. Metadata'!K$6, IF(B1955='2. Metadata'!L$1,'2. Metadata'!L$6, IF(B1955='2. Metadata'!M$1,'2. Metadata'!M$6, IF(B1955='2. Metadata'!N$1,'2. Metadata'!N$6))))))))))))))</f>
        <v>-117.6369</v>
      </c>
      <c r="E1955" s="27" t="s">
        <v>8</v>
      </c>
      <c r="F1955" s="12" t="s">
        <v>8</v>
      </c>
      <c r="G1955" s="13" t="str">
        <f>IF(ISBLANK(F1955)=TRUE," ",'2. Metadata'!B$14)</f>
        <v>observation</v>
      </c>
      <c r="H1955" s="12" t="s">
        <v>8</v>
      </c>
      <c r="I1955" s="20" t="str">
        <f>IF(ISBLANK(H1955)=TRUE," ",'2. Metadata'!B$26)</f>
        <v>degrees Celsius</v>
      </c>
      <c r="J1955" s="12" t="s">
        <v>8</v>
      </c>
      <c r="K1955" s="20" t="str">
        <f>IF(ISBLANK(J1955)=TRUE," ",'2. Metadata'!B$38)</f>
        <v>degrees Celsius</v>
      </c>
      <c r="L1955" s="12" t="s">
        <v>8</v>
      </c>
      <c r="M1955" s="17" t="str">
        <f>IF(ISBLANK(L1955)=TRUE," ",'2. Metadata'!B$50)</f>
        <v>degrees Celsius</v>
      </c>
      <c r="N1955" s="12" t="s">
        <v>8</v>
      </c>
      <c r="O1955" s="17" t="str">
        <f>IF(ISBLANK(N1955)=TRUE," ",'2. Metadata'!B$62)</f>
        <v>milligrams per litre</v>
      </c>
      <c r="P1955" s="12" t="s">
        <v>8</v>
      </c>
      <c r="Q1955" s="17" t="str">
        <f>IF(ISBLANK(P1955)=TRUE," ",'2. Metadata'!B$74)</f>
        <v>microSiemens per centimetre</v>
      </c>
      <c r="R1955" s="12" t="s">
        <v>8</v>
      </c>
      <c r="S1955" s="17" t="str">
        <f>IF(ISBLANK(R1955)=TRUE," ",'2. Metadata'!B$86)</f>
        <v>NTU</v>
      </c>
      <c r="T1955" s="12" t="s">
        <v>8</v>
      </c>
      <c r="U1955" s="17" t="str">
        <f>IF(ISBLANK(T1955)=TRUE," ",'2. Metadata'!B$98)</f>
        <v>CFU per 100 mL</v>
      </c>
      <c r="V1955" s="12" t="s">
        <v>8</v>
      </c>
      <c r="W1955" s="17" t="str">
        <f>IF(ISBLANK(V1955)=TRUE," ",'2. Metadata'!B$110)</f>
        <v>CFU per 100 mL</v>
      </c>
      <c r="X1955" s="19" t="s">
        <v>8</v>
      </c>
      <c r="Y1955" s="17" t="str">
        <f>IF(ISBLANK(X1955)=TRUE," ",'2. Metadata'!B$122)</f>
        <v>CFU per 100 mL</v>
      </c>
      <c r="Z1955" s="18" t="s">
        <v>8</v>
      </c>
      <c r="AA1955" s="17" t="str">
        <f>IF(ISBLANK(Z1955)=TRUE," ",'2. Metadata'!B$134)</f>
        <v>metres</v>
      </c>
      <c r="AB1955" s="18" t="s">
        <v>8</v>
      </c>
      <c r="AC1955" s="17" t="str">
        <f>IF(ISBLANK(AB1955)=TRUE," ",'2. Metadata'!B$146)</f>
        <v>metres3 per second</v>
      </c>
      <c r="AD1955" s="18" t="s">
        <v>8</v>
      </c>
      <c r="AE1955" s="17" t="str">
        <f>IF(ISBLANK(AB1955)=TRUE," ",'2. Metadata'!B$158)</f>
        <v>N/A</v>
      </c>
      <c r="AF1955" s="3" t="s">
        <v>8</v>
      </c>
      <c r="AG1955" s="28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</row>
    <row r="1956" spans="1:43">
      <c r="A1956" s="26" t="s">
        <v>2101</v>
      </c>
      <c r="B1956" s="12" t="s">
        <v>7</v>
      </c>
      <c r="C1956" s="2">
        <f>IF(ISBLANK(B1956)=TRUE," ", IF(B1956='2. Metadata'!B$1,'2. Metadata'!B$5, IF(B1956='2. Metadata'!C$1,'2. Metadata'!C$5,IF(B1956='2. Metadata'!D$1,'2. Metadata'!D$5, IF(B1956='2. Metadata'!E$1,'2. Metadata'!E$5,IF( B1956='2. Metadata'!F$1,'2. Metadata'!F$5,IF(B1956='2. Metadata'!G$1,'2. Metadata'!G$5,IF(B1956='2. Metadata'!H$1,'2. Metadata'!H$5, IF(B1956='2. Metadata'!I$1,'2. Metadata'!I$5, IF(B1956='2. Metadata'!J$1,'2. Metadata'!J$5, IF(B1956='2. Metadata'!K$1,'2. Metadata'!K$5, IF(B1956='2. Metadata'!L$1,'2. Metadata'!L$5, IF(B1956='2. Metadata'!M$1,'2. Metadata'!M$5, IF(B1956='2. Metadata'!N$1,'2. Metadata'!N$5))))))))))))))</f>
        <v>49.5197</v>
      </c>
      <c r="D1956" s="11">
        <f>IF(ISBLANK(B1956)=TRUE," ", IF(B1956='2. Metadata'!B$1,'2. Metadata'!B$6, IF(B1956='2. Metadata'!C$1,'2. Metadata'!C$6,IF(B1956='2. Metadata'!D$1,'2. Metadata'!D$6, IF(B1956='2. Metadata'!E$1,'2. Metadata'!E$6,IF( B1956='2. Metadata'!F$1,'2. Metadata'!F$6,IF(B1956='2. Metadata'!G$1,'2. Metadata'!G$6,IF(B1956='2. Metadata'!H$1,'2. Metadata'!H$6, IF(B1956='2. Metadata'!I$1,'2. Metadata'!I$6, IF(B1956='2. Metadata'!J$1,'2. Metadata'!J$6, IF(B1956='2. Metadata'!K$1,'2. Metadata'!K$6, IF(B1956='2. Metadata'!L$1,'2. Metadata'!L$6, IF(B1956='2. Metadata'!M$1,'2. Metadata'!M$6, IF(B1956='2. Metadata'!N$1,'2. Metadata'!N$6))))))))))))))</f>
        <v>-117.6369</v>
      </c>
      <c r="E1956" s="27" t="s">
        <v>8</v>
      </c>
      <c r="F1956" s="12" t="s">
        <v>8</v>
      </c>
      <c r="G1956" s="13" t="str">
        <f>IF(ISBLANK(F1956)=TRUE," ",'2. Metadata'!B$14)</f>
        <v>observation</v>
      </c>
      <c r="H1956" s="12" t="s">
        <v>8</v>
      </c>
      <c r="I1956" s="20" t="str">
        <f>IF(ISBLANK(H1956)=TRUE," ",'2. Metadata'!B$26)</f>
        <v>degrees Celsius</v>
      </c>
      <c r="J1956" s="12" t="s">
        <v>8</v>
      </c>
      <c r="K1956" s="20" t="str">
        <f>IF(ISBLANK(J1956)=TRUE," ",'2. Metadata'!B$38)</f>
        <v>degrees Celsius</v>
      </c>
      <c r="L1956" s="12" t="s">
        <v>8</v>
      </c>
      <c r="M1956" s="17" t="str">
        <f>IF(ISBLANK(L1956)=TRUE," ",'2. Metadata'!B$50)</f>
        <v>degrees Celsius</v>
      </c>
      <c r="N1956" s="12" t="s">
        <v>8</v>
      </c>
      <c r="O1956" s="17" t="str">
        <f>IF(ISBLANK(N1956)=TRUE," ",'2. Metadata'!B$62)</f>
        <v>milligrams per litre</v>
      </c>
      <c r="P1956" s="12" t="s">
        <v>8</v>
      </c>
      <c r="Q1956" s="17" t="str">
        <f>IF(ISBLANK(P1956)=TRUE," ",'2. Metadata'!B$74)</f>
        <v>microSiemens per centimetre</v>
      </c>
      <c r="R1956" s="12" t="s">
        <v>8</v>
      </c>
      <c r="S1956" s="17" t="str">
        <f>IF(ISBLANK(R1956)=TRUE," ",'2. Metadata'!B$86)</f>
        <v>NTU</v>
      </c>
      <c r="T1956" s="12" t="s">
        <v>8</v>
      </c>
      <c r="U1956" s="17" t="str">
        <f>IF(ISBLANK(T1956)=TRUE," ",'2. Metadata'!B$98)</f>
        <v>CFU per 100 mL</v>
      </c>
      <c r="V1956" s="12" t="s">
        <v>8</v>
      </c>
      <c r="W1956" s="17" t="str">
        <f>IF(ISBLANK(V1956)=TRUE," ",'2. Metadata'!B$110)</f>
        <v>CFU per 100 mL</v>
      </c>
      <c r="X1956" s="19" t="s">
        <v>8</v>
      </c>
      <c r="Y1956" s="17" t="str">
        <f>IF(ISBLANK(X1956)=TRUE," ",'2. Metadata'!B$122)</f>
        <v>CFU per 100 mL</v>
      </c>
      <c r="Z1956" s="18" t="s">
        <v>8</v>
      </c>
      <c r="AA1956" s="17" t="str">
        <f>IF(ISBLANK(Z1956)=TRUE," ",'2. Metadata'!B$134)</f>
        <v>metres</v>
      </c>
      <c r="AB1956" s="18" t="s">
        <v>8</v>
      </c>
      <c r="AC1956" s="17" t="str">
        <f>IF(ISBLANK(AB1956)=TRUE," ",'2. Metadata'!B$146)</f>
        <v>metres3 per second</v>
      </c>
      <c r="AD1956" s="18" t="s">
        <v>8</v>
      </c>
      <c r="AE1956" s="17" t="str">
        <f>IF(ISBLANK(AB1956)=TRUE," ",'2. Metadata'!B$158)</f>
        <v>N/A</v>
      </c>
      <c r="AF1956" s="3" t="s">
        <v>8</v>
      </c>
      <c r="AG1956" s="28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</row>
    <row r="1957" spans="1:43">
      <c r="A1957" s="26" t="s">
        <v>2102</v>
      </c>
      <c r="B1957" s="12" t="s">
        <v>7</v>
      </c>
      <c r="C1957" s="2">
        <f>IF(ISBLANK(B1957)=TRUE," ", IF(B1957='2. Metadata'!B$1,'2. Metadata'!B$5, IF(B1957='2. Metadata'!C$1,'2. Metadata'!C$5,IF(B1957='2. Metadata'!D$1,'2. Metadata'!D$5, IF(B1957='2. Metadata'!E$1,'2. Metadata'!E$5,IF( B1957='2. Metadata'!F$1,'2. Metadata'!F$5,IF(B1957='2. Metadata'!G$1,'2. Metadata'!G$5,IF(B1957='2. Metadata'!H$1,'2. Metadata'!H$5, IF(B1957='2. Metadata'!I$1,'2. Metadata'!I$5, IF(B1957='2. Metadata'!J$1,'2. Metadata'!J$5, IF(B1957='2. Metadata'!K$1,'2. Metadata'!K$5, IF(B1957='2. Metadata'!L$1,'2. Metadata'!L$5, IF(B1957='2. Metadata'!M$1,'2. Metadata'!M$5, IF(B1957='2. Metadata'!N$1,'2. Metadata'!N$5))))))))))))))</f>
        <v>49.5197</v>
      </c>
      <c r="D1957" s="11">
        <f>IF(ISBLANK(B1957)=TRUE," ", IF(B1957='2. Metadata'!B$1,'2. Metadata'!B$6, IF(B1957='2. Metadata'!C$1,'2. Metadata'!C$6,IF(B1957='2. Metadata'!D$1,'2. Metadata'!D$6, IF(B1957='2. Metadata'!E$1,'2. Metadata'!E$6,IF( B1957='2. Metadata'!F$1,'2. Metadata'!F$6,IF(B1957='2. Metadata'!G$1,'2. Metadata'!G$6,IF(B1957='2. Metadata'!H$1,'2. Metadata'!H$6, IF(B1957='2. Metadata'!I$1,'2. Metadata'!I$6, IF(B1957='2. Metadata'!J$1,'2. Metadata'!J$6, IF(B1957='2. Metadata'!K$1,'2. Metadata'!K$6, IF(B1957='2. Metadata'!L$1,'2. Metadata'!L$6, IF(B1957='2. Metadata'!M$1,'2. Metadata'!M$6, IF(B1957='2. Metadata'!N$1,'2. Metadata'!N$6))))))))))))))</f>
        <v>-117.6369</v>
      </c>
      <c r="E1957" s="27" t="s">
        <v>8</v>
      </c>
      <c r="F1957" s="12" t="s">
        <v>8</v>
      </c>
      <c r="G1957" s="13" t="str">
        <f>IF(ISBLANK(F1957)=TRUE," ",'2. Metadata'!B$14)</f>
        <v>observation</v>
      </c>
      <c r="H1957" s="12" t="s">
        <v>8</v>
      </c>
      <c r="I1957" s="20" t="str">
        <f>IF(ISBLANK(H1957)=TRUE," ",'2. Metadata'!B$26)</f>
        <v>degrees Celsius</v>
      </c>
      <c r="J1957" s="12" t="s">
        <v>8</v>
      </c>
      <c r="K1957" s="20" t="str">
        <f>IF(ISBLANK(J1957)=TRUE," ",'2. Metadata'!B$38)</f>
        <v>degrees Celsius</v>
      </c>
      <c r="L1957" s="12" t="s">
        <v>8</v>
      </c>
      <c r="M1957" s="17" t="str">
        <f>IF(ISBLANK(L1957)=TRUE," ",'2. Metadata'!B$50)</f>
        <v>degrees Celsius</v>
      </c>
      <c r="N1957" s="12" t="s">
        <v>8</v>
      </c>
      <c r="O1957" s="17" t="str">
        <f>IF(ISBLANK(N1957)=TRUE," ",'2. Metadata'!B$62)</f>
        <v>milligrams per litre</v>
      </c>
      <c r="P1957" s="12" t="s">
        <v>8</v>
      </c>
      <c r="Q1957" s="17" t="str">
        <f>IF(ISBLANK(P1957)=TRUE," ",'2. Metadata'!B$74)</f>
        <v>microSiemens per centimetre</v>
      </c>
      <c r="R1957" s="12" t="s">
        <v>8</v>
      </c>
      <c r="S1957" s="17" t="str">
        <f>IF(ISBLANK(R1957)=TRUE," ",'2. Metadata'!B$86)</f>
        <v>NTU</v>
      </c>
      <c r="T1957" s="12" t="s">
        <v>8</v>
      </c>
      <c r="U1957" s="17" t="str">
        <f>IF(ISBLANK(T1957)=TRUE," ",'2. Metadata'!B$98)</f>
        <v>CFU per 100 mL</v>
      </c>
      <c r="V1957" s="12" t="s">
        <v>8</v>
      </c>
      <c r="W1957" s="17" t="str">
        <f>IF(ISBLANK(V1957)=TRUE," ",'2. Metadata'!B$110)</f>
        <v>CFU per 100 mL</v>
      </c>
      <c r="X1957" s="19" t="s">
        <v>8</v>
      </c>
      <c r="Y1957" s="17" t="str">
        <f>IF(ISBLANK(X1957)=TRUE," ",'2. Metadata'!B$122)</f>
        <v>CFU per 100 mL</v>
      </c>
      <c r="Z1957" s="18" t="s">
        <v>8</v>
      </c>
      <c r="AA1957" s="17" t="str">
        <f>IF(ISBLANK(Z1957)=TRUE," ",'2. Metadata'!B$134)</f>
        <v>metres</v>
      </c>
      <c r="AB1957" s="18" t="s">
        <v>8</v>
      </c>
      <c r="AC1957" s="17" t="str">
        <f>IF(ISBLANK(AB1957)=TRUE," ",'2. Metadata'!B$146)</f>
        <v>metres3 per second</v>
      </c>
      <c r="AD1957" s="18" t="s">
        <v>8</v>
      </c>
      <c r="AE1957" s="17" t="str">
        <f>IF(ISBLANK(AB1957)=TRUE," ",'2. Metadata'!B$158)</f>
        <v>N/A</v>
      </c>
      <c r="AF1957" s="3" t="s">
        <v>8</v>
      </c>
      <c r="AG1957" s="28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</row>
    <row r="1958" spans="1:43">
      <c r="A1958" s="26" t="s">
        <v>2103</v>
      </c>
      <c r="B1958" s="12" t="s">
        <v>7</v>
      </c>
      <c r="C1958" s="2">
        <f>IF(ISBLANK(B1958)=TRUE," ", IF(B1958='2. Metadata'!B$1,'2. Metadata'!B$5, IF(B1958='2. Metadata'!C$1,'2. Metadata'!C$5,IF(B1958='2. Metadata'!D$1,'2. Metadata'!D$5, IF(B1958='2. Metadata'!E$1,'2. Metadata'!E$5,IF( B1958='2. Metadata'!F$1,'2. Metadata'!F$5,IF(B1958='2. Metadata'!G$1,'2. Metadata'!G$5,IF(B1958='2. Metadata'!H$1,'2. Metadata'!H$5, IF(B1958='2. Metadata'!I$1,'2. Metadata'!I$5, IF(B1958='2. Metadata'!J$1,'2. Metadata'!J$5, IF(B1958='2. Metadata'!K$1,'2. Metadata'!K$5, IF(B1958='2. Metadata'!L$1,'2. Metadata'!L$5, IF(B1958='2. Metadata'!M$1,'2. Metadata'!M$5, IF(B1958='2. Metadata'!N$1,'2. Metadata'!N$5))))))))))))))</f>
        <v>49.5197</v>
      </c>
      <c r="D1958" s="11">
        <f>IF(ISBLANK(B1958)=TRUE," ", IF(B1958='2. Metadata'!B$1,'2. Metadata'!B$6, IF(B1958='2. Metadata'!C$1,'2. Metadata'!C$6,IF(B1958='2. Metadata'!D$1,'2. Metadata'!D$6, IF(B1958='2. Metadata'!E$1,'2. Metadata'!E$6,IF( B1958='2. Metadata'!F$1,'2. Metadata'!F$6,IF(B1958='2. Metadata'!G$1,'2. Metadata'!G$6,IF(B1958='2. Metadata'!H$1,'2. Metadata'!H$6, IF(B1958='2. Metadata'!I$1,'2. Metadata'!I$6, IF(B1958='2. Metadata'!J$1,'2. Metadata'!J$6, IF(B1958='2. Metadata'!K$1,'2. Metadata'!K$6, IF(B1958='2. Metadata'!L$1,'2. Metadata'!L$6, IF(B1958='2. Metadata'!M$1,'2. Metadata'!M$6, IF(B1958='2. Metadata'!N$1,'2. Metadata'!N$6))))))))))))))</f>
        <v>-117.6369</v>
      </c>
      <c r="E1958" s="27" t="s">
        <v>8</v>
      </c>
      <c r="F1958" s="12" t="s">
        <v>8</v>
      </c>
      <c r="G1958" s="13" t="str">
        <f>IF(ISBLANK(F1958)=TRUE," ",'2. Metadata'!B$14)</f>
        <v>observation</v>
      </c>
      <c r="H1958" s="12" t="s">
        <v>8</v>
      </c>
      <c r="I1958" s="20" t="str">
        <f>IF(ISBLANK(H1958)=TRUE," ",'2. Metadata'!B$26)</f>
        <v>degrees Celsius</v>
      </c>
      <c r="J1958" s="12" t="s">
        <v>8</v>
      </c>
      <c r="K1958" s="20" t="str">
        <f>IF(ISBLANK(J1958)=TRUE," ",'2. Metadata'!B$38)</f>
        <v>degrees Celsius</v>
      </c>
      <c r="L1958" s="12" t="s">
        <v>8</v>
      </c>
      <c r="M1958" s="17" t="str">
        <f>IF(ISBLANK(L1958)=TRUE," ",'2. Metadata'!B$50)</f>
        <v>degrees Celsius</v>
      </c>
      <c r="N1958" s="12" t="s">
        <v>8</v>
      </c>
      <c r="O1958" s="17" t="str">
        <f>IF(ISBLANK(N1958)=TRUE," ",'2. Metadata'!B$62)</f>
        <v>milligrams per litre</v>
      </c>
      <c r="P1958" s="12" t="s">
        <v>8</v>
      </c>
      <c r="Q1958" s="17" t="str">
        <f>IF(ISBLANK(P1958)=TRUE," ",'2. Metadata'!B$74)</f>
        <v>microSiemens per centimetre</v>
      </c>
      <c r="R1958" s="12" t="s">
        <v>8</v>
      </c>
      <c r="S1958" s="17" t="str">
        <f>IF(ISBLANK(R1958)=TRUE," ",'2. Metadata'!B$86)</f>
        <v>NTU</v>
      </c>
      <c r="T1958" s="12" t="s">
        <v>8</v>
      </c>
      <c r="U1958" s="17" t="str">
        <f>IF(ISBLANK(T1958)=TRUE," ",'2. Metadata'!B$98)</f>
        <v>CFU per 100 mL</v>
      </c>
      <c r="V1958" s="12" t="s">
        <v>8</v>
      </c>
      <c r="W1958" s="17" t="str">
        <f>IF(ISBLANK(V1958)=TRUE," ",'2. Metadata'!B$110)</f>
        <v>CFU per 100 mL</v>
      </c>
      <c r="X1958" s="19" t="s">
        <v>8</v>
      </c>
      <c r="Y1958" s="17" t="str">
        <f>IF(ISBLANK(X1958)=TRUE," ",'2. Metadata'!B$122)</f>
        <v>CFU per 100 mL</v>
      </c>
      <c r="Z1958" s="18" t="s">
        <v>8</v>
      </c>
      <c r="AA1958" s="17" t="str">
        <f>IF(ISBLANK(Z1958)=TRUE," ",'2. Metadata'!B$134)</f>
        <v>metres</v>
      </c>
      <c r="AB1958" s="18" t="s">
        <v>8</v>
      </c>
      <c r="AC1958" s="17" t="str">
        <f>IF(ISBLANK(AB1958)=TRUE," ",'2. Metadata'!B$146)</f>
        <v>metres3 per second</v>
      </c>
      <c r="AD1958" s="18" t="s">
        <v>8</v>
      </c>
      <c r="AE1958" s="17" t="str">
        <f>IF(ISBLANK(AB1958)=TRUE," ",'2. Metadata'!B$158)</f>
        <v>N/A</v>
      </c>
      <c r="AF1958" s="3" t="s">
        <v>8</v>
      </c>
      <c r="AG1958" s="28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</row>
    <row r="1959" spans="1:43">
      <c r="A1959" s="26" t="s">
        <v>2104</v>
      </c>
      <c r="B1959" s="12" t="s">
        <v>7</v>
      </c>
      <c r="C1959" s="2">
        <f>IF(ISBLANK(B1959)=TRUE," ", IF(B1959='2. Metadata'!B$1,'2. Metadata'!B$5, IF(B1959='2. Metadata'!C$1,'2. Metadata'!C$5,IF(B1959='2. Metadata'!D$1,'2. Metadata'!D$5, IF(B1959='2. Metadata'!E$1,'2. Metadata'!E$5,IF( B1959='2. Metadata'!F$1,'2. Metadata'!F$5,IF(B1959='2. Metadata'!G$1,'2. Metadata'!G$5,IF(B1959='2. Metadata'!H$1,'2. Metadata'!H$5, IF(B1959='2. Metadata'!I$1,'2. Metadata'!I$5, IF(B1959='2. Metadata'!J$1,'2. Metadata'!J$5, IF(B1959='2. Metadata'!K$1,'2. Metadata'!K$5, IF(B1959='2. Metadata'!L$1,'2. Metadata'!L$5, IF(B1959='2. Metadata'!M$1,'2. Metadata'!M$5, IF(B1959='2. Metadata'!N$1,'2. Metadata'!N$5))))))))))))))</f>
        <v>49.5197</v>
      </c>
      <c r="D1959" s="11">
        <f>IF(ISBLANK(B1959)=TRUE," ", IF(B1959='2. Metadata'!B$1,'2. Metadata'!B$6, IF(B1959='2. Metadata'!C$1,'2. Metadata'!C$6,IF(B1959='2. Metadata'!D$1,'2. Metadata'!D$6, IF(B1959='2. Metadata'!E$1,'2. Metadata'!E$6,IF( B1959='2. Metadata'!F$1,'2. Metadata'!F$6,IF(B1959='2. Metadata'!G$1,'2. Metadata'!G$6,IF(B1959='2. Metadata'!H$1,'2. Metadata'!H$6, IF(B1959='2. Metadata'!I$1,'2. Metadata'!I$6, IF(B1959='2. Metadata'!J$1,'2. Metadata'!J$6, IF(B1959='2. Metadata'!K$1,'2. Metadata'!K$6, IF(B1959='2. Metadata'!L$1,'2. Metadata'!L$6, IF(B1959='2. Metadata'!M$1,'2. Metadata'!M$6, IF(B1959='2. Metadata'!N$1,'2. Metadata'!N$6))))))))))))))</f>
        <v>-117.6369</v>
      </c>
      <c r="E1959" s="27" t="s">
        <v>8</v>
      </c>
      <c r="F1959" s="12" t="s">
        <v>8</v>
      </c>
      <c r="G1959" s="13" t="str">
        <f>IF(ISBLANK(F1959)=TRUE," ",'2. Metadata'!B$14)</f>
        <v>observation</v>
      </c>
      <c r="H1959" s="12" t="s">
        <v>8</v>
      </c>
      <c r="I1959" s="20" t="str">
        <f>IF(ISBLANK(H1959)=TRUE," ",'2. Metadata'!B$26)</f>
        <v>degrees Celsius</v>
      </c>
      <c r="J1959" s="12" t="s">
        <v>8</v>
      </c>
      <c r="K1959" s="20" t="str">
        <f>IF(ISBLANK(J1959)=TRUE," ",'2. Metadata'!B$38)</f>
        <v>degrees Celsius</v>
      </c>
      <c r="L1959" s="12" t="s">
        <v>8</v>
      </c>
      <c r="M1959" s="17" t="str">
        <f>IF(ISBLANK(L1959)=TRUE," ",'2. Metadata'!B$50)</f>
        <v>degrees Celsius</v>
      </c>
      <c r="N1959" s="12" t="s">
        <v>8</v>
      </c>
      <c r="O1959" s="17" t="str">
        <f>IF(ISBLANK(N1959)=TRUE," ",'2. Metadata'!B$62)</f>
        <v>milligrams per litre</v>
      </c>
      <c r="P1959" s="12" t="s">
        <v>8</v>
      </c>
      <c r="Q1959" s="17" t="str">
        <f>IF(ISBLANK(P1959)=TRUE," ",'2. Metadata'!B$74)</f>
        <v>microSiemens per centimetre</v>
      </c>
      <c r="R1959" s="12" t="s">
        <v>8</v>
      </c>
      <c r="S1959" s="17" t="str">
        <f>IF(ISBLANK(R1959)=TRUE," ",'2. Metadata'!B$86)</f>
        <v>NTU</v>
      </c>
      <c r="T1959" s="12" t="s">
        <v>8</v>
      </c>
      <c r="U1959" s="17" t="str">
        <f>IF(ISBLANK(T1959)=TRUE," ",'2. Metadata'!B$98)</f>
        <v>CFU per 100 mL</v>
      </c>
      <c r="V1959" s="12" t="s">
        <v>8</v>
      </c>
      <c r="W1959" s="17" t="str">
        <f>IF(ISBLANK(V1959)=TRUE," ",'2. Metadata'!B$110)</f>
        <v>CFU per 100 mL</v>
      </c>
      <c r="X1959" s="19" t="s">
        <v>8</v>
      </c>
      <c r="Y1959" s="17" t="str">
        <f>IF(ISBLANK(X1959)=TRUE," ",'2. Metadata'!B$122)</f>
        <v>CFU per 100 mL</v>
      </c>
      <c r="Z1959" s="18" t="s">
        <v>8</v>
      </c>
      <c r="AA1959" s="17" t="str">
        <f>IF(ISBLANK(Z1959)=TRUE," ",'2. Metadata'!B$134)</f>
        <v>metres</v>
      </c>
      <c r="AB1959" s="18" t="s">
        <v>8</v>
      </c>
      <c r="AC1959" s="17" t="str">
        <f>IF(ISBLANK(AB1959)=TRUE," ",'2. Metadata'!B$146)</f>
        <v>metres3 per second</v>
      </c>
      <c r="AD1959" s="18" t="s">
        <v>8</v>
      </c>
      <c r="AE1959" s="17" t="str">
        <f>IF(ISBLANK(AB1959)=TRUE," ",'2. Metadata'!B$158)</f>
        <v>N/A</v>
      </c>
      <c r="AF1959" s="3" t="s">
        <v>8</v>
      </c>
      <c r="AG1959" s="28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</row>
    <row r="1960" spans="1:43">
      <c r="A1960" s="26" t="s">
        <v>2105</v>
      </c>
      <c r="B1960" s="12" t="s">
        <v>7</v>
      </c>
      <c r="C1960" s="2">
        <f>IF(ISBLANK(B1960)=TRUE," ", IF(B1960='2. Metadata'!B$1,'2. Metadata'!B$5, IF(B1960='2. Metadata'!C$1,'2. Metadata'!C$5,IF(B1960='2. Metadata'!D$1,'2. Metadata'!D$5, IF(B1960='2. Metadata'!E$1,'2. Metadata'!E$5,IF( B1960='2. Metadata'!F$1,'2. Metadata'!F$5,IF(B1960='2. Metadata'!G$1,'2. Metadata'!G$5,IF(B1960='2. Metadata'!H$1,'2. Metadata'!H$5, IF(B1960='2. Metadata'!I$1,'2. Metadata'!I$5, IF(B1960='2. Metadata'!J$1,'2. Metadata'!J$5, IF(B1960='2. Metadata'!K$1,'2. Metadata'!K$5, IF(B1960='2. Metadata'!L$1,'2. Metadata'!L$5, IF(B1960='2. Metadata'!M$1,'2. Metadata'!M$5, IF(B1960='2. Metadata'!N$1,'2. Metadata'!N$5))))))))))))))</f>
        <v>49.5197</v>
      </c>
      <c r="D1960" s="11">
        <f>IF(ISBLANK(B1960)=TRUE," ", IF(B1960='2. Metadata'!B$1,'2. Metadata'!B$6, IF(B1960='2. Metadata'!C$1,'2. Metadata'!C$6,IF(B1960='2. Metadata'!D$1,'2. Metadata'!D$6, IF(B1960='2. Metadata'!E$1,'2. Metadata'!E$6,IF( B1960='2. Metadata'!F$1,'2. Metadata'!F$6,IF(B1960='2. Metadata'!G$1,'2. Metadata'!G$6,IF(B1960='2. Metadata'!H$1,'2. Metadata'!H$6, IF(B1960='2. Metadata'!I$1,'2. Metadata'!I$6, IF(B1960='2. Metadata'!J$1,'2. Metadata'!J$6, IF(B1960='2. Metadata'!K$1,'2. Metadata'!K$6, IF(B1960='2. Metadata'!L$1,'2. Metadata'!L$6, IF(B1960='2. Metadata'!M$1,'2. Metadata'!M$6, IF(B1960='2. Metadata'!N$1,'2. Metadata'!N$6))))))))))))))</f>
        <v>-117.6369</v>
      </c>
      <c r="E1960" s="27" t="s">
        <v>8</v>
      </c>
      <c r="F1960" s="12" t="s">
        <v>8</v>
      </c>
      <c r="G1960" s="13" t="str">
        <f>IF(ISBLANK(F1960)=TRUE," ",'2. Metadata'!B$14)</f>
        <v>observation</v>
      </c>
      <c r="H1960" s="12" t="s">
        <v>8</v>
      </c>
      <c r="I1960" s="20" t="str">
        <f>IF(ISBLANK(H1960)=TRUE," ",'2. Metadata'!B$26)</f>
        <v>degrees Celsius</v>
      </c>
      <c r="J1960" s="12" t="s">
        <v>8</v>
      </c>
      <c r="K1960" s="20" t="str">
        <f>IF(ISBLANK(J1960)=TRUE," ",'2. Metadata'!B$38)</f>
        <v>degrees Celsius</v>
      </c>
      <c r="L1960" s="12" t="s">
        <v>8</v>
      </c>
      <c r="M1960" s="17" t="str">
        <f>IF(ISBLANK(L1960)=TRUE," ",'2. Metadata'!B$50)</f>
        <v>degrees Celsius</v>
      </c>
      <c r="N1960" s="12" t="s">
        <v>8</v>
      </c>
      <c r="O1960" s="17" t="str">
        <f>IF(ISBLANK(N1960)=TRUE," ",'2. Metadata'!B$62)</f>
        <v>milligrams per litre</v>
      </c>
      <c r="P1960" s="12" t="s">
        <v>8</v>
      </c>
      <c r="Q1960" s="17" t="str">
        <f>IF(ISBLANK(P1960)=TRUE," ",'2. Metadata'!B$74)</f>
        <v>microSiemens per centimetre</v>
      </c>
      <c r="R1960" s="12" t="s">
        <v>8</v>
      </c>
      <c r="S1960" s="17" t="str">
        <f>IF(ISBLANK(R1960)=TRUE," ",'2. Metadata'!B$86)</f>
        <v>NTU</v>
      </c>
      <c r="T1960" s="12" t="s">
        <v>8</v>
      </c>
      <c r="U1960" s="17" t="str">
        <f>IF(ISBLANK(T1960)=TRUE," ",'2. Metadata'!B$98)</f>
        <v>CFU per 100 mL</v>
      </c>
      <c r="V1960" s="12" t="s">
        <v>8</v>
      </c>
      <c r="W1960" s="17" t="str">
        <f>IF(ISBLANK(V1960)=TRUE," ",'2. Metadata'!B$110)</f>
        <v>CFU per 100 mL</v>
      </c>
      <c r="X1960" s="19" t="s">
        <v>8</v>
      </c>
      <c r="Y1960" s="17" t="str">
        <f>IF(ISBLANK(X1960)=TRUE," ",'2. Metadata'!B$122)</f>
        <v>CFU per 100 mL</v>
      </c>
      <c r="Z1960" s="18" t="s">
        <v>8</v>
      </c>
      <c r="AA1960" s="17" t="str">
        <f>IF(ISBLANK(Z1960)=TRUE," ",'2. Metadata'!B$134)</f>
        <v>metres</v>
      </c>
      <c r="AB1960" s="18" t="s">
        <v>8</v>
      </c>
      <c r="AC1960" s="17" t="str">
        <f>IF(ISBLANK(AB1960)=TRUE," ",'2. Metadata'!B$146)</f>
        <v>metres3 per second</v>
      </c>
      <c r="AD1960" s="18" t="s">
        <v>8</v>
      </c>
      <c r="AE1960" s="17" t="str">
        <f>IF(ISBLANK(AB1960)=TRUE," ",'2. Metadata'!B$158)</f>
        <v>N/A</v>
      </c>
      <c r="AF1960" s="3" t="s">
        <v>8</v>
      </c>
      <c r="AG1960" s="28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</row>
    <row r="1961" spans="1:43">
      <c r="A1961" s="26" t="s">
        <v>2106</v>
      </c>
      <c r="B1961" s="12" t="s">
        <v>7</v>
      </c>
      <c r="C1961" s="2">
        <f>IF(ISBLANK(B1961)=TRUE," ", IF(B1961='2. Metadata'!B$1,'2. Metadata'!B$5, IF(B1961='2. Metadata'!C$1,'2. Metadata'!C$5,IF(B1961='2. Metadata'!D$1,'2. Metadata'!D$5, IF(B1961='2. Metadata'!E$1,'2. Metadata'!E$5,IF( B1961='2. Metadata'!F$1,'2. Metadata'!F$5,IF(B1961='2. Metadata'!G$1,'2. Metadata'!G$5,IF(B1961='2. Metadata'!H$1,'2. Metadata'!H$5, IF(B1961='2. Metadata'!I$1,'2. Metadata'!I$5, IF(B1961='2. Metadata'!J$1,'2. Metadata'!J$5, IF(B1961='2. Metadata'!K$1,'2. Metadata'!K$5, IF(B1961='2. Metadata'!L$1,'2. Metadata'!L$5, IF(B1961='2. Metadata'!M$1,'2. Metadata'!M$5, IF(B1961='2. Metadata'!N$1,'2. Metadata'!N$5))))))))))))))</f>
        <v>49.5197</v>
      </c>
      <c r="D1961" s="11">
        <f>IF(ISBLANK(B1961)=TRUE," ", IF(B1961='2. Metadata'!B$1,'2. Metadata'!B$6, IF(B1961='2. Metadata'!C$1,'2. Metadata'!C$6,IF(B1961='2. Metadata'!D$1,'2. Metadata'!D$6, IF(B1961='2. Metadata'!E$1,'2. Metadata'!E$6,IF( B1961='2. Metadata'!F$1,'2. Metadata'!F$6,IF(B1961='2. Metadata'!G$1,'2. Metadata'!G$6,IF(B1961='2. Metadata'!H$1,'2. Metadata'!H$6, IF(B1961='2. Metadata'!I$1,'2. Metadata'!I$6, IF(B1961='2. Metadata'!J$1,'2. Metadata'!J$6, IF(B1961='2. Metadata'!K$1,'2. Metadata'!K$6, IF(B1961='2. Metadata'!L$1,'2. Metadata'!L$6, IF(B1961='2. Metadata'!M$1,'2. Metadata'!M$6, IF(B1961='2. Metadata'!N$1,'2. Metadata'!N$6))))))))))))))</f>
        <v>-117.6369</v>
      </c>
      <c r="E1961" s="27" t="s">
        <v>8</v>
      </c>
      <c r="F1961" s="12" t="s">
        <v>8</v>
      </c>
      <c r="G1961" s="13" t="str">
        <f>IF(ISBLANK(F1961)=TRUE," ",'2. Metadata'!B$14)</f>
        <v>observation</v>
      </c>
      <c r="H1961" s="12" t="s">
        <v>8</v>
      </c>
      <c r="I1961" s="20" t="str">
        <f>IF(ISBLANK(H1961)=TRUE," ",'2. Metadata'!B$26)</f>
        <v>degrees Celsius</v>
      </c>
      <c r="J1961" s="12" t="s">
        <v>8</v>
      </c>
      <c r="K1961" s="20" t="str">
        <f>IF(ISBLANK(J1961)=TRUE," ",'2. Metadata'!B$38)</f>
        <v>degrees Celsius</v>
      </c>
      <c r="L1961" s="12" t="s">
        <v>8</v>
      </c>
      <c r="M1961" s="17" t="str">
        <f>IF(ISBLANK(L1961)=TRUE," ",'2. Metadata'!B$50)</f>
        <v>degrees Celsius</v>
      </c>
      <c r="N1961" s="12" t="s">
        <v>8</v>
      </c>
      <c r="O1961" s="17" t="str">
        <f>IF(ISBLANK(N1961)=TRUE," ",'2. Metadata'!B$62)</f>
        <v>milligrams per litre</v>
      </c>
      <c r="P1961" s="12" t="s">
        <v>8</v>
      </c>
      <c r="Q1961" s="17" t="str">
        <f>IF(ISBLANK(P1961)=TRUE," ",'2. Metadata'!B$74)</f>
        <v>microSiemens per centimetre</v>
      </c>
      <c r="R1961" s="12" t="s">
        <v>8</v>
      </c>
      <c r="S1961" s="17" t="str">
        <f>IF(ISBLANK(R1961)=TRUE," ",'2. Metadata'!B$86)</f>
        <v>NTU</v>
      </c>
      <c r="T1961" s="12" t="s">
        <v>8</v>
      </c>
      <c r="U1961" s="17" t="str">
        <f>IF(ISBLANK(T1961)=TRUE," ",'2. Metadata'!B$98)</f>
        <v>CFU per 100 mL</v>
      </c>
      <c r="V1961" s="12" t="s">
        <v>8</v>
      </c>
      <c r="W1961" s="17" t="str">
        <f>IF(ISBLANK(V1961)=TRUE," ",'2. Metadata'!B$110)</f>
        <v>CFU per 100 mL</v>
      </c>
      <c r="X1961" s="19" t="s">
        <v>8</v>
      </c>
      <c r="Y1961" s="17" t="str">
        <f>IF(ISBLANK(X1961)=TRUE," ",'2. Metadata'!B$122)</f>
        <v>CFU per 100 mL</v>
      </c>
      <c r="Z1961" s="18" t="s">
        <v>8</v>
      </c>
      <c r="AA1961" s="17" t="str">
        <f>IF(ISBLANK(Z1961)=TRUE," ",'2. Metadata'!B$134)</f>
        <v>metres</v>
      </c>
      <c r="AB1961" s="18" t="s">
        <v>8</v>
      </c>
      <c r="AC1961" s="17" t="str">
        <f>IF(ISBLANK(AB1961)=TRUE," ",'2. Metadata'!B$146)</f>
        <v>metres3 per second</v>
      </c>
      <c r="AD1961" s="18" t="s">
        <v>8</v>
      </c>
      <c r="AE1961" s="17" t="str">
        <f>IF(ISBLANK(AB1961)=TRUE," ",'2. Metadata'!B$158)</f>
        <v>N/A</v>
      </c>
      <c r="AF1961" s="3" t="s">
        <v>8</v>
      </c>
      <c r="AG1961" s="28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</row>
    <row r="1962" spans="1:43">
      <c r="A1962" s="26" t="s">
        <v>2107</v>
      </c>
      <c r="B1962" s="12" t="s">
        <v>7</v>
      </c>
      <c r="C1962" s="2">
        <f>IF(ISBLANK(B1962)=TRUE," ", IF(B1962='2. Metadata'!B$1,'2. Metadata'!B$5, IF(B1962='2. Metadata'!C$1,'2. Metadata'!C$5,IF(B1962='2. Metadata'!D$1,'2. Metadata'!D$5, IF(B1962='2. Metadata'!E$1,'2. Metadata'!E$5,IF( B1962='2. Metadata'!F$1,'2. Metadata'!F$5,IF(B1962='2. Metadata'!G$1,'2. Metadata'!G$5,IF(B1962='2. Metadata'!H$1,'2. Metadata'!H$5, IF(B1962='2. Metadata'!I$1,'2. Metadata'!I$5, IF(B1962='2. Metadata'!J$1,'2. Metadata'!J$5, IF(B1962='2. Metadata'!K$1,'2. Metadata'!K$5, IF(B1962='2. Metadata'!L$1,'2. Metadata'!L$5, IF(B1962='2. Metadata'!M$1,'2. Metadata'!M$5, IF(B1962='2. Metadata'!N$1,'2. Metadata'!N$5))))))))))))))</f>
        <v>49.5197</v>
      </c>
      <c r="D1962" s="11">
        <f>IF(ISBLANK(B1962)=TRUE," ", IF(B1962='2. Metadata'!B$1,'2. Metadata'!B$6, IF(B1962='2. Metadata'!C$1,'2. Metadata'!C$6,IF(B1962='2. Metadata'!D$1,'2. Metadata'!D$6, IF(B1962='2. Metadata'!E$1,'2. Metadata'!E$6,IF( B1962='2. Metadata'!F$1,'2. Metadata'!F$6,IF(B1962='2. Metadata'!G$1,'2. Metadata'!G$6,IF(B1962='2. Metadata'!H$1,'2. Metadata'!H$6, IF(B1962='2. Metadata'!I$1,'2. Metadata'!I$6, IF(B1962='2. Metadata'!J$1,'2. Metadata'!J$6, IF(B1962='2. Metadata'!K$1,'2. Metadata'!K$6, IF(B1962='2. Metadata'!L$1,'2. Metadata'!L$6, IF(B1962='2. Metadata'!M$1,'2. Metadata'!M$6, IF(B1962='2. Metadata'!N$1,'2. Metadata'!N$6))))))))))))))</f>
        <v>-117.6369</v>
      </c>
      <c r="E1962" s="27" t="s">
        <v>8</v>
      </c>
      <c r="F1962" s="12" t="s">
        <v>8</v>
      </c>
      <c r="G1962" s="13" t="str">
        <f>IF(ISBLANK(F1962)=TRUE," ",'2. Metadata'!B$14)</f>
        <v>observation</v>
      </c>
      <c r="H1962" s="12" t="s">
        <v>8</v>
      </c>
      <c r="I1962" s="20" t="str">
        <f>IF(ISBLANK(H1962)=TRUE," ",'2. Metadata'!B$26)</f>
        <v>degrees Celsius</v>
      </c>
      <c r="J1962" s="12" t="s">
        <v>8</v>
      </c>
      <c r="K1962" s="20" t="str">
        <f>IF(ISBLANK(J1962)=TRUE," ",'2. Metadata'!B$38)</f>
        <v>degrees Celsius</v>
      </c>
      <c r="L1962" s="12" t="s">
        <v>8</v>
      </c>
      <c r="M1962" s="17" t="str">
        <f>IF(ISBLANK(L1962)=TRUE," ",'2. Metadata'!B$50)</f>
        <v>degrees Celsius</v>
      </c>
      <c r="N1962" s="12" t="s">
        <v>8</v>
      </c>
      <c r="O1962" s="17" t="str">
        <f>IF(ISBLANK(N1962)=TRUE," ",'2. Metadata'!B$62)</f>
        <v>milligrams per litre</v>
      </c>
      <c r="P1962" s="12" t="s">
        <v>8</v>
      </c>
      <c r="Q1962" s="17" t="str">
        <f>IF(ISBLANK(P1962)=TRUE," ",'2. Metadata'!B$74)</f>
        <v>microSiemens per centimetre</v>
      </c>
      <c r="R1962" s="12" t="s">
        <v>8</v>
      </c>
      <c r="S1962" s="17" t="str">
        <f>IF(ISBLANK(R1962)=TRUE," ",'2. Metadata'!B$86)</f>
        <v>NTU</v>
      </c>
      <c r="T1962" s="12" t="s">
        <v>8</v>
      </c>
      <c r="U1962" s="17" t="str">
        <f>IF(ISBLANK(T1962)=TRUE," ",'2. Metadata'!B$98)</f>
        <v>CFU per 100 mL</v>
      </c>
      <c r="V1962" s="12" t="s">
        <v>8</v>
      </c>
      <c r="W1962" s="17" t="str">
        <f>IF(ISBLANK(V1962)=TRUE," ",'2. Metadata'!B$110)</f>
        <v>CFU per 100 mL</v>
      </c>
      <c r="X1962" s="19" t="s">
        <v>8</v>
      </c>
      <c r="Y1962" s="17" t="str">
        <f>IF(ISBLANK(X1962)=TRUE," ",'2. Metadata'!B$122)</f>
        <v>CFU per 100 mL</v>
      </c>
      <c r="Z1962" s="18" t="s">
        <v>8</v>
      </c>
      <c r="AA1962" s="17" t="str">
        <f>IF(ISBLANK(Z1962)=TRUE," ",'2. Metadata'!B$134)</f>
        <v>metres</v>
      </c>
      <c r="AB1962" s="18" t="s">
        <v>8</v>
      </c>
      <c r="AC1962" s="17" t="str">
        <f>IF(ISBLANK(AB1962)=TRUE," ",'2. Metadata'!B$146)</f>
        <v>metres3 per second</v>
      </c>
      <c r="AD1962" s="18" t="s">
        <v>8</v>
      </c>
      <c r="AE1962" s="17" t="str">
        <f>IF(ISBLANK(AB1962)=TRUE," ",'2. Metadata'!B$158)</f>
        <v>N/A</v>
      </c>
      <c r="AF1962" s="3" t="s">
        <v>8</v>
      </c>
      <c r="AG1962" s="28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</row>
    <row r="1963" spans="1:43">
      <c r="A1963" s="26" t="s">
        <v>2108</v>
      </c>
      <c r="B1963" s="12" t="s">
        <v>7</v>
      </c>
      <c r="C1963" s="2">
        <f>IF(ISBLANK(B1963)=TRUE," ", IF(B1963='2. Metadata'!B$1,'2. Metadata'!B$5, IF(B1963='2. Metadata'!C$1,'2. Metadata'!C$5,IF(B1963='2. Metadata'!D$1,'2. Metadata'!D$5, IF(B1963='2. Metadata'!E$1,'2. Metadata'!E$5,IF( B1963='2. Metadata'!F$1,'2. Metadata'!F$5,IF(B1963='2. Metadata'!G$1,'2. Metadata'!G$5,IF(B1963='2. Metadata'!H$1,'2. Metadata'!H$5, IF(B1963='2. Metadata'!I$1,'2. Metadata'!I$5, IF(B1963='2. Metadata'!J$1,'2. Metadata'!J$5, IF(B1963='2. Metadata'!K$1,'2. Metadata'!K$5, IF(B1963='2. Metadata'!L$1,'2. Metadata'!L$5, IF(B1963='2. Metadata'!M$1,'2. Metadata'!M$5, IF(B1963='2. Metadata'!N$1,'2. Metadata'!N$5))))))))))))))</f>
        <v>49.5197</v>
      </c>
      <c r="D1963" s="11">
        <f>IF(ISBLANK(B1963)=TRUE," ", IF(B1963='2. Metadata'!B$1,'2. Metadata'!B$6, IF(B1963='2. Metadata'!C$1,'2. Metadata'!C$6,IF(B1963='2. Metadata'!D$1,'2. Metadata'!D$6, IF(B1963='2. Metadata'!E$1,'2. Metadata'!E$6,IF( B1963='2. Metadata'!F$1,'2. Metadata'!F$6,IF(B1963='2. Metadata'!G$1,'2. Metadata'!G$6,IF(B1963='2. Metadata'!H$1,'2. Metadata'!H$6, IF(B1963='2. Metadata'!I$1,'2. Metadata'!I$6, IF(B1963='2. Metadata'!J$1,'2. Metadata'!J$6, IF(B1963='2. Metadata'!K$1,'2. Metadata'!K$6, IF(B1963='2. Metadata'!L$1,'2. Metadata'!L$6, IF(B1963='2. Metadata'!M$1,'2. Metadata'!M$6, IF(B1963='2. Metadata'!N$1,'2. Metadata'!N$6))))))))))))))</f>
        <v>-117.6369</v>
      </c>
      <c r="E1963" s="27" t="s">
        <v>8</v>
      </c>
      <c r="F1963" s="12" t="s">
        <v>8</v>
      </c>
      <c r="G1963" s="13" t="str">
        <f>IF(ISBLANK(F1963)=TRUE," ",'2. Metadata'!B$14)</f>
        <v>observation</v>
      </c>
      <c r="H1963" s="12" t="s">
        <v>8</v>
      </c>
      <c r="I1963" s="20" t="str">
        <f>IF(ISBLANK(H1963)=TRUE," ",'2. Metadata'!B$26)</f>
        <v>degrees Celsius</v>
      </c>
      <c r="J1963" s="12" t="s">
        <v>8</v>
      </c>
      <c r="K1963" s="20" t="str">
        <f>IF(ISBLANK(J1963)=TRUE," ",'2. Metadata'!B$38)</f>
        <v>degrees Celsius</v>
      </c>
      <c r="L1963" s="12" t="s">
        <v>8</v>
      </c>
      <c r="M1963" s="17" t="str">
        <f>IF(ISBLANK(L1963)=TRUE," ",'2. Metadata'!B$50)</f>
        <v>degrees Celsius</v>
      </c>
      <c r="N1963" s="12" t="s">
        <v>8</v>
      </c>
      <c r="O1963" s="17" t="str">
        <f>IF(ISBLANK(N1963)=TRUE," ",'2. Metadata'!B$62)</f>
        <v>milligrams per litre</v>
      </c>
      <c r="P1963" s="12" t="s">
        <v>8</v>
      </c>
      <c r="Q1963" s="17" t="str">
        <f>IF(ISBLANK(P1963)=TRUE," ",'2. Metadata'!B$74)</f>
        <v>microSiemens per centimetre</v>
      </c>
      <c r="R1963" s="12" t="s">
        <v>8</v>
      </c>
      <c r="S1963" s="17" t="str">
        <f>IF(ISBLANK(R1963)=TRUE," ",'2. Metadata'!B$86)</f>
        <v>NTU</v>
      </c>
      <c r="T1963" s="12" t="s">
        <v>8</v>
      </c>
      <c r="U1963" s="17" t="str">
        <f>IF(ISBLANK(T1963)=TRUE," ",'2. Metadata'!B$98)</f>
        <v>CFU per 100 mL</v>
      </c>
      <c r="V1963" s="12" t="s">
        <v>8</v>
      </c>
      <c r="W1963" s="17" t="str">
        <f>IF(ISBLANK(V1963)=TRUE," ",'2. Metadata'!B$110)</f>
        <v>CFU per 100 mL</v>
      </c>
      <c r="X1963" s="19" t="s">
        <v>8</v>
      </c>
      <c r="Y1963" s="17" t="str">
        <f>IF(ISBLANK(X1963)=TRUE," ",'2. Metadata'!B$122)</f>
        <v>CFU per 100 mL</v>
      </c>
      <c r="Z1963" s="18" t="s">
        <v>8</v>
      </c>
      <c r="AA1963" s="17" t="str">
        <f>IF(ISBLANK(Z1963)=TRUE," ",'2. Metadata'!B$134)</f>
        <v>metres</v>
      </c>
      <c r="AB1963" s="18" t="s">
        <v>8</v>
      </c>
      <c r="AC1963" s="17" t="str">
        <f>IF(ISBLANK(AB1963)=TRUE," ",'2. Metadata'!B$146)</f>
        <v>metres3 per second</v>
      </c>
      <c r="AD1963" s="18" t="s">
        <v>8</v>
      </c>
      <c r="AE1963" s="17" t="str">
        <f>IF(ISBLANK(AB1963)=TRUE," ",'2. Metadata'!B$158)</f>
        <v>N/A</v>
      </c>
      <c r="AF1963" s="3" t="s">
        <v>8</v>
      </c>
      <c r="AG1963" s="28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</row>
    <row r="1964" spans="1:43">
      <c r="A1964" s="26" t="s">
        <v>2109</v>
      </c>
      <c r="B1964" s="12" t="s">
        <v>7</v>
      </c>
      <c r="C1964" s="2">
        <f>IF(ISBLANK(B1964)=TRUE," ", IF(B1964='2. Metadata'!B$1,'2. Metadata'!B$5, IF(B1964='2. Metadata'!C$1,'2. Metadata'!C$5,IF(B1964='2. Metadata'!D$1,'2. Metadata'!D$5, IF(B1964='2. Metadata'!E$1,'2. Metadata'!E$5,IF( B1964='2. Metadata'!F$1,'2. Metadata'!F$5,IF(B1964='2. Metadata'!G$1,'2. Metadata'!G$5,IF(B1964='2. Metadata'!H$1,'2. Metadata'!H$5, IF(B1964='2. Metadata'!I$1,'2. Metadata'!I$5, IF(B1964='2. Metadata'!J$1,'2. Metadata'!J$5, IF(B1964='2. Metadata'!K$1,'2. Metadata'!K$5, IF(B1964='2. Metadata'!L$1,'2. Metadata'!L$5, IF(B1964='2. Metadata'!M$1,'2. Metadata'!M$5, IF(B1964='2. Metadata'!N$1,'2. Metadata'!N$5))))))))))))))</f>
        <v>49.5197</v>
      </c>
      <c r="D1964" s="11">
        <f>IF(ISBLANK(B1964)=TRUE," ", IF(B1964='2. Metadata'!B$1,'2. Metadata'!B$6, IF(B1964='2. Metadata'!C$1,'2. Metadata'!C$6,IF(B1964='2. Metadata'!D$1,'2. Metadata'!D$6, IF(B1964='2. Metadata'!E$1,'2. Metadata'!E$6,IF( B1964='2. Metadata'!F$1,'2. Metadata'!F$6,IF(B1964='2. Metadata'!G$1,'2. Metadata'!G$6,IF(B1964='2. Metadata'!H$1,'2. Metadata'!H$6, IF(B1964='2. Metadata'!I$1,'2. Metadata'!I$6, IF(B1964='2. Metadata'!J$1,'2. Metadata'!J$6, IF(B1964='2. Metadata'!K$1,'2. Metadata'!K$6, IF(B1964='2. Metadata'!L$1,'2. Metadata'!L$6, IF(B1964='2. Metadata'!M$1,'2. Metadata'!M$6, IF(B1964='2. Metadata'!N$1,'2. Metadata'!N$6))))))))))))))</f>
        <v>-117.6369</v>
      </c>
      <c r="E1964" s="27" t="s">
        <v>8</v>
      </c>
      <c r="F1964" s="12" t="s">
        <v>8</v>
      </c>
      <c r="G1964" s="13" t="str">
        <f>IF(ISBLANK(F1964)=TRUE," ",'2. Metadata'!B$14)</f>
        <v>observation</v>
      </c>
      <c r="H1964" s="12" t="s">
        <v>8</v>
      </c>
      <c r="I1964" s="20" t="str">
        <f>IF(ISBLANK(H1964)=TRUE," ",'2. Metadata'!B$26)</f>
        <v>degrees Celsius</v>
      </c>
      <c r="J1964" s="12" t="s">
        <v>8</v>
      </c>
      <c r="K1964" s="20" t="str">
        <f>IF(ISBLANK(J1964)=TRUE," ",'2. Metadata'!B$38)</f>
        <v>degrees Celsius</v>
      </c>
      <c r="L1964" s="12" t="s">
        <v>8</v>
      </c>
      <c r="M1964" s="17" t="str">
        <f>IF(ISBLANK(L1964)=TRUE," ",'2. Metadata'!B$50)</f>
        <v>degrees Celsius</v>
      </c>
      <c r="N1964" s="12" t="s">
        <v>8</v>
      </c>
      <c r="O1964" s="17" t="str">
        <f>IF(ISBLANK(N1964)=TRUE," ",'2. Metadata'!B$62)</f>
        <v>milligrams per litre</v>
      </c>
      <c r="P1964" s="12" t="s">
        <v>8</v>
      </c>
      <c r="Q1964" s="17" t="str">
        <f>IF(ISBLANK(P1964)=TRUE," ",'2. Metadata'!B$74)</f>
        <v>microSiemens per centimetre</v>
      </c>
      <c r="R1964" s="12" t="s">
        <v>8</v>
      </c>
      <c r="S1964" s="17" t="str">
        <f>IF(ISBLANK(R1964)=TRUE," ",'2. Metadata'!B$86)</f>
        <v>NTU</v>
      </c>
      <c r="T1964" s="12" t="s">
        <v>8</v>
      </c>
      <c r="U1964" s="17" t="str">
        <f>IF(ISBLANK(T1964)=TRUE," ",'2. Metadata'!B$98)</f>
        <v>CFU per 100 mL</v>
      </c>
      <c r="V1964" s="12" t="s">
        <v>8</v>
      </c>
      <c r="W1964" s="17" t="str">
        <f>IF(ISBLANK(V1964)=TRUE," ",'2. Metadata'!B$110)</f>
        <v>CFU per 100 mL</v>
      </c>
      <c r="X1964" s="19" t="s">
        <v>8</v>
      </c>
      <c r="Y1964" s="17" t="str">
        <f>IF(ISBLANK(X1964)=TRUE," ",'2. Metadata'!B$122)</f>
        <v>CFU per 100 mL</v>
      </c>
      <c r="Z1964" s="18" t="s">
        <v>8</v>
      </c>
      <c r="AA1964" s="17" t="str">
        <f>IF(ISBLANK(Z1964)=TRUE," ",'2. Metadata'!B$134)</f>
        <v>metres</v>
      </c>
      <c r="AB1964" s="18" t="s">
        <v>8</v>
      </c>
      <c r="AC1964" s="17" t="str">
        <f>IF(ISBLANK(AB1964)=TRUE," ",'2. Metadata'!B$146)</f>
        <v>metres3 per second</v>
      </c>
      <c r="AD1964" s="18" t="s">
        <v>8</v>
      </c>
      <c r="AE1964" s="17" t="str">
        <f>IF(ISBLANK(AB1964)=TRUE," ",'2. Metadata'!B$158)</f>
        <v>N/A</v>
      </c>
      <c r="AF1964" s="3" t="s">
        <v>8</v>
      </c>
      <c r="AG1964" s="28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</row>
    <row r="1965" spans="1:43">
      <c r="A1965" s="26" t="s">
        <v>2110</v>
      </c>
      <c r="B1965" s="12" t="s">
        <v>7</v>
      </c>
      <c r="C1965" s="2">
        <f>IF(ISBLANK(B1965)=TRUE," ", IF(B1965='2. Metadata'!B$1,'2. Metadata'!B$5, IF(B1965='2. Metadata'!C$1,'2. Metadata'!C$5,IF(B1965='2. Metadata'!D$1,'2. Metadata'!D$5, IF(B1965='2. Metadata'!E$1,'2. Metadata'!E$5,IF( B1965='2. Metadata'!F$1,'2. Metadata'!F$5,IF(B1965='2. Metadata'!G$1,'2. Metadata'!G$5,IF(B1965='2. Metadata'!H$1,'2. Metadata'!H$5, IF(B1965='2. Metadata'!I$1,'2. Metadata'!I$5, IF(B1965='2. Metadata'!J$1,'2. Metadata'!J$5, IF(B1965='2. Metadata'!K$1,'2. Metadata'!K$5, IF(B1965='2. Metadata'!L$1,'2. Metadata'!L$5, IF(B1965='2. Metadata'!M$1,'2. Metadata'!M$5, IF(B1965='2. Metadata'!N$1,'2. Metadata'!N$5))))))))))))))</f>
        <v>49.5197</v>
      </c>
      <c r="D1965" s="11">
        <f>IF(ISBLANK(B1965)=TRUE," ", IF(B1965='2. Metadata'!B$1,'2. Metadata'!B$6, IF(B1965='2. Metadata'!C$1,'2. Metadata'!C$6,IF(B1965='2. Metadata'!D$1,'2. Metadata'!D$6, IF(B1965='2. Metadata'!E$1,'2. Metadata'!E$6,IF( B1965='2. Metadata'!F$1,'2. Metadata'!F$6,IF(B1965='2. Metadata'!G$1,'2. Metadata'!G$6,IF(B1965='2. Metadata'!H$1,'2. Metadata'!H$6, IF(B1965='2. Metadata'!I$1,'2. Metadata'!I$6, IF(B1965='2. Metadata'!J$1,'2. Metadata'!J$6, IF(B1965='2. Metadata'!K$1,'2. Metadata'!K$6, IF(B1965='2. Metadata'!L$1,'2. Metadata'!L$6, IF(B1965='2. Metadata'!M$1,'2. Metadata'!M$6, IF(B1965='2. Metadata'!N$1,'2. Metadata'!N$6))))))))))))))</f>
        <v>-117.6369</v>
      </c>
      <c r="E1965" s="27" t="s">
        <v>8</v>
      </c>
      <c r="F1965" s="12" t="s">
        <v>8</v>
      </c>
      <c r="G1965" s="13" t="str">
        <f>IF(ISBLANK(F1965)=TRUE," ",'2. Metadata'!B$14)</f>
        <v>observation</v>
      </c>
      <c r="H1965" s="12" t="s">
        <v>8</v>
      </c>
      <c r="I1965" s="20" t="str">
        <f>IF(ISBLANK(H1965)=TRUE," ",'2. Metadata'!B$26)</f>
        <v>degrees Celsius</v>
      </c>
      <c r="J1965" s="12" t="s">
        <v>8</v>
      </c>
      <c r="K1965" s="20" t="str">
        <f>IF(ISBLANK(J1965)=TRUE," ",'2. Metadata'!B$38)</f>
        <v>degrees Celsius</v>
      </c>
      <c r="L1965" s="12" t="s">
        <v>8</v>
      </c>
      <c r="M1965" s="17" t="str">
        <f>IF(ISBLANK(L1965)=TRUE," ",'2. Metadata'!B$50)</f>
        <v>degrees Celsius</v>
      </c>
      <c r="N1965" s="12" t="s">
        <v>8</v>
      </c>
      <c r="O1965" s="17" t="str">
        <f>IF(ISBLANK(N1965)=TRUE," ",'2. Metadata'!B$62)</f>
        <v>milligrams per litre</v>
      </c>
      <c r="P1965" s="12" t="s">
        <v>8</v>
      </c>
      <c r="Q1965" s="17" t="str">
        <f>IF(ISBLANK(P1965)=TRUE," ",'2. Metadata'!B$74)</f>
        <v>microSiemens per centimetre</v>
      </c>
      <c r="R1965" s="12" t="s">
        <v>8</v>
      </c>
      <c r="S1965" s="17" t="str">
        <f>IF(ISBLANK(R1965)=TRUE," ",'2. Metadata'!B$86)</f>
        <v>NTU</v>
      </c>
      <c r="T1965" s="12" t="s">
        <v>8</v>
      </c>
      <c r="U1965" s="17" t="str">
        <f>IF(ISBLANK(T1965)=TRUE," ",'2. Metadata'!B$98)</f>
        <v>CFU per 100 mL</v>
      </c>
      <c r="V1965" s="12" t="s">
        <v>8</v>
      </c>
      <c r="W1965" s="17" t="str">
        <f>IF(ISBLANK(V1965)=TRUE," ",'2. Metadata'!B$110)</f>
        <v>CFU per 100 mL</v>
      </c>
      <c r="X1965" s="19" t="s">
        <v>8</v>
      </c>
      <c r="Y1965" s="17" t="str">
        <f>IF(ISBLANK(X1965)=TRUE," ",'2. Metadata'!B$122)</f>
        <v>CFU per 100 mL</v>
      </c>
      <c r="Z1965" s="18" t="s">
        <v>8</v>
      </c>
      <c r="AA1965" s="17" t="str">
        <f>IF(ISBLANK(Z1965)=TRUE," ",'2. Metadata'!B$134)</f>
        <v>metres</v>
      </c>
      <c r="AB1965" s="18" t="s">
        <v>8</v>
      </c>
      <c r="AC1965" s="17" t="str">
        <f>IF(ISBLANK(AB1965)=TRUE," ",'2. Metadata'!B$146)</f>
        <v>metres3 per second</v>
      </c>
      <c r="AD1965" s="18" t="s">
        <v>8</v>
      </c>
      <c r="AE1965" s="17" t="str">
        <f>IF(ISBLANK(AB1965)=TRUE," ",'2. Metadata'!B$158)</f>
        <v>N/A</v>
      </c>
      <c r="AF1965" s="3" t="s">
        <v>8</v>
      </c>
      <c r="AG1965" s="28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</row>
    <row r="1966" spans="1:43">
      <c r="A1966" s="26" t="s">
        <v>2111</v>
      </c>
      <c r="B1966" s="12" t="s">
        <v>7</v>
      </c>
      <c r="C1966" s="2">
        <f>IF(ISBLANK(B1966)=TRUE," ", IF(B1966='2. Metadata'!B$1,'2. Metadata'!B$5, IF(B1966='2. Metadata'!C$1,'2. Metadata'!C$5,IF(B1966='2. Metadata'!D$1,'2. Metadata'!D$5, IF(B1966='2. Metadata'!E$1,'2. Metadata'!E$5,IF( B1966='2. Metadata'!F$1,'2. Metadata'!F$5,IF(B1966='2. Metadata'!G$1,'2. Metadata'!G$5,IF(B1966='2. Metadata'!H$1,'2. Metadata'!H$5, IF(B1966='2. Metadata'!I$1,'2. Metadata'!I$5, IF(B1966='2. Metadata'!J$1,'2. Metadata'!J$5, IF(B1966='2. Metadata'!K$1,'2. Metadata'!K$5, IF(B1966='2. Metadata'!L$1,'2. Metadata'!L$5, IF(B1966='2. Metadata'!M$1,'2. Metadata'!M$5, IF(B1966='2. Metadata'!N$1,'2. Metadata'!N$5))))))))))))))</f>
        <v>49.5197</v>
      </c>
      <c r="D1966" s="11">
        <f>IF(ISBLANK(B1966)=TRUE," ", IF(B1966='2. Metadata'!B$1,'2. Metadata'!B$6, IF(B1966='2. Metadata'!C$1,'2. Metadata'!C$6,IF(B1966='2. Metadata'!D$1,'2. Metadata'!D$6, IF(B1966='2. Metadata'!E$1,'2. Metadata'!E$6,IF( B1966='2. Metadata'!F$1,'2. Metadata'!F$6,IF(B1966='2. Metadata'!G$1,'2. Metadata'!G$6,IF(B1966='2. Metadata'!H$1,'2. Metadata'!H$6, IF(B1966='2. Metadata'!I$1,'2. Metadata'!I$6, IF(B1966='2. Metadata'!J$1,'2. Metadata'!J$6, IF(B1966='2. Metadata'!K$1,'2. Metadata'!K$6, IF(B1966='2. Metadata'!L$1,'2. Metadata'!L$6, IF(B1966='2. Metadata'!M$1,'2. Metadata'!M$6, IF(B1966='2. Metadata'!N$1,'2. Metadata'!N$6))))))))))))))</f>
        <v>-117.6369</v>
      </c>
      <c r="E1966" s="27" t="s">
        <v>8</v>
      </c>
      <c r="F1966" s="12" t="s">
        <v>8</v>
      </c>
      <c r="G1966" s="13" t="str">
        <f>IF(ISBLANK(F1966)=TRUE," ",'2. Metadata'!B$14)</f>
        <v>observation</v>
      </c>
      <c r="H1966" s="12" t="s">
        <v>8</v>
      </c>
      <c r="I1966" s="20" t="str">
        <f>IF(ISBLANK(H1966)=TRUE," ",'2. Metadata'!B$26)</f>
        <v>degrees Celsius</v>
      </c>
      <c r="J1966" s="12" t="s">
        <v>8</v>
      </c>
      <c r="K1966" s="20" t="str">
        <f>IF(ISBLANK(J1966)=TRUE," ",'2. Metadata'!B$38)</f>
        <v>degrees Celsius</v>
      </c>
      <c r="L1966" s="12" t="s">
        <v>8</v>
      </c>
      <c r="M1966" s="17" t="str">
        <f>IF(ISBLANK(L1966)=TRUE," ",'2. Metadata'!B$50)</f>
        <v>degrees Celsius</v>
      </c>
      <c r="N1966" s="12" t="s">
        <v>8</v>
      </c>
      <c r="O1966" s="17" t="str">
        <f>IF(ISBLANK(N1966)=TRUE," ",'2. Metadata'!B$62)</f>
        <v>milligrams per litre</v>
      </c>
      <c r="P1966" s="12" t="s">
        <v>8</v>
      </c>
      <c r="Q1966" s="17" t="str">
        <f>IF(ISBLANK(P1966)=TRUE," ",'2. Metadata'!B$74)</f>
        <v>microSiemens per centimetre</v>
      </c>
      <c r="R1966" s="12" t="s">
        <v>8</v>
      </c>
      <c r="S1966" s="17" t="str">
        <f>IF(ISBLANK(R1966)=TRUE," ",'2. Metadata'!B$86)</f>
        <v>NTU</v>
      </c>
      <c r="T1966" s="12" t="s">
        <v>8</v>
      </c>
      <c r="U1966" s="17" t="str">
        <f>IF(ISBLANK(T1966)=TRUE," ",'2. Metadata'!B$98)</f>
        <v>CFU per 100 mL</v>
      </c>
      <c r="V1966" s="12" t="s">
        <v>8</v>
      </c>
      <c r="W1966" s="17" t="str">
        <f>IF(ISBLANK(V1966)=TRUE," ",'2. Metadata'!B$110)</f>
        <v>CFU per 100 mL</v>
      </c>
      <c r="X1966" s="19" t="s">
        <v>8</v>
      </c>
      <c r="Y1966" s="17" t="str">
        <f>IF(ISBLANK(X1966)=TRUE," ",'2. Metadata'!B$122)</f>
        <v>CFU per 100 mL</v>
      </c>
      <c r="Z1966" s="18" t="s">
        <v>8</v>
      </c>
      <c r="AA1966" s="17" t="str">
        <f>IF(ISBLANK(Z1966)=TRUE," ",'2. Metadata'!B$134)</f>
        <v>metres</v>
      </c>
      <c r="AB1966" s="18" t="s">
        <v>8</v>
      </c>
      <c r="AC1966" s="17" t="str">
        <f>IF(ISBLANK(AB1966)=TRUE," ",'2. Metadata'!B$146)</f>
        <v>metres3 per second</v>
      </c>
      <c r="AD1966" s="18" t="s">
        <v>8</v>
      </c>
      <c r="AE1966" s="17" t="str">
        <f>IF(ISBLANK(AB1966)=TRUE," ",'2. Metadata'!B$158)</f>
        <v>N/A</v>
      </c>
      <c r="AF1966" s="3" t="s">
        <v>8</v>
      </c>
      <c r="AG1966" s="28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</row>
    <row r="1967" spans="1:43">
      <c r="A1967" s="26" t="s">
        <v>2112</v>
      </c>
      <c r="B1967" s="12" t="s">
        <v>7</v>
      </c>
      <c r="C1967" s="2">
        <f>IF(ISBLANK(B1967)=TRUE," ", IF(B1967='2. Metadata'!B$1,'2. Metadata'!B$5, IF(B1967='2. Metadata'!C$1,'2. Metadata'!C$5,IF(B1967='2. Metadata'!D$1,'2. Metadata'!D$5, IF(B1967='2. Metadata'!E$1,'2. Metadata'!E$5,IF( B1967='2. Metadata'!F$1,'2. Metadata'!F$5,IF(B1967='2. Metadata'!G$1,'2. Metadata'!G$5,IF(B1967='2. Metadata'!H$1,'2. Metadata'!H$5, IF(B1967='2. Metadata'!I$1,'2. Metadata'!I$5, IF(B1967='2. Metadata'!J$1,'2. Metadata'!J$5, IF(B1967='2. Metadata'!K$1,'2. Metadata'!K$5, IF(B1967='2. Metadata'!L$1,'2. Metadata'!L$5, IF(B1967='2. Metadata'!M$1,'2. Metadata'!M$5, IF(B1967='2. Metadata'!N$1,'2. Metadata'!N$5))))))))))))))</f>
        <v>49.5197</v>
      </c>
      <c r="D1967" s="11">
        <f>IF(ISBLANK(B1967)=TRUE," ", IF(B1967='2. Metadata'!B$1,'2. Metadata'!B$6, IF(B1967='2. Metadata'!C$1,'2. Metadata'!C$6,IF(B1967='2. Metadata'!D$1,'2. Metadata'!D$6, IF(B1967='2. Metadata'!E$1,'2. Metadata'!E$6,IF( B1967='2. Metadata'!F$1,'2. Metadata'!F$6,IF(B1967='2. Metadata'!G$1,'2. Metadata'!G$6,IF(B1967='2. Metadata'!H$1,'2. Metadata'!H$6, IF(B1967='2. Metadata'!I$1,'2. Metadata'!I$6, IF(B1967='2. Metadata'!J$1,'2. Metadata'!J$6, IF(B1967='2. Metadata'!K$1,'2. Metadata'!K$6, IF(B1967='2. Metadata'!L$1,'2. Metadata'!L$6, IF(B1967='2. Metadata'!M$1,'2. Metadata'!M$6, IF(B1967='2. Metadata'!N$1,'2. Metadata'!N$6))))))))))))))</f>
        <v>-117.6369</v>
      </c>
      <c r="E1967" s="27" t="s">
        <v>8</v>
      </c>
      <c r="F1967" s="12" t="s">
        <v>8</v>
      </c>
      <c r="G1967" s="13" t="str">
        <f>IF(ISBLANK(F1967)=TRUE," ",'2. Metadata'!B$14)</f>
        <v>observation</v>
      </c>
      <c r="H1967" s="12" t="s">
        <v>8</v>
      </c>
      <c r="I1967" s="20" t="str">
        <f>IF(ISBLANK(H1967)=TRUE," ",'2. Metadata'!B$26)</f>
        <v>degrees Celsius</v>
      </c>
      <c r="J1967" s="12" t="s">
        <v>8</v>
      </c>
      <c r="K1967" s="20" t="str">
        <f>IF(ISBLANK(J1967)=TRUE," ",'2. Metadata'!B$38)</f>
        <v>degrees Celsius</v>
      </c>
      <c r="L1967" s="12" t="s">
        <v>8</v>
      </c>
      <c r="M1967" s="17" t="str">
        <f>IF(ISBLANK(L1967)=TRUE," ",'2. Metadata'!B$50)</f>
        <v>degrees Celsius</v>
      </c>
      <c r="N1967" s="12" t="s">
        <v>8</v>
      </c>
      <c r="O1967" s="17" t="str">
        <f>IF(ISBLANK(N1967)=TRUE," ",'2. Metadata'!B$62)</f>
        <v>milligrams per litre</v>
      </c>
      <c r="P1967" s="12" t="s">
        <v>8</v>
      </c>
      <c r="Q1967" s="17" t="str">
        <f>IF(ISBLANK(P1967)=TRUE," ",'2. Metadata'!B$74)</f>
        <v>microSiemens per centimetre</v>
      </c>
      <c r="R1967" s="12" t="s">
        <v>8</v>
      </c>
      <c r="S1967" s="17" t="str">
        <f>IF(ISBLANK(R1967)=TRUE," ",'2. Metadata'!B$86)</f>
        <v>NTU</v>
      </c>
      <c r="T1967" s="12" t="s">
        <v>8</v>
      </c>
      <c r="U1967" s="17" t="str">
        <f>IF(ISBLANK(T1967)=TRUE," ",'2. Metadata'!B$98)</f>
        <v>CFU per 100 mL</v>
      </c>
      <c r="V1967" s="12" t="s">
        <v>8</v>
      </c>
      <c r="W1967" s="17" t="str">
        <f>IF(ISBLANK(V1967)=TRUE," ",'2. Metadata'!B$110)</f>
        <v>CFU per 100 mL</v>
      </c>
      <c r="X1967" s="19" t="s">
        <v>8</v>
      </c>
      <c r="Y1967" s="17" t="str">
        <f>IF(ISBLANK(X1967)=TRUE," ",'2. Metadata'!B$122)</f>
        <v>CFU per 100 mL</v>
      </c>
      <c r="Z1967" s="18" t="s">
        <v>8</v>
      </c>
      <c r="AA1967" s="17" t="str">
        <f>IF(ISBLANK(Z1967)=TRUE," ",'2. Metadata'!B$134)</f>
        <v>metres</v>
      </c>
      <c r="AB1967" s="18" t="s">
        <v>8</v>
      </c>
      <c r="AC1967" s="17" t="str">
        <f>IF(ISBLANK(AB1967)=TRUE," ",'2. Metadata'!B$146)</f>
        <v>metres3 per second</v>
      </c>
      <c r="AD1967" s="18" t="s">
        <v>8</v>
      </c>
      <c r="AE1967" s="17" t="str">
        <f>IF(ISBLANK(AB1967)=TRUE," ",'2. Metadata'!B$158)</f>
        <v>N/A</v>
      </c>
      <c r="AF1967" s="3" t="s">
        <v>8</v>
      </c>
      <c r="AG1967" s="28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</row>
    <row r="1968" spans="1:43">
      <c r="A1968" s="26" t="s">
        <v>2113</v>
      </c>
      <c r="B1968" s="12" t="s">
        <v>7</v>
      </c>
      <c r="C1968" s="2">
        <f>IF(ISBLANK(B1968)=TRUE," ", IF(B1968='2. Metadata'!B$1,'2. Metadata'!B$5, IF(B1968='2. Metadata'!C$1,'2. Metadata'!C$5,IF(B1968='2. Metadata'!D$1,'2. Metadata'!D$5, IF(B1968='2. Metadata'!E$1,'2. Metadata'!E$5,IF( B1968='2. Metadata'!F$1,'2. Metadata'!F$5,IF(B1968='2. Metadata'!G$1,'2. Metadata'!G$5,IF(B1968='2. Metadata'!H$1,'2. Metadata'!H$5, IF(B1968='2. Metadata'!I$1,'2. Metadata'!I$5, IF(B1968='2. Metadata'!J$1,'2. Metadata'!J$5, IF(B1968='2. Metadata'!K$1,'2. Metadata'!K$5, IF(B1968='2. Metadata'!L$1,'2. Metadata'!L$5, IF(B1968='2. Metadata'!M$1,'2. Metadata'!M$5, IF(B1968='2. Metadata'!N$1,'2. Metadata'!N$5))))))))))))))</f>
        <v>49.5197</v>
      </c>
      <c r="D1968" s="11">
        <f>IF(ISBLANK(B1968)=TRUE," ", IF(B1968='2. Metadata'!B$1,'2. Metadata'!B$6, IF(B1968='2. Metadata'!C$1,'2. Metadata'!C$6,IF(B1968='2. Metadata'!D$1,'2. Metadata'!D$6, IF(B1968='2. Metadata'!E$1,'2. Metadata'!E$6,IF( B1968='2. Metadata'!F$1,'2. Metadata'!F$6,IF(B1968='2. Metadata'!G$1,'2. Metadata'!G$6,IF(B1968='2. Metadata'!H$1,'2. Metadata'!H$6, IF(B1968='2. Metadata'!I$1,'2. Metadata'!I$6, IF(B1968='2. Metadata'!J$1,'2. Metadata'!J$6, IF(B1968='2. Metadata'!K$1,'2. Metadata'!K$6, IF(B1968='2. Metadata'!L$1,'2. Metadata'!L$6, IF(B1968='2. Metadata'!M$1,'2. Metadata'!M$6, IF(B1968='2. Metadata'!N$1,'2. Metadata'!N$6))))))))))))))</f>
        <v>-117.6369</v>
      </c>
      <c r="E1968" s="27" t="s">
        <v>8</v>
      </c>
      <c r="F1968" s="12" t="s">
        <v>8</v>
      </c>
      <c r="G1968" s="13" t="str">
        <f>IF(ISBLANK(F1968)=TRUE," ",'2. Metadata'!B$14)</f>
        <v>observation</v>
      </c>
      <c r="H1968" s="12" t="s">
        <v>8</v>
      </c>
      <c r="I1968" s="20" t="str">
        <f>IF(ISBLANK(H1968)=TRUE," ",'2. Metadata'!B$26)</f>
        <v>degrees Celsius</v>
      </c>
      <c r="J1968" s="12" t="s">
        <v>8</v>
      </c>
      <c r="K1968" s="20" t="str">
        <f>IF(ISBLANK(J1968)=TRUE," ",'2. Metadata'!B$38)</f>
        <v>degrees Celsius</v>
      </c>
      <c r="L1968" s="12" t="s">
        <v>8</v>
      </c>
      <c r="M1968" s="17" t="str">
        <f>IF(ISBLANK(L1968)=TRUE," ",'2. Metadata'!B$50)</f>
        <v>degrees Celsius</v>
      </c>
      <c r="N1968" s="12" t="s">
        <v>8</v>
      </c>
      <c r="O1968" s="17" t="str">
        <f>IF(ISBLANK(N1968)=TRUE," ",'2. Metadata'!B$62)</f>
        <v>milligrams per litre</v>
      </c>
      <c r="P1968" s="12" t="s">
        <v>8</v>
      </c>
      <c r="Q1968" s="17" t="str">
        <f>IF(ISBLANK(P1968)=TRUE," ",'2. Metadata'!B$74)</f>
        <v>microSiemens per centimetre</v>
      </c>
      <c r="R1968" s="12" t="s">
        <v>8</v>
      </c>
      <c r="S1968" s="17" t="str">
        <f>IF(ISBLANK(R1968)=TRUE," ",'2. Metadata'!B$86)</f>
        <v>NTU</v>
      </c>
      <c r="T1968" s="12" t="s">
        <v>8</v>
      </c>
      <c r="U1968" s="17" t="str">
        <f>IF(ISBLANK(T1968)=TRUE," ",'2. Metadata'!B$98)</f>
        <v>CFU per 100 mL</v>
      </c>
      <c r="V1968" s="12" t="s">
        <v>8</v>
      </c>
      <c r="W1968" s="17" t="str">
        <f>IF(ISBLANK(V1968)=TRUE," ",'2. Metadata'!B$110)</f>
        <v>CFU per 100 mL</v>
      </c>
      <c r="X1968" s="19" t="s">
        <v>8</v>
      </c>
      <c r="Y1968" s="17" t="str">
        <f>IF(ISBLANK(X1968)=TRUE," ",'2. Metadata'!B$122)</f>
        <v>CFU per 100 mL</v>
      </c>
      <c r="Z1968" s="18" t="s">
        <v>8</v>
      </c>
      <c r="AA1968" s="17" t="str">
        <f>IF(ISBLANK(Z1968)=TRUE," ",'2. Metadata'!B$134)</f>
        <v>metres</v>
      </c>
      <c r="AB1968" s="18" t="s">
        <v>8</v>
      </c>
      <c r="AC1968" s="17" t="str">
        <f>IF(ISBLANK(AB1968)=TRUE," ",'2. Metadata'!B$146)</f>
        <v>metres3 per second</v>
      </c>
      <c r="AD1968" s="18" t="s">
        <v>8</v>
      </c>
      <c r="AE1968" s="17" t="str">
        <f>IF(ISBLANK(AB1968)=TRUE," ",'2. Metadata'!B$158)</f>
        <v>N/A</v>
      </c>
      <c r="AF1968" s="3" t="s">
        <v>8</v>
      </c>
      <c r="AG1968" s="28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</row>
    <row r="1969" spans="1:43">
      <c r="A1969" s="26" t="s">
        <v>2114</v>
      </c>
      <c r="B1969" s="12" t="s">
        <v>7</v>
      </c>
      <c r="C1969" s="2">
        <f>IF(ISBLANK(B1969)=TRUE," ", IF(B1969='2. Metadata'!B$1,'2. Metadata'!B$5, IF(B1969='2. Metadata'!C$1,'2. Metadata'!C$5,IF(B1969='2. Metadata'!D$1,'2. Metadata'!D$5, IF(B1969='2. Metadata'!E$1,'2. Metadata'!E$5,IF( B1969='2. Metadata'!F$1,'2. Metadata'!F$5,IF(B1969='2. Metadata'!G$1,'2. Metadata'!G$5,IF(B1969='2. Metadata'!H$1,'2. Metadata'!H$5, IF(B1969='2. Metadata'!I$1,'2. Metadata'!I$5, IF(B1969='2. Metadata'!J$1,'2. Metadata'!J$5, IF(B1969='2. Metadata'!K$1,'2. Metadata'!K$5, IF(B1969='2. Metadata'!L$1,'2. Metadata'!L$5, IF(B1969='2. Metadata'!M$1,'2. Metadata'!M$5, IF(B1969='2. Metadata'!N$1,'2. Metadata'!N$5))))))))))))))</f>
        <v>49.5197</v>
      </c>
      <c r="D1969" s="11">
        <f>IF(ISBLANK(B1969)=TRUE," ", IF(B1969='2. Metadata'!B$1,'2. Metadata'!B$6, IF(B1969='2. Metadata'!C$1,'2. Metadata'!C$6,IF(B1969='2. Metadata'!D$1,'2. Metadata'!D$6, IF(B1969='2. Metadata'!E$1,'2. Metadata'!E$6,IF( B1969='2. Metadata'!F$1,'2. Metadata'!F$6,IF(B1969='2. Metadata'!G$1,'2. Metadata'!G$6,IF(B1969='2. Metadata'!H$1,'2. Metadata'!H$6, IF(B1969='2. Metadata'!I$1,'2. Metadata'!I$6, IF(B1969='2. Metadata'!J$1,'2. Metadata'!J$6, IF(B1969='2. Metadata'!K$1,'2. Metadata'!K$6, IF(B1969='2. Metadata'!L$1,'2. Metadata'!L$6, IF(B1969='2. Metadata'!M$1,'2. Metadata'!M$6, IF(B1969='2. Metadata'!N$1,'2. Metadata'!N$6))))))))))))))</f>
        <v>-117.6369</v>
      </c>
      <c r="E1969" s="27" t="s">
        <v>8</v>
      </c>
      <c r="F1969" s="12" t="s">
        <v>8</v>
      </c>
      <c r="G1969" s="13" t="str">
        <f>IF(ISBLANK(F1969)=TRUE," ",'2. Metadata'!B$14)</f>
        <v>observation</v>
      </c>
      <c r="H1969" s="12" t="s">
        <v>8</v>
      </c>
      <c r="I1969" s="20" t="str">
        <f>IF(ISBLANK(H1969)=TRUE," ",'2. Metadata'!B$26)</f>
        <v>degrees Celsius</v>
      </c>
      <c r="J1969" s="12" t="s">
        <v>8</v>
      </c>
      <c r="K1969" s="20" t="str">
        <f>IF(ISBLANK(J1969)=TRUE," ",'2. Metadata'!B$38)</f>
        <v>degrees Celsius</v>
      </c>
      <c r="L1969" s="12" t="s">
        <v>8</v>
      </c>
      <c r="M1969" s="17" t="str">
        <f>IF(ISBLANK(L1969)=TRUE," ",'2. Metadata'!B$50)</f>
        <v>degrees Celsius</v>
      </c>
      <c r="N1969" s="12" t="s">
        <v>8</v>
      </c>
      <c r="O1969" s="17" t="str">
        <f>IF(ISBLANK(N1969)=TRUE," ",'2. Metadata'!B$62)</f>
        <v>milligrams per litre</v>
      </c>
      <c r="P1969" s="12" t="s">
        <v>8</v>
      </c>
      <c r="Q1969" s="17" t="str">
        <f>IF(ISBLANK(P1969)=TRUE," ",'2. Metadata'!B$74)</f>
        <v>microSiemens per centimetre</v>
      </c>
      <c r="R1969" s="12" t="s">
        <v>8</v>
      </c>
      <c r="S1969" s="17" t="str">
        <f>IF(ISBLANK(R1969)=TRUE," ",'2. Metadata'!B$86)</f>
        <v>NTU</v>
      </c>
      <c r="T1969" s="12" t="s">
        <v>8</v>
      </c>
      <c r="U1969" s="17" t="str">
        <f>IF(ISBLANK(T1969)=TRUE," ",'2. Metadata'!B$98)</f>
        <v>CFU per 100 mL</v>
      </c>
      <c r="V1969" s="12" t="s">
        <v>8</v>
      </c>
      <c r="W1969" s="17" t="str">
        <f>IF(ISBLANK(V1969)=TRUE," ",'2. Metadata'!B$110)</f>
        <v>CFU per 100 mL</v>
      </c>
      <c r="X1969" s="19" t="s">
        <v>8</v>
      </c>
      <c r="Y1969" s="17" t="str">
        <f>IF(ISBLANK(X1969)=TRUE," ",'2. Metadata'!B$122)</f>
        <v>CFU per 100 mL</v>
      </c>
      <c r="Z1969" s="18" t="s">
        <v>8</v>
      </c>
      <c r="AA1969" s="17" t="str">
        <f>IF(ISBLANK(Z1969)=TRUE," ",'2. Metadata'!B$134)</f>
        <v>metres</v>
      </c>
      <c r="AB1969" s="18" t="s">
        <v>8</v>
      </c>
      <c r="AC1969" s="17" t="str">
        <f>IF(ISBLANK(AB1969)=TRUE," ",'2. Metadata'!B$146)</f>
        <v>metres3 per second</v>
      </c>
      <c r="AD1969" s="18" t="s">
        <v>8</v>
      </c>
      <c r="AE1969" s="17" t="str">
        <f>IF(ISBLANK(AB1969)=TRUE," ",'2. Metadata'!B$158)</f>
        <v>N/A</v>
      </c>
      <c r="AF1969" s="3" t="s">
        <v>8</v>
      </c>
      <c r="AG1969" s="28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</row>
    <row r="1970" spans="1:43">
      <c r="A1970" s="26" t="s">
        <v>2115</v>
      </c>
      <c r="B1970" s="12" t="s">
        <v>7</v>
      </c>
      <c r="C1970" s="2">
        <f>IF(ISBLANK(B1970)=TRUE," ", IF(B1970='2. Metadata'!B$1,'2. Metadata'!B$5, IF(B1970='2. Metadata'!C$1,'2. Metadata'!C$5,IF(B1970='2. Metadata'!D$1,'2. Metadata'!D$5, IF(B1970='2. Metadata'!E$1,'2. Metadata'!E$5,IF( B1970='2. Metadata'!F$1,'2. Metadata'!F$5,IF(B1970='2. Metadata'!G$1,'2. Metadata'!G$5,IF(B1970='2. Metadata'!H$1,'2. Metadata'!H$5, IF(B1970='2. Metadata'!I$1,'2. Metadata'!I$5, IF(B1970='2. Metadata'!J$1,'2. Metadata'!J$5, IF(B1970='2. Metadata'!K$1,'2. Metadata'!K$5, IF(B1970='2. Metadata'!L$1,'2. Metadata'!L$5, IF(B1970='2. Metadata'!M$1,'2. Metadata'!M$5, IF(B1970='2. Metadata'!N$1,'2. Metadata'!N$5))))))))))))))</f>
        <v>49.5197</v>
      </c>
      <c r="D1970" s="11">
        <f>IF(ISBLANK(B1970)=TRUE," ", IF(B1970='2. Metadata'!B$1,'2. Metadata'!B$6, IF(B1970='2. Metadata'!C$1,'2. Metadata'!C$6,IF(B1970='2. Metadata'!D$1,'2. Metadata'!D$6, IF(B1970='2. Metadata'!E$1,'2. Metadata'!E$6,IF( B1970='2. Metadata'!F$1,'2. Metadata'!F$6,IF(B1970='2. Metadata'!G$1,'2. Metadata'!G$6,IF(B1970='2. Metadata'!H$1,'2. Metadata'!H$6, IF(B1970='2. Metadata'!I$1,'2. Metadata'!I$6, IF(B1970='2. Metadata'!J$1,'2. Metadata'!J$6, IF(B1970='2. Metadata'!K$1,'2. Metadata'!K$6, IF(B1970='2. Metadata'!L$1,'2. Metadata'!L$6, IF(B1970='2. Metadata'!M$1,'2. Metadata'!M$6, IF(B1970='2. Metadata'!N$1,'2. Metadata'!N$6))))))))))))))</f>
        <v>-117.6369</v>
      </c>
      <c r="E1970" s="27" t="s">
        <v>8</v>
      </c>
      <c r="F1970" s="12" t="s">
        <v>8</v>
      </c>
      <c r="G1970" s="13" t="str">
        <f>IF(ISBLANK(F1970)=TRUE," ",'2. Metadata'!B$14)</f>
        <v>observation</v>
      </c>
      <c r="H1970" s="12" t="s">
        <v>8</v>
      </c>
      <c r="I1970" s="20" t="str">
        <f>IF(ISBLANK(H1970)=TRUE," ",'2. Metadata'!B$26)</f>
        <v>degrees Celsius</v>
      </c>
      <c r="J1970" s="12" t="s">
        <v>8</v>
      </c>
      <c r="K1970" s="20" t="str">
        <f>IF(ISBLANK(J1970)=TRUE," ",'2. Metadata'!B$38)</f>
        <v>degrees Celsius</v>
      </c>
      <c r="L1970" s="12" t="s">
        <v>8</v>
      </c>
      <c r="M1970" s="17" t="str">
        <f>IF(ISBLANK(L1970)=TRUE," ",'2. Metadata'!B$50)</f>
        <v>degrees Celsius</v>
      </c>
      <c r="N1970" s="12" t="s">
        <v>8</v>
      </c>
      <c r="O1970" s="17" t="str">
        <f>IF(ISBLANK(N1970)=TRUE," ",'2. Metadata'!B$62)</f>
        <v>milligrams per litre</v>
      </c>
      <c r="P1970" s="12" t="s">
        <v>8</v>
      </c>
      <c r="Q1970" s="17" t="str">
        <f>IF(ISBLANK(P1970)=TRUE," ",'2. Metadata'!B$74)</f>
        <v>microSiemens per centimetre</v>
      </c>
      <c r="R1970" s="12" t="s">
        <v>8</v>
      </c>
      <c r="S1970" s="17" t="str">
        <f>IF(ISBLANK(R1970)=TRUE," ",'2. Metadata'!B$86)</f>
        <v>NTU</v>
      </c>
      <c r="T1970" s="12" t="s">
        <v>8</v>
      </c>
      <c r="U1970" s="17" t="str">
        <f>IF(ISBLANK(T1970)=TRUE," ",'2. Metadata'!B$98)</f>
        <v>CFU per 100 mL</v>
      </c>
      <c r="V1970" s="12" t="s">
        <v>8</v>
      </c>
      <c r="W1970" s="17" t="str">
        <f>IF(ISBLANK(V1970)=TRUE," ",'2. Metadata'!B$110)</f>
        <v>CFU per 100 mL</v>
      </c>
      <c r="X1970" s="19" t="s">
        <v>8</v>
      </c>
      <c r="Y1970" s="17" t="str">
        <f>IF(ISBLANK(X1970)=TRUE," ",'2. Metadata'!B$122)</f>
        <v>CFU per 100 mL</v>
      </c>
      <c r="Z1970" s="18" t="s">
        <v>8</v>
      </c>
      <c r="AA1970" s="17" t="str">
        <f>IF(ISBLANK(Z1970)=TRUE," ",'2. Metadata'!B$134)</f>
        <v>metres</v>
      </c>
      <c r="AB1970" s="18" t="s">
        <v>8</v>
      </c>
      <c r="AC1970" s="17" t="str">
        <f>IF(ISBLANK(AB1970)=TRUE," ",'2. Metadata'!B$146)</f>
        <v>metres3 per second</v>
      </c>
      <c r="AD1970" s="18" t="s">
        <v>8</v>
      </c>
      <c r="AE1970" s="17" t="str">
        <f>IF(ISBLANK(AB1970)=TRUE," ",'2. Metadata'!B$158)</f>
        <v>N/A</v>
      </c>
      <c r="AF1970" s="3" t="s">
        <v>8</v>
      </c>
      <c r="AG1970" s="28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</row>
    <row r="1971" spans="1:43">
      <c r="A1971" s="26" t="s">
        <v>2116</v>
      </c>
      <c r="B1971" s="12" t="s">
        <v>7</v>
      </c>
      <c r="C1971" s="2">
        <f>IF(ISBLANK(B1971)=TRUE," ", IF(B1971='2. Metadata'!B$1,'2. Metadata'!B$5, IF(B1971='2. Metadata'!C$1,'2. Metadata'!C$5,IF(B1971='2. Metadata'!D$1,'2. Metadata'!D$5, IF(B1971='2. Metadata'!E$1,'2. Metadata'!E$5,IF( B1971='2. Metadata'!F$1,'2. Metadata'!F$5,IF(B1971='2. Metadata'!G$1,'2. Metadata'!G$5,IF(B1971='2. Metadata'!H$1,'2. Metadata'!H$5, IF(B1971='2. Metadata'!I$1,'2. Metadata'!I$5, IF(B1971='2. Metadata'!J$1,'2. Metadata'!J$5, IF(B1971='2. Metadata'!K$1,'2. Metadata'!K$5, IF(B1971='2. Metadata'!L$1,'2. Metadata'!L$5, IF(B1971='2. Metadata'!M$1,'2. Metadata'!M$5, IF(B1971='2. Metadata'!N$1,'2. Metadata'!N$5))))))))))))))</f>
        <v>49.5197</v>
      </c>
      <c r="D1971" s="11">
        <f>IF(ISBLANK(B1971)=TRUE," ", IF(B1971='2. Metadata'!B$1,'2. Metadata'!B$6, IF(B1971='2. Metadata'!C$1,'2. Metadata'!C$6,IF(B1971='2. Metadata'!D$1,'2. Metadata'!D$6, IF(B1971='2. Metadata'!E$1,'2. Metadata'!E$6,IF( B1971='2. Metadata'!F$1,'2. Metadata'!F$6,IF(B1971='2. Metadata'!G$1,'2. Metadata'!G$6,IF(B1971='2. Metadata'!H$1,'2. Metadata'!H$6, IF(B1971='2. Metadata'!I$1,'2. Metadata'!I$6, IF(B1971='2. Metadata'!J$1,'2. Metadata'!J$6, IF(B1971='2. Metadata'!K$1,'2. Metadata'!K$6, IF(B1971='2. Metadata'!L$1,'2. Metadata'!L$6, IF(B1971='2. Metadata'!M$1,'2. Metadata'!M$6, IF(B1971='2. Metadata'!N$1,'2. Metadata'!N$6))))))))))))))</f>
        <v>-117.6369</v>
      </c>
      <c r="E1971" s="27" t="s">
        <v>8</v>
      </c>
      <c r="F1971" s="12" t="s">
        <v>8</v>
      </c>
      <c r="G1971" s="13" t="str">
        <f>IF(ISBLANK(F1971)=TRUE," ",'2. Metadata'!B$14)</f>
        <v>observation</v>
      </c>
      <c r="H1971" s="12" t="s">
        <v>8</v>
      </c>
      <c r="I1971" s="20" t="str">
        <f>IF(ISBLANK(H1971)=TRUE," ",'2. Metadata'!B$26)</f>
        <v>degrees Celsius</v>
      </c>
      <c r="J1971" s="12" t="s">
        <v>8</v>
      </c>
      <c r="K1971" s="20" t="str">
        <f>IF(ISBLANK(J1971)=TRUE," ",'2. Metadata'!B$38)</f>
        <v>degrees Celsius</v>
      </c>
      <c r="L1971" s="12" t="s">
        <v>8</v>
      </c>
      <c r="M1971" s="17" t="str">
        <f>IF(ISBLANK(L1971)=TRUE," ",'2. Metadata'!B$50)</f>
        <v>degrees Celsius</v>
      </c>
      <c r="N1971" s="12" t="s">
        <v>8</v>
      </c>
      <c r="O1971" s="17" t="str">
        <f>IF(ISBLANK(N1971)=TRUE," ",'2. Metadata'!B$62)</f>
        <v>milligrams per litre</v>
      </c>
      <c r="P1971" s="12" t="s">
        <v>8</v>
      </c>
      <c r="Q1971" s="17" t="str">
        <f>IF(ISBLANK(P1971)=TRUE," ",'2. Metadata'!B$74)</f>
        <v>microSiemens per centimetre</v>
      </c>
      <c r="R1971" s="12" t="s">
        <v>8</v>
      </c>
      <c r="S1971" s="17" t="str">
        <f>IF(ISBLANK(R1971)=TRUE," ",'2. Metadata'!B$86)</f>
        <v>NTU</v>
      </c>
      <c r="T1971" s="12" t="s">
        <v>8</v>
      </c>
      <c r="U1971" s="17" t="str">
        <f>IF(ISBLANK(T1971)=TRUE," ",'2. Metadata'!B$98)</f>
        <v>CFU per 100 mL</v>
      </c>
      <c r="V1971" s="12" t="s">
        <v>8</v>
      </c>
      <c r="W1971" s="17" t="str">
        <f>IF(ISBLANK(V1971)=TRUE," ",'2. Metadata'!B$110)</f>
        <v>CFU per 100 mL</v>
      </c>
      <c r="X1971" s="19" t="s">
        <v>8</v>
      </c>
      <c r="Y1971" s="17" t="str">
        <f>IF(ISBLANK(X1971)=TRUE," ",'2. Metadata'!B$122)</f>
        <v>CFU per 100 mL</v>
      </c>
      <c r="Z1971" s="18" t="s">
        <v>8</v>
      </c>
      <c r="AA1971" s="17" t="str">
        <f>IF(ISBLANK(Z1971)=TRUE," ",'2. Metadata'!B$134)</f>
        <v>metres</v>
      </c>
      <c r="AB1971" s="18" t="s">
        <v>8</v>
      </c>
      <c r="AC1971" s="17" t="str">
        <f>IF(ISBLANK(AB1971)=TRUE," ",'2. Metadata'!B$146)</f>
        <v>metres3 per second</v>
      </c>
      <c r="AD1971" s="18" t="s">
        <v>8</v>
      </c>
      <c r="AE1971" s="17" t="str">
        <f>IF(ISBLANK(AB1971)=TRUE," ",'2. Metadata'!B$158)</f>
        <v>N/A</v>
      </c>
      <c r="AF1971" s="3" t="s">
        <v>8</v>
      </c>
      <c r="AG1971" s="28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</row>
    <row r="1972" spans="1:43">
      <c r="A1972" s="26" t="s">
        <v>2117</v>
      </c>
      <c r="B1972" s="12" t="s">
        <v>7</v>
      </c>
      <c r="C1972" s="2">
        <f>IF(ISBLANK(B1972)=TRUE," ", IF(B1972='2. Metadata'!B$1,'2. Metadata'!B$5, IF(B1972='2. Metadata'!C$1,'2. Metadata'!C$5,IF(B1972='2. Metadata'!D$1,'2. Metadata'!D$5, IF(B1972='2. Metadata'!E$1,'2. Metadata'!E$5,IF( B1972='2. Metadata'!F$1,'2. Metadata'!F$5,IF(B1972='2. Metadata'!G$1,'2. Metadata'!G$5,IF(B1972='2. Metadata'!H$1,'2. Metadata'!H$5, IF(B1972='2. Metadata'!I$1,'2. Metadata'!I$5, IF(B1972='2. Metadata'!J$1,'2. Metadata'!J$5, IF(B1972='2. Metadata'!K$1,'2. Metadata'!K$5, IF(B1972='2. Metadata'!L$1,'2. Metadata'!L$5, IF(B1972='2. Metadata'!M$1,'2. Metadata'!M$5, IF(B1972='2. Metadata'!N$1,'2. Metadata'!N$5))))))))))))))</f>
        <v>49.5197</v>
      </c>
      <c r="D1972" s="11">
        <f>IF(ISBLANK(B1972)=TRUE," ", IF(B1972='2. Metadata'!B$1,'2. Metadata'!B$6, IF(B1972='2. Metadata'!C$1,'2. Metadata'!C$6,IF(B1972='2. Metadata'!D$1,'2. Metadata'!D$6, IF(B1972='2. Metadata'!E$1,'2. Metadata'!E$6,IF( B1972='2. Metadata'!F$1,'2. Metadata'!F$6,IF(B1972='2. Metadata'!G$1,'2. Metadata'!G$6,IF(B1972='2. Metadata'!H$1,'2. Metadata'!H$6, IF(B1972='2. Metadata'!I$1,'2. Metadata'!I$6, IF(B1972='2. Metadata'!J$1,'2. Metadata'!J$6, IF(B1972='2. Metadata'!K$1,'2. Metadata'!K$6, IF(B1972='2. Metadata'!L$1,'2. Metadata'!L$6, IF(B1972='2. Metadata'!M$1,'2. Metadata'!M$6, IF(B1972='2. Metadata'!N$1,'2. Metadata'!N$6))))))))))))))</f>
        <v>-117.6369</v>
      </c>
      <c r="E1972" s="27" t="s">
        <v>8</v>
      </c>
      <c r="F1972" s="12" t="s">
        <v>8</v>
      </c>
      <c r="G1972" s="13" t="str">
        <f>IF(ISBLANK(F1972)=TRUE," ",'2. Metadata'!B$14)</f>
        <v>observation</v>
      </c>
      <c r="H1972" s="12" t="s">
        <v>8</v>
      </c>
      <c r="I1972" s="20" t="str">
        <f>IF(ISBLANK(H1972)=TRUE," ",'2. Metadata'!B$26)</f>
        <v>degrees Celsius</v>
      </c>
      <c r="J1972" s="12" t="s">
        <v>8</v>
      </c>
      <c r="K1972" s="20" t="str">
        <f>IF(ISBLANK(J1972)=TRUE," ",'2. Metadata'!B$38)</f>
        <v>degrees Celsius</v>
      </c>
      <c r="L1972" s="12" t="s">
        <v>8</v>
      </c>
      <c r="M1972" s="17" t="str">
        <f>IF(ISBLANK(L1972)=TRUE," ",'2. Metadata'!B$50)</f>
        <v>degrees Celsius</v>
      </c>
      <c r="N1972" s="12" t="s">
        <v>8</v>
      </c>
      <c r="O1972" s="17" t="str">
        <f>IF(ISBLANK(N1972)=TRUE," ",'2. Metadata'!B$62)</f>
        <v>milligrams per litre</v>
      </c>
      <c r="P1972" s="12" t="s">
        <v>8</v>
      </c>
      <c r="Q1972" s="17" t="str">
        <f>IF(ISBLANK(P1972)=TRUE," ",'2. Metadata'!B$74)</f>
        <v>microSiemens per centimetre</v>
      </c>
      <c r="R1972" s="12" t="s">
        <v>8</v>
      </c>
      <c r="S1972" s="17" t="str">
        <f>IF(ISBLANK(R1972)=TRUE," ",'2. Metadata'!B$86)</f>
        <v>NTU</v>
      </c>
      <c r="T1972" s="12">
        <v>30</v>
      </c>
      <c r="U1972" s="17" t="str">
        <f>IF(ISBLANK(T1972)=TRUE," ",'2. Metadata'!B$98)</f>
        <v>CFU per 100 mL</v>
      </c>
      <c r="V1972" s="12">
        <v>4</v>
      </c>
      <c r="W1972" s="17" t="str">
        <f>IF(ISBLANK(V1972)=TRUE," ",'2. Metadata'!B$110)</f>
        <v>CFU per 100 mL</v>
      </c>
      <c r="X1972" s="19">
        <v>4</v>
      </c>
      <c r="Y1972" s="17" t="str">
        <f>IF(ISBLANK(X1972)=TRUE," ",'2. Metadata'!B$122)</f>
        <v>CFU per 100 mL</v>
      </c>
      <c r="Z1972" s="18" t="s">
        <v>8</v>
      </c>
      <c r="AA1972" s="17" t="str">
        <f>IF(ISBLANK(Z1972)=TRUE," ",'2. Metadata'!B$134)</f>
        <v>metres</v>
      </c>
      <c r="AB1972" s="18" t="s">
        <v>8</v>
      </c>
      <c r="AC1972" s="17" t="str">
        <f>IF(ISBLANK(AB1972)=TRUE," ",'2. Metadata'!B$146)</f>
        <v>metres3 per second</v>
      </c>
      <c r="AD1972" s="18" t="s">
        <v>8</v>
      </c>
      <c r="AE1972" s="17" t="str">
        <f>IF(ISBLANK(AB1972)=TRUE," ",'2. Metadata'!B$158)</f>
        <v>N/A</v>
      </c>
      <c r="AF1972" s="3" t="s">
        <v>8</v>
      </c>
      <c r="AG1972" s="28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</row>
    <row r="1973" spans="1:43">
      <c r="A1973" s="26" t="s">
        <v>2118</v>
      </c>
      <c r="B1973" s="12" t="s">
        <v>7</v>
      </c>
      <c r="C1973" s="2">
        <f>IF(ISBLANK(B1973)=TRUE," ", IF(B1973='2. Metadata'!B$1,'2. Metadata'!B$5, IF(B1973='2. Metadata'!C$1,'2. Metadata'!C$5,IF(B1973='2. Metadata'!D$1,'2. Metadata'!D$5, IF(B1973='2. Metadata'!E$1,'2. Metadata'!E$5,IF( B1973='2. Metadata'!F$1,'2. Metadata'!F$5,IF(B1973='2. Metadata'!G$1,'2. Metadata'!G$5,IF(B1973='2. Metadata'!H$1,'2. Metadata'!H$5, IF(B1973='2. Metadata'!I$1,'2. Metadata'!I$5, IF(B1973='2. Metadata'!J$1,'2. Metadata'!J$5, IF(B1973='2. Metadata'!K$1,'2. Metadata'!K$5, IF(B1973='2. Metadata'!L$1,'2. Metadata'!L$5, IF(B1973='2. Metadata'!M$1,'2. Metadata'!M$5, IF(B1973='2. Metadata'!N$1,'2. Metadata'!N$5))))))))))))))</f>
        <v>49.5197</v>
      </c>
      <c r="D1973" s="11">
        <f>IF(ISBLANK(B1973)=TRUE," ", IF(B1973='2. Metadata'!B$1,'2. Metadata'!B$6, IF(B1973='2. Metadata'!C$1,'2. Metadata'!C$6,IF(B1973='2. Metadata'!D$1,'2. Metadata'!D$6, IF(B1973='2. Metadata'!E$1,'2. Metadata'!E$6,IF( B1973='2. Metadata'!F$1,'2. Metadata'!F$6,IF(B1973='2. Metadata'!G$1,'2. Metadata'!G$6,IF(B1973='2. Metadata'!H$1,'2. Metadata'!H$6, IF(B1973='2. Metadata'!I$1,'2. Metadata'!I$6, IF(B1973='2. Metadata'!J$1,'2. Metadata'!J$6, IF(B1973='2. Metadata'!K$1,'2. Metadata'!K$6, IF(B1973='2. Metadata'!L$1,'2. Metadata'!L$6, IF(B1973='2. Metadata'!M$1,'2. Metadata'!M$6, IF(B1973='2. Metadata'!N$1,'2. Metadata'!N$6))))))))))))))</f>
        <v>-117.6369</v>
      </c>
      <c r="E1973" s="27" t="s">
        <v>8</v>
      </c>
      <c r="F1973" s="12" t="s">
        <v>8</v>
      </c>
      <c r="G1973" s="13" t="str">
        <f>IF(ISBLANK(F1973)=TRUE," ",'2. Metadata'!B$14)</f>
        <v>observation</v>
      </c>
      <c r="H1973" s="12" t="s">
        <v>8</v>
      </c>
      <c r="I1973" s="20" t="str">
        <f>IF(ISBLANK(H1973)=TRUE," ",'2. Metadata'!B$26)</f>
        <v>degrees Celsius</v>
      </c>
      <c r="J1973" s="12" t="s">
        <v>8</v>
      </c>
      <c r="K1973" s="20" t="str">
        <f>IF(ISBLANK(J1973)=TRUE," ",'2. Metadata'!B$38)</f>
        <v>degrees Celsius</v>
      </c>
      <c r="L1973" s="12" t="s">
        <v>8</v>
      </c>
      <c r="M1973" s="17" t="str">
        <f>IF(ISBLANK(L1973)=TRUE," ",'2. Metadata'!B$50)</f>
        <v>degrees Celsius</v>
      </c>
      <c r="N1973" s="12" t="s">
        <v>8</v>
      </c>
      <c r="O1973" s="17" t="str">
        <f>IF(ISBLANK(N1973)=TRUE," ",'2. Metadata'!B$62)</f>
        <v>milligrams per litre</v>
      </c>
      <c r="P1973" s="12" t="s">
        <v>8</v>
      </c>
      <c r="Q1973" s="17" t="str">
        <f>IF(ISBLANK(P1973)=TRUE," ",'2. Metadata'!B$74)</f>
        <v>microSiemens per centimetre</v>
      </c>
      <c r="R1973" s="12" t="s">
        <v>8</v>
      </c>
      <c r="S1973" s="17" t="str">
        <f>IF(ISBLANK(R1973)=TRUE," ",'2. Metadata'!B$86)</f>
        <v>NTU</v>
      </c>
      <c r="T1973" s="12" t="s">
        <v>8</v>
      </c>
      <c r="U1973" s="17" t="str">
        <f>IF(ISBLANK(T1973)=TRUE," ",'2. Metadata'!B$98)</f>
        <v>CFU per 100 mL</v>
      </c>
      <c r="V1973" s="12" t="s">
        <v>8</v>
      </c>
      <c r="W1973" s="17" t="str">
        <f>IF(ISBLANK(V1973)=TRUE," ",'2. Metadata'!B$110)</f>
        <v>CFU per 100 mL</v>
      </c>
      <c r="X1973" s="19" t="s">
        <v>8</v>
      </c>
      <c r="Y1973" s="17" t="str">
        <f>IF(ISBLANK(X1973)=TRUE," ",'2. Metadata'!B$122)</f>
        <v>CFU per 100 mL</v>
      </c>
      <c r="Z1973" s="18" t="s">
        <v>8</v>
      </c>
      <c r="AA1973" s="17" t="str">
        <f>IF(ISBLANK(Z1973)=TRUE," ",'2. Metadata'!B$134)</f>
        <v>metres</v>
      </c>
      <c r="AB1973" s="18" t="s">
        <v>8</v>
      </c>
      <c r="AC1973" s="17" t="str">
        <f>IF(ISBLANK(AB1973)=TRUE," ",'2. Metadata'!B$146)</f>
        <v>metres3 per second</v>
      </c>
      <c r="AD1973" s="18" t="s">
        <v>8</v>
      </c>
      <c r="AE1973" s="17" t="str">
        <f>IF(ISBLANK(AB1973)=TRUE," ",'2. Metadata'!B$158)</f>
        <v>N/A</v>
      </c>
      <c r="AF1973" s="3" t="s">
        <v>8</v>
      </c>
      <c r="AG1973" s="28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</row>
    <row r="1974" spans="1:43">
      <c r="A1974" s="26" t="s">
        <v>2119</v>
      </c>
      <c r="B1974" s="12" t="s">
        <v>7</v>
      </c>
      <c r="C1974" s="2">
        <f>IF(ISBLANK(B1974)=TRUE," ", IF(B1974='2. Metadata'!B$1,'2. Metadata'!B$5, IF(B1974='2. Metadata'!C$1,'2. Metadata'!C$5,IF(B1974='2. Metadata'!D$1,'2. Metadata'!D$5, IF(B1974='2. Metadata'!E$1,'2. Metadata'!E$5,IF( B1974='2. Metadata'!F$1,'2. Metadata'!F$5,IF(B1974='2. Metadata'!G$1,'2. Metadata'!G$5,IF(B1974='2. Metadata'!H$1,'2. Metadata'!H$5, IF(B1974='2. Metadata'!I$1,'2. Metadata'!I$5, IF(B1974='2. Metadata'!J$1,'2. Metadata'!J$5, IF(B1974='2. Metadata'!K$1,'2. Metadata'!K$5, IF(B1974='2. Metadata'!L$1,'2. Metadata'!L$5, IF(B1974='2. Metadata'!M$1,'2. Metadata'!M$5, IF(B1974='2. Metadata'!N$1,'2. Metadata'!N$5))))))))))))))</f>
        <v>49.5197</v>
      </c>
      <c r="D1974" s="11">
        <f>IF(ISBLANK(B1974)=TRUE," ", IF(B1974='2. Metadata'!B$1,'2. Metadata'!B$6, IF(B1974='2. Metadata'!C$1,'2. Metadata'!C$6,IF(B1974='2. Metadata'!D$1,'2. Metadata'!D$6, IF(B1974='2. Metadata'!E$1,'2. Metadata'!E$6,IF( B1974='2. Metadata'!F$1,'2. Metadata'!F$6,IF(B1974='2. Metadata'!G$1,'2. Metadata'!G$6,IF(B1974='2. Metadata'!H$1,'2. Metadata'!H$6, IF(B1974='2. Metadata'!I$1,'2. Metadata'!I$6, IF(B1974='2. Metadata'!J$1,'2. Metadata'!J$6, IF(B1974='2. Metadata'!K$1,'2. Metadata'!K$6, IF(B1974='2. Metadata'!L$1,'2. Metadata'!L$6, IF(B1974='2. Metadata'!M$1,'2. Metadata'!M$6, IF(B1974='2. Metadata'!N$1,'2. Metadata'!N$6))))))))))))))</f>
        <v>-117.6369</v>
      </c>
      <c r="E1974" s="27" t="s">
        <v>8</v>
      </c>
      <c r="F1974" s="12" t="s">
        <v>8</v>
      </c>
      <c r="G1974" s="13" t="str">
        <f>IF(ISBLANK(F1974)=TRUE," ",'2. Metadata'!B$14)</f>
        <v>observation</v>
      </c>
      <c r="H1974" s="12" t="s">
        <v>8</v>
      </c>
      <c r="I1974" s="20" t="str">
        <f>IF(ISBLANK(H1974)=TRUE," ",'2. Metadata'!B$26)</f>
        <v>degrees Celsius</v>
      </c>
      <c r="J1974" s="12" t="s">
        <v>8</v>
      </c>
      <c r="K1974" s="20" t="str">
        <f>IF(ISBLANK(J1974)=TRUE," ",'2. Metadata'!B$38)</f>
        <v>degrees Celsius</v>
      </c>
      <c r="L1974" s="12" t="s">
        <v>8</v>
      </c>
      <c r="M1974" s="17" t="str">
        <f>IF(ISBLANK(L1974)=TRUE," ",'2. Metadata'!B$50)</f>
        <v>degrees Celsius</v>
      </c>
      <c r="N1974" s="12" t="s">
        <v>8</v>
      </c>
      <c r="O1974" s="17" t="str">
        <f>IF(ISBLANK(N1974)=TRUE," ",'2. Metadata'!B$62)</f>
        <v>milligrams per litre</v>
      </c>
      <c r="P1974" s="12" t="s">
        <v>8</v>
      </c>
      <c r="Q1974" s="17" t="str">
        <f>IF(ISBLANK(P1974)=TRUE," ",'2. Metadata'!B$74)</f>
        <v>microSiemens per centimetre</v>
      </c>
      <c r="R1974" s="12" t="s">
        <v>8</v>
      </c>
      <c r="S1974" s="17" t="str">
        <f>IF(ISBLANK(R1974)=TRUE," ",'2. Metadata'!B$86)</f>
        <v>NTU</v>
      </c>
      <c r="T1974" s="12" t="s">
        <v>8</v>
      </c>
      <c r="U1974" s="17" t="str">
        <f>IF(ISBLANK(T1974)=TRUE," ",'2. Metadata'!B$98)</f>
        <v>CFU per 100 mL</v>
      </c>
      <c r="V1974" s="12" t="s">
        <v>8</v>
      </c>
      <c r="W1974" s="17" t="str">
        <f>IF(ISBLANK(V1974)=TRUE," ",'2. Metadata'!B$110)</f>
        <v>CFU per 100 mL</v>
      </c>
      <c r="X1974" s="19" t="s">
        <v>8</v>
      </c>
      <c r="Y1974" s="17" t="str">
        <f>IF(ISBLANK(X1974)=TRUE," ",'2. Metadata'!B$122)</f>
        <v>CFU per 100 mL</v>
      </c>
      <c r="Z1974" s="18" t="s">
        <v>8</v>
      </c>
      <c r="AA1974" s="17" t="str">
        <f>IF(ISBLANK(Z1974)=TRUE," ",'2. Metadata'!B$134)</f>
        <v>metres</v>
      </c>
      <c r="AB1974" s="18" t="s">
        <v>8</v>
      </c>
      <c r="AC1974" s="17" t="str">
        <f>IF(ISBLANK(AB1974)=TRUE," ",'2. Metadata'!B$146)</f>
        <v>metres3 per second</v>
      </c>
      <c r="AD1974" s="18" t="s">
        <v>8</v>
      </c>
      <c r="AE1974" s="17" t="str">
        <f>IF(ISBLANK(AB1974)=TRUE," ",'2. Metadata'!B$158)</f>
        <v>N/A</v>
      </c>
      <c r="AF1974" s="3" t="s">
        <v>8</v>
      </c>
      <c r="AG1974" s="28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</row>
    <row r="1975" spans="1:43">
      <c r="A1975" s="26" t="s">
        <v>2120</v>
      </c>
      <c r="B1975" s="12" t="s">
        <v>7</v>
      </c>
      <c r="C1975" s="2">
        <f>IF(ISBLANK(B1975)=TRUE," ", IF(B1975='2. Metadata'!B$1,'2. Metadata'!B$5, IF(B1975='2. Metadata'!C$1,'2. Metadata'!C$5,IF(B1975='2. Metadata'!D$1,'2. Metadata'!D$5, IF(B1975='2. Metadata'!E$1,'2. Metadata'!E$5,IF( B1975='2. Metadata'!F$1,'2. Metadata'!F$5,IF(B1975='2. Metadata'!G$1,'2. Metadata'!G$5,IF(B1975='2. Metadata'!H$1,'2. Metadata'!H$5, IF(B1975='2. Metadata'!I$1,'2. Metadata'!I$5, IF(B1975='2. Metadata'!J$1,'2. Metadata'!J$5, IF(B1975='2. Metadata'!K$1,'2. Metadata'!K$5, IF(B1975='2. Metadata'!L$1,'2. Metadata'!L$5, IF(B1975='2. Metadata'!M$1,'2. Metadata'!M$5, IF(B1975='2. Metadata'!N$1,'2. Metadata'!N$5))))))))))))))</f>
        <v>49.5197</v>
      </c>
      <c r="D1975" s="11">
        <f>IF(ISBLANK(B1975)=TRUE," ", IF(B1975='2. Metadata'!B$1,'2. Metadata'!B$6, IF(B1975='2. Metadata'!C$1,'2. Metadata'!C$6,IF(B1975='2. Metadata'!D$1,'2. Metadata'!D$6, IF(B1975='2. Metadata'!E$1,'2. Metadata'!E$6,IF( B1975='2. Metadata'!F$1,'2. Metadata'!F$6,IF(B1975='2. Metadata'!G$1,'2. Metadata'!G$6,IF(B1975='2. Metadata'!H$1,'2. Metadata'!H$6, IF(B1975='2. Metadata'!I$1,'2. Metadata'!I$6, IF(B1975='2. Metadata'!J$1,'2. Metadata'!J$6, IF(B1975='2. Metadata'!K$1,'2. Metadata'!K$6, IF(B1975='2. Metadata'!L$1,'2. Metadata'!L$6, IF(B1975='2. Metadata'!M$1,'2. Metadata'!M$6, IF(B1975='2. Metadata'!N$1,'2. Metadata'!N$6))))))))))))))</f>
        <v>-117.6369</v>
      </c>
      <c r="E1975" s="27" t="s">
        <v>8</v>
      </c>
      <c r="F1975" s="12" t="s">
        <v>8</v>
      </c>
      <c r="G1975" s="13" t="str">
        <f>IF(ISBLANK(F1975)=TRUE," ",'2. Metadata'!B$14)</f>
        <v>observation</v>
      </c>
      <c r="H1975" s="12" t="s">
        <v>8</v>
      </c>
      <c r="I1975" s="20" t="str">
        <f>IF(ISBLANK(H1975)=TRUE," ",'2. Metadata'!B$26)</f>
        <v>degrees Celsius</v>
      </c>
      <c r="J1975" s="12" t="s">
        <v>8</v>
      </c>
      <c r="K1975" s="20" t="str">
        <f>IF(ISBLANK(J1975)=TRUE," ",'2. Metadata'!B$38)</f>
        <v>degrees Celsius</v>
      </c>
      <c r="L1975" s="12" t="s">
        <v>8</v>
      </c>
      <c r="M1975" s="17" t="str">
        <f>IF(ISBLANK(L1975)=TRUE," ",'2. Metadata'!B$50)</f>
        <v>degrees Celsius</v>
      </c>
      <c r="N1975" s="12" t="s">
        <v>8</v>
      </c>
      <c r="O1975" s="17" t="str">
        <f>IF(ISBLANK(N1975)=TRUE," ",'2. Metadata'!B$62)</f>
        <v>milligrams per litre</v>
      </c>
      <c r="P1975" s="12" t="s">
        <v>8</v>
      </c>
      <c r="Q1975" s="17" t="str">
        <f>IF(ISBLANK(P1975)=TRUE," ",'2. Metadata'!B$74)</f>
        <v>microSiemens per centimetre</v>
      </c>
      <c r="R1975" s="12" t="s">
        <v>8</v>
      </c>
      <c r="S1975" s="17" t="str">
        <f>IF(ISBLANK(R1975)=TRUE," ",'2. Metadata'!B$86)</f>
        <v>NTU</v>
      </c>
      <c r="T1975" s="12" t="s">
        <v>8</v>
      </c>
      <c r="U1975" s="17" t="str">
        <f>IF(ISBLANK(T1975)=TRUE," ",'2. Metadata'!B$98)</f>
        <v>CFU per 100 mL</v>
      </c>
      <c r="V1975" s="12" t="s">
        <v>8</v>
      </c>
      <c r="W1975" s="17" t="str">
        <f>IF(ISBLANK(V1975)=TRUE," ",'2. Metadata'!B$110)</f>
        <v>CFU per 100 mL</v>
      </c>
      <c r="X1975" s="19" t="s">
        <v>8</v>
      </c>
      <c r="Y1975" s="17" t="str">
        <f>IF(ISBLANK(X1975)=TRUE," ",'2. Metadata'!B$122)</f>
        <v>CFU per 100 mL</v>
      </c>
      <c r="Z1975" s="18" t="s">
        <v>8</v>
      </c>
      <c r="AA1975" s="17" t="str">
        <f>IF(ISBLANK(Z1975)=TRUE," ",'2. Metadata'!B$134)</f>
        <v>metres</v>
      </c>
      <c r="AB1975" s="18" t="s">
        <v>8</v>
      </c>
      <c r="AC1975" s="17" t="str">
        <f>IF(ISBLANK(AB1975)=TRUE," ",'2. Metadata'!B$146)</f>
        <v>metres3 per second</v>
      </c>
      <c r="AD1975" s="18" t="s">
        <v>8</v>
      </c>
      <c r="AE1975" s="17" t="str">
        <f>IF(ISBLANK(AB1975)=TRUE," ",'2. Metadata'!B$158)</f>
        <v>N/A</v>
      </c>
      <c r="AF1975" s="3" t="s">
        <v>8</v>
      </c>
      <c r="AG1975" s="28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</row>
    <row r="1976" spans="1:43">
      <c r="A1976" s="26" t="s">
        <v>2121</v>
      </c>
      <c r="B1976" s="12" t="s">
        <v>7</v>
      </c>
      <c r="C1976" s="2">
        <f>IF(ISBLANK(B1976)=TRUE," ", IF(B1976='2. Metadata'!B$1,'2. Metadata'!B$5, IF(B1976='2. Metadata'!C$1,'2. Metadata'!C$5,IF(B1976='2. Metadata'!D$1,'2. Metadata'!D$5, IF(B1976='2. Metadata'!E$1,'2. Metadata'!E$5,IF( B1976='2. Metadata'!F$1,'2. Metadata'!F$5,IF(B1976='2. Metadata'!G$1,'2. Metadata'!G$5,IF(B1976='2. Metadata'!H$1,'2. Metadata'!H$5, IF(B1976='2. Metadata'!I$1,'2. Metadata'!I$5, IF(B1976='2. Metadata'!J$1,'2. Metadata'!J$5, IF(B1976='2. Metadata'!K$1,'2. Metadata'!K$5, IF(B1976='2. Metadata'!L$1,'2. Metadata'!L$5, IF(B1976='2. Metadata'!M$1,'2. Metadata'!M$5, IF(B1976='2. Metadata'!N$1,'2. Metadata'!N$5))))))))))))))</f>
        <v>49.5197</v>
      </c>
      <c r="D1976" s="11">
        <f>IF(ISBLANK(B1976)=TRUE," ", IF(B1976='2. Metadata'!B$1,'2. Metadata'!B$6, IF(B1976='2. Metadata'!C$1,'2. Metadata'!C$6,IF(B1976='2. Metadata'!D$1,'2. Metadata'!D$6, IF(B1976='2. Metadata'!E$1,'2. Metadata'!E$6,IF( B1976='2. Metadata'!F$1,'2. Metadata'!F$6,IF(B1976='2. Metadata'!G$1,'2. Metadata'!G$6,IF(B1976='2. Metadata'!H$1,'2. Metadata'!H$6, IF(B1976='2. Metadata'!I$1,'2. Metadata'!I$6, IF(B1976='2. Metadata'!J$1,'2. Metadata'!J$6, IF(B1976='2. Metadata'!K$1,'2. Metadata'!K$6, IF(B1976='2. Metadata'!L$1,'2. Metadata'!L$6, IF(B1976='2. Metadata'!M$1,'2. Metadata'!M$6, IF(B1976='2. Metadata'!N$1,'2. Metadata'!N$6))))))))))))))</f>
        <v>-117.6369</v>
      </c>
      <c r="E1976" s="27" t="s">
        <v>8</v>
      </c>
      <c r="F1976" s="12" t="s">
        <v>8</v>
      </c>
      <c r="G1976" s="13" t="str">
        <f>IF(ISBLANK(F1976)=TRUE," ",'2. Metadata'!B$14)</f>
        <v>observation</v>
      </c>
      <c r="H1976" s="12" t="s">
        <v>8</v>
      </c>
      <c r="I1976" s="20" t="str">
        <f>IF(ISBLANK(H1976)=TRUE," ",'2. Metadata'!B$26)</f>
        <v>degrees Celsius</v>
      </c>
      <c r="J1976" s="12" t="s">
        <v>8</v>
      </c>
      <c r="K1976" s="20" t="str">
        <f>IF(ISBLANK(J1976)=TRUE," ",'2. Metadata'!B$38)</f>
        <v>degrees Celsius</v>
      </c>
      <c r="L1976" s="12" t="s">
        <v>8</v>
      </c>
      <c r="M1976" s="17" t="str">
        <f>IF(ISBLANK(L1976)=TRUE," ",'2. Metadata'!B$50)</f>
        <v>degrees Celsius</v>
      </c>
      <c r="N1976" s="12" t="s">
        <v>8</v>
      </c>
      <c r="O1976" s="17" t="str">
        <f>IF(ISBLANK(N1976)=TRUE," ",'2. Metadata'!B$62)</f>
        <v>milligrams per litre</v>
      </c>
      <c r="P1976" s="12" t="s">
        <v>8</v>
      </c>
      <c r="Q1976" s="17" t="str">
        <f>IF(ISBLANK(P1976)=TRUE," ",'2. Metadata'!B$74)</f>
        <v>microSiemens per centimetre</v>
      </c>
      <c r="R1976" s="12" t="s">
        <v>8</v>
      </c>
      <c r="S1976" s="17" t="str">
        <f>IF(ISBLANK(R1976)=TRUE," ",'2. Metadata'!B$86)</f>
        <v>NTU</v>
      </c>
      <c r="T1976" s="12" t="s">
        <v>8</v>
      </c>
      <c r="U1976" s="17" t="str">
        <f>IF(ISBLANK(T1976)=TRUE," ",'2. Metadata'!B$98)</f>
        <v>CFU per 100 mL</v>
      </c>
      <c r="V1976" s="12" t="s">
        <v>8</v>
      </c>
      <c r="W1976" s="17" t="str">
        <f>IF(ISBLANK(V1976)=TRUE," ",'2. Metadata'!B$110)</f>
        <v>CFU per 100 mL</v>
      </c>
      <c r="X1976" s="19" t="s">
        <v>8</v>
      </c>
      <c r="Y1976" s="17" t="str">
        <f>IF(ISBLANK(X1976)=TRUE," ",'2. Metadata'!B$122)</f>
        <v>CFU per 100 mL</v>
      </c>
      <c r="Z1976" s="18" t="s">
        <v>8</v>
      </c>
      <c r="AA1976" s="17" t="str">
        <f>IF(ISBLANK(Z1976)=TRUE," ",'2. Metadata'!B$134)</f>
        <v>metres</v>
      </c>
      <c r="AB1976" s="18" t="s">
        <v>8</v>
      </c>
      <c r="AC1976" s="17" t="str">
        <f>IF(ISBLANK(AB1976)=TRUE," ",'2. Metadata'!B$146)</f>
        <v>metres3 per second</v>
      </c>
      <c r="AD1976" s="18" t="s">
        <v>8</v>
      </c>
      <c r="AE1976" s="17" t="str">
        <f>IF(ISBLANK(AB1976)=TRUE," ",'2. Metadata'!B$158)</f>
        <v>N/A</v>
      </c>
      <c r="AF1976" s="3" t="s">
        <v>8</v>
      </c>
      <c r="AG1976" s="28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</row>
    <row r="1977" spans="1:43">
      <c r="A1977" s="26" t="s">
        <v>2122</v>
      </c>
      <c r="B1977" s="12" t="s">
        <v>7</v>
      </c>
      <c r="C1977" s="2">
        <f>IF(ISBLANK(B1977)=TRUE," ", IF(B1977='2. Metadata'!B$1,'2. Metadata'!B$5, IF(B1977='2. Metadata'!C$1,'2. Metadata'!C$5,IF(B1977='2. Metadata'!D$1,'2. Metadata'!D$5, IF(B1977='2. Metadata'!E$1,'2. Metadata'!E$5,IF( B1977='2. Metadata'!F$1,'2. Metadata'!F$5,IF(B1977='2. Metadata'!G$1,'2. Metadata'!G$5,IF(B1977='2. Metadata'!H$1,'2. Metadata'!H$5, IF(B1977='2. Metadata'!I$1,'2. Metadata'!I$5, IF(B1977='2. Metadata'!J$1,'2. Metadata'!J$5, IF(B1977='2. Metadata'!K$1,'2. Metadata'!K$5, IF(B1977='2. Metadata'!L$1,'2. Metadata'!L$5, IF(B1977='2. Metadata'!M$1,'2. Metadata'!M$5, IF(B1977='2. Metadata'!N$1,'2. Metadata'!N$5))))))))))))))</f>
        <v>49.5197</v>
      </c>
      <c r="D1977" s="11">
        <f>IF(ISBLANK(B1977)=TRUE," ", IF(B1977='2. Metadata'!B$1,'2. Metadata'!B$6, IF(B1977='2. Metadata'!C$1,'2. Metadata'!C$6,IF(B1977='2. Metadata'!D$1,'2. Metadata'!D$6, IF(B1977='2. Metadata'!E$1,'2. Metadata'!E$6,IF( B1977='2. Metadata'!F$1,'2. Metadata'!F$6,IF(B1977='2. Metadata'!G$1,'2. Metadata'!G$6,IF(B1977='2. Metadata'!H$1,'2. Metadata'!H$6, IF(B1977='2. Metadata'!I$1,'2. Metadata'!I$6, IF(B1977='2. Metadata'!J$1,'2. Metadata'!J$6, IF(B1977='2. Metadata'!K$1,'2. Metadata'!K$6, IF(B1977='2. Metadata'!L$1,'2. Metadata'!L$6, IF(B1977='2. Metadata'!M$1,'2. Metadata'!M$6, IF(B1977='2. Metadata'!N$1,'2. Metadata'!N$6))))))))))))))</f>
        <v>-117.6369</v>
      </c>
      <c r="E1977" s="27" t="s">
        <v>8</v>
      </c>
      <c r="F1977" s="12" t="s">
        <v>8</v>
      </c>
      <c r="G1977" s="13" t="str">
        <f>IF(ISBLANK(F1977)=TRUE," ",'2. Metadata'!B$14)</f>
        <v>observation</v>
      </c>
      <c r="H1977" s="12" t="s">
        <v>8</v>
      </c>
      <c r="I1977" s="20" t="str">
        <f>IF(ISBLANK(H1977)=TRUE," ",'2. Metadata'!B$26)</f>
        <v>degrees Celsius</v>
      </c>
      <c r="J1977" s="12" t="s">
        <v>8</v>
      </c>
      <c r="K1977" s="20" t="str">
        <f>IF(ISBLANK(J1977)=TRUE," ",'2. Metadata'!B$38)</f>
        <v>degrees Celsius</v>
      </c>
      <c r="L1977" s="12" t="s">
        <v>8</v>
      </c>
      <c r="M1977" s="17" t="str">
        <f>IF(ISBLANK(L1977)=TRUE," ",'2. Metadata'!B$50)</f>
        <v>degrees Celsius</v>
      </c>
      <c r="N1977" s="12" t="s">
        <v>8</v>
      </c>
      <c r="O1977" s="17" t="str">
        <f>IF(ISBLANK(N1977)=TRUE," ",'2. Metadata'!B$62)</f>
        <v>milligrams per litre</v>
      </c>
      <c r="P1977" s="12" t="s">
        <v>8</v>
      </c>
      <c r="Q1977" s="17" t="str">
        <f>IF(ISBLANK(P1977)=TRUE," ",'2. Metadata'!B$74)</f>
        <v>microSiemens per centimetre</v>
      </c>
      <c r="R1977" s="12" t="s">
        <v>8</v>
      </c>
      <c r="S1977" s="17" t="str">
        <f>IF(ISBLANK(R1977)=TRUE," ",'2. Metadata'!B$86)</f>
        <v>NTU</v>
      </c>
      <c r="T1977" s="12" t="s">
        <v>8</v>
      </c>
      <c r="U1977" s="17" t="str">
        <f>IF(ISBLANK(T1977)=TRUE," ",'2. Metadata'!B$98)</f>
        <v>CFU per 100 mL</v>
      </c>
      <c r="V1977" s="12" t="s">
        <v>8</v>
      </c>
      <c r="W1977" s="17" t="str">
        <f>IF(ISBLANK(V1977)=TRUE," ",'2. Metadata'!B$110)</f>
        <v>CFU per 100 mL</v>
      </c>
      <c r="X1977" s="19" t="s">
        <v>8</v>
      </c>
      <c r="Y1977" s="17" t="str">
        <f>IF(ISBLANK(X1977)=TRUE," ",'2. Metadata'!B$122)</f>
        <v>CFU per 100 mL</v>
      </c>
      <c r="Z1977" s="18" t="s">
        <v>8</v>
      </c>
      <c r="AA1977" s="17" t="str">
        <f>IF(ISBLANK(Z1977)=TRUE," ",'2. Metadata'!B$134)</f>
        <v>metres</v>
      </c>
      <c r="AB1977" s="18" t="s">
        <v>8</v>
      </c>
      <c r="AC1977" s="17" t="str">
        <f>IF(ISBLANK(AB1977)=TRUE," ",'2. Metadata'!B$146)</f>
        <v>metres3 per second</v>
      </c>
      <c r="AD1977" s="18" t="s">
        <v>8</v>
      </c>
      <c r="AE1977" s="17" t="str">
        <f>IF(ISBLANK(AB1977)=TRUE," ",'2. Metadata'!B$158)</f>
        <v>N/A</v>
      </c>
      <c r="AF1977" s="3" t="s">
        <v>8</v>
      </c>
      <c r="AG1977" s="28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</row>
    <row r="1978" spans="1:43">
      <c r="A1978" s="26" t="s">
        <v>2123</v>
      </c>
      <c r="B1978" s="12" t="s">
        <v>7</v>
      </c>
      <c r="C1978" s="2">
        <f>IF(ISBLANK(B1978)=TRUE," ", IF(B1978='2. Metadata'!B$1,'2. Metadata'!B$5, IF(B1978='2. Metadata'!C$1,'2. Metadata'!C$5,IF(B1978='2. Metadata'!D$1,'2. Metadata'!D$5, IF(B1978='2. Metadata'!E$1,'2. Metadata'!E$5,IF( B1978='2. Metadata'!F$1,'2. Metadata'!F$5,IF(B1978='2. Metadata'!G$1,'2. Metadata'!G$5,IF(B1978='2. Metadata'!H$1,'2. Metadata'!H$5, IF(B1978='2. Metadata'!I$1,'2. Metadata'!I$5, IF(B1978='2. Metadata'!J$1,'2. Metadata'!J$5, IF(B1978='2. Metadata'!K$1,'2. Metadata'!K$5, IF(B1978='2. Metadata'!L$1,'2. Metadata'!L$5, IF(B1978='2. Metadata'!M$1,'2. Metadata'!M$5, IF(B1978='2. Metadata'!N$1,'2. Metadata'!N$5))))))))))))))</f>
        <v>49.5197</v>
      </c>
      <c r="D1978" s="11">
        <f>IF(ISBLANK(B1978)=TRUE," ", IF(B1978='2. Metadata'!B$1,'2. Metadata'!B$6, IF(B1978='2. Metadata'!C$1,'2. Metadata'!C$6,IF(B1978='2. Metadata'!D$1,'2. Metadata'!D$6, IF(B1978='2. Metadata'!E$1,'2. Metadata'!E$6,IF( B1978='2. Metadata'!F$1,'2. Metadata'!F$6,IF(B1978='2. Metadata'!G$1,'2. Metadata'!G$6,IF(B1978='2. Metadata'!H$1,'2. Metadata'!H$6, IF(B1978='2. Metadata'!I$1,'2. Metadata'!I$6, IF(B1978='2. Metadata'!J$1,'2. Metadata'!J$6, IF(B1978='2. Metadata'!K$1,'2. Metadata'!K$6, IF(B1978='2. Metadata'!L$1,'2. Metadata'!L$6, IF(B1978='2. Metadata'!M$1,'2. Metadata'!M$6, IF(B1978='2. Metadata'!N$1,'2. Metadata'!N$6))))))))))))))</f>
        <v>-117.6369</v>
      </c>
      <c r="E1978" s="27" t="s">
        <v>8</v>
      </c>
      <c r="F1978" s="12" t="s">
        <v>8</v>
      </c>
      <c r="G1978" s="13" t="str">
        <f>IF(ISBLANK(F1978)=TRUE," ",'2. Metadata'!B$14)</f>
        <v>observation</v>
      </c>
      <c r="H1978" s="12" t="s">
        <v>8</v>
      </c>
      <c r="I1978" s="20" t="str">
        <f>IF(ISBLANK(H1978)=TRUE," ",'2. Metadata'!B$26)</f>
        <v>degrees Celsius</v>
      </c>
      <c r="J1978" s="12" t="s">
        <v>8</v>
      </c>
      <c r="K1978" s="20" t="str">
        <f>IF(ISBLANK(J1978)=TRUE," ",'2. Metadata'!B$38)</f>
        <v>degrees Celsius</v>
      </c>
      <c r="L1978" s="12" t="s">
        <v>8</v>
      </c>
      <c r="M1978" s="17" t="str">
        <f>IF(ISBLANK(L1978)=TRUE," ",'2. Metadata'!B$50)</f>
        <v>degrees Celsius</v>
      </c>
      <c r="N1978" s="12" t="s">
        <v>8</v>
      </c>
      <c r="O1978" s="17" t="str">
        <f>IF(ISBLANK(N1978)=TRUE," ",'2. Metadata'!B$62)</f>
        <v>milligrams per litre</v>
      </c>
      <c r="P1978" s="12" t="s">
        <v>8</v>
      </c>
      <c r="Q1978" s="17" t="str">
        <f>IF(ISBLANK(P1978)=TRUE," ",'2. Metadata'!B$74)</f>
        <v>microSiemens per centimetre</v>
      </c>
      <c r="R1978" s="12" t="s">
        <v>8</v>
      </c>
      <c r="S1978" s="17" t="str">
        <f>IF(ISBLANK(R1978)=TRUE," ",'2. Metadata'!B$86)</f>
        <v>NTU</v>
      </c>
      <c r="T1978" s="12" t="s">
        <v>8</v>
      </c>
      <c r="U1978" s="17" t="str">
        <f>IF(ISBLANK(T1978)=TRUE," ",'2. Metadata'!B$98)</f>
        <v>CFU per 100 mL</v>
      </c>
      <c r="V1978" s="12" t="s">
        <v>8</v>
      </c>
      <c r="W1978" s="17" t="str">
        <f>IF(ISBLANK(V1978)=TRUE," ",'2. Metadata'!B$110)</f>
        <v>CFU per 100 mL</v>
      </c>
      <c r="X1978" s="19" t="s">
        <v>8</v>
      </c>
      <c r="Y1978" s="17" t="str">
        <f>IF(ISBLANK(X1978)=TRUE," ",'2. Metadata'!B$122)</f>
        <v>CFU per 100 mL</v>
      </c>
      <c r="Z1978" s="18" t="s">
        <v>8</v>
      </c>
      <c r="AA1978" s="17" t="str">
        <f>IF(ISBLANK(Z1978)=TRUE," ",'2. Metadata'!B$134)</f>
        <v>metres</v>
      </c>
      <c r="AB1978" s="18" t="s">
        <v>8</v>
      </c>
      <c r="AC1978" s="17" t="str">
        <f>IF(ISBLANK(AB1978)=TRUE," ",'2. Metadata'!B$146)</f>
        <v>metres3 per second</v>
      </c>
      <c r="AD1978" s="18" t="s">
        <v>8</v>
      </c>
      <c r="AE1978" s="17" t="str">
        <f>IF(ISBLANK(AB1978)=TRUE," ",'2. Metadata'!B$158)</f>
        <v>N/A</v>
      </c>
      <c r="AF1978" s="3" t="s">
        <v>8</v>
      </c>
      <c r="AG1978" s="28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</row>
    <row r="1979" spans="1:43">
      <c r="A1979" s="26" t="s">
        <v>2124</v>
      </c>
      <c r="B1979" s="12" t="s">
        <v>7</v>
      </c>
      <c r="C1979" s="2">
        <f>IF(ISBLANK(B1979)=TRUE," ", IF(B1979='2. Metadata'!B$1,'2. Metadata'!B$5, IF(B1979='2. Metadata'!C$1,'2. Metadata'!C$5,IF(B1979='2. Metadata'!D$1,'2. Metadata'!D$5, IF(B1979='2. Metadata'!E$1,'2. Metadata'!E$5,IF( B1979='2. Metadata'!F$1,'2. Metadata'!F$5,IF(B1979='2. Metadata'!G$1,'2. Metadata'!G$5,IF(B1979='2. Metadata'!H$1,'2. Metadata'!H$5, IF(B1979='2. Metadata'!I$1,'2. Metadata'!I$5, IF(B1979='2. Metadata'!J$1,'2. Metadata'!J$5, IF(B1979='2. Metadata'!K$1,'2. Metadata'!K$5, IF(B1979='2. Metadata'!L$1,'2. Metadata'!L$5, IF(B1979='2. Metadata'!M$1,'2. Metadata'!M$5, IF(B1979='2. Metadata'!N$1,'2. Metadata'!N$5))))))))))))))</f>
        <v>49.5197</v>
      </c>
      <c r="D1979" s="11">
        <f>IF(ISBLANK(B1979)=TRUE," ", IF(B1979='2. Metadata'!B$1,'2. Metadata'!B$6, IF(B1979='2. Metadata'!C$1,'2. Metadata'!C$6,IF(B1979='2. Metadata'!D$1,'2. Metadata'!D$6, IF(B1979='2. Metadata'!E$1,'2. Metadata'!E$6,IF( B1979='2. Metadata'!F$1,'2. Metadata'!F$6,IF(B1979='2. Metadata'!G$1,'2. Metadata'!G$6,IF(B1979='2. Metadata'!H$1,'2. Metadata'!H$6, IF(B1979='2. Metadata'!I$1,'2. Metadata'!I$6, IF(B1979='2. Metadata'!J$1,'2. Metadata'!J$6, IF(B1979='2. Metadata'!K$1,'2. Metadata'!K$6, IF(B1979='2. Metadata'!L$1,'2. Metadata'!L$6, IF(B1979='2. Metadata'!M$1,'2. Metadata'!M$6, IF(B1979='2. Metadata'!N$1,'2. Metadata'!N$6))))))))))))))</f>
        <v>-117.6369</v>
      </c>
      <c r="E1979" s="27" t="s">
        <v>8</v>
      </c>
      <c r="F1979" s="12" t="s">
        <v>8</v>
      </c>
      <c r="G1979" s="13" t="str">
        <f>IF(ISBLANK(F1979)=TRUE," ",'2. Metadata'!B$14)</f>
        <v>observation</v>
      </c>
      <c r="H1979" s="12" t="s">
        <v>8</v>
      </c>
      <c r="I1979" s="20" t="str">
        <f>IF(ISBLANK(H1979)=TRUE," ",'2. Metadata'!B$26)</f>
        <v>degrees Celsius</v>
      </c>
      <c r="J1979" s="12" t="s">
        <v>8</v>
      </c>
      <c r="K1979" s="20" t="str">
        <f>IF(ISBLANK(J1979)=TRUE," ",'2. Metadata'!B$38)</f>
        <v>degrees Celsius</v>
      </c>
      <c r="L1979" s="12" t="s">
        <v>8</v>
      </c>
      <c r="M1979" s="17" t="str">
        <f>IF(ISBLANK(L1979)=TRUE," ",'2. Metadata'!B$50)</f>
        <v>degrees Celsius</v>
      </c>
      <c r="N1979" s="12" t="s">
        <v>8</v>
      </c>
      <c r="O1979" s="17" t="str">
        <f>IF(ISBLANK(N1979)=TRUE," ",'2. Metadata'!B$62)</f>
        <v>milligrams per litre</v>
      </c>
      <c r="P1979" s="12" t="s">
        <v>8</v>
      </c>
      <c r="Q1979" s="17" t="str">
        <f>IF(ISBLANK(P1979)=TRUE," ",'2. Metadata'!B$74)</f>
        <v>microSiemens per centimetre</v>
      </c>
      <c r="R1979" s="12" t="s">
        <v>8</v>
      </c>
      <c r="S1979" s="17" t="str">
        <f>IF(ISBLANK(R1979)=TRUE," ",'2. Metadata'!B$86)</f>
        <v>NTU</v>
      </c>
      <c r="T1979" s="12" t="s">
        <v>8</v>
      </c>
      <c r="U1979" s="17" t="str">
        <f>IF(ISBLANK(T1979)=TRUE," ",'2. Metadata'!B$98)</f>
        <v>CFU per 100 mL</v>
      </c>
      <c r="V1979" s="12" t="s">
        <v>8</v>
      </c>
      <c r="W1979" s="17" t="str">
        <f>IF(ISBLANK(V1979)=TRUE," ",'2. Metadata'!B$110)</f>
        <v>CFU per 100 mL</v>
      </c>
      <c r="X1979" s="19" t="s">
        <v>8</v>
      </c>
      <c r="Y1979" s="17" t="str">
        <f>IF(ISBLANK(X1979)=TRUE," ",'2. Metadata'!B$122)</f>
        <v>CFU per 100 mL</v>
      </c>
      <c r="Z1979" s="18" t="s">
        <v>8</v>
      </c>
      <c r="AA1979" s="17" t="str">
        <f>IF(ISBLANK(Z1979)=TRUE," ",'2. Metadata'!B$134)</f>
        <v>metres</v>
      </c>
      <c r="AB1979" s="18" t="s">
        <v>8</v>
      </c>
      <c r="AC1979" s="17" t="str">
        <f>IF(ISBLANK(AB1979)=TRUE," ",'2. Metadata'!B$146)</f>
        <v>metres3 per second</v>
      </c>
      <c r="AD1979" s="18" t="s">
        <v>8</v>
      </c>
      <c r="AE1979" s="17" t="str">
        <f>IF(ISBLANK(AB1979)=TRUE," ",'2. Metadata'!B$158)</f>
        <v>N/A</v>
      </c>
      <c r="AF1979" s="3" t="s">
        <v>8</v>
      </c>
      <c r="AG1979" s="28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</row>
    <row r="1980" spans="1:43">
      <c r="A1980" s="26" t="s">
        <v>2125</v>
      </c>
      <c r="B1980" s="12" t="s">
        <v>7</v>
      </c>
      <c r="C1980" s="2">
        <f>IF(ISBLANK(B1980)=TRUE," ", IF(B1980='2. Metadata'!B$1,'2. Metadata'!B$5, IF(B1980='2. Metadata'!C$1,'2. Metadata'!C$5,IF(B1980='2. Metadata'!D$1,'2. Metadata'!D$5, IF(B1980='2. Metadata'!E$1,'2. Metadata'!E$5,IF( B1980='2. Metadata'!F$1,'2. Metadata'!F$5,IF(B1980='2. Metadata'!G$1,'2. Metadata'!G$5,IF(B1980='2. Metadata'!H$1,'2. Metadata'!H$5, IF(B1980='2. Metadata'!I$1,'2. Metadata'!I$5, IF(B1980='2. Metadata'!J$1,'2. Metadata'!J$5, IF(B1980='2. Metadata'!K$1,'2. Metadata'!K$5, IF(B1980='2. Metadata'!L$1,'2. Metadata'!L$5, IF(B1980='2. Metadata'!M$1,'2. Metadata'!M$5, IF(B1980='2. Metadata'!N$1,'2. Metadata'!N$5))))))))))))))</f>
        <v>49.5197</v>
      </c>
      <c r="D1980" s="11">
        <f>IF(ISBLANK(B1980)=TRUE," ", IF(B1980='2. Metadata'!B$1,'2. Metadata'!B$6, IF(B1980='2. Metadata'!C$1,'2. Metadata'!C$6,IF(B1980='2. Metadata'!D$1,'2. Metadata'!D$6, IF(B1980='2. Metadata'!E$1,'2. Metadata'!E$6,IF( B1980='2. Metadata'!F$1,'2. Metadata'!F$6,IF(B1980='2. Metadata'!G$1,'2. Metadata'!G$6,IF(B1980='2. Metadata'!H$1,'2. Metadata'!H$6, IF(B1980='2. Metadata'!I$1,'2. Metadata'!I$6, IF(B1980='2. Metadata'!J$1,'2. Metadata'!J$6, IF(B1980='2. Metadata'!K$1,'2. Metadata'!K$6, IF(B1980='2. Metadata'!L$1,'2. Metadata'!L$6, IF(B1980='2. Metadata'!M$1,'2. Metadata'!M$6, IF(B1980='2. Metadata'!N$1,'2. Metadata'!N$6))))))))))))))</f>
        <v>-117.6369</v>
      </c>
      <c r="E1980" s="27" t="s">
        <v>8</v>
      </c>
      <c r="F1980" s="12" t="s">
        <v>8</v>
      </c>
      <c r="G1980" s="13" t="str">
        <f>IF(ISBLANK(F1980)=TRUE," ",'2. Metadata'!B$14)</f>
        <v>observation</v>
      </c>
      <c r="H1980" s="12" t="s">
        <v>8</v>
      </c>
      <c r="I1980" s="20" t="str">
        <f>IF(ISBLANK(H1980)=TRUE," ",'2. Metadata'!B$26)</f>
        <v>degrees Celsius</v>
      </c>
      <c r="J1980" s="12" t="s">
        <v>8</v>
      </c>
      <c r="K1980" s="20" t="str">
        <f>IF(ISBLANK(J1980)=TRUE," ",'2. Metadata'!B$38)</f>
        <v>degrees Celsius</v>
      </c>
      <c r="L1980" s="12" t="s">
        <v>8</v>
      </c>
      <c r="M1980" s="17" t="str">
        <f>IF(ISBLANK(L1980)=TRUE," ",'2. Metadata'!B$50)</f>
        <v>degrees Celsius</v>
      </c>
      <c r="N1980" s="12" t="s">
        <v>8</v>
      </c>
      <c r="O1980" s="17" t="str">
        <f>IF(ISBLANK(N1980)=TRUE," ",'2. Metadata'!B$62)</f>
        <v>milligrams per litre</v>
      </c>
      <c r="P1980" s="12" t="s">
        <v>8</v>
      </c>
      <c r="Q1980" s="17" t="str">
        <f>IF(ISBLANK(P1980)=TRUE," ",'2. Metadata'!B$74)</f>
        <v>microSiemens per centimetre</v>
      </c>
      <c r="R1980" s="12" t="s">
        <v>8</v>
      </c>
      <c r="S1980" s="17" t="str">
        <f>IF(ISBLANK(R1980)=TRUE," ",'2. Metadata'!B$86)</f>
        <v>NTU</v>
      </c>
      <c r="T1980" s="12" t="s">
        <v>8</v>
      </c>
      <c r="U1980" s="17" t="str">
        <f>IF(ISBLANK(T1980)=TRUE," ",'2. Metadata'!B$98)</f>
        <v>CFU per 100 mL</v>
      </c>
      <c r="V1980" s="12" t="s">
        <v>8</v>
      </c>
      <c r="W1980" s="17" t="str">
        <f>IF(ISBLANK(V1980)=TRUE," ",'2. Metadata'!B$110)</f>
        <v>CFU per 100 mL</v>
      </c>
      <c r="X1980" s="19" t="s">
        <v>8</v>
      </c>
      <c r="Y1980" s="17" t="str">
        <f>IF(ISBLANK(X1980)=TRUE," ",'2. Metadata'!B$122)</f>
        <v>CFU per 100 mL</v>
      </c>
      <c r="Z1980" s="18" t="s">
        <v>8</v>
      </c>
      <c r="AA1980" s="17" t="str">
        <f>IF(ISBLANK(Z1980)=TRUE," ",'2. Metadata'!B$134)</f>
        <v>metres</v>
      </c>
      <c r="AB1980" s="18" t="s">
        <v>8</v>
      </c>
      <c r="AC1980" s="17" t="str">
        <f>IF(ISBLANK(AB1980)=TRUE," ",'2. Metadata'!B$146)</f>
        <v>metres3 per second</v>
      </c>
      <c r="AD1980" s="18" t="s">
        <v>8</v>
      </c>
      <c r="AE1980" s="17" t="str">
        <f>IF(ISBLANK(AB1980)=TRUE," ",'2. Metadata'!B$158)</f>
        <v>N/A</v>
      </c>
      <c r="AF1980" s="3" t="s">
        <v>8</v>
      </c>
      <c r="AG1980" s="28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</row>
    <row r="1981" spans="1:43">
      <c r="A1981" s="26" t="s">
        <v>2126</v>
      </c>
      <c r="B1981" s="12" t="s">
        <v>7</v>
      </c>
      <c r="C1981" s="2">
        <f>IF(ISBLANK(B1981)=TRUE," ", IF(B1981='2. Metadata'!B$1,'2. Metadata'!B$5, IF(B1981='2. Metadata'!C$1,'2. Metadata'!C$5,IF(B1981='2. Metadata'!D$1,'2. Metadata'!D$5, IF(B1981='2. Metadata'!E$1,'2. Metadata'!E$5,IF( B1981='2. Metadata'!F$1,'2. Metadata'!F$5,IF(B1981='2. Metadata'!G$1,'2. Metadata'!G$5,IF(B1981='2. Metadata'!H$1,'2. Metadata'!H$5, IF(B1981='2. Metadata'!I$1,'2. Metadata'!I$5, IF(B1981='2. Metadata'!J$1,'2. Metadata'!J$5, IF(B1981='2. Metadata'!K$1,'2. Metadata'!K$5, IF(B1981='2. Metadata'!L$1,'2. Metadata'!L$5, IF(B1981='2. Metadata'!M$1,'2. Metadata'!M$5, IF(B1981='2. Metadata'!N$1,'2. Metadata'!N$5))))))))))))))</f>
        <v>49.5197</v>
      </c>
      <c r="D1981" s="11">
        <f>IF(ISBLANK(B1981)=TRUE," ", IF(B1981='2. Metadata'!B$1,'2. Metadata'!B$6, IF(B1981='2. Metadata'!C$1,'2. Metadata'!C$6,IF(B1981='2. Metadata'!D$1,'2. Metadata'!D$6, IF(B1981='2. Metadata'!E$1,'2. Metadata'!E$6,IF( B1981='2. Metadata'!F$1,'2. Metadata'!F$6,IF(B1981='2. Metadata'!G$1,'2. Metadata'!G$6,IF(B1981='2. Metadata'!H$1,'2. Metadata'!H$6, IF(B1981='2. Metadata'!I$1,'2. Metadata'!I$6, IF(B1981='2. Metadata'!J$1,'2. Metadata'!J$6, IF(B1981='2. Metadata'!K$1,'2. Metadata'!K$6, IF(B1981='2. Metadata'!L$1,'2. Metadata'!L$6, IF(B1981='2. Metadata'!M$1,'2. Metadata'!M$6, IF(B1981='2. Metadata'!N$1,'2. Metadata'!N$6))))))))))))))</f>
        <v>-117.6369</v>
      </c>
      <c r="E1981" s="27" t="s">
        <v>8</v>
      </c>
      <c r="F1981" s="12" t="s">
        <v>8</v>
      </c>
      <c r="G1981" s="13" t="str">
        <f>IF(ISBLANK(F1981)=TRUE," ",'2. Metadata'!B$14)</f>
        <v>observation</v>
      </c>
      <c r="H1981" s="12" t="s">
        <v>8</v>
      </c>
      <c r="I1981" s="20" t="str">
        <f>IF(ISBLANK(H1981)=TRUE," ",'2. Metadata'!B$26)</f>
        <v>degrees Celsius</v>
      </c>
      <c r="J1981" s="12" t="s">
        <v>8</v>
      </c>
      <c r="K1981" s="20" t="str">
        <f>IF(ISBLANK(J1981)=TRUE," ",'2. Metadata'!B$38)</f>
        <v>degrees Celsius</v>
      </c>
      <c r="L1981" s="12" t="s">
        <v>8</v>
      </c>
      <c r="M1981" s="17" t="str">
        <f>IF(ISBLANK(L1981)=TRUE," ",'2. Metadata'!B$50)</f>
        <v>degrees Celsius</v>
      </c>
      <c r="N1981" s="12" t="s">
        <v>8</v>
      </c>
      <c r="O1981" s="17" t="str">
        <f>IF(ISBLANK(N1981)=TRUE," ",'2. Metadata'!B$62)</f>
        <v>milligrams per litre</v>
      </c>
      <c r="P1981" s="12" t="s">
        <v>8</v>
      </c>
      <c r="Q1981" s="17" t="str">
        <f>IF(ISBLANK(P1981)=TRUE," ",'2. Metadata'!B$74)</f>
        <v>microSiemens per centimetre</v>
      </c>
      <c r="R1981" s="12" t="s">
        <v>8</v>
      </c>
      <c r="S1981" s="17" t="str">
        <f>IF(ISBLANK(R1981)=TRUE," ",'2. Metadata'!B$86)</f>
        <v>NTU</v>
      </c>
      <c r="T1981" s="12" t="s">
        <v>8</v>
      </c>
      <c r="U1981" s="17" t="str">
        <f>IF(ISBLANK(T1981)=TRUE," ",'2. Metadata'!B$98)</f>
        <v>CFU per 100 mL</v>
      </c>
      <c r="V1981" s="12" t="s">
        <v>8</v>
      </c>
      <c r="W1981" s="17" t="str">
        <f>IF(ISBLANK(V1981)=TRUE," ",'2. Metadata'!B$110)</f>
        <v>CFU per 100 mL</v>
      </c>
      <c r="X1981" s="19" t="s">
        <v>8</v>
      </c>
      <c r="Y1981" s="17" t="str">
        <f>IF(ISBLANK(X1981)=TRUE," ",'2. Metadata'!B$122)</f>
        <v>CFU per 100 mL</v>
      </c>
      <c r="Z1981" s="18" t="s">
        <v>8</v>
      </c>
      <c r="AA1981" s="17" t="str">
        <f>IF(ISBLANK(Z1981)=TRUE," ",'2. Metadata'!B$134)</f>
        <v>metres</v>
      </c>
      <c r="AB1981" s="18" t="s">
        <v>8</v>
      </c>
      <c r="AC1981" s="17" t="str">
        <f>IF(ISBLANK(AB1981)=TRUE," ",'2. Metadata'!B$146)</f>
        <v>metres3 per second</v>
      </c>
      <c r="AD1981" s="18" t="s">
        <v>8</v>
      </c>
      <c r="AE1981" s="17" t="str">
        <f>IF(ISBLANK(AB1981)=TRUE," ",'2. Metadata'!B$158)</f>
        <v>N/A</v>
      </c>
      <c r="AF1981" s="3" t="s">
        <v>8</v>
      </c>
      <c r="AG1981" s="28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</row>
    <row r="1982" spans="1:43">
      <c r="A1982" s="26" t="s">
        <v>2127</v>
      </c>
      <c r="B1982" s="12" t="s">
        <v>7</v>
      </c>
      <c r="C1982" s="2">
        <f>IF(ISBLANK(B1982)=TRUE," ", IF(B1982='2. Metadata'!B$1,'2. Metadata'!B$5, IF(B1982='2. Metadata'!C$1,'2. Metadata'!C$5,IF(B1982='2. Metadata'!D$1,'2. Metadata'!D$5, IF(B1982='2. Metadata'!E$1,'2. Metadata'!E$5,IF( B1982='2. Metadata'!F$1,'2. Metadata'!F$5,IF(B1982='2. Metadata'!G$1,'2. Metadata'!G$5,IF(B1982='2. Metadata'!H$1,'2. Metadata'!H$5, IF(B1982='2. Metadata'!I$1,'2. Metadata'!I$5, IF(B1982='2. Metadata'!J$1,'2. Metadata'!J$5, IF(B1982='2. Metadata'!K$1,'2. Metadata'!K$5, IF(B1982='2. Metadata'!L$1,'2. Metadata'!L$5, IF(B1982='2. Metadata'!M$1,'2. Metadata'!M$5, IF(B1982='2. Metadata'!N$1,'2. Metadata'!N$5))))))))))))))</f>
        <v>49.5197</v>
      </c>
      <c r="D1982" s="11">
        <f>IF(ISBLANK(B1982)=TRUE," ", IF(B1982='2. Metadata'!B$1,'2. Metadata'!B$6, IF(B1982='2. Metadata'!C$1,'2. Metadata'!C$6,IF(B1982='2. Metadata'!D$1,'2. Metadata'!D$6, IF(B1982='2. Metadata'!E$1,'2. Metadata'!E$6,IF( B1982='2. Metadata'!F$1,'2. Metadata'!F$6,IF(B1982='2. Metadata'!G$1,'2. Metadata'!G$6,IF(B1982='2. Metadata'!H$1,'2. Metadata'!H$6, IF(B1982='2. Metadata'!I$1,'2. Metadata'!I$6, IF(B1982='2. Metadata'!J$1,'2. Metadata'!J$6, IF(B1982='2. Metadata'!K$1,'2. Metadata'!K$6, IF(B1982='2. Metadata'!L$1,'2. Metadata'!L$6, IF(B1982='2. Metadata'!M$1,'2. Metadata'!M$6, IF(B1982='2. Metadata'!N$1,'2. Metadata'!N$6))))))))))))))</f>
        <v>-117.6369</v>
      </c>
      <c r="E1982" s="27" t="s">
        <v>8</v>
      </c>
      <c r="F1982" s="12" t="s">
        <v>8</v>
      </c>
      <c r="G1982" s="13" t="str">
        <f>IF(ISBLANK(F1982)=TRUE," ",'2. Metadata'!B$14)</f>
        <v>observation</v>
      </c>
      <c r="H1982" s="12" t="s">
        <v>8</v>
      </c>
      <c r="I1982" s="20" t="str">
        <f>IF(ISBLANK(H1982)=TRUE," ",'2. Metadata'!B$26)</f>
        <v>degrees Celsius</v>
      </c>
      <c r="J1982" s="12" t="s">
        <v>8</v>
      </c>
      <c r="K1982" s="20" t="str">
        <f>IF(ISBLANK(J1982)=TRUE," ",'2. Metadata'!B$38)</f>
        <v>degrees Celsius</v>
      </c>
      <c r="L1982" s="12" t="s">
        <v>8</v>
      </c>
      <c r="M1982" s="17" t="str">
        <f>IF(ISBLANK(L1982)=TRUE," ",'2. Metadata'!B$50)</f>
        <v>degrees Celsius</v>
      </c>
      <c r="N1982" s="12" t="s">
        <v>8</v>
      </c>
      <c r="O1982" s="17" t="str">
        <f>IF(ISBLANK(N1982)=TRUE," ",'2. Metadata'!B$62)</f>
        <v>milligrams per litre</v>
      </c>
      <c r="P1982" s="12" t="s">
        <v>8</v>
      </c>
      <c r="Q1982" s="17" t="str">
        <f>IF(ISBLANK(P1982)=TRUE," ",'2. Metadata'!B$74)</f>
        <v>microSiemens per centimetre</v>
      </c>
      <c r="R1982" s="12" t="s">
        <v>8</v>
      </c>
      <c r="S1982" s="17" t="str">
        <f>IF(ISBLANK(R1982)=TRUE," ",'2. Metadata'!B$86)</f>
        <v>NTU</v>
      </c>
      <c r="T1982" s="12" t="s">
        <v>8</v>
      </c>
      <c r="U1982" s="17" t="str">
        <f>IF(ISBLANK(T1982)=TRUE," ",'2. Metadata'!B$98)</f>
        <v>CFU per 100 mL</v>
      </c>
      <c r="V1982" s="12" t="s">
        <v>8</v>
      </c>
      <c r="W1982" s="17" t="str">
        <f>IF(ISBLANK(V1982)=TRUE," ",'2. Metadata'!B$110)</f>
        <v>CFU per 100 mL</v>
      </c>
      <c r="X1982" s="19" t="s">
        <v>8</v>
      </c>
      <c r="Y1982" s="17" t="str">
        <f>IF(ISBLANK(X1982)=TRUE," ",'2. Metadata'!B$122)</f>
        <v>CFU per 100 mL</v>
      </c>
      <c r="Z1982" s="18" t="s">
        <v>8</v>
      </c>
      <c r="AA1982" s="17" t="str">
        <f>IF(ISBLANK(Z1982)=TRUE," ",'2. Metadata'!B$134)</f>
        <v>metres</v>
      </c>
      <c r="AB1982" s="18" t="s">
        <v>8</v>
      </c>
      <c r="AC1982" s="17" t="str">
        <f>IF(ISBLANK(AB1982)=TRUE," ",'2. Metadata'!B$146)</f>
        <v>metres3 per second</v>
      </c>
      <c r="AD1982" s="18" t="s">
        <v>8</v>
      </c>
      <c r="AE1982" s="17" t="str">
        <f>IF(ISBLANK(AB1982)=TRUE," ",'2. Metadata'!B$158)</f>
        <v>N/A</v>
      </c>
      <c r="AF1982" s="3" t="s">
        <v>8</v>
      </c>
      <c r="AG1982" s="28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</row>
    <row r="1983" spans="1:43">
      <c r="A1983" s="26" t="s">
        <v>2128</v>
      </c>
      <c r="B1983" s="12" t="s">
        <v>7</v>
      </c>
      <c r="C1983" s="2">
        <f>IF(ISBLANK(B1983)=TRUE," ", IF(B1983='2. Metadata'!B$1,'2. Metadata'!B$5, IF(B1983='2. Metadata'!C$1,'2. Metadata'!C$5,IF(B1983='2. Metadata'!D$1,'2. Metadata'!D$5, IF(B1983='2. Metadata'!E$1,'2. Metadata'!E$5,IF( B1983='2. Metadata'!F$1,'2. Metadata'!F$5,IF(B1983='2. Metadata'!G$1,'2. Metadata'!G$5,IF(B1983='2. Metadata'!H$1,'2. Metadata'!H$5, IF(B1983='2. Metadata'!I$1,'2. Metadata'!I$5, IF(B1983='2. Metadata'!J$1,'2. Metadata'!J$5, IF(B1983='2. Metadata'!K$1,'2. Metadata'!K$5, IF(B1983='2. Metadata'!L$1,'2. Metadata'!L$5, IF(B1983='2. Metadata'!M$1,'2. Metadata'!M$5, IF(B1983='2. Metadata'!N$1,'2. Metadata'!N$5))))))))))))))</f>
        <v>49.5197</v>
      </c>
      <c r="D1983" s="11">
        <f>IF(ISBLANK(B1983)=TRUE," ", IF(B1983='2. Metadata'!B$1,'2. Metadata'!B$6, IF(B1983='2. Metadata'!C$1,'2. Metadata'!C$6,IF(B1983='2. Metadata'!D$1,'2. Metadata'!D$6, IF(B1983='2. Metadata'!E$1,'2. Metadata'!E$6,IF( B1983='2. Metadata'!F$1,'2. Metadata'!F$6,IF(B1983='2. Metadata'!G$1,'2. Metadata'!G$6,IF(B1983='2. Metadata'!H$1,'2. Metadata'!H$6, IF(B1983='2. Metadata'!I$1,'2. Metadata'!I$6, IF(B1983='2. Metadata'!J$1,'2. Metadata'!J$6, IF(B1983='2. Metadata'!K$1,'2. Metadata'!K$6, IF(B1983='2. Metadata'!L$1,'2. Metadata'!L$6, IF(B1983='2. Metadata'!M$1,'2. Metadata'!M$6, IF(B1983='2. Metadata'!N$1,'2. Metadata'!N$6))))))))))))))</f>
        <v>-117.6369</v>
      </c>
      <c r="E1983" s="27" t="s">
        <v>8</v>
      </c>
      <c r="F1983" s="12" t="s">
        <v>8</v>
      </c>
      <c r="G1983" s="13" t="str">
        <f>IF(ISBLANK(F1983)=TRUE," ",'2. Metadata'!B$14)</f>
        <v>observation</v>
      </c>
      <c r="H1983" s="12" t="s">
        <v>8</v>
      </c>
      <c r="I1983" s="20" t="str">
        <f>IF(ISBLANK(H1983)=TRUE," ",'2. Metadata'!B$26)</f>
        <v>degrees Celsius</v>
      </c>
      <c r="J1983" s="12" t="s">
        <v>8</v>
      </c>
      <c r="K1983" s="20" t="str">
        <f>IF(ISBLANK(J1983)=TRUE," ",'2. Metadata'!B$38)</f>
        <v>degrees Celsius</v>
      </c>
      <c r="L1983" s="12" t="s">
        <v>8</v>
      </c>
      <c r="M1983" s="17" t="str">
        <f>IF(ISBLANK(L1983)=TRUE," ",'2. Metadata'!B$50)</f>
        <v>degrees Celsius</v>
      </c>
      <c r="N1983" s="12" t="s">
        <v>8</v>
      </c>
      <c r="O1983" s="17" t="str">
        <f>IF(ISBLANK(N1983)=TRUE," ",'2. Metadata'!B$62)</f>
        <v>milligrams per litre</v>
      </c>
      <c r="P1983" s="12" t="s">
        <v>8</v>
      </c>
      <c r="Q1983" s="17" t="str">
        <f>IF(ISBLANK(P1983)=TRUE," ",'2. Metadata'!B$74)</f>
        <v>microSiemens per centimetre</v>
      </c>
      <c r="R1983" s="12" t="s">
        <v>8</v>
      </c>
      <c r="S1983" s="17" t="str">
        <f>IF(ISBLANK(R1983)=TRUE," ",'2. Metadata'!B$86)</f>
        <v>NTU</v>
      </c>
      <c r="T1983" s="12" t="s">
        <v>8</v>
      </c>
      <c r="U1983" s="17" t="str">
        <f>IF(ISBLANK(T1983)=TRUE," ",'2. Metadata'!B$98)</f>
        <v>CFU per 100 mL</v>
      </c>
      <c r="V1983" s="12" t="s">
        <v>8</v>
      </c>
      <c r="W1983" s="17" t="str">
        <f>IF(ISBLANK(V1983)=TRUE," ",'2. Metadata'!B$110)</f>
        <v>CFU per 100 mL</v>
      </c>
      <c r="X1983" s="19" t="s">
        <v>8</v>
      </c>
      <c r="Y1983" s="17" t="str">
        <f>IF(ISBLANK(X1983)=TRUE," ",'2. Metadata'!B$122)</f>
        <v>CFU per 100 mL</v>
      </c>
      <c r="Z1983" s="18" t="s">
        <v>8</v>
      </c>
      <c r="AA1983" s="17" t="str">
        <f>IF(ISBLANK(Z1983)=TRUE," ",'2. Metadata'!B$134)</f>
        <v>metres</v>
      </c>
      <c r="AB1983" s="18" t="s">
        <v>8</v>
      </c>
      <c r="AC1983" s="17" t="str">
        <f>IF(ISBLANK(AB1983)=TRUE," ",'2. Metadata'!B$146)</f>
        <v>metres3 per second</v>
      </c>
      <c r="AD1983" s="18" t="s">
        <v>8</v>
      </c>
      <c r="AE1983" s="17" t="str">
        <f>IF(ISBLANK(AB1983)=TRUE," ",'2. Metadata'!B$158)</f>
        <v>N/A</v>
      </c>
      <c r="AF1983" s="3" t="s">
        <v>8</v>
      </c>
      <c r="AG1983" s="28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</row>
    <row r="1984" spans="1:43">
      <c r="A1984" s="26" t="s">
        <v>2129</v>
      </c>
      <c r="B1984" s="12" t="s">
        <v>7</v>
      </c>
      <c r="C1984" s="2">
        <f>IF(ISBLANK(B1984)=TRUE," ", IF(B1984='2. Metadata'!B$1,'2. Metadata'!B$5, IF(B1984='2. Metadata'!C$1,'2. Metadata'!C$5,IF(B1984='2. Metadata'!D$1,'2. Metadata'!D$5, IF(B1984='2. Metadata'!E$1,'2. Metadata'!E$5,IF( B1984='2. Metadata'!F$1,'2. Metadata'!F$5,IF(B1984='2. Metadata'!G$1,'2. Metadata'!G$5,IF(B1984='2. Metadata'!H$1,'2. Metadata'!H$5, IF(B1984='2. Metadata'!I$1,'2. Metadata'!I$5, IF(B1984='2. Metadata'!J$1,'2. Metadata'!J$5, IF(B1984='2. Metadata'!K$1,'2. Metadata'!K$5, IF(B1984='2. Metadata'!L$1,'2. Metadata'!L$5, IF(B1984='2. Metadata'!M$1,'2. Metadata'!M$5, IF(B1984='2. Metadata'!N$1,'2. Metadata'!N$5))))))))))))))</f>
        <v>49.5197</v>
      </c>
      <c r="D1984" s="11">
        <f>IF(ISBLANK(B1984)=TRUE," ", IF(B1984='2. Metadata'!B$1,'2. Metadata'!B$6, IF(B1984='2. Metadata'!C$1,'2. Metadata'!C$6,IF(B1984='2. Metadata'!D$1,'2. Metadata'!D$6, IF(B1984='2. Metadata'!E$1,'2. Metadata'!E$6,IF( B1984='2. Metadata'!F$1,'2. Metadata'!F$6,IF(B1984='2. Metadata'!G$1,'2. Metadata'!G$6,IF(B1984='2. Metadata'!H$1,'2. Metadata'!H$6, IF(B1984='2. Metadata'!I$1,'2. Metadata'!I$6, IF(B1984='2. Metadata'!J$1,'2. Metadata'!J$6, IF(B1984='2. Metadata'!K$1,'2. Metadata'!K$6, IF(B1984='2. Metadata'!L$1,'2. Metadata'!L$6, IF(B1984='2. Metadata'!M$1,'2. Metadata'!M$6, IF(B1984='2. Metadata'!N$1,'2. Metadata'!N$6))))))))))))))</f>
        <v>-117.6369</v>
      </c>
      <c r="E1984" s="27" t="s">
        <v>8</v>
      </c>
      <c r="F1984" s="12" t="s">
        <v>8</v>
      </c>
      <c r="G1984" s="13" t="str">
        <f>IF(ISBLANK(F1984)=TRUE," ",'2. Metadata'!B$14)</f>
        <v>observation</v>
      </c>
      <c r="H1984" s="12" t="s">
        <v>8</v>
      </c>
      <c r="I1984" s="20" t="str">
        <f>IF(ISBLANK(H1984)=TRUE," ",'2. Metadata'!B$26)</f>
        <v>degrees Celsius</v>
      </c>
      <c r="J1984" s="12" t="s">
        <v>8</v>
      </c>
      <c r="K1984" s="20" t="str">
        <f>IF(ISBLANK(J1984)=TRUE," ",'2. Metadata'!B$38)</f>
        <v>degrees Celsius</v>
      </c>
      <c r="L1984" s="12" t="s">
        <v>8</v>
      </c>
      <c r="M1984" s="17" t="str">
        <f>IF(ISBLANK(L1984)=TRUE," ",'2. Metadata'!B$50)</f>
        <v>degrees Celsius</v>
      </c>
      <c r="N1984" s="12" t="s">
        <v>8</v>
      </c>
      <c r="O1984" s="17" t="str">
        <f>IF(ISBLANK(N1984)=TRUE," ",'2. Metadata'!B$62)</f>
        <v>milligrams per litre</v>
      </c>
      <c r="P1984" s="12" t="s">
        <v>8</v>
      </c>
      <c r="Q1984" s="17" t="str">
        <f>IF(ISBLANK(P1984)=TRUE," ",'2. Metadata'!B$74)</f>
        <v>microSiemens per centimetre</v>
      </c>
      <c r="R1984" s="12" t="s">
        <v>8</v>
      </c>
      <c r="S1984" s="17" t="str">
        <f>IF(ISBLANK(R1984)=TRUE," ",'2. Metadata'!B$86)</f>
        <v>NTU</v>
      </c>
      <c r="T1984" s="12" t="s">
        <v>8</v>
      </c>
      <c r="U1984" s="17" t="str">
        <f>IF(ISBLANK(T1984)=TRUE," ",'2. Metadata'!B$98)</f>
        <v>CFU per 100 mL</v>
      </c>
      <c r="V1984" s="12" t="s">
        <v>8</v>
      </c>
      <c r="W1984" s="17" t="str">
        <f>IF(ISBLANK(V1984)=TRUE," ",'2. Metadata'!B$110)</f>
        <v>CFU per 100 mL</v>
      </c>
      <c r="X1984" s="19" t="s">
        <v>8</v>
      </c>
      <c r="Y1984" s="17" t="str">
        <f>IF(ISBLANK(X1984)=TRUE," ",'2. Metadata'!B$122)</f>
        <v>CFU per 100 mL</v>
      </c>
      <c r="Z1984" s="18" t="s">
        <v>8</v>
      </c>
      <c r="AA1984" s="17" t="str">
        <f>IF(ISBLANK(Z1984)=TRUE," ",'2. Metadata'!B$134)</f>
        <v>metres</v>
      </c>
      <c r="AB1984" s="18" t="s">
        <v>8</v>
      </c>
      <c r="AC1984" s="17" t="str">
        <f>IF(ISBLANK(AB1984)=TRUE," ",'2. Metadata'!B$146)</f>
        <v>metres3 per second</v>
      </c>
      <c r="AD1984" s="18" t="s">
        <v>8</v>
      </c>
      <c r="AE1984" s="17" t="str">
        <f>IF(ISBLANK(AB1984)=TRUE," ",'2. Metadata'!B$158)</f>
        <v>N/A</v>
      </c>
      <c r="AF1984" s="3" t="s">
        <v>8</v>
      </c>
      <c r="AG1984" s="28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</row>
    <row r="1985" spans="1:43">
      <c r="A1985" s="26" t="s">
        <v>2130</v>
      </c>
      <c r="B1985" s="12" t="s">
        <v>7</v>
      </c>
      <c r="C1985" s="2">
        <f>IF(ISBLANK(B1985)=TRUE," ", IF(B1985='2. Metadata'!B$1,'2. Metadata'!B$5, IF(B1985='2. Metadata'!C$1,'2. Metadata'!C$5,IF(B1985='2. Metadata'!D$1,'2. Metadata'!D$5, IF(B1985='2. Metadata'!E$1,'2. Metadata'!E$5,IF( B1985='2. Metadata'!F$1,'2. Metadata'!F$5,IF(B1985='2. Metadata'!G$1,'2. Metadata'!G$5,IF(B1985='2. Metadata'!H$1,'2. Metadata'!H$5, IF(B1985='2. Metadata'!I$1,'2. Metadata'!I$5, IF(B1985='2. Metadata'!J$1,'2. Metadata'!J$5, IF(B1985='2. Metadata'!K$1,'2. Metadata'!K$5, IF(B1985='2. Metadata'!L$1,'2. Metadata'!L$5, IF(B1985='2. Metadata'!M$1,'2. Metadata'!M$5, IF(B1985='2. Metadata'!N$1,'2. Metadata'!N$5))))))))))))))</f>
        <v>49.5197</v>
      </c>
      <c r="D1985" s="11">
        <f>IF(ISBLANK(B1985)=TRUE," ", IF(B1985='2. Metadata'!B$1,'2. Metadata'!B$6, IF(B1985='2. Metadata'!C$1,'2. Metadata'!C$6,IF(B1985='2. Metadata'!D$1,'2. Metadata'!D$6, IF(B1985='2. Metadata'!E$1,'2. Metadata'!E$6,IF( B1985='2. Metadata'!F$1,'2. Metadata'!F$6,IF(B1985='2. Metadata'!G$1,'2. Metadata'!G$6,IF(B1985='2. Metadata'!H$1,'2. Metadata'!H$6, IF(B1985='2. Metadata'!I$1,'2. Metadata'!I$6, IF(B1985='2. Metadata'!J$1,'2. Metadata'!J$6, IF(B1985='2. Metadata'!K$1,'2. Metadata'!K$6, IF(B1985='2. Metadata'!L$1,'2. Metadata'!L$6, IF(B1985='2. Metadata'!M$1,'2. Metadata'!M$6, IF(B1985='2. Metadata'!N$1,'2. Metadata'!N$6))))))))))))))</f>
        <v>-117.6369</v>
      </c>
      <c r="E1985" s="27" t="s">
        <v>8</v>
      </c>
      <c r="F1985" s="12" t="s">
        <v>8</v>
      </c>
      <c r="G1985" s="13" t="str">
        <f>IF(ISBLANK(F1985)=TRUE," ",'2. Metadata'!B$14)</f>
        <v>observation</v>
      </c>
      <c r="H1985" s="12" t="s">
        <v>8</v>
      </c>
      <c r="I1985" s="20" t="str">
        <f>IF(ISBLANK(H1985)=TRUE," ",'2. Metadata'!B$26)</f>
        <v>degrees Celsius</v>
      </c>
      <c r="J1985" s="12" t="s">
        <v>8</v>
      </c>
      <c r="K1985" s="20" t="str">
        <f>IF(ISBLANK(J1985)=TRUE," ",'2. Metadata'!B$38)</f>
        <v>degrees Celsius</v>
      </c>
      <c r="L1985" s="12" t="s">
        <v>8</v>
      </c>
      <c r="M1985" s="17" t="str">
        <f>IF(ISBLANK(L1985)=TRUE," ",'2. Metadata'!B$50)</f>
        <v>degrees Celsius</v>
      </c>
      <c r="N1985" s="12" t="s">
        <v>8</v>
      </c>
      <c r="O1985" s="17" t="str">
        <f>IF(ISBLANK(N1985)=TRUE," ",'2. Metadata'!B$62)</f>
        <v>milligrams per litre</v>
      </c>
      <c r="P1985" s="12" t="s">
        <v>8</v>
      </c>
      <c r="Q1985" s="17" t="str">
        <f>IF(ISBLANK(P1985)=TRUE," ",'2. Metadata'!B$74)</f>
        <v>microSiemens per centimetre</v>
      </c>
      <c r="R1985" s="12" t="s">
        <v>8</v>
      </c>
      <c r="S1985" s="17" t="str">
        <f>IF(ISBLANK(R1985)=TRUE," ",'2. Metadata'!B$86)</f>
        <v>NTU</v>
      </c>
      <c r="T1985" s="12" t="s">
        <v>8</v>
      </c>
      <c r="U1985" s="17" t="str">
        <f>IF(ISBLANK(T1985)=TRUE," ",'2. Metadata'!B$98)</f>
        <v>CFU per 100 mL</v>
      </c>
      <c r="V1985" s="12" t="s">
        <v>8</v>
      </c>
      <c r="W1985" s="17" t="str">
        <f>IF(ISBLANK(V1985)=TRUE," ",'2. Metadata'!B$110)</f>
        <v>CFU per 100 mL</v>
      </c>
      <c r="X1985" s="19" t="s">
        <v>8</v>
      </c>
      <c r="Y1985" s="17" t="str">
        <f>IF(ISBLANK(X1985)=TRUE," ",'2. Metadata'!B$122)</f>
        <v>CFU per 100 mL</v>
      </c>
      <c r="Z1985" s="18" t="s">
        <v>8</v>
      </c>
      <c r="AA1985" s="17" t="str">
        <f>IF(ISBLANK(Z1985)=TRUE," ",'2. Metadata'!B$134)</f>
        <v>metres</v>
      </c>
      <c r="AB1985" s="18" t="s">
        <v>8</v>
      </c>
      <c r="AC1985" s="17" t="str">
        <f>IF(ISBLANK(AB1985)=TRUE," ",'2. Metadata'!B$146)</f>
        <v>metres3 per second</v>
      </c>
      <c r="AD1985" s="18" t="s">
        <v>8</v>
      </c>
      <c r="AE1985" s="17" t="str">
        <f>IF(ISBLANK(AB1985)=TRUE," ",'2. Metadata'!B$158)</f>
        <v>N/A</v>
      </c>
      <c r="AF1985" s="3" t="s">
        <v>8</v>
      </c>
      <c r="AG1985" s="28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</row>
    <row r="1986" spans="1:43">
      <c r="A1986" s="26" t="s">
        <v>2131</v>
      </c>
      <c r="B1986" s="12" t="s">
        <v>7</v>
      </c>
      <c r="C1986" s="2">
        <f>IF(ISBLANK(B1986)=TRUE," ", IF(B1986='2. Metadata'!B$1,'2. Metadata'!B$5, IF(B1986='2. Metadata'!C$1,'2. Metadata'!C$5,IF(B1986='2. Metadata'!D$1,'2. Metadata'!D$5, IF(B1986='2. Metadata'!E$1,'2. Metadata'!E$5,IF( B1986='2. Metadata'!F$1,'2. Metadata'!F$5,IF(B1986='2. Metadata'!G$1,'2. Metadata'!G$5,IF(B1986='2. Metadata'!H$1,'2. Metadata'!H$5, IF(B1986='2. Metadata'!I$1,'2. Metadata'!I$5, IF(B1986='2. Metadata'!J$1,'2. Metadata'!J$5, IF(B1986='2. Metadata'!K$1,'2. Metadata'!K$5, IF(B1986='2. Metadata'!L$1,'2. Metadata'!L$5, IF(B1986='2. Metadata'!M$1,'2. Metadata'!M$5, IF(B1986='2. Metadata'!N$1,'2. Metadata'!N$5))))))))))))))</f>
        <v>49.5197</v>
      </c>
      <c r="D1986" s="11">
        <f>IF(ISBLANK(B1986)=TRUE," ", IF(B1986='2. Metadata'!B$1,'2. Metadata'!B$6, IF(B1986='2. Metadata'!C$1,'2. Metadata'!C$6,IF(B1986='2. Metadata'!D$1,'2. Metadata'!D$6, IF(B1986='2. Metadata'!E$1,'2. Metadata'!E$6,IF( B1986='2. Metadata'!F$1,'2. Metadata'!F$6,IF(B1986='2. Metadata'!G$1,'2. Metadata'!G$6,IF(B1986='2. Metadata'!H$1,'2. Metadata'!H$6, IF(B1986='2. Metadata'!I$1,'2. Metadata'!I$6, IF(B1986='2. Metadata'!J$1,'2. Metadata'!J$6, IF(B1986='2. Metadata'!K$1,'2. Metadata'!K$6, IF(B1986='2. Metadata'!L$1,'2. Metadata'!L$6, IF(B1986='2. Metadata'!M$1,'2. Metadata'!M$6, IF(B1986='2. Metadata'!N$1,'2. Metadata'!N$6))))))))))))))</f>
        <v>-117.6369</v>
      </c>
      <c r="E1986" s="27" t="s">
        <v>8</v>
      </c>
      <c r="F1986" s="12" t="s">
        <v>8</v>
      </c>
      <c r="G1986" s="13" t="str">
        <f>IF(ISBLANK(F1986)=TRUE," ",'2. Metadata'!B$14)</f>
        <v>observation</v>
      </c>
      <c r="H1986" s="12" t="s">
        <v>8</v>
      </c>
      <c r="I1986" s="20" t="str">
        <f>IF(ISBLANK(H1986)=TRUE," ",'2. Metadata'!B$26)</f>
        <v>degrees Celsius</v>
      </c>
      <c r="J1986" s="12" t="s">
        <v>8</v>
      </c>
      <c r="K1986" s="20" t="str">
        <f>IF(ISBLANK(J1986)=TRUE," ",'2. Metadata'!B$38)</f>
        <v>degrees Celsius</v>
      </c>
      <c r="L1986" s="12" t="s">
        <v>8</v>
      </c>
      <c r="M1986" s="17" t="str">
        <f>IF(ISBLANK(L1986)=TRUE," ",'2. Metadata'!B$50)</f>
        <v>degrees Celsius</v>
      </c>
      <c r="N1986" s="12" t="s">
        <v>8</v>
      </c>
      <c r="O1986" s="17" t="str">
        <f>IF(ISBLANK(N1986)=TRUE," ",'2. Metadata'!B$62)</f>
        <v>milligrams per litre</v>
      </c>
      <c r="P1986" s="12" t="s">
        <v>8</v>
      </c>
      <c r="Q1986" s="17" t="str">
        <f>IF(ISBLANK(P1986)=TRUE," ",'2. Metadata'!B$74)</f>
        <v>microSiemens per centimetre</v>
      </c>
      <c r="R1986" s="12" t="s">
        <v>8</v>
      </c>
      <c r="S1986" s="17" t="str">
        <f>IF(ISBLANK(R1986)=TRUE," ",'2. Metadata'!B$86)</f>
        <v>NTU</v>
      </c>
      <c r="T1986" s="12" t="s">
        <v>8</v>
      </c>
      <c r="U1986" s="17" t="str">
        <f>IF(ISBLANK(T1986)=TRUE," ",'2. Metadata'!B$98)</f>
        <v>CFU per 100 mL</v>
      </c>
      <c r="V1986" s="12" t="s">
        <v>8</v>
      </c>
      <c r="W1986" s="17" t="str">
        <f>IF(ISBLANK(V1986)=TRUE," ",'2. Metadata'!B$110)</f>
        <v>CFU per 100 mL</v>
      </c>
      <c r="X1986" s="19" t="s">
        <v>8</v>
      </c>
      <c r="Y1986" s="17" t="str">
        <f>IF(ISBLANK(X1986)=TRUE," ",'2. Metadata'!B$122)</f>
        <v>CFU per 100 mL</v>
      </c>
      <c r="Z1986" s="18" t="s">
        <v>8</v>
      </c>
      <c r="AA1986" s="17" t="str">
        <f>IF(ISBLANK(Z1986)=TRUE," ",'2. Metadata'!B$134)</f>
        <v>metres</v>
      </c>
      <c r="AB1986" s="18" t="s">
        <v>8</v>
      </c>
      <c r="AC1986" s="17" t="str">
        <f>IF(ISBLANK(AB1986)=TRUE," ",'2. Metadata'!B$146)</f>
        <v>metres3 per second</v>
      </c>
      <c r="AD1986" s="18" t="s">
        <v>8</v>
      </c>
      <c r="AE1986" s="17" t="str">
        <f>IF(ISBLANK(AB1986)=TRUE," ",'2. Metadata'!B$158)</f>
        <v>N/A</v>
      </c>
      <c r="AF1986" s="3" t="s">
        <v>8</v>
      </c>
      <c r="AG1986" s="28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</row>
    <row r="1987" spans="1:43">
      <c r="A1987" s="26" t="s">
        <v>2132</v>
      </c>
      <c r="B1987" s="12" t="s">
        <v>7</v>
      </c>
      <c r="C1987" s="2">
        <f>IF(ISBLANK(B1987)=TRUE," ", IF(B1987='2. Metadata'!B$1,'2. Metadata'!B$5, IF(B1987='2. Metadata'!C$1,'2. Metadata'!C$5,IF(B1987='2. Metadata'!D$1,'2. Metadata'!D$5, IF(B1987='2. Metadata'!E$1,'2. Metadata'!E$5,IF( B1987='2. Metadata'!F$1,'2. Metadata'!F$5,IF(B1987='2. Metadata'!G$1,'2. Metadata'!G$5,IF(B1987='2. Metadata'!H$1,'2. Metadata'!H$5, IF(B1987='2. Metadata'!I$1,'2. Metadata'!I$5, IF(B1987='2. Metadata'!J$1,'2. Metadata'!J$5, IF(B1987='2. Metadata'!K$1,'2. Metadata'!K$5, IF(B1987='2. Metadata'!L$1,'2. Metadata'!L$5, IF(B1987='2. Metadata'!M$1,'2. Metadata'!M$5, IF(B1987='2. Metadata'!N$1,'2. Metadata'!N$5))))))))))))))</f>
        <v>49.5197</v>
      </c>
      <c r="D1987" s="11">
        <f>IF(ISBLANK(B1987)=TRUE," ", IF(B1987='2. Metadata'!B$1,'2. Metadata'!B$6, IF(B1987='2. Metadata'!C$1,'2. Metadata'!C$6,IF(B1987='2. Metadata'!D$1,'2. Metadata'!D$6, IF(B1987='2. Metadata'!E$1,'2. Metadata'!E$6,IF( B1987='2. Metadata'!F$1,'2. Metadata'!F$6,IF(B1987='2. Metadata'!G$1,'2. Metadata'!G$6,IF(B1987='2. Metadata'!H$1,'2. Metadata'!H$6, IF(B1987='2. Metadata'!I$1,'2. Metadata'!I$6, IF(B1987='2. Metadata'!J$1,'2. Metadata'!J$6, IF(B1987='2. Metadata'!K$1,'2. Metadata'!K$6, IF(B1987='2. Metadata'!L$1,'2. Metadata'!L$6, IF(B1987='2. Metadata'!M$1,'2. Metadata'!M$6, IF(B1987='2. Metadata'!N$1,'2. Metadata'!N$6))))))))))))))</f>
        <v>-117.6369</v>
      </c>
      <c r="E1987" s="27" t="s">
        <v>8</v>
      </c>
      <c r="F1987" s="12" t="s">
        <v>8</v>
      </c>
      <c r="G1987" s="13" t="str">
        <f>IF(ISBLANK(F1987)=TRUE," ",'2. Metadata'!B$14)</f>
        <v>observation</v>
      </c>
      <c r="H1987" s="12" t="s">
        <v>8</v>
      </c>
      <c r="I1987" s="20" t="str">
        <f>IF(ISBLANK(H1987)=TRUE," ",'2. Metadata'!B$26)</f>
        <v>degrees Celsius</v>
      </c>
      <c r="J1987" s="12" t="s">
        <v>8</v>
      </c>
      <c r="K1987" s="20" t="str">
        <f>IF(ISBLANK(J1987)=TRUE," ",'2. Metadata'!B$38)</f>
        <v>degrees Celsius</v>
      </c>
      <c r="L1987" s="12" t="s">
        <v>8</v>
      </c>
      <c r="M1987" s="17" t="str">
        <f>IF(ISBLANK(L1987)=TRUE," ",'2. Metadata'!B$50)</f>
        <v>degrees Celsius</v>
      </c>
      <c r="N1987" s="12" t="s">
        <v>8</v>
      </c>
      <c r="O1987" s="17" t="str">
        <f>IF(ISBLANK(N1987)=TRUE," ",'2. Metadata'!B$62)</f>
        <v>milligrams per litre</v>
      </c>
      <c r="P1987" s="12" t="s">
        <v>8</v>
      </c>
      <c r="Q1987" s="17" t="str">
        <f>IF(ISBLANK(P1987)=TRUE," ",'2. Metadata'!B$74)</f>
        <v>microSiemens per centimetre</v>
      </c>
      <c r="R1987" s="12" t="s">
        <v>8</v>
      </c>
      <c r="S1987" s="17" t="str">
        <f>IF(ISBLANK(R1987)=TRUE," ",'2. Metadata'!B$86)</f>
        <v>NTU</v>
      </c>
      <c r="T1987" s="12" t="s">
        <v>8</v>
      </c>
      <c r="U1987" s="17" t="str">
        <f>IF(ISBLANK(T1987)=TRUE," ",'2. Metadata'!B$98)</f>
        <v>CFU per 100 mL</v>
      </c>
      <c r="V1987" s="12" t="s">
        <v>8</v>
      </c>
      <c r="W1987" s="17" t="str">
        <f>IF(ISBLANK(V1987)=TRUE," ",'2. Metadata'!B$110)</f>
        <v>CFU per 100 mL</v>
      </c>
      <c r="X1987" s="19" t="s">
        <v>8</v>
      </c>
      <c r="Y1987" s="17" t="str">
        <f>IF(ISBLANK(X1987)=TRUE," ",'2. Metadata'!B$122)</f>
        <v>CFU per 100 mL</v>
      </c>
      <c r="Z1987" s="18" t="s">
        <v>8</v>
      </c>
      <c r="AA1987" s="17" t="str">
        <f>IF(ISBLANK(Z1987)=TRUE," ",'2. Metadata'!B$134)</f>
        <v>metres</v>
      </c>
      <c r="AB1987" s="18" t="s">
        <v>8</v>
      </c>
      <c r="AC1987" s="17" t="str">
        <f>IF(ISBLANK(AB1987)=TRUE," ",'2. Metadata'!B$146)</f>
        <v>metres3 per second</v>
      </c>
      <c r="AD1987" s="18" t="s">
        <v>8</v>
      </c>
      <c r="AE1987" s="17" t="str">
        <f>IF(ISBLANK(AB1987)=TRUE," ",'2. Metadata'!B$158)</f>
        <v>N/A</v>
      </c>
      <c r="AF1987" s="3" t="s">
        <v>8</v>
      </c>
      <c r="AG1987" s="28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</row>
    <row r="1988" spans="1:43">
      <c r="A1988" s="26" t="s">
        <v>2133</v>
      </c>
      <c r="B1988" s="12" t="s">
        <v>7</v>
      </c>
      <c r="C1988" s="2">
        <f>IF(ISBLANK(B1988)=TRUE," ", IF(B1988='2. Metadata'!B$1,'2. Metadata'!B$5, IF(B1988='2. Metadata'!C$1,'2. Metadata'!C$5,IF(B1988='2. Metadata'!D$1,'2. Metadata'!D$5, IF(B1988='2. Metadata'!E$1,'2. Metadata'!E$5,IF( B1988='2. Metadata'!F$1,'2. Metadata'!F$5,IF(B1988='2. Metadata'!G$1,'2. Metadata'!G$5,IF(B1988='2. Metadata'!H$1,'2. Metadata'!H$5, IF(B1988='2. Metadata'!I$1,'2. Metadata'!I$5, IF(B1988='2. Metadata'!J$1,'2. Metadata'!J$5, IF(B1988='2. Metadata'!K$1,'2. Metadata'!K$5, IF(B1988='2. Metadata'!L$1,'2. Metadata'!L$5, IF(B1988='2. Metadata'!M$1,'2. Metadata'!M$5, IF(B1988='2. Metadata'!N$1,'2. Metadata'!N$5))))))))))))))</f>
        <v>49.5197</v>
      </c>
      <c r="D1988" s="11">
        <f>IF(ISBLANK(B1988)=TRUE," ", IF(B1988='2. Metadata'!B$1,'2. Metadata'!B$6, IF(B1988='2. Metadata'!C$1,'2. Metadata'!C$6,IF(B1988='2. Metadata'!D$1,'2. Metadata'!D$6, IF(B1988='2. Metadata'!E$1,'2. Metadata'!E$6,IF( B1988='2. Metadata'!F$1,'2. Metadata'!F$6,IF(B1988='2. Metadata'!G$1,'2. Metadata'!G$6,IF(B1988='2. Metadata'!H$1,'2. Metadata'!H$6, IF(B1988='2. Metadata'!I$1,'2. Metadata'!I$6, IF(B1988='2. Metadata'!J$1,'2. Metadata'!J$6, IF(B1988='2. Metadata'!K$1,'2. Metadata'!K$6, IF(B1988='2. Metadata'!L$1,'2. Metadata'!L$6, IF(B1988='2. Metadata'!M$1,'2. Metadata'!M$6, IF(B1988='2. Metadata'!N$1,'2. Metadata'!N$6))))))))))))))</f>
        <v>-117.6369</v>
      </c>
      <c r="E1988" s="27" t="s">
        <v>8</v>
      </c>
      <c r="F1988" s="12" t="s">
        <v>8</v>
      </c>
      <c r="G1988" s="13" t="str">
        <f>IF(ISBLANK(F1988)=TRUE," ",'2. Metadata'!B$14)</f>
        <v>observation</v>
      </c>
      <c r="H1988" s="12" t="s">
        <v>8</v>
      </c>
      <c r="I1988" s="20" t="str">
        <f>IF(ISBLANK(H1988)=TRUE," ",'2. Metadata'!B$26)</f>
        <v>degrees Celsius</v>
      </c>
      <c r="J1988" s="12" t="s">
        <v>8</v>
      </c>
      <c r="K1988" s="20" t="str">
        <f>IF(ISBLANK(J1988)=TRUE," ",'2. Metadata'!B$38)</f>
        <v>degrees Celsius</v>
      </c>
      <c r="L1988" s="12" t="s">
        <v>8</v>
      </c>
      <c r="M1988" s="17" t="str">
        <f>IF(ISBLANK(L1988)=TRUE," ",'2. Metadata'!B$50)</f>
        <v>degrees Celsius</v>
      </c>
      <c r="N1988" s="12" t="s">
        <v>8</v>
      </c>
      <c r="O1988" s="17" t="str">
        <f>IF(ISBLANK(N1988)=TRUE," ",'2. Metadata'!B$62)</f>
        <v>milligrams per litre</v>
      </c>
      <c r="P1988" s="12" t="s">
        <v>8</v>
      </c>
      <c r="Q1988" s="17" t="str">
        <f>IF(ISBLANK(P1988)=TRUE," ",'2. Metadata'!B$74)</f>
        <v>microSiemens per centimetre</v>
      </c>
      <c r="R1988" s="12" t="s">
        <v>8</v>
      </c>
      <c r="S1988" s="17" t="str">
        <f>IF(ISBLANK(R1988)=TRUE," ",'2. Metadata'!B$86)</f>
        <v>NTU</v>
      </c>
      <c r="T1988" s="12" t="s">
        <v>8</v>
      </c>
      <c r="U1988" s="17" t="str">
        <f>IF(ISBLANK(T1988)=TRUE," ",'2. Metadata'!B$98)</f>
        <v>CFU per 100 mL</v>
      </c>
      <c r="V1988" s="12" t="s">
        <v>8</v>
      </c>
      <c r="W1988" s="17" t="str">
        <f>IF(ISBLANK(V1988)=TRUE," ",'2. Metadata'!B$110)</f>
        <v>CFU per 100 mL</v>
      </c>
      <c r="X1988" s="19" t="s">
        <v>8</v>
      </c>
      <c r="Y1988" s="17" t="str">
        <f>IF(ISBLANK(X1988)=TRUE," ",'2. Metadata'!B$122)</f>
        <v>CFU per 100 mL</v>
      </c>
      <c r="Z1988" s="18" t="s">
        <v>8</v>
      </c>
      <c r="AA1988" s="17" t="str">
        <f>IF(ISBLANK(Z1988)=TRUE," ",'2. Metadata'!B$134)</f>
        <v>metres</v>
      </c>
      <c r="AB1988" s="18" t="s">
        <v>8</v>
      </c>
      <c r="AC1988" s="17" t="str">
        <f>IF(ISBLANK(AB1988)=TRUE," ",'2. Metadata'!B$146)</f>
        <v>metres3 per second</v>
      </c>
      <c r="AD1988" s="18" t="s">
        <v>8</v>
      </c>
      <c r="AE1988" s="17" t="str">
        <f>IF(ISBLANK(AB1988)=TRUE," ",'2. Metadata'!B$158)</f>
        <v>N/A</v>
      </c>
      <c r="AF1988" s="3" t="s">
        <v>8</v>
      </c>
      <c r="AG1988" s="28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</row>
    <row r="1989" spans="1:43">
      <c r="A1989" s="26" t="s">
        <v>2134</v>
      </c>
      <c r="B1989" s="12" t="s">
        <v>7</v>
      </c>
      <c r="C1989" s="2">
        <f>IF(ISBLANK(B1989)=TRUE," ", IF(B1989='2. Metadata'!B$1,'2. Metadata'!B$5, IF(B1989='2. Metadata'!C$1,'2. Metadata'!C$5,IF(B1989='2. Metadata'!D$1,'2. Metadata'!D$5, IF(B1989='2. Metadata'!E$1,'2. Metadata'!E$5,IF( B1989='2. Metadata'!F$1,'2. Metadata'!F$5,IF(B1989='2. Metadata'!G$1,'2. Metadata'!G$5,IF(B1989='2. Metadata'!H$1,'2. Metadata'!H$5, IF(B1989='2. Metadata'!I$1,'2. Metadata'!I$5, IF(B1989='2. Metadata'!J$1,'2. Metadata'!J$5, IF(B1989='2. Metadata'!K$1,'2. Metadata'!K$5, IF(B1989='2. Metadata'!L$1,'2. Metadata'!L$5, IF(B1989='2. Metadata'!M$1,'2. Metadata'!M$5, IF(B1989='2. Metadata'!N$1,'2. Metadata'!N$5))))))))))))))</f>
        <v>49.5197</v>
      </c>
      <c r="D1989" s="11">
        <f>IF(ISBLANK(B1989)=TRUE," ", IF(B1989='2. Metadata'!B$1,'2. Metadata'!B$6, IF(B1989='2. Metadata'!C$1,'2. Metadata'!C$6,IF(B1989='2. Metadata'!D$1,'2. Metadata'!D$6, IF(B1989='2. Metadata'!E$1,'2. Metadata'!E$6,IF( B1989='2. Metadata'!F$1,'2. Metadata'!F$6,IF(B1989='2. Metadata'!G$1,'2. Metadata'!G$6,IF(B1989='2. Metadata'!H$1,'2. Metadata'!H$6, IF(B1989='2. Metadata'!I$1,'2. Metadata'!I$6, IF(B1989='2. Metadata'!J$1,'2. Metadata'!J$6, IF(B1989='2. Metadata'!K$1,'2. Metadata'!K$6, IF(B1989='2. Metadata'!L$1,'2. Metadata'!L$6, IF(B1989='2. Metadata'!M$1,'2. Metadata'!M$6, IF(B1989='2. Metadata'!N$1,'2. Metadata'!N$6))))))))))))))</f>
        <v>-117.6369</v>
      </c>
      <c r="E1989" s="27" t="s">
        <v>8</v>
      </c>
      <c r="F1989" s="12" t="s">
        <v>8</v>
      </c>
      <c r="G1989" s="13" t="str">
        <f>IF(ISBLANK(F1989)=TRUE," ",'2. Metadata'!B$14)</f>
        <v>observation</v>
      </c>
      <c r="H1989" s="12" t="s">
        <v>8</v>
      </c>
      <c r="I1989" s="20" t="str">
        <f>IF(ISBLANK(H1989)=TRUE," ",'2. Metadata'!B$26)</f>
        <v>degrees Celsius</v>
      </c>
      <c r="J1989" s="12" t="s">
        <v>8</v>
      </c>
      <c r="K1989" s="20" t="str">
        <f>IF(ISBLANK(J1989)=TRUE," ",'2. Metadata'!B$38)</f>
        <v>degrees Celsius</v>
      </c>
      <c r="L1989" s="12" t="s">
        <v>8</v>
      </c>
      <c r="M1989" s="17" t="str">
        <f>IF(ISBLANK(L1989)=TRUE," ",'2. Metadata'!B$50)</f>
        <v>degrees Celsius</v>
      </c>
      <c r="N1989" s="12" t="s">
        <v>8</v>
      </c>
      <c r="O1989" s="17" t="str">
        <f>IF(ISBLANK(N1989)=TRUE," ",'2. Metadata'!B$62)</f>
        <v>milligrams per litre</v>
      </c>
      <c r="P1989" s="12" t="s">
        <v>8</v>
      </c>
      <c r="Q1989" s="17" t="str">
        <f>IF(ISBLANK(P1989)=TRUE," ",'2. Metadata'!B$74)</f>
        <v>microSiemens per centimetre</v>
      </c>
      <c r="R1989" s="12" t="s">
        <v>8</v>
      </c>
      <c r="S1989" s="17" t="str">
        <f>IF(ISBLANK(R1989)=TRUE," ",'2. Metadata'!B$86)</f>
        <v>NTU</v>
      </c>
      <c r="T1989" s="12" t="s">
        <v>8</v>
      </c>
      <c r="U1989" s="17" t="str">
        <f>IF(ISBLANK(T1989)=TRUE," ",'2. Metadata'!B$98)</f>
        <v>CFU per 100 mL</v>
      </c>
      <c r="V1989" s="12" t="s">
        <v>8</v>
      </c>
      <c r="W1989" s="17" t="str">
        <f>IF(ISBLANK(V1989)=TRUE," ",'2. Metadata'!B$110)</f>
        <v>CFU per 100 mL</v>
      </c>
      <c r="X1989" s="19" t="s">
        <v>8</v>
      </c>
      <c r="Y1989" s="17" t="str">
        <f>IF(ISBLANK(X1989)=TRUE," ",'2. Metadata'!B$122)</f>
        <v>CFU per 100 mL</v>
      </c>
      <c r="Z1989" s="18" t="s">
        <v>8</v>
      </c>
      <c r="AA1989" s="17" t="str">
        <f>IF(ISBLANK(Z1989)=TRUE," ",'2. Metadata'!B$134)</f>
        <v>metres</v>
      </c>
      <c r="AB1989" s="18" t="s">
        <v>8</v>
      </c>
      <c r="AC1989" s="17" t="str">
        <f>IF(ISBLANK(AB1989)=TRUE," ",'2. Metadata'!B$146)</f>
        <v>metres3 per second</v>
      </c>
      <c r="AD1989" s="18" t="s">
        <v>8</v>
      </c>
      <c r="AE1989" s="17" t="str">
        <f>IF(ISBLANK(AB1989)=TRUE," ",'2. Metadata'!B$158)</f>
        <v>N/A</v>
      </c>
      <c r="AF1989" s="3" t="s">
        <v>8</v>
      </c>
      <c r="AG1989" s="28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</row>
    <row r="1990" spans="1:43">
      <c r="A1990" s="26" t="s">
        <v>2135</v>
      </c>
      <c r="B1990" s="12" t="s">
        <v>7</v>
      </c>
      <c r="C1990" s="2">
        <f>IF(ISBLANK(B1990)=TRUE," ", IF(B1990='2. Metadata'!B$1,'2. Metadata'!B$5, IF(B1990='2. Metadata'!C$1,'2. Metadata'!C$5,IF(B1990='2. Metadata'!D$1,'2. Metadata'!D$5, IF(B1990='2. Metadata'!E$1,'2. Metadata'!E$5,IF( B1990='2. Metadata'!F$1,'2. Metadata'!F$5,IF(B1990='2. Metadata'!G$1,'2. Metadata'!G$5,IF(B1990='2. Metadata'!H$1,'2. Metadata'!H$5, IF(B1990='2. Metadata'!I$1,'2. Metadata'!I$5, IF(B1990='2. Metadata'!J$1,'2. Metadata'!J$5, IF(B1990='2. Metadata'!K$1,'2. Metadata'!K$5, IF(B1990='2. Metadata'!L$1,'2. Metadata'!L$5, IF(B1990='2. Metadata'!M$1,'2. Metadata'!M$5, IF(B1990='2. Metadata'!N$1,'2. Metadata'!N$5))))))))))))))</f>
        <v>49.5197</v>
      </c>
      <c r="D1990" s="11">
        <f>IF(ISBLANK(B1990)=TRUE," ", IF(B1990='2. Metadata'!B$1,'2. Metadata'!B$6, IF(B1990='2. Metadata'!C$1,'2. Metadata'!C$6,IF(B1990='2. Metadata'!D$1,'2. Metadata'!D$6, IF(B1990='2. Metadata'!E$1,'2. Metadata'!E$6,IF( B1990='2. Metadata'!F$1,'2. Metadata'!F$6,IF(B1990='2. Metadata'!G$1,'2. Metadata'!G$6,IF(B1990='2. Metadata'!H$1,'2. Metadata'!H$6, IF(B1990='2. Metadata'!I$1,'2. Metadata'!I$6, IF(B1990='2. Metadata'!J$1,'2. Metadata'!J$6, IF(B1990='2. Metadata'!K$1,'2. Metadata'!K$6, IF(B1990='2. Metadata'!L$1,'2. Metadata'!L$6, IF(B1990='2. Metadata'!M$1,'2. Metadata'!M$6, IF(B1990='2. Metadata'!N$1,'2. Metadata'!N$6))))))))))))))</f>
        <v>-117.6369</v>
      </c>
      <c r="E1990" s="27" t="s">
        <v>8</v>
      </c>
      <c r="F1990" s="12" t="s">
        <v>8</v>
      </c>
      <c r="G1990" s="13" t="str">
        <f>IF(ISBLANK(F1990)=TRUE," ",'2. Metadata'!B$14)</f>
        <v>observation</v>
      </c>
      <c r="H1990" s="12" t="s">
        <v>8</v>
      </c>
      <c r="I1990" s="20" t="str">
        <f>IF(ISBLANK(H1990)=TRUE," ",'2. Metadata'!B$26)</f>
        <v>degrees Celsius</v>
      </c>
      <c r="J1990" s="12" t="s">
        <v>8</v>
      </c>
      <c r="K1990" s="20" t="str">
        <f>IF(ISBLANK(J1990)=TRUE," ",'2. Metadata'!B$38)</f>
        <v>degrees Celsius</v>
      </c>
      <c r="L1990" s="12" t="s">
        <v>8</v>
      </c>
      <c r="M1990" s="17" t="str">
        <f>IF(ISBLANK(L1990)=TRUE," ",'2. Metadata'!B$50)</f>
        <v>degrees Celsius</v>
      </c>
      <c r="N1990" s="12" t="s">
        <v>8</v>
      </c>
      <c r="O1990" s="17" t="str">
        <f>IF(ISBLANK(N1990)=TRUE," ",'2. Metadata'!B$62)</f>
        <v>milligrams per litre</v>
      </c>
      <c r="P1990" s="12" t="s">
        <v>8</v>
      </c>
      <c r="Q1990" s="17" t="str">
        <f>IF(ISBLANK(P1990)=TRUE," ",'2. Metadata'!B$74)</f>
        <v>microSiemens per centimetre</v>
      </c>
      <c r="R1990" s="12" t="s">
        <v>8</v>
      </c>
      <c r="S1990" s="17" t="str">
        <f>IF(ISBLANK(R1990)=TRUE," ",'2. Metadata'!B$86)</f>
        <v>NTU</v>
      </c>
      <c r="T1990" s="12" t="s">
        <v>8</v>
      </c>
      <c r="U1990" s="17" t="str">
        <f>IF(ISBLANK(T1990)=TRUE," ",'2. Metadata'!B$98)</f>
        <v>CFU per 100 mL</v>
      </c>
      <c r="V1990" s="12" t="s">
        <v>8</v>
      </c>
      <c r="W1990" s="17" t="str">
        <f>IF(ISBLANK(V1990)=TRUE," ",'2. Metadata'!B$110)</f>
        <v>CFU per 100 mL</v>
      </c>
      <c r="X1990" s="19" t="s">
        <v>8</v>
      </c>
      <c r="Y1990" s="17" t="str">
        <f>IF(ISBLANK(X1990)=TRUE," ",'2. Metadata'!B$122)</f>
        <v>CFU per 100 mL</v>
      </c>
      <c r="Z1990" s="18" t="s">
        <v>8</v>
      </c>
      <c r="AA1990" s="17" t="str">
        <f>IF(ISBLANK(Z1990)=TRUE," ",'2. Metadata'!B$134)</f>
        <v>metres</v>
      </c>
      <c r="AB1990" s="18" t="s">
        <v>8</v>
      </c>
      <c r="AC1990" s="17" t="str">
        <f>IF(ISBLANK(AB1990)=TRUE," ",'2. Metadata'!B$146)</f>
        <v>metres3 per second</v>
      </c>
      <c r="AD1990" s="18" t="s">
        <v>8</v>
      </c>
      <c r="AE1990" s="17" t="str">
        <f>IF(ISBLANK(AB1990)=TRUE," ",'2. Metadata'!B$158)</f>
        <v>N/A</v>
      </c>
      <c r="AF1990" s="3" t="s">
        <v>8</v>
      </c>
      <c r="AG1990" s="28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</row>
    <row r="1991" spans="1:43">
      <c r="A1991" s="26" t="s">
        <v>2136</v>
      </c>
      <c r="B1991" s="12" t="s">
        <v>7</v>
      </c>
      <c r="C1991" s="2">
        <f>IF(ISBLANK(B1991)=TRUE," ", IF(B1991='2. Metadata'!B$1,'2. Metadata'!B$5, IF(B1991='2. Metadata'!C$1,'2. Metadata'!C$5,IF(B1991='2. Metadata'!D$1,'2. Metadata'!D$5, IF(B1991='2. Metadata'!E$1,'2. Metadata'!E$5,IF( B1991='2. Metadata'!F$1,'2. Metadata'!F$5,IF(B1991='2. Metadata'!G$1,'2. Metadata'!G$5,IF(B1991='2. Metadata'!H$1,'2. Metadata'!H$5, IF(B1991='2. Metadata'!I$1,'2. Metadata'!I$5, IF(B1991='2. Metadata'!J$1,'2. Metadata'!J$5, IF(B1991='2. Metadata'!K$1,'2. Metadata'!K$5, IF(B1991='2. Metadata'!L$1,'2. Metadata'!L$5, IF(B1991='2. Metadata'!M$1,'2. Metadata'!M$5, IF(B1991='2. Metadata'!N$1,'2. Metadata'!N$5))))))))))))))</f>
        <v>49.5197</v>
      </c>
      <c r="D1991" s="11">
        <f>IF(ISBLANK(B1991)=TRUE," ", IF(B1991='2. Metadata'!B$1,'2. Metadata'!B$6, IF(B1991='2. Metadata'!C$1,'2. Metadata'!C$6,IF(B1991='2. Metadata'!D$1,'2. Metadata'!D$6, IF(B1991='2. Metadata'!E$1,'2. Metadata'!E$6,IF( B1991='2. Metadata'!F$1,'2. Metadata'!F$6,IF(B1991='2. Metadata'!G$1,'2. Metadata'!G$6,IF(B1991='2. Metadata'!H$1,'2. Metadata'!H$6, IF(B1991='2. Metadata'!I$1,'2. Metadata'!I$6, IF(B1991='2. Metadata'!J$1,'2. Metadata'!J$6, IF(B1991='2. Metadata'!K$1,'2. Metadata'!K$6, IF(B1991='2. Metadata'!L$1,'2. Metadata'!L$6, IF(B1991='2. Metadata'!M$1,'2. Metadata'!M$6, IF(B1991='2. Metadata'!N$1,'2. Metadata'!N$6))))))))))))))</f>
        <v>-117.6369</v>
      </c>
      <c r="E1991" s="27" t="s">
        <v>8</v>
      </c>
      <c r="F1991" s="12" t="s">
        <v>8</v>
      </c>
      <c r="G1991" s="13" t="str">
        <f>IF(ISBLANK(F1991)=TRUE," ",'2. Metadata'!B$14)</f>
        <v>observation</v>
      </c>
      <c r="H1991" s="12" t="s">
        <v>8</v>
      </c>
      <c r="I1991" s="20" t="str">
        <f>IF(ISBLANK(H1991)=TRUE," ",'2. Metadata'!B$26)</f>
        <v>degrees Celsius</v>
      </c>
      <c r="J1991" s="12" t="s">
        <v>8</v>
      </c>
      <c r="K1991" s="20" t="str">
        <f>IF(ISBLANK(J1991)=TRUE," ",'2. Metadata'!B$38)</f>
        <v>degrees Celsius</v>
      </c>
      <c r="L1991" s="12" t="s">
        <v>8</v>
      </c>
      <c r="M1991" s="17" t="str">
        <f>IF(ISBLANK(L1991)=TRUE," ",'2. Metadata'!B$50)</f>
        <v>degrees Celsius</v>
      </c>
      <c r="N1991" s="12" t="s">
        <v>8</v>
      </c>
      <c r="O1991" s="17" t="str">
        <f>IF(ISBLANK(N1991)=TRUE," ",'2. Metadata'!B$62)</f>
        <v>milligrams per litre</v>
      </c>
      <c r="P1991" s="12" t="s">
        <v>8</v>
      </c>
      <c r="Q1991" s="17" t="str">
        <f>IF(ISBLANK(P1991)=TRUE," ",'2. Metadata'!B$74)</f>
        <v>microSiemens per centimetre</v>
      </c>
      <c r="R1991" s="12" t="s">
        <v>8</v>
      </c>
      <c r="S1991" s="17" t="str">
        <f>IF(ISBLANK(R1991)=TRUE," ",'2. Metadata'!B$86)</f>
        <v>NTU</v>
      </c>
      <c r="T1991" s="12" t="s">
        <v>8</v>
      </c>
      <c r="U1991" s="17" t="str">
        <f>IF(ISBLANK(T1991)=TRUE," ",'2. Metadata'!B$98)</f>
        <v>CFU per 100 mL</v>
      </c>
      <c r="V1991" s="12" t="s">
        <v>8</v>
      </c>
      <c r="W1991" s="17" t="str">
        <f>IF(ISBLANK(V1991)=TRUE," ",'2. Metadata'!B$110)</f>
        <v>CFU per 100 mL</v>
      </c>
      <c r="X1991" s="19" t="s">
        <v>8</v>
      </c>
      <c r="Y1991" s="17" t="str">
        <f>IF(ISBLANK(X1991)=TRUE," ",'2. Metadata'!B$122)</f>
        <v>CFU per 100 mL</v>
      </c>
      <c r="Z1991" s="18" t="s">
        <v>8</v>
      </c>
      <c r="AA1991" s="17" t="str">
        <f>IF(ISBLANK(Z1991)=TRUE," ",'2. Metadata'!B$134)</f>
        <v>metres</v>
      </c>
      <c r="AB1991" s="18" t="s">
        <v>8</v>
      </c>
      <c r="AC1991" s="17" t="str">
        <f>IF(ISBLANK(AB1991)=TRUE," ",'2. Metadata'!B$146)</f>
        <v>metres3 per second</v>
      </c>
      <c r="AD1991" s="18" t="s">
        <v>8</v>
      </c>
      <c r="AE1991" s="17" t="str">
        <f>IF(ISBLANK(AB1991)=TRUE," ",'2. Metadata'!B$158)</f>
        <v>N/A</v>
      </c>
      <c r="AF1991" s="3" t="s">
        <v>8</v>
      </c>
      <c r="AG1991" s="28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</row>
    <row r="1992" spans="1:43">
      <c r="A1992" s="26" t="s">
        <v>2137</v>
      </c>
      <c r="B1992" s="12" t="s">
        <v>7</v>
      </c>
      <c r="C1992" s="2">
        <f>IF(ISBLANK(B1992)=TRUE," ", IF(B1992='2. Metadata'!B$1,'2. Metadata'!B$5, IF(B1992='2. Metadata'!C$1,'2. Metadata'!C$5,IF(B1992='2. Metadata'!D$1,'2. Metadata'!D$5, IF(B1992='2. Metadata'!E$1,'2. Metadata'!E$5,IF( B1992='2. Metadata'!F$1,'2. Metadata'!F$5,IF(B1992='2. Metadata'!G$1,'2. Metadata'!G$5,IF(B1992='2. Metadata'!H$1,'2. Metadata'!H$5, IF(B1992='2. Metadata'!I$1,'2. Metadata'!I$5, IF(B1992='2. Metadata'!J$1,'2. Metadata'!J$5, IF(B1992='2. Metadata'!K$1,'2. Metadata'!K$5, IF(B1992='2. Metadata'!L$1,'2. Metadata'!L$5, IF(B1992='2. Metadata'!M$1,'2. Metadata'!M$5, IF(B1992='2. Metadata'!N$1,'2. Metadata'!N$5))))))))))))))</f>
        <v>49.5197</v>
      </c>
      <c r="D1992" s="11">
        <f>IF(ISBLANK(B1992)=TRUE," ", IF(B1992='2. Metadata'!B$1,'2. Metadata'!B$6, IF(B1992='2. Metadata'!C$1,'2. Metadata'!C$6,IF(B1992='2. Metadata'!D$1,'2. Metadata'!D$6, IF(B1992='2. Metadata'!E$1,'2. Metadata'!E$6,IF( B1992='2. Metadata'!F$1,'2. Metadata'!F$6,IF(B1992='2. Metadata'!G$1,'2. Metadata'!G$6,IF(B1992='2. Metadata'!H$1,'2. Metadata'!H$6, IF(B1992='2. Metadata'!I$1,'2. Metadata'!I$6, IF(B1992='2. Metadata'!J$1,'2. Metadata'!J$6, IF(B1992='2. Metadata'!K$1,'2. Metadata'!K$6, IF(B1992='2. Metadata'!L$1,'2. Metadata'!L$6, IF(B1992='2. Metadata'!M$1,'2. Metadata'!M$6, IF(B1992='2. Metadata'!N$1,'2. Metadata'!N$6))))))))))))))</f>
        <v>-117.6369</v>
      </c>
      <c r="E1992" s="27" t="s">
        <v>8</v>
      </c>
      <c r="F1992" s="12" t="s">
        <v>8</v>
      </c>
      <c r="G1992" s="13" t="str">
        <f>IF(ISBLANK(F1992)=TRUE," ",'2. Metadata'!B$14)</f>
        <v>observation</v>
      </c>
      <c r="H1992" s="12" t="s">
        <v>8</v>
      </c>
      <c r="I1992" s="20" t="str">
        <f>IF(ISBLANK(H1992)=TRUE," ",'2. Metadata'!B$26)</f>
        <v>degrees Celsius</v>
      </c>
      <c r="J1992" s="12" t="s">
        <v>8</v>
      </c>
      <c r="K1992" s="20" t="str">
        <f>IF(ISBLANK(J1992)=TRUE," ",'2. Metadata'!B$38)</f>
        <v>degrees Celsius</v>
      </c>
      <c r="L1992" s="12" t="s">
        <v>8</v>
      </c>
      <c r="M1992" s="17" t="str">
        <f>IF(ISBLANK(L1992)=TRUE," ",'2. Metadata'!B$50)</f>
        <v>degrees Celsius</v>
      </c>
      <c r="N1992" s="12" t="s">
        <v>8</v>
      </c>
      <c r="O1992" s="17" t="str">
        <f>IF(ISBLANK(N1992)=TRUE," ",'2. Metadata'!B$62)</f>
        <v>milligrams per litre</v>
      </c>
      <c r="P1992" s="12" t="s">
        <v>8</v>
      </c>
      <c r="Q1992" s="17" t="str">
        <f>IF(ISBLANK(P1992)=TRUE," ",'2. Metadata'!B$74)</f>
        <v>microSiemens per centimetre</v>
      </c>
      <c r="R1992" s="12" t="s">
        <v>8</v>
      </c>
      <c r="S1992" s="17" t="str">
        <f>IF(ISBLANK(R1992)=TRUE," ",'2. Metadata'!B$86)</f>
        <v>NTU</v>
      </c>
      <c r="T1992" s="12" t="s">
        <v>8</v>
      </c>
      <c r="U1992" s="17" t="str">
        <f>IF(ISBLANK(T1992)=TRUE," ",'2. Metadata'!B$98)</f>
        <v>CFU per 100 mL</v>
      </c>
      <c r="V1992" s="12" t="s">
        <v>8</v>
      </c>
      <c r="W1992" s="17" t="str">
        <f>IF(ISBLANK(V1992)=TRUE," ",'2. Metadata'!B$110)</f>
        <v>CFU per 100 mL</v>
      </c>
      <c r="X1992" s="19" t="s">
        <v>8</v>
      </c>
      <c r="Y1992" s="17" t="str">
        <f>IF(ISBLANK(X1992)=TRUE," ",'2. Metadata'!B$122)</f>
        <v>CFU per 100 mL</v>
      </c>
      <c r="Z1992" s="18" t="s">
        <v>8</v>
      </c>
      <c r="AA1992" s="17" t="str">
        <f>IF(ISBLANK(Z1992)=TRUE," ",'2. Metadata'!B$134)</f>
        <v>metres</v>
      </c>
      <c r="AB1992" s="18" t="s">
        <v>8</v>
      </c>
      <c r="AC1992" s="17" t="str">
        <f>IF(ISBLANK(AB1992)=TRUE," ",'2. Metadata'!B$146)</f>
        <v>metres3 per second</v>
      </c>
      <c r="AD1992" s="18" t="s">
        <v>8</v>
      </c>
      <c r="AE1992" s="17" t="str">
        <f>IF(ISBLANK(AB1992)=TRUE," ",'2. Metadata'!B$158)</f>
        <v>N/A</v>
      </c>
      <c r="AF1992" s="3" t="s">
        <v>8</v>
      </c>
      <c r="AG1992" s="28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</row>
    <row r="1993" spans="1:43">
      <c r="A1993" s="26" t="s">
        <v>2138</v>
      </c>
      <c r="B1993" s="12" t="s">
        <v>7</v>
      </c>
      <c r="C1993" s="2">
        <f>IF(ISBLANK(B1993)=TRUE," ", IF(B1993='2. Metadata'!B$1,'2. Metadata'!B$5, IF(B1993='2. Metadata'!C$1,'2. Metadata'!C$5,IF(B1993='2. Metadata'!D$1,'2. Metadata'!D$5, IF(B1993='2. Metadata'!E$1,'2. Metadata'!E$5,IF( B1993='2. Metadata'!F$1,'2. Metadata'!F$5,IF(B1993='2. Metadata'!G$1,'2. Metadata'!G$5,IF(B1993='2. Metadata'!H$1,'2. Metadata'!H$5, IF(B1993='2. Metadata'!I$1,'2. Metadata'!I$5, IF(B1993='2. Metadata'!J$1,'2. Metadata'!J$5, IF(B1993='2. Metadata'!K$1,'2. Metadata'!K$5, IF(B1993='2. Metadata'!L$1,'2. Metadata'!L$5, IF(B1993='2. Metadata'!M$1,'2. Metadata'!M$5, IF(B1993='2. Metadata'!N$1,'2. Metadata'!N$5))))))))))))))</f>
        <v>49.5197</v>
      </c>
      <c r="D1993" s="11">
        <f>IF(ISBLANK(B1993)=TRUE," ", IF(B1993='2. Metadata'!B$1,'2. Metadata'!B$6, IF(B1993='2. Metadata'!C$1,'2. Metadata'!C$6,IF(B1993='2. Metadata'!D$1,'2. Metadata'!D$6, IF(B1993='2. Metadata'!E$1,'2. Metadata'!E$6,IF( B1993='2. Metadata'!F$1,'2. Metadata'!F$6,IF(B1993='2. Metadata'!G$1,'2. Metadata'!G$6,IF(B1993='2. Metadata'!H$1,'2. Metadata'!H$6, IF(B1993='2. Metadata'!I$1,'2. Metadata'!I$6, IF(B1993='2. Metadata'!J$1,'2. Metadata'!J$6, IF(B1993='2. Metadata'!K$1,'2. Metadata'!K$6, IF(B1993='2. Metadata'!L$1,'2. Metadata'!L$6, IF(B1993='2. Metadata'!M$1,'2. Metadata'!M$6, IF(B1993='2. Metadata'!N$1,'2. Metadata'!N$6))))))))))))))</f>
        <v>-117.6369</v>
      </c>
      <c r="E1993" s="27" t="s">
        <v>8</v>
      </c>
      <c r="F1993" s="12" t="s">
        <v>8</v>
      </c>
      <c r="G1993" s="13" t="str">
        <f>IF(ISBLANK(F1993)=TRUE," ",'2. Metadata'!B$14)</f>
        <v>observation</v>
      </c>
      <c r="H1993" s="12" t="s">
        <v>8</v>
      </c>
      <c r="I1993" s="20" t="str">
        <f>IF(ISBLANK(H1993)=TRUE," ",'2. Metadata'!B$26)</f>
        <v>degrees Celsius</v>
      </c>
      <c r="J1993" s="12" t="s">
        <v>8</v>
      </c>
      <c r="K1993" s="20" t="str">
        <f>IF(ISBLANK(J1993)=TRUE," ",'2. Metadata'!B$38)</f>
        <v>degrees Celsius</v>
      </c>
      <c r="L1993" s="12" t="s">
        <v>8</v>
      </c>
      <c r="M1993" s="17" t="str">
        <f>IF(ISBLANK(L1993)=TRUE," ",'2. Metadata'!B$50)</f>
        <v>degrees Celsius</v>
      </c>
      <c r="N1993" s="12" t="s">
        <v>8</v>
      </c>
      <c r="O1993" s="17" t="str">
        <f>IF(ISBLANK(N1993)=TRUE," ",'2. Metadata'!B$62)</f>
        <v>milligrams per litre</v>
      </c>
      <c r="P1993" s="12" t="s">
        <v>8</v>
      </c>
      <c r="Q1993" s="17" t="str">
        <f>IF(ISBLANK(P1993)=TRUE," ",'2. Metadata'!B$74)</f>
        <v>microSiemens per centimetre</v>
      </c>
      <c r="R1993" s="12" t="s">
        <v>8</v>
      </c>
      <c r="S1993" s="17" t="str">
        <f>IF(ISBLANK(R1993)=TRUE," ",'2. Metadata'!B$86)</f>
        <v>NTU</v>
      </c>
      <c r="T1993" s="12" t="s">
        <v>8</v>
      </c>
      <c r="U1993" s="17" t="str">
        <f>IF(ISBLANK(T1993)=TRUE," ",'2. Metadata'!B$98)</f>
        <v>CFU per 100 mL</v>
      </c>
      <c r="V1993" s="12" t="s">
        <v>8</v>
      </c>
      <c r="W1993" s="17" t="str">
        <f>IF(ISBLANK(V1993)=TRUE," ",'2. Metadata'!B$110)</f>
        <v>CFU per 100 mL</v>
      </c>
      <c r="X1993" s="19" t="s">
        <v>8</v>
      </c>
      <c r="Y1993" s="17" t="str">
        <f>IF(ISBLANK(X1993)=TRUE," ",'2. Metadata'!B$122)</f>
        <v>CFU per 100 mL</v>
      </c>
      <c r="Z1993" s="18" t="s">
        <v>8</v>
      </c>
      <c r="AA1993" s="17" t="str">
        <f>IF(ISBLANK(Z1993)=TRUE," ",'2. Metadata'!B$134)</f>
        <v>metres</v>
      </c>
      <c r="AB1993" s="18" t="s">
        <v>8</v>
      </c>
      <c r="AC1993" s="17" t="str">
        <f>IF(ISBLANK(AB1993)=TRUE," ",'2. Metadata'!B$146)</f>
        <v>metres3 per second</v>
      </c>
      <c r="AD1993" s="18" t="s">
        <v>8</v>
      </c>
      <c r="AE1993" s="17" t="str">
        <f>IF(ISBLANK(AB1993)=TRUE," ",'2. Metadata'!B$158)</f>
        <v>N/A</v>
      </c>
      <c r="AF1993" s="3" t="s">
        <v>8</v>
      </c>
      <c r="AG1993" s="28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</row>
    <row r="1994" spans="1:43">
      <c r="A1994" s="26" t="s">
        <v>2139</v>
      </c>
      <c r="B1994" s="12" t="s">
        <v>7</v>
      </c>
      <c r="C1994" s="2">
        <f>IF(ISBLANK(B1994)=TRUE," ", IF(B1994='2. Metadata'!B$1,'2. Metadata'!B$5, IF(B1994='2. Metadata'!C$1,'2. Metadata'!C$5,IF(B1994='2. Metadata'!D$1,'2. Metadata'!D$5, IF(B1994='2. Metadata'!E$1,'2. Metadata'!E$5,IF( B1994='2. Metadata'!F$1,'2. Metadata'!F$5,IF(B1994='2. Metadata'!G$1,'2. Metadata'!G$5,IF(B1994='2. Metadata'!H$1,'2. Metadata'!H$5, IF(B1994='2. Metadata'!I$1,'2. Metadata'!I$5, IF(B1994='2. Metadata'!J$1,'2. Metadata'!J$5, IF(B1994='2. Metadata'!K$1,'2. Metadata'!K$5, IF(B1994='2. Metadata'!L$1,'2. Metadata'!L$5, IF(B1994='2. Metadata'!M$1,'2. Metadata'!M$5, IF(B1994='2. Metadata'!N$1,'2. Metadata'!N$5))))))))))))))</f>
        <v>49.5197</v>
      </c>
      <c r="D1994" s="11">
        <f>IF(ISBLANK(B1994)=TRUE," ", IF(B1994='2. Metadata'!B$1,'2. Metadata'!B$6, IF(B1994='2. Metadata'!C$1,'2. Metadata'!C$6,IF(B1994='2. Metadata'!D$1,'2. Metadata'!D$6, IF(B1994='2. Metadata'!E$1,'2. Metadata'!E$6,IF( B1994='2. Metadata'!F$1,'2. Metadata'!F$6,IF(B1994='2. Metadata'!G$1,'2. Metadata'!G$6,IF(B1994='2. Metadata'!H$1,'2. Metadata'!H$6, IF(B1994='2. Metadata'!I$1,'2. Metadata'!I$6, IF(B1994='2. Metadata'!J$1,'2. Metadata'!J$6, IF(B1994='2. Metadata'!K$1,'2. Metadata'!K$6, IF(B1994='2. Metadata'!L$1,'2. Metadata'!L$6, IF(B1994='2. Metadata'!M$1,'2. Metadata'!M$6, IF(B1994='2. Metadata'!N$1,'2. Metadata'!N$6))))))))))))))</f>
        <v>-117.6369</v>
      </c>
      <c r="E1994" s="27" t="s">
        <v>8</v>
      </c>
      <c r="F1994" s="12" t="s">
        <v>8</v>
      </c>
      <c r="G1994" s="13" t="str">
        <f>IF(ISBLANK(F1994)=TRUE," ",'2. Metadata'!B$14)</f>
        <v>observation</v>
      </c>
      <c r="H1994" s="12" t="s">
        <v>8</v>
      </c>
      <c r="I1994" s="20" t="str">
        <f>IF(ISBLANK(H1994)=TRUE," ",'2. Metadata'!B$26)</f>
        <v>degrees Celsius</v>
      </c>
      <c r="J1994" s="12" t="s">
        <v>8</v>
      </c>
      <c r="K1994" s="20" t="str">
        <f>IF(ISBLANK(J1994)=TRUE," ",'2. Metadata'!B$38)</f>
        <v>degrees Celsius</v>
      </c>
      <c r="L1994" s="12" t="s">
        <v>8</v>
      </c>
      <c r="M1994" s="17" t="str">
        <f>IF(ISBLANK(L1994)=TRUE," ",'2. Metadata'!B$50)</f>
        <v>degrees Celsius</v>
      </c>
      <c r="N1994" s="12" t="s">
        <v>8</v>
      </c>
      <c r="O1994" s="17" t="str">
        <f>IF(ISBLANK(N1994)=TRUE," ",'2. Metadata'!B$62)</f>
        <v>milligrams per litre</v>
      </c>
      <c r="P1994" s="12" t="s">
        <v>8</v>
      </c>
      <c r="Q1994" s="17" t="str">
        <f>IF(ISBLANK(P1994)=TRUE," ",'2. Metadata'!B$74)</f>
        <v>microSiemens per centimetre</v>
      </c>
      <c r="R1994" s="12" t="s">
        <v>8</v>
      </c>
      <c r="S1994" s="17" t="str">
        <f>IF(ISBLANK(R1994)=TRUE," ",'2. Metadata'!B$86)</f>
        <v>NTU</v>
      </c>
      <c r="T1994" s="12" t="s">
        <v>8</v>
      </c>
      <c r="U1994" s="17" t="str">
        <f>IF(ISBLANK(T1994)=TRUE," ",'2. Metadata'!B$98)</f>
        <v>CFU per 100 mL</v>
      </c>
      <c r="V1994" s="12" t="s">
        <v>8</v>
      </c>
      <c r="W1994" s="17" t="str">
        <f>IF(ISBLANK(V1994)=TRUE," ",'2. Metadata'!B$110)</f>
        <v>CFU per 100 mL</v>
      </c>
      <c r="X1994" s="19" t="s">
        <v>8</v>
      </c>
      <c r="Y1994" s="17" t="str">
        <f>IF(ISBLANK(X1994)=TRUE," ",'2. Metadata'!B$122)</f>
        <v>CFU per 100 mL</v>
      </c>
      <c r="Z1994" s="18" t="s">
        <v>8</v>
      </c>
      <c r="AA1994" s="17" t="str">
        <f>IF(ISBLANK(Z1994)=TRUE," ",'2. Metadata'!B$134)</f>
        <v>metres</v>
      </c>
      <c r="AB1994" s="18" t="s">
        <v>8</v>
      </c>
      <c r="AC1994" s="17" t="str">
        <f>IF(ISBLANK(AB1994)=TRUE," ",'2. Metadata'!B$146)</f>
        <v>metres3 per second</v>
      </c>
      <c r="AD1994" s="18" t="s">
        <v>8</v>
      </c>
      <c r="AE1994" s="17" t="str">
        <f>IF(ISBLANK(AB1994)=TRUE," ",'2. Metadata'!B$158)</f>
        <v>N/A</v>
      </c>
      <c r="AF1994" s="3" t="s">
        <v>8</v>
      </c>
      <c r="AG1994" s="28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</row>
    <row r="1995" spans="1:43">
      <c r="A1995" s="26" t="s">
        <v>2140</v>
      </c>
      <c r="B1995" s="12" t="s">
        <v>7</v>
      </c>
      <c r="C1995" s="2">
        <f>IF(ISBLANK(B1995)=TRUE," ", IF(B1995='2. Metadata'!B$1,'2. Metadata'!B$5, IF(B1995='2. Metadata'!C$1,'2. Metadata'!C$5,IF(B1995='2. Metadata'!D$1,'2. Metadata'!D$5, IF(B1995='2. Metadata'!E$1,'2. Metadata'!E$5,IF( B1995='2. Metadata'!F$1,'2. Metadata'!F$5,IF(B1995='2. Metadata'!G$1,'2. Metadata'!G$5,IF(B1995='2. Metadata'!H$1,'2. Metadata'!H$5, IF(B1995='2. Metadata'!I$1,'2. Metadata'!I$5, IF(B1995='2. Metadata'!J$1,'2. Metadata'!J$5, IF(B1995='2. Metadata'!K$1,'2. Metadata'!K$5, IF(B1995='2. Metadata'!L$1,'2. Metadata'!L$5, IF(B1995='2. Metadata'!M$1,'2. Metadata'!M$5, IF(B1995='2. Metadata'!N$1,'2. Metadata'!N$5))))))))))))))</f>
        <v>49.5197</v>
      </c>
      <c r="D1995" s="11">
        <f>IF(ISBLANK(B1995)=TRUE," ", IF(B1995='2. Metadata'!B$1,'2. Metadata'!B$6, IF(B1995='2. Metadata'!C$1,'2. Metadata'!C$6,IF(B1995='2. Metadata'!D$1,'2. Metadata'!D$6, IF(B1995='2. Metadata'!E$1,'2. Metadata'!E$6,IF( B1995='2. Metadata'!F$1,'2. Metadata'!F$6,IF(B1995='2. Metadata'!G$1,'2. Metadata'!G$6,IF(B1995='2. Metadata'!H$1,'2. Metadata'!H$6, IF(B1995='2. Metadata'!I$1,'2. Metadata'!I$6, IF(B1995='2. Metadata'!J$1,'2. Metadata'!J$6, IF(B1995='2. Metadata'!K$1,'2. Metadata'!K$6, IF(B1995='2. Metadata'!L$1,'2. Metadata'!L$6, IF(B1995='2. Metadata'!M$1,'2. Metadata'!M$6, IF(B1995='2. Metadata'!N$1,'2. Metadata'!N$6))))))))))))))</f>
        <v>-117.6369</v>
      </c>
      <c r="E1995" s="27" t="s">
        <v>8</v>
      </c>
      <c r="F1995" s="12" t="s">
        <v>8</v>
      </c>
      <c r="G1995" s="13" t="str">
        <f>IF(ISBLANK(F1995)=TRUE," ",'2. Metadata'!B$14)</f>
        <v>observation</v>
      </c>
      <c r="H1995" s="12" t="s">
        <v>8</v>
      </c>
      <c r="I1995" s="20" t="str">
        <f>IF(ISBLANK(H1995)=TRUE," ",'2. Metadata'!B$26)</f>
        <v>degrees Celsius</v>
      </c>
      <c r="J1995" s="12" t="s">
        <v>8</v>
      </c>
      <c r="K1995" s="20" t="str">
        <f>IF(ISBLANK(J1995)=TRUE," ",'2. Metadata'!B$38)</f>
        <v>degrees Celsius</v>
      </c>
      <c r="L1995" s="12" t="s">
        <v>8</v>
      </c>
      <c r="M1995" s="17" t="str">
        <f>IF(ISBLANK(L1995)=TRUE," ",'2. Metadata'!B$50)</f>
        <v>degrees Celsius</v>
      </c>
      <c r="N1995" s="12" t="s">
        <v>8</v>
      </c>
      <c r="O1995" s="17" t="str">
        <f>IF(ISBLANK(N1995)=TRUE," ",'2. Metadata'!B$62)</f>
        <v>milligrams per litre</v>
      </c>
      <c r="P1995" s="12" t="s">
        <v>8</v>
      </c>
      <c r="Q1995" s="17" t="str">
        <f>IF(ISBLANK(P1995)=TRUE," ",'2. Metadata'!B$74)</f>
        <v>microSiemens per centimetre</v>
      </c>
      <c r="R1995" s="12" t="s">
        <v>8</v>
      </c>
      <c r="S1995" s="17" t="str">
        <f>IF(ISBLANK(R1995)=TRUE," ",'2. Metadata'!B$86)</f>
        <v>NTU</v>
      </c>
      <c r="T1995" s="12" t="s">
        <v>8</v>
      </c>
      <c r="U1995" s="17" t="str">
        <f>IF(ISBLANK(T1995)=TRUE," ",'2. Metadata'!B$98)</f>
        <v>CFU per 100 mL</v>
      </c>
      <c r="V1995" s="12" t="s">
        <v>8</v>
      </c>
      <c r="W1995" s="17" t="str">
        <f>IF(ISBLANK(V1995)=TRUE," ",'2. Metadata'!B$110)</f>
        <v>CFU per 100 mL</v>
      </c>
      <c r="X1995" s="19" t="s">
        <v>8</v>
      </c>
      <c r="Y1995" s="17" t="str">
        <f>IF(ISBLANK(X1995)=TRUE," ",'2. Metadata'!B$122)</f>
        <v>CFU per 100 mL</v>
      </c>
      <c r="Z1995" s="18" t="s">
        <v>8</v>
      </c>
      <c r="AA1995" s="17" t="str">
        <f>IF(ISBLANK(Z1995)=TRUE," ",'2. Metadata'!B$134)</f>
        <v>metres</v>
      </c>
      <c r="AB1995" s="18" t="s">
        <v>8</v>
      </c>
      <c r="AC1995" s="17" t="str">
        <f>IF(ISBLANK(AB1995)=TRUE," ",'2. Metadata'!B$146)</f>
        <v>metres3 per second</v>
      </c>
      <c r="AD1995" s="18" t="s">
        <v>8</v>
      </c>
      <c r="AE1995" s="17" t="str">
        <f>IF(ISBLANK(AB1995)=TRUE," ",'2. Metadata'!B$158)</f>
        <v>N/A</v>
      </c>
      <c r="AF1995" s="3" t="s">
        <v>8</v>
      </c>
      <c r="AG1995" s="28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</row>
    <row r="1996" spans="1:43">
      <c r="A1996" s="26" t="s">
        <v>2141</v>
      </c>
      <c r="B1996" s="12" t="s">
        <v>7</v>
      </c>
      <c r="C1996" s="2">
        <f>IF(ISBLANK(B1996)=TRUE," ", IF(B1996='2. Metadata'!B$1,'2. Metadata'!B$5, IF(B1996='2. Metadata'!C$1,'2. Metadata'!C$5,IF(B1996='2. Metadata'!D$1,'2. Metadata'!D$5, IF(B1996='2. Metadata'!E$1,'2. Metadata'!E$5,IF( B1996='2. Metadata'!F$1,'2. Metadata'!F$5,IF(B1996='2. Metadata'!G$1,'2. Metadata'!G$5,IF(B1996='2. Metadata'!H$1,'2. Metadata'!H$5, IF(B1996='2. Metadata'!I$1,'2. Metadata'!I$5, IF(B1996='2. Metadata'!J$1,'2. Metadata'!J$5, IF(B1996='2. Metadata'!K$1,'2. Metadata'!K$5, IF(B1996='2. Metadata'!L$1,'2. Metadata'!L$5, IF(B1996='2. Metadata'!M$1,'2. Metadata'!M$5, IF(B1996='2. Metadata'!N$1,'2. Metadata'!N$5))))))))))))))</f>
        <v>49.5197</v>
      </c>
      <c r="D1996" s="11">
        <f>IF(ISBLANK(B1996)=TRUE," ", IF(B1996='2. Metadata'!B$1,'2. Metadata'!B$6, IF(B1996='2. Metadata'!C$1,'2. Metadata'!C$6,IF(B1996='2. Metadata'!D$1,'2. Metadata'!D$6, IF(B1996='2. Metadata'!E$1,'2. Metadata'!E$6,IF( B1996='2. Metadata'!F$1,'2. Metadata'!F$6,IF(B1996='2. Metadata'!G$1,'2. Metadata'!G$6,IF(B1996='2. Metadata'!H$1,'2. Metadata'!H$6, IF(B1996='2. Metadata'!I$1,'2. Metadata'!I$6, IF(B1996='2. Metadata'!J$1,'2. Metadata'!J$6, IF(B1996='2. Metadata'!K$1,'2. Metadata'!K$6, IF(B1996='2. Metadata'!L$1,'2. Metadata'!L$6, IF(B1996='2. Metadata'!M$1,'2. Metadata'!M$6, IF(B1996='2. Metadata'!N$1,'2. Metadata'!N$6))))))))))))))</f>
        <v>-117.6369</v>
      </c>
      <c r="E1996" s="27" t="s">
        <v>8</v>
      </c>
      <c r="F1996" s="12" t="s">
        <v>8</v>
      </c>
      <c r="G1996" s="13" t="str">
        <f>IF(ISBLANK(F1996)=TRUE," ",'2. Metadata'!B$14)</f>
        <v>observation</v>
      </c>
      <c r="H1996" s="12" t="s">
        <v>8</v>
      </c>
      <c r="I1996" s="20" t="str">
        <f>IF(ISBLANK(H1996)=TRUE," ",'2. Metadata'!B$26)</f>
        <v>degrees Celsius</v>
      </c>
      <c r="J1996" s="12" t="s">
        <v>8</v>
      </c>
      <c r="K1996" s="20" t="str">
        <f>IF(ISBLANK(J1996)=TRUE," ",'2. Metadata'!B$38)</f>
        <v>degrees Celsius</v>
      </c>
      <c r="L1996" s="12" t="s">
        <v>8</v>
      </c>
      <c r="M1996" s="17" t="str">
        <f>IF(ISBLANK(L1996)=TRUE," ",'2. Metadata'!B$50)</f>
        <v>degrees Celsius</v>
      </c>
      <c r="N1996" s="12" t="s">
        <v>8</v>
      </c>
      <c r="O1996" s="17" t="str">
        <f>IF(ISBLANK(N1996)=TRUE," ",'2. Metadata'!B$62)</f>
        <v>milligrams per litre</v>
      </c>
      <c r="P1996" s="12" t="s">
        <v>8</v>
      </c>
      <c r="Q1996" s="17" t="str">
        <f>IF(ISBLANK(P1996)=TRUE," ",'2. Metadata'!B$74)</f>
        <v>microSiemens per centimetre</v>
      </c>
      <c r="R1996" s="12" t="s">
        <v>8</v>
      </c>
      <c r="S1996" s="17" t="str">
        <f>IF(ISBLANK(R1996)=TRUE," ",'2. Metadata'!B$86)</f>
        <v>NTU</v>
      </c>
      <c r="T1996" s="12" t="s">
        <v>8</v>
      </c>
      <c r="U1996" s="17" t="str">
        <f>IF(ISBLANK(T1996)=TRUE," ",'2. Metadata'!B$98)</f>
        <v>CFU per 100 mL</v>
      </c>
      <c r="V1996" s="12" t="s">
        <v>8</v>
      </c>
      <c r="W1996" s="17" t="str">
        <f>IF(ISBLANK(V1996)=TRUE," ",'2. Metadata'!B$110)</f>
        <v>CFU per 100 mL</v>
      </c>
      <c r="X1996" s="19" t="s">
        <v>8</v>
      </c>
      <c r="Y1996" s="17" t="str">
        <f>IF(ISBLANK(X1996)=TRUE," ",'2. Metadata'!B$122)</f>
        <v>CFU per 100 mL</v>
      </c>
      <c r="Z1996" s="18" t="s">
        <v>8</v>
      </c>
      <c r="AA1996" s="17" t="str">
        <f>IF(ISBLANK(Z1996)=TRUE," ",'2. Metadata'!B$134)</f>
        <v>metres</v>
      </c>
      <c r="AB1996" s="18" t="s">
        <v>8</v>
      </c>
      <c r="AC1996" s="17" t="str">
        <f>IF(ISBLANK(AB1996)=TRUE," ",'2. Metadata'!B$146)</f>
        <v>metres3 per second</v>
      </c>
      <c r="AD1996" s="18" t="s">
        <v>8</v>
      </c>
      <c r="AE1996" s="17" t="str">
        <f>IF(ISBLANK(AB1996)=TRUE," ",'2. Metadata'!B$158)</f>
        <v>N/A</v>
      </c>
      <c r="AF1996" s="3" t="s">
        <v>8</v>
      </c>
      <c r="AG1996" s="28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</row>
    <row r="1997" spans="1:43">
      <c r="A1997" s="26" t="s">
        <v>2142</v>
      </c>
      <c r="B1997" s="12" t="s">
        <v>7</v>
      </c>
      <c r="C1997" s="2">
        <f>IF(ISBLANK(B1997)=TRUE," ", IF(B1997='2. Metadata'!B$1,'2. Metadata'!B$5, IF(B1997='2. Metadata'!C$1,'2. Metadata'!C$5,IF(B1997='2. Metadata'!D$1,'2. Metadata'!D$5, IF(B1997='2. Metadata'!E$1,'2. Metadata'!E$5,IF( B1997='2. Metadata'!F$1,'2. Metadata'!F$5,IF(B1997='2. Metadata'!G$1,'2. Metadata'!G$5,IF(B1997='2. Metadata'!H$1,'2. Metadata'!H$5, IF(B1997='2. Metadata'!I$1,'2. Metadata'!I$5, IF(B1997='2. Metadata'!J$1,'2. Metadata'!J$5, IF(B1997='2. Metadata'!K$1,'2. Metadata'!K$5, IF(B1997='2. Metadata'!L$1,'2. Metadata'!L$5, IF(B1997='2. Metadata'!M$1,'2. Metadata'!M$5, IF(B1997='2. Metadata'!N$1,'2. Metadata'!N$5))))))))))))))</f>
        <v>49.5197</v>
      </c>
      <c r="D1997" s="11">
        <f>IF(ISBLANK(B1997)=TRUE," ", IF(B1997='2. Metadata'!B$1,'2. Metadata'!B$6, IF(B1997='2. Metadata'!C$1,'2. Metadata'!C$6,IF(B1997='2. Metadata'!D$1,'2. Metadata'!D$6, IF(B1997='2. Metadata'!E$1,'2. Metadata'!E$6,IF( B1997='2. Metadata'!F$1,'2. Metadata'!F$6,IF(B1997='2. Metadata'!G$1,'2. Metadata'!G$6,IF(B1997='2. Metadata'!H$1,'2. Metadata'!H$6, IF(B1997='2. Metadata'!I$1,'2. Metadata'!I$6, IF(B1997='2. Metadata'!J$1,'2. Metadata'!J$6, IF(B1997='2. Metadata'!K$1,'2. Metadata'!K$6, IF(B1997='2. Metadata'!L$1,'2. Metadata'!L$6, IF(B1997='2. Metadata'!M$1,'2. Metadata'!M$6, IF(B1997='2. Metadata'!N$1,'2. Metadata'!N$6))))))))))))))</f>
        <v>-117.6369</v>
      </c>
      <c r="E1997" s="27" t="s">
        <v>8</v>
      </c>
      <c r="F1997" s="12" t="s">
        <v>8</v>
      </c>
      <c r="G1997" s="13" t="str">
        <f>IF(ISBLANK(F1997)=TRUE," ",'2. Metadata'!B$14)</f>
        <v>observation</v>
      </c>
      <c r="H1997" s="12" t="s">
        <v>8</v>
      </c>
      <c r="I1997" s="20" t="str">
        <f>IF(ISBLANK(H1997)=TRUE," ",'2. Metadata'!B$26)</f>
        <v>degrees Celsius</v>
      </c>
      <c r="J1997" s="12" t="s">
        <v>8</v>
      </c>
      <c r="K1997" s="20" t="str">
        <f>IF(ISBLANK(J1997)=TRUE," ",'2. Metadata'!B$38)</f>
        <v>degrees Celsius</v>
      </c>
      <c r="L1997" s="12" t="s">
        <v>8</v>
      </c>
      <c r="M1997" s="17" t="str">
        <f>IF(ISBLANK(L1997)=TRUE," ",'2. Metadata'!B$50)</f>
        <v>degrees Celsius</v>
      </c>
      <c r="N1997" s="12" t="s">
        <v>8</v>
      </c>
      <c r="O1997" s="17" t="str">
        <f>IF(ISBLANK(N1997)=TRUE," ",'2. Metadata'!B$62)</f>
        <v>milligrams per litre</v>
      </c>
      <c r="P1997" s="12" t="s">
        <v>8</v>
      </c>
      <c r="Q1997" s="17" t="str">
        <f>IF(ISBLANK(P1997)=TRUE," ",'2. Metadata'!B$74)</f>
        <v>microSiemens per centimetre</v>
      </c>
      <c r="R1997" s="12" t="s">
        <v>8</v>
      </c>
      <c r="S1997" s="17" t="str">
        <f>IF(ISBLANK(R1997)=TRUE," ",'2. Metadata'!B$86)</f>
        <v>NTU</v>
      </c>
      <c r="T1997" s="12" t="s">
        <v>8</v>
      </c>
      <c r="U1997" s="17" t="str">
        <f>IF(ISBLANK(T1997)=TRUE," ",'2. Metadata'!B$98)</f>
        <v>CFU per 100 mL</v>
      </c>
      <c r="V1997" s="12" t="s">
        <v>8</v>
      </c>
      <c r="W1997" s="17" t="str">
        <f>IF(ISBLANK(V1997)=TRUE," ",'2. Metadata'!B$110)</f>
        <v>CFU per 100 mL</v>
      </c>
      <c r="X1997" s="19" t="s">
        <v>8</v>
      </c>
      <c r="Y1997" s="17" t="str">
        <f>IF(ISBLANK(X1997)=TRUE," ",'2. Metadata'!B$122)</f>
        <v>CFU per 100 mL</v>
      </c>
      <c r="Z1997" s="18" t="s">
        <v>8</v>
      </c>
      <c r="AA1997" s="17" t="str">
        <f>IF(ISBLANK(Z1997)=TRUE," ",'2. Metadata'!B$134)</f>
        <v>metres</v>
      </c>
      <c r="AB1997" s="18" t="s">
        <v>8</v>
      </c>
      <c r="AC1997" s="17" t="str">
        <f>IF(ISBLANK(AB1997)=TRUE," ",'2. Metadata'!B$146)</f>
        <v>metres3 per second</v>
      </c>
      <c r="AD1997" s="18" t="s">
        <v>8</v>
      </c>
      <c r="AE1997" s="17" t="str">
        <f>IF(ISBLANK(AB1997)=TRUE," ",'2. Metadata'!B$158)</f>
        <v>N/A</v>
      </c>
      <c r="AF1997" s="3" t="s">
        <v>8</v>
      </c>
      <c r="AG1997" s="28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</row>
    <row r="1998" spans="1:43">
      <c r="A1998" s="26" t="s">
        <v>2143</v>
      </c>
      <c r="B1998" s="12" t="s">
        <v>7</v>
      </c>
      <c r="C1998" s="2">
        <f>IF(ISBLANK(B1998)=TRUE," ", IF(B1998='2. Metadata'!B$1,'2. Metadata'!B$5, IF(B1998='2. Metadata'!C$1,'2. Metadata'!C$5,IF(B1998='2. Metadata'!D$1,'2. Metadata'!D$5, IF(B1998='2. Metadata'!E$1,'2. Metadata'!E$5,IF( B1998='2. Metadata'!F$1,'2. Metadata'!F$5,IF(B1998='2. Metadata'!G$1,'2. Metadata'!G$5,IF(B1998='2. Metadata'!H$1,'2. Metadata'!H$5, IF(B1998='2. Metadata'!I$1,'2. Metadata'!I$5, IF(B1998='2. Metadata'!J$1,'2. Metadata'!J$5, IF(B1998='2. Metadata'!K$1,'2. Metadata'!K$5, IF(B1998='2. Metadata'!L$1,'2. Metadata'!L$5, IF(B1998='2. Metadata'!M$1,'2. Metadata'!M$5, IF(B1998='2. Metadata'!N$1,'2. Metadata'!N$5))))))))))))))</f>
        <v>49.5197</v>
      </c>
      <c r="D1998" s="11">
        <f>IF(ISBLANK(B1998)=TRUE," ", IF(B1998='2. Metadata'!B$1,'2. Metadata'!B$6, IF(B1998='2. Metadata'!C$1,'2. Metadata'!C$6,IF(B1998='2. Metadata'!D$1,'2. Metadata'!D$6, IF(B1998='2. Metadata'!E$1,'2. Metadata'!E$6,IF( B1998='2. Metadata'!F$1,'2. Metadata'!F$6,IF(B1998='2. Metadata'!G$1,'2. Metadata'!G$6,IF(B1998='2. Metadata'!H$1,'2. Metadata'!H$6, IF(B1998='2. Metadata'!I$1,'2. Metadata'!I$6, IF(B1998='2. Metadata'!J$1,'2. Metadata'!J$6, IF(B1998='2. Metadata'!K$1,'2. Metadata'!K$6, IF(B1998='2. Metadata'!L$1,'2. Metadata'!L$6, IF(B1998='2. Metadata'!M$1,'2. Metadata'!M$6, IF(B1998='2. Metadata'!N$1,'2. Metadata'!N$6))))))))))))))</f>
        <v>-117.6369</v>
      </c>
      <c r="E1998" s="27" t="s">
        <v>8</v>
      </c>
      <c r="F1998" s="12" t="s">
        <v>8</v>
      </c>
      <c r="G1998" s="13" t="str">
        <f>IF(ISBLANK(F1998)=TRUE," ",'2. Metadata'!B$14)</f>
        <v>observation</v>
      </c>
      <c r="H1998" s="12" t="s">
        <v>8</v>
      </c>
      <c r="I1998" s="20" t="str">
        <f>IF(ISBLANK(H1998)=TRUE," ",'2. Metadata'!B$26)</f>
        <v>degrees Celsius</v>
      </c>
      <c r="J1998" s="12" t="s">
        <v>8</v>
      </c>
      <c r="K1998" s="20" t="str">
        <f>IF(ISBLANK(J1998)=TRUE," ",'2. Metadata'!B$38)</f>
        <v>degrees Celsius</v>
      </c>
      <c r="L1998" s="12" t="s">
        <v>8</v>
      </c>
      <c r="M1998" s="17" t="str">
        <f>IF(ISBLANK(L1998)=TRUE," ",'2. Metadata'!B$50)</f>
        <v>degrees Celsius</v>
      </c>
      <c r="N1998" s="12" t="s">
        <v>8</v>
      </c>
      <c r="O1998" s="17" t="str">
        <f>IF(ISBLANK(N1998)=TRUE," ",'2. Metadata'!B$62)</f>
        <v>milligrams per litre</v>
      </c>
      <c r="P1998" s="12" t="s">
        <v>8</v>
      </c>
      <c r="Q1998" s="17" t="str">
        <f>IF(ISBLANK(P1998)=TRUE," ",'2. Metadata'!B$74)</f>
        <v>microSiemens per centimetre</v>
      </c>
      <c r="R1998" s="12" t="s">
        <v>8</v>
      </c>
      <c r="S1998" s="17" t="str">
        <f>IF(ISBLANK(R1998)=TRUE," ",'2. Metadata'!B$86)</f>
        <v>NTU</v>
      </c>
      <c r="T1998" s="12" t="s">
        <v>8</v>
      </c>
      <c r="U1998" s="17" t="str">
        <f>IF(ISBLANK(T1998)=TRUE," ",'2. Metadata'!B$98)</f>
        <v>CFU per 100 mL</v>
      </c>
      <c r="V1998" s="12" t="s">
        <v>8</v>
      </c>
      <c r="W1998" s="17" t="str">
        <f>IF(ISBLANK(V1998)=TRUE," ",'2. Metadata'!B$110)</f>
        <v>CFU per 100 mL</v>
      </c>
      <c r="X1998" s="19" t="s">
        <v>8</v>
      </c>
      <c r="Y1998" s="17" t="str">
        <f>IF(ISBLANK(X1998)=TRUE," ",'2. Metadata'!B$122)</f>
        <v>CFU per 100 mL</v>
      </c>
      <c r="Z1998" s="18" t="s">
        <v>8</v>
      </c>
      <c r="AA1998" s="17" t="str">
        <f>IF(ISBLANK(Z1998)=TRUE," ",'2. Metadata'!B$134)</f>
        <v>metres</v>
      </c>
      <c r="AB1998" s="18" t="s">
        <v>8</v>
      </c>
      <c r="AC1998" s="17" t="str">
        <f>IF(ISBLANK(AB1998)=TRUE," ",'2. Metadata'!B$146)</f>
        <v>metres3 per second</v>
      </c>
      <c r="AD1998" s="18" t="s">
        <v>8</v>
      </c>
      <c r="AE1998" s="17" t="str">
        <f>IF(ISBLANK(AB1998)=TRUE," ",'2. Metadata'!B$158)</f>
        <v>N/A</v>
      </c>
      <c r="AF1998" s="3" t="s">
        <v>8</v>
      </c>
      <c r="AG1998" s="28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</row>
    <row r="1999" spans="1:43">
      <c r="A1999" s="26" t="s">
        <v>2144</v>
      </c>
      <c r="B1999" s="12" t="s">
        <v>7</v>
      </c>
      <c r="C1999" s="2">
        <f>IF(ISBLANK(B1999)=TRUE," ", IF(B1999='2. Metadata'!B$1,'2. Metadata'!B$5, IF(B1999='2. Metadata'!C$1,'2. Metadata'!C$5,IF(B1999='2. Metadata'!D$1,'2. Metadata'!D$5, IF(B1999='2. Metadata'!E$1,'2. Metadata'!E$5,IF( B1999='2. Metadata'!F$1,'2. Metadata'!F$5,IF(B1999='2. Metadata'!G$1,'2. Metadata'!G$5,IF(B1999='2. Metadata'!H$1,'2. Metadata'!H$5, IF(B1999='2. Metadata'!I$1,'2. Metadata'!I$5, IF(B1999='2. Metadata'!J$1,'2. Metadata'!J$5, IF(B1999='2. Metadata'!K$1,'2. Metadata'!K$5, IF(B1999='2. Metadata'!L$1,'2. Metadata'!L$5, IF(B1999='2. Metadata'!M$1,'2. Metadata'!M$5, IF(B1999='2. Metadata'!N$1,'2. Metadata'!N$5))))))))))))))</f>
        <v>49.5197</v>
      </c>
      <c r="D1999" s="11">
        <f>IF(ISBLANK(B1999)=TRUE," ", IF(B1999='2. Metadata'!B$1,'2. Metadata'!B$6, IF(B1999='2. Metadata'!C$1,'2. Metadata'!C$6,IF(B1999='2. Metadata'!D$1,'2. Metadata'!D$6, IF(B1999='2. Metadata'!E$1,'2. Metadata'!E$6,IF( B1999='2. Metadata'!F$1,'2. Metadata'!F$6,IF(B1999='2. Metadata'!G$1,'2. Metadata'!G$6,IF(B1999='2. Metadata'!H$1,'2. Metadata'!H$6, IF(B1999='2. Metadata'!I$1,'2. Metadata'!I$6, IF(B1999='2. Metadata'!J$1,'2. Metadata'!J$6, IF(B1999='2. Metadata'!K$1,'2. Metadata'!K$6, IF(B1999='2. Metadata'!L$1,'2. Metadata'!L$6, IF(B1999='2. Metadata'!M$1,'2. Metadata'!M$6, IF(B1999='2. Metadata'!N$1,'2. Metadata'!N$6))))))))))))))</f>
        <v>-117.6369</v>
      </c>
      <c r="E1999" s="27" t="s">
        <v>8</v>
      </c>
      <c r="F1999" s="12" t="s">
        <v>8</v>
      </c>
      <c r="G1999" s="13" t="str">
        <f>IF(ISBLANK(F1999)=TRUE," ",'2. Metadata'!B$14)</f>
        <v>observation</v>
      </c>
      <c r="H1999" s="12" t="s">
        <v>8</v>
      </c>
      <c r="I1999" s="20" t="str">
        <f>IF(ISBLANK(H1999)=TRUE," ",'2. Metadata'!B$26)</f>
        <v>degrees Celsius</v>
      </c>
      <c r="J1999" s="12" t="s">
        <v>8</v>
      </c>
      <c r="K1999" s="20" t="str">
        <f>IF(ISBLANK(J1999)=TRUE," ",'2. Metadata'!B$38)</f>
        <v>degrees Celsius</v>
      </c>
      <c r="L1999" s="12" t="s">
        <v>8</v>
      </c>
      <c r="M1999" s="17" t="str">
        <f>IF(ISBLANK(L1999)=TRUE," ",'2. Metadata'!B$50)</f>
        <v>degrees Celsius</v>
      </c>
      <c r="N1999" s="12" t="s">
        <v>8</v>
      </c>
      <c r="O1999" s="17" t="str">
        <f>IF(ISBLANK(N1999)=TRUE," ",'2. Metadata'!B$62)</f>
        <v>milligrams per litre</v>
      </c>
      <c r="P1999" s="12" t="s">
        <v>8</v>
      </c>
      <c r="Q1999" s="17" t="str">
        <f>IF(ISBLANK(P1999)=TRUE," ",'2. Metadata'!B$74)</f>
        <v>microSiemens per centimetre</v>
      </c>
      <c r="R1999" s="12" t="s">
        <v>8</v>
      </c>
      <c r="S1999" s="17" t="str">
        <f>IF(ISBLANK(R1999)=TRUE," ",'2. Metadata'!B$86)</f>
        <v>NTU</v>
      </c>
      <c r="T1999" s="12" t="s">
        <v>8</v>
      </c>
      <c r="U1999" s="17" t="str">
        <f>IF(ISBLANK(T1999)=TRUE," ",'2. Metadata'!B$98)</f>
        <v>CFU per 100 mL</v>
      </c>
      <c r="V1999" s="12" t="s">
        <v>8</v>
      </c>
      <c r="W1999" s="17" t="str">
        <f>IF(ISBLANK(V1999)=TRUE," ",'2. Metadata'!B$110)</f>
        <v>CFU per 100 mL</v>
      </c>
      <c r="X1999" s="19" t="s">
        <v>8</v>
      </c>
      <c r="Y1999" s="17" t="str">
        <f>IF(ISBLANK(X1999)=TRUE," ",'2. Metadata'!B$122)</f>
        <v>CFU per 100 mL</v>
      </c>
      <c r="Z1999" s="18" t="s">
        <v>8</v>
      </c>
      <c r="AA1999" s="17" t="str">
        <f>IF(ISBLANK(Z1999)=TRUE," ",'2. Metadata'!B$134)</f>
        <v>metres</v>
      </c>
      <c r="AB1999" s="18" t="s">
        <v>8</v>
      </c>
      <c r="AC1999" s="17" t="str">
        <f>IF(ISBLANK(AB1999)=TRUE," ",'2. Metadata'!B$146)</f>
        <v>metres3 per second</v>
      </c>
      <c r="AD1999" s="18" t="s">
        <v>8</v>
      </c>
      <c r="AE1999" s="17" t="str">
        <f>IF(ISBLANK(AB1999)=TRUE," ",'2. Metadata'!B$158)</f>
        <v>N/A</v>
      </c>
      <c r="AF1999" s="3" t="s">
        <v>8</v>
      </c>
      <c r="AG1999" s="28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</row>
    <row r="2000" spans="1:43">
      <c r="A2000" s="26" t="s">
        <v>2145</v>
      </c>
      <c r="B2000" s="12" t="s">
        <v>7</v>
      </c>
      <c r="C2000" s="2">
        <f>IF(ISBLANK(B2000)=TRUE," ", IF(B2000='2. Metadata'!B$1,'2. Metadata'!B$5, IF(B2000='2. Metadata'!C$1,'2. Metadata'!C$5,IF(B2000='2. Metadata'!D$1,'2. Metadata'!D$5, IF(B2000='2. Metadata'!E$1,'2. Metadata'!E$5,IF( B2000='2. Metadata'!F$1,'2. Metadata'!F$5,IF(B2000='2. Metadata'!G$1,'2. Metadata'!G$5,IF(B2000='2. Metadata'!H$1,'2. Metadata'!H$5, IF(B2000='2. Metadata'!I$1,'2. Metadata'!I$5, IF(B2000='2. Metadata'!J$1,'2. Metadata'!J$5, IF(B2000='2. Metadata'!K$1,'2. Metadata'!K$5, IF(B2000='2. Metadata'!L$1,'2. Metadata'!L$5, IF(B2000='2. Metadata'!M$1,'2. Metadata'!M$5, IF(B2000='2. Metadata'!N$1,'2. Metadata'!N$5))))))))))))))</f>
        <v>49.5197</v>
      </c>
      <c r="D2000" s="11">
        <f>IF(ISBLANK(B2000)=TRUE," ", IF(B2000='2. Metadata'!B$1,'2. Metadata'!B$6, IF(B2000='2. Metadata'!C$1,'2. Metadata'!C$6,IF(B2000='2. Metadata'!D$1,'2. Metadata'!D$6, IF(B2000='2. Metadata'!E$1,'2. Metadata'!E$6,IF( B2000='2. Metadata'!F$1,'2. Metadata'!F$6,IF(B2000='2. Metadata'!G$1,'2. Metadata'!G$6,IF(B2000='2. Metadata'!H$1,'2. Metadata'!H$6, IF(B2000='2. Metadata'!I$1,'2. Metadata'!I$6, IF(B2000='2. Metadata'!J$1,'2. Metadata'!J$6, IF(B2000='2. Metadata'!K$1,'2. Metadata'!K$6, IF(B2000='2. Metadata'!L$1,'2. Metadata'!L$6, IF(B2000='2. Metadata'!M$1,'2. Metadata'!M$6, IF(B2000='2. Metadata'!N$1,'2. Metadata'!N$6))))))))))))))</f>
        <v>-117.6369</v>
      </c>
      <c r="E2000" s="27" t="s">
        <v>8</v>
      </c>
      <c r="F2000" s="12" t="s">
        <v>8</v>
      </c>
      <c r="G2000" s="13" t="str">
        <f>IF(ISBLANK(F2000)=TRUE," ",'2. Metadata'!B$14)</f>
        <v>observation</v>
      </c>
      <c r="H2000" s="12" t="s">
        <v>8</v>
      </c>
      <c r="I2000" s="20" t="str">
        <f>IF(ISBLANK(H2000)=TRUE," ",'2. Metadata'!B$26)</f>
        <v>degrees Celsius</v>
      </c>
      <c r="J2000" s="12" t="s">
        <v>8</v>
      </c>
      <c r="K2000" s="20" t="str">
        <f>IF(ISBLANK(J2000)=TRUE," ",'2. Metadata'!B$38)</f>
        <v>degrees Celsius</v>
      </c>
      <c r="L2000" s="12" t="s">
        <v>8</v>
      </c>
      <c r="M2000" s="17" t="str">
        <f>IF(ISBLANK(L2000)=TRUE," ",'2. Metadata'!B$50)</f>
        <v>degrees Celsius</v>
      </c>
      <c r="N2000" s="12" t="s">
        <v>8</v>
      </c>
      <c r="O2000" s="17" t="str">
        <f>IF(ISBLANK(N2000)=TRUE," ",'2. Metadata'!B$62)</f>
        <v>milligrams per litre</v>
      </c>
      <c r="P2000" s="12" t="s">
        <v>8</v>
      </c>
      <c r="Q2000" s="17" t="str">
        <f>IF(ISBLANK(P2000)=TRUE," ",'2. Metadata'!B$74)</f>
        <v>microSiemens per centimetre</v>
      </c>
      <c r="R2000" s="12" t="s">
        <v>8</v>
      </c>
      <c r="S2000" s="17" t="str">
        <f>IF(ISBLANK(R2000)=TRUE," ",'2. Metadata'!B$86)</f>
        <v>NTU</v>
      </c>
      <c r="T2000" s="12" t="s">
        <v>8</v>
      </c>
      <c r="U2000" s="17" t="str">
        <f>IF(ISBLANK(T2000)=TRUE," ",'2. Metadata'!B$98)</f>
        <v>CFU per 100 mL</v>
      </c>
      <c r="V2000" s="12" t="s">
        <v>8</v>
      </c>
      <c r="W2000" s="17" t="str">
        <f>IF(ISBLANK(V2000)=TRUE," ",'2. Metadata'!B$110)</f>
        <v>CFU per 100 mL</v>
      </c>
      <c r="X2000" s="19" t="s">
        <v>8</v>
      </c>
      <c r="Y2000" s="17" t="str">
        <f>IF(ISBLANK(X2000)=TRUE," ",'2. Metadata'!B$122)</f>
        <v>CFU per 100 mL</v>
      </c>
      <c r="Z2000" s="18" t="s">
        <v>8</v>
      </c>
      <c r="AA2000" s="17" t="str">
        <f>IF(ISBLANK(Z2000)=TRUE," ",'2. Metadata'!B$134)</f>
        <v>metres</v>
      </c>
      <c r="AB2000" s="18" t="s">
        <v>8</v>
      </c>
      <c r="AC2000" s="17" t="str">
        <f>IF(ISBLANK(AB2000)=TRUE," ",'2. Metadata'!B$146)</f>
        <v>metres3 per second</v>
      </c>
      <c r="AD2000" s="18" t="s">
        <v>8</v>
      </c>
      <c r="AE2000" s="17" t="str">
        <f>IF(ISBLANK(AB2000)=TRUE," ",'2. Metadata'!B$158)</f>
        <v>N/A</v>
      </c>
      <c r="AF2000" s="3" t="s">
        <v>8</v>
      </c>
      <c r="AG2000" s="28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</row>
    <row r="2001" spans="1:43">
      <c r="A2001" s="26" t="s">
        <v>2146</v>
      </c>
      <c r="B2001" s="12" t="s">
        <v>7</v>
      </c>
      <c r="C2001" s="2">
        <f>IF(ISBLANK(B2001)=TRUE," ", IF(B2001='2. Metadata'!B$1,'2. Metadata'!B$5, IF(B2001='2. Metadata'!C$1,'2. Metadata'!C$5,IF(B2001='2. Metadata'!D$1,'2. Metadata'!D$5, IF(B2001='2. Metadata'!E$1,'2. Metadata'!E$5,IF( B2001='2. Metadata'!F$1,'2. Metadata'!F$5,IF(B2001='2. Metadata'!G$1,'2. Metadata'!G$5,IF(B2001='2. Metadata'!H$1,'2. Metadata'!H$5, IF(B2001='2. Metadata'!I$1,'2. Metadata'!I$5, IF(B2001='2. Metadata'!J$1,'2. Metadata'!J$5, IF(B2001='2. Metadata'!K$1,'2. Metadata'!K$5, IF(B2001='2. Metadata'!L$1,'2. Metadata'!L$5, IF(B2001='2. Metadata'!M$1,'2. Metadata'!M$5, IF(B2001='2. Metadata'!N$1,'2. Metadata'!N$5))))))))))))))</f>
        <v>49.5197</v>
      </c>
      <c r="D2001" s="11">
        <f>IF(ISBLANK(B2001)=TRUE," ", IF(B2001='2. Metadata'!B$1,'2. Metadata'!B$6, IF(B2001='2. Metadata'!C$1,'2. Metadata'!C$6,IF(B2001='2. Metadata'!D$1,'2. Metadata'!D$6, IF(B2001='2. Metadata'!E$1,'2. Metadata'!E$6,IF( B2001='2. Metadata'!F$1,'2. Metadata'!F$6,IF(B2001='2. Metadata'!G$1,'2. Metadata'!G$6,IF(B2001='2. Metadata'!H$1,'2. Metadata'!H$6, IF(B2001='2. Metadata'!I$1,'2. Metadata'!I$6, IF(B2001='2. Metadata'!J$1,'2. Metadata'!J$6, IF(B2001='2. Metadata'!K$1,'2. Metadata'!K$6, IF(B2001='2. Metadata'!L$1,'2. Metadata'!L$6, IF(B2001='2. Metadata'!M$1,'2. Metadata'!M$6, IF(B2001='2. Metadata'!N$1,'2. Metadata'!N$6))))))))))))))</f>
        <v>-117.6369</v>
      </c>
      <c r="E2001" s="27" t="s">
        <v>2147</v>
      </c>
      <c r="F2001" s="12" t="s">
        <v>2148</v>
      </c>
      <c r="G2001" s="13" t="str">
        <f>IF(ISBLANK(F2001)=TRUE," ",'2. Metadata'!B$14)</f>
        <v>observation</v>
      </c>
      <c r="H2001" s="12" t="s">
        <v>8</v>
      </c>
      <c r="I2001" s="20" t="str">
        <f>IF(ISBLANK(H2001)=TRUE," ",'2. Metadata'!B$26)</f>
        <v>degrees Celsius</v>
      </c>
      <c r="J2001" s="12">
        <v>-5</v>
      </c>
      <c r="K2001" s="20" t="str">
        <f>IF(ISBLANK(J2001)=TRUE," ",'2. Metadata'!B$38)</f>
        <v>degrees Celsius</v>
      </c>
      <c r="L2001" s="12">
        <v>0</v>
      </c>
      <c r="M2001" s="17" t="str">
        <f>IF(ISBLANK(L2001)=TRUE," ",'2. Metadata'!B$50)</f>
        <v>degrees Celsius</v>
      </c>
      <c r="N2001" s="12" t="s">
        <v>8</v>
      </c>
      <c r="O2001" s="17" t="str">
        <f>IF(ISBLANK(N2001)=TRUE," ",'2. Metadata'!B$62)</f>
        <v>milligrams per litre</v>
      </c>
      <c r="P2001" s="12">
        <v>23</v>
      </c>
      <c r="Q2001" s="17" t="str">
        <f>IF(ISBLANK(P2001)=TRUE," ",'2. Metadata'!B$74)</f>
        <v>microSiemens per centimetre</v>
      </c>
      <c r="R2001" s="12">
        <v>0.13200000000000001</v>
      </c>
      <c r="S2001" s="17" t="str">
        <f>IF(ISBLANK(R2001)=TRUE," ",'2. Metadata'!B$86)</f>
        <v>NTU</v>
      </c>
      <c r="T2001" s="12" t="s">
        <v>8</v>
      </c>
      <c r="U2001" s="17" t="str">
        <f>IF(ISBLANK(T2001)=TRUE," ",'2. Metadata'!B$98)</f>
        <v>CFU per 100 mL</v>
      </c>
      <c r="V2001" s="12" t="s">
        <v>8</v>
      </c>
      <c r="W2001" s="17" t="str">
        <f>IF(ISBLANK(V2001)=TRUE," ",'2. Metadata'!B$110)</f>
        <v>CFU per 100 mL</v>
      </c>
      <c r="X2001" s="19" t="s">
        <v>8</v>
      </c>
      <c r="Y2001" s="17" t="str">
        <f>IF(ISBLANK(X2001)=TRUE," ",'2. Metadata'!B$122)</f>
        <v>CFU per 100 mL</v>
      </c>
      <c r="Z2001" s="18" t="s">
        <v>8</v>
      </c>
      <c r="AA2001" s="17" t="str">
        <f>IF(ISBLANK(Z2001)=TRUE," ",'2. Metadata'!B$134)</f>
        <v>metres</v>
      </c>
      <c r="AB2001" s="18" t="s">
        <v>8</v>
      </c>
      <c r="AC2001" s="17" t="str">
        <f>IF(ISBLANK(AB2001)=TRUE," ",'2. Metadata'!B$146)</f>
        <v>metres3 per second</v>
      </c>
      <c r="AD2001" s="18" t="s">
        <v>8</v>
      </c>
      <c r="AE2001" s="17" t="str">
        <f>IF(ISBLANK(AB2001)=TRUE," ",'2. Metadata'!B$158)</f>
        <v>N/A</v>
      </c>
      <c r="AF2001" s="3" t="s">
        <v>8</v>
      </c>
      <c r="AG2001" s="28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</row>
    <row r="2002" spans="1:43">
      <c r="A2002" s="31" t="s">
        <v>2149</v>
      </c>
      <c r="B2002" s="32" t="s">
        <v>7</v>
      </c>
      <c r="C2002" s="2">
        <f>IF(ISBLANK(B2002)=TRUE," ", IF(B2002='2. Metadata'!B$1,'2. Metadata'!B$5, IF(B2002='2. Metadata'!C$1,'2. Metadata'!C$5,IF(B2002='2. Metadata'!D$1,'2. Metadata'!D$5, IF(B2002='2. Metadata'!E$1,'2. Metadata'!E$5,IF( B2002='2. Metadata'!F$1,'2. Metadata'!F$5,IF(B2002='2. Metadata'!G$1,'2. Metadata'!G$5,IF(B2002='2. Metadata'!H$1,'2. Metadata'!H$5, IF(B2002='2. Metadata'!I$1,'2. Metadata'!I$5, IF(B2002='2. Metadata'!J$1,'2. Metadata'!J$5, IF(B2002='2. Metadata'!K$1,'2. Metadata'!K$5, IF(B2002='2. Metadata'!L$1,'2. Metadata'!L$5, IF(B2002='2. Metadata'!M$1,'2. Metadata'!M$5, IF(B2002='2. Metadata'!N$1,'2. Metadata'!N$5))))))))))))))</f>
        <v>49.5197</v>
      </c>
      <c r="D2002" s="11">
        <f>IF(ISBLANK(B2002)=TRUE," ", IF(B2002='2. Metadata'!B$1,'2. Metadata'!B$6, IF(B2002='2. Metadata'!C$1,'2. Metadata'!C$6,IF(B2002='2. Metadata'!D$1,'2. Metadata'!D$6, IF(B2002='2. Metadata'!E$1,'2. Metadata'!E$6,IF( B2002='2. Metadata'!F$1,'2. Metadata'!F$6,IF(B2002='2. Metadata'!G$1,'2. Metadata'!G$6,IF(B2002='2. Metadata'!H$1,'2. Metadata'!H$6, IF(B2002='2. Metadata'!I$1,'2. Metadata'!I$6, IF(B2002='2. Metadata'!J$1,'2. Metadata'!J$6, IF(B2002='2. Metadata'!K$1,'2. Metadata'!K$6, IF(B2002='2. Metadata'!L$1,'2. Metadata'!L$6, IF(B2002='2. Metadata'!M$1,'2. Metadata'!M$6, IF(B2002='2. Metadata'!N$1,'2. Metadata'!N$6))))))))))))))</f>
        <v>-117.6369</v>
      </c>
      <c r="E2002" s="33" t="s">
        <v>8</v>
      </c>
      <c r="F2002" s="32" t="s">
        <v>8</v>
      </c>
      <c r="G2002" s="13" t="str">
        <f>IF(ISBLANK(F2002)=TRUE," ",'2. Metadata'!B$14)</f>
        <v>observation</v>
      </c>
      <c r="H2002" s="32" t="s">
        <v>8</v>
      </c>
      <c r="I2002" s="20" t="str">
        <f>IF(ISBLANK(H2002)=TRUE," ",'2. Metadata'!B$26)</f>
        <v>degrees Celsius</v>
      </c>
      <c r="J2002" s="32" t="s">
        <v>8</v>
      </c>
      <c r="K2002" s="20" t="str">
        <f>IF(ISBLANK(J2002)=TRUE," ",'2. Metadata'!B$38)</f>
        <v>degrees Celsius</v>
      </c>
      <c r="L2002" s="32" t="s">
        <v>8</v>
      </c>
      <c r="M2002" s="17" t="str">
        <f>IF(ISBLANK(L2002)=TRUE," ",'2. Metadata'!B$50)</f>
        <v>degrees Celsius</v>
      </c>
      <c r="N2002" s="32" t="s">
        <v>8</v>
      </c>
      <c r="O2002" s="17" t="str">
        <f>IF(ISBLANK(N2002)=TRUE," ",'2. Metadata'!B$62)</f>
        <v>milligrams per litre</v>
      </c>
      <c r="P2002" s="32" t="s">
        <v>8</v>
      </c>
      <c r="Q2002" s="17" t="str">
        <f>IF(ISBLANK(P2002)=TRUE," ",'2. Metadata'!B$74)</f>
        <v>microSiemens per centimetre</v>
      </c>
      <c r="R2002" s="32" t="s">
        <v>8</v>
      </c>
      <c r="S2002" s="17" t="str">
        <f>IF(ISBLANK(R2002)=TRUE," ",'2. Metadata'!B$86)</f>
        <v>NTU</v>
      </c>
      <c r="T2002" s="32" t="s">
        <v>8</v>
      </c>
      <c r="U2002" s="17" t="str">
        <f>IF(ISBLANK(T2002)=TRUE," ",'2. Metadata'!B$98)</f>
        <v>CFU per 100 mL</v>
      </c>
      <c r="V2002" s="32" t="s">
        <v>8</v>
      </c>
      <c r="W2002" s="17" t="str">
        <f>IF(ISBLANK(V2002)=TRUE," ",'2. Metadata'!B$110)</f>
        <v>CFU per 100 mL</v>
      </c>
      <c r="X2002" s="34" t="s">
        <v>8</v>
      </c>
      <c r="Y2002" s="17" t="str">
        <f>IF(ISBLANK(X2002)=TRUE," ",'2. Metadata'!B$122)</f>
        <v>CFU per 100 mL</v>
      </c>
      <c r="Z2002" s="35" t="s">
        <v>8</v>
      </c>
      <c r="AA2002" s="17" t="str">
        <f>IF(ISBLANK(Z2002)=TRUE," ",'2. Metadata'!B$134)</f>
        <v>metres</v>
      </c>
      <c r="AB2002" s="35" t="s">
        <v>8</v>
      </c>
      <c r="AC2002" s="17" t="str">
        <f>IF(ISBLANK(AB2002)=TRUE," ",'2. Metadata'!B$146)</f>
        <v>metres3 per second</v>
      </c>
      <c r="AD2002" s="35" t="s">
        <v>8</v>
      </c>
      <c r="AE2002" s="17" t="str">
        <f>IF(ISBLANK(AB2002)=TRUE," ",'2. Metadata'!B$158)</f>
        <v>N/A</v>
      </c>
      <c r="AF2002" s="3" t="s">
        <v>8</v>
      </c>
      <c r="AG2002" s="36"/>
      <c r="AH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</row>
    <row r="2003" spans="1:43">
      <c r="A2003" s="31" t="s">
        <v>2150</v>
      </c>
      <c r="B2003" s="32" t="s">
        <v>7</v>
      </c>
      <c r="C2003" s="2">
        <f>IF(ISBLANK(B2003)=TRUE," ", IF(B2003='2. Metadata'!B$1,'2. Metadata'!B$5, IF(B2003='2. Metadata'!C$1,'2. Metadata'!C$5,IF(B2003='2. Metadata'!D$1,'2. Metadata'!D$5, IF(B2003='2. Metadata'!E$1,'2. Metadata'!E$5,IF( B2003='2. Metadata'!F$1,'2. Metadata'!F$5,IF(B2003='2. Metadata'!G$1,'2. Metadata'!G$5,IF(B2003='2. Metadata'!H$1,'2. Metadata'!H$5, IF(B2003='2. Metadata'!I$1,'2. Metadata'!I$5, IF(B2003='2. Metadata'!J$1,'2. Metadata'!J$5, IF(B2003='2. Metadata'!K$1,'2. Metadata'!K$5, IF(B2003='2. Metadata'!L$1,'2. Metadata'!L$5, IF(B2003='2. Metadata'!M$1,'2. Metadata'!M$5, IF(B2003='2. Metadata'!N$1,'2. Metadata'!N$5))))))))))))))</f>
        <v>49.5197</v>
      </c>
      <c r="D2003" s="11">
        <f>IF(ISBLANK(B2003)=TRUE," ", IF(B2003='2. Metadata'!B$1,'2. Metadata'!B$6, IF(B2003='2. Metadata'!C$1,'2. Metadata'!C$6,IF(B2003='2. Metadata'!D$1,'2. Metadata'!D$6, IF(B2003='2. Metadata'!E$1,'2. Metadata'!E$6,IF( B2003='2. Metadata'!F$1,'2. Metadata'!F$6,IF(B2003='2. Metadata'!G$1,'2. Metadata'!G$6,IF(B2003='2. Metadata'!H$1,'2. Metadata'!H$6, IF(B2003='2. Metadata'!I$1,'2. Metadata'!I$6, IF(B2003='2. Metadata'!J$1,'2. Metadata'!J$6, IF(B2003='2. Metadata'!K$1,'2. Metadata'!K$6, IF(B2003='2. Metadata'!L$1,'2. Metadata'!L$6, IF(B2003='2. Metadata'!M$1,'2. Metadata'!M$6, IF(B2003='2. Metadata'!N$1,'2. Metadata'!N$6))))))))))))))</f>
        <v>-117.6369</v>
      </c>
      <c r="E2003" s="33" t="s">
        <v>8</v>
      </c>
      <c r="F2003" s="32" t="s">
        <v>8</v>
      </c>
      <c r="G2003" s="13" t="str">
        <f>IF(ISBLANK(F2003)=TRUE," ",'2. Metadata'!B$14)</f>
        <v>observation</v>
      </c>
      <c r="H2003" s="32" t="s">
        <v>8</v>
      </c>
      <c r="I2003" s="20" t="str">
        <f>IF(ISBLANK(H2003)=TRUE," ",'2. Metadata'!B$26)</f>
        <v>degrees Celsius</v>
      </c>
      <c r="J2003" s="32" t="s">
        <v>8</v>
      </c>
      <c r="K2003" s="20" t="str">
        <f>IF(ISBLANK(J2003)=TRUE," ",'2. Metadata'!B$38)</f>
        <v>degrees Celsius</v>
      </c>
      <c r="L2003" s="32" t="s">
        <v>8</v>
      </c>
      <c r="M2003" s="17" t="str">
        <f>IF(ISBLANK(L2003)=TRUE," ",'2. Metadata'!B$50)</f>
        <v>degrees Celsius</v>
      </c>
      <c r="N2003" s="32" t="s">
        <v>8</v>
      </c>
      <c r="O2003" s="17" t="str">
        <f>IF(ISBLANK(N2003)=TRUE," ",'2. Metadata'!B$62)</f>
        <v>milligrams per litre</v>
      </c>
      <c r="P2003" s="32" t="s">
        <v>8</v>
      </c>
      <c r="Q2003" s="17" t="str">
        <f>IF(ISBLANK(P2003)=TRUE," ",'2. Metadata'!B$74)</f>
        <v>microSiemens per centimetre</v>
      </c>
      <c r="R2003" s="32" t="s">
        <v>8</v>
      </c>
      <c r="S2003" s="17" t="str">
        <f>IF(ISBLANK(R2003)=TRUE," ",'2. Metadata'!B$86)</f>
        <v>NTU</v>
      </c>
      <c r="T2003" s="32" t="s">
        <v>8</v>
      </c>
      <c r="U2003" s="17" t="str">
        <f>IF(ISBLANK(T2003)=TRUE," ",'2. Metadata'!B$98)</f>
        <v>CFU per 100 mL</v>
      </c>
      <c r="V2003" s="32" t="s">
        <v>8</v>
      </c>
      <c r="W2003" s="17" t="str">
        <f>IF(ISBLANK(V2003)=TRUE," ",'2. Metadata'!B$110)</f>
        <v>CFU per 100 mL</v>
      </c>
      <c r="X2003" s="34" t="s">
        <v>8</v>
      </c>
      <c r="Y2003" s="17" t="str">
        <f>IF(ISBLANK(X2003)=TRUE," ",'2. Metadata'!B$122)</f>
        <v>CFU per 100 mL</v>
      </c>
      <c r="Z2003" s="35" t="s">
        <v>8</v>
      </c>
      <c r="AA2003" s="17" t="str">
        <f>IF(ISBLANK(Z2003)=TRUE," ",'2. Metadata'!B$134)</f>
        <v>metres</v>
      </c>
      <c r="AB2003" s="35" t="s">
        <v>8</v>
      </c>
      <c r="AC2003" s="17" t="str">
        <f>IF(ISBLANK(AB2003)=TRUE," ",'2. Metadata'!B$146)</f>
        <v>metres3 per second</v>
      </c>
      <c r="AD2003" s="35" t="s">
        <v>8</v>
      </c>
      <c r="AE2003" s="17" t="str">
        <f>IF(ISBLANK(AB2003)=TRUE," ",'2. Metadata'!B$158)</f>
        <v>N/A</v>
      </c>
      <c r="AF2003" s="3" t="s">
        <v>8</v>
      </c>
      <c r="AG2003" s="36"/>
      <c r="AH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</row>
    <row r="2004" spans="1:43">
      <c r="A2004" s="31" t="s">
        <v>2151</v>
      </c>
      <c r="B2004" s="32" t="s">
        <v>7</v>
      </c>
      <c r="C2004" s="2">
        <f>IF(ISBLANK(B2004)=TRUE," ", IF(B2004='2. Metadata'!B$1,'2. Metadata'!B$5, IF(B2004='2. Metadata'!C$1,'2. Metadata'!C$5,IF(B2004='2. Metadata'!D$1,'2. Metadata'!D$5, IF(B2004='2. Metadata'!E$1,'2. Metadata'!E$5,IF( B2004='2. Metadata'!F$1,'2. Metadata'!F$5,IF(B2004='2. Metadata'!G$1,'2. Metadata'!G$5,IF(B2004='2. Metadata'!H$1,'2. Metadata'!H$5, IF(B2004='2. Metadata'!I$1,'2. Metadata'!I$5, IF(B2004='2. Metadata'!J$1,'2. Metadata'!J$5, IF(B2004='2. Metadata'!K$1,'2. Metadata'!K$5, IF(B2004='2. Metadata'!L$1,'2. Metadata'!L$5, IF(B2004='2. Metadata'!M$1,'2. Metadata'!M$5, IF(B2004='2. Metadata'!N$1,'2. Metadata'!N$5))))))))))))))</f>
        <v>49.5197</v>
      </c>
      <c r="D2004" s="11">
        <f>IF(ISBLANK(B2004)=TRUE," ", IF(B2004='2. Metadata'!B$1,'2. Metadata'!B$6, IF(B2004='2. Metadata'!C$1,'2. Metadata'!C$6,IF(B2004='2. Metadata'!D$1,'2. Metadata'!D$6, IF(B2004='2. Metadata'!E$1,'2. Metadata'!E$6,IF( B2004='2. Metadata'!F$1,'2. Metadata'!F$6,IF(B2004='2. Metadata'!G$1,'2. Metadata'!G$6,IF(B2004='2. Metadata'!H$1,'2. Metadata'!H$6, IF(B2004='2. Metadata'!I$1,'2. Metadata'!I$6, IF(B2004='2. Metadata'!J$1,'2. Metadata'!J$6, IF(B2004='2. Metadata'!K$1,'2. Metadata'!K$6, IF(B2004='2. Metadata'!L$1,'2. Metadata'!L$6, IF(B2004='2. Metadata'!M$1,'2. Metadata'!M$6, IF(B2004='2. Metadata'!N$1,'2. Metadata'!N$6))))))))))))))</f>
        <v>-117.6369</v>
      </c>
      <c r="E2004" s="33" t="s">
        <v>8</v>
      </c>
      <c r="F2004" s="32" t="s">
        <v>8</v>
      </c>
      <c r="G2004" s="13" t="str">
        <f>IF(ISBLANK(F2004)=TRUE," ",'2. Metadata'!B$14)</f>
        <v>observation</v>
      </c>
      <c r="H2004" s="32" t="s">
        <v>8</v>
      </c>
      <c r="I2004" s="20" t="str">
        <f>IF(ISBLANK(H2004)=TRUE," ",'2. Metadata'!B$26)</f>
        <v>degrees Celsius</v>
      </c>
      <c r="J2004" s="32" t="s">
        <v>8</v>
      </c>
      <c r="K2004" s="20" t="str">
        <f>IF(ISBLANK(J2004)=TRUE," ",'2. Metadata'!B$38)</f>
        <v>degrees Celsius</v>
      </c>
      <c r="L2004" s="32" t="s">
        <v>8</v>
      </c>
      <c r="M2004" s="17" t="str">
        <f>IF(ISBLANK(L2004)=TRUE," ",'2. Metadata'!B$50)</f>
        <v>degrees Celsius</v>
      </c>
      <c r="N2004" s="32" t="s">
        <v>8</v>
      </c>
      <c r="O2004" s="17" t="str">
        <f>IF(ISBLANK(N2004)=TRUE," ",'2. Metadata'!B$62)</f>
        <v>milligrams per litre</v>
      </c>
      <c r="P2004" s="32" t="s">
        <v>8</v>
      </c>
      <c r="Q2004" s="17" t="str">
        <f>IF(ISBLANK(P2004)=TRUE," ",'2. Metadata'!B$74)</f>
        <v>microSiemens per centimetre</v>
      </c>
      <c r="R2004" s="32" t="s">
        <v>8</v>
      </c>
      <c r="S2004" s="17" t="str">
        <f>IF(ISBLANK(R2004)=TRUE," ",'2. Metadata'!B$86)</f>
        <v>NTU</v>
      </c>
      <c r="T2004" s="32" t="s">
        <v>8</v>
      </c>
      <c r="U2004" s="17" t="str">
        <f>IF(ISBLANK(T2004)=TRUE," ",'2. Metadata'!B$98)</f>
        <v>CFU per 100 mL</v>
      </c>
      <c r="V2004" s="32" t="s">
        <v>8</v>
      </c>
      <c r="W2004" s="17" t="str">
        <f>IF(ISBLANK(V2004)=TRUE," ",'2. Metadata'!B$110)</f>
        <v>CFU per 100 mL</v>
      </c>
      <c r="X2004" s="34" t="s">
        <v>8</v>
      </c>
      <c r="Y2004" s="17" t="str">
        <f>IF(ISBLANK(X2004)=TRUE," ",'2. Metadata'!B$122)</f>
        <v>CFU per 100 mL</v>
      </c>
      <c r="Z2004" s="35" t="s">
        <v>8</v>
      </c>
      <c r="AA2004" s="17" t="str">
        <f>IF(ISBLANK(Z2004)=TRUE," ",'2. Metadata'!B$134)</f>
        <v>metres</v>
      </c>
      <c r="AB2004" s="35" t="s">
        <v>8</v>
      </c>
      <c r="AC2004" s="17" t="str">
        <f>IF(ISBLANK(AB2004)=TRUE," ",'2. Metadata'!B$146)</f>
        <v>metres3 per second</v>
      </c>
      <c r="AD2004" s="35" t="s">
        <v>8</v>
      </c>
      <c r="AE2004" s="17" t="str">
        <f>IF(ISBLANK(AB2004)=TRUE," ",'2. Metadata'!B$158)</f>
        <v>N/A</v>
      </c>
      <c r="AF2004" s="3" t="s">
        <v>8</v>
      </c>
      <c r="AG2004" s="36"/>
      <c r="AH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</row>
    <row r="2005" spans="1:43">
      <c r="A2005" s="31" t="s">
        <v>2152</v>
      </c>
      <c r="B2005" s="32" t="s">
        <v>7</v>
      </c>
      <c r="C2005" s="2">
        <f>IF(ISBLANK(B2005)=TRUE," ", IF(B2005='2. Metadata'!B$1,'2. Metadata'!B$5, IF(B2005='2. Metadata'!C$1,'2. Metadata'!C$5,IF(B2005='2. Metadata'!D$1,'2. Metadata'!D$5, IF(B2005='2. Metadata'!E$1,'2. Metadata'!E$5,IF( B2005='2. Metadata'!F$1,'2. Metadata'!F$5,IF(B2005='2. Metadata'!G$1,'2. Metadata'!G$5,IF(B2005='2. Metadata'!H$1,'2. Metadata'!H$5, IF(B2005='2. Metadata'!I$1,'2. Metadata'!I$5, IF(B2005='2. Metadata'!J$1,'2. Metadata'!J$5, IF(B2005='2. Metadata'!K$1,'2. Metadata'!K$5, IF(B2005='2. Metadata'!L$1,'2. Metadata'!L$5, IF(B2005='2. Metadata'!M$1,'2. Metadata'!M$5, IF(B2005='2. Metadata'!N$1,'2. Metadata'!N$5))))))))))))))</f>
        <v>49.5197</v>
      </c>
      <c r="D2005" s="11">
        <f>IF(ISBLANK(B2005)=TRUE," ", IF(B2005='2. Metadata'!B$1,'2. Metadata'!B$6, IF(B2005='2. Metadata'!C$1,'2. Metadata'!C$6,IF(B2005='2. Metadata'!D$1,'2. Metadata'!D$6, IF(B2005='2. Metadata'!E$1,'2. Metadata'!E$6,IF( B2005='2. Metadata'!F$1,'2. Metadata'!F$6,IF(B2005='2. Metadata'!G$1,'2. Metadata'!G$6,IF(B2005='2. Metadata'!H$1,'2. Metadata'!H$6, IF(B2005='2. Metadata'!I$1,'2. Metadata'!I$6, IF(B2005='2. Metadata'!J$1,'2. Metadata'!J$6, IF(B2005='2. Metadata'!K$1,'2. Metadata'!K$6, IF(B2005='2. Metadata'!L$1,'2. Metadata'!L$6, IF(B2005='2. Metadata'!M$1,'2. Metadata'!M$6, IF(B2005='2. Metadata'!N$1,'2. Metadata'!N$6))))))))))))))</f>
        <v>-117.6369</v>
      </c>
      <c r="E2005" s="33" t="s">
        <v>8</v>
      </c>
      <c r="F2005" s="32" t="s">
        <v>8</v>
      </c>
      <c r="G2005" s="13" t="str">
        <f>IF(ISBLANK(F2005)=TRUE," ",'2. Metadata'!B$14)</f>
        <v>observation</v>
      </c>
      <c r="H2005" s="32" t="s">
        <v>8</v>
      </c>
      <c r="I2005" s="20" t="str">
        <f>IF(ISBLANK(H2005)=TRUE," ",'2. Metadata'!B$26)</f>
        <v>degrees Celsius</v>
      </c>
      <c r="J2005" s="32" t="s">
        <v>8</v>
      </c>
      <c r="K2005" s="20" t="str">
        <f>IF(ISBLANK(J2005)=TRUE," ",'2. Metadata'!B$38)</f>
        <v>degrees Celsius</v>
      </c>
      <c r="L2005" s="32" t="s">
        <v>8</v>
      </c>
      <c r="M2005" s="17" t="str">
        <f>IF(ISBLANK(L2005)=TRUE," ",'2. Metadata'!B$50)</f>
        <v>degrees Celsius</v>
      </c>
      <c r="N2005" s="32" t="s">
        <v>8</v>
      </c>
      <c r="O2005" s="17" t="str">
        <f>IF(ISBLANK(N2005)=TRUE," ",'2. Metadata'!B$62)</f>
        <v>milligrams per litre</v>
      </c>
      <c r="P2005" s="32" t="s">
        <v>8</v>
      </c>
      <c r="Q2005" s="17" t="str">
        <f>IF(ISBLANK(P2005)=TRUE," ",'2. Metadata'!B$74)</f>
        <v>microSiemens per centimetre</v>
      </c>
      <c r="R2005" s="32" t="s">
        <v>8</v>
      </c>
      <c r="S2005" s="17" t="str">
        <f>IF(ISBLANK(R2005)=TRUE," ",'2. Metadata'!B$86)</f>
        <v>NTU</v>
      </c>
      <c r="T2005" s="32" t="s">
        <v>8</v>
      </c>
      <c r="U2005" s="17" t="str">
        <f>IF(ISBLANK(T2005)=TRUE," ",'2. Metadata'!B$98)</f>
        <v>CFU per 100 mL</v>
      </c>
      <c r="V2005" s="32" t="s">
        <v>8</v>
      </c>
      <c r="W2005" s="17" t="str">
        <f>IF(ISBLANK(V2005)=TRUE," ",'2. Metadata'!B$110)</f>
        <v>CFU per 100 mL</v>
      </c>
      <c r="X2005" s="34" t="s">
        <v>8</v>
      </c>
      <c r="Y2005" s="17" t="str">
        <f>IF(ISBLANK(X2005)=TRUE," ",'2. Metadata'!B$122)</f>
        <v>CFU per 100 mL</v>
      </c>
      <c r="Z2005" s="35" t="s">
        <v>8</v>
      </c>
      <c r="AA2005" s="17" t="str">
        <f>IF(ISBLANK(Z2005)=TRUE," ",'2. Metadata'!B$134)</f>
        <v>metres</v>
      </c>
      <c r="AB2005" s="35" t="s">
        <v>8</v>
      </c>
      <c r="AC2005" s="17" t="str">
        <f>IF(ISBLANK(AB2005)=TRUE," ",'2. Metadata'!B$146)</f>
        <v>metres3 per second</v>
      </c>
      <c r="AD2005" s="35" t="s">
        <v>8</v>
      </c>
      <c r="AE2005" s="17" t="str">
        <f>IF(ISBLANK(AB2005)=TRUE," ",'2. Metadata'!B$158)</f>
        <v>N/A</v>
      </c>
      <c r="AF2005" s="3" t="s">
        <v>8</v>
      </c>
      <c r="AG2005" s="36"/>
      <c r="AH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</row>
    <row r="2006" spans="1:43">
      <c r="A2006" s="31" t="s">
        <v>2153</v>
      </c>
      <c r="B2006" s="32" t="s">
        <v>7</v>
      </c>
      <c r="C2006" s="2">
        <f>IF(ISBLANK(B2006)=TRUE," ", IF(B2006='2. Metadata'!B$1,'2. Metadata'!B$5, IF(B2006='2. Metadata'!C$1,'2. Metadata'!C$5,IF(B2006='2. Metadata'!D$1,'2. Metadata'!D$5, IF(B2006='2. Metadata'!E$1,'2. Metadata'!E$5,IF( B2006='2. Metadata'!F$1,'2. Metadata'!F$5,IF(B2006='2. Metadata'!G$1,'2. Metadata'!G$5,IF(B2006='2. Metadata'!H$1,'2. Metadata'!H$5, IF(B2006='2. Metadata'!I$1,'2. Metadata'!I$5, IF(B2006='2. Metadata'!J$1,'2. Metadata'!J$5, IF(B2006='2. Metadata'!K$1,'2. Metadata'!K$5, IF(B2006='2. Metadata'!L$1,'2. Metadata'!L$5, IF(B2006='2. Metadata'!M$1,'2. Metadata'!M$5, IF(B2006='2. Metadata'!N$1,'2. Metadata'!N$5))))))))))))))</f>
        <v>49.5197</v>
      </c>
      <c r="D2006" s="11">
        <f>IF(ISBLANK(B2006)=TRUE," ", IF(B2006='2. Metadata'!B$1,'2. Metadata'!B$6, IF(B2006='2. Metadata'!C$1,'2. Metadata'!C$6,IF(B2006='2. Metadata'!D$1,'2. Metadata'!D$6, IF(B2006='2. Metadata'!E$1,'2. Metadata'!E$6,IF( B2006='2. Metadata'!F$1,'2. Metadata'!F$6,IF(B2006='2. Metadata'!G$1,'2. Metadata'!G$6,IF(B2006='2. Metadata'!H$1,'2. Metadata'!H$6, IF(B2006='2. Metadata'!I$1,'2. Metadata'!I$6, IF(B2006='2. Metadata'!J$1,'2. Metadata'!J$6, IF(B2006='2. Metadata'!K$1,'2. Metadata'!K$6, IF(B2006='2. Metadata'!L$1,'2. Metadata'!L$6, IF(B2006='2. Metadata'!M$1,'2. Metadata'!M$6, IF(B2006='2. Metadata'!N$1,'2. Metadata'!N$6))))))))))))))</f>
        <v>-117.6369</v>
      </c>
      <c r="E2006" s="33" t="s">
        <v>8</v>
      </c>
      <c r="F2006" s="32" t="s">
        <v>8</v>
      </c>
      <c r="G2006" s="13" t="str">
        <f>IF(ISBLANK(F2006)=TRUE," ",'2. Metadata'!B$14)</f>
        <v>observation</v>
      </c>
      <c r="H2006" s="32" t="s">
        <v>8</v>
      </c>
      <c r="I2006" s="20" t="str">
        <f>IF(ISBLANK(H2006)=TRUE," ",'2. Metadata'!B$26)</f>
        <v>degrees Celsius</v>
      </c>
      <c r="J2006" s="32" t="s">
        <v>8</v>
      </c>
      <c r="K2006" s="20" t="str">
        <f>IF(ISBLANK(J2006)=TRUE," ",'2. Metadata'!B$38)</f>
        <v>degrees Celsius</v>
      </c>
      <c r="L2006" s="32" t="s">
        <v>8</v>
      </c>
      <c r="M2006" s="17" t="str">
        <f>IF(ISBLANK(L2006)=TRUE," ",'2. Metadata'!B$50)</f>
        <v>degrees Celsius</v>
      </c>
      <c r="N2006" s="32" t="s">
        <v>8</v>
      </c>
      <c r="O2006" s="17" t="str">
        <f>IF(ISBLANK(N2006)=TRUE," ",'2. Metadata'!B$62)</f>
        <v>milligrams per litre</v>
      </c>
      <c r="P2006" s="32" t="s">
        <v>8</v>
      </c>
      <c r="Q2006" s="17" t="str">
        <f>IF(ISBLANK(P2006)=TRUE," ",'2. Metadata'!B$74)</f>
        <v>microSiemens per centimetre</v>
      </c>
      <c r="R2006" s="32" t="s">
        <v>8</v>
      </c>
      <c r="S2006" s="17" t="str">
        <f>IF(ISBLANK(R2006)=TRUE," ",'2. Metadata'!B$86)</f>
        <v>NTU</v>
      </c>
      <c r="T2006" s="32" t="s">
        <v>8</v>
      </c>
      <c r="U2006" s="17" t="str">
        <f>IF(ISBLANK(T2006)=TRUE," ",'2. Metadata'!B$98)</f>
        <v>CFU per 100 mL</v>
      </c>
      <c r="V2006" s="32" t="s">
        <v>8</v>
      </c>
      <c r="W2006" s="17" t="str">
        <f>IF(ISBLANK(V2006)=TRUE," ",'2. Metadata'!B$110)</f>
        <v>CFU per 100 mL</v>
      </c>
      <c r="X2006" s="34" t="s">
        <v>8</v>
      </c>
      <c r="Y2006" s="17" t="str">
        <f>IF(ISBLANK(X2006)=TRUE," ",'2. Metadata'!B$122)</f>
        <v>CFU per 100 mL</v>
      </c>
      <c r="Z2006" s="35" t="s">
        <v>8</v>
      </c>
      <c r="AA2006" s="17" t="str">
        <f>IF(ISBLANK(Z2006)=TRUE," ",'2. Metadata'!B$134)</f>
        <v>metres</v>
      </c>
      <c r="AB2006" s="35" t="s">
        <v>8</v>
      </c>
      <c r="AC2006" s="17" t="str">
        <f>IF(ISBLANK(AB2006)=TRUE," ",'2. Metadata'!B$146)</f>
        <v>metres3 per second</v>
      </c>
      <c r="AD2006" s="35" t="s">
        <v>8</v>
      </c>
      <c r="AE2006" s="17" t="str">
        <f>IF(ISBLANK(AB2006)=TRUE," ",'2. Metadata'!B$158)</f>
        <v>N/A</v>
      </c>
      <c r="AF2006" s="3" t="s">
        <v>8</v>
      </c>
      <c r="AG2006" s="36"/>
      <c r="AH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</row>
    <row r="2007" spans="1:43">
      <c r="A2007" s="31" t="s">
        <v>2154</v>
      </c>
      <c r="B2007" s="32" t="s">
        <v>7</v>
      </c>
      <c r="C2007" s="2">
        <f>IF(ISBLANK(B2007)=TRUE," ", IF(B2007='2. Metadata'!B$1,'2. Metadata'!B$5, IF(B2007='2. Metadata'!C$1,'2. Metadata'!C$5,IF(B2007='2. Metadata'!D$1,'2. Metadata'!D$5, IF(B2007='2. Metadata'!E$1,'2. Metadata'!E$5,IF( B2007='2. Metadata'!F$1,'2. Metadata'!F$5,IF(B2007='2. Metadata'!G$1,'2. Metadata'!G$5,IF(B2007='2. Metadata'!H$1,'2. Metadata'!H$5, IF(B2007='2. Metadata'!I$1,'2. Metadata'!I$5, IF(B2007='2. Metadata'!J$1,'2. Metadata'!J$5, IF(B2007='2. Metadata'!K$1,'2. Metadata'!K$5, IF(B2007='2. Metadata'!L$1,'2. Metadata'!L$5, IF(B2007='2. Metadata'!M$1,'2. Metadata'!M$5, IF(B2007='2. Metadata'!N$1,'2. Metadata'!N$5))))))))))))))</f>
        <v>49.5197</v>
      </c>
      <c r="D2007" s="11">
        <f>IF(ISBLANK(B2007)=TRUE," ", IF(B2007='2. Metadata'!B$1,'2. Metadata'!B$6, IF(B2007='2. Metadata'!C$1,'2. Metadata'!C$6,IF(B2007='2. Metadata'!D$1,'2. Metadata'!D$6, IF(B2007='2. Metadata'!E$1,'2. Metadata'!E$6,IF( B2007='2. Metadata'!F$1,'2. Metadata'!F$6,IF(B2007='2. Metadata'!G$1,'2. Metadata'!G$6,IF(B2007='2. Metadata'!H$1,'2. Metadata'!H$6, IF(B2007='2. Metadata'!I$1,'2. Metadata'!I$6, IF(B2007='2. Metadata'!J$1,'2. Metadata'!J$6, IF(B2007='2. Metadata'!K$1,'2. Metadata'!K$6, IF(B2007='2. Metadata'!L$1,'2. Metadata'!L$6, IF(B2007='2. Metadata'!M$1,'2. Metadata'!M$6, IF(B2007='2. Metadata'!N$1,'2. Metadata'!N$6))))))))))))))</f>
        <v>-117.6369</v>
      </c>
      <c r="E2007" s="33" t="s">
        <v>8</v>
      </c>
      <c r="F2007" s="32" t="s">
        <v>8</v>
      </c>
      <c r="G2007" s="13" t="str">
        <f>IF(ISBLANK(F2007)=TRUE," ",'2. Metadata'!B$14)</f>
        <v>observation</v>
      </c>
      <c r="H2007" s="32" t="s">
        <v>8</v>
      </c>
      <c r="I2007" s="20" t="str">
        <f>IF(ISBLANK(H2007)=TRUE," ",'2. Metadata'!B$26)</f>
        <v>degrees Celsius</v>
      </c>
      <c r="J2007" s="32" t="s">
        <v>8</v>
      </c>
      <c r="K2007" s="20" t="str">
        <f>IF(ISBLANK(J2007)=TRUE," ",'2. Metadata'!B$38)</f>
        <v>degrees Celsius</v>
      </c>
      <c r="L2007" s="32" t="s">
        <v>8</v>
      </c>
      <c r="M2007" s="17" t="str">
        <f>IF(ISBLANK(L2007)=TRUE," ",'2. Metadata'!B$50)</f>
        <v>degrees Celsius</v>
      </c>
      <c r="N2007" s="32" t="s">
        <v>8</v>
      </c>
      <c r="O2007" s="17" t="str">
        <f>IF(ISBLANK(N2007)=TRUE," ",'2. Metadata'!B$62)</f>
        <v>milligrams per litre</v>
      </c>
      <c r="P2007" s="32" t="s">
        <v>8</v>
      </c>
      <c r="Q2007" s="17" t="str">
        <f>IF(ISBLANK(P2007)=TRUE," ",'2. Metadata'!B$74)</f>
        <v>microSiemens per centimetre</v>
      </c>
      <c r="R2007" s="32" t="s">
        <v>8</v>
      </c>
      <c r="S2007" s="17" t="str">
        <f>IF(ISBLANK(R2007)=TRUE," ",'2. Metadata'!B$86)</f>
        <v>NTU</v>
      </c>
      <c r="T2007" s="32" t="s">
        <v>8</v>
      </c>
      <c r="U2007" s="17" t="str">
        <f>IF(ISBLANK(T2007)=TRUE," ",'2. Metadata'!B$98)</f>
        <v>CFU per 100 mL</v>
      </c>
      <c r="V2007" s="32" t="s">
        <v>8</v>
      </c>
      <c r="W2007" s="17" t="str">
        <f>IF(ISBLANK(V2007)=TRUE," ",'2. Metadata'!B$110)</f>
        <v>CFU per 100 mL</v>
      </c>
      <c r="X2007" s="34" t="s">
        <v>8</v>
      </c>
      <c r="Y2007" s="17" t="str">
        <f>IF(ISBLANK(X2007)=TRUE," ",'2. Metadata'!B$122)</f>
        <v>CFU per 100 mL</v>
      </c>
      <c r="Z2007" s="35" t="s">
        <v>8</v>
      </c>
      <c r="AA2007" s="17" t="str">
        <f>IF(ISBLANK(Z2007)=TRUE," ",'2. Metadata'!B$134)</f>
        <v>metres</v>
      </c>
      <c r="AB2007" s="35" t="s">
        <v>8</v>
      </c>
      <c r="AC2007" s="17" t="str">
        <f>IF(ISBLANK(AB2007)=TRUE," ",'2. Metadata'!B$146)</f>
        <v>metres3 per second</v>
      </c>
      <c r="AD2007" s="35" t="s">
        <v>8</v>
      </c>
      <c r="AE2007" s="17" t="str">
        <f>IF(ISBLANK(AB2007)=TRUE," ",'2. Metadata'!B$158)</f>
        <v>N/A</v>
      </c>
      <c r="AF2007" s="3" t="s">
        <v>8</v>
      </c>
      <c r="AG2007" s="36"/>
      <c r="AH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</row>
    <row r="2008" spans="1:43">
      <c r="A2008" s="31" t="s">
        <v>2155</v>
      </c>
      <c r="B2008" s="32" t="s">
        <v>7</v>
      </c>
      <c r="C2008" s="2">
        <f>IF(ISBLANK(B2008)=TRUE," ", IF(B2008='2. Metadata'!B$1,'2. Metadata'!B$5, IF(B2008='2. Metadata'!C$1,'2. Metadata'!C$5,IF(B2008='2. Metadata'!D$1,'2. Metadata'!D$5, IF(B2008='2. Metadata'!E$1,'2. Metadata'!E$5,IF( B2008='2. Metadata'!F$1,'2. Metadata'!F$5,IF(B2008='2. Metadata'!G$1,'2. Metadata'!G$5,IF(B2008='2. Metadata'!H$1,'2. Metadata'!H$5, IF(B2008='2. Metadata'!I$1,'2. Metadata'!I$5, IF(B2008='2. Metadata'!J$1,'2. Metadata'!J$5, IF(B2008='2. Metadata'!K$1,'2. Metadata'!K$5, IF(B2008='2. Metadata'!L$1,'2. Metadata'!L$5, IF(B2008='2. Metadata'!M$1,'2. Metadata'!M$5, IF(B2008='2. Metadata'!N$1,'2. Metadata'!N$5))))))))))))))</f>
        <v>49.5197</v>
      </c>
      <c r="D2008" s="11">
        <f>IF(ISBLANK(B2008)=TRUE," ", IF(B2008='2. Metadata'!B$1,'2. Metadata'!B$6, IF(B2008='2. Metadata'!C$1,'2. Metadata'!C$6,IF(B2008='2. Metadata'!D$1,'2. Metadata'!D$6, IF(B2008='2. Metadata'!E$1,'2. Metadata'!E$6,IF( B2008='2. Metadata'!F$1,'2. Metadata'!F$6,IF(B2008='2. Metadata'!G$1,'2. Metadata'!G$6,IF(B2008='2. Metadata'!H$1,'2. Metadata'!H$6, IF(B2008='2. Metadata'!I$1,'2. Metadata'!I$6, IF(B2008='2. Metadata'!J$1,'2. Metadata'!J$6, IF(B2008='2. Metadata'!K$1,'2. Metadata'!K$6, IF(B2008='2. Metadata'!L$1,'2. Metadata'!L$6, IF(B2008='2. Metadata'!M$1,'2. Metadata'!M$6, IF(B2008='2. Metadata'!N$1,'2. Metadata'!N$6))))))))))))))</f>
        <v>-117.6369</v>
      </c>
      <c r="E2008" s="33" t="s">
        <v>8</v>
      </c>
      <c r="F2008" s="32" t="s">
        <v>8</v>
      </c>
      <c r="G2008" s="13" t="str">
        <f>IF(ISBLANK(F2008)=TRUE," ",'2. Metadata'!B$14)</f>
        <v>observation</v>
      </c>
      <c r="H2008" s="32" t="s">
        <v>8</v>
      </c>
      <c r="I2008" s="20" t="str">
        <f>IF(ISBLANK(H2008)=TRUE," ",'2. Metadata'!B$26)</f>
        <v>degrees Celsius</v>
      </c>
      <c r="J2008" s="32" t="s">
        <v>8</v>
      </c>
      <c r="K2008" s="20" t="str">
        <f>IF(ISBLANK(J2008)=TRUE," ",'2. Metadata'!B$38)</f>
        <v>degrees Celsius</v>
      </c>
      <c r="L2008" s="32" t="s">
        <v>8</v>
      </c>
      <c r="M2008" s="17" t="str">
        <f>IF(ISBLANK(L2008)=TRUE," ",'2. Metadata'!B$50)</f>
        <v>degrees Celsius</v>
      </c>
      <c r="N2008" s="32" t="s">
        <v>8</v>
      </c>
      <c r="O2008" s="17" t="str">
        <f>IF(ISBLANK(N2008)=TRUE," ",'2. Metadata'!B$62)</f>
        <v>milligrams per litre</v>
      </c>
      <c r="P2008" s="32" t="s">
        <v>8</v>
      </c>
      <c r="Q2008" s="17" t="str">
        <f>IF(ISBLANK(P2008)=TRUE," ",'2. Metadata'!B$74)</f>
        <v>microSiemens per centimetre</v>
      </c>
      <c r="R2008" s="32" t="s">
        <v>8</v>
      </c>
      <c r="S2008" s="17" t="str">
        <f>IF(ISBLANK(R2008)=TRUE," ",'2. Metadata'!B$86)</f>
        <v>NTU</v>
      </c>
      <c r="T2008" s="32" t="s">
        <v>8</v>
      </c>
      <c r="U2008" s="17" t="str">
        <f>IF(ISBLANK(T2008)=TRUE," ",'2. Metadata'!B$98)</f>
        <v>CFU per 100 mL</v>
      </c>
      <c r="V2008" s="32" t="s">
        <v>8</v>
      </c>
      <c r="W2008" s="17" t="str">
        <f>IF(ISBLANK(V2008)=TRUE," ",'2. Metadata'!B$110)</f>
        <v>CFU per 100 mL</v>
      </c>
      <c r="X2008" s="34" t="s">
        <v>8</v>
      </c>
      <c r="Y2008" s="17" t="str">
        <f>IF(ISBLANK(X2008)=TRUE," ",'2. Metadata'!B$122)</f>
        <v>CFU per 100 mL</v>
      </c>
      <c r="Z2008" s="35" t="s">
        <v>8</v>
      </c>
      <c r="AA2008" s="17" t="str">
        <f>IF(ISBLANK(Z2008)=TRUE," ",'2. Metadata'!B$134)</f>
        <v>metres</v>
      </c>
      <c r="AB2008" s="35" t="s">
        <v>8</v>
      </c>
      <c r="AC2008" s="17" t="str">
        <f>IF(ISBLANK(AB2008)=TRUE," ",'2. Metadata'!B$146)</f>
        <v>metres3 per second</v>
      </c>
      <c r="AD2008" s="35" t="s">
        <v>8</v>
      </c>
      <c r="AE2008" s="17" t="str">
        <f>IF(ISBLANK(AB2008)=TRUE," ",'2. Metadata'!B$158)</f>
        <v>N/A</v>
      </c>
      <c r="AF2008" s="3" t="s">
        <v>8</v>
      </c>
      <c r="AG2008" s="36"/>
      <c r="AH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</row>
    <row r="2009" spans="1:43">
      <c r="A2009" s="31" t="s">
        <v>2156</v>
      </c>
      <c r="B2009" s="32" t="s">
        <v>7</v>
      </c>
      <c r="C2009" s="2">
        <f>IF(ISBLANK(B2009)=TRUE," ", IF(B2009='2. Metadata'!B$1,'2. Metadata'!B$5, IF(B2009='2. Metadata'!C$1,'2. Metadata'!C$5,IF(B2009='2. Metadata'!D$1,'2. Metadata'!D$5, IF(B2009='2. Metadata'!E$1,'2. Metadata'!E$5,IF( B2009='2. Metadata'!F$1,'2. Metadata'!F$5,IF(B2009='2. Metadata'!G$1,'2. Metadata'!G$5,IF(B2009='2. Metadata'!H$1,'2. Metadata'!H$5, IF(B2009='2. Metadata'!I$1,'2. Metadata'!I$5, IF(B2009='2. Metadata'!J$1,'2. Metadata'!J$5, IF(B2009='2. Metadata'!K$1,'2. Metadata'!K$5, IF(B2009='2. Metadata'!L$1,'2. Metadata'!L$5, IF(B2009='2. Metadata'!M$1,'2. Metadata'!M$5, IF(B2009='2. Metadata'!N$1,'2. Metadata'!N$5))))))))))))))</f>
        <v>49.5197</v>
      </c>
      <c r="D2009" s="11">
        <f>IF(ISBLANK(B2009)=TRUE," ", IF(B2009='2. Metadata'!B$1,'2. Metadata'!B$6, IF(B2009='2. Metadata'!C$1,'2. Metadata'!C$6,IF(B2009='2. Metadata'!D$1,'2. Metadata'!D$6, IF(B2009='2. Metadata'!E$1,'2. Metadata'!E$6,IF( B2009='2. Metadata'!F$1,'2. Metadata'!F$6,IF(B2009='2. Metadata'!G$1,'2. Metadata'!G$6,IF(B2009='2. Metadata'!H$1,'2. Metadata'!H$6, IF(B2009='2. Metadata'!I$1,'2. Metadata'!I$6, IF(B2009='2. Metadata'!J$1,'2. Metadata'!J$6, IF(B2009='2. Metadata'!K$1,'2. Metadata'!K$6, IF(B2009='2. Metadata'!L$1,'2. Metadata'!L$6, IF(B2009='2. Metadata'!M$1,'2. Metadata'!M$6, IF(B2009='2. Metadata'!N$1,'2. Metadata'!N$6))))))))))))))</f>
        <v>-117.6369</v>
      </c>
      <c r="E2009" s="33" t="s">
        <v>8</v>
      </c>
      <c r="F2009" s="32" t="s">
        <v>8</v>
      </c>
      <c r="G2009" s="13" t="str">
        <f>IF(ISBLANK(F2009)=TRUE," ",'2. Metadata'!B$14)</f>
        <v>observation</v>
      </c>
      <c r="H2009" s="32" t="s">
        <v>8</v>
      </c>
      <c r="I2009" s="20" t="str">
        <f>IF(ISBLANK(H2009)=TRUE," ",'2. Metadata'!B$26)</f>
        <v>degrees Celsius</v>
      </c>
      <c r="J2009" s="32" t="s">
        <v>8</v>
      </c>
      <c r="K2009" s="20" t="str">
        <f>IF(ISBLANK(J2009)=TRUE," ",'2. Metadata'!B$38)</f>
        <v>degrees Celsius</v>
      </c>
      <c r="L2009" s="32" t="s">
        <v>8</v>
      </c>
      <c r="M2009" s="17" t="str">
        <f>IF(ISBLANK(L2009)=TRUE," ",'2. Metadata'!B$50)</f>
        <v>degrees Celsius</v>
      </c>
      <c r="N2009" s="32" t="s">
        <v>8</v>
      </c>
      <c r="O2009" s="17" t="str">
        <f>IF(ISBLANK(N2009)=TRUE," ",'2. Metadata'!B$62)</f>
        <v>milligrams per litre</v>
      </c>
      <c r="P2009" s="32" t="s">
        <v>8</v>
      </c>
      <c r="Q2009" s="17" t="str">
        <f>IF(ISBLANK(P2009)=TRUE," ",'2. Metadata'!B$74)</f>
        <v>microSiemens per centimetre</v>
      </c>
      <c r="R2009" s="32" t="s">
        <v>8</v>
      </c>
      <c r="S2009" s="17" t="str">
        <f>IF(ISBLANK(R2009)=TRUE," ",'2. Metadata'!B$86)</f>
        <v>NTU</v>
      </c>
      <c r="T2009" s="32" t="s">
        <v>8</v>
      </c>
      <c r="U2009" s="17" t="str">
        <f>IF(ISBLANK(T2009)=TRUE," ",'2. Metadata'!B$98)</f>
        <v>CFU per 100 mL</v>
      </c>
      <c r="V2009" s="32" t="s">
        <v>8</v>
      </c>
      <c r="W2009" s="17" t="str">
        <f>IF(ISBLANK(V2009)=TRUE," ",'2. Metadata'!B$110)</f>
        <v>CFU per 100 mL</v>
      </c>
      <c r="X2009" s="34" t="s">
        <v>8</v>
      </c>
      <c r="Y2009" s="17" t="str">
        <f>IF(ISBLANK(X2009)=TRUE," ",'2. Metadata'!B$122)</f>
        <v>CFU per 100 mL</v>
      </c>
      <c r="Z2009" s="35" t="s">
        <v>8</v>
      </c>
      <c r="AA2009" s="17" t="str">
        <f>IF(ISBLANK(Z2009)=TRUE," ",'2. Metadata'!B$134)</f>
        <v>metres</v>
      </c>
      <c r="AB2009" s="35" t="s">
        <v>8</v>
      </c>
      <c r="AC2009" s="17" t="str">
        <f>IF(ISBLANK(AB2009)=TRUE," ",'2. Metadata'!B$146)</f>
        <v>metres3 per second</v>
      </c>
      <c r="AD2009" s="35" t="s">
        <v>8</v>
      </c>
      <c r="AE2009" s="17" t="str">
        <f>IF(ISBLANK(AB2009)=TRUE," ",'2. Metadata'!B$158)</f>
        <v>N/A</v>
      </c>
      <c r="AF2009" s="3" t="s">
        <v>8</v>
      </c>
      <c r="AG2009" s="36"/>
      <c r="AH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</row>
    <row r="2010" spans="1:43">
      <c r="A2010" s="31" t="s">
        <v>2157</v>
      </c>
      <c r="B2010" s="32" t="s">
        <v>7</v>
      </c>
      <c r="C2010" s="2">
        <f>IF(ISBLANK(B2010)=TRUE," ", IF(B2010='2. Metadata'!B$1,'2. Metadata'!B$5, IF(B2010='2. Metadata'!C$1,'2. Metadata'!C$5,IF(B2010='2. Metadata'!D$1,'2. Metadata'!D$5, IF(B2010='2. Metadata'!E$1,'2. Metadata'!E$5,IF( B2010='2. Metadata'!F$1,'2. Metadata'!F$5,IF(B2010='2. Metadata'!G$1,'2. Metadata'!G$5,IF(B2010='2. Metadata'!H$1,'2. Metadata'!H$5, IF(B2010='2. Metadata'!I$1,'2. Metadata'!I$5, IF(B2010='2. Metadata'!J$1,'2. Metadata'!J$5, IF(B2010='2. Metadata'!K$1,'2. Metadata'!K$5, IF(B2010='2. Metadata'!L$1,'2. Metadata'!L$5, IF(B2010='2. Metadata'!M$1,'2. Metadata'!M$5, IF(B2010='2. Metadata'!N$1,'2. Metadata'!N$5))))))))))))))</f>
        <v>49.5197</v>
      </c>
      <c r="D2010" s="11">
        <f>IF(ISBLANK(B2010)=TRUE," ", IF(B2010='2. Metadata'!B$1,'2. Metadata'!B$6, IF(B2010='2. Metadata'!C$1,'2. Metadata'!C$6,IF(B2010='2. Metadata'!D$1,'2. Metadata'!D$6, IF(B2010='2. Metadata'!E$1,'2. Metadata'!E$6,IF( B2010='2. Metadata'!F$1,'2. Metadata'!F$6,IF(B2010='2. Metadata'!G$1,'2. Metadata'!G$6,IF(B2010='2. Metadata'!H$1,'2. Metadata'!H$6, IF(B2010='2. Metadata'!I$1,'2. Metadata'!I$6, IF(B2010='2. Metadata'!J$1,'2. Metadata'!J$6, IF(B2010='2. Metadata'!K$1,'2. Metadata'!K$6, IF(B2010='2. Metadata'!L$1,'2. Metadata'!L$6, IF(B2010='2. Metadata'!M$1,'2. Metadata'!M$6, IF(B2010='2. Metadata'!N$1,'2. Metadata'!N$6))))))))))))))</f>
        <v>-117.6369</v>
      </c>
      <c r="E2010" s="33" t="s">
        <v>8</v>
      </c>
      <c r="F2010" s="32" t="s">
        <v>8</v>
      </c>
      <c r="G2010" s="13" t="str">
        <f>IF(ISBLANK(F2010)=TRUE," ",'2. Metadata'!B$14)</f>
        <v>observation</v>
      </c>
      <c r="H2010" s="32" t="s">
        <v>8</v>
      </c>
      <c r="I2010" s="20" t="str">
        <f>IF(ISBLANK(H2010)=TRUE," ",'2. Metadata'!B$26)</f>
        <v>degrees Celsius</v>
      </c>
      <c r="J2010" s="32" t="s">
        <v>8</v>
      </c>
      <c r="K2010" s="20" t="str">
        <f>IF(ISBLANK(J2010)=TRUE," ",'2. Metadata'!B$38)</f>
        <v>degrees Celsius</v>
      </c>
      <c r="L2010" s="32" t="s">
        <v>8</v>
      </c>
      <c r="M2010" s="17" t="str">
        <f>IF(ISBLANK(L2010)=TRUE," ",'2. Metadata'!B$50)</f>
        <v>degrees Celsius</v>
      </c>
      <c r="N2010" s="32" t="s">
        <v>8</v>
      </c>
      <c r="O2010" s="17" t="str">
        <f>IF(ISBLANK(N2010)=TRUE," ",'2. Metadata'!B$62)</f>
        <v>milligrams per litre</v>
      </c>
      <c r="P2010" s="32" t="s">
        <v>8</v>
      </c>
      <c r="Q2010" s="17" t="str">
        <f>IF(ISBLANK(P2010)=TRUE," ",'2. Metadata'!B$74)</f>
        <v>microSiemens per centimetre</v>
      </c>
      <c r="R2010" s="32" t="s">
        <v>8</v>
      </c>
      <c r="S2010" s="17" t="str">
        <f>IF(ISBLANK(R2010)=TRUE," ",'2. Metadata'!B$86)</f>
        <v>NTU</v>
      </c>
      <c r="T2010" s="32" t="s">
        <v>8</v>
      </c>
      <c r="U2010" s="17" t="str">
        <f>IF(ISBLANK(T2010)=TRUE," ",'2. Metadata'!B$98)</f>
        <v>CFU per 100 mL</v>
      </c>
      <c r="V2010" s="32" t="s">
        <v>8</v>
      </c>
      <c r="W2010" s="17" t="str">
        <f>IF(ISBLANK(V2010)=TRUE," ",'2. Metadata'!B$110)</f>
        <v>CFU per 100 mL</v>
      </c>
      <c r="X2010" s="34" t="s">
        <v>8</v>
      </c>
      <c r="Y2010" s="17" t="str">
        <f>IF(ISBLANK(X2010)=TRUE," ",'2. Metadata'!B$122)</f>
        <v>CFU per 100 mL</v>
      </c>
      <c r="Z2010" s="35" t="s">
        <v>8</v>
      </c>
      <c r="AA2010" s="17" t="str">
        <f>IF(ISBLANK(Z2010)=TRUE," ",'2. Metadata'!B$134)</f>
        <v>metres</v>
      </c>
      <c r="AB2010" s="35" t="s">
        <v>8</v>
      </c>
      <c r="AC2010" s="17" t="str">
        <f>IF(ISBLANK(AB2010)=TRUE," ",'2. Metadata'!B$146)</f>
        <v>metres3 per second</v>
      </c>
      <c r="AD2010" s="35" t="s">
        <v>8</v>
      </c>
      <c r="AE2010" s="17" t="str">
        <f>IF(ISBLANK(AB2010)=TRUE," ",'2. Metadata'!B$158)</f>
        <v>N/A</v>
      </c>
      <c r="AF2010" s="3" t="s">
        <v>8</v>
      </c>
      <c r="AG2010" s="36"/>
      <c r="AH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</row>
    <row r="2011" spans="1:43">
      <c r="A2011" s="31" t="s">
        <v>2158</v>
      </c>
      <c r="B2011" s="32" t="s">
        <v>7</v>
      </c>
      <c r="C2011" s="2">
        <f>IF(ISBLANK(B2011)=TRUE," ", IF(B2011='2. Metadata'!B$1,'2. Metadata'!B$5, IF(B2011='2. Metadata'!C$1,'2. Metadata'!C$5,IF(B2011='2. Metadata'!D$1,'2. Metadata'!D$5, IF(B2011='2. Metadata'!E$1,'2. Metadata'!E$5,IF( B2011='2. Metadata'!F$1,'2. Metadata'!F$5,IF(B2011='2. Metadata'!G$1,'2. Metadata'!G$5,IF(B2011='2. Metadata'!H$1,'2. Metadata'!H$5, IF(B2011='2. Metadata'!I$1,'2. Metadata'!I$5, IF(B2011='2. Metadata'!J$1,'2. Metadata'!J$5, IF(B2011='2. Metadata'!K$1,'2. Metadata'!K$5, IF(B2011='2. Metadata'!L$1,'2. Metadata'!L$5, IF(B2011='2. Metadata'!M$1,'2. Metadata'!M$5, IF(B2011='2. Metadata'!N$1,'2. Metadata'!N$5))))))))))))))</f>
        <v>49.5197</v>
      </c>
      <c r="D2011" s="11">
        <f>IF(ISBLANK(B2011)=TRUE," ", IF(B2011='2. Metadata'!B$1,'2. Metadata'!B$6, IF(B2011='2. Metadata'!C$1,'2. Metadata'!C$6,IF(B2011='2. Metadata'!D$1,'2. Metadata'!D$6, IF(B2011='2. Metadata'!E$1,'2. Metadata'!E$6,IF( B2011='2. Metadata'!F$1,'2. Metadata'!F$6,IF(B2011='2. Metadata'!G$1,'2. Metadata'!G$6,IF(B2011='2. Metadata'!H$1,'2. Metadata'!H$6, IF(B2011='2. Metadata'!I$1,'2. Metadata'!I$6, IF(B2011='2. Metadata'!J$1,'2. Metadata'!J$6, IF(B2011='2. Metadata'!K$1,'2. Metadata'!K$6, IF(B2011='2. Metadata'!L$1,'2. Metadata'!L$6, IF(B2011='2. Metadata'!M$1,'2. Metadata'!M$6, IF(B2011='2. Metadata'!N$1,'2. Metadata'!N$6))))))))))))))</f>
        <v>-117.6369</v>
      </c>
      <c r="E2011" s="33" t="s">
        <v>8</v>
      </c>
      <c r="F2011" s="32" t="s">
        <v>8</v>
      </c>
      <c r="G2011" s="13" t="str">
        <f>IF(ISBLANK(F2011)=TRUE," ",'2. Metadata'!B$14)</f>
        <v>observation</v>
      </c>
      <c r="H2011" s="32" t="s">
        <v>8</v>
      </c>
      <c r="I2011" s="20" t="str">
        <f>IF(ISBLANK(H2011)=TRUE," ",'2. Metadata'!B$26)</f>
        <v>degrees Celsius</v>
      </c>
      <c r="J2011" s="32" t="s">
        <v>8</v>
      </c>
      <c r="K2011" s="20" t="str">
        <f>IF(ISBLANK(J2011)=TRUE," ",'2. Metadata'!B$38)</f>
        <v>degrees Celsius</v>
      </c>
      <c r="L2011" s="32" t="s">
        <v>8</v>
      </c>
      <c r="M2011" s="17" t="str">
        <f>IF(ISBLANK(L2011)=TRUE," ",'2. Metadata'!B$50)</f>
        <v>degrees Celsius</v>
      </c>
      <c r="N2011" s="32" t="s">
        <v>8</v>
      </c>
      <c r="O2011" s="17" t="str">
        <f>IF(ISBLANK(N2011)=TRUE," ",'2. Metadata'!B$62)</f>
        <v>milligrams per litre</v>
      </c>
      <c r="P2011" s="32" t="s">
        <v>8</v>
      </c>
      <c r="Q2011" s="17" t="str">
        <f>IF(ISBLANK(P2011)=TRUE," ",'2. Metadata'!B$74)</f>
        <v>microSiemens per centimetre</v>
      </c>
      <c r="R2011" s="32" t="s">
        <v>8</v>
      </c>
      <c r="S2011" s="17" t="str">
        <f>IF(ISBLANK(R2011)=TRUE," ",'2. Metadata'!B$86)</f>
        <v>NTU</v>
      </c>
      <c r="T2011" s="32" t="s">
        <v>8</v>
      </c>
      <c r="U2011" s="17" t="str">
        <f>IF(ISBLANK(T2011)=TRUE," ",'2. Metadata'!B$98)</f>
        <v>CFU per 100 mL</v>
      </c>
      <c r="V2011" s="32" t="s">
        <v>8</v>
      </c>
      <c r="W2011" s="17" t="str">
        <f>IF(ISBLANK(V2011)=TRUE," ",'2. Metadata'!B$110)</f>
        <v>CFU per 100 mL</v>
      </c>
      <c r="X2011" s="34" t="s">
        <v>8</v>
      </c>
      <c r="Y2011" s="17" t="str">
        <f>IF(ISBLANK(X2011)=TRUE," ",'2. Metadata'!B$122)</f>
        <v>CFU per 100 mL</v>
      </c>
      <c r="Z2011" s="35" t="s">
        <v>8</v>
      </c>
      <c r="AA2011" s="17" t="str">
        <f>IF(ISBLANK(Z2011)=TRUE," ",'2. Metadata'!B$134)</f>
        <v>metres</v>
      </c>
      <c r="AB2011" s="35" t="s">
        <v>8</v>
      </c>
      <c r="AC2011" s="17" t="str">
        <f>IF(ISBLANK(AB2011)=TRUE," ",'2. Metadata'!B$146)</f>
        <v>metres3 per second</v>
      </c>
      <c r="AD2011" s="35" t="s">
        <v>8</v>
      </c>
      <c r="AE2011" s="17" t="str">
        <f>IF(ISBLANK(AB2011)=TRUE," ",'2. Metadata'!B$158)</f>
        <v>N/A</v>
      </c>
      <c r="AF2011" s="3" t="s">
        <v>8</v>
      </c>
      <c r="AG2011" s="36"/>
      <c r="AH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</row>
    <row r="2012" spans="1:43">
      <c r="A2012" s="31" t="s">
        <v>2159</v>
      </c>
      <c r="B2012" s="32" t="s">
        <v>7</v>
      </c>
      <c r="C2012" s="2">
        <f>IF(ISBLANK(B2012)=TRUE," ", IF(B2012='2. Metadata'!B$1,'2. Metadata'!B$5, IF(B2012='2. Metadata'!C$1,'2. Metadata'!C$5,IF(B2012='2. Metadata'!D$1,'2. Metadata'!D$5, IF(B2012='2. Metadata'!E$1,'2. Metadata'!E$5,IF( B2012='2. Metadata'!F$1,'2. Metadata'!F$5,IF(B2012='2. Metadata'!G$1,'2. Metadata'!G$5,IF(B2012='2. Metadata'!H$1,'2. Metadata'!H$5, IF(B2012='2. Metadata'!I$1,'2. Metadata'!I$5, IF(B2012='2. Metadata'!J$1,'2. Metadata'!J$5, IF(B2012='2. Metadata'!K$1,'2. Metadata'!K$5, IF(B2012='2. Metadata'!L$1,'2. Metadata'!L$5, IF(B2012='2. Metadata'!M$1,'2. Metadata'!M$5, IF(B2012='2. Metadata'!N$1,'2. Metadata'!N$5))))))))))))))</f>
        <v>49.5197</v>
      </c>
      <c r="D2012" s="11">
        <f>IF(ISBLANK(B2012)=TRUE," ", IF(B2012='2. Metadata'!B$1,'2. Metadata'!B$6, IF(B2012='2. Metadata'!C$1,'2. Metadata'!C$6,IF(B2012='2. Metadata'!D$1,'2. Metadata'!D$6, IF(B2012='2. Metadata'!E$1,'2. Metadata'!E$6,IF( B2012='2. Metadata'!F$1,'2. Metadata'!F$6,IF(B2012='2. Metadata'!G$1,'2. Metadata'!G$6,IF(B2012='2. Metadata'!H$1,'2. Metadata'!H$6, IF(B2012='2. Metadata'!I$1,'2. Metadata'!I$6, IF(B2012='2. Metadata'!J$1,'2. Metadata'!J$6, IF(B2012='2. Metadata'!K$1,'2. Metadata'!K$6, IF(B2012='2. Metadata'!L$1,'2. Metadata'!L$6, IF(B2012='2. Metadata'!M$1,'2. Metadata'!M$6, IF(B2012='2. Metadata'!N$1,'2. Metadata'!N$6))))))))))))))</f>
        <v>-117.6369</v>
      </c>
      <c r="E2012" s="33" t="s">
        <v>8</v>
      </c>
      <c r="F2012" s="32" t="s">
        <v>8</v>
      </c>
      <c r="G2012" s="13" t="str">
        <f>IF(ISBLANK(F2012)=TRUE," ",'2. Metadata'!B$14)</f>
        <v>observation</v>
      </c>
      <c r="H2012" s="32" t="s">
        <v>8</v>
      </c>
      <c r="I2012" s="20" t="str">
        <f>IF(ISBLANK(H2012)=TRUE," ",'2. Metadata'!B$26)</f>
        <v>degrees Celsius</v>
      </c>
      <c r="J2012" s="32" t="s">
        <v>8</v>
      </c>
      <c r="K2012" s="20" t="str">
        <f>IF(ISBLANK(J2012)=TRUE," ",'2. Metadata'!B$38)</f>
        <v>degrees Celsius</v>
      </c>
      <c r="L2012" s="32" t="s">
        <v>8</v>
      </c>
      <c r="M2012" s="17" t="str">
        <f>IF(ISBLANK(L2012)=TRUE," ",'2. Metadata'!B$50)</f>
        <v>degrees Celsius</v>
      </c>
      <c r="N2012" s="32" t="s">
        <v>8</v>
      </c>
      <c r="O2012" s="17" t="str">
        <f>IF(ISBLANK(N2012)=TRUE," ",'2. Metadata'!B$62)</f>
        <v>milligrams per litre</v>
      </c>
      <c r="P2012" s="32" t="s">
        <v>8</v>
      </c>
      <c r="Q2012" s="17" t="str">
        <f>IF(ISBLANK(P2012)=TRUE," ",'2. Metadata'!B$74)</f>
        <v>microSiemens per centimetre</v>
      </c>
      <c r="R2012" s="32" t="s">
        <v>8</v>
      </c>
      <c r="S2012" s="17" t="str">
        <f>IF(ISBLANK(R2012)=TRUE," ",'2. Metadata'!B$86)</f>
        <v>NTU</v>
      </c>
      <c r="T2012" s="32" t="s">
        <v>8</v>
      </c>
      <c r="U2012" s="17" t="str">
        <f>IF(ISBLANK(T2012)=TRUE," ",'2. Metadata'!B$98)</f>
        <v>CFU per 100 mL</v>
      </c>
      <c r="V2012" s="32" t="s">
        <v>8</v>
      </c>
      <c r="W2012" s="17" t="str">
        <f>IF(ISBLANK(V2012)=TRUE," ",'2. Metadata'!B$110)</f>
        <v>CFU per 100 mL</v>
      </c>
      <c r="X2012" s="34" t="s">
        <v>8</v>
      </c>
      <c r="Y2012" s="17" t="str">
        <f>IF(ISBLANK(X2012)=TRUE," ",'2. Metadata'!B$122)</f>
        <v>CFU per 100 mL</v>
      </c>
      <c r="Z2012" s="35" t="s">
        <v>8</v>
      </c>
      <c r="AA2012" s="17" t="str">
        <f>IF(ISBLANK(Z2012)=TRUE," ",'2. Metadata'!B$134)</f>
        <v>metres</v>
      </c>
      <c r="AB2012" s="35" t="s">
        <v>8</v>
      </c>
      <c r="AC2012" s="17" t="str">
        <f>IF(ISBLANK(AB2012)=TRUE," ",'2. Metadata'!B$146)</f>
        <v>metres3 per second</v>
      </c>
      <c r="AD2012" s="35" t="s">
        <v>8</v>
      </c>
      <c r="AE2012" s="17" t="str">
        <f>IF(ISBLANK(AB2012)=TRUE," ",'2. Metadata'!B$158)</f>
        <v>N/A</v>
      </c>
      <c r="AF2012" s="3" t="s">
        <v>8</v>
      </c>
      <c r="AG2012" s="36"/>
      <c r="AH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</row>
    <row r="2013" spans="1:43">
      <c r="A2013" s="31" t="s">
        <v>2160</v>
      </c>
      <c r="B2013" s="32" t="s">
        <v>7</v>
      </c>
      <c r="C2013" s="2">
        <f>IF(ISBLANK(B2013)=TRUE," ", IF(B2013='2. Metadata'!B$1,'2. Metadata'!B$5, IF(B2013='2. Metadata'!C$1,'2. Metadata'!C$5,IF(B2013='2. Metadata'!D$1,'2. Metadata'!D$5, IF(B2013='2. Metadata'!E$1,'2. Metadata'!E$5,IF( B2013='2. Metadata'!F$1,'2. Metadata'!F$5,IF(B2013='2. Metadata'!G$1,'2. Metadata'!G$5,IF(B2013='2. Metadata'!H$1,'2. Metadata'!H$5, IF(B2013='2. Metadata'!I$1,'2. Metadata'!I$5, IF(B2013='2. Metadata'!J$1,'2. Metadata'!J$5, IF(B2013='2. Metadata'!K$1,'2. Metadata'!K$5, IF(B2013='2. Metadata'!L$1,'2. Metadata'!L$5, IF(B2013='2. Metadata'!M$1,'2. Metadata'!M$5, IF(B2013='2. Metadata'!N$1,'2. Metadata'!N$5))))))))))))))</f>
        <v>49.5197</v>
      </c>
      <c r="D2013" s="11">
        <f>IF(ISBLANK(B2013)=TRUE," ", IF(B2013='2. Metadata'!B$1,'2. Metadata'!B$6, IF(B2013='2. Metadata'!C$1,'2. Metadata'!C$6,IF(B2013='2. Metadata'!D$1,'2. Metadata'!D$6, IF(B2013='2. Metadata'!E$1,'2. Metadata'!E$6,IF( B2013='2. Metadata'!F$1,'2. Metadata'!F$6,IF(B2013='2. Metadata'!G$1,'2. Metadata'!G$6,IF(B2013='2. Metadata'!H$1,'2. Metadata'!H$6, IF(B2013='2. Metadata'!I$1,'2. Metadata'!I$6, IF(B2013='2. Metadata'!J$1,'2. Metadata'!J$6, IF(B2013='2. Metadata'!K$1,'2. Metadata'!K$6, IF(B2013='2. Metadata'!L$1,'2. Metadata'!L$6, IF(B2013='2. Metadata'!M$1,'2. Metadata'!M$6, IF(B2013='2. Metadata'!N$1,'2. Metadata'!N$6))))))))))))))</f>
        <v>-117.6369</v>
      </c>
      <c r="E2013" s="33" t="s">
        <v>8</v>
      </c>
      <c r="F2013" s="32" t="s">
        <v>8</v>
      </c>
      <c r="G2013" s="13" t="str">
        <f>IF(ISBLANK(F2013)=TRUE," ",'2. Metadata'!B$14)</f>
        <v>observation</v>
      </c>
      <c r="H2013" s="32" t="s">
        <v>8</v>
      </c>
      <c r="I2013" s="20" t="str">
        <f>IF(ISBLANK(H2013)=TRUE," ",'2. Metadata'!B$26)</f>
        <v>degrees Celsius</v>
      </c>
      <c r="J2013" s="32" t="s">
        <v>8</v>
      </c>
      <c r="K2013" s="20" t="str">
        <f>IF(ISBLANK(J2013)=TRUE," ",'2. Metadata'!B$38)</f>
        <v>degrees Celsius</v>
      </c>
      <c r="L2013" s="32" t="s">
        <v>8</v>
      </c>
      <c r="M2013" s="17" t="str">
        <f>IF(ISBLANK(L2013)=TRUE," ",'2. Metadata'!B$50)</f>
        <v>degrees Celsius</v>
      </c>
      <c r="N2013" s="32" t="s">
        <v>8</v>
      </c>
      <c r="O2013" s="17" t="str">
        <f>IF(ISBLANK(N2013)=TRUE," ",'2. Metadata'!B$62)</f>
        <v>milligrams per litre</v>
      </c>
      <c r="P2013" s="32" t="s">
        <v>8</v>
      </c>
      <c r="Q2013" s="17" t="str">
        <f>IF(ISBLANK(P2013)=TRUE," ",'2. Metadata'!B$74)</f>
        <v>microSiemens per centimetre</v>
      </c>
      <c r="R2013" s="32" t="s">
        <v>8</v>
      </c>
      <c r="S2013" s="17" t="str">
        <f>IF(ISBLANK(R2013)=TRUE," ",'2. Metadata'!B$86)</f>
        <v>NTU</v>
      </c>
      <c r="T2013" s="32" t="s">
        <v>8</v>
      </c>
      <c r="U2013" s="17" t="str">
        <f>IF(ISBLANK(T2013)=TRUE," ",'2. Metadata'!B$98)</f>
        <v>CFU per 100 mL</v>
      </c>
      <c r="V2013" s="32" t="s">
        <v>8</v>
      </c>
      <c r="W2013" s="17" t="str">
        <f>IF(ISBLANK(V2013)=TRUE," ",'2. Metadata'!B$110)</f>
        <v>CFU per 100 mL</v>
      </c>
      <c r="X2013" s="34" t="s">
        <v>8</v>
      </c>
      <c r="Y2013" s="17" t="str">
        <f>IF(ISBLANK(X2013)=TRUE," ",'2. Metadata'!B$122)</f>
        <v>CFU per 100 mL</v>
      </c>
      <c r="Z2013" s="35" t="s">
        <v>8</v>
      </c>
      <c r="AA2013" s="17" t="str">
        <f>IF(ISBLANK(Z2013)=TRUE," ",'2. Metadata'!B$134)</f>
        <v>metres</v>
      </c>
      <c r="AB2013" s="35" t="s">
        <v>8</v>
      </c>
      <c r="AC2013" s="17" t="str">
        <f>IF(ISBLANK(AB2013)=TRUE," ",'2. Metadata'!B$146)</f>
        <v>metres3 per second</v>
      </c>
      <c r="AD2013" s="35" t="s">
        <v>8</v>
      </c>
      <c r="AE2013" s="17" t="str">
        <f>IF(ISBLANK(AB2013)=TRUE," ",'2. Metadata'!B$158)</f>
        <v>N/A</v>
      </c>
      <c r="AF2013" s="3" t="s">
        <v>8</v>
      </c>
      <c r="AG2013" s="36"/>
      <c r="AH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</row>
    <row r="2014" spans="1:43">
      <c r="A2014" s="31" t="s">
        <v>2161</v>
      </c>
      <c r="B2014" s="32" t="s">
        <v>7</v>
      </c>
      <c r="C2014" s="2">
        <f>IF(ISBLANK(B2014)=TRUE," ", IF(B2014='2. Metadata'!B$1,'2. Metadata'!B$5, IF(B2014='2. Metadata'!C$1,'2. Metadata'!C$5,IF(B2014='2. Metadata'!D$1,'2. Metadata'!D$5, IF(B2014='2. Metadata'!E$1,'2. Metadata'!E$5,IF( B2014='2. Metadata'!F$1,'2. Metadata'!F$5,IF(B2014='2. Metadata'!G$1,'2. Metadata'!G$5,IF(B2014='2. Metadata'!H$1,'2. Metadata'!H$5, IF(B2014='2. Metadata'!I$1,'2. Metadata'!I$5, IF(B2014='2. Metadata'!J$1,'2. Metadata'!J$5, IF(B2014='2. Metadata'!K$1,'2. Metadata'!K$5, IF(B2014='2. Metadata'!L$1,'2. Metadata'!L$5, IF(B2014='2. Metadata'!M$1,'2. Metadata'!M$5, IF(B2014='2. Metadata'!N$1,'2. Metadata'!N$5))))))))))))))</f>
        <v>49.5197</v>
      </c>
      <c r="D2014" s="11">
        <f>IF(ISBLANK(B2014)=TRUE," ", IF(B2014='2. Metadata'!B$1,'2. Metadata'!B$6, IF(B2014='2. Metadata'!C$1,'2. Metadata'!C$6,IF(B2014='2. Metadata'!D$1,'2. Metadata'!D$6, IF(B2014='2. Metadata'!E$1,'2. Metadata'!E$6,IF( B2014='2. Metadata'!F$1,'2. Metadata'!F$6,IF(B2014='2. Metadata'!G$1,'2. Metadata'!G$6,IF(B2014='2. Metadata'!H$1,'2. Metadata'!H$6, IF(B2014='2. Metadata'!I$1,'2. Metadata'!I$6, IF(B2014='2. Metadata'!J$1,'2. Metadata'!J$6, IF(B2014='2. Metadata'!K$1,'2. Metadata'!K$6, IF(B2014='2. Metadata'!L$1,'2. Metadata'!L$6, IF(B2014='2. Metadata'!M$1,'2. Metadata'!M$6, IF(B2014='2. Metadata'!N$1,'2. Metadata'!N$6))))))))))))))</f>
        <v>-117.6369</v>
      </c>
      <c r="E2014" s="33" t="s">
        <v>8</v>
      </c>
      <c r="F2014" s="32" t="s">
        <v>8</v>
      </c>
      <c r="G2014" s="13" t="str">
        <f>IF(ISBLANK(F2014)=TRUE," ",'2. Metadata'!B$14)</f>
        <v>observation</v>
      </c>
      <c r="H2014" s="32" t="s">
        <v>8</v>
      </c>
      <c r="I2014" s="20" t="str">
        <f>IF(ISBLANK(H2014)=TRUE," ",'2. Metadata'!B$26)</f>
        <v>degrees Celsius</v>
      </c>
      <c r="J2014" s="32" t="s">
        <v>8</v>
      </c>
      <c r="K2014" s="20" t="str">
        <f>IF(ISBLANK(J2014)=TRUE," ",'2. Metadata'!B$38)</f>
        <v>degrees Celsius</v>
      </c>
      <c r="L2014" s="32" t="s">
        <v>8</v>
      </c>
      <c r="M2014" s="17" t="str">
        <f>IF(ISBLANK(L2014)=TRUE," ",'2. Metadata'!B$50)</f>
        <v>degrees Celsius</v>
      </c>
      <c r="N2014" s="32" t="s">
        <v>8</v>
      </c>
      <c r="O2014" s="17" t="str">
        <f>IF(ISBLANK(N2014)=TRUE," ",'2. Metadata'!B$62)</f>
        <v>milligrams per litre</v>
      </c>
      <c r="P2014" s="32" t="s">
        <v>8</v>
      </c>
      <c r="Q2014" s="17" t="str">
        <f>IF(ISBLANK(P2014)=TRUE," ",'2. Metadata'!B$74)</f>
        <v>microSiemens per centimetre</v>
      </c>
      <c r="R2014" s="32" t="s">
        <v>8</v>
      </c>
      <c r="S2014" s="17" t="str">
        <f>IF(ISBLANK(R2014)=TRUE," ",'2. Metadata'!B$86)</f>
        <v>NTU</v>
      </c>
      <c r="T2014" s="32" t="s">
        <v>8</v>
      </c>
      <c r="U2014" s="17" t="str">
        <f>IF(ISBLANK(T2014)=TRUE," ",'2. Metadata'!B$98)</f>
        <v>CFU per 100 mL</v>
      </c>
      <c r="V2014" s="32" t="s">
        <v>8</v>
      </c>
      <c r="W2014" s="17" t="str">
        <f>IF(ISBLANK(V2014)=TRUE," ",'2. Metadata'!B$110)</f>
        <v>CFU per 100 mL</v>
      </c>
      <c r="X2014" s="34" t="s">
        <v>8</v>
      </c>
      <c r="Y2014" s="17" t="str">
        <f>IF(ISBLANK(X2014)=TRUE," ",'2. Metadata'!B$122)</f>
        <v>CFU per 100 mL</v>
      </c>
      <c r="Z2014" s="35" t="s">
        <v>8</v>
      </c>
      <c r="AA2014" s="17" t="str">
        <f>IF(ISBLANK(Z2014)=TRUE," ",'2. Metadata'!B$134)</f>
        <v>metres</v>
      </c>
      <c r="AB2014" s="35" t="s">
        <v>8</v>
      </c>
      <c r="AC2014" s="17" t="str">
        <f>IF(ISBLANK(AB2014)=TRUE," ",'2. Metadata'!B$146)</f>
        <v>metres3 per second</v>
      </c>
      <c r="AD2014" s="35" t="s">
        <v>8</v>
      </c>
      <c r="AE2014" s="17" t="str">
        <f>IF(ISBLANK(AB2014)=TRUE," ",'2. Metadata'!B$158)</f>
        <v>N/A</v>
      </c>
      <c r="AF2014" s="3" t="s">
        <v>8</v>
      </c>
      <c r="AG2014" s="36"/>
      <c r="AH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</row>
    <row r="2015" spans="1:43">
      <c r="A2015" s="31" t="s">
        <v>2162</v>
      </c>
      <c r="B2015" s="32" t="s">
        <v>7</v>
      </c>
      <c r="C2015" s="2">
        <f>IF(ISBLANK(B2015)=TRUE," ", IF(B2015='2. Metadata'!B$1,'2. Metadata'!B$5, IF(B2015='2. Metadata'!C$1,'2. Metadata'!C$5,IF(B2015='2. Metadata'!D$1,'2. Metadata'!D$5, IF(B2015='2. Metadata'!E$1,'2. Metadata'!E$5,IF( B2015='2. Metadata'!F$1,'2. Metadata'!F$5,IF(B2015='2. Metadata'!G$1,'2. Metadata'!G$5,IF(B2015='2. Metadata'!H$1,'2. Metadata'!H$5, IF(B2015='2. Metadata'!I$1,'2. Metadata'!I$5, IF(B2015='2. Metadata'!J$1,'2. Metadata'!J$5, IF(B2015='2. Metadata'!K$1,'2. Metadata'!K$5, IF(B2015='2. Metadata'!L$1,'2. Metadata'!L$5, IF(B2015='2. Metadata'!M$1,'2. Metadata'!M$5, IF(B2015='2. Metadata'!N$1,'2. Metadata'!N$5))))))))))))))</f>
        <v>49.5197</v>
      </c>
      <c r="D2015" s="11">
        <f>IF(ISBLANK(B2015)=TRUE," ", IF(B2015='2. Metadata'!B$1,'2. Metadata'!B$6, IF(B2015='2. Metadata'!C$1,'2. Metadata'!C$6,IF(B2015='2. Metadata'!D$1,'2. Metadata'!D$6, IF(B2015='2. Metadata'!E$1,'2. Metadata'!E$6,IF( B2015='2. Metadata'!F$1,'2. Metadata'!F$6,IF(B2015='2. Metadata'!G$1,'2. Metadata'!G$6,IF(B2015='2. Metadata'!H$1,'2. Metadata'!H$6, IF(B2015='2. Metadata'!I$1,'2. Metadata'!I$6, IF(B2015='2. Metadata'!J$1,'2. Metadata'!J$6, IF(B2015='2. Metadata'!K$1,'2. Metadata'!K$6, IF(B2015='2. Metadata'!L$1,'2. Metadata'!L$6, IF(B2015='2. Metadata'!M$1,'2. Metadata'!M$6, IF(B2015='2. Metadata'!N$1,'2. Metadata'!N$6))))))))))))))</f>
        <v>-117.6369</v>
      </c>
      <c r="E2015" s="33" t="s">
        <v>8</v>
      </c>
      <c r="F2015" s="32" t="s">
        <v>8</v>
      </c>
      <c r="G2015" s="13" t="str">
        <f>IF(ISBLANK(F2015)=TRUE," ",'2. Metadata'!B$14)</f>
        <v>observation</v>
      </c>
      <c r="H2015" s="32" t="s">
        <v>8</v>
      </c>
      <c r="I2015" s="20" t="str">
        <f>IF(ISBLANK(H2015)=TRUE," ",'2. Metadata'!B$26)</f>
        <v>degrees Celsius</v>
      </c>
      <c r="J2015" s="32" t="s">
        <v>8</v>
      </c>
      <c r="K2015" s="20" t="str">
        <f>IF(ISBLANK(J2015)=TRUE," ",'2. Metadata'!B$38)</f>
        <v>degrees Celsius</v>
      </c>
      <c r="L2015" s="32" t="s">
        <v>8</v>
      </c>
      <c r="M2015" s="17" t="str">
        <f>IF(ISBLANK(L2015)=TRUE," ",'2. Metadata'!B$50)</f>
        <v>degrees Celsius</v>
      </c>
      <c r="N2015" s="32" t="s">
        <v>8</v>
      </c>
      <c r="O2015" s="17" t="str">
        <f>IF(ISBLANK(N2015)=TRUE," ",'2. Metadata'!B$62)</f>
        <v>milligrams per litre</v>
      </c>
      <c r="P2015" s="32" t="s">
        <v>8</v>
      </c>
      <c r="Q2015" s="17" t="str">
        <f>IF(ISBLANK(P2015)=TRUE," ",'2. Metadata'!B$74)</f>
        <v>microSiemens per centimetre</v>
      </c>
      <c r="R2015" s="32" t="s">
        <v>8</v>
      </c>
      <c r="S2015" s="17" t="str">
        <f>IF(ISBLANK(R2015)=TRUE," ",'2. Metadata'!B$86)</f>
        <v>NTU</v>
      </c>
      <c r="T2015" s="32" t="s">
        <v>8</v>
      </c>
      <c r="U2015" s="17" t="str">
        <f>IF(ISBLANK(T2015)=TRUE," ",'2. Metadata'!B$98)</f>
        <v>CFU per 100 mL</v>
      </c>
      <c r="V2015" s="32" t="s">
        <v>8</v>
      </c>
      <c r="W2015" s="17" t="str">
        <f>IF(ISBLANK(V2015)=TRUE," ",'2. Metadata'!B$110)</f>
        <v>CFU per 100 mL</v>
      </c>
      <c r="X2015" s="34" t="s">
        <v>8</v>
      </c>
      <c r="Y2015" s="17" t="str">
        <f>IF(ISBLANK(X2015)=TRUE," ",'2. Metadata'!B$122)</f>
        <v>CFU per 100 mL</v>
      </c>
      <c r="Z2015" s="35" t="s">
        <v>8</v>
      </c>
      <c r="AA2015" s="17" t="str">
        <f>IF(ISBLANK(Z2015)=TRUE," ",'2. Metadata'!B$134)</f>
        <v>metres</v>
      </c>
      <c r="AB2015" s="35" t="s">
        <v>8</v>
      </c>
      <c r="AC2015" s="17" t="str">
        <f>IF(ISBLANK(AB2015)=TRUE," ",'2. Metadata'!B$146)</f>
        <v>metres3 per second</v>
      </c>
      <c r="AD2015" s="35" t="s">
        <v>8</v>
      </c>
      <c r="AE2015" s="17" t="str">
        <f>IF(ISBLANK(AB2015)=TRUE," ",'2. Metadata'!B$158)</f>
        <v>N/A</v>
      </c>
      <c r="AF2015" s="3" t="s">
        <v>8</v>
      </c>
      <c r="AG2015" s="36"/>
      <c r="AH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</row>
    <row r="2016" spans="1:43">
      <c r="A2016" s="31" t="s">
        <v>2163</v>
      </c>
      <c r="B2016" s="32" t="s">
        <v>7</v>
      </c>
      <c r="C2016" s="2">
        <f>IF(ISBLANK(B2016)=TRUE," ", IF(B2016='2. Metadata'!B$1,'2. Metadata'!B$5, IF(B2016='2. Metadata'!C$1,'2. Metadata'!C$5,IF(B2016='2. Metadata'!D$1,'2. Metadata'!D$5, IF(B2016='2. Metadata'!E$1,'2. Metadata'!E$5,IF( B2016='2. Metadata'!F$1,'2. Metadata'!F$5,IF(B2016='2. Metadata'!G$1,'2. Metadata'!G$5,IF(B2016='2. Metadata'!H$1,'2. Metadata'!H$5, IF(B2016='2. Metadata'!I$1,'2. Metadata'!I$5, IF(B2016='2. Metadata'!J$1,'2. Metadata'!J$5, IF(B2016='2. Metadata'!K$1,'2. Metadata'!K$5, IF(B2016='2. Metadata'!L$1,'2. Metadata'!L$5, IF(B2016='2. Metadata'!M$1,'2. Metadata'!M$5, IF(B2016='2. Metadata'!N$1,'2. Metadata'!N$5))))))))))))))</f>
        <v>49.5197</v>
      </c>
      <c r="D2016" s="11">
        <f>IF(ISBLANK(B2016)=TRUE," ", IF(B2016='2. Metadata'!B$1,'2. Metadata'!B$6, IF(B2016='2. Metadata'!C$1,'2. Metadata'!C$6,IF(B2016='2. Metadata'!D$1,'2. Metadata'!D$6, IF(B2016='2. Metadata'!E$1,'2. Metadata'!E$6,IF( B2016='2. Metadata'!F$1,'2. Metadata'!F$6,IF(B2016='2. Metadata'!G$1,'2. Metadata'!G$6,IF(B2016='2. Metadata'!H$1,'2. Metadata'!H$6, IF(B2016='2. Metadata'!I$1,'2. Metadata'!I$6, IF(B2016='2. Metadata'!J$1,'2. Metadata'!J$6, IF(B2016='2. Metadata'!K$1,'2. Metadata'!K$6, IF(B2016='2. Metadata'!L$1,'2. Metadata'!L$6, IF(B2016='2. Metadata'!M$1,'2. Metadata'!M$6, IF(B2016='2. Metadata'!N$1,'2. Metadata'!N$6))))))))))))))</f>
        <v>-117.6369</v>
      </c>
      <c r="E2016" s="33" t="s">
        <v>8</v>
      </c>
      <c r="F2016" s="32" t="s">
        <v>8</v>
      </c>
      <c r="G2016" s="13" t="str">
        <f>IF(ISBLANK(F2016)=TRUE," ",'2. Metadata'!B$14)</f>
        <v>observation</v>
      </c>
      <c r="H2016" s="32" t="s">
        <v>8</v>
      </c>
      <c r="I2016" s="20" t="str">
        <f>IF(ISBLANK(H2016)=TRUE," ",'2. Metadata'!B$26)</f>
        <v>degrees Celsius</v>
      </c>
      <c r="J2016" s="32" t="s">
        <v>8</v>
      </c>
      <c r="K2016" s="20" t="str">
        <f>IF(ISBLANK(J2016)=TRUE," ",'2. Metadata'!B$38)</f>
        <v>degrees Celsius</v>
      </c>
      <c r="L2016" s="32" t="s">
        <v>8</v>
      </c>
      <c r="M2016" s="17" t="str">
        <f>IF(ISBLANK(L2016)=TRUE," ",'2. Metadata'!B$50)</f>
        <v>degrees Celsius</v>
      </c>
      <c r="N2016" s="32" t="s">
        <v>8</v>
      </c>
      <c r="O2016" s="17" t="str">
        <f>IF(ISBLANK(N2016)=TRUE," ",'2. Metadata'!B$62)</f>
        <v>milligrams per litre</v>
      </c>
      <c r="P2016" s="32" t="s">
        <v>8</v>
      </c>
      <c r="Q2016" s="17" t="str">
        <f>IF(ISBLANK(P2016)=TRUE," ",'2. Metadata'!B$74)</f>
        <v>microSiemens per centimetre</v>
      </c>
      <c r="R2016" s="32" t="s">
        <v>8</v>
      </c>
      <c r="S2016" s="17" t="str">
        <f>IF(ISBLANK(R2016)=TRUE," ",'2. Metadata'!B$86)</f>
        <v>NTU</v>
      </c>
      <c r="T2016" s="32" t="s">
        <v>8</v>
      </c>
      <c r="U2016" s="17" t="str">
        <f>IF(ISBLANK(T2016)=TRUE," ",'2. Metadata'!B$98)</f>
        <v>CFU per 100 mL</v>
      </c>
      <c r="V2016" s="32" t="s">
        <v>8</v>
      </c>
      <c r="W2016" s="17" t="str">
        <f>IF(ISBLANK(V2016)=TRUE," ",'2. Metadata'!B$110)</f>
        <v>CFU per 100 mL</v>
      </c>
      <c r="X2016" s="34" t="s">
        <v>8</v>
      </c>
      <c r="Y2016" s="17" t="str">
        <f>IF(ISBLANK(X2016)=TRUE," ",'2. Metadata'!B$122)</f>
        <v>CFU per 100 mL</v>
      </c>
      <c r="Z2016" s="35" t="s">
        <v>8</v>
      </c>
      <c r="AA2016" s="17" t="str">
        <f>IF(ISBLANK(Z2016)=TRUE," ",'2. Metadata'!B$134)</f>
        <v>metres</v>
      </c>
      <c r="AB2016" s="35" t="s">
        <v>8</v>
      </c>
      <c r="AC2016" s="17" t="str">
        <f>IF(ISBLANK(AB2016)=TRUE," ",'2. Metadata'!B$146)</f>
        <v>metres3 per second</v>
      </c>
      <c r="AD2016" s="35" t="s">
        <v>8</v>
      </c>
      <c r="AE2016" s="17" t="str">
        <f>IF(ISBLANK(AB2016)=TRUE," ",'2. Metadata'!B$158)</f>
        <v>N/A</v>
      </c>
      <c r="AF2016" s="3" t="s">
        <v>8</v>
      </c>
      <c r="AG2016" s="36"/>
      <c r="AH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</row>
    <row r="2017" spans="1:43">
      <c r="A2017" s="31" t="s">
        <v>2164</v>
      </c>
      <c r="B2017" s="32" t="s">
        <v>7</v>
      </c>
      <c r="C2017" s="2">
        <f>IF(ISBLANK(B2017)=TRUE," ", IF(B2017='2. Metadata'!B$1,'2. Metadata'!B$5, IF(B2017='2. Metadata'!C$1,'2. Metadata'!C$5,IF(B2017='2. Metadata'!D$1,'2. Metadata'!D$5, IF(B2017='2. Metadata'!E$1,'2. Metadata'!E$5,IF( B2017='2. Metadata'!F$1,'2. Metadata'!F$5,IF(B2017='2. Metadata'!G$1,'2. Metadata'!G$5,IF(B2017='2. Metadata'!H$1,'2. Metadata'!H$5, IF(B2017='2. Metadata'!I$1,'2. Metadata'!I$5, IF(B2017='2. Metadata'!J$1,'2. Metadata'!J$5, IF(B2017='2. Metadata'!K$1,'2. Metadata'!K$5, IF(B2017='2. Metadata'!L$1,'2. Metadata'!L$5, IF(B2017='2. Metadata'!M$1,'2. Metadata'!M$5, IF(B2017='2. Metadata'!N$1,'2. Metadata'!N$5))))))))))))))</f>
        <v>49.5197</v>
      </c>
      <c r="D2017" s="11">
        <f>IF(ISBLANK(B2017)=TRUE," ", IF(B2017='2. Metadata'!B$1,'2. Metadata'!B$6, IF(B2017='2. Metadata'!C$1,'2. Metadata'!C$6,IF(B2017='2. Metadata'!D$1,'2. Metadata'!D$6, IF(B2017='2. Metadata'!E$1,'2. Metadata'!E$6,IF( B2017='2. Metadata'!F$1,'2. Metadata'!F$6,IF(B2017='2. Metadata'!G$1,'2. Metadata'!G$6,IF(B2017='2. Metadata'!H$1,'2. Metadata'!H$6, IF(B2017='2. Metadata'!I$1,'2. Metadata'!I$6, IF(B2017='2. Metadata'!J$1,'2. Metadata'!J$6, IF(B2017='2. Metadata'!K$1,'2. Metadata'!K$6, IF(B2017='2. Metadata'!L$1,'2. Metadata'!L$6, IF(B2017='2. Metadata'!M$1,'2. Metadata'!M$6, IF(B2017='2. Metadata'!N$1,'2. Metadata'!N$6))))))))))))))</f>
        <v>-117.6369</v>
      </c>
      <c r="E2017" s="33" t="s">
        <v>8</v>
      </c>
      <c r="F2017" s="32" t="s">
        <v>8</v>
      </c>
      <c r="G2017" s="13" t="str">
        <f>IF(ISBLANK(F2017)=TRUE," ",'2. Metadata'!B$14)</f>
        <v>observation</v>
      </c>
      <c r="H2017" s="32" t="s">
        <v>8</v>
      </c>
      <c r="I2017" s="20" t="str">
        <f>IF(ISBLANK(H2017)=TRUE," ",'2. Metadata'!B$26)</f>
        <v>degrees Celsius</v>
      </c>
      <c r="J2017" s="32" t="s">
        <v>8</v>
      </c>
      <c r="K2017" s="20" t="str">
        <f>IF(ISBLANK(J2017)=TRUE," ",'2. Metadata'!B$38)</f>
        <v>degrees Celsius</v>
      </c>
      <c r="L2017" s="32" t="s">
        <v>8</v>
      </c>
      <c r="M2017" s="17" t="str">
        <f>IF(ISBLANK(L2017)=TRUE," ",'2. Metadata'!B$50)</f>
        <v>degrees Celsius</v>
      </c>
      <c r="N2017" s="32" t="s">
        <v>8</v>
      </c>
      <c r="O2017" s="17" t="str">
        <f>IF(ISBLANK(N2017)=TRUE," ",'2. Metadata'!B$62)</f>
        <v>milligrams per litre</v>
      </c>
      <c r="P2017" s="32" t="s">
        <v>8</v>
      </c>
      <c r="Q2017" s="17" t="str">
        <f>IF(ISBLANK(P2017)=TRUE," ",'2. Metadata'!B$74)</f>
        <v>microSiemens per centimetre</v>
      </c>
      <c r="R2017" s="32" t="s">
        <v>8</v>
      </c>
      <c r="S2017" s="17" t="str">
        <f>IF(ISBLANK(R2017)=TRUE," ",'2. Metadata'!B$86)</f>
        <v>NTU</v>
      </c>
      <c r="T2017" s="32" t="s">
        <v>8</v>
      </c>
      <c r="U2017" s="17" t="str">
        <f>IF(ISBLANK(T2017)=TRUE," ",'2. Metadata'!B$98)</f>
        <v>CFU per 100 mL</v>
      </c>
      <c r="V2017" s="32" t="s">
        <v>8</v>
      </c>
      <c r="W2017" s="17" t="str">
        <f>IF(ISBLANK(V2017)=TRUE," ",'2. Metadata'!B$110)</f>
        <v>CFU per 100 mL</v>
      </c>
      <c r="X2017" s="34" t="s">
        <v>8</v>
      </c>
      <c r="Y2017" s="17" t="str">
        <f>IF(ISBLANK(X2017)=TRUE," ",'2. Metadata'!B$122)</f>
        <v>CFU per 100 mL</v>
      </c>
      <c r="Z2017" s="35" t="s">
        <v>8</v>
      </c>
      <c r="AA2017" s="17" t="str">
        <f>IF(ISBLANK(Z2017)=TRUE," ",'2. Metadata'!B$134)</f>
        <v>metres</v>
      </c>
      <c r="AB2017" s="35" t="s">
        <v>8</v>
      </c>
      <c r="AC2017" s="17" t="str">
        <f>IF(ISBLANK(AB2017)=TRUE," ",'2. Metadata'!B$146)</f>
        <v>metres3 per second</v>
      </c>
      <c r="AD2017" s="35" t="s">
        <v>8</v>
      </c>
      <c r="AE2017" s="17" t="str">
        <f>IF(ISBLANK(AB2017)=TRUE," ",'2. Metadata'!B$158)</f>
        <v>N/A</v>
      </c>
      <c r="AF2017" s="3" t="s">
        <v>8</v>
      </c>
      <c r="AG2017" s="36"/>
      <c r="AH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</row>
    <row r="2018" spans="1:43">
      <c r="A2018" s="31" t="s">
        <v>2165</v>
      </c>
      <c r="B2018" s="32" t="s">
        <v>7</v>
      </c>
      <c r="C2018" s="2">
        <f>IF(ISBLANK(B2018)=TRUE," ", IF(B2018='2. Metadata'!B$1,'2. Metadata'!B$5, IF(B2018='2. Metadata'!C$1,'2. Metadata'!C$5,IF(B2018='2. Metadata'!D$1,'2. Metadata'!D$5, IF(B2018='2. Metadata'!E$1,'2. Metadata'!E$5,IF( B2018='2. Metadata'!F$1,'2. Metadata'!F$5,IF(B2018='2. Metadata'!G$1,'2. Metadata'!G$5,IF(B2018='2. Metadata'!H$1,'2. Metadata'!H$5, IF(B2018='2. Metadata'!I$1,'2. Metadata'!I$5, IF(B2018='2. Metadata'!J$1,'2. Metadata'!J$5, IF(B2018='2. Metadata'!K$1,'2. Metadata'!K$5, IF(B2018='2. Metadata'!L$1,'2. Metadata'!L$5, IF(B2018='2. Metadata'!M$1,'2. Metadata'!M$5, IF(B2018='2. Metadata'!N$1,'2. Metadata'!N$5))))))))))))))</f>
        <v>49.5197</v>
      </c>
      <c r="D2018" s="11">
        <f>IF(ISBLANK(B2018)=TRUE," ", IF(B2018='2. Metadata'!B$1,'2. Metadata'!B$6, IF(B2018='2. Metadata'!C$1,'2. Metadata'!C$6,IF(B2018='2. Metadata'!D$1,'2. Metadata'!D$6, IF(B2018='2. Metadata'!E$1,'2. Metadata'!E$6,IF( B2018='2. Metadata'!F$1,'2. Metadata'!F$6,IF(B2018='2. Metadata'!G$1,'2. Metadata'!G$6,IF(B2018='2. Metadata'!H$1,'2. Metadata'!H$6, IF(B2018='2. Metadata'!I$1,'2. Metadata'!I$6, IF(B2018='2. Metadata'!J$1,'2. Metadata'!J$6, IF(B2018='2. Metadata'!K$1,'2. Metadata'!K$6, IF(B2018='2. Metadata'!L$1,'2. Metadata'!L$6, IF(B2018='2. Metadata'!M$1,'2. Metadata'!M$6, IF(B2018='2. Metadata'!N$1,'2. Metadata'!N$6))))))))))))))</f>
        <v>-117.6369</v>
      </c>
      <c r="E2018" s="33" t="s">
        <v>8</v>
      </c>
      <c r="F2018" s="32" t="s">
        <v>8</v>
      </c>
      <c r="G2018" s="13" t="str">
        <f>IF(ISBLANK(F2018)=TRUE," ",'2. Metadata'!B$14)</f>
        <v>observation</v>
      </c>
      <c r="H2018" s="32" t="s">
        <v>8</v>
      </c>
      <c r="I2018" s="20" t="str">
        <f>IF(ISBLANK(H2018)=TRUE," ",'2. Metadata'!B$26)</f>
        <v>degrees Celsius</v>
      </c>
      <c r="J2018" s="32" t="s">
        <v>8</v>
      </c>
      <c r="K2018" s="20" t="str">
        <f>IF(ISBLANK(J2018)=TRUE," ",'2. Metadata'!B$38)</f>
        <v>degrees Celsius</v>
      </c>
      <c r="L2018" s="32" t="s">
        <v>8</v>
      </c>
      <c r="M2018" s="17" t="str">
        <f>IF(ISBLANK(L2018)=TRUE," ",'2. Metadata'!B$50)</f>
        <v>degrees Celsius</v>
      </c>
      <c r="N2018" s="32" t="s">
        <v>8</v>
      </c>
      <c r="O2018" s="17" t="str">
        <f>IF(ISBLANK(N2018)=TRUE," ",'2. Metadata'!B$62)</f>
        <v>milligrams per litre</v>
      </c>
      <c r="P2018" s="32" t="s">
        <v>8</v>
      </c>
      <c r="Q2018" s="17" t="str">
        <f>IF(ISBLANK(P2018)=TRUE," ",'2. Metadata'!B$74)</f>
        <v>microSiemens per centimetre</v>
      </c>
      <c r="R2018" s="32" t="s">
        <v>8</v>
      </c>
      <c r="S2018" s="17" t="str">
        <f>IF(ISBLANK(R2018)=TRUE," ",'2. Metadata'!B$86)</f>
        <v>NTU</v>
      </c>
      <c r="T2018" s="32" t="s">
        <v>8</v>
      </c>
      <c r="U2018" s="17" t="str">
        <f>IF(ISBLANK(T2018)=TRUE," ",'2. Metadata'!B$98)</f>
        <v>CFU per 100 mL</v>
      </c>
      <c r="V2018" s="32" t="s">
        <v>8</v>
      </c>
      <c r="W2018" s="17" t="str">
        <f>IF(ISBLANK(V2018)=TRUE," ",'2. Metadata'!B$110)</f>
        <v>CFU per 100 mL</v>
      </c>
      <c r="X2018" s="34" t="s">
        <v>8</v>
      </c>
      <c r="Y2018" s="17" t="str">
        <f>IF(ISBLANK(X2018)=TRUE," ",'2. Metadata'!B$122)</f>
        <v>CFU per 100 mL</v>
      </c>
      <c r="Z2018" s="35" t="s">
        <v>8</v>
      </c>
      <c r="AA2018" s="17" t="str">
        <f>IF(ISBLANK(Z2018)=TRUE," ",'2. Metadata'!B$134)</f>
        <v>metres</v>
      </c>
      <c r="AB2018" s="35" t="s">
        <v>8</v>
      </c>
      <c r="AC2018" s="17" t="str">
        <f>IF(ISBLANK(AB2018)=TRUE," ",'2. Metadata'!B$146)</f>
        <v>metres3 per second</v>
      </c>
      <c r="AD2018" s="35" t="s">
        <v>8</v>
      </c>
      <c r="AE2018" s="17" t="str">
        <f>IF(ISBLANK(AB2018)=TRUE," ",'2. Metadata'!B$158)</f>
        <v>N/A</v>
      </c>
      <c r="AF2018" s="3" t="s">
        <v>8</v>
      </c>
      <c r="AG2018" s="36"/>
      <c r="AH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</row>
    <row r="2019" spans="1:43">
      <c r="A2019" s="31" t="s">
        <v>2166</v>
      </c>
      <c r="B2019" s="32" t="s">
        <v>7</v>
      </c>
      <c r="C2019" s="2">
        <f>IF(ISBLANK(B2019)=TRUE," ", IF(B2019='2. Metadata'!B$1,'2. Metadata'!B$5, IF(B2019='2. Metadata'!C$1,'2. Metadata'!C$5,IF(B2019='2. Metadata'!D$1,'2. Metadata'!D$5, IF(B2019='2. Metadata'!E$1,'2. Metadata'!E$5,IF( B2019='2. Metadata'!F$1,'2. Metadata'!F$5,IF(B2019='2. Metadata'!G$1,'2. Metadata'!G$5,IF(B2019='2. Metadata'!H$1,'2. Metadata'!H$5, IF(B2019='2. Metadata'!I$1,'2. Metadata'!I$5, IF(B2019='2. Metadata'!J$1,'2. Metadata'!J$5, IF(B2019='2. Metadata'!K$1,'2. Metadata'!K$5, IF(B2019='2. Metadata'!L$1,'2. Metadata'!L$5, IF(B2019='2. Metadata'!M$1,'2. Metadata'!M$5, IF(B2019='2. Metadata'!N$1,'2. Metadata'!N$5))))))))))))))</f>
        <v>49.5197</v>
      </c>
      <c r="D2019" s="11">
        <f>IF(ISBLANK(B2019)=TRUE," ", IF(B2019='2. Metadata'!B$1,'2. Metadata'!B$6, IF(B2019='2. Metadata'!C$1,'2. Metadata'!C$6,IF(B2019='2. Metadata'!D$1,'2. Metadata'!D$6, IF(B2019='2. Metadata'!E$1,'2. Metadata'!E$6,IF( B2019='2. Metadata'!F$1,'2. Metadata'!F$6,IF(B2019='2. Metadata'!G$1,'2. Metadata'!G$6,IF(B2019='2. Metadata'!H$1,'2. Metadata'!H$6, IF(B2019='2. Metadata'!I$1,'2. Metadata'!I$6, IF(B2019='2. Metadata'!J$1,'2. Metadata'!J$6, IF(B2019='2. Metadata'!K$1,'2. Metadata'!K$6, IF(B2019='2. Metadata'!L$1,'2. Metadata'!L$6, IF(B2019='2. Metadata'!M$1,'2. Metadata'!M$6, IF(B2019='2. Metadata'!N$1,'2. Metadata'!N$6))))))))))))))</f>
        <v>-117.6369</v>
      </c>
      <c r="E2019" s="33" t="s">
        <v>8</v>
      </c>
      <c r="F2019" s="32" t="s">
        <v>8</v>
      </c>
      <c r="G2019" s="13" t="str">
        <f>IF(ISBLANK(F2019)=TRUE," ",'2. Metadata'!B$14)</f>
        <v>observation</v>
      </c>
      <c r="H2019" s="32" t="s">
        <v>8</v>
      </c>
      <c r="I2019" s="20" t="str">
        <f>IF(ISBLANK(H2019)=TRUE," ",'2. Metadata'!B$26)</f>
        <v>degrees Celsius</v>
      </c>
      <c r="J2019" s="32" t="s">
        <v>8</v>
      </c>
      <c r="K2019" s="20" t="str">
        <f>IF(ISBLANK(J2019)=TRUE," ",'2. Metadata'!B$38)</f>
        <v>degrees Celsius</v>
      </c>
      <c r="L2019" s="32" t="s">
        <v>8</v>
      </c>
      <c r="M2019" s="17" t="str">
        <f>IF(ISBLANK(L2019)=TRUE," ",'2. Metadata'!B$50)</f>
        <v>degrees Celsius</v>
      </c>
      <c r="N2019" s="32" t="s">
        <v>8</v>
      </c>
      <c r="O2019" s="17" t="str">
        <f>IF(ISBLANK(N2019)=TRUE," ",'2. Metadata'!B$62)</f>
        <v>milligrams per litre</v>
      </c>
      <c r="P2019" s="32" t="s">
        <v>8</v>
      </c>
      <c r="Q2019" s="17" t="str">
        <f>IF(ISBLANK(P2019)=TRUE," ",'2. Metadata'!B$74)</f>
        <v>microSiemens per centimetre</v>
      </c>
      <c r="R2019" s="32" t="s">
        <v>8</v>
      </c>
      <c r="S2019" s="17" t="str">
        <f>IF(ISBLANK(R2019)=TRUE," ",'2. Metadata'!B$86)</f>
        <v>NTU</v>
      </c>
      <c r="T2019" s="32" t="s">
        <v>8</v>
      </c>
      <c r="U2019" s="17" t="str">
        <f>IF(ISBLANK(T2019)=TRUE," ",'2. Metadata'!B$98)</f>
        <v>CFU per 100 mL</v>
      </c>
      <c r="V2019" s="32" t="s">
        <v>8</v>
      </c>
      <c r="W2019" s="17" t="str">
        <f>IF(ISBLANK(V2019)=TRUE," ",'2. Metadata'!B$110)</f>
        <v>CFU per 100 mL</v>
      </c>
      <c r="X2019" s="34" t="s">
        <v>8</v>
      </c>
      <c r="Y2019" s="17" t="str">
        <f>IF(ISBLANK(X2019)=TRUE," ",'2. Metadata'!B$122)</f>
        <v>CFU per 100 mL</v>
      </c>
      <c r="Z2019" s="35" t="s">
        <v>8</v>
      </c>
      <c r="AA2019" s="17" t="str">
        <f>IF(ISBLANK(Z2019)=TRUE," ",'2. Metadata'!B$134)</f>
        <v>metres</v>
      </c>
      <c r="AB2019" s="35" t="s">
        <v>8</v>
      </c>
      <c r="AC2019" s="17" t="str">
        <f>IF(ISBLANK(AB2019)=TRUE," ",'2. Metadata'!B$146)</f>
        <v>metres3 per second</v>
      </c>
      <c r="AD2019" s="35" t="s">
        <v>8</v>
      </c>
      <c r="AE2019" s="17" t="str">
        <f>IF(ISBLANK(AB2019)=TRUE," ",'2. Metadata'!B$158)</f>
        <v>N/A</v>
      </c>
      <c r="AF2019" s="3" t="s">
        <v>8</v>
      </c>
      <c r="AG2019" s="36"/>
      <c r="AH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</row>
    <row r="2020" spans="1:43">
      <c r="A2020" s="31" t="s">
        <v>2167</v>
      </c>
      <c r="B2020" s="32" t="s">
        <v>7</v>
      </c>
      <c r="C2020" s="2">
        <f>IF(ISBLANK(B2020)=TRUE," ", IF(B2020='2. Metadata'!B$1,'2. Metadata'!B$5, IF(B2020='2. Metadata'!C$1,'2. Metadata'!C$5,IF(B2020='2. Metadata'!D$1,'2. Metadata'!D$5, IF(B2020='2. Metadata'!E$1,'2. Metadata'!E$5,IF( B2020='2. Metadata'!F$1,'2. Metadata'!F$5,IF(B2020='2. Metadata'!G$1,'2. Metadata'!G$5,IF(B2020='2. Metadata'!H$1,'2. Metadata'!H$5, IF(B2020='2. Metadata'!I$1,'2. Metadata'!I$5, IF(B2020='2. Metadata'!J$1,'2. Metadata'!J$5, IF(B2020='2. Metadata'!K$1,'2. Metadata'!K$5, IF(B2020='2. Metadata'!L$1,'2. Metadata'!L$5, IF(B2020='2. Metadata'!M$1,'2. Metadata'!M$5, IF(B2020='2. Metadata'!N$1,'2. Metadata'!N$5))))))))))))))</f>
        <v>49.5197</v>
      </c>
      <c r="D2020" s="11">
        <f>IF(ISBLANK(B2020)=TRUE," ", IF(B2020='2. Metadata'!B$1,'2. Metadata'!B$6, IF(B2020='2. Metadata'!C$1,'2. Metadata'!C$6,IF(B2020='2. Metadata'!D$1,'2. Metadata'!D$6, IF(B2020='2. Metadata'!E$1,'2. Metadata'!E$6,IF( B2020='2. Metadata'!F$1,'2. Metadata'!F$6,IF(B2020='2. Metadata'!G$1,'2. Metadata'!G$6,IF(B2020='2. Metadata'!H$1,'2. Metadata'!H$6, IF(B2020='2. Metadata'!I$1,'2. Metadata'!I$6, IF(B2020='2. Metadata'!J$1,'2. Metadata'!J$6, IF(B2020='2. Metadata'!K$1,'2. Metadata'!K$6, IF(B2020='2. Metadata'!L$1,'2. Metadata'!L$6, IF(B2020='2. Metadata'!M$1,'2. Metadata'!M$6, IF(B2020='2. Metadata'!N$1,'2. Metadata'!N$6))))))))))))))</f>
        <v>-117.6369</v>
      </c>
      <c r="E2020" s="33" t="s">
        <v>8</v>
      </c>
      <c r="F2020" s="32" t="s">
        <v>8</v>
      </c>
      <c r="G2020" s="13" t="str">
        <f>IF(ISBLANK(F2020)=TRUE," ",'2. Metadata'!B$14)</f>
        <v>observation</v>
      </c>
      <c r="H2020" s="32" t="s">
        <v>8</v>
      </c>
      <c r="I2020" s="20" t="str">
        <f>IF(ISBLANK(H2020)=TRUE," ",'2. Metadata'!B$26)</f>
        <v>degrees Celsius</v>
      </c>
      <c r="J2020" s="32" t="s">
        <v>8</v>
      </c>
      <c r="K2020" s="20" t="str">
        <f>IF(ISBLANK(J2020)=TRUE," ",'2. Metadata'!B$38)</f>
        <v>degrees Celsius</v>
      </c>
      <c r="L2020" s="32" t="s">
        <v>8</v>
      </c>
      <c r="M2020" s="17" t="str">
        <f>IF(ISBLANK(L2020)=TRUE," ",'2. Metadata'!B$50)</f>
        <v>degrees Celsius</v>
      </c>
      <c r="N2020" s="32" t="s">
        <v>8</v>
      </c>
      <c r="O2020" s="17" t="str">
        <f>IF(ISBLANK(N2020)=TRUE," ",'2. Metadata'!B$62)</f>
        <v>milligrams per litre</v>
      </c>
      <c r="P2020" s="32" t="s">
        <v>8</v>
      </c>
      <c r="Q2020" s="17" t="str">
        <f>IF(ISBLANK(P2020)=TRUE," ",'2. Metadata'!B$74)</f>
        <v>microSiemens per centimetre</v>
      </c>
      <c r="R2020" s="32" t="s">
        <v>8</v>
      </c>
      <c r="S2020" s="17" t="str">
        <f>IF(ISBLANK(R2020)=TRUE," ",'2. Metadata'!B$86)</f>
        <v>NTU</v>
      </c>
      <c r="T2020" s="32" t="s">
        <v>8</v>
      </c>
      <c r="U2020" s="17" t="str">
        <f>IF(ISBLANK(T2020)=TRUE," ",'2. Metadata'!B$98)</f>
        <v>CFU per 100 mL</v>
      </c>
      <c r="V2020" s="32" t="s">
        <v>8</v>
      </c>
      <c r="W2020" s="17" t="str">
        <f>IF(ISBLANK(V2020)=TRUE," ",'2. Metadata'!B$110)</f>
        <v>CFU per 100 mL</v>
      </c>
      <c r="X2020" s="34" t="s">
        <v>8</v>
      </c>
      <c r="Y2020" s="17" t="str">
        <f>IF(ISBLANK(X2020)=TRUE," ",'2. Metadata'!B$122)</f>
        <v>CFU per 100 mL</v>
      </c>
      <c r="Z2020" s="35" t="s">
        <v>8</v>
      </c>
      <c r="AA2020" s="17" t="str">
        <f>IF(ISBLANK(Z2020)=TRUE," ",'2. Metadata'!B$134)</f>
        <v>metres</v>
      </c>
      <c r="AB2020" s="35" t="s">
        <v>8</v>
      </c>
      <c r="AC2020" s="17" t="str">
        <f>IF(ISBLANK(AB2020)=TRUE," ",'2. Metadata'!B$146)</f>
        <v>metres3 per second</v>
      </c>
      <c r="AD2020" s="35" t="s">
        <v>8</v>
      </c>
      <c r="AE2020" s="17" t="str">
        <f>IF(ISBLANK(AB2020)=TRUE," ",'2. Metadata'!B$158)</f>
        <v>N/A</v>
      </c>
      <c r="AF2020" s="3" t="s">
        <v>8</v>
      </c>
      <c r="AG2020" s="36"/>
      <c r="AH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</row>
    <row r="2021" spans="1:43">
      <c r="A2021" s="31" t="s">
        <v>2168</v>
      </c>
      <c r="B2021" s="32" t="s">
        <v>7</v>
      </c>
      <c r="C2021" s="2">
        <f>IF(ISBLANK(B2021)=TRUE," ", IF(B2021='2. Metadata'!B$1,'2. Metadata'!B$5, IF(B2021='2. Metadata'!C$1,'2. Metadata'!C$5,IF(B2021='2. Metadata'!D$1,'2. Metadata'!D$5, IF(B2021='2. Metadata'!E$1,'2. Metadata'!E$5,IF( B2021='2. Metadata'!F$1,'2. Metadata'!F$5,IF(B2021='2. Metadata'!G$1,'2. Metadata'!G$5,IF(B2021='2. Metadata'!H$1,'2. Metadata'!H$5, IF(B2021='2. Metadata'!I$1,'2. Metadata'!I$5, IF(B2021='2. Metadata'!J$1,'2. Metadata'!J$5, IF(B2021='2. Metadata'!K$1,'2. Metadata'!K$5, IF(B2021='2. Metadata'!L$1,'2. Metadata'!L$5, IF(B2021='2. Metadata'!M$1,'2. Metadata'!M$5, IF(B2021='2. Metadata'!N$1,'2. Metadata'!N$5))))))))))))))</f>
        <v>49.5197</v>
      </c>
      <c r="D2021" s="11">
        <f>IF(ISBLANK(B2021)=TRUE," ", IF(B2021='2. Metadata'!B$1,'2. Metadata'!B$6, IF(B2021='2. Metadata'!C$1,'2. Metadata'!C$6,IF(B2021='2. Metadata'!D$1,'2. Metadata'!D$6, IF(B2021='2. Metadata'!E$1,'2. Metadata'!E$6,IF( B2021='2. Metadata'!F$1,'2. Metadata'!F$6,IF(B2021='2. Metadata'!G$1,'2. Metadata'!G$6,IF(B2021='2. Metadata'!H$1,'2. Metadata'!H$6, IF(B2021='2. Metadata'!I$1,'2. Metadata'!I$6, IF(B2021='2. Metadata'!J$1,'2. Metadata'!J$6, IF(B2021='2. Metadata'!K$1,'2. Metadata'!K$6, IF(B2021='2. Metadata'!L$1,'2. Metadata'!L$6, IF(B2021='2. Metadata'!M$1,'2. Metadata'!M$6, IF(B2021='2. Metadata'!N$1,'2. Metadata'!N$6))))))))))))))</f>
        <v>-117.6369</v>
      </c>
      <c r="E2021" s="33" t="s">
        <v>8</v>
      </c>
      <c r="F2021" s="32" t="s">
        <v>8</v>
      </c>
      <c r="G2021" s="13" t="str">
        <f>IF(ISBLANK(F2021)=TRUE," ",'2. Metadata'!B$14)</f>
        <v>observation</v>
      </c>
      <c r="H2021" s="32" t="s">
        <v>8</v>
      </c>
      <c r="I2021" s="20" t="str">
        <f>IF(ISBLANK(H2021)=TRUE," ",'2. Metadata'!B$26)</f>
        <v>degrees Celsius</v>
      </c>
      <c r="J2021" s="32" t="s">
        <v>8</v>
      </c>
      <c r="K2021" s="20" t="str">
        <f>IF(ISBLANK(J2021)=TRUE," ",'2. Metadata'!B$38)</f>
        <v>degrees Celsius</v>
      </c>
      <c r="L2021" s="32" t="s">
        <v>8</v>
      </c>
      <c r="M2021" s="17" t="str">
        <f>IF(ISBLANK(L2021)=TRUE," ",'2. Metadata'!B$50)</f>
        <v>degrees Celsius</v>
      </c>
      <c r="N2021" s="32" t="s">
        <v>8</v>
      </c>
      <c r="O2021" s="17" t="str">
        <f>IF(ISBLANK(N2021)=TRUE," ",'2. Metadata'!B$62)</f>
        <v>milligrams per litre</v>
      </c>
      <c r="P2021" s="32" t="s">
        <v>8</v>
      </c>
      <c r="Q2021" s="17" t="str">
        <f>IF(ISBLANK(P2021)=TRUE," ",'2. Metadata'!B$74)</f>
        <v>microSiemens per centimetre</v>
      </c>
      <c r="R2021" s="32" t="s">
        <v>8</v>
      </c>
      <c r="S2021" s="17" t="str">
        <f>IF(ISBLANK(R2021)=TRUE," ",'2. Metadata'!B$86)</f>
        <v>NTU</v>
      </c>
      <c r="T2021" s="32" t="s">
        <v>8</v>
      </c>
      <c r="U2021" s="17" t="str">
        <f>IF(ISBLANK(T2021)=TRUE," ",'2. Metadata'!B$98)</f>
        <v>CFU per 100 mL</v>
      </c>
      <c r="V2021" s="32" t="s">
        <v>8</v>
      </c>
      <c r="W2021" s="17" t="str">
        <f>IF(ISBLANK(V2021)=TRUE," ",'2. Metadata'!B$110)</f>
        <v>CFU per 100 mL</v>
      </c>
      <c r="X2021" s="34" t="s">
        <v>8</v>
      </c>
      <c r="Y2021" s="17" t="str">
        <f>IF(ISBLANK(X2021)=TRUE," ",'2. Metadata'!B$122)</f>
        <v>CFU per 100 mL</v>
      </c>
      <c r="Z2021" s="35" t="s">
        <v>8</v>
      </c>
      <c r="AA2021" s="17" t="str">
        <f>IF(ISBLANK(Z2021)=TRUE," ",'2. Metadata'!B$134)</f>
        <v>metres</v>
      </c>
      <c r="AB2021" s="35" t="s">
        <v>8</v>
      </c>
      <c r="AC2021" s="17" t="str">
        <f>IF(ISBLANK(AB2021)=TRUE," ",'2. Metadata'!B$146)</f>
        <v>metres3 per second</v>
      </c>
      <c r="AD2021" s="35" t="s">
        <v>8</v>
      </c>
      <c r="AE2021" s="17" t="str">
        <f>IF(ISBLANK(AB2021)=TRUE," ",'2. Metadata'!B$158)</f>
        <v>N/A</v>
      </c>
      <c r="AF2021" s="3" t="s">
        <v>8</v>
      </c>
      <c r="AG2021" s="36"/>
      <c r="AH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</row>
    <row r="2022" spans="1:43">
      <c r="A2022" s="31" t="s">
        <v>2169</v>
      </c>
      <c r="B2022" s="32" t="s">
        <v>7</v>
      </c>
      <c r="C2022" s="2">
        <f>IF(ISBLANK(B2022)=TRUE," ", IF(B2022='2. Metadata'!B$1,'2. Metadata'!B$5, IF(B2022='2. Metadata'!C$1,'2. Metadata'!C$5,IF(B2022='2. Metadata'!D$1,'2. Metadata'!D$5, IF(B2022='2. Metadata'!E$1,'2. Metadata'!E$5,IF( B2022='2. Metadata'!F$1,'2. Metadata'!F$5,IF(B2022='2. Metadata'!G$1,'2. Metadata'!G$5,IF(B2022='2. Metadata'!H$1,'2. Metadata'!H$5, IF(B2022='2. Metadata'!I$1,'2. Metadata'!I$5, IF(B2022='2. Metadata'!J$1,'2. Metadata'!J$5, IF(B2022='2. Metadata'!K$1,'2. Metadata'!K$5, IF(B2022='2. Metadata'!L$1,'2. Metadata'!L$5, IF(B2022='2. Metadata'!M$1,'2. Metadata'!M$5, IF(B2022='2. Metadata'!N$1,'2. Metadata'!N$5))))))))))))))</f>
        <v>49.5197</v>
      </c>
      <c r="D2022" s="11">
        <f>IF(ISBLANK(B2022)=TRUE," ", IF(B2022='2. Metadata'!B$1,'2. Metadata'!B$6, IF(B2022='2. Metadata'!C$1,'2. Metadata'!C$6,IF(B2022='2. Metadata'!D$1,'2. Metadata'!D$6, IF(B2022='2. Metadata'!E$1,'2. Metadata'!E$6,IF( B2022='2. Metadata'!F$1,'2. Metadata'!F$6,IF(B2022='2. Metadata'!G$1,'2. Metadata'!G$6,IF(B2022='2. Metadata'!H$1,'2. Metadata'!H$6, IF(B2022='2. Metadata'!I$1,'2. Metadata'!I$6, IF(B2022='2. Metadata'!J$1,'2. Metadata'!J$6, IF(B2022='2. Metadata'!K$1,'2. Metadata'!K$6, IF(B2022='2. Metadata'!L$1,'2. Metadata'!L$6, IF(B2022='2. Metadata'!M$1,'2. Metadata'!M$6, IF(B2022='2. Metadata'!N$1,'2. Metadata'!N$6))))))))))))))</f>
        <v>-117.6369</v>
      </c>
      <c r="E2022" s="33" t="s">
        <v>8</v>
      </c>
      <c r="F2022" s="32" t="s">
        <v>8</v>
      </c>
      <c r="G2022" s="13" t="str">
        <f>IF(ISBLANK(F2022)=TRUE," ",'2. Metadata'!B$14)</f>
        <v>observation</v>
      </c>
      <c r="H2022" s="32" t="s">
        <v>8</v>
      </c>
      <c r="I2022" s="20" t="str">
        <f>IF(ISBLANK(H2022)=TRUE," ",'2. Metadata'!B$26)</f>
        <v>degrees Celsius</v>
      </c>
      <c r="J2022" s="32" t="s">
        <v>8</v>
      </c>
      <c r="K2022" s="20" t="str">
        <f>IF(ISBLANK(J2022)=TRUE," ",'2. Metadata'!B$38)</f>
        <v>degrees Celsius</v>
      </c>
      <c r="L2022" s="32" t="s">
        <v>8</v>
      </c>
      <c r="M2022" s="17" t="str">
        <f>IF(ISBLANK(L2022)=TRUE," ",'2. Metadata'!B$50)</f>
        <v>degrees Celsius</v>
      </c>
      <c r="N2022" s="32" t="s">
        <v>8</v>
      </c>
      <c r="O2022" s="17" t="str">
        <f>IF(ISBLANK(N2022)=TRUE," ",'2. Metadata'!B$62)</f>
        <v>milligrams per litre</v>
      </c>
      <c r="P2022" s="32" t="s">
        <v>8</v>
      </c>
      <c r="Q2022" s="17" t="str">
        <f>IF(ISBLANK(P2022)=TRUE," ",'2. Metadata'!B$74)</f>
        <v>microSiemens per centimetre</v>
      </c>
      <c r="R2022" s="32" t="s">
        <v>8</v>
      </c>
      <c r="S2022" s="17" t="str">
        <f>IF(ISBLANK(R2022)=TRUE," ",'2. Metadata'!B$86)</f>
        <v>NTU</v>
      </c>
      <c r="T2022" s="32" t="s">
        <v>8</v>
      </c>
      <c r="U2022" s="17" t="str">
        <f>IF(ISBLANK(T2022)=TRUE," ",'2. Metadata'!B$98)</f>
        <v>CFU per 100 mL</v>
      </c>
      <c r="V2022" s="32" t="s">
        <v>8</v>
      </c>
      <c r="W2022" s="17" t="str">
        <f>IF(ISBLANK(V2022)=TRUE," ",'2. Metadata'!B$110)</f>
        <v>CFU per 100 mL</v>
      </c>
      <c r="X2022" s="34" t="s">
        <v>8</v>
      </c>
      <c r="Y2022" s="17" t="str">
        <f>IF(ISBLANK(X2022)=TRUE," ",'2. Metadata'!B$122)</f>
        <v>CFU per 100 mL</v>
      </c>
      <c r="Z2022" s="35" t="s">
        <v>8</v>
      </c>
      <c r="AA2022" s="17" t="str">
        <f>IF(ISBLANK(Z2022)=TRUE," ",'2. Metadata'!B$134)</f>
        <v>metres</v>
      </c>
      <c r="AB2022" s="35" t="s">
        <v>8</v>
      </c>
      <c r="AC2022" s="17" t="str">
        <f>IF(ISBLANK(AB2022)=TRUE," ",'2. Metadata'!B$146)</f>
        <v>metres3 per second</v>
      </c>
      <c r="AD2022" s="35" t="s">
        <v>8</v>
      </c>
      <c r="AE2022" s="17" t="str">
        <f>IF(ISBLANK(AB2022)=TRUE," ",'2. Metadata'!B$158)</f>
        <v>N/A</v>
      </c>
      <c r="AF2022" s="3" t="s">
        <v>8</v>
      </c>
      <c r="AG2022" s="36"/>
      <c r="AH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</row>
    <row r="2023" spans="1:43">
      <c r="A2023" s="31" t="s">
        <v>2170</v>
      </c>
      <c r="B2023" s="32" t="s">
        <v>7</v>
      </c>
      <c r="C2023" s="2">
        <f>IF(ISBLANK(B2023)=TRUE," ", IF(B2023='2. Metadata'!B$1,'2. Metadata'!B$5, IF(B2023='2. Metadata'!C$1,'2. Metadata'!C$5,IF(B2023='2. Metadata'!D$1,'2. Metadata'!D$5, IF(B2023='2. Metadata'!E$1,'2. Metadata'!E$5,IF( B2023='2. Metadata'!F$1,'2. Metadata'!F$5,IF(B2023='2. Metadata'!G$1,'2. Metadata'!G$5,IF(B2023='2. Metadata'!H$1,'2. Metadata'!H$5, IF(B2023='2. Metadata'!I$1,'2. Metadata'!I$5, IF(B2023='2. Metadata'!J$1,'2. Metadata'!J$5, IF(B2023='2. Metadata'!K$1,'2. Metadata'!K$5, IF(B2023='2. Metadata'!L$1,'2. Metadata'!L$5, IF(B2023='2. Metadata'!M$1,'2. Metadata'!M$5, IF(B2023='2. Metadata'!N$1,'2. Metadata'!N$5))))))))))))))</f>
        <v>49.5197</v>
      </c>
      <c r="D2023" s="11">
        <f>IF(ISBLANK(B2023)=TRUE," ", IF(B2023='2. Metadata'!B$1,'2. Metadata'!B$6, IF(B2023='2. Metadata'!C$1,'2. Metadata'!C$6,IF(B2023='2. Metadata'!D$1,'2. Metadata'!D$6, IF(B2023='2. Metadata'!E$1,'2. Metadata'!E$6,IF( B2023='2. Metadata'!F$1,'2. Metadata'!F$6,IF(B2023='2. Metadata'!G$1,'2. Metadata'!G$6,IF(B2023='2. Metadata'!H$1,'2. Metadata'!H$6, IF(B2023='2. Metadata'!I$1,'2. Metadata'!I$6, IF(B2023='2. Metadata'!J$1,'2. Metadata'!J$6, IF(B2023='2. Metadata'!K$1,'2. Metadata'!K$6, IF(B2023='2. Metadata'!L$1,'2. Metadata'!L$6, IF(B2023='2. Metadata'!M$1,'2. Metadata'!M$6, IF(B2023='2. Metadata'!N$1,'2. Metadata'!N$6))))))))))))))</f>
        <v>-117.6369</v>
      </c>
      <c r="E2023" s="33" t="s">
        <v>8</v>
      </c>
      <c r="F2023" s="32" t="s">
        <v>8</v>
      </c>
      <c r="G2023" s="13" t="str">
        <f>IF(ISBLANK(F2023)=TRUE," ",'2. Metadata'!B$14)</f>
        <v>observation</v>
      </c>
      <c r="H2023" s="32" t="s">
        <v>8</v>
      </c>
      <c r="I2023" s="20" t="str">
        <f>IF(ISBLANK(H2023)=TRUE," ",'2. Metadata'!B$26)</f>
        <v>degrees Celsius</v>
      </c>
      <c r="J2023" s="32" t="s">
        <v>8</v>
      </c>
      <c r="K2023" s="20" t="str">
        <f>IF(ISBLANK(J2023)=TRUE," ",'2. Metadata'!B$38)</f>
        <v>degrees Celsius</v>
      </c>
      <c r="L2023" s="32" t="s">
        <v>8</v>
      </c>
      <c r="M2023" s="17" t="str">
        <f>IF(ISBLANK(L2023)=TRUE," ",'2. Metadata'!B$50)</f>
        <v>degrees Celsius</v>
      </c>
      <c r="N2023" s="32" t="s">
        <v>8</v>
      </c>
      <c r="O2023" s="17" t="str">
        <f>IF(ISBLANK(N2023)=TRUE," ",'2. Metadata'!B$62)</f>
        <v>milligrams per litre</v>
      </c>
      <c r="P2023" s="32" t="s">
        <v>8</v>
      </c>
      <c r="Q2023" s="17" t="str">
        <f>IF(ISBLANK(P2023)=TRUE," ",'2. Metadata'!B$74)</f>
        <v>microSiemens per centimetre</v>
      </c>
      <c r="R2023" s="32" t="s">
        <v>8</v>
      </c>
      <c r="S2023" s="17" t="str">
        <f>IF(ISBLANK(R2023)=TRUE," ",'2. Metadata'!B$86)</f>
        <v>NTU</v>
      </c>
      <c r="T2023" s="32" t="s">
        <v>8</v>
      </c>
      <c r="U2023" s="17" t="str">
        <f>IF(ISBLANK(T2023)=TRUE," ",'2. Metadata'!B$98)</f>
        <v>CFU per 100 mL</v>
      </c>
      <c r="V2023" s="32" t="s">
        <v>8</v>
      </c>
      <c r="W2023" s="17" t="str">
        <f>IF(ISBLANK(V2023)=TRUE," ",'2. Metadata'!B$110)</f>
        <v>CFU per 100 mL</v>
      </c>
      <c r="X2023" s="34" t="s">
        <v>8</v>
      </c>
      <c r="Y2023" s="17" t="str">
        <f>IF(ISBLANK(X2023)=TRUE," ",'2. Metadata'!B$122)</f>
        <v>CFU per 100 mL</v>
      </c>
      <c r="Z2023" s="35" t="s">
        <v>8</v>
      </c>
      <c r="AA2023" s="17" t="str">
        <f>IF(ISBLANK(Z2023)=TRUE," ",'2. Metadata'!B$134)</f>
        <v>metres</v>
      </c>
      <c r="AB2023" s="35" t="s">
        <v>8</v>
      </c>
      <c r="AC2023" s="17" t="str">
        <f>IF(ISBLANK(AB2023)=TRUE," ",'2. Metadata'!B$146)</f>
        <v>metres3 per second</v>
      </c>
      <c r="AD2023" s="35" t="s">
        <v>8</v>
      </c>
      <c r="AE2023" s="17" t="str">
        <f>IF(ISBLANK(AB2023)=TRUE," ",'2. Metadata'!B$158)</f>
        <v>N/A</v>
      </c>
      <c r="AF2023" s="3" t="s">
        <v>8</v>
      </c>
      <c r="AG2023" s="36"/>
      <c r="AH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</row>
    <row r="2024" spans="1:43">
      <c r="A2024" s="31" t="s">
        <v>2171</v>
      </c>
      <c r="B2024" s="32" t="s">
        <v>7</v>
      </c>
      <c r="C2024" s="2">
        <f>IF(ISBLANK(B2024)=TRUE," ", IF(B2024='2. Metadata'!B$1,'2. Metadata'!B$5, IF(B2024='2. Metadata'!C$1,'2. Metadata'!C$5,IF(B2024='2. Metadata'!D$1,'2. Metadata'!D$5, IF(B2024='2. Metadata'!E$1,'2. Metadata'!E$5,IF( B2024='2. Metadata'!F$1,'2. Metadata'!F$5,IF(B2024='2. Metadata'!G$1,'2. Metadata'!G$5,IF(B2024='2. Metadata'!H$1,'2. Metadata'!H$5, IF(B2024='2. Metadata'!I$1,'2. Metadata'!I$5, IF(B2024='2. Metadata'!J$1,'2. Metadata'!J$5, IF(B2024='2. Metadata'!K$1,'2. Metadata'!K$5, IF(B2024='2. Metadata'!L$1,'2. Metadata'!L$5, IF(B2024='2. Metadata'!M$1,'2. Metadata'!M$5, IF(B2024='2. Metadata'!N$1,'2. Metadata'!N$5))))))))))))))</f>
        <v>49.5197</v>
      </c>
      <c r="D2024" s="11">
        <f>IF(ISBLANK(B2024)=TRUE," ", IF(B2024='2. Metadata'!B$1,'2. Metadata'!B$6, IF(B2024='2. Metadata'!C$1,'2. Metadata'!C$6,IF(B2024='2. Metadata'!D$1,'2. Metadata'!D$6, IF(B2024='2. Metadata'!E$1,'2. Metadata'!E$6,IF( B2024='2. Metadata'!F$1,'2. Metadata'!F$6,IF(B2024='2. Metadata'!G$1,'2. Metadata'!G$6,IF(B2024='2. Metadata'!H$1,'2. Metadata'!H$6, IF(B2024='2. Metadata'!I$1,'2. Metadata'!I$6, IF(B2024='2. Metadata'!J$1,'2. Metadata'!J$6, IF(B2024='2. Metadata'!K$1,'2. Metadata'!K$6, IF(B2024='2. Metadata'!L$1,'2. Metadata'!L$6, IF(B2024='2. Metadata'!M$1,'2. Metadata'!M$6, IF(B2024='2. Metadata'!N$1,'2. Metadata'!N$6))))))))))))))</f>
        <v>-117.6369</v>
      </c>
      <c r="E2024" s="33" t="s">
        <v>8</v>
      </c>
      <c r="F2024" s="32" t="s">
        <v>8</v>
      </c>
      <c r="G2024" s="13" t="str">
        <f>IF(ISBLANK(F2024)=TRUE," ",'2. Metadata'!B$14)</f>
        <v>observation</v>
      </c>
      <c r="H2024" s="32" t="s">
        <v>8</v>
      </c>
      <c r="I2024" s="20" t="str">
        <f>IF(ISBLANK(H2024)=TRUE," ",'2. Metadata'!B$26)</f>
        <v>degrees Celsius</v>
      </c>
      <c r="J2024" s="32" t="s">
        <v>8</v>
      </c>
      <c r="K2024" s="20" t="str">
        <f>IF(ISBLANK(J2024)=TRUE," ",'2. Metadata'!B$38)</f>
        <v>degrees Celsius</v>
      </c>
      <c r="L2024" s="32" t="s">
        <v>8</v>
      </c>
      <c r="M2024" s="17" t="str">
        <f>IF(ISBLANK(L2024)=TRUE," ",'2. Metadata'!B$50)</f>
        <v>degrees Celsius</v>
      </c>
      <c r="N2024" s="32" t="s">
        <v>8</v>
      </c>
      <c r="O2024" s="17" t="str">
        <f>IF(ISBLANK(N2024)=TRUE," ",'2. Metadata'!B$62)</f>
        <v>milligrams per litre</v>
      </c>
      <c r="P2024" s="32" t="s">
        <v>8</v>
      </c>
      <c r="Q2024" s="17" t="str">
        <f>IF(ISBLANK(P2024)=TRUE," ",'2. Metadata'!B$74)</f>
        <v>microSiemens per centimetre</v>
      </c>
      <c r="R2024" s="32" t="s">
        <v>8</v>
      </c>
      <c r="S2024" s="17" t="str">
        <f>IF(ISBLANK(R2024)=TRUE," ",'2. Metadata'!B$86)</f>
        <v>NTU</v>
      </c>
      <c r="T2024" s="32" t="s">
        <v>8</v>
      </c>
      <c r="U2024" s="17" t="str">
        <f>IF(ISBLANK(T2024)=TRUE," ",'2. Metadata'!B$98)</f>
        <v>CFU per 100 mL</v>
      </c>
      <c r="V2024" s="32" t="s">
        <v>8</v>
      </c>
      <c r="W2024" s="17" t="str">
        <f>IF(ISBLANK(V2024)=TRUE," ",'2. Metadata'!B$110)</f>
        <v>CFU per 100 mL</v>
      </c>
      <c r="X2024" s="34" t="s">
        <v>8</v>
      </c>
      <c r="Y2024" s="17" t="str">
        <f>IF(ISBLANK(X2024)=TRUE," ",'2. Metadata'!B$122)</f>
        <v>CFU per 100 mL</v>
      </c>
      <c r="Z2024" s="35" t="s">
        <v>8</v>
      </c>
      <c r="AA2024" s="17" t="str">
        <f>IF(ISBLANK(Z2024)=TRUE," ",'2. Metadata'!B$134)</f>
        <v>metres</v>
      </c>
      <c r="AB2024" s="35" t="s">
        <v>8</v>
      </c>
      <c r="AC2024" s="17" t="str">
        <f>IF(ISBLANK(AB2024)=TRUE," ",'2. Metadata'!B$146)</f>
        <v>metres3 per second</v>
      </c>
      <c r="AD2024" s="35" t="s">
        <v>8</v>
      </c>
      <c r="AE2024" s="17" t="str">
        <f>IF(ISBLANK(AB2024)=TRUE," ",'2. Metadata'!B$158)</f>
        <v>N/A</v>
      </c>
      <c r="AF2024" s="3" t="s">
        <v>8</v>
      </c>
      <c r="AG2024" s="36"/>
      <c r="AH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</row>
    <row r="2025" spans="1:43">
      <c r="A2025" s="31" t="s">
        <v>2172</v>
      </c>
      <c r="B2025" s="32" t="s">
        <v>7</v>
      </c>
      <c r="C2025" s="2">
        <f>IF(ISBLANK(B2025)=TRUE," ", IF(B2025='2. Metadata'!B$1,'2. Metadata'!B$5, IF(B2025='2. Metadata'!C$1,'2. Metadata'!C$5,IF(B2025='2. Metadata'!D$1,'2. Metadata'!D$5, IF(B2025='2. Metadata'!E$1,'2. Metadata'!E$5,IF( B2025='2. Metadata'!F$1,'2. Metadata'!F$5,IF(B2025='2. Metadata'!G$1,'2. Metadata'!G$5,IF(B2025='2. Metadata'!H$1,'2. Metadata'!H$5, IF(B2025='2. Metadata'!I$1,'2. Metadata'!I$5, IF(B2025='2. Metadata'!J$1,'2. Metadata'!J$5, IF(B2025='2. Metadata'!K$1,'2. Metadata'!K$5, IF(B2025='2. Metadata'!L$1,'2. Metadata'!L$5, IF(B2025='2. Metadata'!M$1,'2. Metadata'!M$5, IF(B2025='2. Metadata'!N$1,'2. Metadata'!N$5))))))))))))))</f>
        <v>49.5197</v>
      </c>
      <c r="D2025" s="11">
        <f>IF(ISBLANK(B2025)=TRUE," ", IF(B2025='2. Metadata'!B$1,'2. Metadata'!B$6, IF(B2025='2. Metadata'!C$1,'2. Metadata'!C$6,IF(B2025='2. Metadata'!D$1,'2. Metadata'!D$6, IF(B2025='2. Metadata'!E$1,'2. Metadata'!E$6,IF( B2025='2. Metadata'!F$1,'2. Metadata'!F$6,IF(B2025='2. Metadata'!G$1,'2. Metadata'!G$6,IF(B2025='2. Metadata'!H$1,'2. Metadata'!H$6, IF(B2025='2. Metadata'!I$1,'2. Metadata'!I$6, IF(B2025='2. Metadata'!J$1,'2. Metadata'!J$6, IF(B2025='2. Metadata'!K$1,'2. Metadata'!K$6, IF(B2025='2. Metadata'!L$1,'2. Metadata'!L$6, IF(B2025='2. Metadata'!M$1,'2. Metadata'!M$6, IF(B2025='2. Metadata'!N$1,'2. Metadata'!N$6))))))))))))))</f>
        <v>-117.6369</v>
      </c>
      <c r="E2025" s="33" t="s">
        <v>8</v>
      </c>
      <c r="F2025" s="32" t="s">
        <v>8</v>
      </c>
      <c r="G2025" s="13" t="str">
        <f>IF(ISBLANK(F2025)=TRUE," ",'2. Metadata'!B$14)</f>
        <v>observation</v>
      </c>
      <c r="H2025" s="32" t="s">
        <v>8</v>
      </c>
      <c r="I2025" s="20" t="str">
        <f>IF(ISBLANK(H2025)=TRUE," ",'2. Metadata'!B$26)</f>
        <v>degrees Celsius</v>
      </c>
      <c r="J2025" s="32" t="s">
        <v>8</v>
      </c>
      <c r="K2025" s="20" t="str">
        <f>IF(ISBLANK(J2025)=TRUE," ",'2. Metadata'!B$38)</f>
        <v>degrees Celsius</v>
      </c>
      <c r="L2025" s="32" t="s">
        <v>8</v>
      </c>
      <c r="M2025" s="17" t="str">
        <f>IF(ISBLANK(L2025)=TRUE," ",'2. Metadata'!B$50)</f>
        <v>degrees Celsius</v>
      </c>
      <c r="N2025" s="32" t="s">
        <v>8</v>
      </c>
      <c r="O2025" s="17" t="str">
        <f>IF(ISBLANK(N2025)=TRUE," ",'2. Metadata'!B$62)</f>
        <v>milligrams per litre</v>
      </c>
      <c r="P2025" s="32" t="s">
        <v>8</v>
      </c>
      <c r="Q2025" s="17" t="str">
        <f>IF(ISBLANK(P2025)=TRUE," ",'2. Metadata'!B$74)</f>
        <v>microSiemens per centimetre</v>
      </c>
      <c r="R2025" s="32" t="s">
        <v>8</v>
      </c>
      <c r="S2025" s="17" t="str">
        <f>IF(ISBLANK(R2025)=TRUE," ",'2. Metadata'!B$86)</f>
        <v>NTU</v>
      </c>
      <c r="T2025" s="32" t="s">
        <v>8</v>
      </c>
      <c r="U2025" s="17" t="str">
        <f>IF(ISBLANK(T2025)=TRUE," ",'2. Metadata'!B$98)</f>
        <v>CFU per 100 mL</v>
      </c>
      <c r="V2025" s="32" t="s">
        <v>8</v>
      </c>
      <c r="W2025" s="17" t="str">
        <f>IF(ISBLANK(V2025)=TRUE," ",'2. Metadata'!B$110)</f>
        <v>CFU per 100 mL</v>
      </c>
      <c r="X2025" s="34" t="s">
        <v>8</v>
      </c>
      <c r="Y2025" s="17" t="str">
        <f>IF(ISBLANK(X2025)=TRUE," ",'2. Metadata'!B$122)</f>
        <v>CFU per 100 mL</v>
      </c>
      <c r="Z2025" s="35" t="s">
        <v>8</v>
      </c>
      <c r="AA2025" s="17" t="str">
        <f>IF(ISBLANK(Z2025)=TRUE," ",'2. Metadata'!B$134)</f>
        <v>metres</v>
      </c>
      <c r="AB2025" s="35" t="s">
        <v>8</v>
      </c>
      <c r="AC2025" s="17" t="str">
        <f>IF(ISBLANK(AB2025)=TRUE," ",'2. Metadata'!B$146)</f>
        <v>metres3 per second</v>
      </c>
      <c r="AD2025" s="35" t="s">
        <v>8</v>
      </c>
      <c r="AE2025" s="17" t="str">
        <f>IF(ISBLANK(AB2025)=TRUE," ",'2. Metadata'!B$158)</f>
        <v>N/A</v>
      </c>
      <c r="AF2025" s="3" t="s">
        <v>8</v>
      </c>
      <c r="AG2025" s="36"/>
      <c r="AH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</row>
    <row r="2026" spans="1:43">
      <c r="A2026" s="31" t="s">
        <v>2173</v>
      </c>
      <c r="B2026" s="32" t="s">
        <v>7</v>
      </c>
      <c r="C2026" s="2">
        <f>IF(ISBLANK(B2026)=TRUE," ", IF(B2026='2. Metadata'!B$1,'2. Metadata'!B$5, IF(B2026='2. Metadata'!C$1,'2. Metadata'!C$5,IF(B2026='2. Metadata'!D$1,'2. Metadata'!D$5, IF(B2026='2. Metadata'!E$1,'2. Metadata'!E$5,IF( B2026='2. Metadata'!F$1,'2. Metadata'!F$5,IF(B2026='2. Metadata'!G$1,'2. Metadata'!G$5,IF(B2026='2. Metadata'!H$1,'2. Metadata'!H$5, IF(B2026='2. Metadata'!I$1,'2. Metadata'!I$5, IF(B2026='2. Metadata'!J$1,'2. Metadata'!J$5, IF(B2026='2. Metadata'!K$1,'2. Metadata'!K$5, IF(B2026='2. Metadata'!L$1,'2. Metadata'!L$5, IF(B2026='2. Metadata'!M$1,'2. Metadata'!M$5, IF(B2026='2. Metadata'!N$1,'2. Metadata'!N$5))))))))))))))</f>
        <v>49.5197</v>
      </c>
      <c r="D2026" s="11">
        <f>IF(ISBLANK(B2026)=TRUE," ", IF(B2026='2. Metadata'!B$1,'2. Metadata'!B$6, IF(B2026='2. Metadata'!C$1,'2. Metadata'!C$6,IF(B2026='2. Metadata'!D$1,'2. Metadata'!D$6, IF(B2026='2. Metadata'!E$1,'2. Metadata'!E$6,IF( B2026='2. Metadata'!F$1,'2. Metadata'!F$6,IF(B2026='2. Metadata'!G$1,'2. Metadata'!G$6,IF(B2026='2. Metadata'!H$1,'2. Metadata'!H$6, IF(B2026='2. Metadata'!I$1,'2. Metadata'!I$6, IF(B2026='2. Metadata'!J$1,'2. Metadata'!J$6, IF(B2026='2. Metadata'!K$1,'2. Metadata'!K$6, IF(B2026='2. Metadata'!L$1,'2. Metadata'!L$6, IF(B2026='2. Metadata'!M$1,'2. Metadata'!M$6, IF(B2026='2. Metadata'!N$1,'2. Metadata'!N$6))))))))))))))</f>
        <v>-117.6369</v>
      </c>
      <c r="E2026" s="33" t="s">
        <v>8</v>
      </c>
      <c r="F2026" s="32" t="s">
        <v>8</v>
      </c>
      <c r="G2026" s="13" t="str">
        <f>IF(ISBLANK(F2026)=TRUE," ",'2. Metadata'!B$14)</f>
        <v>observation</v>
      </c>
      <c r="H2026" s="32" t="s">
        <v>8</v>
      </c>
      <c r="I2026" s="20" t="str">
        <f>IF(ISBLANK(H2026)=TRUE," ",'2. Metadata'!B$26)</f>
        <v>degrees Celsius</v>
      </c>
      <c r="J2026" s="32" t="s">
        <v>8</v>
      </c>
      <c r="K2026" s="20" t="str">
        <f>IF(ISBLANK(J2026)=TRUE," ",'2. Metadata'!B$38)</f>
        <v>degrees Celsius</v>
      </c>
      <c r="L2026" s="32" t="s">
        <v>8</v>
      </c>
      <c r="M2026" s="17" t="str">
        <f>IF(ISBLANK(L2026)=TRUE," ",'2. Metadata'!B$50)</f>
        <v>degrees Celsius</v>
      </c>
      <c r="N2026" s="32" t="s">
        <v>8</v>
      </c>
      <c r="O2026" s="17" t="str">
        <f>IF(ISBLANK(N2026)=TRUE," ",'2. Metadata'!B$62)</f>
        <v>milligrams per litre</v>
      </c>
      <c r="P2026" s="32" t="s">
        <v>8</v>
      </c>
      <c r="Q2026" s="17" t="str">
        <f>IF(ISBLANK(P2026)=TRUE," ",'2. Metadata'!B$74)</f>
        <v>microSiemens per centimetre</v>
      </c>
      <c r="R2026" s="32" t="s">
        <v>8</v>
      </c>
      <c r="S2026" s="17" t="str">
        <f>IF(ISBLANK(R2026)=TRUE," ",'2. Metadata'!B$86)</f>
        <v>NTU</v>
      </c>
      <c r="T2026" s="32" t="s">
        <v>8</v>
      </c>
      <c r="U2026" s="17" t="str">
        <f>IF(ISBLANK(T2026)=TRUE," ",'2. Metadata'!B$98)</f>
        <v>CFU per 100 mL</v>
      </c>
      <c r="V2026" s="32" t="s">
        <v>8</v>
      </c>
      <c r="W2026" s="17" t="str">
        <f>IF(ISBLANK(V2026)=TRUE," ",'2. Metadata'!B$110)</f>
        <v>CFU per 100 mL</v>
      </c>
      <c r="X2026" s="34" t="s">
        <v>8</v>
      </c>
      <c r="Y2026" s="17" t="str">
        <f>IF(ISBLANK(X2026)=TRUE," ",'2. Metadata'!B$122)</f>
        <v>CFU per 100 mL</v>
      </c>
      <c r="Z2026" s="35" t="s">
        <v>8</v>
      </c>
      <c r="AA2026" s="17" t="str">
        <f>IF(ISBLANK(Z2026)=TRUE," ",'2. Metadata'!B$134)</f>
        <v>metres</v>
      </c>
      <c r="AB2026" s="35" t="s">
        <v>8</v>
      </c>
      <c r="AC2026" s="17" t="str">
        <f>IF(ISBLANK(AB2026)=TRUE," ",'2. Metadata'!B$146)</f>
        <v>metres3 per second</v>
      </c>
      <c r="AD2026" s="35" t="s">
        <v>8</v>
      </c>
      <c r="AE2026" s="17" t="str">
        <f>IF(ISBLANK(AB2026)=TRUE," ",'2. Metadata'!B$158)</f>
        <v>N/A</v>
      </c>
      <c r="AF2026" s="3" t="s">
        <v>8</v>
      </c>
      <c r="AG2026" s="36"/>
      <c r="AH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</row>
    <row r="2027" spans="1:43">
      <c r="A2027" s="31" t="s">
        <v>2174</v>
      </c>
      <c r="B2027" s="32" t="s">
        <v>7</v>
      </c>
      <c r="C2027" s="2">
        <f>IF(ISBLANK(B2027)=TRUE," ", IF(B2027='2. Metadata'!B$1,'2. Metadata'!B$5, IF(B2027='2. Metadata'!C$1,'2. Metadata'!C$5,IF(B2027='2. Metadata'!D$1,'2. Metadata'!D$5, IF(B2027='2. Metadata'!E$1,'2. Metadata'!E$5,IF( B2027='2. Metadata'!F$1,'2. Metadata'!F$5,IF(B2027='2. Metadata'!G$1,'2. Metadata'!G$5,IF(B2027='2. Metadata'!H$1,'2. Metadata'!H$5, IF(B2027='2. Metadata'!I$1,'2. Metadata'!I$5, IF(B2027='2. Metadata'!J$1,'2. Metadata'!J$5, IF(B2027='2. Metadata'!K$1,'2. Metadata'!K$5, IF(B2027='2. Metadata'!L$1,'2. Metadata'!L$5, IF(B2027='2. Metadata'!M$1,'2. Metadata'!M$5, IF(B2027='2. Metadata'!N$1,'2. Metadata'!N$5))))))))))))))</f>
        <v>49.5197</v>
      </c>
      <c r="D2027" s="11">
        <f>IF(ISBLANK(B2027)=TRUE," ", IF(B2027='2. Metadata'!B$1,'2. Metadata'!B$6, IF(B2027='2. Metadata'!C$1,'2. Metadata'!C$6,IF(B2027='2. Metadata'!D$1,'2. Metadata'!D$6, IF(B2027='2. Metadata'!E$1,'2. Metadata'!E$6,IF( B2027='2. Metadata'!F$1,'2. Metadata'!F$6,IF(B2027='2. Metadata'!G$1,'2. Metadata'!G$6,IF(B2027='2. Metadata'!H$1,'2. Metadata'!H$6, IF(B2027='2. Metadata'!I$1,'2. Metadata'!I$6, IF(B2027='2. Metadata'!J$1,'2. Metadata'!J$6, IF(B2027='2. Metadata'!K$1,'2. Metadata'!K$6, IF(B2027='2. Metadata'!L$1,'2. Metadata'!L$6, IF(B2027='2. Metadata'!M$1,'2. Metadata'!M$6, IF(B2027='2. Metadata'!N$1,'2. Metadata'!N$6))))))))))))))</f>
        <v>-117.6369</v>
      </c>
      <c r="E2027" s="33" t="s">
        <v>8</v>
      </c>
      <c r="F2027" s="32" t="s">
        <v>8</v>
      </c>
      <c r="G2027" s="13" t="str">
        <f>IF(ISBLANK(F2027)=TRUE," ",'2. Metadata'!B$14)</f>
        <v>observation</v>
      </c>
      <c r="H2027" s="32" t="s">
        <v>8</v>
      </c>
      <c r="I2027" s="20" t="str">
        <f>IF(ISBLANK(H2027)=TRUE," ",'2. Metadata'!B$26)</f>
        <v>degrees Celsius</v>
      </c>
      <c r="J2027" s="32" t="s">
        <v>8</v>
      </c>
      <c r="K2027" s="20" t="str">
        <f>IF(ISBLANK(J2027)=TRUE," ",'2. Metadata'!B$38)</f>
        <v>degrees Celsius</v>
      </c>
      <c r="L2027" s="32" t="s">
        <v>8</v>
      </c>
      <c r="M2027" s="17" t="str">
        <f>IF(ISBLANK(L2027)=TRUE," ",'2. Metadata'!B$50)</f>
        <v>degrees Celsius</v>
      </c>
      <c r="N2027" s="32" t="s">
        <v>8</v>
      </c>
      <c r="O2027" s="17" t="str">
        <f>IF(ISBLANK(N2027)=TRUE," ",'2. Metadata'!B$62)</f>
        <v>milligrams per litre</v>
      </c>
      <c r="P2027" s="32" t="s">
        <v>8</v>
      </c>
      <c r="Q2027" s="17" t="str">
        <f>IF(ISBLANK(P2027)=TRUE," ",'2. Metadata'!B$74)</f>
        <v>microSiemens per centimetre</v>
      </c>
      <c r="R2027" s="32" t="s">
        <v>8</v>
      </c>
      <c r="S2027" s="17" t="str">
        <f>IF(ISBLANK(R2027)=TRUE," ",'2. Metadata'!B$86)</f>
        <v>NTU</v>
      </c>
      <c r="T2027" s="32" t="s">
        <v>8</v>
      </c>
      <c r="U2027" s="17" t="str">
        <f>IF(ISBLANK(T2027)=TRUE," ",'2. Metadata'!B$98)</f>
        <v>CFU per 100 mL</v>
      </c>
      <c r="V2027" s="32" t="s">
        <v>8</v>
      </c>
      <c r="W2027" s="17" t="str">
        <f>IF(ISBLANK(V2027)=TRUE," ",'2. Metadata'!B$110)</f>
        <v>CFU per 100 mL</v>
      </c>
      <c r="X2027" s="34" t="s">
        <v>8</v>
      </c>
      <c r="Y2027" s="17" t="str">
        <f>IF(ISBLANK(X2027)=TRUE," ",'2. Metadata'!B$122)</f>
        <v>CFU per 100 mL</v>
      </c>
      <c r="Z2027" s="35" t="s">
        <v>8</v>
      </c>
      <c r="AA2027" s="17" t="str">
        <f>IF(ISBLANK(Z2027)=TRUE," ",'2. Metadata'!B$134)</f>
        <v>metres</v>
      </c>
      <c r="AB2027" s="35" t="s">
        <v>8</v>
      </c>
      <c r="AC2027" s="17" t="str">
        <f>IF(ISBLANK(AB2027)=TRUE," ",'2. Metadata'!B$146)</f>
        <v>metres3 per second</v>
      </c>
      <c r="AD2027" s="35" t="s">
        <v>8</v>
      </c>
      <c r="AE2027" s="17" t="str">
        <f>IF(ISBLANK(AB2027)=TRUE," ",'2. Metadata'!B$158)</f>
        <v>N/A</v>
      </c>
      <c r="AF2027" s="3" t="s">
        <v>8</v>
      </c>
      <c r="AG2027" s="36"/>
      <c r="AH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</row>
    <row r="2028" spans="1:43">
      <c r="A2028" s="31" t="s">
        <v>2175</v>
      </c>
      <c r="B2028" s="32" t="s">
        <v>7</v>
      </c>
      <c r="C2028" s="2">
        <f>IF(ISBLANK(B2028)=TRUE," ", IF(B2028='2. Metadata'!B$1,'2. Metadata'!B$5, IF(B2028='2. Metadata'!C$1,'2. Metadata'!C$5,IF(B2028='2. Metadata'!D$1,'2. Metadata'!D$5, IF(B2028='2. Metadata'!E$1,'2. Metadata'!E$5,IF( B2028='2. Metadata'!F$1,'2. Metadata'!F$5,IF(B2028='2. Metadata'!G$1,'2. Metadata'!G$5,IF(B2028='2. Metadata'!H$1,'2. Metadata'!H$5, IF(B2028='2. Metadata'!I$1,'2. Metadata'!I$5, IF(B2028='2. Metadata'!J$1,'2. Metadata'!J$5, IF(B2028='2. Metadata'!K$1,'2. Metadata'!K$5, IF(B2028='2. Metadata'!L$1,'2. Metadata'!L$5, IF(B2028='2. Metadata'!M$1,'2. Metadata'!M$5, IF(B2028='2. Metadata'!N$1,'2. Metadata'!N$5))))))))))))))</f>
        <v>49.5197</v>
      </c>
      <c r="D2028" s="11">
        <f>IF(ISBLANK(B2028)=TRUE," ", IF(B2028='2. Metadata'!B$1,'2. Metadata'!B$6, IF(B2028='2. Metadata'!C$1,'2. Metadata'!C$6,IF(B2028='2. Metadata'!D$1,'2. Metadata'!D$6, IF(B2028='2. Metadata'!E$1,'2. Metadata'!E$6,IF( B2028='2. Metadata'!F$1,'2. Metadata'!F$6,IF(B2028='2. Metadata'!G$1,'2. Metadata'!G$6,IF(B2028='2. Metadata'!H$1,'2. Metadata'!H$6, IF(B2028='2. Metadata'!I$1,'2. Metadata'!I$6, IF(B2028='2. Metadata'!J$1,'2. Metadata'!J$6, IF(B2028='2. Metadata'!K$1,'2. Metadata'!K$6, IF(B2028='2. Metadata'!L$1,'2. Metadata'!L$6, IF(B2028='2. Metadata'!M$1,'2. Metadata'!M$6, IF(B2028='2. Metadata'!N$1,'2. Metadata'!N$6))))))))))))))</f>
        <v>-117.6369</v>
      </c>
      <c r="E2028" s="33" t="s">
        <v>8</v>
      </c>
      <c r="F2028" s="32" t="s">
        <v>8</v>
      </c>
      <c r="G2028" s="13" t="str">
        <f>IF(ISBLANK(F2028)=TRUE," ",'2. Metadata'!B$14)</f>
        <v>observation</v>
      </c>
      <c r="H2028" s="32" t="s">
        <v>8</v>
      </c>
      <c r="I2028" s="20" t="str">
        <f>IF(ISBLANK(H2028)=TRUE," ",'2. Metadata'!B$26)</f>
        <v>degrees Celsius</v>
      </c>
      <c r="J2028" s="32" t="s">
        <v>8</v>
      </c>
      <c r="K2028" s="20" t="str">
        <f>IF(ISBLANK(J2028)=TRUE," ",'2. Metadata'!B$38)</f>
        <v>degrees Celsius</v>
      </c>
      <c r="L2028" s="32" t="s">
        <v>8</v>
      </c>
      <c r="M2028" s="17" t="str">
        <f>IF(ISBLANK(L2028)=TRUE," ",'2. Metadata'!B$50)</f>
        <v>degrees Celsius</v>
      </c>
      <c r="N2028" s="32" t="s">
        <v>8</v>
      </c>
      <c r="O2028" s="17" t="str">
        <f>IF(ISBLANK(N2028)=TRUE," ",'2. Metadata'!B$62)</f>
        <v>milligrams per litre</v>
      </c>
      <c r="P2028" s="32" t="s">
        <v>8</v>
      </c>
      <c r="Q2028" s="17" t="str">
        <f>IF(ISBLANK(P2028)=TRUE," ",'2. Metadata'!B$74)</f>
        <v>microSiemens per centimetre</v>
      </c>
      <c r="R2028" s="32" t="s">
        <v>8</v>
      </c>
      <c r="S2028" s="17" t="str">
        <f>IF(ISBLANK(R2028)=TRUE," ",'2. Metadata'!B$86)</f>
        <v>NTU</v>
      </c>
      <c r="T2028" s="32" t="s">
        <v>8</v>
      </c>
      <c r="U2028" s="17" t="str">
        <f>IF(ISBLANK(T2028)=TRUE," ",'2. Metadata'!B$98)</f>
        <v>CFU per 100 mL</v>
      </c>
      <c r="V2028" s="32" t="s">
        <v>8</v>
      </c>
      <c r="W2028" s="17" t="str">
        <f>IF(ISBLANK(V2028)=TRUE," ",'2. Metadata'!B$110)</f>
        <v>CFU per 100 mL</v>
      </c>
      <c r="X2028" s="34" t="s">
        <v>8</v>
      </c>
      <c r="Y2028" s="17" t="str">
        <f>IF(ISBLANK(X2028)=TRUE," ",'2. Metadata'!B$122)</f>
        <v>CFU per 100 mL</v>
      </c>
      <c r="Z2028" s="35" t="s">
        <v>8</v>
      </c>
      <c r="AA2028" s="17" t="str">
        <f>IF(ISBLANK(Z2028)=TRUE," ",'2. Metadata'!B$134)</f>
        <v>metres</v>
      </c>
      <c r="AB2028" s="35" t="s">
        <v>8</v>
      </c>
      <c r="AC2028" s="17" t="str">
        <f>IF(ISBLANK(AB2028)=TRUE," ",'2. Metadata'!B$146)</f>
        <v>metres3 per second</v>
      </c>
      <c r="AD2028" s="35" t="s">
        <v>8</v>
      </c>
      <c r="AE2028" s="17" t="str">
        <f>IF(ISBLANK(AB2028)=TRUE," ",'2. Metadata'!B$158)</f>
        <v>N/A</v>
      </c>
      <c r="AF2028" s="3" t="s">
        <v>8</v>
      </c>
      <c r="AG2028" s="36"/>
      <c r="AH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</row>
    <row r="2029" spans="1:43">
      <c r="A2029" s="31" t="s">
        <v>2176</v>
      </c>
      <c r="B2029" s="32" t="s">
        <v>7</v>
      </c>
      <c r="C2029" s="2">
        <f>IF(ISBLANK(B2029)=TRUE," ", IF(B2029='2. Metadata'!B$1,'2. Metadata'!B$5, IF(B2029='2. Metadata'!C$1,'2. Metadata'!C$5,IF(B2029='2. Metadata'!D$1,'2. Metadata'!D$5, IF(B2029='2. Metadata'!E$1,'2. Metadata'!E$5,IF( B2029='2. Metadata'!F$1,'2. Metadata'!F$5,IF(B2029='2. Metadata'!G$1,'2. Metadata'!G$5,IF(B2029='2. Metadata'!H$1,'2. Metadata'!H$5, IF(B2029='2. Metadata'!I$1,'2. Metadata'!I$5, IF(B2029='2. Metadata'!J$1,'2. Metadata'!J$5, IF(B2029='2. Metadata'!K$1,'2. Metadata'!K$5, IF(B2029='2. Metadata'!L$1,'2. Metadata'!L$5, IF(B2029='2. Metadata'!M$1,'2. Metadata'!M$5, IF(B2029='2. Metadata'!N$1,'2. Metadata'!N$5))))))))))))))</f>
        <v>49.5197</v>
      </c>
      <c r="D2029" s="11">
        <f>IF(ISBLANK(B2029)=TRUE," ", IF(B2029='2. Metadata'!B$1,'2. Metadata'!B$6, IF(B2029='2. Metadata'!C$1,'2. Metadata'!C$6,IF(B2029='2. Metadata'!D$1,'2. Metadata'!D$6, IF(B2029='2. Metadata'!E$1,'2. Metadata'!E$6,IF( B2029='2. Metadata'!F$1,'2. Metadata'!F$6,IF(B2029='2. Metadata'!G$1,'2. Metadata'!G$6,IF(B2029='2. Metadata'!H$1,'2. Metadata'!H$6, IF(B2029='2. Metadata'!I$1,'2. Metadata'!I$6, IF(B2029='2. Metadata'!J$1,'2. Metadata'!J$6, IF(B2029='2. Metadata'!K$1,'2. Metadata'!K$6, IF(B2029='2. Metadata'!L$1,'2. Metadata'!L$6, IF(B2029='2. Metadata'!M$1,'2. Metadata'!M$6, IF(B2029='2. Metadata'!N$1,'2. Metadata'!N$6))))))))))))))</f>
        <v>-117.6369</v>
      </c>
      <c r="E2029" s="33" t="s">
        <v>8</v>
      </c>
      <c r="F2029" s="32" t="s">
        <v>8</v>
      </c>
      <c r="G2029" s="13" t="str">
        <f>IF(ISBLANK(F2029)=TRUE," ",'2. Metadata'!B$14)</f>
        <v>observation</v>
      </c>
      <c r="H2029" s="32" t="s">
        <v>8</v>
      </c>
      <c r="I2029" s="20" t="str">
        <f>IF(ISBLANK(H2029)=TRUE," ",'2. Metadata'!B$26)</f>
        <v>degrees Celsius</v>
      </c>
      <c r="J2029" s="32" t="s">
        <v>8</v>
      </c>
      <c r="K2029" s="20" t="str">
        <f>IF(ISBLANK(J2029)=TRUE," ",'2. Metadata'!B$38)</f>
        <v>degrees Celsius</v>
      </c>
      <c r="L2029" s="32" t="s">
        <v>8</v>
      </c>
      <c r="M2029" s="17" t="str">
        <f>IF(ISBLANK(L2029)=TRUE," ",'2. Metadata'!B$50)</f>
        <v>degrees Celsius</v>
      </c>
      <c r="N2029" s="32" t="s">
        <v>8</v>
      </c>
      <c r="O2029" s="17" t="str">
        <f>IF(ISBLANK(N2029)=TRUE," ",'2. Metadata'!B$62)</f>
        <v>milligrams per litre</v>
      </c>
      <c r="P2029" s="32" t="s">
        <v>8</v>
      </c>
      <c r="Q2029" s="17" t="str">
        <f>IF(ISBLANK(P2029)=TRUE," ",'2. Metadata'!B$74)</f>
        <v>microSiemens per centimetre</v>
      </c>
      <c r="R2029" s="32" t="s">
        <v>8</v>
      </c>
      <c r="S2029" s="17" t="str">
        <f>IF(ISBLANK(R2029)=TRUE," ",'2. Metadata'!B$86)</f>
        <v>NTU</v>
      </c>
      <c r="T2029" s="32" t="s">
        <v>8</v>
      </c>
      <c r="U2029" s="17" t="str">
        <f>IF(ISBLANK(T2029)=TRUE," ",'2. Metadata'!B$98)</f>
        <v>CFU per 100 mL</v>
      </c>
      <c r="V2029" s="32" t="s">
        <v>8</v>
      </c>
      <c r="W2029" s="17" t="str">
        <f>IF(ISBLANK(V2029)=TRUE," ",'2. Metadata'!B$110)</f>
        <v>CFU per 100 mL</v>
      </c>
      <c r="X2029" s="34" t="s">
        <v>8</v>
      </c>
      <c r="Y2029" s="17" t="str">
        <f>IF(ISBLANK(X2029)=TRUE," ",'2. Metadata'!B$122)</f>
        <v>CFU per 100 mL</v>
      </c>
      <c r="Z2029" s="35" t="s">
        <v>8</v>
      </c>
      <c r="AA2029" s="17" t="str">
        <f>IF(ISBLANK(Z2029)=TRUE," ",'2. Metadata'!B$134)</f>
        <v>metres</v>
      </c>
      <c r="AB2029" s="35" t="s">
        <v>8</v>
      </c>
      <c r="AC2029" s="17" t="str">
        <f>IF(ISBLANK(AB2029)=TRUE," ",'2. Metadata'!B$146)</f>
        <v>metres3 per second</v>
      </c>
      <c r="AD2029" s="35" t="s">
        <v>8</v>
      </c>
      <c r="AE2029" s="17" t="str">
        <f>IF(ISBLANK(AB2029)=TRUE," ",'2. Metadata'!B$158)</f>
        <v>N/A</v>
      </c>
      <c r="AF2029" s="3" t="s">
        <v>8</v>
      </c>
      <c r="AG2029" s="36"/>
      <c r="AH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</row>
    <row r="2030" spans="1:43">
      <c r="A2030" s="31" t="s">
        <v>2177</v>
      </c>
      <c r="B2030" s="32" t="s">
        <v>7</v>
      </c>
      <c r="C2030" s="2">
        <f>IF(ISBLANK(B2030)=TRUE," ", IF(B2030='2. Metadata'!B$1,'2. Metadata'!B$5, IF(B2030='2. Metadata'!C$1,'2. Metadata'!C$5,IF(B2030='2. Metadata'!D$1,'2. Metadata'!D$5, IF(B2030='2. Metadata'!E$1,'2. Metadata'!E$5,IF( B2030='2. Metadata'!F$1,'2. Metadata'!F$5,IF(B2030='2. Metadata'!G$1,'2. Metadata'!G$5,IF(B2030='2. Metadata'!H$1,'2. Metadata'!H$5, IF(B2030='2. Metadata'!I$1,'2. Metadata'!I$5, IF(B2030='2. Metadata'!J$1,'2. Metadata'!J$5, IF(B2030='2. Metadata'!K$1,'2. Metadata'!K$5, IF(B2030='2. Metadata'!L$1,'2. Metadata'!L$5, IF(B2030='2. Metadata'!M$1,'2. Metadata'!M$5, IF(B2030='2. Metadata'!N$1,'2. Metadata'!N$5))))))))))))))</f>
        <v>49.5197</v>
      </c>
      <c r="D2030" s="11">
        <f>IF(ISBLANK(B2030)=TRUE," ", IF(B2030='2. Metadata'!B$1,'2. Metadata'!B$6, IF(B2030='2. Metadata'!C$1,'2. Metadata'!C$6,IF(B2030='2. Metadata'!D$1,'2. Metadata'!D$6, IF(B2030='2. Metadata'!E$1,'2. Metadata'!E$6,IF( B2030='2. Metadata'!F$1,'2. Metadata'!F$6,IF(B2030='2. Metadata'!G$1,'2. Metadata'!G$6,IF(B2030='2. Metadata'!H$1,'2. Metadata'!H$6, IF(B2030='2. Metadata'!I$1,'2. Metadata'!I$6, IF(B2030='2. Metadata'!J$1,'2. Metadata'!J$6, IF(B2030='2. Metadata'!K$1,'2. Metadata'!K$6, IF(B2030='2. Metadata'!L$1,'2. Metadata'!L$6, IF(B2030='2. Metadata'!M$1,'2. Metadata'!M$6, IF(B2030='2. Metadata'!N$1,'2. Metadata'!N$6))))))))))))))</f>
        <v>-117.6369</v>
      </c>
      <c r="E2030" s="33" t="s">
        <v>8</v>
      </c>
      <c r="F2030" s="32" t="s">
        <v>8</v>
      </c>
      <c r="G2030" s="13" t="str">
        <f>IF(ISBLANK(F2030)=TRUE," ",'2. Metadata'!B$14)</f>
        <v>observation</v>
      </c>
      <c r="H2030" s="32" t="s">
        <v>8</v>
      </c>
      <c r="I2030" s="20" t="str">
        <f>IF(ISBLANK(H2030)=TRUE," ",'2. Metadata'!B$26)</f>
        <v>degrees Celsius</v>
      </c>
      <c r="J2030" s="32" t="s">
        <v>8</v>
      </c>
      <c r="K2030" s="20" t="str">
        <f>IF(ISBLANK(J2030)=TRUE," ",'2. Metadata'!B$38)</f>
        <v>degrees Celsius</v>
      </c>
      <c r="L2030" s="32" t="s">
        <v>8</v>
      </c>
      <c r="M2030" s="17" t="str">
        <f>IF(ISBLANK(L2030)=TRUE," ",'2. Metadata'!B$50)</f>
        <v>degrees Celsius</v>
      </c>
      <c r="N2030" s="32" t="s">
        <v>8</v>
      </c>
      <c r="O2030" s="17" t="str">
        <f>IF(ISBLANK(N2030)=TRUE," ",'2. Metadata'!B$62)</f>
        <v>milligrams per litre</v>
      </c>
      <c r="P2030" s="32" t="s">
        <v>8</v>
      </c>
      <c r="Q2030" s="17" t="str">
        <f>IF(ISBLANK(P2030)=TRUE," ",'2. Metadata'!B$74)</f>
        <v>microSiemens per centimetre</v>
      </c>
      <c r="R2030" s="32" t="s">
        <v>8</v>
      </c>
      <c r="S2030" s="17" t="str">
        <f>IF(ISBLANK(R2030)=TRUE," ",'2. Metadata'!B$86)</f>
        <v>NTU</v>
      </c>
      <c r="T2030" s="32" t="s">
        <v>8</v>
      </c>
      <c r="U2030" s="17" t="str">
        <f>IF(ISBLANK(T2030)=TRUE," ",'2. Metadata'!B$98)</f>
        <v>CFU per 100 mL</v>
      </c>
      <c r="V2030" s="32" t="s">
        <v>8</v>
      </c>
      <c r="W2030" s="17" t="str">
        <f>IF(ISBLANK(V2030)=TRUE," ",'2. Metadata'!B$110)</f>
        <v>CFU per 100 mL</v>
      </c>
      <c r="X2030" s="34" t="s">
        <v>8</v>
      </c>
      <c r="Y2030" s="17" t="str">
        <f>IF(ISBLANK(X2030)=TRUE," ",'2. Metadata'!B$122)</f>
        <v>CFU per 100 mL</v>
      </c>
      <c r="Z2030" s="35" t="s">
        <v>8</v>
      </c>
      <c r="AA2030" s="17" t="str">
        <f>IF(ISBLANK(Z2030)=TRUE," ",'2. Metadata'!B$134)</f>
        <v>metres</v>
      </c>
      <c r="AB2030" s="35" t="s">
        <v>8</v>
      </c>
      <c r="AC2030" s="17" t="str">
        <f>IF(ISBLANK(AB2030)=TRUE," ",'2. Metadata'!B$146)</f>
        <v>metres3 per second</v>
      </c>
      <c r="AD2030" s="35" t="s">
        <v>8</v>
      </c>
      <c r="AE2030" s="17" t="str">
        <f>IF(ISBLANK(AB2030)=TRUE," ",'2. Metadata'!B$158)</f>
        <v>N/A</v>
      </c>
      <c r="AF2030" s="3" t="s">
        <v>8</v>
      </c>
      <c r="AG2030" s="36"/>
      <c r="AH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</row>
    <row r="2031" spans="1:43">
      <c r="A2031" s="31" t="s">
        <v>2178</v>
      </c>
      <c r="B2031" s="32" t="s">
        <v>7</v>
      </c>
      <c r="C2031" s="2">
        <f>IF(ISBLANK(B2031)=TRUE," ", IF(B2031='2. Metadata'!B$1,'2. Metadata'!B$5, IF(B2031='2. Metadata'!C$1,'2. Metadata'!C$5,IF(B2031='2. Metadata'!D$1,'2. Metadata'!D$5, IF(B2031='2. Metadata'!E$1,'2. Metadata'!E$5,IF( B2031='2. Metadata'!F$1,'2. Metadata'!F$5,IF(B2031='2. Metadata'!G$1,'2. Metadata'!G$5,IF(B2031='2. Metadata'!H$1,'2. Metadata'!H$5, IF(B2031='2. Metadata'!I$1,'2. Metadata'!I$5, IF(B2031='2. Metadata'!J$1,'2. Metadata'!J$5, IF(B2031='2. Metadata'!K$1,'2. Metadata'!K$5, IF(B2031='2. Metadata'!L$1,'2. Metadata'!L$5, IF(B2031='2. Metadata'!M$1,'2. Metadata'!M$5, IF(B2031='2. Metadata'!N$1,'2. Metadata'!N$5))))))))))))))</f>
        <v>49.5197</v>
      </c>
      <c r="D2031" s="11">
        <f>IF(ISBLANK(B2031)=TRUE," ", IF(B2031='2. Metadata'!B$1,'2. Metadata'!B$6, IF(B2031='2. Metadata'!C$1,'2. Metadata'!C$6,IF(B2031='2. Metadata'!D$1,'2. Metadata'!D$6, IF(B2031='2. Metadata'!E$1,'2. Metadata'!E$6,IF( B2031='2. Metadata'!F$1,'2. Metadata'!F$6,IF(B2031='2. Metadata'!G$1,'2. Metadata'!G$6,IF(B2031='2. Metadata'!H$1,'2. Metadata'!H$6, IF(B2031='2. Metadata'!I$1,'2. Metadata'!I$6, IF(B2031='2. Metadata'!J$1,'2. Metadata'!J$6, IF(B2031='2. Metadata'!K$1,'2. Metadata'!K$6, IF(B2031='2. Metadata'!L$1,'2. Metadata'!L$6, IF(B2031='2. Metadata'!M$1,'2. Metadata'!M$6, IF(B2031='2. Metadata'!N$1,'2. Metadata'!N$6))))))))))))))</f>
        <v>-117.6369</v>
      </c>
      <c r="E2031" s="33" t="s">
        <v>8</v>
      </c>
      <c r="F2031" s="32" t="s">
        <v>8</v>
      </c>
      <c r="G2031" s="13" t="str">
        <f>IF(ISBLANK(F2031)=TRUE," ",'2. Metadata'!B$14)</f>
        <v>observation</v>
      </c>
      <c r="H2031" s="32" t="s">
        <v>8</v>
      </c>
      <c r="I2031" s="20" t="str">
        <f>IF(ISBLANK(H2031)=TRUE," ",'2. Metadata'!B$26)</f>
        <v>degrees Celsius</v>
      </c>
      <c r="J2031" s="32" t="s">
        <v>8</v>
      </c>
      <c r="K2031" s="20" t="str">
        <f>IF(ISBLANK(J2031)=TRUE," ",'2. Metadata'!B$38)</f>
        <v>degrees Celsius</v>
      </c>
      <c r="L2031" s="32" t="s">
        <v>8</v>
      </c>
      <c r="M2031" s="17" t="str">
        <f>IF(ISBLANK(L2031)=TRUE," ",'2. Metadata'!B$50)</f>
        <v>degrees Celsius</v>
      </c>
      <c r="N2031" s="32" t="s">
        <v>8</v>
      </c>
      <c r="O2031" s="17" t="str">
        <f>IF(ISBLANK(N2031)=TRUE," ",'2. Metadata'!B$62)</f>
        <v>milligrams per litre</v>
      </c>
      <c r="P2031" s="32" t="s">
        <v>8</v>
      </c>
      <c r="Q2031" s="17" t="str">
        <f>IF(ISBLANK(P2031)=TRUE," ",'2. Metadata'!B$74)</f>
        <v>microSiemens per centimetre</v>
      </c>
      <c r="R2031" s="32" t="s">
        <v>8</v>
      </c>
      <c r="S2031" s="17" t="str">
        <f>IF(ISBLANK(R2031)=TRUE," ",'2. Metadata'!B$86)</f>
        <v>NTU</v>
      </c>
      <c r="T2031" s="32" t="s">
        <v>8</v>
      </c>
      <c r="U2031" s="17" t="str">
        <f>IF(ISBLANK(T2031)=TRUE," ",'2. Metadata'!B$98)</f>
        <v>CFU per 100 mL</v>
      </c>
      <c r="V2031" s="32" t="s">
        <v>8</v>
      </c>
      <c r="W2031" s="17" t="str">
        <f>IF(ISBLANK(V2031)=TRUE," ",'2. Metadata'!B$110)</f>
        <v>CFU per 100 mL</v>
      </c>
      <c r="X2031" s="34" t="s">
        <v>8</v>
      </c>
      <c r="Y2031" s="17" t="str">
        <f>IF(ISBLANK(X2031)=TRUE," ",'2. Metadata'!B$122)</f>
        <v>CFU per 100 mL</v>
      </c>
      <c r="Z2031" s="35" t="s">
        <v>8</v>
      </c>
      <c r="AA2031" s="17" t="str">
        <f>IF(ISBLANK(Z2031)=TRUE," ",'2. Metadata'!B$134)</f>
        <v>metres</v>
      </c>
      <c r="AB2031" s="35" t="s">
        <v>8</v>
      </c>
      <c r="AC2031" s="17" t="str">
        <f>IF(ISBLANK(AB2031)=TRUE," ",'2. Metadata'!B$146)</f>
        <v>metres3 per second</v>
      </c>
      <c r="AD2031" s="35" t="s">
        <v>8</v>
      </c>
      <c r="AE2031" s="17" t="str">
        <f>IF(ISBLANK(AB2031)=TRUE," ",'2. Metadata'!B$158)</f>
        <v>N/A</v>
      </c>
      <c r="AF2031" s="3" t="s">
        <v>8</v>
      </c>
      <c r="AG2031" s="36"/>
      <c r="AH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</row>
    <row r="2032" spans="1:43">
      <c r="A2032" s="31" t="s">
        <v>2179</v>
      </c>
      <c r="B2032" s="32" t="s">
        <v>7</v>
      </c>
      <c r="C2032" s="2">
        <f>IF(ISBLANK(B2032)=TRUE," ", IF(B2032='2. Metadata'!B$1,'2. Metadata'!B$5, IF(B2032='2. Metadata'!C$1,'2. Metadata'!C$5,IF(B2032='2. Metadata'!D$1,'2. Metadata'!D$5, IF(B2032='2. Metadata'!E$1,'2. Metadata'!E$5,IF( B2032='2. Metadata'!F$1,'2. Metadata'!F$5,IF(B2032='2. Metadata'!G$1,'2. Metadata'!G$5,IF(B2032='2. Metadata'!H$1,'2. Metadata'!H$5, IF(B2032='2. Metadata'!I$1,'2. Metadata'!I$5, IF(B2032='2. Metadata'!J$1,'2. Metadata'!J$5, IF(B2032='2. Metadata'!K$1,'2. Metadata'!K$5, IF(B2032='2. Metadata'!L$1,'2. Metadata'!L$5, IF(B2032='2. Metadata'!M$1,'2. Metadata'!M$5, IF(B2032='2. Metadata'!N$1,'2. Metadata'!N$5))))))))))))))</f>
        <v>49.5197</v>
      </c>
      <c r="D2032" s="11">
        <f>IF(ISBLANK(B2032)=TRUE," ", IF(B2032='2. Metadata'!B$1,'2. Metadata'!B$6, IF(B2032='2. Metadata'!C$1,'2. Metadata'!C$6,IF(B2032='2. Metadata'!D$1,'2. Metadata'!D$6, IF(B2032='2. Metadata'!E$1,'2. Metadata'!E$6,IF( B2032='2. Metadata'!F$1,'2. Metadata'!F$6,IF(B2032='2. Metadata'!G$1,'2. Metadata'!G$6,IF(B2032='2. Metadata'!H$1,'2. Metadata'!H$6, IF(B2032='2. Metadata'!I$1,'2. Metadata'!I$6, IF(B2032='2. Metadata'!J$1,'2. Metadata'!J$6, IF(B2032='2. Metadata'!K$1,'2. Metadata'!K$6, IF(B2032='2. Metadata'!L$1,'2. Metadata'!L$6, IF(B2032='2. Metadata'!M$1,'2. Metadata'!M$6, IF(B2032='2. Metadata'!N$1,'2. Metadata'!N$6))))))))))))))</f>
        <v>-117.6369</v>
      </c>
      <c r="E2032" s="33" t="s">
        <v>8</v>
      </c>
      <c r="F2032" s="32" t="s">
        <v>8</v>
      </c>
      <c r="G2032" s="13" t="str">
        <f>IF(ISBLANK(F2032)=TRUE," ",'2. Metadata'!B$14)</f>
        <v>observation</v>
      </c>
      <c r="H2032" s="32" t="s">
        <v>8</v>
      </c>
      <c r="I2032" s="20" t="str">
        <f>IF(ISBLANK(H2032)=TRUE," ",'2. Metadata'!B$26)</f>
        <v>degrees Celsius</v>
      </c>
      <c r="J2032" s="32" t="s">
        <v>8</v>
      </c>
      <c r="K2032" s="20" t="str">
        <f>IF(ISBLANK(J2032)=TRUE," ",'2. Metadata'!B$38)</f>
        <v>degrees Celsius</v>
      </c>
      <c r="L2032" s="32" t="s">
        <v>8</v>
      </c>
      <c r="M2032" s="17" t="str">
        <f>IF(ISBLANK(L2032)=TRUE," ",'2. Metadata'!B$50)</f>
        <v>degrees Celsius</v>
      </c>
      <c r="N2032" s="32" t="s">
        <v>8</v>
      </c>
      <c r="O2032" s="17" t="str">
        <f>IF(ISBLANK(N2032)=TRUE," ",'2. Metadata'!B$62)</f>
        <v>milligrams per litre</v>
      </c>
      <c r="P2032" s="32" t="s">
        <v>8</v>
      </c>
      <c r="Q2032" s="17" t="str">
        <f>IF(ISBLANK(P2032)=TRUE," ",'2. Metadata'!B$74)</f>
        <v>microSiemens per centimetre</v>
      </c>
      <c r="R2032" s="32" t="s">
        <v>8</v>
      </c>
      <c r="S2032" s="17" t="str">
        <f>IF(ISBLANK(R2032)=TRUE," ",'2. Metadata'!B$86)</f>
        <v>NTU</v>
      </c>
      <c r="T2032" s="32" t="s">
        <v>8</v>
      </c>
      <c r="U2032" s="17" t="str">
        <f>IF(ISBLANK(T2032)=TRUE," ",'2. Metadata'!B$98)</f>
        <v>CFU per 100 mL</v>
      </c>
      <c r="V2032" s="32" t="s">
        <v>8</v>
      </c>
      <c r="W2032" s="17" t="str">
        <f>IF(ISBLANK(V2032)=TRUE," ",'2. Metadata'!B$110)</f>
        <v>CFU per 100 mL</v>
      </c>
      <c r="X2032" s="34" t="s">
        <v>8</v>
      </c>
      <c r="Y2032" s="17" t="str">
        <f>IF(ISBLANK(X2032)=TRUE," ",'2. Metadata'!B$122)</f>
        <v>CFU per 100 mL</v>
      </c>
      <c r="Z2032" s="35" t="s">
        <v>8</v>
      </c>
      <c r="AA2032" s="17" t="str">
        <f>IF(ISBLANK(Z2032)=TRUE," ",'2. Metadata'!B$134)</f>
        <v>metres</v>
      </c>
      <c r="AB2032" s="35" t="s">
        <v>8</v>
      </c>
      <c r="AC2032" s="17" t="str">
        <f>IF(ISBLANK(AB2032)=TRUE," ",'2. Metadata'!B$146)</f>
        <v>metres3 per second</v>
      </c>
      <c r="AD2032" s="35" t="s">
        <v>8</v>
      </c>
      <c r="AE2032" s="17" t="str">
        <f>IF(ISBLANK(AB2032)=TRUE," ",'2. Metadata'!B$158)</f>
        <v>N/A</v>
      </c>
      <c r="AF2032" s="3" t="s">
        <v>8</v>
      </c>
      <c r="AG2032" s="36"/>
      <c r="AH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</row>
    <row r="2033" spans="1:43">
      <c r="A2033" s="31" t="s">
        <v>2180</v>
      </c>
      <c r="B2033" s="32" t="s">
        <v>7</v>
      </c>
      <c r="C2033" s="2">
        <f>IF(ISBLANK(B2033)=TRUE," ", IF(B2033='2. Metadata'!B$1,'2. Metadata'!B$5, IF(B2033='2. Metadata'!C$1,'2. Metadata'!C$5,IF(B2033='2. Metadata'!D$1,'2. Metadata'!D$5, IF(B2033='2. Metadata'!E$1,'2. Metadata'!E$5,IF( B2033='2. Metadata'!F$1,'2. Metadata'!F$5,IF(B2033='2. Metadata'!G$1,'2. Metadata'!G$5,IF(B2033='2. Metadata'!H$1,'2. Metadata'!H$5, IF(B2033='2. Metadata'!I$1,'2. Metadata'!I$5, IF(B2033='2. Metadata'!J$1,'2. Metadata'!J$5, IF(B2033='2. Metadata'!K$1,'2. Metadata'!K$5, IF(B2033='2. Metadata'!L$1,'2. Metadata'!L$5, IF(B2033='2. Metadata'!M$1,'2. Metadata'!M$5, IF(B2033='2. Metadata'!N$1,'2. Metadata'!N$5))))))))))))))</f>
        <v>49.5197</v>
      </c>
      <c r="D2033" s="11">
        <f>IF(ISBLANK(B2033)=TRUE," ", IF(B2033='2. Metadata'!B$1,'2. Metadata'!B$6, IF(B2033='2. Metadata'!C$1,'2. Metadata'!C$6,IF(B2033='2. Metadata'!D$1,'2. Metadata'!D$6, IF(B2033='2. Metadata'!E$1,'2. Metadata'!E$6,IF( B2033='2. Metadata'!F$1,'2. Metadata'!F$6,IF(B2033='2. Metadata'!G$1,'2. Metadata'!G$6,IF(B2033='2. Metadata'!H$1,'2. Metadata'!H$6, IF(B2033='2. Metadata'!I$1,'2. Metadata'!I$6, IF(B2033='2. Metadata'!J$1,'2. Metadata'!J$6, IF(B2033='2. Metadata'!K$1,'2. Metadata'!K$6, IF(B2033='2. Metadata'!L$1,'2. Metadata'!L$6, IF(B2033='2. Metadata'!M$1,'2. Metadata'!M$6, IF(B2033='2. Metadata'!N$1,'2. Metadata'!N$6))))))))))))))</f>
        <v>-117.6369</v>
      </c>
      <c r="E2033" s="33" t="s">
        <v>8</v>
      </c>
      <c r="F2033" s="32" t="s">
        <v>8</v>
      </c>
      <c r="G2033" s="13" t="str">
        <f>IF(ISBLANK(F2033)=TRUE," ",'2. Metadata'!B$14)</f>
        <v>observation</v>
      </c>
      <c r="H2033" s="32" t="s">
        <v>8</v>
      </c>
      <c r="I2033" s="20" t="str">
        <f>IF(ISBLANK(H2033)=TRUE," ",'2. Metadata'!B$26)</f>
        <v>degrees Celsius</v>
      </c>
      <c r="J2033" s="32" t="s">
        <v>8</v>
      </c>
      <c r="K2033" s="20" t="str">
        <f>IF(ISBLANK(J2033)=TRUE," ",'2. Metadata'!B$38)</f>
        <v>degrees Celsius</v>
      </c>
      <c r="L2033" s="32" t="s">
        <v>8</v>
      </c>
      <c r="M2033" s="17" t="str">
        <f>IF(ISBLANK(L2033)=TRUE," ",'2. Metadata'!B$50)</f>
        <v>degrees Celsius</v>
      </c>
      <c r="N2033" s="32" t="s">
        <v>8</v>
      </c>
      <c r="O2033" s="17" t="str">
        <f>IF(ISBLANK(N2033)=TRUE," ",'2. Metadata'!B$62)</f>
        <v>milligrams per litre</v>
      </c>
      <c r="P2033" s="32" t="s">
        <v>8</v>
      </c>
      <c r="Q2033" s="17" t="str">
        <f>IF(ISBLANK(P2033)=TRUE," ",'2. Metadata'!B$74)</f>
        <v>microSiemens per centimetre</v>
      </c>
      <c r="R2033" s="32" t="s">
        <v>8</v>
      </c>
      <c r="S2033" s="17" t="str">
        <f>IF(ISBLANK(R2033)=TRUE," ",'2. Metadata'!B$86)</f>
        <v>NTU</v>
      </c>
      <c r="T2033" s="32" t="s">
        <v>8</v>
      </c>
      <c r="U2033" s="17" t="str">
        <f>IF(ISBLANK(T2033)=TRUE," ",'2. Metadata'!B$98)</f>
        <v>CFU per 100 mL</v>
      </c>
      <c r="V2033" s="32" t="s">
        <v>8</v>
      </c>
      <c r="W2033" s="17" t="str">
        <f>IF(ISBLANK(V2033)=TRUE," ",'2. Metadata'!B$110)</f>
        <v>CFU per 100 mL</v>
      </c>
      <c r="X2033" s="34" t="s">
        <v>8</v>
      </c>
      <c r="Y2033" s="17" t="str">
        <f>IF(ISBLANK(X2033)=TRUE," ",'2. Metadata'!B$122)</f>
        <v>CFU per 100 mL</v>
      </c>
      <c r="Z2033" s="35" t="s">
        <v>8</v>
      </c>
      <c r="AA2033" s="17" t="str">
        <f>IF(ISBLANK(Z2033)=TRUE," ",'2. Metadata'!B$134)</f>
        <v>metres</v>
      </c>
      <c r="AB2033" s="35" t="s">
        <v>8</v>
      </c>
      <c r="AC2033" s="17" t="str">
        <f>IF(ISBLANK(AB2033)=TRUE," ",'2. Metadata'!B$146)</f>
        <v>metres3 per second</v>
      </c>
      <c r="AD2033" s="35" t="s">
        <v>8</v>
      </c>
      <c r="AE2033" s="17" t="str">
        <f>IF(ISBLANK(AB2033)=TRUE," ",'2. Metadata'!B$158)</f>
        <v>N/A</v>
      </c>
      <c r="AF2033" s="3" t="s">
        <v>8</v>
      </c>
      <c r="AG2033" s="36"/>
      <c r="AH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</row>
    <row r="2034" spans="1:43">
      <c r="A2034" s="31" t="s">
        <v>2181</v>
      </c>
      <c r="B2034" s="32" t="s">
        <v>7</v>
      </c>
      <c r="C2034" s="2">
        <f>IF(ISBLANK(B2034)=TRUE," ", IF(B2034='2. Metadata'!B$1,'2. Metadata'!B$5, IF(B2034='2. Metadata'!C$1,'2. Metadata'!C$5,IF(B2034='2. Metadata'!D$1,'2. Metadata'!D$5, IF(B2034='2. Metadata'!E$1,'2. Metadata'!E$5,IF( B2034='2. Metadata'!F$1,'2. Metadata'!F$5,IF(B2034='2. Metadata'!G$1,'2. Metadata'!G$5,IF(B2034='2. Metadata'!H$1,'2. Metadata'!H$5, IF(B2034='2. Metadata'!I$1,'2. Metadata'!I$5, IF(B2034='2. Metadata'!J$1,'2. Metadata'!J$5, IF(B2034='2. Metadata'!K$1,'2. Metadata'!K$5, IF(B2034='2. Metadata'!L$1,'2. Metadata'!L$5, IF(B2034='2. Metadata'!M$1,'2. Metadata'!M$5, IF(B2034='2. Metadata'!N$1,'2. Metadata'!N$5))))))))))))))</f>
        <v>49.5197</v>
      </c>
      <c r="D2034" s="11">
        <f>IF(ISBLANK(B2034)=TRUE," ", IF(B2034='2. Metadata'!B$1,'2. Metadata'!B$6, IF(B2034='2. Metadata'!C$1,'2. Metadata'!C$6,IF(B2034='2. Metadata'!D$1,'2. Metadata'!D$6, IF(B2034='2. Metadata'!E$1,'2. Metadata'!E$6,IF( B2034='2. Metadata'!F$1,'2. Metadata'!F$6,IF(B2034='2. Metadata'!G$1,'2. Metadata'!G$6,IF(B2034='2. Metadata'!H$1,'2. Metadata'!H$6, IF(B2034='2. Metadata'!I$1,'2. Metadata'!I$6, IF(B2034='2. Metadata'!J$1,'2. Metadata'!J$6, IF(B2034='2. Metadata'!K$1,'2. Metadata'!K$6, IF(B2034='2. Metadata'!L$1,'2. Metadata'!L$6, IF(B2034='2. Metadata'!M$1,'2. Metadata'!M$6, IF(B2034='2. Metadata'!N$1,'2. Metadata'!N$6))))))))))))))</f>
        <v>-117.6369</v>
      </c>
      <c r="E2034" s="33" t="s">
        <v>8</v>
      </c>
      <c r="F2034" s="32" t="s">
        <v>8</v>
      </c>
      <c r="G2034" s="13" t="str">
        <f>IF(ISBLANK(F2034)=TRUE," ",'2. Metadata'!B$14)</f>
        <v>observation</v>
      </c>
      <c r="H2034" s="32" t="s">
        <v>8</v>
      </c>
      <c r="I2034" s="20" t="str">
        <f>IF(ISBLANK(H2034)=TRUE," ",'2. Metadata'!B$26)</f>
        <v>degrees Celsius</v>
      </c>
      <c r="J2034" s="32" t="s">
        <v>8</v>
      </c>
      <c r="K2034" s="20" t="str">
        <f>IF(ISBLANK(J2034)=TRUE," ",'2. Metadata'!B$38)</f>
        <v>degrees Celsius</v>
      </c>
      <c r="L2034" s="32" t="s">
        <v>8</v>
      </c>
      <c r="M2034" s="17" t="str">
        <f>IF(ISBLANK(L2034)=TRUE," ",'2. Metadata'!B$50)</f>
        <v>degrees Celsius</v>
      </c>
      <c r="N2034" s="32" t="s">
        <v>8</v>
      </c>
      <c r="O2034" s="17" t="str">
        <f>IF(ISBLANK(N2034)=TRUE," ",'2. Metadata'!B$62)</f>
        <v>milligrams per litre</v>
      </c>
      <c r="P2034" s="32" t="s">
        <v>8</v>
      </c>
      <c r="Q2034" s="17" t="str">
        <f>IF(ISBLANK(P2034)=TRUE," ",'2. Metadata'!B$74)</f>
        <v>microSiemens per centimetre</v>
      </c>
      <c r="R2034" s="32" t="s">
        <v>8</v>
      </c>
      <c r="S2034" s="17" t="str">
        <f>IF(ISBLANK(R2034)=TRUE," ",'2. Metadata'!B$86)</f>
        <v>NTU</v>
      </c>
      <c r="T2034" s="32" t="s">
        <v>8</v>
      </c>
      <c r="U2034" s="17" t="str">
        <f>IF(ISBLANK(T2034)=TRUE," ",'2. Metadata'!B$98)</f>
        <v>CFU per 100 mL</v>
      </c>
      <c r="V2034" s="32" t="s">
        <v>8</v>
      </c>
      <c r="W2034" s="17" t="str">
        <f>IF(ISBLANK(V2034)=TRUE," ",'2. Metadata'!B$110)</f>
        <v>CFU per 100 mL</v>
      </c>
      <c r="X2034" s="34" t="s">
        <v>8</v>
      </c>
      <c r="Y2034" s="17" t="str">
        <f>IF(ISBLANK(X2034)=TRUE," ",'2. Metadata'!B$122)</f>
        <v>CFU per 100 mL</v>
      </c>
      <c r="Z2034" s="35" t="s">
        <v>8</v>
      </c>
      <c r="AA2034" s="17" t="str">
        <f>IF(ISBLANK(Z2034)=TRUE," ",'2. Metadata'!B$134)</f>
        <v>metres</v>
      </c>
      <c r="AB2034" s="35" t="s">
        <v>8</v>
      </c>
      <c r="AC2034" s="17" t="str">
        <f>IF(ISBLANK(AB2034)=TRUE," ",'2. Metadata'!B$146)</f>
        <v>metres3 per second</v>
      </c>
      <c r="AD2034" s="35" t="s">
        <v>8</v>
      </c>
      <c r="AE2034" s="17" t="str">
        <f>IF(ISBLANK(AB2034)=TRUE," ",'2. Metadata'!B$158)</f>
        <v>N/A</v>
      </c>
      <c r="AF2034" s="3" t="s">
        <v>8</v>
      </c>
      <c r="AG2034" s="36"/>
      <c r="AH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</row>
    <row r="2035" spans="1:43">
      <c r="A2035" s="31" t="s">
        <v>2182</v>
      </c>
      <c r="B2035" s="32" t="s">
        <v>7</v>
      </c>
      <c r="C2035" s="2">
        <f>IF(ISBLANK(B2035)=TRUE," ", IF(B2035='2. Metadata'!B$1,'2. Metadata'!B$5, IF(B2035='2. Metadata'!C$1,'2. Metadata'!C$5,IF(B2035='2. Metadata'!D$1,'2. Metadata'!D$5, IF(B2035='2. Metadata'!E$1,'2. Metadata'!E$5,IF( B2035='2. Metadata'!F$1,'2. Metadata'!F$5,IF(B2035='2. Metadata'!G$1,'2. Metadata'!G$5,IF(B2035='2. Metadata'!H$1,'2. Metadata'!H$5, IF(B2035='2. Metadata'!I$1,'2. Metadata'!I$5, IF(B2035='2. Metadata'!J$1,'2. Metadata'!J$5, IF(B2035='2. Metadata'!K$1,'2. Metadata'!K$5, IF(B2035='2. Metadata'!L$1,'2. Metadata'!L$5, IF(B2035='2. Metadata'!M$1,'2. Metadata'!M$5, IF(B2035='2. Metadata'!N$1,'2. Metadata'!N$5))))))))))))))</f>
        <v>49.5197</v>
      </c>
      <c r="D2035" s="11">
        <f>IF(ISBLANK(B2035)=TRUE," ", IF(B2035='2. Metadata'!B$1,'2. Metadata'!B$6, IF(B2035='2. Metadata'!C$1,'2. Metadata'!C$6,IF(B2035='2. Metadata'!D$1,'2. Metadata'!D$6, IF(B2035='2. Metadata'!E$1,'2. Metadata'!E$6,IF( B2035='2. Metadata'!F$1,'2. Metadata'!F$6,IF(B2035='2. Metadata'!G$1,'2. Metadata'!G$6,IF(B2035='2. Metadata'!H$1,'2. Metadata'!H$6, IF(B2035='2. Metadata'!I$1,'2. Metadata'!I$6, IF(B2035='2. Metadata'!J$1,'2. Metadata'!J$6, IF(B2035='2. Metadata'!K$1,'2. Metadata'!K$6, IF(B2035='2. Metadata'!L$1,'2. Metadata'!L$6, IF(B2035='2. Metadata'!M$1,'2. Metadata'!M$6, IF(B2035='2. Metadata'!N$1,'2. Metadata'!N$6))))))))))))))</f>
        <v>-117.6369</v>
      </c>
      <c r="E2035" s="33" t="s">
        <v>8</v>
      </c>
      <c r="F2035" s="32" t="s">
        <v>8</v>
      </c>
      <c r="G2035" s="13" t="str">
        <f>IF(ISBLANK(F2035)=TRUE," ",'2. Metadata'!B$14)</f>
        <v>observation</v>
      </c>
      <c r="H2035" s="32" t="s">
        <v>8</v>
      </c>
      <c r="I2035" s="20" t="str">
        <f>IF(ISBLANK(H2035)=TRUE," ",'2. Metadata'!B$26)</f>
        <v>degrees Celsius</v>
      </c>
      <c r="J2035" s="32" t="s">
        <v>8</v>
      </c>
      <c r="K2035" s="20" t="str">
        <f>IF(ISBLANK(J2035)=TRUE," ",'2. Metadata'!B$38)</f>
        <v>degrees Celsius</v>
      </c>
      <c r="L2035" s="32" t="s">
        <v>8</v>
      </c>
      <c r="M2035" s="17" t="str">
        <f>IF(ISBLANK(L2035)=TRUE," ",'2. Metadata'!B$50)</f>
        <v>degrees Celsius</v>
      </c>
      <c r="N2035" s="32" t="s">
        <v>8</v>
      </c>
      <c r="O2035" s="17" t="str">
        <f>IF(ISBLANK(N2035)=TRUE," ",'2. Metadata'!B$62)</f>
        <v>milligrams per litre</v>
      </c>
      <c r="P2035" s="32" t="s">
        <v>8</v>
      </c>
      <c r="Q2035" s="17" t="str">
        <f>IF(ISBLANK(P2035)=TRUE," ",'2. Metadata'!B$74)</f>
        <v>microSiemens per centimetre</v>
      </c>
      <c r="R2035" s="32" t="s">
        <v>8</v>
      </c>
      <c r="S2035" s="17" t="str">
        <f>IF(ISBLANK(R2035)=TRUE," ",'2. Metadata'!B$86)</f>
        <v>NTU</v>
      </c>
      <c r="T2035" s="32" t="s">
        <v>8</v>
      </c>
      <c r="U2035" s="17" t="str">
        <f>IF(ISBLANK(T2035)=TRUE," ",'2. Metadata'!B$98)</f>
        <v>CFU per 100 mL</v>
      </c>
      <c r="V2035" s="32" t="s">
        <v>8</v>
      </c>
      <c r="W2035" s="17" t="str">
        <f>IF(ISBLANK(V2035)=TRUE," ",'2. Metadata'!B$110)</f>
        <v>CFU per 100 mL</v>
      </c>
      <c r="X2035" s="34" t="s">
        <v>8</v>
      </c>
      <c r="Y2035" s="17" t="str">
        <f>IF(ISBLANK(X2035)=TRUE," ",'2. Metadata'!B$122)</f>
        <v>CFU per 100 mL</v>
      </c>
      <c r="Z2035" s="35" t="s">
        <v>8</v>
      </c>
      <c r="AA2035" s="17" t="str">
        <f>IF(ISBLANK(Z2035)=TRUE," ",'2. Metadata'!B$134)</f>
        <v>metres</v>
      </c>
      <c r="AB2035" s="35" t="s">
        <v>8</v>
      </c>
      <c r="AC2035" s="17" t="str">
        <f>IF(ISBLANK(AB2035)=TRUE," ",'2. Metadata'!B$146)</f>
        <v>metres3 per second</v>
      </c>
      <c r="AD2035" s="35" t="s">
        <v>8</v>
      </c>
      <c r="AE2035" s="17" t="str">
        <f>IF(ISBLANK(AB2035)=TRUE," ",'2. Metadata'!B$158)</f>
        <v>N/A</v>
      </c>
      <c r="AF2035" s="3" t="s">
        <v>8</v>
      </c>
      <c r="AG2035" s="36"/>
      <c r="AH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</row>
    <row r="2036" spans="1:43">
      <c r="A2036" s="31" t="s">
        <v>2183</v>
      </c>
      <c r="B2036" s="32" t="s">
        <v>7</v>
      </c>
      <c r="C2036" s="2">
        <f>IF(ISBLANK(B2036)=TRUE," ", IF(B2036='2. Metadata'!B$1,'2. Metadata'!B$5, IF(B2036='2. Metadata'!C$1,'2. Metadata'!C$5,IF(B2036='2. Metadata'!D$1,'2. Metadata'!D$5, IF(B2036='2. Metadata'!E$1,'2. Metadata'!E$5,IF( B2036='2. Metadata'!F$1,'2. Metadata'!F$5,IF(B2036='2. Metadata'!G$1,'2. Metadata'!G$5,IF(B2036='2. Metadata'!H$1,'2. Metadata'!H$5, IF(B2036='2. Metadata'!I$1,'2. Metadata'!I$5, IF(B2036='2. Metadata'!J$1,'2. Metadata'!J$5, IF(B2036='2. Metadata'!K$1,'2. Metadata'!K$5, IF(B2036='2. Metadata'!L$1,'2. Metadata'!L$5, IF(B2036='2. Metadata'!M$1,'2. Metadata'!M$5, IF(B2036='2. Metadata'!N$1,'2. Metadata'!N$5))))))))))))))</f>
        <v>49.5197</v>
      </c>
      <c r="D2036" s="11">
        <f>IF(ISBLANK(B2036)=TRUE," ", IF(B2036='2. Metadata'!B$1,'2. Metadata'!B$6, IF(B2036='2. Metadata'!C$1,'2. Metadata'!C$6,IF(B2036='2. Metadata'!D$1,'2. Metadata'!D$6, IF(B2036='2. Metadata'!E$1,'2. Metadata'!E$6,IF( B2036='2. Metadata'!F$1,'2. Metadata'!F$6,IF(B2036='2. Metadata'!G$1,'2. Metadata'!G$6,IF(B2036='2. Metadata'!H$1,'2. Metadata'!H$6, IF(B2036='2. Metadata'!I$1,'2. Metadata'!I$6, IF(B2036='2. Metadata'!J$1,'2. Metadata'!J$6, IF(B2036='2. Metadata'!K$1,'2. Metadata'!K$6, IF(B2036='2. Metadata'!L$1,'2. Metadata'!L$6, IF(B2036='2. Metadata'!M$1,'2. Metadata'!M$6, IF(B2036='2. Metadata'!N$1,'2. Metadata'!N$6))))))))))))))</f>
        <v>-117.6369</v>
      </c>
      <c r="E2036" s="33" t="s">
        <v>8</v>
      </c>
      <c r="F2036" s="32" t="s">
        <v>8</v>
      </c>
      <c r="G2036" s="13" t="str">
        <f>IF(ISBLANK(F2036)=TRUE," ",'2. Metadata'!B$14)</f>
        <v>observation</v>
      </c>
      <c r="H2036" s="32" t="s">
        <v>8</v>
      </c>
      <c r="I2036" s="20" t="str">
        <f>IF(ISBLANK(H2036)=TRUE," ",'2. Metadata'!B$26)</f>
        <v>degrees Celsius</v>
      </c>
      <c r="J2036" s="32" t="s">
        <v>8</v>
      </c>
      <c r="K2036" s="20" t="str">
        <f>IF(ISBLANK(J2036)=TRUE," ",'2. Metadata'!B$38)</f>
        <v>degrees Celsius</v>
      </c>
      <c r="L2036" s="32" t="s">
        <v>8</v>
      </c>
      <c r="M2036" s="17" t="str">
        <f>IF(ISBLANK(L2036)=TRUE," ",'2. Metadata'!B$50)</f>
        <v>degrees Celsius</v>
      </c>
      <c r="N2036" s="32" t="s">
        <v>8</v>
      </c>
      <c r="O2036" s="17" t="str">
        <f>IF(ISBLANK(N2036)=TRUE," ",'2. Metadata'!B$62)</f>
        <v>milligrams per litre</v>
      </c>
      <c r="P2036" s="32" t="s">
        <v>8</v>
      </c>
      <c r="Q2036" s="17" t="str">
        <f>IF(ISBLANK(P2036)=TRUE," ",'2. Metadata'!B$74)</f>
        <v>microSiemens per centimetre</v>
      </c>
      <c r="R2036" s="32" t="s">
        <v>8</v>
      </c>
      <c r="S2036" s="17" t="str">
        <f>IF(ISBLANK(R2036)=TRUE," ",'2. Metadata'!B$86)</f>
        <v>NTU</v>
      </c>
      <c r="T2036" s="32" t="s">
        <v>8</v>
      </c>
      <c r="U2036" s="17" t="str">
        <f>IF(ISBLANK(T2036)=TRUE," ",'2. Metadata'!B$98)</f>
        <v>CFU per 100 mL</v>
      </c>
      <c r="V2036" s="32" t="s">
        <v>8</v>
      </c>
      <c r="W2036" s="17" t="str">
        <f>IF(ISBLANK(V2036)=TRUE," ",'2. Metadata'!B$110)</f>
        <v>CFU per 100 mL</v>
      </c>
      <c r="X2036" s="34" t="s">
        <v>8</v>
      </c>
      <c r="Y2036" s="17" t="str">
        <f>IF(ISBLANK(X2036)=TRUE," ",'2. Metadata'!B$122)</f>
        <v>CFU per 100 mL</v>
      </c>
      <c r="Z2036" s="35" t="s">
        <v>8</v>
      </c>
      <c r="AA2036" s="17" t="str">
        <f>IF(ISBLANK(Z2036)=TRUE," ",'2. Metadata'!B$134)</f>
        <v>metres</v>
      </c>
      <c r="AB2036" s="35" t="s">
        <v>8</v>
      </c>
      <c r="AC2036" s="17" t="str">
        <f>IF(ISBLANK(AB2036)=TRUE," ",'2. Metadata'!B$146)</f>
        <v>metres3 per second</v>
      </c>
      <c r="AD2036" s="35" t="s">
        <v>8</v>
      </c>
      <c r="AE2036" s="17" t="str">
        <f>IF(ISBLANK(AB2036)=TRUE," ",'2. Metadata'!B$158)</f>
        <v>N/A</v>
      </c>
      <c r="AF2036" s="3" t="s">
        <v>8</v>
      </c>
      <c r="AG2036" s="36"/>
      <c r="AH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</row>
    <row r="2037" spans="1:43">
      <c r="A2037" s="31" t="s">
        <v>2184</v>
      </c>
      <c r="B2037" s="32" t="s">
        <v>7</v>
      </c>
      <c r="C2037" s="2">
        <f>IF(ISBLANK(B2037)=TRUE," ", IF(B2037='2. Metadata'!B$1,'2. Metadata'!B$5, IF(B2037='2. Metadata'!C$1,'2. Metadata'!C$5,IF(B2037='2. Metadata'!D$1,'2. Metadata'!D$5, IF(B2037='2. Metadata'!E$1,'2. Metadata'!E$5,IF( B2037='2. Metadata'!F$1,'2. Metadata'!F$5,IF(B2037='2. Metadata'!G$1,'2. Metadata'!G$5,IF(B2037='2. Metadata'!H$1,'2. Metadata'!H$5, IF(B2037='2. Metadata'!I$1,'2. Metadata'!I$5, IF(B2037='2. Metadata'!J$1,'2. Metadata'!J$5, IF(B2037='2. Metadata'!K$1,'2. Metadata'!K$5, IF(B2037='2. Metadata'!L$1,'2. Metadata'!L$5, IF(B2037='2. Metadata'!M$1,'2. Metadata'!M$5, IF(B2037='2. Metadata'!N$1,'2. Metadata'!N$5))))))))))))))</f>
        <v>49.5197</v>
      </c>
      <c r="D2037" s="11">
        <f>IF(ISBLANK(B2037)=TRUE," ", IF(B2037='2. Metadata'!B$1,'2. Metadata'!B$6, IF(B2037='2. Metadata'!C$1,'2. Metadata'!C$6,IF(B2037='2. Metadata'!D$1,'2. Metadata'!D$6, IF(B2037='2. Metadata'!E$1,'2. Metadata'!E$6,IF( B2037='2. Metadata'!F$1,'2. Metadata'!F$6,IF(B2037='2. Metadata'!G$1,'2. Metadata'!G$6,IF(B2037='2. Metadata'!H$1,'2. Metadata'!H$6, IF(B2037='2. Metadata'!I$1,'2. Metadata'!I$6, IF(B2037='2. Metadata'!J$1,'2. Metadata'!J$6, IF(B2037='2. Metadata'!K$1,'2. Metadata'!K$6, IF(B2037='2. Metadata'!L$1,'2. Metadata'!L$6, IF(B2037='2. Metadata'!M$1,'2. Metadata'!M$6, IF(B2037='2. Metadata'!N$1,'2. Metadata'!N$6))))))))))))))</f>
        <v>-117.6369</v>
      </c>
      <c r="E2037" s="33" t="s">
        <v>8</v>
      </c>
      <c r="F2037" s="32" t="s">
        <v>8</v>
      </c>
      <c r="G2037" s="13" t="str">
        <f>IF(ISBLANK(F2037)=TRUE," ",'2. Metadata'!B$14)</f>
        <v>observation</v>
      </c>
      <c r="H2037" s="32" t="s">
        <v>8</v>
      </c>
      <c r="I2037" s="20" t="str">
        <f>IF(ISBLANK(H2037)=TRUE," ",'2. Metadata'!B$26)</f>
        <v>degrees Celsius</v>
      </c>
      <c r="J2037" s="32" t="s">
        <v>8</v>
      </c>
      <c r="K2037" s="20" t="str">
        <f>IF(ISBLANK(J2037)=TRUE," ",'2. Metadata'!B$38)</f>
        <v>degrees Celsius</v>
      </c>
      <c r="L2037" s="32" t="s">
        <v>8</v>
      </c>
      <c r="M2037" s="17" t="str">
        <f>IF(ISBLANK(L2037)=TRUE," ",'2. Metadata'!B$50)</f>
        <v>degrees Celsius</v>
      </c>
      <c r="N2037" s="32" t="s">
        <v>8</v>
      </c>
      <c r="O2037" s="17" t="str">
        <f>IF(ISBLANK(N2037)=TRUE," ",'2. Metadata'!B$62)</f>
        <v>milligrams per litre</v>
      </c>
      <c r="P2037" s="32" t="s">
        <v>8</v>
      </c>
      <c r="Q2037" s="17" t="str">
        <f>IF(ISBLANK(P2037)=TRUE," ",'2. Metadata'!B$74)</f>
        <v>microSiemens per centimetre</v>
      </c>
      <c r="R2037" s="32" t="s">
        <v>8</v>
      </c>
      <c r="S2037" s="17" t="str">
        <f>IF(ISBLANK(R2037)=TRUE," ",'2. Metadata'!B$86)</f>
        <v>NTU</v>
      </c>
      <c r="T2037" s="32" t="s">
        <v>8</v>
      </c>
      <c r="U2037" s="17" t="str">
        <f>IF(ISBLANK(T2037)=TRUE," ",'2. Metadata'!B$98)</f>
        <v>CFU per 100 mL</v>
      </c>
      <c r="V2037" s="32" t="s">
        <v>8</v>
      </c>
      <c r="W2037" s="17" t="str">
        <f>IF(ISBLANK(V2037)=TRUE," ",'2. Metadata'!B$110)</f>
        <v>CFU per 100 mL</v>
      </c>
      <c r="X2037" s="34" t="s">
        <v>8</v>
      </c>
      <c r="Y2037" s="17" t="str">
        <f>IF(ISBLANK(X2037)=TRUE," ",'2. Metadata'!B$122)</f>
        <v>CFU per 100 mL</v>
      </c>
      <c r="Z2037" s="35" t="s">
        <v>8</v>
      </c>
      <c r="AA2037" s="17" t="str">
        <f>IF(ISBLANK(Z2037)=TRUE," ",'2. Metadata'!B$134)</f>
        <v>metres</v>
      </c>
      <c r="AB2037" s="35" t="s">
        <v>8</v>
      </c>
      <c r="AC2037" s="17" t="str">
        <f>IF(ISBLANK(AB2037)=TRUE," ",'2. Metadata'!B$146)</f>
        <v>metres3 per second</v>
      </c>
      <c r="AD2037" s="35" t="s">
        <v>8</v>
      </c>
      <c r="AE2037" s="17" t="str">
        <f>IF(ISBLANK(AB2037)=TRUE," ",'2. Metadata'!B$158)</f>
        <v>N/A</v>
      </c>
      <c r="AF2037" s="3" t="s">
        <v>8</v>
      </c>
      <c r="AG2037" s="36"/>
      <c r="AH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</row>
    <row r="2038" spans="1:43">
      <c r="A2038" s="31" t="s">
        <v>2185</v>
      </c>
      <c r="B2038" s="32" t="s">
        <v>7</v>
      </c>
      <c r="C2038" s="2">
        <f>IF(ISBLANK(B2038)=TRUE," ", IF(B2038='2. Metadata'!B$1,'2. Metadata'!B$5, IF(B2038='2. Metadata'!C$1,'2. Metadata'!C$5,IF(B2038='2. Metadata'!D$1,'2. Metadata'!D$5, IF(B2038='2. Metadata'!E$1,'2. Metadata'!E$5,IF( B2038='2. Metadata'!F$1,'2. Metadata'!F$5,IF(B2038='2. Metadata'!G$1,'2. Metadata'!G$5,IF(B2038='2. Metadata'!H$1,'2. Metadata'!H$5, IF(B2038='2. Metadata'!I$1,'2. Metadata'!I$5, IF(B2038='2. Metadata'!J$1,'2. Metadata'!J$5, IF(B2038='2. Metadata'!K$1,'2. Metadata'!K$5, IF(B2038='2. Metadata'!L$1,'2. Metadata'!L$5, IF(B2038='2. Metadata'!M$1,'2. Metadata'!M$5, IF(B2038='2. Metadata'!N$1,'2. Metadata'!N$5))))))))))))))</f>
        <v>49.5197</v>
      </c>
      <c r="D2038" s="11">
        <f>IF(ISBLANK(B2038)=TRUE," ", IF(B2038='2. Metadata'!B$1,'2. Metadata'!B$6, IF(B2038='2. Metadata'!C$1,'2. Metadata'!C$6,IF(B2038='2. Metadata'!D$1,'2. Metadata'!D$6, IF(B2038='2. Metadata'!E$1,'2. Metadata'!E$6,IF( B2038='2. Metadata'!F$1,'2. Metadata'!F$6,IF(B2038='2. Metadata'!G$1,'2. Metadata'!G$6,IF(B2038='2. Metadata'!H$1,'2. Metadata'!H$6, IF(B2038='2. Metadata'!I$1,'2. Metadata'!I$6, IF(B2038='2. Metadata'!J$1,'2. Metadata'!J$6, IF(B2038='2. Metadata'!K$1,'2. Metadata'!K$6, IF(B2038='2. Metadata'!L$1,'2. Metadata'!L$6, IF(B2038='2. Metadata'!M$1,'2. Metadata'!M$6, IF(B2038='2. Metadata'!N$1,'2. Metadata'!N$6))))))))))))))</f>
        <v>-117.6369</v>
      </c>
      <c r="E2038" s="33" t="s">
        <v>8</v>
      </c>
      <c r="F2038" s="32" t="s">
        <v>8</v>
      </c>
      <c r="G2038" s="13" t="str">
        <f>IF(ISBLANK(F2038)=TRUE," ",'2. Metadata'!B$14)</f>
        <v>observation</v>
      </c>
      <c r="H2038" s="32" t="s">
        <v>8</v>
      </c>
      <c r="I2038" s="20" t="str">
        <f>IF(ISBLANK(H2038)=TRUE," ",'2. Metadata'!B$26)</f>
        <v>degrees Celsius</v>
      </c>
      <c r="J2038" s="32" t="s">
        <v>8</v>
      </c>
      <c r="K2038" s="20" t="str">
        <f>IF(ISBLANK(J2038)=TRUE," ",'2. Metadata'!B$38)</f>
        <v>degrees Celsius</v>
      </c>
      <c r="L2038" s="32" t="s">
        <v>8</v>
      </c>
      <c r="M2038" s="17" t="str">
        <f>IF(ISBLANK(L2038)=TRUE," ",'2. Metadata'!B$50)</f>
        <v>degrees Celsius</v>
      </c>
      <c r="N2038" s="32" t="s">
        <v>8</v>
      </c>
      <c r="O2038" s="17" t="str">
        <f>IF(ISBLANK(N2038)=TRUE," ",'2. Metadata'!B$62)</f>
        <v>milligrams per litre</v>
      </c>
      <c r="P2038" s="32" t="s">
        <v>8</v>
      </c>
      <c r="Q2038" s="17" t="str">
        <f>IF(ISBLANK(P2038)=TRUE," ",'2. Metadata'!B$74)</f>
        <v>microSiemens per centimetre</v>
      </c>
      <c r="R2038" s="32" t="s">
        <v>8</v>
      </c>
      <c r="S2038" s="17" t="str">
        <f>IF(ISBLANK(R2038)=TRUE," ",'2. Metadata'!B$86)</f>
        <v>NTU</v>
      </c>
      <c r="T2038" s="32" t="s">
        <v>8</v>
      </c>
      <c r="U2038" s="17" t="str">
        <f>IF(ISBLANK(T2038)=TRUE," ",'2. Metadata'!B$98)</f>
        <v>CFU per 100 mL</v>
      </c>
      <c r="V2038" s="32" t="s">
        <v>8</v>
      </c>
      <c r="W2038" s="17" t="str">
        <f>IF(ISBLANK(V2038)=TRUE," ",'2. Metadata'!B$110)</f>
        <v>CFU per 100 mL</v>
      </c>
      <c r="X2038" s="34" t="s">
        <v>8</v>
      </c>
      <c r="Y2038" s="17" t="str">
        <f>IF(ISBLANK(X2038)=TRUE," ",'2. Metadata'!B$122)</f>
        <v>CFU per 100 mL</v>
      </c>
      <c r="Z2038" s="35" t="s">
        <v>8</v>
      </c>
      <c r="AA2038" s="17" t="str">
        <f>IF(ISBLANK(Z2038)=TRUE," ",'2. Metadata'!B$134)</f>
        <v>metres</v>
      </c>
      <c r="AB2038" s="35" t="s">
        <v>8</v>
      </c>
      <c r="AC2038" s="17" t="str">
        <f>IF(ISBLANK(AB2038)=TRUE," ",'2. Metadata'!B$146)</f>
        <v>metres3 per second</v>
      </c>
      <c r="AD2038" s="35" t="s">
        <v>8</v>
      </c>
      <c r="AE2038" s="17" t="str">
        <f>IF(ISBLANK(AB2038)=TRUE," ",'2. Metadata'!B$158)</f>
        <v>N/A</v>
      </c>
      <c r="AF2038" s="3" t="s">
        <v>8</v>
      </c>
      <c r="AG2038" s="36"/>
      <c r="AH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</row>
    <row r="2039" spans="1:43">
      <c r="A2039" s="31" t="s">
        <v>2186</v>
      </c>
      <c r="B2039" s="32" t="s">
        <v>7</v>
      </c>
      <c r="C2039" s="2">
        <f>IF(ISBLANK(B2039)=TRUE," ", IF(B2039='2. Metadata'!B$1,'2. Metadata'!B$5, IF(B2039='2. Metadata'!C$1,'2. Metadata'!C$5,IF(B2039='2. Metadata'!D$1,'2. Metadata'!D$5, IF(B2039='2. Metadata'!E$1,'2. Metadata'!E$5,IF( B2039='2. Metadata'!F$1,'2. Metadata'!F$5,IF(B2039='2. Metadata'!G$1,'2. Metadata'!G$5,IF(B2039='2. Metadata'!H$1,'2. Metadata'!H$5, IF(B2039='2. Metadata'!I$1,'2. Metadata'!I$5, IF(B2039='2. Metadata'!J$1,'2. Metadata'!J$5, IF(B2039='2. Metadata'!K$1,'2. Metadata'!K$5, IF(B2039='2. Metadata'!L$1,'2. Metadata'!L$5, IF(B2039='2. Metadata'!M$1,'2. Metadata'!M$5, IF(B2039='2. Metadata'!N$1,'2. Metadata'!N$5))))))))))))))</f>
        <v>49.5197</v>
      </c>
      <c r="D2039" s="11">
        <f>IF(ISBLANK(B2039)=TRUE," ", IF(B2039='2. Metadata'!B$1,'2. Metadata'!B$6, IF(B2039='2. Metadata'!C$1,'2. Metadata'!C$6,IF(B2039='2. Metadata'!D$1,'2. Metadata'!D$6, IF(B2039='2. Metadata'!E$1,'2. Metadata'!E$6,IF( B2039='2. Metadata'!F$1,'2. Metadata'!F$6,IF(B2039='2. Metadata'!G$1,'2. Metadata'!G$6,IF(B2039='2. Metadata'!H$1,'2. Metadata'!H$6, IF(B2039='2. Metadata'!I$1,'2. Metadata'!I$6, IF(B2039='2. Metadata'!J$1,'2. Metadata'!J$6, IF(B2039='2. Metadata'!K$1,'2. Metadata'!K$6, IF(B2039='2. Metadata'!L$1,'2. Metadata'!L$6, IF(B2039='2. Metadata'!M$1,'2. Metadata'!M$6, IF(B2039='2. Metadata'!N$1,'2. Metadata'!N$6))))))))))))))</f>
        <v>-117.6369</v>
      </c>
      <c r="E2039" s="33" t="s">
        <v>8</v>
      </c>
      <c r="F2039" s="32" t="s">
        <v>8</v>
      </c>
      <c r="G2039" s="13" t="str">
        <f>IF(ISBLANK(F2039)=TRUE," ",'2. Metadata'!B$14)</f>
        <v>observation</v>
      </c>
      <c r="H2039" s="32" t="s">
        <v>8</v>
      </c>
      <c r="I2039" s="20" t="str">
        <f>IF(ISBLANK(H2039)=TRUE," ",'2. Metadata'!B$26)</f>
        <v>degrees Celsius</v>
      </c>
      <c r="J2039" s="32" t="s">
        <v>8</v>
      </c>
      <c r="K2039" s="20" t="str">
        <f>IF(ISBLANK(J2039)=TRUE," ",'2. Metadata'!B$38)</f>
        <v>degrees Celsius</v>
      </c>
      <c r="L2039" s="32" t="s">
        <v>8</v>
      </c>
      <c r="M2039" s="17" t="str">
        <f>IF(ISBLANK(L2039)=TRUE," ",'2. Metadata'!B$50)</f>
        <v>degrees Celsius</v>
      </c>
      <c r="N2039" s="32" t="s">
        <v>8</v>
      </c>
      <c r="O2039" s="17" t="str">
        <f>IF(ISBLANK(N2039)=TRUE," ",'2. Metadata'!B$62)</f>
        <v>milligrams per litre</v>
      </c>
      <c r="P2039" s="32" t="s">
        <v>8</v>
      </c>
      <c r="Q2039" s="17" t="str">
        <f>IF(ISBLANK(P2039)=TRUE," ",'2. Metadata'!B$74)</f>
        <v>microSiemens per centimetre</v>
      </c>
      <c r="R2039" s="32" t="s">
        <v>8</v>
      </c>
      <c r="S2039" s="17" t="str">
        <f>IF(ISBLANK(R2039)=TRUE," ",'2. Metadata'!B$86)</f>
        <v>NTU</v>
      </c>
      <c r="T2039" s="32" t="s">
        <v>8</v>
      </c>
      <c r="U2039" s="17" t="str">
        <f>IF(ISBLANK(T2039)=TRUE," ",'2. Metadata'!B$98)</f>
        <v>CFU per 100 mL</v>
      </c>
      <c r="V2039" s="32" t="s">
        <v>8</v>
      </c>
      <c r="W2039" s="17" t="str">
        <f>IF(ISBLANK(V2039)=TRUE," ",'2. Metadata'!B$110)</f>
        <v>CFU per 100 mL</v>
      </c>
      <c r="X2039" s="34" t="s">
        <v>8</v>
      </c>
      <c r="Y2039" s="17" t="str">
        <f>IF(ISBLANK(X2039)=TRUE," ",'2. Metadata'!B$122)</f>
        <v>CFU per 100 mL</v>
      </c>
      <c r="Z2039" s="35" t="s">
        <v>8</v>
      </c>
      <c r="AA2039" s="17" t="str">
        <f>IF(ISBLANK(Z2039)=TRUE," ",'2. Metadata'!B$134)</f>
        <v>metres</v>
      </c>
      <c r="AB2039" s="35" t="s">
        <v>8</v>
      </c>
      <c r="AC2039" s="17" t="str">
        <f>IF(ISBLANK(AB2039)=TRUE," ",'2. Metadata'!B$146)</f>
        <v>metres3 per second</v>
      </c>
      <c r="AD2039" s="35" t="s">
        <v>8</v>
      </c>
      <c r="AE2039" s="17" t="str">
        <f>IF(ISBLANK(AB2039)=TRUE," ",'2. Metadata'!B$158)</f>
        <v>N/A</v>
      </c>
      <c r="AF2039" s="3" t="s">
        <v>8</v>
      </c>
      <c r="AG2039" s="36"/>
      <c r="AH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</row>
    <row r="2040" spans="1:43">
      <c r="A2040" s="31" t="s">
        <v>2187</v>
      </c>
      <c r="B2040" s="32" t="s">
        <v>7</v>
      </c>
      <c r="C2040" s="2">
        <f>IF(ISBLANK(B2040)=TRUE," ", IF(B2040='2. Metadata'!B$1,'2. Metadata'!B$5, IF(B2040='2. Metadata'!C$1,'2. Metadata'!C$5,IF(B2040='2. Metadata'!D$1,'2. Metadata'!D$5, IF(B2040='2. Metadata'!E$1,'2. Metadata'!E$5,IF( B2040='2. Metadata'!F$1,'2. Metadata'!F$5,IF(B2040='2. Metadata'!G$1,'2. Metadata'!G$5,IF(B2040='2. Metadata'!H$1,'2. Metadata'!H$5, IF(B2040='2. Metadata'!I$1,'2. Metadata'!I$5, IF(B2040='2. Metadata'!J$1,'2. Metadata'!J$5, IF(B2040='2. Metadata'!K$1,'2. Metadata'!K$5, IF(B2040='2. Metadata'!L$1,'2. Metadata'!L$5, IF(B2040='2. Metadata'!M$1,'2. Metadata'!M$5, IF(B2040='2. Metadata'!N$1,'2. Metadata'!N$5))))))))))))))</f>
        <v>49.5197</v>
      </c>
      <c r="D2040" s="11">
        <f>IF(ISBLANK(B2040)=TRUE," ", IF(B2040='2. Metadata'!B$1,'2. Metadata'!B$6, IF(B2040='2. Metadata'!C$1,'2. Metadata'!C$6,IF(B2040='2. Metadata'!D$1,'2. Metadata'!D$6, IF(B2040='2. Metadata'!E$1,'2. Metadata'!E$6,IF( B2040='2. Metadata'!F$1,'2. Metadata'!F$6,IF(B2040='2. Metadata'!G$1,'2. Metadata'!G$6,IF(B2040='2. Metadata'!H$1,'2. Metadata'!H$6, IF(B2040='2. Metadata'!I$1,'2. Metadata'!I$6, IF(B2040='2. Metadata'!J$1,'2. Metadata'!J$6, IF(B2040='2. Metadata'!K$1,'2. Metadata'!K$6, IF(B2040='2. Metadata'!L$1,'2. Metadata'!L$6, IF(B2040='2. Metadata'!M$1,'2. Metadata'!M$6, IF(B2040='2. Metadata'!N$1,'2. Metadata'!N$6))))))))))))))</f>
        <v>-117.6369</v>
      </c>
      <c r="E2040" s="33" t="s">
        <v>8</v>
      </c>
      <c r="F2040" s="32" t="s">
        <v>8</v>
      </c>
      <c r="G2040" s="13" t="str">
        <f>IF(ISBLANK(F2040)=TRUE," ",'2. Metadata'!B$14)</f>
        <v>observation</v>
      </c>
      <c r="H2040" s="32" t="s">
        <v>8</v>
      </c>
      <c r="I2040" s="20" t="str">
        <f>IF(ISBLANK(H2040)=TRUE," ",'2. Metadata'!B$26)</f>
        <v>degrees Celsius</v>
      </c>
      <c r="J2040" s="32" t="s">
        <v>8</v>
      </c>
      <c r="K2040" s="20" t="str">
        <f>IF(ISBLANK(J2040)=TRUE," ",'2. Metadata'!B$38)</f>
        <v>degrees Celsius</v>
      </c>
      <c r="L2040" s="32" t="s">
        <v>8</v>
      </c>
      <c r="M2040" s="17" t="str">
        <f>IF(ISBLANK(L2040)=TRUE," ",'2. Metadata'!B$50)</f>
        <v>degrees Celsius</v>
      </c>
      <c r="N2040" s="32" t="s">
        <v>8</v>
      </c>
      <c r="O2040" s="17" t="str">
        <f>IF(ISBLANK(N2040)=TRUE," ",'2. Metadata'!B$62)</f>
        <v>milligrams per litre</v>
      </c>
      <c r="P2040" s="32" t="s">
        <v>8</v>
      </c>
      <c r="Q2040" s="17" t="str">
        <f>IF(ISBLANK(P2040)=TRUE," ",'2. Metadata'!B$74)</f>
        <v>microSiemens per centimetre</v>
      </c>
      <c r="R2040" s="32" t="s">
        <v>8</v>
      </c>
      <c r="S2040" s="17" t="str">
        <f>IF(ISBLANK(R2040)=TRUE," ",'2. Metadata'!B$86)</f>
        <v>NTU</v>
      </c>
      <c r="T2040" s="32" t="s">
        <v>8</v>
      </c>
      <c r="U2040" s="17" t="str">
        <f>IF(ISBLANK(T2040)=TRUE," ",'2. Metadata'!B$98)</f>
        <v>CFU per 100 mL</v>
      </c>
      <c r="V2040" s="32" t="s">
        <v>8</v>
      </c>
      <c r="W2040" s="17" t="str">
        <f>IF(ISBLANK(V2040)=TRUE," ",'2. Metadata'!B$110)</f>
        <v>CFU per 100 mL</v>
      </c>
      <c r="X2040" s="34" t="s">
        <v>8</v>
      </c>
      <c r="Y2040" s="17" t="str">
        <f>IF(ISBLANK(X2040)=TRUE," ",'2. Metadata'!B$122)</f>
        <v>CFU per 100 mL</v>
      </c>
      <c r="Z2040" s="35" t="s">
        <v>8</v>
      </c>
      <c r="AA2040" s="17" t="str">
        <f>IF(ISBLANK(Z2040)=TRUE," ",'2. Metadata'!B$134)</f>
        <v>metres</v>
      </c>
      <c r="AB2040" s="35" t="s">
        <v>8</v>
      </c>
      <c r="AC2040" s="17" t="str">
        <f>IF(ISBLANK(AB2040)=TRUE," ",'2. Metadata'!B$146)</f>
        <v>metres3 per second</v>
      </c>
      <c r="AD2040" s="35" t="s">
        <v>8</v>
      </c>
      <c r="AE2040" s="17" t="str">
        <f>IF(ISBLANK(AB2040)=TRUE," ",'2. Metadata'!B$158)</f>
        <v>N/A</v>
      </c>
      <c r="AF2040" s="3" t="s">
        <v>8</v>
      </c>
      <c r="AG2040" s="36"/>
      <c r="AH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</row>
    <row r="2041" spans="1:43">
      <c r="A2041" s="31" t="s">
        <v>2188</v>
      </c>
      <c r="B2041" s="32" t="s">
        <v>7</v>
      </c>
      <c r="C2041" s="2">
        <f>IF(ISBLANK(B2041)=TRUE," ", IF(B2041='2. Metadata'!B$1,'2. Metadata'!B$5, IF(B2041='2. Metadata'!C$1,'2. Metadata'!C$5,IF(B2041='2. Metadata'!D$1,'2. Metadata'!D$5, IF(B2041='2. Metadata'!E$1,'2. Metadata'!E$5,IF( B2041='2. Metadata'!F$1,'2. Metadata'!F$5,IF(B2041='2. Metadata'!G$1,'2. Metadata'!G$5,IF(B2041='2. Metadata'!H$1,'2. Metadata'!H$5, IF(B2041='2. Metadata'!I$1,'2. Metadata'!I$5, IF(B2041='2. Metadata'!J$1,'2. Metadata'!J$5, IF(B2041='2. Metadata'!K$1,'2. Metadata'!K$5, IF(B2041='2. Metadata'!L$1,'2. Metadata'!L$5, IF(B2041='2. Metadata'!M$1,'2. Metadata'!M$5, IF(B2041='2. Metadata'!N$1,'2. Metadata'!N$5))))))))))))))</f>
        <v>49.5197</v>
      </c>
      <c r="D2041" s="11">
        <f>IF(ISBLANK(B2041)=TRUE," ", IF(B2041='2. Metadata'!B$1,'2. Metadata'!B$6, IF(B2041='2. Metadata'!C$1,'2. Metadata'!C$6,IF(B2041='2. Metadata'!D$1,'2. Metadata'!D$6, IF(B2041='2. Metadata'!E$1,'2. Metadata'!E$6,IF( B2041='2. Metadata'!F$1,'2. Metadata'!F$6,IF(B2041='2. Metadata'!G$1,'2. Metadata'!G$6,IF(B2041='2. Metadata'!H$1,'2. Metadata'!H$6, IF(B2041='2. Metadata'!I$1,'2. Metadata'!I$6, IF(B2041='2. Metadata'!J$1,'2. Metadata'!J$6, IF(B2041='2. Metadata'!K$1,'2. Metadata'!K$6, IF(B2041='2. Metadata'!L$1,'2. Metadata'!L$6, IF(B2041='2. Metadata'!M$1,'2. Metadata'!M$6, IF(B2041='2. Metadata'!N$1,'2. Metadata'!N$6))))))))))))))</f>
        <v>-117.6369</v>
      </c>
      <c r="E2041" s="33" t="s">
        <v>8</v>
      </c>
      <c r="F2041" s="32" t="s">
        <v>8</v>
      </c>
      <c r="G2041" s="13" t="str">
        <f>IF(ISBLANK(F2041)=TRUE," ",'2. Metadata'!B$14)</f>
        <v>observation</v>
      </c>
      <c r="H2041" s="32" t="s">
        <v>8</v>
      </c>
      <c r="I2041" s="20" t="str">
        <f>IF(ISBLANK(H2041)=TRUE," ",'2. Metadata'!B$26)</f>
        <v>degrees Celsius</v>
      </c>
      <c r="J2041" s="32" t="s">
        <v>8</v>
      </c>
      <c r="K2041" s="20" t="str">
        <f>IF(ISBLANK(J2041)=TRUE," ",'2. Metadata'!B$38)</f>
        <v>degrees Celsius</v>
      </c>
      <c r="L2041" s="32" t="s">
        <v>8</v>
      </c>
      <c r="M2041" s="17" t="str">
        <f>IF(ISBLANK(L2041)=TRUE," ",'2. Metadata'!B$50)</f>
        <v>degrees Celsius</v>
      </c>
      <c r="N2041" s="32" t="s">
        <v>8</v>
      </c>
      <c r="O2041" s="17" t="str">
        <f>IF(ISBLANK(N2041)=TRUE," ",'2. Metadata'!B$62)</f>
        <v>milligrams per litre</v>
      </c>
      <c r="P2041" s="32" t="s">
        <v>8</v>
      </c>
      <c r="Q2041" s="17" t="str">
        <f>IF(ISBLANK(P2041)=TRUE," ",'2. Metadata'!B$74)</f>
        <v>microSiemens per centimetre</v>
      </c>
      <c r="R2041" s="32" t="s">
        <v>8</v>
      </c>
      <c r="S2041" s="17" t="str">
        <f>IF(ISBLANK(R2041)=TRUE," ",'2. Metadata'!B$86)</f>
        <v>NTU</v>
      </c>
      <c r="T2041" s="32" t="s">
        <v>8</v>
      </c>
      <c r="U2041" s="17" t="str">
        <f>IF(ISBLANK(T2041)=TRUE," ",'2. Metadata'!B$98)</f>
        <v>CFU per 100 mL</v>
      </c>
      <c r="V2041" s="32" t="s">
        <v>8</v>
      </c>
      <c r="W2041" s="17" t="str">
        <f>IF(ISBLANK(V2041)=TRUE," ",'2. Metadata'!B$110)</f>
        <v>CFU per 100 mL</v>
      </c>
      <c r="X2041" s="34" t="s">
        <v>8</v>
      </c>
      <c r="Y2041" s="17" t="str">
        <f>IF(ISBLANK(X2041)=TRUE," ",'2. Metadata'!B$122)</f>
        <v>CFU per 100 mL</v>
      </c>
      <c r="Z2041" s="35" t="s">
        <v>8</v>
      </c>
      <c r="AA2041" s="17" t="str">
        <f>IF(ISBLANK(Z2041)=TRUE," ",'2. Metadata'!B$134)</f>
        <v>metres</v>
      </c>
      <c r="AB2041" s="35" t="s">
        <v>8</v>
      </c>
      <c r="AC2041" s="17" t="str">
        <f>IF(ISBLANK(AB2041)=TRUE," ",'2. Metadata'!B$146)</f>
        <v>metres3 per second</v>
      </c>
      <c r="AD2041" s="35" t="s">
        <v>8</v>
      </c>
      <c r="AE2041" s="17" t="str">
        <f>IF(ISBLANK(AB2041)=TRUE," ",'2. Metadata'!B$158)</f>
        <v>N/A</v>
      </c>
      <c r="AF2041" s="3" t="s">
        <v>8</v>
      </c>
      <c r="AG2041" s="36"/>
      <c r="AH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</row>
    <row r="2042" spans="1:43">
      <c r="A2042" s="31" t="s">
        <v>2189</v>
      </c>
      <c r="B2042" s="32" t="s">
        <v>7</v>
      </c>
      <c r="C2042" s="2">
        <f>IF(ISBLANK(B2042)=TRUE," ", IF(B2042='2. Metadata'!B$1,'2. Metadata'!B$5, IF(B2042='2. Metadata'!C$1,'2. Metadata'!C$5,IF(B2042='2. Metadata'!D$1,'2. Metadata'!D$5, IF(B2042='2. Metadata'!E$1,'2. Metadata'!E$5,IF( B2042='2. Metadata'!F$1,'2. Metadata'!F$5,IF(B2042='2. Metadata'!G$1,'2. Metadata'!G$5,IF(B2042='2. Metadata'!H$1,'2. Metadata'!H$5, IF(B2042='2. Metadata'!I$1,'2. Metadata'!I$5, IF(B2042='2. Metadata'!J$1,'2. Metadata'!J$5, IF(B2042='2. Metadata'!K$1,'2. Metadata'!K$5, IF(B2042='2. Metadata'!L$1,'2. Metadata'!L$5, IF(B2042='2. Metadata'!M$1,'2. Metadata'!M$5, IF(B2042='2. Metadata'!N$1,'2. Metadata'!N$5))))))))))))))</f>
        <v>49.5197</v>
      </c>
      <c r="D2042" s="11">
        <f>IF(ISBLANK(B2042)=TRUE," ", IF(B2042='2. Metadata'!B$1,'2. Metadata'!B$6, IF(B2042='2. Metadata'!C$1,'2. Metadata'!C$6,IF(B2042='2. Metadata'!D$1,'2. Metadata'!D$6, IF(B2042='2. Metadata'!E$1,'2. Metadata'!E$6,IF( B2042='2. Metadata'!F$1,'2. Metadata'!F$6,IF(B2042='2. Metadata'!G$1,'2. Metadata'!G$6,IF(B2042='2. Metadata'!H$1,'2. Metadata'!H$6, IF(B2042='2. Metadata'!I$1,'2. Metadata'!I$6, IF(B2042='2. Metadata'!J$1,'2. Metadata'!J$6, IF(B2042='2. Metadata'!K$1,'2. Metadata'!K$6, IF(B2042='2. Metadata'!L$1,'2. Metadata'!L$6, IF(B2042='2. Metadata'!M$1,'2. Metadata'!M$6, IF(B2042='2. Metadata'!N$1,'2. Metadata'!N$6))))))))))))))</f>
        <v>-117.6369</v>
      </c>
      <c r="E2042" s="33" t="s">
        <v>8</v>
      </c>
      <c r="F2042" s="32" t="s">
        <v>8</v>
      </c>
      <c r="G2042" s="13" t="str">
        <f>IF(ISBLANK(F2042)=TRUE," ",'2. Metadata'!B$14)</f>
        <v>observation</v>
      </c>
      <c r="H2042" s="32" t="s">
        <v>8</v>
      </c>
      <c r="I2042" s="20" t="str">
        <f>IF(ISBLANK(H2042)=TRUE," ",'2. Metadata'!B$26)</f>
        <v>degrees Celsius</v>
      </c>
      <c r="J2042" s="32" t="s">
        <v>8</v>
      </c>
      <c r="K2042" s="20" t="str">
        <f>IF(ISBLANK(J2042)=TRUE," ",'2. Metadata'!B$38)</f>
        <v>degrees Celsius</v>
      </c>
      <c r="L2042" s="32" t="s">
        <v>8</v>
      </c>
      <c r="M2042" s="17" t="str">
        <f>IF(ISBLANK(L2042)=TRUE," ",'2. Metadata'!B$50)</f>
        <v>degrees Celsius</v>
      </c>
      <c r="N2042" s="32" t="s">
        <v>8</v>
      </c>
      <c r="O2042" s="17" t="str">
        <f>IF(ISBLANK(N2042)=TRUE," ",'2. Metadata'!B$62)</f>
        <v>milligrams per litre</v>
      </c>
      <c r="P2042" s="32" t="s">
        <v>8</v>
      </c>
      <c r="Q2042" s="17" t="str">
        <f>IF(ISBLANK(P2042)=TRUE," ",'2. Metadata'!B$74)</f>
        <v>microSiemens per centimetre</v>
      </c>
      <c r="R2042" s="32" t="s">
        <v>8</v>
      </c>
      <c r="S2042" s="17" t="str">
        <f>IF(ISBLANK(R2042)=TRUE," ",'2. Metadata'!B$86)</f>
        <v>NTU</v>
      </c>
      <c r="T2042" s="32" t="s">
        <v>8</v>
      </c>
      <c r="U2042" s="17" t="str">
        <f>IF(ISBLANK(T2042)=TRUE," ",'2. Metadata'!B$98)</f>
        <v>CFU per 100 mL</v>
      </c>
      <c r="V2042" s="32" t="s">
        <v>8</v>
      </c>
      <c r="W2042" s="17" t="str">
        <f>IF(ISBLANK(V2042)=TRUE," ",'2. Metadata'!B$110)</f>
        <v>CFU per 100 mL</v>
      </c>
      <c r="X2042" s="34" t="s">
        <v>8</v>
      </c>
      <c r="Y2042" s="17" t="str">
        <f>IF(ISBLANK(X2042)=TRUE," ",'2. Metadata'!B$122)</f>
        <v>CFU per 100 mL</v>
      </c>
      <c r="Z2042" s="35" t="s">
        <v>8</v>
      </c>
      <c r="AA2042" s="17" t="str">
        <f>IF(ISBLANK(Z2042)=TRUE," ",'2. Metadata'!B$134)</f>
        <v>metres</v>
      </c>
      <c r="AB2042" s="35" t="s">
        <v>8</v>
      </c>
      <c r="AC2042" s="17" t="str">
        <f>IF(ISBLANK(AB2042)=TRUE," ",'2. Metadata'!B$146)</f>
        <v>metres3 per second</v>
      </c>
      <c r="AD2042" s="35" t="s">
        <v>8</v>
      </c>
      <c r="AE2042" s="17" t="str">
        <f>IF(ISBLANK(AB2042)=TRUE," ",'2. Metadata'!B$158)</f>
        <v>N/A</v>
      </c>
      <c r="AF2042" s="3" t="s">
        <v>8</v>
      </c>
      <c r="AG2042" s="36"/>
      <c r="AH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</row>
    <row r="2043" spans="1:43">
      <c r="A2043" s="31" t="s">
        <v>2190</v>
      </c>
      <c r="B2043" s="32" t="s">
        <v>7</v>
      </c>
      <c r="C2043" s="2">
        <f>IF(ISBLANK(B2043)=TRUE," ", IF(B2043='2. Metadata'!B$1,'2. Metadata'!B$5, IF(B2043='2. Metadata'!C$1,'2. Metadata'!C$5,IF(B2043='2. Metadata'!D$1,'2. Metadata'!D$5, IF(B2043='2. Metadata'!E$1,'2. Metadata'!E$5,IF( B2043='2. Metadata'!F$1,'2. Metadata'!F$5,IF(B2043='2. Metadata'!G$1,'2. Metadata'!G$5,IF(B2043='2. Metadata'!H$1,'2. Metadata'!H$5, IF(B2043='2. Metadata'!I$1,'2. Metadata'!I$5, IF(B2043='2. Metadata'!J$1,'2. Metadata'!J$5, IF(B2043='2. Metadata'!K$1,'2. Metadata'!K$5, IF(B2043='2. Metadata'!L$1,'2. Metadata'!L$5, IF(B2043='2. Metadata'!M$1,'2. Metadata'!M$5, IF(B2043='2. Metadata'!N$1,'2. Metadata'!N$5))))))))))))))</f>
        <v>49.5197</v>
      </c>
      <c r="D2043" s="11">
        <f>IF(ISBLANK(B2043)=TRUE," ", IF(B2043='2. Metadata'!B$1,'2. Metadata'!B$6, IF(B2043='2. Metadata'!C$1,'2. Metadata'!C$6,IF(B2043='2. Metadata'!D$1,'2. Metadata'!D$6, IF(B2043='2. Metadata'!E$1,'2. Metadata'!E$6,IF( B2043='2. Metadata'!F$1,'2. Metadata'!F$6,IF(B2043='2. Metadata'!G$1,'2. Metadata'!G$6,IF(B2043='2. Metadata'!H$1,'2. Metadata'!H$6, IF(B2043='2. Metadata'!I$1,'2. Metadata'!I$6, IF(B2043='2. Metadata'!J$1,'2. Metadata'!J$6, IF(B2043='2. Metadata'!K$1,'2. Metadata'!K$6, IF(B2043='2. Metadata'!L$1,'2. Metadata'!L$6, IF(B2043='2. Metadata'!M$1,'2. Metadata'!M$6, IF(B2043='2. Metadata'!N$1,'2. Metadata'!N$6))))))))))))))</f>
        <v>-117.6369</v>
      </c>
      <c r="E2043" s="33" t="s">
        <v>8</v>
      </c>
      <c r="F2043" s="32" t="s">
        <v>8</v>
      </c>
      <c r="G2043" s="13" t="str">
        <f>IF(ISBLANK(F2043)=TRUE," ",'2. Metadata'!B$14)</f>
        <v>observation</v>
      </c>
      <c r="H2043" s="32" t="s">
        <v>8</v>
      </c>
      <c r="I2043" s="20" t="str">
        <f>IF(ISBLANK(H2043)=TRUE," ",'2. Metadata'!B$26)</f>
        <v>degrees Celsius</v>
      </c>
      <c r="J2043" s="32" t="s">
        <v>8</v>
      </c>
      <c r="K2043" s="20" t="str">
        <f>IF(ISBLANK(J2043)=TRUE," ",'2. Metadata'!B$38)</f>
        <v>degrees Celsius</v>
      </c>
      <c r="L2043" s="32" t="s">
        <v>8</v>
      </c>
      <c r="M2043" s="17" t="str">
        <f>IF(ISBLANK(L2043)=TRUE," ",'2. Metadata'!B$50)</f>
        <v>degrees Celsius</v>
      </c>
      <c r="N2043" s="32" t="s">
        <v>8</v>
      </c>
      <c r="O2043" s="17" t="str">
        <f>IF(ISBLANK(N2043)=TRUE," ",'2. Metadata'!B$62)</f>
        <v>milligrams per litre</v>
      </c>
      <c r="P2043" s="32" t="s">
        <v>8</v>
      </c>
      <c r="Q2043" s="17" t="str">
        <f>IF(ISBLANK(P2043)=TRUE," ",'2. Metadata'!B$74)</f>
        <v>microSiemens per centimetre</v>
      </c>
      <c r="R2043" s="32" t="s">
        <v>8</v>
      </c>
      <c r="S2043" s="17" t="str">
        <f>IF(ISBLANK(R2043)=TRUE," ",'2. Metadata'!B$86)</f>
        <v>NTU</v>
      </c>
      <c r="T2043" s="32" t="s">
        <v>8</v>
      </c>
      <c r="U2043" s="17" t="str">
        <f>IF(ISBLANK(T2043)=TRUE," ",'2. Metadata'!B$98)</f>
        <v>CFU per 100 mL</v>
      </c>
      <c r="V2043" s="32" t="s">
        <v>8</v>
      </c>
      <c r="W2043" s="17" t="str">
        <f>IF(ISBLANK(V2043)=TRUE," ",'2. Metadata'!B$110)</f>
        <v>CFU per 100 mL</v>
      </c>
      <c r="X2043" s="34" t="s">
        <v>8</v>
      </c>
      <c r="Y2043" s="17" t="str">
        <f>IF(ISBLANK(X2043)=TRUE," ",'2. Metadata'!B$122)</f>
        <v>CFU per 100 mL</v>
      </c>
      <c r="Z2043" s="35" t="s">
        <v>8</v>
      </c>
      <c r="AA2043" s="17" t="str">
        <f>IF(ISBLANK(Z2043)=TRUE," ",'2. Metadata'!B$134)</f>
        <v>metres</v>
      </c>
      <c r="AB2043" s="35" t="s">
        <v>8</v>
      </c>
      <c r="AC2043" s="17" t="str">
        <f>IF(ISBLANK(AB2043)=TRUE," ",'2. Metadata'!B$146)</f>
        <v>metres3 per second</v>
      </c>
      <c r="AD2043" s="35" t="s">
        <v>8</v>
      </c>
      <c r="AE2043" s="17" t="str">
        <f>IF(ISBLANK(AB2043)=TRUE," ",'2. Metadata'!B$158)</f>
        <v>N/A</v>
      </c>
      <c r="AF2043" s="3" t="s">
        <v>8</v>
      </c>
      <c r="AG2043" s="36"/>
      <c r="AH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</row>
    <row r="2044" spans="1:43">
      <c r="A2044" s="31" t="s">
        <v>2191</v>
      </c>
      <c r="B2044" s="32" t="s">
        <v>7</v>
      </c>
      <c r="C2044" s="2">
        <f>IF(ISBLANK(B2044)=TRUE," ", IF(B2044='2. Metadata'!B$1,'2. Metadata'!B$5, IF(B2044='2. Metadata'!C$1,'2. Metadata'!C$5,IF(B2044='2. Metadata'!D$1,'2. Metadata'!D$5, IF(B2044='2. Metadata'!E$1,'2. Metadata'!E$5,IF( B2044='2. Metadata'!F$1,'2. Metadata'!F$5,IF(B2044='2. Metadata'!G$1,'2. Metadata'!G$5,IF(B2044='2. Metadata'!H$1,'2. Metadata'!H$5, IF(B2044='2. Metadata'!I$1,'2. Metadata'!I$5, IF(B2044='2. Metadata'!J$1,'2. Metadata'!J$5, IF(B2044='2. Metadata'!K$1,'2. Metadata'!K$5, IF(B2044='2. Metadata'!L$1,'2. Metadata'!L$5, IF(B2044='2. Metadata'!M$1,'2. Metadata'!M$5, IF(B2044='2. Metadata'!N$1,'2. Metadata'!N$5))))))))))))))</f>
        <v>49.5197</v>
      </c>
      <c r="D2044" s="11">
        <f>IF(ISBLANK(B2044)=TRUE," ", IF(B2044='2. Metadata'!B$1,'2. Metadata'!B$6, IF(B2044='2. Metadata'!C$1,'2. Metadata'!C$6,IF(B2044='2. Metadata'!D$1,'2. Metadata'!D$6, IF(B2044='2. Metadata'!E$1,'2. Metadata'!E$6,IF( B2044='2. Metadata'!F$1,'2. Metadata'!F$6,IF(B2044='2. Metadata'!G$1,'2. Metadata'!G$6,IF(B2044='2. Metadata'!H$1,'2. Metadata'!H$6, IF(B2044='2. Metadata'!I$1,'2. Metadata'!I$6, IF(B2044='2. Metadata'!J$1,'2. Metadata'!J$6, IF(B2044='2. Metadata'!K$1,'2. Metadata'!K$6, IF(B2044='2. Metadata'!L$1,'2. Metadata'!L$6, IF(B2044='2. Metadata'!M$1,'2. Metadata'!M$6, IF(B2044='2. Metadata'!N$1,'2. Metadata'!N$6))))))))))))))</f>
        <v>-117.6369</v>
      </c>
      <c r="E2044" s="33" t="s">
        <v>8</v>
      </c>
      <c r="F2044" s="32" t="s">
        <v>8</v>
      </c>
      <c r="G2044" s="13" t="str">
        <f>IF(ISBLANK(F2044)=TRUE," ",'2. Metadata'!B$14)</f>
        <v>observation</v>
      </c>
      <c r="H2044" s="32" t="s">
        <v>8</v>
      </c>
      <c r="I2044" s="20" t="str">
        <f>IF(ISBLANK(H2044)=TRUE," ",'2. Metadata'!B$26)</f>
        <v>degrees Celsius</v>
      </c>
      <c r="J2044" s="32" t="s">
        <v>8</v>
      </c>
      <c r="K2044" s="20" t="str">
        <f>IF(ISBLANK(J2044)=TRUE," ",'2. Metadata'!B$38)</f>
        <v>degrees Celsius</v>
      </c>
      <c r="L2044" s="32" t="s">
        <v>8</v>
      </c>
      <c r="M2044" s="17" t="str">
        <f>IF(ISBLANK(L2044)=TRUE," ",'2. Metadata'!B$50)</f>
        <v>degrees Celsius</v>
      </c>
      <c r="N2044" s="32" t="s">
        <v>8</v>
      </c>
      <c r="O2044" s="17" t="str">
        <f>IF(ISBLANK(N2044)=TRUE," ",'2. Metadata'!B$62)</f>
        <v>milligrams per litre</v>
      </c>
      <c r="P2044" s="32" t="s">
        <v>8</v>
      </c>
      <c r="Q2044" s="17" t="str">
        <f>IF(ISBLANK(P2044)=TRUE," ",'2. Metadata'!B$74)</f>
        <v>microSiemens per centimetre</v>
      </c>
      <c r="R2044" s="32" t="s">
        <v>8</v>
      </c>
      <c r="S2044" s="17" t="str">
        <f>IF(ISBLANK(R2044)=TRUE," ",'2. Metadata'!B$86)</f>
        <v>NTU</v>
      </c>
      <c r="T2044" s="32" t="s">
        <v>8</v>
      </c>
      <c r="U2044" s="17" t="str">
        <f>IF(ISBLANK(T2044)=TRUE," ",'2. Metadata'!B$98)</f>
        <v>CFU per 100 mL</v>
      </c>
      <c r="V2044" s="32" t="s">
        <v>8</v>
      </c>
      <c r="W2044" s="17" t="str">
        <f>IF(ISBLANK(V2044)=TRUE," ",'2. Metadata'!B$110)</f>
        <v>CFU per 100 mL</v>
      </c>
      <c r="X2044" s="34" t="s">
        <v>8</v>
      </c>
      <c r="Y2044" s="17" t="str">
        <f>IF(ISBLANK(X2044)=TRUE," ",'2. Metadata'!B$122)</f>
        <v>CFU per 100 mL</v>
      </c>
      <c r="Z2044" s="35" t="s">
        <v>8</v>
      </c>
      <c r="AA2044" s="17" t="str">
        <f>IF(ISBLANK(Z2044)=TRUE," ",'2. Metadata'!B$134)</f>
        <v>metres</v>
      </c>
      <c r="AB2044" s="35" t="s">
        <v>8</v>
      </c>
      <c r="AC2044" s="17" t="str">
        <f>IF(ISBLANK(AB2044)=TRUE," ",'2. Metadata'!B$146)</f>
        <v>metres3 per second</v>
      </c>
      <c r="AD2044" s="35" t="s">
        <v>8</v>
      </c>
      <c r="AE2044" s="17" t="str">
        <f>IF(ISBLANK(AB2044)=TRUE," ",'2. Metadata'!B$158)</f>
        <v>N/A</v>
      </c>
      <c r="AF2044" s="3" t="s">
        <v>8</v>
      </c>
      <c r="AG2044" s="36"/>
      <c r="AH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</row>
    <row r="2045" spans="1:43">
      <c r="A2045" s="31" t="s">
        <v>2192</v>
      </c>
      <c r="B2045" s="32" t="s">
        <v>7</v>
      </c>
      <c r="C2045" s="2">
        <f>IF(ISBLANK(B2045)=TRUE," ", IF(B2045='2. Metadata'!B$1,'2. Metadata'!B$5, IF(B2045='2. Metadata'!C$1,'2. Metadata'!C$5,IF(B2045='2. Metadata'!D$1,'2. Metadata'!D$5, IF(B2045='2. Metadata'!E$1,'2. Metadata'!E$5,IF( B2045='2. Metadata'!F$1,'2. Metadata'!F$5,IF(B2045='2. Metadata'!G$1,'2. Metadata'!G$5,IF(B2045='2. Metadata'!H$1,'2. Metadata'!H$5, IF(B2045='2. Metadata'!I$1,'2. Metadata'!I$5, IF(B2045='2. Metadata'!J$1,'2. Metadata'!J$5, IF(B2045='2. Metadata'!K$1,'2. Metadata'!K$5, IF(B2045='2. Metadata'!L$1,'2. Metadata'!L$5, IF(B2045='2. Metadata'!M$1,'2. Metadata'!M$5, IF(B2045='2. Metadata'!N$1,'2. Metadata'!N$5))))))))))))))</f>
        <v>49.5197</v>
      </c>
      <c r="D2045" s="11">
        <f>IF(ISBLANK(B2045)=TRUE," ", IF(B2045='2. Metadata'!B$1,'2. Metadata'!B$6, IF(B2045='2. Metadata'!C$1,'2. Metadata'!C$6,IF(B2045='2. Metadata'!D$1,'2. Metadata'!D$6, IF(B2045='2. Metadata'!E$1,'2. Metadata'!E$6,IF( B2045='2. Metadata'!F$1,'2. Metadata'!F$6,IF(B2045='2. Metadata'!G$1,'2. Metadata'!G$6,IF(B2045='2. Metadata'!H$1,'2. Metadata'!H$6, IF(B2045='2. Metadata'!I$1,'2. Metadata'!I$6, IF(B2045='2. Metadata'!J$1,'2. Metadata'!J$6, IF(B2045='2. Metadata'!K$1,'2. Metadata'!K$6, IF(B2045='2. Metadata'!L$1,'2. Metadata'!L$6, IF(B2045='2. Metadata'!M$1,'2. Metadata'!M$6, IF(B2045='2. Metadata'!N$1,'2. Metadata'!N$6))))))))))))))</f>
        <v>-117.6369</v>
      </c>
      <c r="E2045" s="33" t="s">
        <v>8</v>
      </c>
      <c r="F2045" s="32" t="s">
        <v>8</v>
      </c>
      <c r="G2045" s="13" t="str">
        <f>IF(ISBLANK(F2045)=TRUE," ",'2. Metadata'!B$14)</f>
        <v>observation</v>
      </c>
      <c r="H2045" s="32" t="s">
        <v>8</v>
      </c>
      <c r="I2045" s="20" t="str">
        <f>IF(ISBLANK(H2045)=TRUE," ",'2. Metadata'!B$26)</f>
        <v>degrees Celsius</v>
      </c>
      <c r="J2045" s="32" t="s">
        <v>8</v>
      </c>
      <c r="K2045" s="20" t="str">
        <f>IF(ISBLANK(J2045)=TRUE," ",'2. Metadata'!B$38)</f>
        <v>degrees Celsius</v>
      </c>
      <c r="L2045" s="32" t="s">
        <v>8</v>
      </c>
      <c r="M2045" s="17" t="str">
        <f>IF(ISBLANK(L2045)=TRUE," ",'2. Metadata'!B$50)</f>
        <v>degrees Celsius</v>
      </c>
      <c r="N2045" s="32" t="s">
        <v>8</v>
      </c>
      <c r="O2045" s="17" t="str">
        <f>IF(ISBLANK(N2045)=TRUE," ",'2. Metadata'!B$62)</f>
        <v>milligrams per litre</v>
      </c>
      <c r="P2045" s="32" t="s">
        <v>8</v>
      </c>
      <c r="Q2045" s="17" t="str">
        <f>IF(ISBLANK(P2045)=TRUE," ",'2. Metadata'!B$74)</f>
        <v>microSiemens per centimetre</v>
      </c>
      <c r="R2045" s="32" t="s">
        <v>8</v>
      </c>
      <c r="S2045" s="17" t="str">
        <f>IF(ISBLANK(R2045)=TRUE," ",'2. Metadata'!B$86)</f>
        <v>NTU</v>
      </c>
      <c r="T2045" s="32" t="s">
        <v>8</v>
      </c>
      <c r="U2045" s="17" t="str">
        <f>IF(ISBLANK(T2045)=TRUE," ",'2. Metadata'!B$98)</f>
        <v>CFU per 100 mL</v>
      </c>
      <c r="V2045" s="32" t="s">
        <v>8</v>
      </c>
      <c r="W2045" s="17" t="str">
        <f>IF(ISBLANK(V2045)=TRUE," ",'2. Metadata'!B$110)</f>
        <v>CFU per 100 mL</v>
      </c>
      <c r="X2045" s="34" t="s">
        <v>8</v>
      </c>
      <c r="Y2045" s="17" t="str">
        <f>IF(ISBLANK(X2045)=TRUE," ",'2. Metadata'!B$122)</f>
        <v>CFU per 100 mL</v>
      </c>
      <c r="Z2045" s="35" t="s">
        <v>8</v>
      </c>
      <c r="AA2045" s="17" t="str">
        <f>IF(ISBLANK(Z2045)=TRUE," ",'2. Metadata'!B$134)</f>
        <v>metres</v>
      </c>
      <c r="AB2045" s="35" t="s">
        <v>8</v>
      </c>
      <c r="AC2045" s="17" t="str">
        <f>IF(ISBLANK(AB2045)=TRUE," ",'2. Metadata'!B$146)</f>
        <v>metres3 per second</v>
      </c>
      <c r="AD2045" s="35" t="s">
        <v>8</v>
      </c>
      <c r="AE2045" s="17" t="str">
        <f>IF(ISBLANK(AB2045)=TRUE," ",'2. Metadata'!B$158)</f>
        <v>N/A</v>
      </c>
      <c r="AF2045" s="3" t="s">
        <v>8</v>
      </c>
      <c r="AG2045" s="36"/>
      <c r="AH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</row>
    <row r="2046" spans="1:43">
      <c r="A2046" s="31" t="s">
        <v>2193</v>
      </c>
      <c r="B2046" s="32" t="s">
        <v>7</v>
      </c>
      <c r="C2046" s="2">
        <f>IF(ISBLANK(B2046)=TRUE," ", IF(B2046='2. Metadata'!B$1,'2. Metadata'!B$5, IF(B2046='2. Metadata'!C$1,'2. Metadata'!C$5,IF(B2046='2. Metadata'!D$1,'2. Metadata'!D$5, IF(B2046='2. Metadata'!E$1,'2. Metadata'!E$5,IF( B2046='2. Metadata'!F$1,'2. Metadata'!F$5,IF(B2046='2. Metadata'!G$1,'2. Metadata'!G$5,IF(B2046='2. Metadata'!H$1,'2. Metadata'!H$5, IF(B2046='2. Metadata'!I$1,'2. Metadata'!I$5, IF(B2046='2. Metadata'!J$1,'2. Metadata'!J$5, IF(B2046='2. Metadata'!K$1,'2. Metadata'!K$5, IF(B2046='2. Metadata'!L$1,'2. Metadata'!L$5, IF(B2046='2. Metadata'!M$1,'2. Metadata'!M$5, IF(B2046='2. Metadata'!N$1,'2. Metadata'!N$5))))))))))))))</f>
        <v>49.5197</v>
      </c>
      <c r="D2046" s="11">
        <f>IF(ISBLANK(B2046)=TRUE," ", IF(B2046='2. Metadata'!B$1,'2. Metadata'!B$6, IF(B2046='2. Metadata'!C$1,'2. Metadata'!C$6,IF(B2046='2. Metadata'!D$1,'2. Metadata'!D$6, IF(B2046='2. Metadata'!E$1,'2. Metadata'!E$6,IF( B2046='2. Metadata'!F$1,'2. Metadata'!F$6,IF(B2046='2. Metadata'!G$1,'2. Metadata'!G$6,IF(B2046='2. Metadata'!H$1,'2. Metadata'!H$6, IF(B2046='2. Metadata'!I$1,'2. Metadata'!I$6, IF(B2046='2. Metadata'!J$1,'2. Metadata'!J$6, IF(B2046='2. Metadata'!K$1,'2. Metadata'!K$6, IF(B2046='2. Metadata'!L$1,'2. Metadata'!L$6, IF(B2046='2. Metadata'!M$1,'2. Metadata'!M$6, IF(B2046='2. Metadata'!N$1,'2. Metadata'!N$6))))))))))))))</f>
        <v>-117.6369</v>
      </c>
      <c r="E2046" s="33" t="s">
        <v>8</v>
      </c>
      <c r="F2046" s="32" t="s">
        <v>8</v>
      </c>
      <c r="G2046" s="13" t="str">
        <f>IF(ISBLANK(F2046)=TRUE," ",'2. Metadata'!B$14)</f>
        <v>observation</v>
      </c>
      <c r="H2046" s="32" t="s">
        <v>8</v>
      </c>
      <c r="I2046" s="20" t="str">
        <f>IF(ISBLANK(H2046)=TRUE," ",'2. Metadata'!B$26)</f>
        <v>degrees Celsius</v>
      </c>
      <c r="J2046" s="32" t="s">
        <v>8</v>
      </c>
      <c r="K2046" s="20" t="str">
        <f>IF(ISBLANK(J2046)=TRUE," ",'2. Metadata'!B$38)</f>
        <v>degrees Celsius</v>
      </c>
      <c r="L2046" s="32" t="s">
        <v>8</v>
      </c>
      <c r="M2046" s="17" t="str">
        <f>IF(ISBLANK(L2046)=TRUE," ",'2. Metadata'!B$50)</f>
        <v>degrees Celsius</v>
      </c>
      <c r="N2046" s="32" t="s">
        <v>8</v>
      </c>
      <c r="O2046" s="17" t="str">
        <f>IF(ISBLANK(N2046)=TRUE," ",'2. Metadata'!B$62)</f>
        <v>milligrams per litre</v>
      </c>
      <c r="P2046" s="32" t="s">
        <v>8</v>
      </c>
      <c r="Q2046" s="17" t="str">
        <f>IF(ISBLANK(P2046)=TRUE," ",'2. Metadata'!B$74)</f>
        <v>microSiemens per centimetre</v>
      </c>
      <c r="R2046" s="32" t="s">
        <v>8</v>
      </c>
      <c r="S2046" s="17" t="str">
        <f>IF(ISBLANK(R2046)=TRUE," ",'2. Metadata'!B$86)</f>
        <v>NTU</v>
      </c>
      <c r="T2046" s="32" t="s">
        <v>8</v>
      </c>
      <c r="U2046" s="17" t="str">
        <f>IF(ISBLANK(T2046)=TRUE," ",'2. Metadata'!B$98)</f>
        <v>CFU per 100 mL</v>
      </c>
      <c r="V2046" s="32" t="s">
        <v>8</v>
      </c>
      <c r="W2046" s="17" t="str">
        <f>IF(ISBLANK(V2046)=TRUE," ",'2. Metadata'!B$110)</f>
        <v>CFU per 100 mL</v>
      </c>
      <c r="X2046" s="34" t="s">
        <v>8</v>
      </c>
      <c r="Y2046" s="17" t="str">
        <f>IF(ISBLANK(X2046)=TRUE," ",'2. Metadata'!B$122)</f>
        <v>CFU per 100 mL</v>
      </c>
      <c r="Z2046" s="35" t="s">
        <v>8</v>
      </c>
      <c r="AA2046" s="17" t="str">
        <f>IF(ISBLANK(Z2046)=TRUE," ",'2. Metadata'!B$134)</f>
        <v>metres</v>
      </c>
      <c r="AB2046" s="35" t="s">
        <v>8</v>
      </c>
      <c r="AC2046" s="17" t="str">
        <f>IF(ISBLANK(AB2046)=TRUE," ",'2. Metadata'!B$146)</f>
        <v>metres3 per second</v>
      </c>
      <c r="AD2046" s="35" t="s">
        <v>8</v>
      </c>
      <c r="AE2046" s="17" t="str">
        <f>IF(ISBLANK(AB2046)=TRUE," ",'2. Metadata'!B$158)</f>
        <v>N/A</v>
      </c>
      <c r="AF2046" s="3" t="s">
        <v>8</v>
      </c>
      <c r="AG2046" s="36"/>
      <c r="AH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</row>
    <row r="2047" spans="1:43">
      <c r="A2047" s="31" t="s">
        <v>2194</v>
      </c>
      <c r="B2047" s="32" t="s">
        <v>7</v>
      </c>
      <c r="C2047" s="2">
        <f>IF(ISBLANK(B2047)=TRUE," ", IF(B2047='2. Metadata'!B$1,'2. Metadata'!B$5, IF(B2047='2. Metadata'!C$1,'2. Metadata'!C$5,IF(B2047='2. Metadata'!D$1,'2. Metadata'!D$5, IF(B2047='2. Metadata'!E$1,'2. Metadata'!E$5,IF( B2047='2. Metadata'!F$1,'2. Metadata'!F$5,IF(B2047='2. Metadata'!G$1,'2. Metadata'!G$5,IF(B2047='2. Metadata'!H$1,'2. Metadata'!H$5, IF(B2047='2. Metadata'!I$1,'2. Metadata'!I$5, IF(B2047='2. Metadata'!J$1,'2. Metadata'!J$5, IF(B2047='2. Metadata'!K$1,'2. Metadata'!K$5, IF(B2047='2. Metadata'!L$1,'2. Metadata'!L$5, IF(B2047='2. Metadata'!M$1,'2. Metadata'!M$5, IF(B2047='2. Metadata'!N$1,'2. Metadata'!N$5))))))))))))))</f>
        <v>49.5197</v>
      </c>
      <c r="D2047" s="11">
        <f>IF(ISBLANK(B2047)=TRUE," ", IF(B2047='2. Metadata'!B$1,'2. Metadata'!B$6, IF(B2047='2. Metadata'!C$1,'2. Metadata'!C$6,IF(B2047='2. Metadata'!D$1,'2. Metadata'!D$6, IF(B2047='2. Metadata'!E$1,'2. Metadata'!E$6,IF( B2047='2. Metadata'!F$1,'2. Metadata'!F$6,IF(B2047='2. Metadata'!G$1,'2. Metadata'!G$6,IF(B2047='2. Metadata'!H$1,'2. Metadata'!H$6, IF(B2047='2. Metadata'!I$1,'2. Metadata'!I$6, IF(B2047='2. Metadata'!J$1,'2. Metadata'!J$6, IF(B2047='2. Metadata'!K$1,'2. Metadata'!K$6, IF(B2047='2. Metadata'!L$1,'2. Metadata'!L$6, IF(B2047='2. Metadata'!M$1,'2. Metadata'!M$6, IF(B2047='2. Metadata'!N$1,'2. Metadata'!N$6))))))))))))))</f>
        <v>-117.6369</v>
      </c>
      <c r="E2047" s="33" t="s">
        <v>8</v>
      </c>
      <c r="F2047" s="32" t="s">
        <v>8</v>
      </c>
      <c r="G2047" s="13" t="str">
        <f>IF(ISBLANK(F2047)=TRUE," ",'2. Metadata'!B$14)</f>
        <v>observation</v>
      </c>
      <c r="H2047" s="32" t="s">
        <v>8</v>
      </c>
      <c r="I2047" s="20" t="str">
        <f>IF(ISBLANK(H2047)=TRUE," ",'2. Metadata'!B$26)</f>
        <v>degrees Celsius</v>
      </c>
      <c r="J2047" s="32" t="s">
        <v>8</v>
      </c>
      <c r="K2047" s="20" t="str">
        <f>IF(ISBLANK(J2047)=TRUE," ",'2. Metadata'!B$38)</f>
        <v>degrees Celsius</v>
      </c>
      <c r="L2047" s="32" t="s">
        <v>8</v>
      </c>
      <c r="M2047" s="17" t="str">
        <f>IF(ISBLANK(L2047)=TRUE," ",'2. Metadata'!B$50)</f>
        <v>degrees Celsius</v>
      </c>
      <c r="N2047" s="32" t="s">
        <v>8</v>
      </c>
      <c r="O2047" s="17" t="str">
        <f>IF(ISBLANK(N2047)=TRUE," ",'2. Metadata'!B$62)</f>
        <v>milligrams per litre</v>
      </c>
      <c r="P2047" s="32" t="s">
        <v>8</v>
      </c>
      <c r="Q2047" s="17" t="str">
        <f>IF(ISBLANK(P2047)=TRUE," ",'2. Metadata'!B$74)</f>
        <v>microSiemens per centimetre</v>
      </c>
      <c r="R2047" s="32" t="s">
        <v>8</v>
      </c>
      <c r="S2047" s="17" t="str">
        <f>IF(ISBLANK(R2047)=TRUE," ",'2. Metadata'!B$86)</f>
        <v>NTU</v>
      </c>
      <c r="T2047" s="32" t="s">
        <v>8</v>
      </c>
      <c r="U2047" s="17" t="str">
        <f>IF(ISBLANK(T2047)=TRUE," ",'2. Metadata'!B$98)</f>
        <v>CFU per 100 mL</v>
      </c>
      <c r="V2047" s="32" t="s">
        <v>8</v>
      </c>
      <c r="W2047" s="17" t="str">
        <f>IF(ISBLANK(V2047)=TRUE," ",'2. Metadata'!B$110)</f>
        <v>CFU per 100 mL</v>
      </c>
      <c r="X2047" s="34" t="s">
        <v>8</v>
      </c>
      <c r="Y2047" s="17" t="str">
        <f>IF(ISBLANK(X2047)=TRUE," ",'2. Metadata'!B$122)</f>
        <v>CFU per 100 mL</v>
      </c>
      <c r="Z2047" s="35" t="s">
        <v>8</v>
      </c>
      <c r="AA2047" s="17" t="str">
        <f>IF(ISBLANK(Z2047)=TRUE," ",'2. Metadata'!B$134)</f>
        <v>metres</v>
      </c>
      <c r="AB2047" s="35" t="s">
        <v>8</v>
      </c>
      <c r="AC2047" s="17" t="str">
        <f>IF(ISBLANK(AB2047)=TRUE," ",'2. Metadata'!B$146)</f>
        <v>metres3 per second</v>
      </c>
      <c r="AD2047" s="35" t="s">
        <v>8</v>
      </c>
      <c r="AE2047" s="17" t="str">
        <f>IF(ISBLANK(AB2047)=TRUE," ",'2. Metadata'!B$158)</f>
        <v>N/A</v>
      </c>
      <c r="AF2047" s="3" t="s">
        <v>8</v>
      </c>
      <c r="AG2047" s="36"/>
      <c r="AH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</row>
    <row r="2048" spans="1:43">
      <c r="A2048" s="31" t="s">
        <v>2195</v>
      </c>
      <c r="B2048" s="32" t="s">
        <v>7</v>
      </c>
      <c r="C2048" s="2">
        <f>IF(ISBLANK(B2048)=TRUE," ", IF(B2048='2. Metadata'!B$1,'2. Metadata'!B$5, IF(B2048='2. Metadata'!C$1,'2. Metadata'!C$5,IF(B2048='2. Metadata'!D$1,'2. Metadata'!D$5, IF(B2048='2. Metadata'!E$1,'2. Metadata'!E$5,IF( B2048='2. Metadata'!F$1,'2. Metadata'!F$5,IF(B2048='2. Metadata'!G$1,'2. Metadata'!G$5,IF(B2048='2. Metadata'!H$1,'2. Metadata'!H$5, IF(B2048='2. Metadata'!I$1,'2. Metadata'!I$5, IF(B2048='2. Metadata'!J$1,'2. Metadata'!J$5, IF(B2048='2. Metadata'!K$1,'2. Metadata'!K$5, IF(B2048='2. Metadata'!L$1,'2. Metadata'!L$5, IF(B2048='2. Metadata'!M$1,'2. Metadata'!M$5, IF(B2048='2. Metadata'!N$1,'2. Metadata'!N$5))))))))))))))</f>
        <v>49.5197</v>
      </c>
      <c r="D2048" s="11">
        <f>IF(ISBLANK(B2048)=TRUE," ", IF(B2048='2. Metadata'!B$1,'2. Metadata'!B$6, IF(B2048='2. Metadata'!C$1,'2. Metadata'!C$6,IF(B2048='2. Metadata'!D$1,'2. Metadata'!D$6, IF(B2048='2. Metadata'!E$1,'2. Metadata'!E$6,IF( B2048='2. Metadata'!F$1,'2. Metadata'!F$6,IF(B2048='2. Metadata'!G$1,'2. Metadata'!G$6,IF(B2048='2. Metadata'!H$1,'2. Metadata'!H$6, IF(B2048='2. Metadata'!I$1,'2. Metadata'!I$6, IF(B2048='2. Metadata'!J$1,'2. Metadata'!J$6, IF(B2048='2. Metadata'!K$1,'2. Metadata'!K$6, IF(B2048='2. Metadata'!L$1,'2. Metadata'!L$6, IF(B2048='2. Metadata'!M$1,'2. Metadata'!M$6, IF(B2048='2. Metadata'!N$1,'2. Metadata'!N$6))))))))))))))</f>
        <v>-117.6369</v>
      </c>
      <c r="E2048" s="33" t="s">
        <v>8</v>
      </c>
      <c r="F2048" s="32" t="s">
        <v>8</v>
      </c>
      <c r="G2048" s="13" t="str">
        <f>IF(ISBLANK(F2048)=TRUE," ",'2. Metadata'!B$14)</f>
        <v>observation</v>
      </c>
      <c r="H2048" s="32" t="s">
        <v>8</v>
      </c>
      <c r="I2048" s="20" t="str">
        <f>IF(ISBLANK(H2048)=TRUE," ",'2. Metadata'!B$26)</f>
        <v>degrees Celsius</v>
      </c>
      <c r="J2048" s="32" t="s">
        <v>8</v>
      </c>
      <c r="K2048" s="20" t="str">
        <f>IF(ISBLANK(J2048)=TRUE," ",'2. Metadata'!B$38)</f>
        <v>degrees Celsius</v>
      </c>
      <c r="L2048" s="32" t="s">
        <v>8</v>
      </c>
      <c r="M2048" s="17" t="str">
        <f>IF(ISBLANK(L2048)=TRUE," ",'2. Metadata'!B$50)</f>
        <v>degrees Celsius</v>
      </c>
      <c r="N2048" s="32" t="s">
        <v>8</v>
      </c>
      <c r="O2048" s="17" t="str">
        <f>IF(ISBLANK(N2048)=TRUE," ",'2. Metadata'!B$62)</f>
        <v>milligrams per litre</v>
      </c>
      <c r="P2048" s="32" t="s">
        <v>8</v>
      </c>
      <c r="Q2048" s="17" t="str">
        <f>IF(ISBLANK(P2048)=TRUE," ",'2. Metadata'!B$74)</f>
        <v>microSiemens per centimetre</v>
      </c>
      <c r="R2048" s="32" t="s">
        <v>8</v>
      </c>
      <c r="S2048" s="17" t="str">
        <f>IF(ISBLANK(R2048)=TRUE," ",'2. Metadata'!B$86)</f>
        <v>NTU</v>
      </c>
      <c r="T2048" s="32" t="s">
        <v>8</v>
      </c>
      <c r="U2048" s="17" t="str">
        <f>IF(ISBLANK(T2048)=TRUE," ",'2. Metadata'!B$98)</f>
        <v>CFU per 100 mL</v>
      </c>
      <c r="V2048" s="32" t="s">
        <v>8</v>
      </c>
      <c r="W2048" s="17" t="str">
        <f>IF(ISBLANK(V2048)=TRUE," ",'2. Metadata'!B$110)</f>
        <v>CFU per 100 mL</v>
      </c>
      <c r="X2048" s="34" t="s">
        <v>8</v>
      </c>
      <c r="Y2048" s="17" t="str">
        <f>IF(ISBLANK(X2048)=TRUE," ",'2. Metadata'!B$122)</f>
        <v>CFU per 100 mL</v>
      </c>
      <c r="Z2048" s="35" t="s">
        <v>8</v>
      </c>
      <c r="AA2048" s="17" t="str">
        <f>IF(ISBLANK(Z2048)=TRUE," ",'2. Metadata'!B$134)</f>
        <v>metres</v>
      </c>
      <c r="AB2048" s="35" t="s">
        <v>8</v>
      </c>
      <c r="AC2048" s="17" t="str">
        <f>IF(ISBLANK(AB2048)=TRUE," ",'2. Metadata'!B$146)</f>
        <v>metres3 per second</v>
      </c>
      <c r="AD2048" s="35" t="s">
        <v>8</v>
      </c>
      <c r="AE2048" s="17" t="str">
        <f>IF(ISBLANK(AB2048)=TRUE," ",'2. Metadata'!B$158)</f>
        <v>N/A</v>
      </c>
      <c r="AF2048" s="3" t="s">
        <v>8</v>
      </c>
      <c r="AG2048" s="36"/>
      <c r="AH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</row>
    <row r="2049" spans="1:43">
      <c r="A2049" s="31" t="s">
        <v>2196</v>
      </c>
      <c r="B2049" s="32" t="s">
        <v>7</v>
      </c>
      <c r="C2049" s="2">
        <f>IF(ISBLANK(B2049)=TRUE," ", IF(B2049='2. Metadata'!B$1,'2. Metadata'!B$5, IF(B2049='2. Metadata'!C$1,'2. Metadata'!C$5,IF(B2049='2. Metadata'!D$1,'2. Metadata'!D$5, IF(B2049='2. Metadata'!E$1,'2. Metadata'!E$5,IF( B2049='2. Metadata'!F$1,'2. Metadata'!F$5,IF(B2049='2. Metadata'!G$1,'2. Metadata'!G$5,IF(B2049='2. Metadata'!H$1,'2. Metadata'!H$5, IF(B2049='2. Metadata'!I$1,'2. Metadata'!I$5, IF(B2049='2. Metadata'!J$1,'2. Metadata'!J$5, IF(B2049='2. Metadata'!K$1,'2. Metadata'!K$5, IF(B2049='2. Metadata'!L$1,'2. Metadata'!L$5, IF(B2049='2. Metadata'!M$1,'2. Metadata'!M$5, IF(B2049='2. Metadata'!N$1,'2. Metadata'!N$5))))))))))))))</f>
        <v>49.5197</v>
      </c>
      <c r="D2049" s="11">
        <f>IF(ISBLANK(B2049)=TRUE," ", IF(B2049='2. Metadata'!B$1,'2. Metadata'!B$6, IF(B2049='2. Metadata'!C$1,'2. Metadata'!C$6,IF(B2049='2. Metadata'!D$1,'2. Metadata'!D$6, IF(B2049='2. Metadata'!E$1,'2. Metadata'!E$6,IF( B2049='2. Metadata'!F$1,'2. Metadata'!F$6,IF(B2049='2. Metadata'!G$1,'2. Metadata'!G$6,IF(B2049='2. Metadata'!H$1,'2. Metadata'!H$6, IF(B2049='2. Metadata'!I$1,'2. Metadata'!I$6, IF(B2049='2. Metadata'!J$1,'2. Metadata'!J$6, IF(B2049='2. Metadata'!K$1,'2. Metadata'!K$6, IF(B2049='2. Metadata'!L$1,'2. Metadata'!L$6, IF(B2049='2. Metadata'!M$1,'2. Metadata'!M$6, IF(B2049='2. Metadata'!N$1,'2. Metadata'!N$6))))))))))))))</f>
        <v>-117.6369</v>
      </c>
      <c r="E2049" s="33" t="s">
        <v>8</v>
      </c>
      <c r="F2049" s="32" t="s">
        <v>8</v>
      </c>
      <c r="G2049" s="13" t="str">
        <f>IF(ISBLANK(F2049)=TRUE," ",'2. Metadata'!B$14)</f>
        <v>observation</v>
      </c>
      <c r="H2049" s="32" t="s">
        <v>8</v>
      </c>
      <c r="I2049" s="20" t="str">
        <f>IF(ISBLANK(H2049)=TRUE," ",'2. Metadata'!B$26)</f>
        <v>degrees Celsius</v>
      </c>
      <c r="J2049" s="32" t="s">
        <v>8</v>
      </c>
      <c r="K2049" s="20" t="str">
        <f>IF(ISBLANK(J2049)=TRUE," ",'2. Metadata'!B$38)</f>
        <v>degrees Celsius</v>
      </c>
      <c r="L2049" s="32" t="s">
        <v>8</v>
      </c>
      <c r="M2049" s="17" t="str">
        <f>IF(ISBLANK(L2049)=TRUE," ",'2. Metadata'!B$50)</f>
        <v>degrees Celsius</v>
      </c>
      <c r="N2049" s="32" t="s">
        <v>8</v>
      </c>
      <c r="O2049" s="17" t="str">
        <f>IF(ISBLANK(N2049)=TRUE," ",'2. Metadata'!B$62)</f>
        <v>milligrams per litre</v>
      </c>
      <c r="P2049" s="32" t="s">
        <v>8</v>
      </c>
      <c r="Q2049" s="17" t="str">
        <f>IF(ISBLANK(P2049)=TRUE," ",'2. Metadata'!B$74)</f>
        <v>microSiemens per centimetre</v>
      </c>
      <c r="R2049" s="32" t="s">
        <v>8</v>
      </c>
      <c r="S2049" s="17" t="str">
        <f>IF(ISBLANK(R2049)=TRUE," ",'2. Metadata'!B$86)</f>
        <v>NTU</v>
      </c>
      <c r="T2049" s="32" t="s">
        <v>8</v>
      </c>
      <c r="U2049" s="17" t="str">
        <f>IF(ISBLANK(T2049)=TRUE," ",'2. Metadata'!B$98)</f>
        <v>CFU per 100 mL</v>
      </c>
      <c r="V2049" s="32" t="s">
        <v>8</v>
      </c>
      <c r="W2049" s="17" t="str">
        <f>IF(ISBLANK(V2049)=TRUE," ",'2. Metadata'!B$110)</f>
        <v>CFU per 100 mL</v>
      </c>
      <c r="X2049" s="34" t="s">
        <v>8</v>
      </c>
      <c r="Y2049" s="17" t="str">
        <f>IF(ISBLANK(X2049)=TRUE," ",'2. Metadata'!B$122)</f>
        <v>CFU per 100 mL</v>
      </c>
      <c r="Z2049" s="35" t="s">
        <v>8</v>
      </c>
      <c r="AA2049" s="17" t="str">
        <f>IF(ISBLANK(Z2049)=TRUE," ",'2. Metadata'!B$134)</f>
        <v>metres</v>
      </c>
      <c r="AB2049" s="35" t="s">
        <v>8</v>
      </c>
      <c r="AC2049" s="17" t="str">
        <f>IF(ISBLANK(AB2049)=TRUE," ",'2. Metadata'!B$146)</f>
        <v>metres3 per second</v>
      </c>
      <c r="AD2049" s="35" t="s">
        <v>8</v>
      </c>
      <c r="AE2049" s="17" t="str">
        <f>IF(ISBLANK(AB2049)=TRUE," ",'2. Metadata'!B$158)</f>
        <v>N/A</v>
      </c>
      <c r="AF2049" s="3" t="s">
        <v>8</v>
      </c>
      <c r="AG2049" s="36"/>
      <c r="AH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</row>
    <row r="2050" spans="1:43">
      <c r="A2050" s="31" t="s">
        <v>2197</v>
      </c>
      <c r="B2050" s="32" t="s">
        <v>7</v>
      </c>
      <c r="C2050" s="2">
        <f>IF(ISBLANK(B2050)=TRUE," ", IF(B2050='2. Metadata'!B$1,'2. Metadata'!B$5, IF(B2050='2. Metadata'!C$1,'2. Metadata'!C$5,IF(B2050='2. Metadata'!D$1,'2. Metadata'!D$5, IF(B2050='2. Metadata'!E$1,'2. Metadata'!E$5,IF( B2050='2. Metadata'!F$1,'2. Metadata'!F$5,IF(B2050='2. Metadata'!G$1,'2. Metadata'!G$5,IF(B2050='2. Metadata'!H$1,'2. Metadata'!H$5, IF(B2050='2. Metadata'!I$1,'2. Metadata'!I$5, IF(B2050='2. Metadata'!J$1,'2. Metadata'!J$5, IF(B2050='2. Metadata'!K$1,'2. Metadata'!K$5, IF(B2050='2. Metadata'!L$1,'2. Metadata'!L$5, IF(B2050='2. Metadata'!M$1,'2. Metadata'!M$5, IF(B2050='2. Metadata'!N$1,'2. Metadata'!N$5))))))))))))))</f>
        <v>49.5197</v>
      </c>
      <c r="D2050" s="11">
        <f>IF(ISBLANK(B2050)=TRUE," ", IF(B2050='2. Metadata'!B$1,'2. Metadata'!B$6, IF(B2050='2. Metadata'!C$1,'2. Metadata'!C$6,IF(B2050='2. Metadata'!D$1,'2. Metadata'!D$6, IF(B2050='2. Metadata'!E$1,'2. Metadata'!E$6,IF( B2050='2. Metadata'!F$1,'2. Metadata'!F$6,IF(B2050='2. Metadata'!G$1,'2. Metadata'!G$6,IF(B2050='2. Metadata'!H$1,'2. Metadata'!H$6, IF(B2050='2. Metadata'!I$1,'2. Metadata'!I$6, IF(B2050='2. Metadata'!J$1,'2. Metadata'!J$6, IF(B2050='2. Metadata'!K$1,'2. Metadata'!K$6, IF(B2050='2. Metadata'!L$1,'2. Metadata'!L$6, IF(B2050='2. Metadata'!M$1,'2. Metadata'!M$6, IF(B2050='2. Metadata'!N$1,'2. Metadata'!N$6))))))))))))))</f>
        <v>-117.6369</v>
      </c>
      <c r="E2050" s="33" t="s">
        <v>8</v>
      </c>
      <c r="F2050" s="32" t="s">
        <v>8</v>
      </c>
      <c r="G2050" s="13" t="str">
        <f>IF(ISBLANK(F2050)=TRUE," ",'2. Metadata'!B$14)</f>
        <v>observation</v>
      </c>
      <c r="H2050" s="32" t="s">
        <v>8</v>
      </c>
      <c r="I2050" s="20" t="str">
        <f>IF(ISBLANK(H2050)=TRUE," ",'2. Metadata'!B$26)</f>
        <v>degrees Celsius</v>
      </c>
      <c r="J2050" s="32" t="s">
        <v>8</v>
      </c>
      <c r="K2050" s="20" t="str">
        <f>IF(ISBLANK(J2050)=TRUE," ",'2. Metadata'!B$38)</f>
        <v>degrees Celsius</v>
      </c>
      <c r="L2050" s="32" t="s">
        <v>8</v>
      </c>
      <c r="M2050" s="17" t="str">
        <f>IF(ISBLANK(L2050)=TRUE," ",'2. Metadata'!B$50)</f>
        <v>degrees Celsius</v>
      </c>
      <c r="N2050" s="32" t="s">
        <v>8</v>
      </c>
      <c r="O2050" s="17" t="str">
        <f>IF(ISBLANK(N2050)=TRUE," ",'2. Metadata'!B$62)</f>
        <v>milligrams per litre</v>
      </c>
      <c r="P2050" s="32" t="s">
        <v>8</v>
      </c>
      <c r="Q2050" s="17" t="str">
        <f>IF(ISBLANK(P2050)=TRUE," ",'2. Metadata'!B$74)</f>
        <v>microSiemens per centimetre</v>
      </c>
      <c r="R2050" s="32" t="s">
        <v>8</v>
      </c>
      <c r="S2050" s="17" t="str">
        <f>IF(ISBLANK(R2050)=TRUE," ",'2. Metadata'!B$86)</f>
        <v>NTU</v>
      </c>
      <c r="T2050" s="32" t="s">
        <v>8</v>
      </c>
      <c r="U2050" s="17" t="str">
        <f>IF(ISBLANK(T2050)=TRUE," ",'2. Metadata'!B$98)</f>
        <v>CFU per 100 mL</v>
      </c>
      <c r="V2050" s="32" t="s">
        <v>8</v>
      </c>
      <c r="W2050" s="17" t="str">
        <f>IF(ISBLANK(V2050)=TRUE," ",'2. Metadata'!B$110)</f>
        <v>CFU per 100 mL</v>
      </c>
      <c r="X2050" s="34" t="s">
        <v>8</v>
      </c>
      <c r="Y2050" s="17" t="str">
        <f>IF(ISBLANK(X2050)=TRUE," ",'2. Metadata'!B$122)</f>
        <v>CFU per 100 mL</v>
      </c>
      <c r="Z2050" s="35" t="s">
        <v>8</v>
      </c>
      <c r="AA2050" s="17" t="str">
        <f>IF(ISBLANK(Z2050)=TRUE," ",'2. Metadata'!B$134)</f>
        <v>metres</v>
      </c>
      <c r="AB2050" s="35" t="s">
        <v>8</v>
      </c>
      <c r="AC2050" s="17" t="str">
        <f>IF(ISBLANK(AB2050)=TRUE," ",'2. Metadata'!B$146)</f>
        <v>metres3 per second</v>
      </c>
      <c r="AD2050" s="35" t="s">
        <v>8</v>
      </c>
      <c r="AE2050" s="17" t="str">
        <f>IF(ISBLANK(AB2050)=TRUE," ",'2. Metadata'!B$158)</f>
        <v>N/A</v>
      </c>
      <c r="AF2050" s="3" t="s">
        <v>8</v>
      </c>
      <c r="AG2050" s="36"/>
      <c r="AH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</row>
    <row r="2051" spans="1:43">
      <c r="A2051" s="31" t="s">
        <v>2198</v>
      </c>
      <c r="B2051" s="32" t="s">
        <v>7</v>
      </c>
      <c r="C2051" s="2">
        <f>IF(ISBLANK(B2051)=TRUE," ", IF(B2051='2. Metadata'!B$1,'2. Metadata'!B$5, IF(B2051='2. Metadata'!C$1,'2. Metadata'!C$5,IF(B2051='2. Metadata'!D$1,'2. Metadata'!D$5, IF(B2051='2. Metadata'!E$1,'2. Metadata'!E$5,IF( B2051='2. Metadata'!F$1,'2. Metadata'!F$5,IF(B2051='2. Metadata'!G$1,'2. Metadata'!G$5,IF(B2051='2. Metadata'!H$1,'2. Metadata'!H$5, IF(B2051='2. Metadata'!I$1,'2. Metadata'!I$5, IF(B2051='2. Metadata'!J$1,'2. Metadata'!J$5, IF(B2051='2. Metadata'!K$1,'2. Metadata'!K$5, IF(B2051='2. Metadata'!L$1,'2. Metadata'!L$5, IF(B2051='2. Metadata'!M$1,'2. Metadata'!M$5, IF(B2051='2. Metadata'!N$1,'2. Metadata'!N$5))))))))))))))</f>
        <v>49.5197</v>
      </c>
      <c r="D2051" s="11">
        <f>IF(ISBLANK(B2051)=TRUE," ", IF(B2051='2. Metadata'!B$1,'2. Metadata'!B$6, IF(B2051='2. Metadata'!C$1,'2. Metadata'!C$6,IF(B2051='2. Metadata'!D$1,'2. Metadata'!D$6, IF(B2051='2. Metadata'!E$1,'2. Metadata'!E$6,IF( B2051='2. Metadata'!F$1,'2. Metadata'!F$6,IF(B2051='2. Metadata'!G$1,'2. Metadata'!G$6,IF(B2051='2. Metadata'!H$1,'2. Metadata'!H$6, IF(B2051='2. Metadata'!I$1,'2. Metadata'!I$6, IF(B2051='2. Metadata'!J$1,'2. Metadata'!J$6, IF(B2051='2. Metadata'!K$1,'2. Metadata'!K$6, IF(B2051='2. Metadata'!L$1,'2. Metadata'!L$6, IF(B2051='2. Metadata'!M$1,'2. Metadata'!M$6, IF(B2051='2. Metadata'!N$1,'2. Metadata'!N$6))))))))))))))</f>
        <v>-117.6369</v>
      </c>
      <c r="E2051" s="33" t="s">
        <v>8</v>
      </c>
      <c r="F2051" s="32" t="s">
        <v>8</v>
      </c>
      <c r="G2051" s="13" t="str">
        <f>IF(ISBLANK(F2051)=TRUE," ",'2. Metadata'!B$14)</f>
        <v>observation</v>
      </c>
      <c r="H2051" s="32" t="s">
        <v>8</v>
      </c>
      <c r="I2051" s="20" t="str">
        <f>IF(ISBLANK(H2051)=TRUE," ",'2. Metadata'!B$26)</f>
        <v>degrees Celsius</v>
      </c>
      <c r="J2051" s="32" t="s">
        <v>8</v>
      </c>
      <c r="K2051" s="20" t="str">
        <f>IF(ISBLANK(J2051)=TRUE," ",'2. Metadata'!B$38)</f>
        <v>degrees Celsius</v>
      </c>
      <c r="L2051" s="32" t="s">
        <v>8</v>
      </c>
      <c r="M2051" s="17" t="str">
        <f>IF(ISBLANK(L2051)=TRUE," ",'2. Metadata'!B$50)</f>
        <v>degrees Celsius</v>
      </c>
      <c r="N2051" s="32" t="s">
        <v>8</v>
      </c>
      <c r="O2051" s="17" t="str">
        <f>IF(ISBLANK(N2051)=TRUE," ",'2. Metadata'!B$62)</f>
        <v>milligrams per litre</v>
      </c>
      <c r="P2051" s="32" t="s">
        <v>8</v>
      </c>
      <c r="Q2051" s="17" t="str">
        <f>IF(ISBLANK(P2051)=TRUE," ",'2. Metadata'!B$74)</f>
        <v>microSiemens per centimetre</v>
      </c>
      <c r="R2051" s="32" t="s">
        <v>8</v>
      </c>
      <c r="S2051" s="17" t="str">
        <f>IF(ISBLANK(R2051)=TRUE," ",'2. Metadata'!B$86)</f>
        <v>NTU</v>
      </c>
      <c r="T2051" s="32" t="s">
        <v>8</v>
      </c>
      <c r="U2051" s="17" t="str">
        <f>IF(ISBLANK(T2051)=TRUE," ",'2. Metadata'!B$98)</f>
        <v>CFU per 100 mL</v>
      </c>
      <c r="V2051" s="32" t="s">
        <v>8</v>
      </c>
      <c r="W2051" s="17" t="str">
        <f>IF(ISBLANK(V2051)=TRUE," ",'2. Metadata'!B$110)</f>
        <v>CFU per 100 mL</v>
      </c>
      <c r="X2051" s="34" t="s">
        <v>8</v>
      </c>
      <c r="Y2051" s="17" t="str">
        <f>IF(ISBLANK(X2051)=TRUE," ",'2. Metadata'!B$122)</f>
        <v>CFU per 100 mL</v>
      </c>
      <c r="Z2051" s="35" t="s">
        <v>8</v>
      </c>
      <c r="AA2051" s="17" t="str">
        <f>IF(ISBLANK(Z2051)=TRUE," ",'2. Metadata'!B$134)</f>
        <v>metres</v>
      </c>
      <c r="AB2051" s="35" t="s">
        <v>8</v>
      </c>
      <c r="AC2051" s="17" t="str">
        <f>IF(ISBLANK(AB2051)=TRUE," ",'2. Metadata'!B$146)</f>
        <v>metres3 per second</v>
      </c>
      <c r="AD2051" s="35" t="s">
        <v>8</v>
      </c>
      <c r="AE2051" s="17" t="str">
        <f>IF(ISBLANK(AB2051)=TRUE," ",'2. Metadata'!B$158)</f>
        <v>N/A</v>
      </c>
      <c r="AF2051" s="3" t="s">
        <v>8</v>
      </c>
      <c r="AG2051" s="36"/>
      <c r="AH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</row>
    <row r="2052" spans="1:43">
      <c r="A2052" s="31" t="s">
        <v>2199</v>
      </c>
      <c r="B2052" s="32" t="s">
        <v>7</v>
      </c>
      <c r="C2052" s="2">
        <f>IF(ISBLANK(B2052)=TRUE," ", IF(B2052='2. Metadata'!B$1,'2. Metadata'!B$5, IF(B2052='2. Metadata'!C$1,'2. Metadata'!C$5,IF(B2052='2. Metadata'!D$1,'2. Metadata'!D$5, IF(B2052='2. Metadata'!E$1,'2. Metadata'!E$5,IF( B2052='2. Metadata'!F$1,'2. Metadata'!F$5,IF(B2052='2. Metadata'!G$1,'2. Metadata'!G$5,IF(B2052='2. Metadata'!H$1,'2. Metadata'!H$5, IF(B2052='2. Metadata'!I$1,'2. Metadata'!I$5, IF(B2052='2. Metadata'!J$1,'2. Metadata'!J$5, IF(B2052='2. Metadata'!K$1,'2. Metadata'!K$5, IF(B2052='2. Metadata'!L$1,'2. Metadata'!L$5, IF(B2052='2. Metadata'!M$1,'2. Metadata'!M$5, IF(B2052='2. Metadata'!N$1,'2. Metadata'!N$5))))))))))))))</f>
        <v>49.5197</v>
      </c>
      <c r="D2052" s="11">
        <f>IF(ISBLANK(B2052)=TRUE," ", IF(B2052='2. Metadata'!B$1,'2. Metadata'!B$6, IF(B2052='2. Metadata'!C$1,'2. Metadata'!C$6,IF(B2052='2. Metadata'!D$1,'2. Metadata'!D$6, IF(B2052='2. Metadata'!E$1,'2. Metadata'!E$6,IF( B2052='2. Metadata'!F$1,'2. Metadata'!F$6,IF(B2052='2. Metadata'!G$1,'2. Metadata'!G$6,IF(B2052='2. Metadata'!H$1,'2. Metadata'!H$6, IF(B2052='2. Metadata'!I$1,'2. Metadata'!I$6, IF(B2052='2. Metadata'!J$1,'2. Metadata'!J$6, IF(B2052='2. Metadata'!K$1,'2. Metadata'!K$6, IF(B2052='2. Metadata'!L$1,'2. Metadata'!L$6, IF(B2052='2. Metadata'!M$1,'2. Metadata'!M$6, IF(B2052='2. Metadata'!N$1,'2. Metadata'!N$6))))))))))))))</f>
        <v>-117.6369</v>
      </c>
      <c r="E2052" s="33" t="s">
        <v>8</v>
      </c>
      <c r="F2052" s="32" t="s">
        <v>8</v>
      </c>
      <c r="G2052" s="13" t="str">
        <f>IF(ISBLANK(F2052)=TRUE," ",'2. Metadata'!B$14)</f>
        <v>observation</v>
      </c>
      <c r="H2052" s="32" t="s">
        <v>8</v>
      </c>
      <c r="I2052" s="20" t="str">
        <f>IF(ISBLANK(H2052)=TRUE," ",'2. Metadata'!B$26)</f>
        <v>degrees Celsius</v>
      </c>
      <c r="J2052" s="32" t="s">
        <v>8</v>
      </c>
      <c r="K2052" s="20" t="str">
        <f>IF(ISBLANK(J2052)=TRUE," ",'2. Metadata'!B$38)</f>
        <v>degrees Celsius</v>
      </c>
      <c r="L2052" s="32" t="s">
        <v>8</v>
      </c>
      <c r="M2052" s="17" t="str">
        <f>IF(ISBLANK(L2052)=TRUE," ",'2. Metadata'!B$50)</f>
        <v>degrees Celsius</v>
      </c>
      <c r="N2052" s="32" t="s">
        <v>8</v>
      </c>
      <c r="O2052" s="17" t="str">
        <f>IF(ISBLANK(N2052)=TRUE," ",'2. Metadata'!B$62)</f>
        <v>milligrams per litre</v>
      </c>
      <c r="P2052" s="32" t="s">
        <v>8</v>
      </c>
      <c r="Q2052" s="17" t="str">
        <f>IF(ISBLANK(P2052)=TRUE," ",'2. Metadata'!B$74)</f>
        <v>microSiemens per centimetre</v>
      </c>
      <c r="R2052" s="32" t="s">
        <v>8</v>
      </c>
      <c r="S2052" s="17" t="str">
        <f>IF(ISBLANK(R2052)=TRUE," ",'2. Metadata'!B$86)</f>
        <v>NTU</v>
      </c>
      <c r="T2052" s="32" t="s">
        <v>8</v>
      </c>
      <c r="U2052" s="17" t="str">
        <f>IF(ISBLANK(T2052)=TRUE," ",'2. Metadata'!B$98)</f>
        <v>CFU per 100 mL</v>
      </c>
      <c r="V2052" s="32" t="s">
        <v>8</v>
      </c>
      <c r="W2052" s="17" t="str">
        <f>IF(ISBLANK(V2052)=TRUE," ",'2. Metadata'!B$110)</f>
        <v>CFU per 100 mL</v>
      </c>
      <c r="X2052" s="34" t="s">
        <v>8</v>
      </c>
      <c r="Y2052" s="17" t="str">
        <f>IF(ISBLANK(X2052)=TRUE," ",'2. Metadata'!B$122)</f>
        <v>CFU per 100 mL</v>
      </c>
      <c r="Z2052" s="35" t="s">
        <v>8</v>
      </c>
      <c r="AA2052" s="17" t="str">
        <f>IF(ISBLANK(Z2052)=TRUE," ",'2. Metadata'!B$134)</f>
        <v>metres</v>
      </c>
      <c r="AB2052" s="35" t="s">
        <v>8</v>
      </c>
      <c r="AC2052" s="17" t="str">
        <f>IF(ISBLANK(AB2052)=TRUE," ",'2. Metadata'!B$146)</f>
        <v>metres3 per second</v>
      </c>
      <c r="AD2052" s="35" t="s">
        <v>8</v>
      </c>
      <c r="AE2052" s="17" t="str">
        <f>IF(ISBLANK(AB2052)=TRUE," ",'2. Metadata'!B$158)</f>
        <v>N/A</v>
      </c>
      <c r="AF2052" s="3" t="s">
        <v>8</v>
      </c>
      <c r="AG2052" s="36"/>
      <c r="AH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</row>
    <row r="2053" spans="1:43">
      <c r="A2053" s="31" t="s">
        <v>2200</v>
      </c>
      <c r="B2053" s="32" t="s">
        <v>7</v>
      </c>
      <c r="C2053" s="2">
        <f>IF(ISBLANK(B2053)=TRUE," ", IF(B2053='2. Metadata'!B$1,'2. Metadata'!B$5, IF(B2053='2. Metadata'!C$1,'2. Metadata'!C$5,IF(B2053='2. Metadata'!D$1,'2. Metadata'!D$5, IF(B2053='2. Metadata'!E$1,'2. Metadata'!E$5,IF( B2053='2. Metadata'!F$1,'2. Metadata'!F$5,IF(B2053='2. Metadata'!G$1,'2. Metadata'!G$5,IF(B2053='2. Metadata'!H$1,'2. Metadata'!H$5, IF(B2053='2. Metadata'!I$1,'2. Metadata'!I$5, IF(B2053='2. Metadata'!J$1,'2. Metadata'!J$5, IF(B2053='2. Metadata'!K$1,'2. Metadata'!K$5, IF(B2053='2. Metadata'!L$1,'2. Metadata'!L$5, IF(B2053='2. Metadata'!M$1,'2. Metadata'!M$5, IF(B2053='2. Metadata'!N$1,'2. Metadata'!N$5))))))))))))))</f>
        <v>49.5197</v>
      </c>
      <c r="D2053" s="11">
        <f>IF(ISBLANK(B2053)=TRUE," ", IF(B2053='2. Metadata'!B$1,'2. Metadata'!B$6, IF(B2053='2. Metadata'!C$1,'2. Metadata'!C$6,IF(B2053='2. Metadata'!D$1,'2. Metadata'!D$6, IF(B2053='2. Metadata'!E$1,'2. Metadata'!E$6,IF( B2053='2. Metadata'!F$1,'2. Metadata'!F$6,IF(B2053='2. Metadata'!G$1,'2. Metadata'!G$6,IF(B2053='2. Metadata'!H$1,'2. Metadata'!H$6, IF(B2053='2. Metadata'!I$1,'2. Metadata'!I$6, IF(B2053='2. Metadata'!J$1,'2. Metadata'!J$6, IF(B2053='2. Metadata'!K$1,'2. Metadata'!K$6, IF(B2053='2. Metadata'!L$1,'2. Metadata'!L$6, IF(B2053='2. Metadata'!M$1,'2. Metadata'!M$6, IF(B2053='2. Metadata'!N$1,'2. Metadata'!N$6))))))))))))))</f>
        <v>-117.6369</v>
      </c>
      <c r="E2053" s="33" t="s">
        <v>8</v>
      </c>
      <c r="F2053" s="32" t="s">
        <v>8</v>
      </c>
      <c r="G2053" s="13" t="str">
        <f>IF(ISBLANK(F2053)=TRUE," ",'2. Metadata'!B$14)</f>
        <v>observation</v>
      </c>
      <c r="H2053" s="32" t="s">
        <v>8</v>
      </c>
      <c r="I2053" s="20" t="str">
        <f>IF(ISBLANK(H2053)=TRUE," ",'2. Metadata'!B$26)</f>
        <v>degrees Celsius</v>
      </c>
      <c r="J2053" s="32" t="s">
        <v>8</v>
      </c>
      <c r="K2053" s="20" t="str">
        <f>IF(ISBLANK(J2053)=TRUE," ",'2. Metadata'!B$38)</f>
        <v>degrees Celsius</v>
      </c>
      <c r="L2053" s="32" t="s">
        <v>8</v>
      </c>
      <c r="M2053" s="17" t="str">
        <f>IF(ISBLANK(L2053)=TRUE," ",'2. Metadata'!B$50)</f>
        <v>degrees Celsius</v>
      </c>
      <c r="N2053" s="32" t="s">
        <v>8</v>
      </c>
      <c r="O2053" s="17" t="str">
        <f>IF(ISBLANK(N2053)=TRUE," ",'2. Metadata'!B$62)</f>
        <v>milligrams per litre</v>
      </c>
      <c r="P2053" s="32" t="s">
        <v>8</v>
      </c>
      <c r="Q2053" s="17" t="str">
        <f>IF(ISBLANK(P2053)=TRUE," ",'2. Metadata'!B$74)</f>
        <v>microSiemens per centimetre</v>
      </c>
      <c r="R2053" s="32" t="s">
        <v>8</v>
      </c>
      <c r="S2053" s="17" t="str">
        <f>IF(ISBLANK(R2053)=TRUE," ",'2. Metadata'!B$86)</f>
        <v>NTU</v>
      </c>
      <c r="T2053" s="32" t="s">
        <v>8</v>
      </c>
      <c r="U2053" s="17" t="str">
        <f>IF(ISBLANK(T2053)=TRUE," ",'2. Metadata'!B$98)</f>
        <v>CFU per 100 mL</v>
      </c>
      <c r="V2053" s="32" t="s">
        <v>8</v>
      </c>
      <c r="W2053" s="17" t="str">
        <f>IF(ISBLANK(V2053)=TRUE," ",'2. Metadata'!B$110)</f>
        <v>CFU per 100 mL</v>
      </c>
      <c r="X2053" s="34" t="s">
        <v>8</v>
      </c>
      <c r="Y2053" s="17" t="str">
        <f>IF(ISBLANK(X2053)=TRUE," ",'2. Metadata'!B$122)</f>
        <v>CFU per 100 mL</v>
      </c>
      <c r="Z2053" s="35" t="s">
        <v>8</v>
      </c>
      <c r="AA2053" s="17" t="str">
        <f>IF(ISBLANK(Z2053)=TRUE," ",'2. Metadata'!B$134)</f>
        <v>metres</v>
      </c>
      <c r="AB2053" s="35" t="s">
        <v>8</v>
      </c>
      <c r="AC2053" s="17" t="str">
        <f>IF(ISBLANK(AB2053)=TRUE," ",'2. Metadata'!B$146)</f>
        <v>metres3 per second</v>
      </c>
      <c r="AD2053" s="35" t="s">
        <v>8</v>
      </c>
      <c r="AE2053" s="17" t="str">
        <f>IF(ISBLANK(AB2053)=TRUE," ",'2. Metadata'!B$158)</f>
        <v>N/A</v>
      </c>
      <c r="AF2053" s="3" t="s">
        <v>8</v>
      </c>
      <c r="AG2053" s="36"/>
      <c r="AH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</row>
    <row r="2054" spans="1:43">
      <c r="A2054" s="31" t="s">
        <v>2201</v>
      </c>
      <c r="B2054" s="32" t="s">
        <v>7</v>
      </c>
      <c r="C2054" s="2">
        <f>IF(ISBLANK(B2054)=TRUE," ", IF(B2054='2. Metadata'!B$1,'2. Metadata'!B$5, IF(B2054='2. Metadata'!C$1,'2. Metadata'!C$5,IF(B2054='2. Metadata'!D$1,'2. Metadata'!D$5, IF(B2054='2. Metadata'!E$1,'2. Metadata'!E$5,IF( B2054='2. Metadata'!F$1,'2. Metadata'!F$5,IF(B2054='2. Metadata'!G$1,'2. Metadata'!G$5,IF(B2054='2. Metadata'!H$1,'2. Metadata'!H$5, IF(B2054='2. Metadata'!I$1,'2. Metadata'!I$5, IF(B2054='2. Metadata'!J$1,'2. Metadata'!J$5, IF(B2054='2. Metadata'!K$1,'2. Metadata'!K$5, IF(B2054='2. Metadata'!L$1,'2. Metadata'!L$5, IF(B2054='2. Metadata'!M$1,'2. Metadata'!M$5, IF(B2054='2. Metadata'!N$1,'2. Metadata'!N$5))))))))))))))</f>
        <v>49.5197</v>
      </c>
      <c r="D2054" s="11">
        <f>IF(ISBLANK(B2054)=TRUE," ", IF(B2054='2. Metadata'!B$1,'2. Metadata'!B$6, IF(B2054='2. Metadata'!C$1,'2. Metadata'!C$6,IF(B2054='2. Metadata'!D$1,'2. Metadata'!D$6, IF(B2054='2. Metadata'!E$1,'2. Metadata'!E$6,IF( B2054='2. Metadata'!F$1,'2. Metadata'!F$6,IF(B2054='2. Metadata'!G$1,'2. Metadata'!G$6,IF(B2054='2. Metadata'!H$1,'2. Metadata'!H$6, IF(B2054='2. Metadata'!I$1,'2. Metadata'!I$6, IF(B2054='2. Metadata'!J$1,'2. Metadata'!J$6, IF(B2054='2. Metadata'!K$1,'2. Metadata'!K$6, IF(B2054='2. Metadata'!L$1,'2. Metadata'!L$6, IF(B2054='2. Metadata'!M$1,'2. Metadata'!M$6, IF(B2054='2. Metadata'!N$1,'2. Metadata'!N$6))))))))))))))</f>
        <v>-117.6369</v>
      </c>
      <c r="E2054" s="33" t="s">
        <v>8</v>
      </c>
      <c r="F2054" s="32" t="s">
        <v>8</v>
      </c>
      <c r="G2054" s="13" t="str">
        <f>IF(ISBLANK(F2054)=TRUE," ",'2. Metadata'!B$14)</f>
        <v>observation</v>
      </c>
      <c r="H2054" s="32" t="s">
        <v>8</v>
      </c>
      <c r="I2054" s="20" t="str">
        <f>IF(ISBLANK(H2054)=TRUE," ",'2. Metadata'!B$26)</f>
        <v>degrees Celsius</v>
      </c>
      <c r="J2054" s="32" t="s">
        <v>8</v>
      </c>
      <c r="K2054" s="20" t="str">
        <f>IF(ISBLANK(J2054)=TRUE," ",'2. Metadata'!B$38)</f>
        <v>degrees Celsius</v>
      </c>
      <c r="L2054" s="32" t="s">
        <v>8</v>
      </c>
      <c r="M2054" s="17" t="str">
        <f>IF(ISBLANK(L2054)=TRUE," ",'2. Metadata'!B$50)</f>
        <v>degrees Celsius</v>
      </c>
      <c r="N2054" s="32" t="s">
        <v>8</v>
      </c>
      <c r="O2054" s="17" t="str">
        <f>IF(ISBLANK(N2054)=TRUE," ",'2. Metadata'!B$62)</f>
        <v>milligrams per litre</v>
      </c>
      <c r="P2054" s="32" t="s">
        <v>8</v>
      </c>
      <c r="Q2054" s="17" t="str">
        <f>IF(ISBLANK(P2054)=TRUE," ",'2. Metadata'!B$74)</f>
        <v>microSiemens per centimetre</v>
      </c>
      <c r="R2054" s="32" t="s">
        <v>8</v>
      </c>
      <c r="S2054" s="17" t="str">
        <f>IF(ISBLANK(R2054)=TRUE," ",'2. Metadata'!B$86)</f>
        <v>NTU</v>
      </c>
      <c r="T2054" s="32" t="s">
        <v>8</v>
      </c>
      <c r="U2054" s="17" t="str">
        <f>IF(ISBLANK(T2054)=TRUE," ",'2. Metadata'!B$98)</f>
        <v>CFU per 100 mL</v>
      </c>
      <c r="V2054" s="32" t="s">
        <v>8</v>
      </c>
      <c r="W2054" s="17" t="str">
        <f>IF(ISBLANK(V2054)=TRUE," ",'2. Metadata'!B$110)</f>
        <v>CFU per 100 mL</v>
      </c>
      <c r="X2054" s="34" t="s">
        <v>8</v>
      </c>
      <c r="Y2054" s="17" t="str">
        <f>IF(ISBLANK(X2054)=TRUE," ",'2. Metadata'!B$122)</f>
        <v>CFU per 100 mL</v>
      </c>
      <c r="Z2054" s="35" t="s">
        <v>8</v>
      </c>
      <c r="AA2054" s="17" t="str">
        <f>IF(ISBLANK(Z2054)=TRUE," ",'2. Metadata'!B$134)</f>
        <v>metres</v>
      </c>
      <c r="AB2054" s="35" t="s">
        <v>8</v>
      </c>
      <c r="AC2054" s="17" t="str">
        <f>IF(ISBLANK(AB2054)=TRUE," ",'2. Metadata'!B$146)</f>
        <v>metres3 per second</v>
      </c>
      <c r="AD2054" s="35" t="s">
        <v>8</v>
      </c>
      <c r="AE2054" s="17" t="str">
        <f>IF(ISBLANK(AB2054)=TRUE," ",'2. Metadata'!B$158)</f>
        <v>N/A</v>
      </c>
      <c r="AF2054" s="3" t="s">
        <v>8</v>
      </c>
      <c r="AG2054" s="36"/>
      <c r="AH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</row>
    <row r="2055" spans="1:43">
      <c r="A2055" s="31" t="s">
        <v>2202</v>
      </c>
      <c r="B2055" s="32" t="s">
        <v>7</v>
      </c>
      <c r="C2055" s="2">
        <f>IF(ISBLANK(B2055)=TRUE," ", IF(B2055='2. Metadata'!B$1,'2. Metadata'!B$5, IF(B2055='2. Metadata'!C$1,'2. Metadata'!C$5,IF(B2055='2. Metadata'!D$1,'2. Metadata'!D$5, IF(B2055='2. Metadata'!E$1,'2. Metadata'!E$5,IF( B2055='2. Metadata'!F$1,'2. Metadata'!F$5,IF(B2055='2. Metadata'!G$1,'2. Metadata'!G$5,IF(B2055='2. Metadata'!H$1,'2. Metadata'!H$5, IF(B2055='2. Metadata'!I$1,'2. Metadata'!I$5, IF(B2055='2. Metadata'!J$1,'2. Metadata'!J$5, IF(B2055='2. Metadata'!K$1,'2. Metadata'!K$5, IF(B2055='2. Metadata'!L$1,'2. Metadata'!L$5, IF(B2055='2. Metadata'!M$1,'2. Metadata'!M$5, IF(B2055='2. Metadata'!N$1,'2. Metadata'!N$5))))))))))))))</f>
        <v>49.5197</v>
      </c>
      <c r="D2055" s="11">
        <f>IF(ISBLANK(B2055)=TRUE," ", IF(B2055='2. Metadata'!B$1,'2. Metadata'!B$6, IF(B2055='2. Metadata'!C$1,'2. Metadata'!C$6,IF(B2055='2. Metadata'!D$1,'2. Metadata'!D$6, IF(B2055='2. Metadata'!E$1,'2. Metadata'!E$6,IF( B2055='2. Metadata'!F$1,'2. Metadata'!F$6,IF(B2055='2. Metadata'!G$1,'2. Metadata'!G$6,IF(B2055='2. Metadata'!H$1,'2. Metadata'!H$6, IF(B2055='2. Metadata'!I$1,'2. Metadata'!I$6, IF(B2055='2. Metadata'!J$1,'2. Metadata'!J$6, IF(B2055='2. Metadata'!K$1,'2. Metadata'!K$6, IF(B2055='2. Metadata'!L$1,'2. Metadata'!L$6, IF(B2055='2. Metadata'!M$1,'2. Metadata'!M$6, IF(B2055='2. Metadata'!N$1,'2. Metadata'!N$6))))))))))))))</f>
        <v>-117.6369</v>
      </c>
      <c r="E2055" s="33" t="s">
        <v>8</v>
      </c>
      <c r="F2055" s="32" t="s">
        <v>8</v>
      </c>
      <c r="G2055" s="13" t="str">
        <f>IF(ISBLANK(F2055)=TRUE," ",'2. Metadata'!B$14)</f>
        <v>observation</v>
      </c>
      <c r="H2055" s="32" t="s">
        <v>8</v>
      </c>
      <c r="I2055" s="20" t="str">
        <f>IF(ISBLANK(H2055)=TRUE," ",'2. Metadata'!B$26)</f>
        <v>degrees Celsius</v>
      </c>
      <c r="J2055" s="32" t="s">
        <v>8</v>
      </c>
      <c r="K2055" s="20" t="str">
        <f>IF(ISBLANK(J2055)=TRUE," ",'2. Metadata'!B$38)</f>
        <v>degrees Celsius</v>
      </c>
      <c r="L2055" s="32" t="s">
        <v>8</v>
      </c>
      <c r="M2055" s="17" t="str">
        <f>IF(ISBLANK(L2055)=TRUE," ",'2. Metadata'!B$50)</f>
        <v>degrees Celsius</v>
      </c>
      <c r="N2055" s="32" t="s">
        <v>8</v>
      </c>
      <c r="O2055" s="17" t="str">
        <f>IF(ISBLANK(N2055)=TRUE," ",'2. Metadata'!B$62)</f>
        <v>milligrams per litre</v>
      </c>
      <c r="P2055" s="32" t="s">
        <v>8</v>
      </c>
      <c r="Q2055" s="17" t="str">
        <f>IF(ISBLANK(P2055)=TRUE," ",'2. Metadata'!B$74)</f>
        <v>microSiemens per centimetre</v>
      </c>
      <c r="R2055" s="32" t="s">
        <v>8</v>
      </c>
      <c r="S2055" s="17" t="str">
        <f>IF(ISBLANK(R2055)=TRUE," ",'2. Metadata'!B$86)</f>
        <v>NTU</v>
      </c>
      <c r="T2055" s="32" t="s">
        <v>8</v>
      </c>
      <c r="U2055" s="17" t="str">
        <f>IF(ISBLANK(T2055)=TRUE," ",'2. Metadata'!B$98)</f>
        <v>CFU per 100 mL</v>
      </c>
      <c r="V2055" s="32" t="s">
        <v>8</v>
      </c>
      <c r="W2055" s="17" t="str">
        <f>IF(ISBLANK(V2055)=TRUE," ",'2. Metadata'!B$110)</f>
        <v>CFU per 100 mL</v>
      </c>
      <c r="X2055" s="34" t="s">
        <v>8</v>
      </c>
      <c r="Y2055" s="17" t="str">
        <f>IF(ISBLANK(X2055)=TRUE," ",'2. Metadata'!B$122)</f>
        <v>CFU per 100 mL</v>
      </c>
      <c r="Z2055" s="35" t="s">
        <v>8</v>
      </c>
      <c r="AA2055" s="17" t="str">
        <f>IF(ISBLANK(Z2055)=TRUE," ",'2. Metadata'!B$134)</f>
        <v>metres</v>
      </c>
      <c r="AB2055" s="35" t="s">
        <v>8</v>
      </c>
      <c r="AC2055" s="17" t="str">
        <f>IF(ISBLANK(AB2055)=TRUE," ",'2. Metadata'!B$146)</f>
        <v>metres3 per second</v>
      </c>
      <c r="AD2055" s="35" t="s">
        <v>8</v>
      </c>
      <c r="AE2055" s="17" t="str">
        <f>IF(ISBLANK(AB2055)=TRUE," ",'2. Metadata'!B$158)</f>
        <v>N/A</v>
      </c>
      <c r="AF2055" s="3" t="s">
        <v>8</v>
      </c>
      <c r="AG2055" s="36"/>
      <c r="AH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</row>
    <row r="2056" spans="1:43">
      <c r="A2056" s="31" t="s">
        <v>2203</v>
      </c>
      <c r="B2056" s="32" t="s">
        <v>7</v>
      </c>
      <c r="C2056" s="2">
        <f>IF(ISBLANK(B2056)=TRUE," ", IF(B2056='2. Metadata'!B$1,'2. Metadata'!B$5, IF(B2056='2. Metadata'!C$1,'2. Metadata'!C$5,IF(B2056='2. Metadata'!D$1,'2. Metadata'!D$5, IF(B2056='2. Metadata'!E$1,'2. Metadata'!E$5,IF( B2056='2. Metadata'!F$1,'2. Metadata'!F$5,IF(B2056='2. Metadata'!G$1,'2. Metadata'!G$5,IF(B2056='2. Metadata'!H$1,'2. Metadata'!H$5, IF(B2056='2. Metadata'!I$1,'2. Metadata'!I$5, IF(B2056='2. Metadata'!J$1,'2. Metadata'!J$5, IF(B2056='2. Metadata'!K$1,'2. Metadata'!K$5, IF(B2056='2. Metadata'!L$1,'2. Metadata'!L$5, IF(B2056='2. Metadata'!M$1,'2. Metadata'!M$5, IF(B2056='2. Metadata'!N$1,'2. Metadata'!N$5))))))))))))))</f>
        <v>49.5197</v>
      </c>
      <c r="D2056" s="11">
        <f>IF(ISBLANK(B2056)=TRUE," ", IF(B2056='2. Metadata'!B$1,'2. Metadata'!B$6, IF(B2056='2. Metadata'!C$1,'2. Metadata'!C$6,IF(B2056='2. Metadata'!D$1,'2. Metadata'!D$6, IF(B2056='2. Metadata'!E$1,'2. Metadata'!E$6,IF( B2056='2. Metadata'!F$1,'2. Metadata'!F$6,IF(B2056='2. Metadata'!G$1,'2. Metadata'!G$6,IF(B2056='2. Metadata'!H$1,'2. Metadata'!H$6, IF(B2056='2. Metadata'!I$1,'2. Metadata'!I$6, IF(B2056='2. Metadata'!J$1,'2. Metadata'!J$6, IF(B2056='2. Metadata'!K$1,'2. Metadata'!K$6, IF(B2056='2. Metadata'!L$1,'2. Metadata'!L$6, IF(B2056='2. Metadata'!M$1,'2. Metadata'!M$6, IF(B2056='2. Metadata'!N$1,'2. Metadata'!N$6))))))))))))))</f>
        <v>-117.6369</v>
      </c>
      <c r="E2056" s="33" t="s">
        <v>8</v>
      </c>
      <c r="F2056" s="32" t="s">
        <v>8</v>
      </c>
      <c r="G2056" s="13" t="str">
        <f>IF(ISBLANK(F2056)=TRUE," ",'2. Metadata'!B$14)</f>
        <v>observation</v>
      </c>
      <c r="H2056" s="32" t="s">
        <v>8</v>
      </c>
      <c r="I2056" s="20" t="str">
        <f>IF(ISBLANK(H2056)=TRUE," ",'2. Metadata'!B$26)</f>
        <v>degrees Celsius</v>
      </c>
      <c r="J2056" s="32" t="s">
        <v>8</v>
      </c>
      <c r="K2056" s="20" t="str">
        <f>IF(ISBLANK(J2056)=TRUE," ",'2. Metadata'!B$38)</f>
        <v>degrees Celsius</v>
      </c>
      <c r="L2056" s="32" t="s">
        <v>8</v>
      </c>
      <c r="M2056" s="17" t="str">
        <f>IF(ISBLANK(L2056)=TRUE," ",'2. Metadata'!B$50)</f>
        <v>degrees Celsius</v>
      </c>
      <c r="N2056" s="32" t="s">
        <v>8</v>
      </c>
      <c r="O2056" s="17" t="str">
        <f>IF(ISBLANK(N2056)=TRUE," ",'2. Metadata'!B$62)</f>
        <v>milligrams per litre</v>
      </c>
      <c r="P2056" s="32" t="s">
        <v>8</v>
      </c>
      <c r="Q2056" s="17" t="str">
        <f>IF(ISBLANK(P2056)=TRUE," ",'2. Metadata'!B$74)</f>
        <v>microSiemens per centimetre</v>
      </c>
      <c r="R2056" s="32" t="s">
        <v>8</v>
      </c>
      <c r="S2056" s="17" t="str">
        <f>IF(ISBLANK(R2056)=TRUE," ",'2. Metadata'!B$86)</f>
        <v>NTU</v>
      </c>
      <c r="T2056" s="32" t="s">
        <v>8</v>
      </c>
      <c r="U2056" s="17" t="str">
        <f>IF(ISBLANK(T2056)=TRUE," ",'2. Metadata'!B$98)</f>
        <v>CFU per 100 mL</v>
      </c>
      <c r="V2056" s="32" t="s">
        <v>8</v>
      </c>
      <c r="W2056" s="17" t="str">
        <f>IF(ISBLANK(V2056)=TRUE," ",'2. Metadata'!B$110)</f>
        <v>CFU per 100 mL</v>
      </c>
      <c r="X2056" s="34" t="s">
        <v>8</v>
      </c>
      <c r="Y2056" s="17" t="str">
        <f>IF(ISBLANK(X2056)=TRUE," ",'2. Metadata'!B$122)</f>
        <v>CFU per 100 mL</v>
      </c>
      <c r="Z2056" s="35" t="s">
        <v>8</v>
      </c>
      <c r="AA2056" s="17" t="str">
        <f>IF(ISBLANK(Z2056)=TRUE," ",'2. Metadata'!B$134)</f>
        <v>metres</v>
      </c>
      <c r="AB2056" s="35" t="s">
        <v>8</v>
      </c>
      <c r="AC2056" s="17" t="str">
        <f>IF(ISBLANK(AB2056)=TRUE," ",'2. Metadata'!B$146)</f>
        <v>metres3 per second</v>
      </c>
      <c r="AD2056" s="35" t="s">
        <v>8</v>
      </c>
      <c r="AE2056" s="17" t="str">
        <f>IF(ISBLANK(AB2056)=TRUE," ",'2. Metadata'!B$158)</f>
        <v>N/A</v>
      </c>
      <c r="AF2056" s="3" t="s">
        <v>8</v>
      </c>
      <c r="AG2056" s="36"/>
      <c r="AH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</row>
    <row r="2057" spans="1:43">
      <c r="A2057" s="31" t="s">
        <v>2204</v>
      </c>
      <c r="B2057" s="32" t="s">
        <v>7</v>
      </c>
      <c r="C2057" s="2">
        <f>IF(ISBLANK(B2057)=TRUE," ", IF(B2057='2. Metadata'!B$1,'2. Metadata'!B$5, IF(B2057='2. Metadata'!C$1,'2. Metadata'!C$5,IF(B2057='2. Metadata'!D$1,'2. Metadata'!D$5, IF(B2057='2. Metadata'!E$1,'2. Metadata'!E$5,IF( B2057='2. Metadata'!F$1,'2. Metadata'!F$5,IF(B2057='2. Metadata'!G$1,'2. Metadata'!G$5,IF(B2057='2. Metadata'!H$1,'2. Metadata'!H$5, IF(B2057='2. Metadata'!I$1,'2. Metadata'!I$5, IF(B2057='2. Metadata'!J$1,'2. Metadata'!J$5, IF(B2057='2. Metadata'!K$1,'2. Metadata'!K$5, IF(B2057='2. Metadata'!L$1,'2. Metadata'!L$5, IF(B2057='2. Metadata'!M$1,'2. Metadata'!M$5, IF(B2057='2. Metadata'!N$1,'2. Metadata'!N$5))))))))))))))</f>
        <v>49.5197</v>
      </c>
      <c r="D2057" s="11">
        <f>IF(ISBLANK(B2057)=TRUE," ", IF(B2057='2. Metadata'!B$1,'2. Metadata'!B$6, IF(B2057='2. Metadata'!C$1,'2. Metadata'!C$6,IF(B2057='2. Metadata'!D$1,'2. Metadata'!D$6, IF(B2057='2. Metadata'!E$1,'2. Metadata'!E$6,IF( B2057='2. Metadata'!F$1,'2. Metadata'!F$6,IF(B2057='2. Metadata'!G$1,'2. Metadata'!G$6,IF(B2057='2. Metadata'!H$1,'2. Metadata'!H$6, IF(B2057='2. Metadata'!I$1,'2. Metadata'!I$6, IF(B2057='2. Metadata'!J$1,'2. Metadata'!J$6, IF(B2057='2. Metadata'!K$1,'2. Metadata'!K$6, IF(B2057='2. Metadata'!L$1,'2. Metadata'!L$6, IF(B2057='2. Metadata'!M$1,'2. Metadata'!M$6, IF(B2057='2. Metadata'!N$1,'2. Metadata'!N$6))))))))))))))</f>
        <v>-117.6369</v>
      </c>
      <c r="E2057" s="33" t="s">
        <v>8</v>
      </c>
      <c r="F2057" s="32" t="s">
        <v>8</v>
      </c>
      <c r="G2057" s="13" t="str">
        <f>IF(ISBLANK(F2057)=TRUE," ",'2. Metadata'!B$14)</f>
        <v>observation</v>
      </c>
      <c r="H2057" s="32" t="s">
        <v>8</v>
      </c>
      <c r="I2057" s="20" t="str">
        <f>IF(ISBLANK(H2057)=TRUE," ",'2. Metadata'!B$26)</f>
        <v>degrees Celsius</v>
      </c>
      <c r="J2057" s="32" t="s">
        <v>8</v>
      </c>
      <c r="K2057" s="20" t="str">
        <f>IF(ISBLANK(J2057)=TRUE," ",'2. Metadata'!B$38)</f>
        <v>degrees Celsius</v>
      </c>
      <c r="L2057" s="32" t="s">
        <v>8</v>
      </c>
      <c r="M2057" s="17" t="str">
        <f>IF(ISBLANK(L2057)=TRUE," ",'2. Metadata'!B$50)</f>
        <v>degrees Celsius</v>
      </c>
      <c r="N2057" s="32" t="s">
        <v>8</v>
      </c>
      <c r="O2057" s="17" t="str">
        <f>IF(ISBLANK(N2057)=TRUE," ",'2. Metadata'!B$62)</f>
        <v>milligrams per litre</v>
      </c>
      <c r="P2057" s="32" t="s">
        <v>8</v>
      </c>
      <c r="Q2057" s="17" t="str">
        <f>IF(ISBLANK(P2057)=TRUE," ",'2. Metadata'!B$74)</f>
        <v>microSiemens per centimetre</v>
      </c>
      <c r="R2057" s="32" t="s">
        <v>8</v>
      </c>
      <c r="S2057" s="17" t="str">
        <f>IF(ISBLANK(R2057)=TRUE," ",'2. Metadata'!B$86)</f>
        <v>NTU</v>
      </c>
      <c r="T2057" s="32" t="s">
        <v>8</v>
      </c>
      <c r="U2057" s="17" t="str">
        <f>IF(ISBLANK(T2057)=TRUE," ",'2. Metadata'!B$98)</f>
        <v>CFU per 100 mL</v>
      </c>
      <c r="V2057" s="32" t="s">
        <v>8</v>
      </c>
      <c r="W2057" s="17" t="str">
        <f>IF(ISBLANK(V2057)=TRUE," ",'2. Metadata'!B$110)</f>
        <v>CFU per 100 mL</v>
      </c>
      <c r="X2057" s="34" t="s">
        <v>8</v>
      </c>
      <c r="Y2057" s="17" t="str">
        <f>IF(ISBLANK(X2057)=TRUE," ",'2. Metadata'!B$122)</f>
        <v>CFU per 100 mL</v>
      </c>
      <c r="Z2057" s="35" t="s">
        <v>8</v>
      </c>
      <c r="AA2057" s="17" t="str">
        <f>IF(ISBLANK(Z2057)=TRUE," ",'2. Metadata'!B$134)</f>
        <v>metres</v>
      </c>
      <c r="AB2057" s="35" t="s">
        <v>8</v>
      </c>
      <c r="AC2057" s="17" t="str">
        <f>IF(ISBLANK(AB2057)=TRUE," ",'2. Metadata'!B$146)</f>
        <v>metres3 per second</v>
      </c>
      <c r="AD2057" s="35" t="s">
        <v>8</v>
      </c>
      <c r="AE2057" s="17" t="str">
        <f>IF(ISBLANK(AB2057)=TRUE," ",'2. Metadata'!B$158)</f>
        <v>N/A</v>
      </c>
      <c r="AF2057" s="3" t="s">
        <v>8</v>
      </c>
      <c r="AG2057" s="36"/>
      <c r="AH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</row>
    <row r="2058" spans="1:43">
      <c r="A2058" s="31" t="s">
        <v>2205</v>
      </c>
      <c r="B2058" s="32" t="s">
        <v>7</v>
      </c>
      <c r="C2058" s="2">
        <f>IF(ISBLANK(B2058)=TRUE," ", IF(B2058='2. Metadata'!B$1,'2. Metadata'!B$5, IF(B2058='2. Metadata'!C$1,'2. Metadata'!C$5,IF(B2058='2. Metadata'!D$1,'2. Metadata'!D$5, IF(B2058='2. Metadata'!E$1,'2. Metadata'!E$5,IF( B2058='2. Metadata'!F$1,'2. Metadata'!F$5,IF(B2058='2. Metadata'!G$1,'2. Metadata'!G$5,IF(B2058='2. Metadata'!H$1,'2. Metadata'!H$5, IF(B2058='2. Metadata'!I$1,'2. Metadata'!I$5, IF(B2058='2. Metadata'!J$1,'2. Metadata'!J$5, IF(B2058='2. Metadata'!K$1,'2. Metadata'!K$5, IF(B2058='2. Metadata'!L$1,'2. Metadata'!L$5, IF(B2058='2. Metadata'!M$1,'2. Metadata'!M$5, IF(B2058='2. Metadata'!N$1,'2. Metadata'!N$5))))))))))))))</f>
        <v>49.5197</v>
      </c>
      <c r="D2058" s="11">
        <f>IF(ISBLANK(B2058)=TRUE," ", IF(B2058='2. Metadata'!B$1,'2. Metadata'!B$6, IF(B2058='2. Metadata'!C$1,'2. Metadata'!C$6,IF(B2058='2. Metadata'!D$1,'2. Metadata'!D$6, IF(B2058='2. Metadata'!E$1,'2. Metadata'!E$6,IF( B2058='2. Metadata'!F$1,'2. Metadata'!F$6,IF(B2058='2. Metadata'!G$1,'2. Metadata'!G$6,IF(B2058='2. Metadata'!H$1,'2. Metadata'!H$6, IF(B2058='2. Metadata'!I$1,'2. Metadata'!I$6, IF(B2058='2. Metadata'!J$1,'2. Metadata'!J$6, IF(B2058='2. Metadata'!K$1,'2. Metadata'!K$6, IF(B2058='2. Metadata'!L$1,'2. Metadata'!L$6, IF(B2058='2. Metadata'!M$1,'2. Metadata'!M$6, IF(B2058='2. Metadata'!N$1,'2. Metadata'!N$6))))))))))))))</f>
        <v>-117.6369</v>
      </c>
      <c r="E2058" s="33" t="s">
        <v>8</v>
      </c>
      <c r="F2058" s="32" t="s">
        <v>8</v>
      </c>
      <c r="G2058" s="13" t="str">
        <f>IF(ISBLANK(F2058)=TRUE," ",'2. Metadata'!B$14)</f>
        <v>observation</v>
      </c>
      <c r="H2058" s="32" t="s">
        <v>8</v>
      </c>
      <c r="I2058" s="20" t="str">
        <f>IF(ISBLANK(H2058)=TRUE," ",'2. Metadata'!B$26)</f>
        <v>degrees Celsius</v>
      </c>
      <c r="J2058" s="32" t="s">
        <v>8</v>
      </c>
      <c r="K2058" s="20" t="str">
        <f>IF(ISBLANK(J2058)=TRUE," ",'2. Metadata'!B$38)</f>
        <v>degrees Celsius</v>
      </c>
      <c r="L2058" s="32" t="s">
        <v>8</v>
      </c>
      <c r="M2058" s="17" t="str">
        <f>IF(ISBLANK(L2058)=TRUE," ",'2. Metadata'!B$50)</f>
        <v>degrees Celsius</v>
      </c>
      <c r="N2058" s="32" t="s">
        <v>8</v>
      </c>
      <c r="O2058" s="17" t="str">
        <f>IF(ISBLANK(N2058)=TRUE," ",'2. Metadata'!B$62)</f>
        <v>milligrams per litre</v>
      </c>
      <c r="P2058" s="32" t="s">
        <v>8</v>
      </c>
      <c r="Q2058" s="17" t="str">
        <f>IF(ISBLANK(P2058)=TRUE," ",'2. Metadata'!B$74)</f>
        <v>microSiemens per centimetre</v>
      </c>
      <c r="R2058" s="32" t="s">
        <v>8</v>
      </c>
      <c r="S2058" s="17" t="str">
        <f>IF(ISBLANK(R2058)=TRUE," ",'2. Metadata'!B$86)</f>
        <v>NTU</v>
      </c>
      <c r="T2058" s="32" t="s">
        <v>8</v>
      </c>
      <c r="U2058" s="17" t="str">
        <f>IF(ISBLANK(T2058)=TRUE," ",'2. Metadata'!B$98)</f>
        <v>CFU per 100 mL</v>
      </c>
      <c r="V2058" s="32" t="s">
        <v>8</v>
      </c>
      <c r="W2058" s="17" t="str">
        <f>IF(ISBLANK(V2058)=TRUE," ",'2. Metadata'!B$110)</f>
        <v>CFU per 100 mL</v>
      </c>
      <c r="X2058" s="34" t="s">
        <v>8</v>
      </c>
      <c r="Y2058" s="17" t="str">
        <f>IF(ISBLANK(X2058)=TRUE," ",'2. Metadata'!B$122)</f>
        <v>CFU per 100 mL</v>
      </c>
      <c r="Z2058" s="35" t="s">
        <v>8</v>
      </c>
      <c r="AA2058" s="17" t="str">
        <f>IF(ISBLANK(Z2058)=TRUE," ",'2. Metadata'!B$134)</f>
        <v>metres</v>
      </c>
      <c r="AB2058" s="35" t="s">
        <v>8</v>
      </c>
      <c r="AC2058" s="17" t="str">
        <f>IF(ISBLANK(AB2058)=TRUE," ",'2. Metadata'!B$146)</f>
        <v>metres3 per second</v>
      </c>
      <c r="AD2058" s="35" t="s">
        <v>8</v>
      </c>
      <c r="AE2058" s="17" t="str">
        <f>IF(ISBLANK(AB2058)=TRUE," ",'2. Metadata'!B$158)</f>
        <v>N/A</v>
      </c>
      <c r="AF2058" s="3" t="s">
        <v>8</v>
      </c>
      <c r="AG2058" s="36"/>
      <c r="AH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</row>
    <row r="2059" spans="1:43">
      <c r="A2059" s="31" t="s">
        <v>2206</v>
      </c>
      <c r="B2059" s="32" t="s">
        <v>7</v>
      </c>
      <c r="C2059" s="2">
        <f>IF(ISBLANK(B2059)=TRUE," ", IF(B2059='2. Metadata'!B$1,'2. Metadata'!B$5, IF(B2059='2. Metadata'!C$1,'2. Metadata'!C$5,IF(B2059='2. Metadata'!D$1,'2. Metadata'!D$5, IF(B2059='2. Metadata'!E$1,'2. Metadata'!E$5,IF( B2059='2. Metadata'!F$1,'2. Metadata'!F$5,IF(B2059='2. Metadata'!G$1,'2. Metadata'!G$5,IF(B2059='2. Metadata'!H$1,'2. Metadata'!H$5, IF(B2059='2. Metadata'!I$1,'2. Metadata'!I$5, IF(B2059='2. Metadata'!J$1,'2. Metadata'!J$5, IF(B2059='2. Metadata'!K$1,'2. Metadata'!K$5, IF(B2059='2. Metadata'!L$1,'2. Metadata'!L$5, IF(B2059='2. Metadata'!M$1,'2. Metadata'!M$5, IF(B2059='2. Metadata'!N$1,'2. Metadata'!N$5))))))))))))))</f>
        <v>49.5197</v>
      </c>
      <c r="D2059" s="11">
        <f>IF(ISBLANK(B2059)=TRUE," ", IF(B2059='2. Metadata'!B$1,'2. Metadata'!B$6, IF(B2059='2. Metadata'!C$1,'2. Metadata'!C$6,IF(B2059='2. Metadata'!D$1,'2. Metadata'!D$6, IF(B2059='2. Metadata'!E$1,'2. Metadata'!E$6,IF( B2059='2. Metadata'!F$1,'2. Metadata'!F$6,IF(B2059='2. Metadata'!G$1,'2. Metadata'!G$6,IF(B2059='2. Metadata'!H$1,'2. Metadata'!H$6, IF(B2059='2. Metadata'!I$1,'2. Metadata'!I$6, IF(B2059='2. Metadata'!J$1,'2. Metadata'!J$6, IF(B2059='2. Metadata'!K$1,'2. Metadata'!K$6, IF(B2059='2. Metadata'!L$1,'2. Metadata'!L$6, IF(B2059='2. Metadata'!M$1,'2. Metadata'!M$6, IF(B2059='2. Metadata'!N$1,'2. Metadata'!N$6))))))))))))))</f>
        <v>-117.6369</v>
      </c>
      <c r="E2059" s="33" t="s">
        <v>8</v>
      </c>
      <c r="F2059" s="32" t="s">
        <v>8</v>
      </c>
      <c r="G2059" s="13" t="str">
        <f>IF(ISBLANK(F2059)=TRUE," ",'2. Metadata'!B$14)</f>
        <v>observation</v>
      </c>
      <c r="H2059" s="32" t="s">
        <v>8</v>
      </c>
      <c r="I2059" s="20" t="str">
        <f>IF(ISBLANK(H2059)=TRUE," ",'2. Metadata'!B$26)</f>
        <v>degrees Celsius</v>
      </c>
      <c r="J2059" s="32" t="s">
        <v>8</v>
      </c>
      <c r="K2059" s="20" t="str">
        <f>IF(ISBLANK(J2059)=TRUE," ",'2. Metadata'!B$38)</f>
        <v>degrees Celsius</v>
      </c>
      <c r="L2059" s="32" t="s">
        <v>8</v>
      </c>
      <c r="M2059" s="17" t="str">
        <f>IF(ISBLANK(L2059)=TRUE," ",'2. Metadata'!B$50)</f>
        <v>degrees Celsius</v>
      </c>
      <c r="N2059" s="32" t="s">
        <v>8</v>
      </c>
      <c r="O2059" s="17" t="str">
        <f>IF(ISBLANK(N2059)=TRUE," ",'2. Metadata'!B$62)</f>
        <v>milligrams per litre</v>
      </c>
      <c r="P2059" s="32" t="s">
        <v>8</v>
      </c>
      <c r="Q2059" s="17" t="str">
        <f>IF(ISBLANK(P2059)=TRUE," ",'2. Metadata'!B$74)</f>
        <v>microSiemens per centimetre</v>
      </c>
      <c r="R2059" s="32" t="s">
        <v>8</v>
      </c>
      <c r="S2059" s="17" t="str">
        <f>IF(ISBLANK(R2059)=TRUE," ",'2. Metadata'!B$86)</f>
        <v>NTU</v>
      </c>
      <c r="T2059" s="32" t="s">
        <v>8</v>
      </c>
      <c r="U2059" s="17" t="str">
        <f>IF(ISBLANK(T2059)=TRUE," ",'2. Metadata'!B$98)</f>
        <v>CFU per 100 mL</v>
      </c>
      <c r="V2059" s="32" t="s">
        <v>8</v>
      </c>
      <c r="W2059" s="17" t="str">
        <f>IF(ISBLANK(V2059)=TRUE," ",'2. Metadata'!B$110)</f>
        <v>CFU per 100 mL</v>
      </c>
      <c r="X2059" s="34" t="s">
        <v>8</v>
      </c>
      <c r="Y2059" s="17" t="str">
        <f>IF(ISBLANK(X2059)=TRUE," ",'2. Metadata'!B$122)</f>
        <v>CFU per 100 mL</v>
      </c>
      <c r="Z2059" s="35" t="s">
        <v>8</v>
      </c>
      <c r="AA2059" s="17" t="str">
        <f>IF(ISBLANK(Z2059)=TRUE," ",'2. Metadata'!B$134)</f>
        <v>metres</v>
      </c>
      <c r="AB2059" s="35" t="s">
        <v>8</v>
      </c>
      <c r="AC2059" s="17" t="str">
        <f>IF(ISBLANK(AB2059)=TRUE," ",'2. Metadata'!B$146)</f>
        <v>metres3 per second</v>
      </c>
      <c r="AD2059" s="35" t="s">
        <v>8</v>
      </c>
      <c r="AE2059" s="17" t="str">
        <f>IF(ISBLANK(AB2059)=TRUE," ",'2. Metadata'!B$158)</f>
        <v>N/A</v>
      </c>
      <c r="AF2059" s="3" t="s">
        <v>8</v>
      </c>
      <c r="AG2059" s="36"/>
      <c r="AH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</row>
    <row r="2060" spans="1:43">
      <c r="A2060" s="31" t="s">
        <v>2207</v>
      </c>
      <c r="B2060" s="32" t="s">
        <v>7</v>
      </c>
      <c r="C2060" s="2">
        <f>IF(ISBLANK(B2060)=TRUE," ", IF(B2060='2. Metadata'!B$1,'2. Metadata'!B$5, IF(B2060='2. Metadata'!C$1,'2. Metadata'!C$5,IF(B2060='2. Metadata'!D$1,'2. Metadata'!D$5, IF(B2060='2. Metadata'!E$1,'2. Metadata'!E$5,IF( B2060='2. Metadata'!F$1,'2. Metadata'!F$5,IF(B2060='2. Metadata'!G$1,'2. Metadata'!G$5,IF(B2060='2. Metadata'!H$1,'2. Metadata'!H$5, IF(B2060='2. Metadata'!I$1,'2. Metadata'!I$5, IF(B2060='2. Metadata'!J$1,'2. Metadata'!J$5, IF(B2060='2. Metadata'!K$1,'2. Metadata'!K$5, IF(B2060='2. Metadata'!L$1,'2. Metadata'!L$5, IF(B2060='2. Metadata'!M$1,'2. Metadata'!M$5, IF(B2060='2. Metadata'!N$1,'2. Metadata'!N$5))))))))))))))</f>
        <v>49.5197</v>
      </c>
      <c r="D2060" s="11">
        <f>IF(ISBLANK(B2060)=TRUE," ", IF(B2060='2. Metadata'!B$1,'2. Metadata'!B$6, IF(B2060='2. Metadata'!C$1,'2. Metadata'!C$6,IF(B2060='2. Metadata'!D$1,'2. Metadata'!D$6, IF(B2060='2. Metadata'!E$1,'2. Metadata'!E$6,IF( B2060='2. Metadata'!F$1,'2. Metadata'!F$6,IF(B2060='2. Metadata'!G$1,'2. Metadata'!G$6,IF(B2060='2. Metadata'!H$1,'2. Metadata'!H$6, IF(B2060='2. Metadata'!I$1,'2. Metadata'!I$6, IF(B2060='2. Metadata'!J$1,'2. Metadata'!J$6, IF(B2060='2. Metadata'!K$1,'2. Metadata'!K$6, IF(B2060='2. Metadata'!L$1,'2. Metadata'!L$6, IF(B2060='2. Metadata'!M$1,'2. Metadata'!M$6, IF(B2060='2. Metadata'!N$1,'2. Metadata'!N$6))))))))))))))</f>
        <v>-117.6369</v>
      </c>
      <c r="E2060" s="33" t="s">
        <v>8</v>
      </c>
      <c r="F2060" s="32" t="s">
        <v>8</v>
      </c>
      <c r="G2060" s="13" t="str">
        <f>IF(ISBLANK(F2060)=TRUE," ",'2. Metadata'!B$14)</f>
        <v>observation</v>
      </c>
      <c r="H2060" s="32" t="s">
        <v>8</v>
      </c>
      <c r="I2060" s="20" t="str">
        <f>IF(ISBLANK(H2060)=TRUE," ",'2. Metadata'!B$26)</f>
        <v>degrees Celsius</v>
      </c>
      <c r="J2060" s="32" t="s">
        <v>8</v>
      </c>
      <c r="K2060" s="20" t="str">
        <f>IF(ISBLANK(J2060)=TRUE," ",'2. Metadata'!B$38)</f>
        <v>degrees Celsius</v>
      </c>
      <c r="L2060" s="32" t="s">
        <v>8</v>
      </c>
      <c r="M2060" s="17" t="str">
        <f>IF(ISBLANK(L2060)=TRUE," ",'2. Metadata'!B$50)</f>
        <v>degrees Celsius</v>
      </c>
      <c r="N2060" s="32" t="s">
        <v>8</v>
      </c>
      <c r="O2060" s="17" t="str">
        <f>IF(ISBLANK(N2060)=TRUE," ",'2. Metadata'!B$62)</f>
        <v>milligrams per litre</v>
      </c>
      <c r="P2060" s="32" t="s">
        <v>8</v>
      </c>
      <c r="Q2060" s="17" t="str">
        <f>IF(ISBLANK(P2060)=TRUE," ",'2. Metadata'!B$74)</f>
        <v>microSiemens per centimetre</v>
      </c>
      <c r="R2060" s="32" t="s">
        <v>8</v>
      </c>
      <c r="S2060" s="17" t="str">
        <f>IF(ISBLANK(R2060)=TRUE," ",'2. Metadata'!B$86)</f>
        <v>NTU</v>
      </c>
      <c r="T2060" s="32" t="s">
        <v>8</v>
      </c>
      <c r="U2060" s="17" t="str">
        <f>IF(ISBLANK(T2060)=TRUE," ",'2. Metadata'!B$98)</f>
        <v>CFU per 100 mL</v>
      </c>
      <c r="V2060" s="32" t="s">
        <v>8</v>
      </c>
      <c r="W2060" s="17" t="str">
        <f>IF(ISBLANK(V2060)=TRUE," ",'2. Metadata'!B$110)</f>
        <v>CFU per 100 mL</v>
      </c>
      <c r="X2060" s="34" t="s">
        <v>8</v>
      </c>
      <c r="Y2060" s="17" t="str">
        <f>IF(ISBLANK(X2060)=TRUE," ",'2. Metadata'!B$122)</f>
        <v>CFU per 100 mL</v>
      </c>
      <c r="Z2060" s="35" t="s">
        <v>8</v>
      </c>
      <c r="AA2060" s="17" t="str">
        <f>IF(ISBLANK(Z2060)=TRUE," ",'2. Metadata'!B$134)</f>
        <v>metres</v>
      </c>
      <c r="AB2060" s="35" t="s">
        <v>8</v>
      </c>
      <c r="AC2060" s="17" t="str">
        <f>IF(ISBLANK(AB2060)=TRUE," ",'2. Metadata'!B$146)</f>
        <v>metres3 per second</v>
      </c>
      <c r="AD2060" s="35" t="s">
        <v>8</v>
      </c>
      <c r="AE2060" s="17" t="str">
        <f>IF(ISBLANK(AB2060)=TRUE," ",'2. Metadata'!B$158)</f>
        <v>N/A</v>
      </c>
      <c r="AF2060" s="3" t="s">
        <v>8</v>
      </c>
      <c r="AG2060" s="36"/>
      <c r="AH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</row>
    <row r="2061" spans="1:43">
      <c r="A2061" s="31" t="s">
        <v>2208</v>
      </c>
      <c r="B2061" s="32" t="s">
        <v>7</v>
      </c>
      <c r="C2061" s="2">
        <f>IF(ISBLANK(B2061)=TRUE," ", IF(B2061='2. Metadata'!B$1,'2. Metadata'!B$5, IF(B2061='2. Metadata'!C$1,'2. Metadata'!C$5,IF(B2061='2. Metadata'!D$1,'2. Metadata'!D$5, IF(B2061='2. Metadata'!E$1,'2. Metadata'!E$5,IF( B2061='2. Metadata'!F$1,'2. Metadata'!F$5,IF(B2061='2. Metadata'!G$1,'2. Metadata'!G$5,IF(B2061='2. Metadata'!H$1,'2. Metadata'!H$5, IF(B2061='2. Metadata'!I$1,'2. Metadata'!I$5, IF(B2061='2. Metadata'!J$1,'2. Metadata'!J$5, IF(B2061='2. Metadata'!K$1,'2. Metadata'!K$5, IF(B2061='2. Metadata'!L$1,'2. Metadata'!L$5, IF(B2061='2. Metadata'!M$1,'2. Metadata'!M$5, IF(B2061='2. Metadata'!N$1,'2. Metadata'!N$5))))))))))))))</f>
        <v>49.5197</v>
      </c>
      <c r="D2061" s="11">
        <f>IF(ISBLANK(B2061)=TRUE," ", IF(B2061='2. Metadata'!B$1,'2. Metadata'!B$6, IF(B2061='2. Metadata'!C$1,'2. Metadata'!C$6,IF(B2061='2. Metadata'!D$1,'2. Metadata'!D$6, IF(B2061='2. Metadata'!E$1,'2. Metadata'!E$6,IF( B2061='2. Metadata'!F$1,'2. Metadata'!F$6,IF(B2061='2. Metadata'!G$1,'2. Metadata'!G$6,IF(B2061='2. Metadata'!H$1,'2. Metadata'!H$6, IF(B2061='2. Metadata'!I$1,'2. Metadata'!I$6, IF(B2061='2. Metadata'!J$1,'2. Metadata'!J$6, IF(B2061='2. Metadata'!K$1,'2. Metadata'!K$6, IF(B2061='2. Metadata'!L$1,'2. Metadata'!L$6, IF(B2061='2. Metadata'!M$1,'2. Metadata'!M$6, IF(B2061='2. Metadata'!N$1,'2. Metadata'!N$6))))))))))))))</f>
        <v>-117.6369</v>
      </c>
      <c r="E2061" s="33" t="s">
        <v>8</v>
      </c>
      <c r="F2061" s="32" t="s">
        <v>8</v>
      </c>
      <c r="G2061" s="13" t="str">
        <f>IF(ISBLANK(F2061)=TRUE," ",'2. Metadata'!B$14)</f>
        <v>observation</v>
      </c>
      <c r="H2061" s="32" t="s">
        <v>8</v>
      </c>
      <c r="I2061" s="20" t="str">
        <f>IF(ISBLANK(H2061)=TRUE," ",'2. Metadata'!B$26)</f>
        <v>degrees Celsius</v>
      </c>
      <c r="J2061" s="32" t="s">
        <v>8</v>
      </c>
      <c r="K2061" s="20" t="str">
        <f>IF(ISBLANK(J2061)=TRUE," ",'2. Metadata'!B$38)</f>
        <v>degrees Celsius</v>
      </c>
      <c r="L2061" s="32" t="s">
        <v>8</v>
      </c>
      <c r="M2061" s="17" t="str">
        <f>IF(ISBLANK(L2061)=TRUE," ",'2. Metadata'!B$50)</f>
        <v>degrees Celsius</v>
      </c>
      <c r="N2061" s="32" t="s">
        <v>8</v>
      </c>
      <c r="O2061" s="17" t="str">
        <f>IF(ISBLANK(N2061)=TRUE," ",'2. Metadata'!B$62)</f>
        <v>milligrams per litre</v>
      </c>
      <c r="P2061" s="32" t="s">
        <v>8</v>
      </c>
      <c r="Q2061" s="17" t="str">
        <f>IF(ISBLANK(P2061)=TRUE," ",'2. Metadata'!B$74)</f>
        <v>microSiemens per centimetre</v>
      </c>
      <c r="R2061" s="32" t="s">
        <v>8</v>
      </c>
      <c r="S2061" s="17" t="str">
        <f>IF(ISBLANK(R2061)=TRUE," ",'2. Metadata'!B$86)</f>
        <v>NTU</v>
      </c>
      <c r="T2061" s="32" t="s">
        <v>8</v>
      </c>
      <c r="U2061" s="17" t="str">
        <f>IF(ISBLANK(T2061)=TRUE," ",'2. Metadata'!B$98)</f>
        <v>CFU per 100 mL</v>
      </c>
      <c r="V2061" s="32" t="s">
        <v>8</v>
      </c>
      <c r="W2061" s="17" t="str">
        <f>IF(ISBLANK(V2061)=TRUE," ",'2. Metadata'!B$110)</f>
        <v>CFU per 100 mL</v>
      </c>
      <c r="X2061" s="34" t="s">
        <v>8</v>
      </c>
      <c r="Y2061" s="17" t="str">
        <f>IF(ISBLANK(X2061)=TRUE," ",'2. Metadata'!B$122)</f>
        <v>CFU per 100 mL</v>
      </c>
      <c r="Z2061" s="35" t="s">
        <v>8</v>
      </c>
      <c r="AA2061" s="17" t="str">
        <f>IF(ISBLANK(Z2061)=TRUE," ",'2. Metadata'!B$134)</f>
        <v>metres</v>
      </c>
      <c r="AB2061" s="35" t="s">
        <v>8</v>
      </c>
      <c r="AC2061" s="17" t="str">
        <f>IF(ISBLANK(AB2061)=TRUE," ",'2. Metadata'!B$146)</f>
        <v>metres3 per second</v>
      </c>
      <c r="AD2061" s="35" t="s">
        <v>8</v>
      </c>
      <c r="AE2061" s="17" t="str">
        <f>IF(ISBLANK(AB2061)=TRUE," ",'2. Metadata'!B$158)</f>
        <v>N/A</v>
      </c>
      <c r="AF2061" s="3" t="s">
        <v>8</v>
      </c>
      <c r="AG2061" s="36"/>
      <c r="AH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</row>
    <row r="2062" spans="1:43">
      <c r="A2062" s="31" t="s">
        <v>2209</v>
      </c>
      <c r="B2062" s="32" t="s">
        <v>7</v>
      </c>
      <c r="C2062" s="2">
        <f>IF(ISBLANK(B2062)=TRUE," ", IF(B2062='2. Metadata'!B$1,'2. Metadata'!B$5, IF(B2062='2. Metadata'!C$1,'2. Metadata'!C$5,IF(B2062='2. Metadata'!D$1,'2. Metadata'!D$5, IF(B2062='2. Metadata'!E$1,'2. Metadata'!E$5,IF( B2062='2. Metadata'!F$1,'2. Metadata'!F$5,IF(B2062='2. Metadata'!G$1,'2. Metadata'!G$5,IF(B2062='2. Metadata'!H$1,'2. Metadata'!H$5, IF(B2062='2. Metadata'!I$1,'2. Metadata'!I$5, IF(B2062='2. Metadata'!J$1,'2. Metadata'!J$5, IF(B2062='2. Metadata'!K$1,'2. Metadata'!K$5, IF(B2062='2. Metadata'!L$1,'2. Metadata'!L$5, IF(B2062='2. Metadata'!M$1,'2. Metadata'!M$5, IF(B2062='2. Metadata'!N$1,'2. Metadata'!N$5))))))))))))))</f>
        <v>49.5197</v>
      </c>
      <c r="D2062" s="11">
        <f>IF(ISBLANK(B2062)=TRUE," ", IF(B2062='2. Metadata'!B$1,'2. Metadata'!B$6, IF(B2062='2. Metadata'!C$1,'2. Metadata'!C$6,IF(B2062='2. Metadata'!D$1,'2. Metadata'!D$6, IF(B2062='2. Metadata'!E$1,'2. Metadata'!E$6,IF( B2062='2. Metadata'!F$1,'2. Metadata'!F$6,IF(B2062='2. Metadata'!G$1,'2. Metadata'!G$6,IF(B2062='2. Metadata'!H$1,'2. Metadata'!H$6, IF(B2062='2. Metadata'!I$1,'2. Metadata'!I$6, IF(B2062='2. Metadata'!J$1,'2. Metadata'!J$6, IF(B2062='2. Metadata'!K$1,'2. Metadata'!K$6, IF(B2062='2. Metadata'!L$1,'2. Metadata'!L$6, IF(B2062='2. Metadata'!M$1,'2. Metadata'!M$6, IF(B2062='2. Metadata'!N$1,'2. Metadata'!N$6))))))))))))))</f>
        <v>-117.6369</v>
      </c>
      <c r="E2062" s="33" t="s">
        <v>8</v>
      </c>
      <c r="F2062" s="32" t="s">
        <v>8</v>
      </c>
      <c r="G2062" s="13" t="str">
        <f>IF(ISBLANK(F2062)=TRUE," ",'2. Metadata'!B$14)</f>
        <v>observation</v>
      </c>
      <c r="H2062" s="32" t="s">
        <v>8</v>
      </c>
      <c r="I2062" s="20" t="str">
        <f>IF(ISBLANK(H2062)=TRUE," ",'2. Metadata'!B$26)</f>
        <v>degrees Celsius</v>
      </c>
      <c r="J2062" s="32" t="s">
        <v>8</v>
      </c>
      <c r="K2062" s="20" t="str">
        <f>IF(ISBLANK(J2062)=TRUE," ",'2. Metadata'!B$38)</f>
        <v>degrees Celsius</v>
      </c>
      <c r="L2062" s="32" t="s">
        <v>8</v>
      </c>
      <c r="M2062" s="17" t="str">
        <f>IF(ISBLANK(L2062)=TRUE," ",'2. Metadata'!B$50)</f>
        <v>degrees Celsius</v>
      </c>
      <c r="N2062" s="32" t="s">
        <v>8</v>
      </c>
      <c r="O2062" s="17" t="str">
        <f>IF(ISBLANK(N2062)=TRUE," ",'2. Metadata'!B$62)</f>
        <v>milligrams per litre</v>
      </c>
      <c r="P2062" s="32" t="s">
        <v>8</v>
      </c>
      <c r="Q2062" s="17" t="str">
        <f>IF(ISBLANK(P2062)=TRUE," ",'2. Metadata'!B$74)</f>
        <v>microSiemens per centimetre</v>
      </c>
      <c r="R2062" s="32" t="s">
        <v>8</v>
      </c>
      <c r="S2062" s="17" t="str">
        <f>IF(ISBLANK(R2062)=TRUE," ",'2. Metadata'!B$86)</f>
        <v>NTU</v>
      </c>
      <c r="T2062" s="32" t="s">
        <v>8</v>
      </c>
      <c r="U2062" s="17" t="str">
        <f>IF(ISBLANK(T2062)=TRUE," ",'2. Metadata'!B$98)</f>
        <v>CFU per 100 mL</v>
      </c>
      <c r="V2062" s="32" t="s">
        <v>8</v>
      </c>
      <c r="W2062" s="17" t="str">
        <f>IF(ISBLANK(V2062)=TRUE," ",'2. Metadata'!B$110)</f>
        <v>CFU per 100 mL</v>
      </c>
      <c r="X2062" s="34" t="s">
        <v>8</v>
      </c>
      <c r="Y2062" s="17" t="str">
        <f>IF(ISBLANK(X2062)=TRUE," ",'2. Metadata'!B$122)</f>
        <v>CFU per 100 mL</v>
      </c>
      <c r="Z2062" s="35" t="s">
        <v>8</v>
      </c>
      <c r="AA2062" s="17" t="str">
        <f>IF(ISBLANK(Z2062)=TRUE," ",'2. Metadata'!B$134)</f>
        <v>metres</v>
      </c>
      <c r="AB2062" s="35" t="s">
        <v>8</v>
      </c>
      <c r="AC2062" s="17" t="str">
        <f>IF(ISBLANK(AB2062)=TRUE," ",'2. Metadata'!B$146)</f>
        <v>metres3 per second</v>
      </c>
      <c r="AD2062" s="35" t="s">
        <v>8</v>
      </c>
      <c r="AE2062" s="17" t="str">
        <f>IF(ISBLANK(AB2062)=TRUE," ",'2. Metadata'!B$158)</f>
        <v>N/A</v>
      </c>
      <c r="AF2062" s="3" t="s">
        <v>8</v>
      </c>
      <c r="AG2062" s="36"/>
      <c r="AH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</row>
    <row r="2063" spans="1:43">
      <c r="A2063" s="31" t="s">
        <v>2210</v>
      </c>
      <c r="B2063" s="32" t="s">
        <v>7</v>
      </c>
      <c r="C2063" s="2">
        <f>IF(ISBLANK(B2063)=TRUE," ", IF(B2063='2. Metadata'!B$1,'2. Metadata'!B$5, IF(B2063='2. Metadata'!C$1,'2. Metadata'!C$5,IF(B2063='2. Metadata'!D$1,'2. Metadata'!D$5, IF(B2063='2. Metadata'!E$1,'2. Metadata'!E$5,IF( B2063='2. Metadata'!F$1,'2. Metadata'!F$5,IF(B2063='2. Metadata'!G$1,'2. Metadata'!G$5,IF(B2063='2. Metadata'!H$1,'2. Metadata'!H$5, IF(B2063='2. Metadata'!I$1,'2. Metadata'!I$5, IF(B2063='2. Metadata'!J$1,'2. Metadata'!J$5, IF(B2063='2. Metadata'!K$1,'2. Metadata'!K$5, IF(B2063='2. Metadata'!L$1,'2. Metadata'!L$5, IF(B2063='2. Metadata'!M$1,'2. Metadata'!M$5, IF(B2063='2. Metadata'!N$1,'2. Metadata'!N$5))))))))))))))</f>
        <v>49.5197</v>
      </c>
      <c r="D2063" s="11">
        <f>IF(ISBLANK(B2063)=TRUE," ", IF(B2063='2. Metadata'!B$1,'2. Metadata'!B$6, IF(B2063='2. Metadata'!C$1,'2. Metadata'!C$6,IF(B2063='2. Metadata'!D$1,'2. Metadata'!D$6, IF(B2063='2. Metadata'!E$1,'2. Metadata'!E$6,IF( B2063='2. Metadata'!F$1,'2. Metadata'!F$6,IF(B2063='2. Metadata'!G$1,'2. Metadata'!G$6,IF(B2063='2. Metadata'!H$1,'2. Metadata'!H$6, IF(B2063='2. Metadata'!I$1,'2. Metadata'!I$6, IF(B2063='2. Metadata'!J$1,'2. Metadata'!J$6, IF(B2063='2. Metadata'!K$1,'2. Metadata'!K$6, IF(B2063='2. Metadata'!L$1,'2. Metadata'!L$6, IF(B2063='2. Metadata'!M$1,'2. Metadata'!M$6, IF(B2063='2. Metadata'!N$1,'2. Metadata'!N$6))))))))))))))</f>
        <v>-117.6369</v>
      </c>
      <c r="E2063" s="33" t="s">
        <v>8</v>
      </c>
      <c r="F2063" s="32" t="s">
        <v>8</v>
      </c>
      <c r="G2063" s="13" t="str">
        <f>IF(ISBLANK(F2063)=TRUE," ",'2. Metadata'!B$14)</f>
        <v>observation</v>
      </c>
      <c r="H2063" s="32" t="s">
        <v>8</v>
      </c>
      <c r="I2063" s="20" t="str">
        <f>IF(ISBLANK(H2063)=TRUE," ",'2. Metadata'!B$26)</f>
        <v>degrees Celsius</v>
      </c>
      <c r="J2063" s="32" t="s">
        <v>8</v>
      </c>
      <c r="K2063" s="20" t="str">
        <f>IF(ISBLANK(J2063)=TRUE," ",'2. Metadata'!B$38)</f>
        <v>degrees Celsius</v>
      </c>
      <c r="L2063" s="32" t="s">
        <v>8</v>
      </c>
      <c r="M2063" s="17" t="str">
        <f>IF(ISBLANK(L2063)=TRUE," ",'2. Metadata'!B$50)</f>
        <v>degrees Celsius</v>
      </c>
      <c r="N2063" s="32" t="s">
        <v>8</v>
      </c>
      <c r="O2063" s="17" t="str">
        <f>IF(ISBLANK(N2063)=TRUE," ",'2. Metadata'!B$62)</f>
        <v>milligrams per litre</v>
      </c>
      <c r="P2063" s="32" t="s">
        <v>8</v>
      </c>
      <c r="Q2063" s="17" t="str">
        <f>IF(ISBLANK(P2063)=TRUE," ",'2. Metadata'!B$74)</f>
        <v>microSiemens per centimetre</v>
      </c>
      <c r="R2063" s="32" t="s">
        <v>8</v>
      </c>
      <c r="S2063" s="17" t="str">
        <f>IF(ISBLANK(R2063)=TRUE," ",'2. Metadata'!B$86)</f>
        <v>NTU</v>
      </c>
      <c r="T2063" s="32" t="s">
        <v>8</v>
      </c>
      <c r="U2063" s="17" t="str">
        <f>IF(ISBLANK(T2063)=TRUE," ",'2. Metadata'!B$98)</f>
        <v>CFU per 100 mL</v>
      </c>
      <c r="V2063" s="32" t="s">
        <v>8</v>
      </c>
      <c r="W2063" s="17" t="str">
        <f>IF(ISBLANK(V2063)=TRUE," ",'2. Metadata'!B$110)</f>
        <v>CFU per 100 mL</v>
      </c>
      <c r="X2063" s="34" t="s">
        <v>8</v>
      </c>
      <c r="Y2063" s="17" t="str">
        <f>IF(ISBLANK(X2063)=TRUE," ",'2. Metadata'!B$122)</f>
        <v>CFU per 100 mL</v>
      </c>
      <c r="Z2063" s="35" t="s">
        <v>8</v>
      </c>
      <c r="AA2063" s="17" t="str">
        <f>IF(ISBLANK(Z2063)=TRUE," ",'2. Metadata'!B$134)</f>
        <v>metres</v>
      </c>
      <c r="AB2063" s="35" t="s">
        <v>8</v>
      </c>
      <c r="AC2063" s="17" t="str">
        <f>IF(ISBLANK(AB2063)=TRUE," ",'2. Metadata'!B$146)</f>
        <v>metres3 per second</v>
      </c>
      <c r="AD2063" s="35" t="s">
        <v>8</v>
      </c>
      <c r="AE2063" s="17" t="str">
        <f>IF(ISBLANK(AB2063)=TRUE," ",'2. Metadata'!B$158)</f>
        <v>N/A</v>
      </c>
      <c r="AF2063" s="3" t="s">
        <v>8</v>
      </c>
      <c r="AG2063" s="36"/>
      <c r="AH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</row>
    <row r="2064" spans="1:43">
      <c r="A2064" s="31" t="s">
        <v>2211</v>
      </c>
      <c r="B2064" s="32" t="s">
        <v>7</v>
      </c>
      <c r="C2064" s="2">
        <f>IF(ISBLANK(B2064)=TRUE," ", IF(B2064='2. Metadata'!B$1,'2. Metadata'!B$5, IF(B2064='2. Metadata'!C$1,'2. Metadata'!C$5,IF(B2064='2. Metadata'!D$1,'2. Metadata'!D$5, IF(B2064='2. Metadata'!E$1,'2. Metadata'!E$5,IF( B2064='2. Metadata'!F$1,'2. Metadata'!F$5,IF(B2064='2. Metadata'!G$1,'2. Metadata'!G$5,IF(B2064='2. Metadata'!H$1,'2. Metadata'!H$5, IF(B2064='2. Metadata'!I$1,'2. Metadata'!I$5, IF(B2064='2. Metadata'!J$1,'2. Metadata'!J$5, IF(B2064='2. Metadata'!K$1,'2. Metadata'!K$5, IF(B2064='2. Metadata'!L$1,'2. Metadata'!L$5, IF(B2064='2. Metadata'!M$1,'2. Metadata'!M$5, IF(B2064='2. Metadata'!N$1,'2. Metadata'!N$5))))))))))))))</f>
        <v>49.5197</v>
      </c>
      <c r="D2064" s="11">
        <f>IF(ISBLANK(B2064)=TRUE," ", IF(B2064='2. Metadata'!B$1,'2. Metadata'!B$6, IF(B2064='2. Metadata'!C$1,'2. Metadata'!C$6,IF(B2064='2. Metadata'!D$1,'2. Metadata'!D$6, IF(B2064='2. Metadata'!E$1,'2. Metadata'!E$6,IF( B2064='2. Metadata'!F$1,'2. Metadata'!F$6,IF(B2064='2. Metadata'!G$1,'2. Metadata'!G$6,IF(B2064='2. Metadata'!H$1,'2. Metadata'!H$6, IF(B2064='2. Metadata'!I$1,'2. Metadata'!I$6, IF(B2064='2. Metadata'!J$1,'2. Metadata'!J$6, IF(B2064='2. Metadata'!K$1,'2. Metadata'!K$6, IF(B2064='2. Metadata'!L$1,'2. Metadata'!L$6, IF(B2064='2. Metadata'!M$1,'2. Metadata'!M$6, IF(B2064='2. Metadata'!N$1,'2. Metadata'!N$6))))))))))))))</f>
        <v>-117.6369</v>
      </c>
      <c r="E2064" s="33" t="s">
        <v>8</v>
      </c>
      <c r="F2064" s="32" t="s">
        <v>8</v>
      </c>
      <c r="G2064" s="13" t="str">
        <f>IF(ISBLANK(F2064)=TRUE," ",'2. Metadata'!B$14)</f>
        <v>observation</v>
      </c>
      <c r="H2064" s="32" t="s">
        <v>8</v>
      </c>
      <c r="I2064" s="20" t="str">
        <f>IF(ISBLANK(H2064)=TRUE," ",'2. Metadata'!B$26)</f>
        <v>degrees Celsius</v>
      </c>
      <c r="J2064" s="32" t="s">
        <v>8</v>
      </c>
      <c r="K2064" s="20" t="str">
        <f>IF(ISBLANK(J2064)=TRUE," ",'2. Metadata'!B$38)</f>
        <v>degrees Celsius</v>
      </c>
      <c r="L2064" s="32" t="s">
        <v>8</v>
      </c>
      <c r="M2064" s="17" t="str">
        <f>IF(ISBLANK(L2064)=TRUE," ",'2. Metadata'!B$50)</f>
        <v>degrees Celsius</v>
      </c>
      <c r="N2064" s="32" t="s">
        <v>8</v>
      </c>
      <c r="O2064" s="17" t="str">
        <f>IF(ISBLANK(N2064)=TRUE," ",'2. Metadata'!B$62)</f>
        <v>milligrams per litre</v>
      </c>
      <c r="P2064" s="32" t="s">
        <v>8</v>
      </c>
      <c r="Q2064" s="17" t="str">
        <f>IF(ISBLANK(P2064)=TRUE," ",'2. Metadata'!B$74)</f>
        <v>microSiemens per centimetre</v>
      </c>
      <c r="R2064" s="32" t="s">
        <v>8</v>
      </c>
      <c r="S2064" s="17" t="str">
        <f>IF(ISBLANK(R2064)=TRUE," ",'2. Metadata'!B$86)</f>
        <v>NTU</v>
      </c>
      <c r="T2064" s="32" t="s">
        <v>8</v>
      </c>
      <c r="U2064" s="17" t="str">
        <f>IF(ISBLANK(T2064)=TRUE," ",'2. Metadata'!B$98)</f>
        <v>CFU per 100 mL</v>
      </c>
      <c r="V2064" s="32" t="s">
        <v>8</v>
      </c>
      <c r="W2064" s="17" t="str">
        <f>IF(ISBLANK(V2064)=TRUE," ",'2. Metadata'!B$110)</f>
        <v>CFU per 100 mL</v>
      </c>
      <c r="X2064" s="34" t="s">
        <v>8</v>
      </c>
      <c r="Y2064" s="17" t="str">
        <f>IF(ISBLANK(X2064)=TRUE," ",'2. Metadata'!B$122)</f>
        <v>CFU per 100 mL</v>
      </c>
      <c r="Z2064" s="35" t="s">
        <v>8</v>
      </c>
      <c r="AA2064" s="17" t="str">
        <f>IF(ISBLANK(Z2064)=TRUE," ",'2. Metadata'!B$134)</f>
        <v>metres</v>
      </c>
      <c r="AB2064" s="35" t="s">
        <v>8</v>
      </c>
      <c r="AC2064" s="17" t="str">
        <f>IF(ISBLANK(AB2064)=TRUE," ",'2. Metadata'!B$146)</f>
        <v>metres3 per second</v>
      </c>
      <c r="AD2064" s="35" t="s">
        <v>8</v>
      </c>
      <c r="AE2064" s="17" t="str">
        <f>IF(ISBLANK(AB2064)=TRUE," ",'2. Metadata'!B$158)</f>
        <v>N/A</v>
      </c>
      <c r="AF2064" s="3" t="s">
        <v>8</v>
      </c>
      <c r="AG2064" s="36"/>
      <c r="AH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</row>
    <row r="2065" spans="1:43">
      <c r="A2065" s="31" t="s">
        <v>2212</v>
      </c>
      <c r="B2065" s="32" t="s">
        <v>7</v>
      </c>
      <c r="C2065" s="2">
        <f>IF(ISBLANK(B2065)=TRUE," ", IF(B2065='2. Metadata'!B$1,'2. Metadata'!B$5, IF(B2065='2. Metadata'!C$1,'2. Metadata'!C$5,IF(B2065='2. Metadata'!D$1,'2. Metadata'!D$5, IF(B2065='2. Metadata'!E$1,'2. Metadata'!E$5,IF( B2065='2. Metadata'!F$1,'2. Metadata'!F$5,IF(B2065='2. Metadata'!G$1,'2. Metadata'!G$5,IF(B2065='2. Metadata'!H$1,'2. Metadata'!H$5, IF(B2065='2. Metadata'!I$1,'2. Metadata'!I$5, IF(B2065='2. Metadata'!J$1,'2. Metadata'!J$5, IF(B2065='2. Metadata'!K$1,'2. Metadata'!K$5, IF(B2065='2. Metadata'!L$1,'2. Metadata'!L$5, IF(B2065='2. Metadata'!M$1,'2. Metadata'!M$5, IF(B2065='2. Metadata'!N$1,'2. Metadata'!N$5))))))))))))))</f>
        <v>49.5197</v>
      </c>
      <c r="D2065" s="11">
        <f>IF(ISBLANK(B2065)=TRUE," ", IF(B2065='2. Metadata'!B$1,'2. Metadata'!B$6, IF(B2065='2. Metadata'!C$1,'2. Metadata'!C$6,IF(B2065='2. Metadata'!D$1,'2. Metadata'!D$6, IF(B2065='2. Metadata'!E$1,'2. Metadata'!E$6,IF( B2065='2. Metadata'!F$1,'2. Metadata'!F$6,IF(B2065='2. Metadata'!G$1,'2. Metadata'!G$6,IF(B2065='2. Metadata'!H$1,'2. Metadata'!H$6, IF(B2065='2. Metadata'!I$1,'2. Metadata'!I$6, IF(B2065='2. Metadata'!J$1,'2. Metadata'!J$6, IF(B2065='2. Metadata'!K$1,'2. Metadata'!K$6, IF(B2065='2. Metadata'!L$1,'2. Metadata'!L$6, IF(B2065='2. Metadata'!M$1,'2. Metadata'!M$6, IF(B2065='2. Metadata'!N$1,'2. Metadata'!N$6))))))))))))))</f>
        <v>-117.6369</v>
      </c>
      <c r="E2065" s="33" t="s">
        <v>8</v>
      </c>
      <c r="F2065" s="32" t="s">
        <v>8</v>
      </c>
      <c r="G2065" s="13" t="str">
        <f>IF(ISBLANK(F2065)=TRUE," ",'2. Metadata'!B$14)</f>
        <v>observation</v>
      </c>
      <c r="H2065" s="32" t="s">
        <v>8</v>
      </c>
      <c r="I2065" s="20" t="str">
        <f>IF(ISBLANK(H2065)=TRUE," ",'2. Metadata'!B$26)</f>
        <v>degrees Celsius</v>
      </c>
      <c r="J2065" s="32" t="s">
        <v>8</v>
      </c>
      <c r="K2065" s="20" t="str">
        <f>IF(ISBLANK(J2065)=TRUE," ",'2. Metadata'!B$38)</f>
        <v>degrees Celsius</v>
      </c>
      <c r="L2065" s="32" t="s">
        <v>8</v>
      </c>
      <c r="M2065" s="17" t="str">
        <f>IF(ISBLANK(L2065)=TRUE," ",'2. Metadata'!B$50)</f>
        <v>degrees Celsius</v>
      </c>
      <c r="N2065" s="32" t="s">
        <v>8</v>
      </c>
      <c r="O2065" s="17" t="str">
        <f>IF(ISBLANK(N2065)=TRUE," ",'2. Metadata'!B$62)</f>
        <v>milligrams per litre</v>
      </c>
      <c r="P2065" s="32" t="s">
        <v>8</v>
      </c>
      <c r="Q2065" s="17" t="str">
        <f>IF(ISBLANK(P2065)=TRUE," ",'2. Metadata'!B$74)</f>
        <v>microSiemens per centimetre</v>
      </c>
      <c r="R2065" s="32" t="s">
        <v>8</v>
      </c>
      <c r="S2065" s="17" t="str">
        <f>IF(ISBLANK(R2065)=TRUE," ",'2. Metadata'!B$86)</f>
        <v>NTU</v>
      </c>
      <c r="T2065" s="32" t="s">
        <v>8</v>
      </c>
      <c r="U2065" s="17" t="str">
        <f>IF(ISBLANK(T2065)=TRUE," ",'2. Metadata'!B$98)</f>
        <v>CFU per 100 mL</v>
      </c>
      <c r="V2065" s="32" t="s">
        <v>8</v>
      </c>
      <c r="W2065" s="17" t="str">
        <f>IF(ISBLANK(V2065)=TRUE," ",'2. Metadata'!B$110)</f>
        <v>CFU per 100 mL</v>
      </c>
      <c r="X2065" s="34" t="s">
        <v>8</v>
      </c>
      <c r="Y2065" s="17" t="str">
        <f>IF(ISBLANK(X2065)=TRUE," ",'2. Metadata'!B$122)</f>
        <v>CFU per 100 mL</v>
      </c>
      <c r="Z2065" s="35" t="s">
        <v>8</v>
      </c>
      <c r="AA2065" s="17" t="str">
        <f>IF(ISBLANK(Z2065)=TRUE," ",'2. Metadata'!B$134)</f>
        <v>metres</v>
      </c>
      <c r="AB2065" s="35" t="s">
        <v>8</v>
      </c>
      <c r="AC2065" s="17" t="str">
        <f>IF(ISBLANK(AB2065)=TRUE," ",'2. Metadata'!B$146)</f>
        <v>metres3 per second</v>
      </c>
      <c r="AD2065" s="35" t="s">
        <v>8</v>
      </c>
      <c r="AE2065" s="17" t="str">
        <f>IF(ISBLANK(AB2065)=TRUE," ",'2. Metadata'!B$158)</f>
        <v>N/A</v>
      </c>
      <c r="AF2065" s="3" t="s">
        <v>8</v>
      </c>
      <c r="AG2065" s="36"/>
      <c r="AH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</row>
    <row r="2066" spans="1:43">
      <c r="A2066" s="31" t="s">
        <v>2213</v>
      </c>
      <c r="B2066" s="32" t="s">
        <v>7</v>
      </c>
      <c r="C2066" s="2">
        <f>IF(ISBLANK(B2066)=TRUE," ", IF(B2066='2. Metadata'!B$1,'2. Metadata'!B$5, IF(B2066='2. Metadata'!C$1,'2. Metadata'!C$5,IF(B2066='2. Metadata'!D$1,'2. Metadata'!D$5, IF(B2066='2. Metadata'!E$1,'2. Metadata'!E$5,IF( B2066='2. Metadata'!F$1,'2. Metadata'!F$5,IF(B2066='2. Metadata'!G$1,'2. Metadata'!G$5,IF(B2066='2. Metadata'!H$1,'2. Metadata'!H$5, IF(B2066='2. Metadata'!I$1,'2. Metadata'!I$5, IF(B2066='2. Metadata'!J$1,'2. Metadata'!J$5, IF(B2066='2. Metadata'!K$1,'2. Metadata'!K$5, IF(B2066='2. Metadata'!L$1,'2. Metadata'!L$5, IF(B2066='2. Metadata'!M$1,'2. Metadata'!M$5, IF(B2066='2. Metadata'!N$1,'2. Metadata'!N$5))))))))))))))</f>
        <v>49.5197</v>
      </c>
      <c r="D2066" s="11">
        <f>IF(ISBLANK(B2066)=TRUE," ", IF(B2066='2. Metadata'!B$1,'2. Metadata'!B$6, IF(B2066='2. Metadata'!C$1,'2. Metadata'!C$6,IF(B2066='2. Metadata'!D$1,'2. Metadata'!D$6, IF(B2066='2. Metadata'!E$1,'2. Metadata'!E$6,IF( B2066='2. Metadata'!F$1,'2. Metadata'!F$6,IF(B2066='2. Metadata'!G$1,'2. Metadata'!G$6,IF(B2066='2. Metadata'!H$1,'2. Metadata'!H$6, IF(B2066='2. Metadata'!I$1,'2. Metadata'!I$6, IF(B2066='2. Metadata'!J$1,'2. Metadata'!J$6, IF(B2066='2. Metadata'!K$1,'2. Metadata'!K$6, IF(B2066='2. Metadata'!L$1,'2. Metadata'!L$6, IF(B2066='2. Metadata'!M$1,'2. Metadata'!M$6, IF(B2066='2. Metadata'!N$1,'2. Metadata'!N$6))))))))))))))</f>
        <v>-117.6369</v>
      </c>
      <c r="E2066" s="33" t="s">
        <v>8</v>
      </c>
      <c r="F2066" s="32" t="s">
        <v>8</v>
      </c>
      <c r="G2066" s="13" t="str">
        <f>IF(ISBLANK(F2066)=TRUE," ",'2. Metadata'!B$14)</f>
        <v>observation</v>
      </c>
      <c r="H2066" s="32" t="s">
        <v>8</v>
      </c>
      <c r="I2066" s="20" t="str">
        <f>IF(ISBLANK(H2066)=TRUE," ",'2. Metadata'!B$26)</f>
        <v>degrees Celsius</v>
      </c>
      <c r="J2066" s="32" t="s">
        <v>8</v>
      </c>
      <c r="K2066" s="20" t="str">
        <f>IF(ISBLANK(J2066)=TRUE," ",'2. Metadata'!B$38)</f>
        <v>degrees Celsius</v>
      </c>
      <c r="L2066" s="32" t="s">
        <v>8</v>
      </c>
      <c r="M2066" s="17" t="str">
        <f>IF(ISBLANK(L2066)=TRUE," ",'2. Metadata'!B$50)</f>
        <v>degrees Celsius</v>
      </c>
      <c r="N2066" s="32" t="s">
        <v>8</v>
      </c>
      <c r="O2066" s="17" t="str">
        <f>IF(ISBLANK(N2066)=TRUE," ",'2. Metadata'!B$62)</f>
        <v>milligrams per litre</v>
      </c>
      <c r="P2066" s="32" t="s">
        <v>8</v>
      </c>
      <c r="Q2066" s="17" t="str">
        <f>IF(ISBLANK(P2066)=TRUE," ",'2. Metadata'!B$74)</f>
        <v>microSiemens per centimetre</v>
      </c>
      <c r="R2066" s="32" t="s">
        <v>8</v>
      </c>
      <c r="S2066" s="17" t="str">
        <f>IF(ISBLANK(R2066)=TRUE," ",'2. Metadata'!B$86)</f>
        <v>NTU</v>
      </c>
      <c r="T2066" s="32" t="s">
        <v>8</v>
      </c>
      <c r="U2066" s="17" t="str">
        <f>IF(ISBLANK(T2066)=TRUE," ",'2. Metadata'!B$98)</f>
        <v>CFU per 100 mL</v>
      </c>
      <c r="V2066" s="32" t="s">
        <v>8</v>
      </c>
      <c r="W2066" s="17" t="str">
        <f>IF(ISBLANK(V2066)=TRUE," ",'2. Metadata'!B$110)</f>
        <v>CFU per 100 mL</v>
      </c>
      <c r="X2066" s="34" t="s">
        <v>8</v>
      </c>
      <c r="Y2066" s="17" t="str">
        <f>IF(ISBLANK(X2066)=TRUE," ",'2. Metadata'!B$122)</f>
        <v>CFU per 100 mL</v>
      </c>
      <c r="Z2066" s="35" t="s">
        <v>8</v>
      </c>
      <c r="AA2066" s="17" t="str">
        <f>IF(ISBLANK(Z2066)=TRUE," ",'2. Metadata'!B$134)</f>
        <v>metres</v>
      </c>
      <c r="AB2066" s="35" t="s">
        <v>8</v>
      </c>
      <c r="AC2066" s="17" t="str">
        <f>IF(ISBLANK(AB2066)=TRUE," ",'2. Metadata'!B$146)</f>
        <v>metres3 per second</v>
      </c>
      <c r="AD2066" s="35" t="s">
        <v>8</v>
      </c>
      <c r="AE2066" s="17" t="str">
        <f>IF(ISBLANK(AB2066)=TRUE," ",'2. Metadata'!B$158)</f>
        <v>N/A</v>
      </c>
      <c r="AF2066" s="3" t="s">
        <v>8</v>
      </c>
      <c r="AG2066" s="36"/>
      <c r="AH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</row>
    <row r="2067" spans="1:43">
      <c r="A2067" s="31" t="s">
        <v>2214</v>
      </c>
      <c r="B2067" s="32" t="s">
        <v>7</v>
      </c>
      <c r="C2067" s="2">
        <f>IF(ISBLANK(B2067)=TRUE," ", IF(B2067='2. Metadata'!B$1,'2. Metadata'!B$5, IF(B2067='2. Metadata'!C$1,'2. Metadata'!C$5,IF(B2067='2. Metadata'!D$1,'2. Metadata'!D$5, IF(B2067='2. Metadata'!E$1,'2. Metadata'!E$5,IF( B2067='2. Metadata'!F$1,'2. Metadata'!F$5,IF(B2067='2. Metadata'!G$1,'2. Metadata'!G$5,IF(B2067='2. Metadata'!H$1,'2. Metadata'!H$5, IF(B2067='2. Metadata'!I$1,'2. Metadata'!I$5, IF(B2067='2. Metadata'!J$1,'2. Metadata'!J$5, IF(B2067='2. Metadata'!K$1,'2. Metadata'!K$5, IF(B2067='2. Metadata'!L$1,'2. Metadata'!L$5, IF(B2067='2. Metadata'!M$1,'2. Metadata'!M$5, IF(B2067='2. Metadata'!N$1,'2. Metadata'!N$5))))))))))))))</f>
        <v>49.5197</v>
      </c>
      <c r="D2067" s="11">
        <f>IF(ISBLANK(B2067)=TRUE," ", IF(B2067='2. Metadata'!B$1,'2. Metadata'!B$6, IF(B2067='2. Metadata'!C$1,'2. Metadata'!C$6,IF(B2067='2. Metadata'!D$1,'2. Metadata'!D$6, IF(B2067='2. Metadata'!E$1,'2. Metadata'!E$6,IF( B2067='2. Metadata'!F$1,'2. Metadata'!F$6,IF(B2067='2. Metadata'!G$1,'2. Metadata'!G$6,IF(B2067='2. Metadata'!H$1,'2. Metadata'!H$6, IF(B2067='2. Metadata'!I$1,'2. Metadata'!I$6, IF(B2067='2. Metadata'!J$1,'2. Metadata'!J$6, IF(B2067='2. Metadata'!K$1,'2. Metadata'!K$6, IF(B2067='2. Metadata'!L$1,'2. Metadata'!L$6, IF(B2067='2. Metadata'!M$1,'2. Metadata'!M$6, IF(B2067='2. Metadata'!N$1,'2. Metadata'!N$6))))))))))))))</f>
        <v>-117.6369</v>
      </c>
      <c r="E2067" s="33" t="s">
        <v>8</v>
      </c>
      <c r="F2067" s="32" t="s">
        <v>8</v>
      </c>
      <c r="G2067" s="13" t="str">
        <f>IF(ISBLANK(F2067)=TRUE," ",'2. Metadata'!B$14)</f>
        <v>observation</v>
      </c>
      <c r="H2067" s="32" t="s">
        <v>8</v>
      </c>
      <c r="I2067" s="20" t="str">
        <f>IF(ISBLANK(H2067)=TRUE," ",'2. Metadata'!B$26)</f>
        <v>degrees Celsius</v>
      </c>
      <c r="J2067" s="32" t="s">
        <v>8</v>
      </c>
      <c r="K2067" s="20" t="str">
        <f>IF(ISBLANK(J2067)=TRUE," ",'2. Metadata'!B$38)</f>
        <v>degrees Celsius</v>
      </c>
      <c r="L2067" s="32" t="s">
        <v>8</v>
      </c>
      <c r="M2067" s="17" t="str">
        <f>IF(ISBLANK(L2067)=TRUE," ",'2. Metadata'!B$50)</f>
        <v>degrees Celsius</v>
      </c>
      <c r="N2067" s="32" t="s">
        <v>8</v>
      </c>
      <c r="O2067" s="17" t="str">
        <f>IF(ISBLANK(N2067)=TRUE," ",'2. Metadata'!B$62)</f>
        <v>milligrams per litre</v>
      </c>
      <c r="P2067" s="32" t="s">
        <v>8</v>
      </c>
      <c r="Q2067" s="17" t="str">
        <f>IF(ISBLANK(P2067)=TRUE," ",'2. Metadata'!B$74)</f>
        <v>microSiemens per centimetre</v>
      </c>
      <c r="R2067" s="32" t="s">
        <v>8</v>
      </c>
      <c r="S2067" s="17" t="str">
        <f>IF(ISBLANK(R2067)=TRUE," ",'2. Metadata'!B$86)</f>
        <v>NTU</v>
      </c>
      <c r="T2067" s="32" t="s">
        <v>8</v>
      </c>
      <c r="U2067" s="17" t="str">
        <f>IF(ISBLANK(T2067)=TRUE," ",'2. Metadata'!B$98)</f>
        <v>CFU per 100 mL</v>
      </c>
      <c r="V2067" s="32" t="s">
        <v>8</v>
      </c>
      <c r="W2067" s="17" t="str">
        <f>IF(ISBLANK(V2067)=TRUE," ",'2. Metadata'!B$110)</f>
        <v>CFU per 100 mL</v>
      </c>
      <c r="X2067" s="34" t="s">
        <v>8</v>
      </c>
      <c r="Y2067" s="17" t="str">
        <f>IF(ISBLANK(X2067)=TRUE," ",'2. Metadata'!B$122)</f>
        <v>CFU per 100 mL</v>
      </c>
      <c r="Z2067" s="35" t="s">
        <v>8</v>
      </c>
      <c r="AA2067" s="17" t="str">
        <f>IF(ISBLANK(Z2067)=TRUE," ",'2. Metadata'!B$134)</f>
        <v>metres</v>
      </c>
      <c r="AB2067" s="35" t="s">
        <v>8</v>
      </c>
      <c r="AC2067" s="17" t="str">
        <f>IF(ISBLANK(AB2067)=TRUE," ",'2. Metadata'!B$146)</f>
        <v>metres3 per second</v>
      </c>
      <c r="AD2067" s="35" t="s">
        <v>8</v>
      </c>
      <c r="AE2067" s="17" t="str">
        <f>IF(ISBLANK(AB2067)=TRUE," ",'2. Metadata'!B$158)</f>
        <v>N/A</v>
      </c>
      <c r="AF2067" s="3" t="s">
        <v>8</v>
      </c>
      <c r="AG2067" s="36"/>
      <c r="AH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</row>
    <row r="2068" spans="1:43">
      <c r="A2068" s="31" t="s">
        <v>2215</v>
      </c>
      <c r="B2068" s="32" t="s">
        <v>7</v>
      </c>
      <c r="C2068" s="2">
        <f>IF(ISBLANK(B2068)=TRUE," ", IF(B2068='2. Metadata'!B$1,'2. Metadata'!B$5, IF(B2068='2. Metadata'!C$1,'2. Metadata'!C$5,IF(B2068='2. Metadata'!D$1,'2. Metadata'!D$5, IF(B2068='2. Metadata'!E$1,'2. Metadata'!E$5,IF( B2068='2. Metadata'!F$1,'2. Metadata'!F$5,IF(B2068='2. Metadata'!G$1,'2. Metadata'!G$5,IF(B2068='2. Metadata'!H$1,'2. Metadata'!H$5, IF(B2068='2. Metadata'!I$1,'2. Metadata'!I$5, IF(B2068='2. Metadata'!J$1,'2. Metadata'!J$5, IF(B2068='2. Metadata'!K$1,'2. Metadata'!K$5, IF(B2068='2. Metadata'!L$1,'2. Metadata'!L$5, IF(B2068='2. Metadata'!M$1,'2. Metadata'!M$5, IF(B2068='2. Metadata'!N$1,'2. Metadata'!N$5))))))))))))))</f>
        <v>49.5197</v>
      </c>
      <c r="D2068" s="11">
        <f>IF(ISBLANK(B2068)=TRUE," ", IF(B2068='2. Metadata'!B$1,'2. Metadata'!B$6, IF(B2068='2. Metadata'!C$1,'2. Metadata'!C$6,IF(B2068='2. Metadata'!D$1,'2. Metadata'!D$6, IF(B2068='2. Metadata'!E$1,'2. Metadata'!E$6,IF( B2068='2. Metadata'!F$1,'2. Metadata'!F$6,IF(B2068='2. Metadata'!G$1,'2. Metadata'!G$6,IF(B2068='2. Metadata'!H$1,'2. Metadata'!H$6, IF(B2068='2. Metadata'!I$1,'2. Metadata'!I$6, IF(B2068='2. Metadata'!J$1,'2. Metadata'!J$6, IF(B2068='2. Metadata'!K$1,'2. Metadata'!K$6, IF(B2068='2. Metadata'!L$1,'2. Metadata'!L$6, IF(B2068='2. Metadata'!M$1,'2. Metadata'!M$6, IF(B2068='2. Metadata'!N$1,'2. Metadata'!N$6))))))))))))))</f>
        <v>-117.6369</v>
      </c>
      <c r="E2068" s="33" t="s">
        <v>8</v>
      </c>
      <c r="F2068" s="32" t="s">
        <v>8</v>
      </c>
      <c r="G2068" s="13" t="str">
        <f>IF(ISBLANK(F2068)=TRUE," ",'2. Metadata'!B$14)</f>
        <v>observation</v>
      </c>
      <c r="H2068" s="32" t="s">
        <v>8</v>
      </c>
      <c r="I2068" s="20" t="str">
        <f>IF(ISBLANK(H2068)=TRUE," ",'2. Metadata'!B$26)</f>
        <v>degrees Celsius</v>
      </c>
      <c r="J2068" s="32" t="s">
        <v>8</v>
      </c>
      <c r="K2068" s="20" t="str">
        <f>IF(ISBLANK(J2068)=TRUE," ",'2. Metadata'!B$38)</f>
        <v>degrees Celsius</v>
      </c>
      <c r="L2068" s="32" t="s">
        <v>8</v>
      </c>
      <c r="M2068" s="17" t="str">
        <f>IF(ISBLANK(L2068)=TRUE," ",'2. Metadata'!B$50)</f>
        <v>degrees Celsius</v>
      </c>
      <c r="N2068" s="32" t="s">
        <v>8</v>
      </c>
      <c r="O2068" s="17" t="str">
        <f>IF(ISBLANK(N2068)=TRUE," ",'2. Metadata'!B$62)</f>
        <v>milligrams per litre</v>
      </c>
      <c r="P2068" s="32" t="s">
        <v>8</v>
      </c>
      <c r="Q2068" s="17" t="str">
        <f>IF(ISBLANK(P2068)=TRUE," ",'2. Metadata'!B$74)</f>
        <v>microSiemens per centimetre</v>
      </c>
      <c r="R2068" s="32" t="s">
        <v>8</v>
      </c>
      <c r="S2068" s="17" t="str">
        <f>IF(ISBLANK(R2068)=TRUE," ",'2. Metadata'!B$86)</f>
        <v>NTU</v>
      </c>
      <c r="T2068" s="32" t="s">
        <v>8</v>
      </c>
      <c r="U2068" s="17" t="str">
        <f>IF(ISBLANK(T2068)=TRUE," ",'2. Metadata'!B$98)</f>
        <v>CFU per 100 mL</v>
      </c>
      <c r="V2068" s="32" t="s">
        <v>8</v>
      </c>
      <c r="W2068" s="17" t="str">
        <f>IF(ISBLANK(V2068)=TRUE," ",'2. Metadata'!B$110)</f>
        <v>CFU per 100 mL</v>
      </c>
      <c r="X2068" s="34" t="s">
        <v>8</v>
      </c>
      <c r="Y2068" s="17" t="str">
        <f>IF(ISBLANK(X2068)=TRUE," ",'2. Metadata'!B$122)</f>
        <v>CFU per 100 mL</v>
      </c>
      <c r="Z2068" s="35" t="s">
        <v>8</v>
      </c>
      <c r="AA2068" s="17" t="str">
        <f>IF(ISBLANK(Z2068)=TRUE," ",'2. Metadata'!B$134)</f>
        <v>metres</v>
      </c>
      <c r="AB2068" s="35" t="s">
        <v>8</v>
      </c>
      <c r="AC2068" s="17" t="str">
        <f>IF(ISBLANK(AB2068)=TRUE," ",'2. Metadata'!B$146)</f>
        <v>metres3 per second</v>
      </c>
      <c r="AD2068" s="35" t="s">
        <v>8</v>
      </c>
      <c r="AE2068" s="17" t="str">
        <f>IF(ISBLANK(AB2068)=TRUE," ",'2. Metadata'!B$158)</f>
        <v>N/A</v>
      </c>
      <c r="AF2068" s="3" t="s">
        <v>8</v>
      </c>
      <c r="AG2068" s="36"/>
      <c r="AH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</row>
    <row r="2069" spans="1:43">
      <c r="A2069" s="31" t="s">
        <v>2216</v>
      </c>
      <c r="B2069" s="32" t="s">
        <v>7</v>
      </c>
      <c r="C2069" s="2">
        <f>IF(ISBLANK(B2069)=TRUE," ", IF(B2069='2. Metadata'!B$1,'2. Metadata'!B$5, IF(B2069='2. Metadata'!C$1,'2. Metadata'!C$5,IF(B2069='2. Metadata'!D$1,'2. Metadata'!D$5, IF(B2069='2. Metadata'!E$1,'2. Metadata'!E$5,IF( B2069='2. Metadata'!F$1,'2. Metadata'!F$5,IF(B2069='2. Metadata'!G$1,'2. Metadata'!G$5,IF(B2069='2. Metadata'!H$1,'2. Metadata'!H$5, IF(B2069='2. Metadata'!I$1,'2. Metadata'!I$5, IF(B2069='2. Metadata'!J$1,'2. Metadata'!J$5, IF(B2069='2. Metadata'!K$1,'2. Metadata'!K$5, IF(B2069='2. Metadata'!L$1,'2. Metadata'!L$5, IF(B2069='2. Metadata'!M$1,'2. Metadata'!M$5, IF(B2069='2. Metadata'!N$1,'2. Metadata'!N$5))))))))))))))</f>
        <v>49.5197</v>
      </c>
      <c r="D2069" s="11">
        <f>IF(ISBLANK(B2069)=TRUE," ", IF(B2069='2. Metadata'!B$1,'2. Metadata'!B$6, IF(B2069='2. Metadata'!C$1,'2. Metadata'!C$6,IF(B2069='2. Metadata'!D$1,'2. Metadata'!D$6, IF(B2069='2. Metadata'!E$1,'2. Metadata'!E$6,IF( B2069='2. Metadata'!F$1,'2. Metadata'!F$6,IF(B2069='2. Metadata'!G$1,'2. Metadata'!G$6,IF(B2069='2. Metadata'!H$1,'2. Metadata'!H$6, IF(B2069='2. Metadata'!I$1,'2. Metadata'!I$6, IF(B2069='2. Metadata'!J$1,'2. Metadata'!J$6, IF(B2069='2. Metadata'!K$1,'2. Metadata'!K$6, IF(B2069='2. Metadata'!L$1,'2. Metadata'!L$6, IF(B2069='2. Metadata'!M$1,'2. Metadata'!M$6, IF(B2069='2. Metadata'!N$1,'2. Metadata'!N$6))))))))))))))</f>
        <v>-117.6369</v>
      </c>
      <c r="E2069" s="33" t="s">
        <v>8</v>
      </c>
      <c r="F2069" s="32" t="s">
        <v>8</v>
      </c>
      <c r="G2069" s="13" t="str">
        <f>IF(ISBLANK(F2069)=TRUE," ",'2. Metadata'!B$14)</f>
        <v>observation</v>
      </c>
      <c r="H2069" s="32" t="s">
        <v>8</v>
      </c>
      <c r="I2069" s="20" t="str">
        <f>IF(ISBLANK(H2069)=TRUE," ",'2. Metadata'!B$26)</f>
        <v>degrees Celsius</v>
      </c>
      <c r="J2069" s="32" t="s">
        <v>8</v>
      </c>
      <c r="K2069" s="20" t="str">
        <f>IF(ISBLANK(J2069)=TRUE," ",'2. Metadata'!B$38)</f>
        <v>degrees Celsius</v>
      </c>
      <c r="L2069" s="32" t="s">
        <v>8</v>
      </c>
      <c r="M2069" s="17" t="str">
        <f>IF(ISBLANK(L2069)=TRUE," ",'2. Metadata'!B$50)</f>
        <v>degrees Celsius</v>
      </c>
      <c r="N2069" s="32" t="s">
        <v>8</v>
      </c>
      <c r="O2069" s="17" t="str">
        <f>IF(ISBLANK(N2069)=TRUE," ",'2. Metadata'!B$62)</f>
        <v>milligrams per litre</v>
      </c>
      <c r="P2069" s="32" t="s">
        <v>8</v>
      </c>
      <c r="Q2069" s="17" t="str">
        <f>IF(ISBLANK(P2069)=TRUE," ",'2. Metadata'!B$74)</f>
        <v>microSiemens per centimetre</v>
      </c>
      <c r="R2069" s="32" t="s">
        <v>8</v>
      </c>
      <c r="S2069" s="17" t="str">
        <f>IF(ISBLANK(R2069)=TRUE," ",'2. Metadata'!B$86)</f>
        <v>NTU</v>
      </c>
      <c r="T2069" s="32" t="s">
        <v>8</v>
      </c>
      <c r="U2069" s="17" t="str">
        <f>IF(ISBLANK(T2069)=TRUE," ",'2. Metadata'!B$98)</f>
        <v>CFU per 100 mL</v>
      </c>
      <c r="V2069" s="32" t="s">
        <v>8</v>
      </c>
      <c r="W2069" s="17" t="str">
        <f>IF(ISBLANK(V2069)=TRUE," ",'2. Metadata'!B$110)</f>
        <v>CFU per 100 mL</v>
      </c>
      <c r="X2069" s="34" t="s">
        <v>8</v>
      </c>
      <c r="Y2069" s="17" t="str">
        <f>IF(ISBLANK(X2069)=TRUE," ",'2. Metadata'!B$122)</f>
        <v>CFU per 100 mL</v>
      </c>
      <c r="Z2069" s="35" t="s">
        <v>8</v>
      </c>
      <c r="AA2069" s="17" t="str">
        <f>IF(ISBLANK(Z2069)=TRUE," ",'2. Metadata'!B$134)</f>
        <v>metres</v>
      </c>
      <c r="AB2069" s="35" t="s">
        <v>8</v>
      </c>
      <c r="AC2069" s="17" t="str">
        <f>IF(ISBLANK(AB2069)=TRUE," ",'2. Metadata'!B$146)</f>
        <v>metres3 per second</v>
      </c>
      <c r="AD2069" s="35" t="s">
        <v>8</v>
      </c>
      <c r="AE2069" s="17" t="str">
        <f>IF(ISBLANK(AB2069)=TRUE," ",'2. Metadata'!B$158)</f>
        <v>N/A</v>
      </c>
      <c r="AF2069" s="3" t="s">
        <v>8</v>
      </c>
      <c r="AG2069" s="36"/>
      <c r="AH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</row>
    <row r="2070" spans="1:43">
      <c r="A2070" s="31" t="s">
        <v>2217</v>
      </c>
      <c r="B2070" s="32" t="s">
        <v>7</v>
      </c>
      <c r="C2070" s="2">
        <f>IF(ISBLANK(B2070)=TRUE," ", IF(B2070='2. Metadata'!B$1,'2. Metadata'!B$5, IF(B2070='2. Metadata'!C$1,'2. Metadata'!C$5,IF(B2070='2. Metadata'!D$1,'2. Metadata'!D$5, IF(B2070='2. Metadata'!E$1,'2. Metadata'!E$5,IF( B2070='2. Metadata'!F$1,'2. Metadata'!F$5,IF(B2070='2. Metadata'!G$1,'2. Metadata'!G$5,IF(B2070='2. Metadata'!H$1,'2. Metadata'!H$5, IF(B2070='2. Metadata'!I$1,'2. Metadata'!I$5, IF(B2070='2. Metadata'!J$1,'2. Metadata'!J$5, IF(B2070='2. Metadata'!K$1,'2. Metadata'!K$5, IF(B2070='2. Metadata'!L$1,'2. Metadata'!L$5, IF(B2070='2. Metadata'!M$1,'2. Metadata'!M$5, IF(B2070='2. Metadata'!N$1,'2. Metadata'!N$5))))))))))))))</f>
        <v>49.5197</v>
      </c>
      <c r="D2070" s="11">
        <f>IF(ISBLANK(B2070)=TRUE," ", IF(B2070='2. Metadata'!B$1,'2. Metadata'!B$6, IF(B2070='2. Metadata'!C$1,'2. Metadata'!C$6,IF(B2070='2. Metadata'!D$1,'2. Metadata'!D$6, IF(B2070='2. Metadata'!E$1,'2. Metadata'!E$6,IF( B2070='2. Metadata'!F$1,'2. Metadata'!F$6,IF(B2070='2. Metadata'!G$1,'2. Metadata'!G$6,IF(B2070='2. Metadata'!H$1,'2. Metadata'!H$6, IF(B2070='2. Metadata'!I$1,'2. Metadata'!I$6, IF(B2070='2. Metadata'!J$1,'2. Metadata'!J$6, IF(B2070='2. Metadata'!K$1,'2. Metadata'!K$6, IF(B2070='2. Metadata'!L$1,'2. Metadata'!L$6, IF(B2070='2. Metadata'!M$1,'2. Metadata'!M$6, IF(B2070='2. Metadata'!N$1,'2. Metadata'!N$6))))))))))))))</f>
        <v>-117.6369</v>
      </c>
      <c r="E2070" s="33" t="s">
        <v>8</v>
      </c>
      <c r="F2070" s="32" t="s">
        <v>8</v>
      </c>
      <c r="G2070" s="13" t="str">
        <f>IF(ISBLANK(F2070)=TRUE," ",'2. Metadata'!B$14)</f>
        <v>observation</v>
      </c>
      <c r="H2070" s="32" t="s">
        <v>8</v>
      </c>
      <c r="I2070" s="20" t="str">
        <f>IF(ISBLANK(H2070)=TRUE," ",'2. Metadata'!B$26)</f>
        <v>degrees Celsius</v>
      </c>
      <c r="J2070" s="32" t="s">
        <v>8</v>
      </c>
      <c r="K2070" s="20" t="str">
        <f>IF(ISBLANK(J2070)=TRUE," ",'2. Metadata'!B$38)</f>
        <v>degrees Celsius</v>
      </c>
      <c r="L2070" s="32" t="s">
        <v>8</v>
      </c>
      <c r="M2070" s="17" t="str">
        <f>IF(ISBLANK(L2070)=TRUE," ",'2. Metadata'!B$50)</f>
        <v>degrees Celsius</v>
      </c>
      <c r="N2070" s="32" t="s">
        <v>8</v>
      </c>
      <c r="O2070" s="17" t="str">
        <f>IF(ISBLANK(N2070)=TRUE," ",'2. Metadata'!B$62)</f>
        <v>milligrams per litre</v>
      </c>
      <c r="P2070" s="32" t="s">
        <v>8</v>
      </c>
      <c r="Q2070" s="17" t="str">
        <f>IF(ISBLANK(P2070)=TRUE," ",'2. Metadata'!B$74)</f>
        <v>microSiemens per centimetre</v>
      </c>
      <c r="R2070" s="32" t="s">
        <v>8</v>
      </c>
      <c r="S2070" s="17" t="str">
        <f>IF(ISBLANK(R2070)=TRUE," ",'2. Metadata'!B$86)</f>
        <v>NTU</v>
      </c>
      <c r="T2070" s="32" t="s">
        <v>8</v>
      </c>
      <c r="U2070" s="17" t="str">
        <f>IF(ISBLANK(T2070)=TRUE," ",'2. Metadata'!B$98)</f>
        <v>CFU per 100 mL</v>
      </c>
      <c r="V2070" s="32" t="s">
        <v>8</v>
      </c>
      <c r="W2070" s="17" t="str">
        <f>IF(ISBLANK(V2070)=TRUE," ",'2. Metadata'!B$110)</f>
        <v>CFU per 100 mL</v>
      </c>
      <c r="X2070" s="34" t="s">
        <v>8</v>
      </c>
      <c r="Y2070" s="17" t="str">
        <f>IF(ISBLANK(X2070)=TRUE," ",'2. Metadata'!B$122)</f>
        <v>CFU per 100 mL</v>
      </c>
      <c r="Z2070" s="35" t="s">
        <v>8</v>
      </c>
      <c r="AA2070" s="17" t="str">
        <f>IF(ISBLANK(Z2070)=TRUE," ",'2. Metadata'!B$134)</f>
        <v>metres</v>
      </c>
      <c r="AB2070" s="35" t="s">
        <v>8</v>
      </c>
      <c r="AC2070" s="17" t="str">
        <f>IF(ISBLANK(AB2070)=TRUE," ",'2. Metadata'!B$146)</f>
        <v>metres3 per second</v>
      </c>
      <c r="AD2070" s="35" t="s">
        <v>8</v>
      </c>
      <c r="AE2070" s="17" t="str">
        <f>IF(ISBLANK(AB2070)=TRUE," ",'2. Metadata'!B$158)</f>
        <v>N/A</v>
      </c>
      <c r="AF2070" s="3" t="s">
        <v>8</v>
      </c>
      <c r="AG2070" s="36"/>
      <c r="AH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</row>
    <row r="2071" spans="1:43">
      <c r="A2071" s="31" t="s">
        <v>2218</v>
      </c>
      <c r="B2071" s="32" t="s">
        <v>7</v>
      </c>
      <c r="C2071" s="2">
        <f>IF(ISBLANK(B2071)=TRUE," ", IF(B2071='2. Metadata'!B$1,'2. Metadata'!B$5, IF(B2071='2. Metadata'!C$1,'2. Metadata'!C$5,IF(B2071='2. Metadata'!D$1,'2. Metadata'!D$5, IF(B2071='2. Metadata'!E$1,'2. Metadata'!E$5,IF( B2071='2. Metadata'!F$1,'2. Metadata'!F$5,IF(B2071='2. Metadata'!G$1,'2. Metadata'!G$5,IF(B2071='2. Metadata'!H$1,'2. Metadata'!H$5, IF(B2071='2. Metadata'!I$1,'2. Metadata'!I$5, IF(B2071='2. Metadata'!J$1,'2. Metadata'!J$5, IF(B2071='2. Metadata'!K$1,'2. Metadata'!K$5, IF(B2071='2. Metadata'!L$1,'2. Metadata'!L$5, IF(B2071='2. Metadata'!M$1,'2. Metadata'!M$5, IF(B2071='2. Metadata'!N$1,'2. Metadata'!N$5))))))))))))))</f>
        <v>49.5197</v>
      </c>
      <c r="D2071" s="11">
        <f>IF(ISBLANK(B2071)=TRUE," ", IF(B2071='2. Metadata'!B$1,'2. Metadata'!B$6, IF(B2071='2. Metadata'!C$1,'2. Metadata'!C$6,IF(B2071='2. Metadata'!D$1,'2. Metadata'!D$6, IF(B2071='2. Metadata'!E$1,'2. Metadata'!E$6,IF( B2071='2. Metadata'!F$1,'2. Metadata'!F$6,IF(B2071='2. Metadata'!G$1,'2. Metadata'!G$6,IF(B2071='2. Metadata'!H$1,'2. Metadata'!H$6, IF(B2071='2. Metadata'!I$1,'2. Metadata'!I$6, IF(B2071='2. Metadata'!J$1,'2. Metadata'!J$6, IF(B2071='2. Metadata'!K$1,'2. Metadata'!K$6, IF(B2071='2. Metadata'!L$1,'2. Metadata'!L$6, IF(B2071='2. Metadata'!M$1,'2. Metadata'!M$6, IF(B2071='2. Metadata'!N$1,'2. Metadata'!N$6))))))))))))))</f>
        <v>-117.6369</v>
      </c>
      <c r="E2071" s="33" t="s">
        <v>8</v>
      </c>
      <c r="F2071" s="32" t="s">
        <v>8</v>
      </c>
      <c r="G2071" s="13" t="str">
        <f>IF(ISBLANK(F2071)=TRUE," ",'2. Metadata'!B$14)</f>
        <v>observation</v>
      </c>
      <c r="H2071" s="32" t="s">
        <v>8</v>
      </c>
      <c r="I2071" s="20" t="str">
        <f>IF(ISBLANK(H2071)=TRUE," ",'2. Metadata'!B$26)</f>
        <v>degrees Celsius</v>
      </c>
      <c r="J2071" s="32" t="s">
        <v>8</v>
      </c>
      <c r="K2071" s="20" t="str">
        <f>IF(ISBLANK(J2071)=TRUE," ",'2. Metadata'!B$38)</f>
        <v>degrees Celsius</v>
      </c>
      <c r="L2071" s="32" t="s">
        <v>8</v>
      </c>
      <c r="M2071" s="17" t="str">
        <f>IF(ISBLANK(L2071)=TRUE," ",'2. Metadata'!B$50)</f>
        <v>degrees Celsius</v>
      </c>
      <c r="N2071" s="32" t="s">
        <v>8</v>
      </c>
      <c r="O2071" s="17" t="str">
        <f>IF(ISBLANK(N2071)=TRUE," ",'2. Metadata'!B$62)</f>
        <v>milligrams per litre</v>
      </c>
      <c r="P2071" s="32" t="s">
        <v>8</v>
      </c>
      <c r="Q2071" s="17" t="str">
        <f>IF(ISBLANK(P2071)=TRUE," ",'2. Metadata'!B$74)</f>
        <v>microSiemens per centimetre</v>
      </c>
      <c r="R2071" s="32" t="s">
        <v>8</v>
      </c>
      <c r="S2071" s="17" t="str">
        <f>IF(ISBLANK(R2071)=TRUE," ",'2. Metadata'!B$86)</f>
        <v>NTU</v>
      </c>
      <c r="T2071" s="32" t="s">
        <v>8</v>
      </c>
      <c r="U2071" s="17" t="str">
        <f>IF(ISBLANK(T2071)=TRUE," ",'2. Metadata'!B$98)</f>
        <v>CFU per 100 mL</v>
      </c>
      <c r="V2071" s="32" t="s">
        <v>8</v>
      </c>
      <c r="W2071" s="17" t="str">
        <f>IF(ISBLANK(V2071)=TRUE," ",'2. Metadata'!B$110)</f>
        <v>CFU per 100 mL</v>
      </c>
      <c r="X2071" s="34" t="s">
        <v>8</v>
      </c>
      <c r="Y2071" s="17" t="str">
        <f>IF(ISBLANK(X2071)=TRUE," ",'2. Metadata'!B$122)</f>
        <v>CFU per 100 mL</v>
      </c>
      <c r="Z2071" s="35" t="s">
        <v>8</v>
      </c>
      <c r="AA2071" s="17" t="str">
        <f>IF(ISBLANK(Z2071)=TRUE," ",'2. Metadata'!B$134)</f>
        <v>metres</v>
      </c>
      <c r="AB2071" s="35" t="s">
        <v>8</v>
      </c>
      <c r="AC2071" s="17" t="str">
        <f>IF(ISBLANK(AB2071)=TRUE," ",'2. Metadata'!B$146)</f>
        <v>metres3 per second</v>
      </c>
      <c r="AD2071" s="35" t="s">
        <v>8</v>
      </c>
      <c r="AE2071" s="17" t="str">
        <f>IF(ISBLANK(AB2071)=TRUE," ",'2. Metadata'!B$158)</f>
        <v>N/A</v>
      </c>
      <c r="AF2071" s="3" t="s">
        <v>8</v>
      </c>
      <c r="AG2071" s="36"/>
      <c r="AH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</row>
    <row r="2072" spans="1:43">
      <c r="A2072" s="31" t="s">
        <v>2219</v>
      </c>
      <c r="B2072" s="32" t="s">
        <v>7</v>
      </c>
      <c r="C2072" s="2">
        <f>IF(ISBLANK(B2072)=TRUE," ", IF(B2072='2. Metadata'!B$1,'2. Metadata'!B$5, IF(B2072='2. Metadata'!C$1,'2. Metadata'!C$5,IF(B2072='2. Metadata'!D$1,'2. Metadata'!D$5, IF(B2072='2. Metadata'!E$1,'2. Metadata'!E$5,IF( B2072='2. Metadata'!F$1,'2. Metadata'!F$5,IF(B2072='2. Metadata'!G$1,'2. Metadata'!G$5,IF(B2072='2. Metadata'!H$1,'2. Metadata'!H$5, IF(B2072='2. Metadata'!I$1,'2. Metadata'!I$5, IF(B2072='2. Metadata'!J$1,'2. Metadata'!J$5, IF(B2072='2. Metadata'!K$1,'2. Metadata'!K$5, IF(B2072='2. Metadata'!L$1,'2. Metadata'!L$5, IF(B2072='2. Metadata'!M$1,'2. Metadata'!M$5, IF(B2072='2. Metadata'!N$1,'2. Metadata'!N$5))))))))))))))</f>
        <v>49.5197</v>
      </c>
      <c r="D2072" s="11">
        <f>IF(ISBLANK(B2072)=TRUE," ", IF(B2072='2. Metadata'!B$1,'2. Metadata'!B$6, IF(B2072='2. Metadata'!C$1,'2. Metadata'!C$6,IF(B2072='2. Metadata'!D$1,'2. Metadata'!D$6, IF(B2072='2. Metadata'!E$1,'2. Metadata'!E$6,IF( B2072='2. Metadata'!F$1,'2. Metadata'!F$6,IF(B2072='2. Metadata'!G$1,'2. Metadata'!G$6,IF(B2072='2. Metadata'!H$1,'2. Metadata'!H$6, IF(B2072='2. Metadata'!I$1,'2. Metadata'!I$6, IF(B2072='2. Metadata'!J$1,'2. Metadata'!J$6, IF(B2072='2. Metadata'!K$1,'2. Metadata'!K$6, IF(B2072='2. Metadata'!L$1,'2. Metadata'!L$6, IF(B2072='2. Metadata'!M$1,'2. Metadata'!M$6, IF(B2072='2. Metadata'!N$1,'2. Metadata'!N$6))))))))))))))</f>
        <v>-117.6369</v>
      </c>
      <c r="E2072" s="33" t="s">
        <v>8</v>
      </c>
      <c r="F2072" s="32" t="s">
        <v>8</v>
      </c>
      <c r="G2072" s="13" t="str">
        <f>IF(ISBLANK(F2072)=TRUE," ",'2. Metadata'!B$14)</f>
        <v>observation</v>
      </c>
      <c r="H2072" s="32" t="s">
        <v>8</v>
      </c>
      <c r="I2072" s="20" t="str">
        <f>IF(ISBLANK(H2072)=TRUE," ",'2. Metadata'!B$26)</f>
        <v>degrees Celsius</v>
      </c>
      <c r="J2072" s="32" t="s">
        <v>8</v>
      </c>
      <c r="K2072" s="20" t="str">
        <f>IF(ISBLANK(J2072)=TRUE," ",'2. Metadata'!B$38)</f>
        <v>degrees Celsius</v>
      </c>
      <c r="L2072" s="32" t="s">
        <v>8</v>
      </c>
      <c r="M2072" s="17" t="str">
        <f>IF(ISBLANK(L2072)=TRUE," ",'2. Metadata'!B$50)</f>
        <v>degrees Celsius</v>
      </c>
      <c r="N2072" s="32" t="s">
        <v>8</v>
      </c>
      <c r="O2072" s="17" t="str">
        <f>IF(ISBLANK(N2072)=TRUE," ",'2. Metadata'!B$62)</f>
        <v>milligrams per litre</v>
      </c>
      <c r="P2072" s="32" t="s">
        <v>8</v>
      </c>
      <c r="Q2072" s="17" t="str">
        <f>IF(ISBLANK(P2072)=TRUE," ",'2. Metadata'!B$74)</f>
        <v>microSiemens per centimetre</v>
      </c>
      <c r="R2072" s="32" t="s">
        <v>8</v>
      </c>
      <c r="S2072" s="17" t="str">
        <f>IF(ISBLANK(R2072)=TRUE," ",'2. Metadata'!B$86)</f>
        <v>NTU</v>
      </c>
      <c r="T2072" s="32" t="s">
        <v>8</v>
      </c>
      <c r="U2072" s="17" t="str">
        <f>IF(ISBLANK(T2072)=TRUE," ",'2. Metadata'!B$98)</f>
        <v>CFU per 100 mL</v>
      </c>
      <c r="V2072" s="32" t="s">
        <v>8</v>
      </c>
      <c r="W2072" s="17" t="str">
        <f>IF(ISBLANK(V2072)=TRUE," ",'2. Metadata'!B$110)</f>
        <v>CFU per 100 mL</v>
      </c>
      <c r="X2072" s="34" t="s">
        <v>8</v>
      </c>
      <c r="Y2072" s="17" t="str">
        <f>IF(ISBLANK(X2072)=TRUE," ",'2. Metadata'!B$122)</f>
        <v>CFU per 100 mL</v>
      </c>
      <c r="Z2072" s="35" t="s">
        <v>8</v>
      </c>
      <c r="AA2072" s="17" t="str">
        <f>IF(ISBLANK(Z2072)=TRUE," ",'2. Metadata'!B$134)</f>
        <v>metres</v>
      </c>
      <c r="AB2072" s="35" t="s">
        <v>8</v>
      </c>
      <c r="AC2072" s="17" t="str">
        <f>IF(ISBLANK(AB2072)=TRUE," ",'2. Metadata'!B$146)</f>
        <v>metres3 per second</v>
      </c>
      <c r="AD2072" s="35" t="s">
        <v>8</v>
      </c>
      <c r="AE2072" s="17" t="str">
        <f>IF(ISBLANK(AB2072)=TRUE," ",'2. Metadata'!B$158)</f>
        <v>N/A</v>
      </c>
      <c r="AF2072" s="3" t="s">
        <v>8</v>
      </c>
      <c r="AG2072" s="36"/>
      <c r="AH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</row>
    <row r="2073" spans="1:43">
      <c r="A2073" s="31" t="s">
        <v>2220</v>
      </c>
      <c r="B2073" s="32" t="s">
        <v>7</v>
      </c>
      <c r="C2073" s="2">
        <f>IF(ISBLANK(B2073)=TRUE," ", IF(B2073='2. Metadata'!B$1,'2. Metadata'!B$5, IF(B2073='2. Metadata'!C$1,'2. Metadata'!C$5,IF(B2073='2. Metadata'!D$1,'2. Metadata'!D$5, IF(B2073='2. Metadata'!E$1,'2. Metadata'!E$5,IF( B2073='2. Metadata'!F$1,'2. Metadata'!F$5,IF(B2073='2. Metadata'!G$1,'2. Metadata'!G$5,IF(B2073='2. Metadata'!H$1,'2. Metadata'!H$5, IF(B2073='2. Metadata'!I$1,'2. Metadata'!I$5, IF(B2073='2. Metadata'!J$1,'2. Metadata'!J$5, IF(B2073='2. Metadata'!K$1,'2. Metadata'!K$5, IF(B2073='2. Metadata'!L$1,'2. Metadata'!L$5, IF(B2073='2. Metadata'!M$1,'2. Metadata'!M$5, IF(B2073='2. Metadata'!N$1,'2. Metadata'!N$5))))))))))))))</f>
        <v>49.5197</v>
      </c>
      <c r="D2073" s="11">
        <f>IF(ISBLANK(B2073)=TRUE," ", IF(B2073='2. Metadata'!B$1,'2. Metadata'!B$6, IF(B2073='2. Metadata'!C$1,'2. Metadata'!C$6,IF(B2073='2. Metadata'!D$1,'2. Metadata'!D$6, IF(B2073='2. Metadata'!E$1,'2. Metadata'!E$6,IF( B2073='2. Metadata'!F$1,'2. Metadata'!F$6,IF(B2073='2. Metadata'!G$1,'2. Metadata'!G$6,IF(B2073='2. Metadata'!H$1,'2. Metadata'!H$6, IF(B2073='2. Metadata'!I$1,'2. Metadata'!I$6, IF(B2073='2. Metadata'!J$1,'2. Metadata'!J$6, IF(B2073='2. Metadata'!K$1,'2. Metadata'!K$6, IF(B2073='2. Metadata'!L$1,'2. Metadata'!L$6, IF(B2073='2. Metadata'!M$1,'2. Metadata'!M$6, IF(B2073='2. Metadata'!N$1,'2. Metadata'!N$6))))))))))))))</f>
        <v>-117.6369</v>
      </c>
      <c r="E2073" s="33" t="s">
        <v>8</v>
      </c>
      <c r="F2073" s="32" t="s">
        <v>8</v>
      </c>
      <c r="G2073" s="13" t="str">
        <f>IF(ISBLANK(F2073)=TRUE," ",'2. Metadata'!B$14)</f>
        <v>observation</v>
      </c>
      <c r="H2073" s="32" t="s">
        <v>8</v>
      </c>
      <c r="I2073" s="20" t="str">
        <f>IF(ISBLANK(H2073)=TRUE," ",'2. Metadata'!B$26)</f>
        <v>degrees Celsius</v>
      </c>
      <c r="J2073" s="32" t="s">
        <v>8</v>
      </c>
      <c r="K2073" s="20" t="str">
        <f>IF(ISBLANK(J2073)=TRUE," ",'2. Metadata'!B$38)</f>
        <v>degrees Celsius</v>
      </c>
      <c r="L2073" s="32" t="s">
        <v>8</v>
      </c>
      <c r="M2073" s="17" t="str">
        <f>IF(ISBLANK(L2073)=TRUE," ",'2. Metadata'!B$50)</f>
        <v>degrees Celsius</v>
      </c>
      <c r="N2073" s="32" t="s">
        <v>8</v>
      </c>
      <c r="O2073" s="17" t="str">
        <f>IF(ISBLANK(N2073)=TRUE," ",'2. Metadata'!B$62)</f>
        <v>milligrams per litre</v>
      </c>
      <c r="P2073" s="32" t="s">
        <v>8</v>
      </c>
      <c r="Q2073" s="17" t="str">
        <f>IF(ISBLANK(P2073)=TRUE," ",'2. Metadata'!B$74)</f>
        <v>microSiemens per centimetre</v>
      </c>
      <c r="R2073" s="32" t="s">
        <v>8</v>
      </c>
      <c r="S2073" s="17" t="str">
        <f>IF(ISBLANK(R2073)=TRUE," ",'2. Metadata'!B$86)</f>
        <v>NTU</v>
      </c>
      <c r="T2073" s="32" t="s">
        <v>8</v>
      </c>
      <c r="U2073" s="17" t="str">
        <f>IF(ISBLANK(T2073)=TRUE," ",'2. Metadata'!B$98)</f>
        <v>CFU per 100 mL</v>
      </c>
      <c r="V2073" s="32" t="s">
        <v>8</v>
      </c>
      <c r="W2073" s="17" t="str">
        <f>IF(ISBLANK(V2073)=TRUE," ",'2. Metadata'!B$110)</f>
        <v>CFU per 100 mL</v>
      </c>
      <c r="X2073" s="34" t="s">
        <v>8</v>
      </c>
      <c r="Y2073" s="17" t="str">
        <f>IF(ISBLANK(X2073)=TRUE," ",'2. Metadata'!B$122)</f>
        <v>CFU per 100 mL</v>
      </c>
      <c r="Z2073" s="35" t="s">
        <v>8</v>
      </c>
      <c r="AA2073" s="17" t="str">
        <f>IF(ISBLANK(Z2073)=TRUE," ",'2. Metadata'!B$134)</f>
        <v>metres</v>
      </c>
      <c r="AB2073" s="35" t="s">
        <v>8</v>
      </c>
      <c r="AC2073" s="17" t="str">
        <f>IF(ISBLANK(AB2073)=TRUE," ",'2. Metadata'!B$146)</f>
        <v>metres3 per second</v>
      </c>
      <c r="AD2073" s="35" t="s">
        <v>8</v>
      </c>
      <c r="AE2073" s="17" t="str">
        <f>IF(ISBLANK(AB2073)=TRUE," ",'2. Metadata'!B$158)</f>
        <v>N/A</v>
      </c>
      <c r="AF2073" s="3" t="s">
        <v>8</v>
      </c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</row>
    <row r="2074" spans="1:43">
      <c r="A2074" s="31" t="s">
        <v>2221</v>
      </c>
      <c r="B2074" s="32" t="s">
        <v>7</v>
      </c>
      <c r="C2074" s="2">
        <f>IF(ISBLANK(B2074)=TRUE," ", IF(B2074='2. Metadata'!B$1,'2. Metadata'!B$5, IF(B2074='2. Metadata'!C$1,'2. Metadata'!C$5,IF(B2074='2. Metadata'!D$1,'2. Metadata'!D$5, IF(B2074='2. Metadata'!E$1,'2. Metadata'!E$5,IF( B2074='2. Metadata'!F$1,'2. Metadata'!F$5,IF(B2074='2. Metadata'!G$1,'2. Metadata'!G$5,IF(B2074='2. Metadata'!H$1,'2. Metadata'!H$5, IF(B2074='2. Metadata'!I$1,'2. Metadata'!I$5, IF(B2074='2. Metadata'!J$1,'2. Metadata'!J$5, IF(B2074='2. Metadata'!K$1,'2. Metadata'!K$5, IF(B2074='2. Metadata'!L$1,'2. Metadata'!L$5, IF(B2074='2. Metadata'!M$1,'2. Metadata'!M$5, IF(B2074='2. Metadata'!N$1,'2. Metadata'!N$5))))))))))))))</f>
        <v>49.5197</v>
      </c>
      <c r="D2074" s="11">
        <f>IF(ISBLANK(B2074)=TRUE," ", IF(B2074='2. Metadata'!B$1,'2. Metadata'!B$6, IF(B2074='2. Metadata'!C$1,'2. Metadata'!C$6,IF(B2074='2. Metadata'!D$1,'2. Metadata'!D$6, IF(B2074='2. Metadata'!E$1,'2. Metadata'!E$6,IF( B2074='2. Metadata'!F$1,'2. Metadata'!F$6,IF(B2074='2. Metadata'!G$1,'2. Metadata'!G$6,IF(B2074='2. Metadata'!H$1,'2. Metadata'!H$6, IF(B2074='2. Metadata'!I$1,'2. Metadata'!I$6, IF(B2074='2. Metadata'!J$1,'2. Metadata'!J$6, IF(B2074='2. Metadata'!K$1,'2. Metadata'!K$6, IF(B2074='2. Metadata'!L$1,'2. Metadata'!L$6, IF(B2074='2. Metadata'!M$1,'2. Metadata'!M$6, IF(B2074='2. Metadata'!N$1,'2. Metadata'!N$6))))))))))))))</f>
        <v>-117.6369</v>
      </c>
      <c r="E2074" s="33" t="s">
        <v>8</v>
      </c>
      <c r="F2074" s="32" t="s">
        <v>8</v>
      </c>
      <c r="G2074" s="13" t="str">
        <f>IF(ISBLANK(F2074)=TRUE," ",'2. Metadata'!B$14)</f>
        <v>observation</v>
      </c>
      <c r="H2074" s="32" t="s">
        <v>8</v>
      </c>
      <c r="I2074" s="20" t="str">
        <f>IF(ISBLANK(H2074)=TRUE," ",'2. Metadata'!B$26)</f>
        <v>degrees Celsius</v>
      </c>
      <c r="J2074" s="32" t="s">
        <v>8</v>
      </c>
      <c r="K2074" s="20" t="str">
        <f>IF(ISBLANK(J2074)=TRUE," ",'2. Metadata'!B$38)</f>
        <v>degrees Celsius</v>
      </c>
      <c r="L2074" s="32" t="s">
        <v>8</v>
      </c>
      <c r="M2074" s="17" t="str">
        <f>IF(ISBLANK(L2074)=TRUE," ",'2. Metadata'!B$50)</f>
        <v>degrees Celsius</v>
      </c>
      <c r="N2074" s="32" t="s">
        <v>8</v>
      </c>
      <c r="O2074" s="17" t="str">
        <f>IF(ISBLANK(N2074)=TRUE," ",'2. Metadata'!B$62)</f>
        <v>milligrams per litre</v>
      </c>
      <c r="P2074" s="32" t="s">
        <v>8</v>
      </c>
      <c r="Q2074" s="17" t="str">
        <f>IF(ISBLANK(P2074)=TRUE," ",'2. Metadata'!B$74)</f>
        <v>microSiemens per centimetre</v>
      </c>
      <c r="R2074" s="32" t="s">
        <v>8</v>
      </c>
      <c r="S2074" s="17" t="str">
        <f>IF(ISBLANK(R2074)=TRUE," ",'2. Metadata'!B$86)</f>
        <v>NTU</v>
      </c>
      <c r="T2074" s="32" t="s">
        <v>8</v>
      </c>
      <c r="U2074" s="17" t="str">
        <f>IF(ISBLANK(T2074)=TRUE," ",'2. Metadata'!B$98)</f>
        <v>CFU per 100 mL</v>
      </c>
      <c r="V2074" s="32" t="s">
        <v>8</v>
      </c>
      <c r="W2074" s="17" t="str">
        <f>IF(ISBLANK(V2074)=TRUE," ",'2. Metadata'!B$110)</f>
        <v>CFU per 100 mL</v>
      </c>
      <c r="X2074" s="34" t="s">
        <v>8</v>
      </c>
      <c r="Y2074" s="17" t="str">
        <f>IF(ISBLANK(X2074)=TRUE," ",'2. Metadata'!B$122)</f>
        <v>CFU per 100 mL</v>
      </c>
      <c r="Z2074" s="35" t="s">
        <v>8</v>
      </c>
      <c r="AA2074" s="17" t="str">
        <f>IF(ISBLANK(Z2074)=TRUE," ",'2. Metadata'!B$134)</f>
        <v>metres</v>
      </c>
      <c r="AB2074" s="35" t="s">
        <v>8</v>
      </c>
      <c r="AC2074" s="17" t="str">
        <f>IF(ISBLANK(AB2074)=TRUE," ",'2. Metadata'!B$146)</f>
        <v>metres3 per second</v>
      </c>
      <c r="AD2074" s="35" t="s">
        <v>8</v>
      </c>
      <c r="AE2074" s="17" t="str">
        <f>IF(ISBLANK(AB2074)=TRUE," ",'2. Metadata'!B$158)</f>
        <v>N/A</v>
      </c>
      <c r="AF2074" s="3" t="s">
        <v>8</v>
      </c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</row>
    <row r="2075" spans="1:43">
      <c r="A2075" s="31" t="s">
        <v>2222</v>
      </c>
      <c r="B2075" s="32" t="s">
        <v>7</v>
      </c>
      <c r="C2075" s="2">
        <f>IF(ISBLANK(B2075)=TRUE," ", IF(B2075='2. Metadata'!B$1,'2. Metadata'!B$5, IF(B2075='2. Metadata'!C$1,'2. Metadata'!C$5,IF(B2075='2. Metadata'!D$1,'2. Metadata'!D$5, IF(B2075='2. Metadata'!E$1,'2. Metadata'!E$5,IF( B2075='2. Metadata'!F$1,'2. Metadata'!F$5,IF(B2075='2. Metadata'!G$1,'2. Metadata'!G$5,IF(B2075='2. Metadata'!H$1,'2. Metadata'!H$5, IF(B2075='2. Metadata'!I$1,'2. Metadata'!I$5, IF(B2075='2. Metadata'!J$1,'2. Metadata'!J$5, IF(B2075='2. Metadata'!K$1,'2. Metadata'!K$5, IF(B2075='2. Metadata'!L$1,'2. Metadata'!L$5, IF(B2075='2. Metadata'!M$1,'2. Metadata'!M$5, IF(B2075='2. Metadata'!N$1,'2. Metadata'!N$5))))))))))))))</f>
        <v>49.5197</v>
      </c>
      <c r="D2075" s="11">
        <f>IF(ISBLANK(B2075)=TRUE," ", IF(B2075='2. Metadata'!B$1,'2. Metadata'!B$6, IF(B2075='2. Metadata'!C$1,'2. Metadata'!C$6,IF(B2075='2. Metadata'!D$1,'2. Metadata'!D$6, IF(B2075='2. Metadata'!E$1,'2. Metadata'!E$6,IF( B2075='2. Metadata'!F$1,'2. Metadata'!F$6,IF(B2075='2. Metadata'!G$1,'2. Metadata'!G$6,IF(B2075='2. Metadata'!H$1,'2. Metadata'!H$6, IF(B2075='2. Metadata'!I$1,'2. Metadata'!I$6, IF(B2075='2. Metadata'!J$1,'2. Metadata'!J$6, IF(B2075='2. Metadata'!K$1,'2. Metadata'!K$6, IF(B2075='2. Metadata'!L$1,'2. Metadata'!L$6, IF(B2075='2. Metadata'!M$1,'2. Metadata'!M$6, IF(B2075='2. Metadata'!N$1,'2. Metadata'!N$6))))))))))))))</f>
        <v>-117.6369</v>
      </c>
      <c r="E2075" s="33" t="s">
        <v>8</v>
      </c>
      <c r="F2075" s="32" t="s">
        <v>8</v>
      </c>
      <c r="G2075" s="13" t="str">
        <f>IF(ISBLANK(F2075)=TRUE," ",'2. Metadata'!B$14)</f>
        <v>observation</v>
      </c>
      <c r="H2075" s="32" t="s">
        <v>8</v>
      </c>
      <c r="I2075" s="20" t="str">
        <f>IF(ISBLANK(H2075)=TRUE," ",'2. Metadata'!B$26)</f>
        <v>degrees Celsius</v>
      </c>
      <c r="J2075" s="32" t="s">
        <v>8</v>
      </c>
      <c r="K2075" s="20" t="str">
        <f>IF(ISBLANK(J2075)=TRUE," ",'2. Metadata'!B$38)</f>
        <v>degrees Celsius</v>
      </c>
      <c r="L2075" s="32" t="s">
        <v>8</v>
      </c>
      <c r="M2075" s="17" t="str">
        <f>IF(ISBLANK(L2075)=TRUE," ",'2. Metadata'!B$50)</f>
        <v>degrees Celsius</v>
      </c>
      <c r="N2075" s="32" t="s">
        <v>8</v>
      </c>
      <c r="O2075" s="17" t="str">
        <f>IF(ISBLANK(N2075)=TRUE," ",'2. Metadata'!B$62)</f>
        <v>milligrams per litre</v>
      </c>
      <c r="P2075" s="32" t="s">
        <v>8</v>
      </c>
      <c r="Q2075" s="17" t="str">
        <f>IF(ISBLANK(P2075)=TRUE," ",'2. Metadata'!B$74)</f>
        <v>microSiemens per centimetre</v>
      </c>
      <c r="R2075" s="32" t="s">
        <v>8</v>
      </c>
      <c r="S2075" s="17" t="str">
        <f>IF(ISBLANK(R2075)=TRUE," ",'2. Metadata'!B$86)</f>
        <v>NTU</v>
      </c>
      <c r="T2075" s="32" t="s">
        <v>8</v>
      </c>
      <c r="U2075" s="17" t="str">
        <f>IF(ISBLANK(T2075)=TRUE," ",'2. Metadata'!B$98)</f>
        <v>CFU per 100 mL</v>
      </c>
      <c r="V2075" s="32" t="s">
        <v>8</v>
      </c>
      <c r="W2075" s="17" t="str">
        <f>IF(ISBLANK(V2075)=TRUE," ",'2. Metadata'!B$110)</f>
        <v>CFU per 100 mL</v>
      </c>
      <c r="X2075" s="34" t="s">
        <v>8</v>
      </c>
      <c r="Y2075" s="17" t="str">
        <f>IF(ISBLANK(X2075)=TRUE," ",'2. Metadata'!B$122)</f>
        <v>CFU per 100 mL</v>
      </c>
      <c r="Z2075" s="35" t="s">
        <v>8</v>
      </c>
      <c r="AA2075" s="17" t="str">
        <f>IF(ISBLANK(Z2075)=TRUE," ",'2. Metadata'!B$134)</f>
        <v>metres</v>
      </c>
      <c r="AB2075" s="35" t="s">
        <v>8</v>
      </c>
      <c r="AC2075" s="17" t="str">
        <f>IF(ISBLANK(AB2075)=TRUE," ",'2. Metadata'!B$146)</f>
        <v>metres3 per second</v>
      </c>
      <c r="AD2075" s="35" t="s">
        <v>8</v>
      </c>
      <c r="AE2075" s="17" t="str">
        <f>IF(ISBLANK(AB2075)=TRUE," ",'2. Metadata'!B$158)</f>
        <v>N/A</v>
      </c>
      <c r="AF2075" s="3" t="s">
        <v>8</v>
      </c>
      <c r="AG2075" s="36"/>
      <c r="AH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</row>
    <row r="2076" spans="1:43">
      <c r="A2076" s="31" t="s">
        <v>2223</v>
      </c>
      <c r="B2076" s="32" t="s">
        <v>7</v>
      </c>
      <c r="C2076" s="2">
        <f>IF(ISBLANK(B2076)=TRUE," ", IF(B2076='2. Metadata'!B$1,'2. Metadata'!B$5, IF(B2076='2. Metadata'!C$1,'2. Metadata'!C$5,IF(B2076='2. Metadata'!D$1,'2. Metadata'!D$5, IF(B2076='2. Metadata'!E$1,'2. Metadata'!E$5,IF( B2076='2. Metadata'!F$1,'2. Metadata'!F$5,IF(B2076='2. Metadata'!G$1,'2. Metadata'!G$5,IF(B2076='2. Metadata'!H$1,'2. Metadata'!H$5, IF(B2076='2. Metadata'!I$1,'2. Metadata'!I$5, IF(B2076='2. Metadata'!J$1,'2. Metadata'!J$5, IF(B2076='2. Metadata'!K$1,'2. Metadata'!K$5, IF(B2076='2. Metadata'!L$1,'2. Metadata'!L$5, IF(B2076='2. Metadata'!M$1,'2. Metadata'!M$5, IF(B2076='2. Metadata'!N$1,'2. Metadata'!N$5))))))))))))))</f>
        <v>49.5197</v>
      </c>
      <c r="D2076" s="11">
        <f>IF(ISBLANK(B2076)=TRUE," ", IF(B2076='2. Metadata'!B$1,'2. Metadata'!B$6, IF(B2076='2. Metadata'!C$1,'2. Metadata'!C$6,IF(B2076='2. Metadata'!D$1,'2. Metadata'!D$6, IF(B2076='2. Metadata'!E$1,'2. Metadata'!E$6,IF( B2076='2. Metadata'!F$1,'2. Metadata'!F$6,IF(B2076='2. Metadata'!G$1,'2. Metadata'!G$6,IF(B2076='2. Metadata'!H$1,'2. Metadata'!H$6, IF(B2076='2. Metadata'!I$1,'2. Metadata'!I$6, IF(B2076='2. Metadata'!J$1,'2. Metadata'!J$6, IF(B2076='2. Metadata'!K$1,'2. Metadata'!K$6, IF(B2076='2. Metadata'!L$1,'2. Metadata'!L$6, IF(B2076='2. Metadata'!M$1,'2. Metadata'!M$6, IF(B2076='2. Metadata'!N$1,'2. Metadata'!N$6))))))))))))))</f>
        <v>-117.6369</v>
      </c>
      <c r="E2076" s="33" t="s">
        <v>8</v>
      </c>
      <c r="F2076" s="32" t="s">
        <v>8</v>
      </c>
      <c r="G2076" s="13" t="str">
        <f>IF(ISBLANK(F2076)=TRUE," ",'2. Metadata'!B$14)</f>
        <v>observation</v>
      </c>
      <c r="H2076" s="32" t="s">
        <v>8</v>
      </c>
      <c r="I2076" s="20" t="str">
        <f>IF(ISBLANK(H2076)=TRUE," ",'2. Metadata'!B$26)</f>
        <v>degrees Celsius</v>
      </c>
      <c r="J2076" s="32" t="s">
        <v>8</v>
      </c>
      <c r="K2076" s="20" t="str">
        <f>IF(ISBLANK(J2076)=TRUE," ",'2. Metadata'!B$38)</f>
        <v>degrees Celsius</v>
      </c>
      <c r="L2076" s="32" t="s">
        <v>8</v>
      </c>
      <c r="M2076" s="17" t="str">
        <f>IF(ISBLANK(L2076)=TRUE," ",'2. Metadata'!B$50)</f>
        <v>degrees Celsius</v>
      </c>
      <c r="N2076" s="32" t="s">
        <v>8</v>
      </c>
      <c r="O2076" s="17" t="str">
        <f>IF(ISBLANK(N2076)=TRUE," ",'2. Metadata'!B$62)</f>
        <v>milligrams per litre</v>
      </c>
      <c r="P2076" s="32" t="s">
        <v>8</v>
      </c>
      <c r="Q2076" s="17" t="str">
        <f>IF(ISBLANK(P2076)=TRUE," ",'2. Metadata'!B$74)</f>
        <v>microSiemens per centimetre</v>
      </c>
      <c r="R2076" s="32" t="s">
        <v>8</v>
      </c>
      <c r="S2076" s="17" t="str">
        <f>IF(ISBLANK(R2076)=TRUE," ",'2. Metadata'!B$86)</f>
        <v>NTU</v>
      </c>
      <c r="T2076" s="32" t="s">
        <v>8</v>
      </c>
      <c r="U2076" s="17" t="str">
        <f>IF(ISBLANK(T2076)=TRUE," ",'2. Metadata'!B$98)</f>
        <v>CFU per 100 mL</v>
      </c>
      <c r="V2076" s="32" t="s">
        <v>8</v>
      </c>
      <c r="W2076" s="17" t="str">
        <f>IF(ISBLANK(V2076)=TRUE," ",'2. Metadata'!B$110)</f>
        <v>CFU per 100 mL</v>
      </c>
      <c r="X2076" s="34" t="s">
        <v>8</v>
      </c>
      <c r="Y2076" s="17" t="str">
        <f>IF(ISBLANK(X2076)=TRUE," ",'2. Metadata'!B$122)</f>
        <v>CFU per 100 mL</v>
      </c>
      <c r="Z2076" s="35" t="s">
        <v>8</v>
      </c>
      <c r="AA2076" s="17" t="str">
        <f>IF(ISBLANK(Z2076)=TRUE," ",'2. Metadata'!B$134)</f>
        <v>metres</v>
      </c>
      <c r="AB2076" s="35" t="s">
        <v>8</v>
      </c>
      <c r="AC2076" s="17" t="str">
        <f>IF(ISBLANK(AB2076)=TRUE," ",'2. Metadata'!B$146)</f>
        <v>metres3 per second</v>
      </c>
      <c r="AD2076" s="35" t="s">
        <v>8</v>
      </c>
      <c r="AE2076" s="17" t="str">
        <f>IF(ISBLANK(AB2076)=TRUE," ",'2. Metadata'!B$158)</f>
        <v>N/A</v>
      </c>
      <c r="AF2076" s="3" t="s">
        <v>8</v>
      </c>
      <c r="AG2076" s="36"/>
      <c r="AH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</row>
    <row r="2077" spans="1:43">
      <c r="A2077" s="31" t="s">
        <v>2224</v>
      </c>
      <c r="B2077" s="32" t="s">
        <v>7</v>
      </c>
      <c r="C2077" s="2">
        <f>IF(ISBLANK(B2077)=TRUE," ", IF(B2077='2. Metadata'!B$1,'2. Metadata'!B$5, IF(B2077='2. Metadata'!C$1,'2. Metadata'!C$5,IF(B2077='2. Metadata'!D$1,'2. Metadata'!D$5, IF(B2077='2. Metadata'!E$1,'2. Metadata'!E$5,IF( B2077='2. Metadata'!F$1,'2. Metadata'!F$5,IF(B2077='2. Metadata'!G$1,'2. Metadata'!G$5,IF(B2077='2. Metadata'!H$1,'2. Metadata'!H$5, IF(B2077='2. Metadata'!I$1,'2. Metadata'!I$5, IF(B2077='2. Metadata'!J$1,'2. Metadata'!J$5, IF(B2077='2. Metadata'!K$1,'2. Metadata'!K$5, IF(B2077='2. Metadata'!L$1,'2. Metadata'!L$5, IF(B2077='2. Metadata'!M$1,'2. Metadata'!M$5, IF(B2077='2. Metadata'!N$1,'2. Metadata'!N$5))))))))))))))</f>
        <v>49.5197</v>
      </c>
      <c r="D2077" s="11">
        <f>IF(ISBLANK(B2077)=TRUE," ", IF(B2077='2. Metadata'!B$1,'2. Metadata'!B$6, IF(B2077='2. Metadata'!C$1,'2. Metadata'!C$6,IF(B2077='2. Metadata'!D$1,'2. Metadata'!D$6, IF(B2077='2. Metadata'!E$1,'2. Metadata'!E$6,IF( B2077='2. Metadata'!F$1,'2. Metadata'!F$6,IF(B2077='2. Metadata'!G$1,'2. Metadata'!G$6,IF(B2077='2. Metadata'!H$1,'2. Metadata'!H$6, IF(B2077='2. Metadata'!I$1,'2. Metadata'!I$6, IF(B2077='2. Metadata'!J$1,'2. Metadata'!J$6, IF(B2077='2. Metadata'!K$1,'2. Metadata'!K$6, IF(B2077='2. Metadata'!L$1,'2. Metadata'!L$6, IF(B2077='2. Metadata'!M$1,'2. Metadata'!M$6, IF(B2077='2. Metadata'!N$1,'2. Metadata'!N$6))))))))))))))</f>
        <v>-117.6369</v>
      </c>
      <c r="E2077" s="33" t="s">
        <v>8</v>
      </c>
      <c r="F2077" s="32" t="s">
        <v>8</v>
      </c>
      <c r="G2077" s="13" t="str">
        <f>IF(ISBLANK(F2077)=TRUE," ",'2. Metadata'!B$14)</f>
        <v>observation</v>
      </c>
      <c r="H2077" s="32" t="s">
        <v>8</v>
      </c>
      <c r="I2077" s="20" t="str">
        <f>IF(ISBLANK(H2077)=TRUE," ",'2. Metadata'!B$26)</f>
        <v>degrees Celsius</v>
      </c>
      <c r="J2077" s="32" t="s">
        <v>8</v>
      </c>
      <c r="K2077" s="20" t="str">
        <f>IF(ISBLANK(J2077)=TRUE," ",'2. Metadata'!B$38)</f>
        <v>degrees Celsius</v>
      </c>
      <c r="L2077" s="32" t="s">
        <v>8</v>
      </c>
      <c r="M2077" s="17" t="str">
        <f>IF(ISBLANK(L2077)=TRUE," ",'2. Metadata'!B$50)</f>
        <v>degrees Celsius</v>
      </c>
      <c r="N2077" s="32" t="s">
        <v>8</v>
      </c>
      <c r="O2077" s="17" t="str">
        <f>IF(ISBLANK(N2077)=TRUE," ",'2. Metadata'!B$62)</f>
        <v>milligrams per litre</v>
      </c>
      <c r="P2077" s="32" t="s">
        <v>8</v>
      </c>
      <c r="Q2077" s="17" t="str">
        <f>IF(ISBLANK(P2077)=TRUE," ",'2. Metadata'!B$74)</f>
        <v>microSiemens per centimetre</v>
      </c>
      <c r="R2077" s="32" t="s">
        <v>8</v>
      </c>
      <c r="S2077" s="17" t="str">
        <f>IF(ISBLANK(R2077)=TRUE," ",'2. Metadata'!B$86)</f>
        <v>NTU</v>
      </c>
      <c r="T2077" s="32" t="s">
        <v>8</v>
      </c>
      <c r="U2077" s="17" t="str">
        <f>IF(ISBLANK(T2077)=TRUE," ",'2. Metadata'!B$98)</f>
        <v>CFU per 100 mL</v>
      </c>
      <c r="V2077" s="32" t="s">
        <v>8</v>
      </c>
      <c r="W2077" s="17" t="str">
        <f>IF(ISBLANK(V2077)=TRUE," ",'2. Metadata'!B$110)</f>
        <v>CFU per 100 mL</v>
      </c>
      <c r="X2077" s="34" t="s">
        <v>8</v>
      </c>
      <c r="Y2077" s="17" t="str">
        <f>IF(ISBLANK(X2077)=TRUE," ",'2. Metadata'!B$122)</f>
        <v>CFU per 100 mL</v>
      </c>
      <c r="Z2077" s="35" t="s">
        <v>8</v>
      </c>
      <c r="AA2077" s="17" t="str">
        <f>IF(ISBLANK(Z2077)=TRUE," ",'2. Metadata'!B$134)</f>
        <v>metres</v>
      </c>
      <c r="AB2077" s="35" t="s">
        <v>8</v>
      </c>
      <c r="AC2077" s="17" t="str">
        <f>IF(ISBLANK(AB2077)=TRUE," ",'2. Metadata'!B$146)</f>
        <v>metres3 per second</v>
      </c>
      <c r="AD2077" s="35" t="s">
        <v>8</v>
      </c>
      <c r="AE2077" s="17" t="str">
        <f>IF(ISBLANK(AB2077)=TRUE," ",'2. Metadata'!B$158)</f>
        <v>N/A</v>
      </c>
      <c r="AF2077" s="3" t="s">
        <v>8</v>
      </c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</row>
    <row r="2078" spans="1:43">
      <c r="A2078" s="31" t="s">
        <v>2225</v>
      </c>
      <c r="B2078" s="32" t="s">
        <v>7</v>
      </c>
      <c r="C2078" s="2">
        <f>IF(ISBLANK(B2078)=TRUE," ", IF(B2078='2. Metadata'!B$1,'2. Metadata'!B$5, IF(B2078='2. Metadata'!C$1,'2. Metadata'!C$5,IF(B2078='2. Metadata'!D$1,'2. Metadata'!D$5, IF(B2078='2. Metadata'!E$1,'2. Metadata'!E$5,IF( B2078='2. Metadata'!F$1,'2. Metadata'!F$5,IF(B2078='2. Metadata'!G$1,'2. Metadata'!G$5,IF(B2078='2. Metadata'!H$1,'2. Metadata'!H$5, IF(B2078='2. Metadata'!I$1,'2. Metadata'!I$5, IF(B2078='2. Metadata'!J$1,'2. Metadata'!J$5, IF(B2078='2. Metadata'!K$1,'2. Metadata'!K$5, IF(B2078='2. Metadata'!L$1,'2. Metadata'!L$5, IF(B2078='2. Metadata'!M$1,'2. Metadata'!M$5, IF(B2078='2. Metadata'!N$1,'2. Metadata'!N$5))))))))))))))</f>
        <v>49.5197</v>
      </c>
      <c r="D2078" s="11">
        <f>IF(ISBLANK(B2078)=TRUE," ", IF(B2078='2. Metadata'!B$1,'2. Metadata'!B$6, IF(B2078='2. Metadata'!C$1,'2. Metadata'!C$6,IF(B2078='2. Metadata'!D$1,'2. Metadata'!D$6, IF(B2078='2. Metadata'!E$1,'2. Metadata'!E$6,IF( B2078='2. Metadata'!F$1,'2. Metadata'!F$6,IF(B2078='2. Metadata'!G$1,'2. Metadata'!G$6,IF(B2078='2. Metadata'!H$1,'2. Metadata'!H$6, IF(B2078='2. Metadata'!I$1,'2. Metadata'!I$6, IF(B2078='2. Metadata'!J$1,'2. Metadata'!J$6, IF(B2078='2. Metadata'!K$1,'2. Metadata'!K$6, IF(B2078='2. Metadata'!L$1,'2. Metadata'!L$6, IF(B2078='2. Metadata'!M$1,'2. Metadata'!M$6, IF(B2078='2. Metadata'!N$1,'2. Metadata'!N$6))))))))))))))</f>
        <v>-117.6369</v>
      </c>
      <c r="E2078" s="33" t="s">
        <v>8</v>
      </c>
      <c r="F2078" s="32" t="s">
        <v>8</v>
      </c>
      <c r="G2078" s="13" t="str">
        <f>IF(ISBLANK(F2078)=TRUE," ",'2. Metadata'!B$14)</f>
        <v>observation</v>
      </c>
      <c r="H2078" s="32" t="s">
        <v>8</v>
      </c>
      <c r="I2078" s="20" t="str">
        <f>IF(ISBLANK(H2078)=TRUE," ",'2. Metadata'!B$26)</f>
        <v>degrees Celsius</v>
      </c>
      <c r="J2078" s="32" t="s">
        <v>8</v>
      </c>
      <c r="K2078" s="20" t="str">
        <f>IF(ISBLANK(J2078)=TRUE," ",'2. Metadata'!B$38)</f>
        <v>degrees Celsius</v>
      </c>
      <c r="L2078" s="32" t="s">
        <v>8</v>
      </c>
      <c r="M2078" s="17" t="str">
        <f>IF(ISBLANK(L2078)=TRUE," ",'2. Metadata'!B$50)</f>
        <v>degrees Celsius</v>
      </c>
      <c r="N2078" s="32" t="s">
        <v>8</v>
      </c>
      <c r="O2078" s="17" t="str">
        <f>IF(ISBLANK(N2078)=TRUE," ",'2. Metadata'!B$62)</f>
        <v>milligrams per litre</v>
      </c>
      <c r="P2078" s="32" t="s">
        <v>8</v>
      </c>
      <c r="Q2078" s="17" t="str">
        <f>IF(ISBLANK(P2078)=TRUE," ",'2. Metadata'!B$74)</f>
        <v>microSiemens per centimetre</v>
      </c>
      <c r="R2078" s="32" t="s">
        <v>8</v>
      </c>
      <c r="S2078" s="17" t="str">
        <f>IF(ISBLANK(R2078)=TRUE," ",'2. Metadata'!B$86)</f>
        <v>NTU</v>
      </c>
      <c r="T2078" s="32" t="s">
        <v>8</v>
      </c>
      <c r="U2078" s="17" t="str">
        <f>IF(ISBLANK(T2078)=TRUE," ",'2. Metadata'!B$98)</f>
        <v>CFU per 100 mL</v>
      </c>
      <c r="V2078" s="32" t="s">
        <v>8</v>
      </c>
      <c r="W2078" s="17" t="str">
        <f>IF(ISBLANK(V2078)=TRUE," ",'2. Metadata'!B$110)</f>
        <v>CFU per 100 mL</v>
      </c>
      <c r="X2078" s="34" t="s">
        <v>8</v>
      </c>
      <c r="Y2078" s="17" t="str">
        <f>IF(ISBLANK(X2078)=TRUE," ",'2. Metadata'!B$122)</f>
        <v>CFU per 100 mL</v>
      </c>
      <c r="Z2078" s="35" t="s">
        <v>8</v>
      </c>
      <c r="AA2078" s="17" t="str">
        <f>IF(ISBLANK(Z2078)=TRUE," ",'2. Metadata'!B$134)</f>
        <v>metres</v>
      </c>
      <c r="AB2078" s="35" t="s">
        <v>8</v>
      </c>
      <c r="AC2078" s="17" t="str">
        <f>IF(ISBLANK(AB2078)=TRUE," ",'2. Metadata'!B$146)</f>
        <v>metres3 per second</v>
      </c>
      <c r="AD2078" s="35" t="s">
        <v>8</v>
      </c>
      <c r="AE2078" s="17" t="str">
        <f>IF(ISBLANK(AB2078)=TRUE," ",'2. Metadata'!B$158)</f>
        <v>N/A</v>
      </c>
      <c r="AF2078" s="3" t="s">
        <v>8</v>
      </c>
      <c r="AG2078" s="36"/>
      <c r="AH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</row>
    <row r="2079" spans="1:43">
      <c r="A2079" s="31" t="s">
        <v>2226</v>
      </c>
      <c r="B2079" s="32" t="s">
        <v>7</v>
      </c>
      <c r="C2079" s="2">
        <f>IF(ISBLANK(B2079)=TRUE," ", IF(B2079='2. Metadata'!B$1,'2. Metadata'!B$5, IF(B2079='2. Metadata'!C$1,'2. Metadata'!C$5,IF(B2079='2. Metadata'!D$1,'2. Metadata'!D$5, IF(B2079='2. Metadata'!E$1,'2. Metadata'!E$5,IF( B2079='2. Metadata'!F$1,'2. Metadata'!F$5,IF(B2079='2. Metadata'!G$1,'2. Metadata'!G$5,IF(B2079='2. Metadata'!H$1,'2. Metadata'!H$5, IF(B2079='2. Metadata'!I$1,'2. Metadata'!I$5, IF(B2079='2. Metadata'!J$1,'2. Metadata'!J$5, IF(B2079='2. Metadata'!K$1,'2. Metadata'!K$5, IF(B2079='2. Metadata'!L$1,'2. Metadata'!L$5, IF(B2079='2. Metadata'!M$1,'2. Metadata'!M$5, IF(B2079='2. Metadata'!N$1,'2. Metadata'!N$5))))))))))))))</f>
        <v>49.5197</v>
      </c>
      <c r="D2079" s="11">
        <f>IF(ISBLANK(B2079)=TRUE," ", IF(B2079='2. Metadata'!B$1,'2. Metadata'!B$6, IF(B2079='2. Metadata'!C$1,'2. Metadata'!C$6,IF(B2079='2. Metadata'!D$1,'2. Metadata'!D$6, IF(B2079='2. Metadata'!E$1,'2. Metadata'!E$6,IF( B2079='2. Metadata'!F$1,'2. Metadata'!F$6,IF(B2079='2. Metadata'!G$1,'2. Metadata'!G$6,IF(B2079='2. Metadata'!H$1,'2. Metadata'!H$6, IF(B2079='2. Metadata'!I$1,'2. Metadata'!I$6, IF(B2079='2. Metadata'!J$1,'2. Metadata'!J$6, IF(B2079='2. Metadata'!K$1,'2. Metadata'!K$6, IF(B2079='2. Metadata'!L$1,'2. Metadata'!L$6, IF(B2079='2. Metadata'!M$1,'2. Metadata'!M$6, IF(B2079='2. Metadata'!N$1,'2. Metadata'!N$6))))))))))))))</f>
        <v>-117.6369</v>
      </c>
      <c r="E2079" s="33" t="s">
        <v>8</v>
      </c>
      <c r="F2079" s="32" t="s">
        <v>8</v>
      </c>
      <c r="G2079" s="13" t="str">
        <f>IF(ISBLANK(F2079)=TRUE," ",'2. Metadata'!B$14)</f>
        <v>observation</v>
      </c>
      <c r="H2079" s="32" t="s">
        <v>8</v>
      </c>
      <c r="I2079" s="20" t="str">
        <f>IF(ISBLANK(H2079)=TRUE," ",'2. Metadata'!B$26)</f>
        <v>degrees Celsius</v>
      </c>
      <c r="J2079" s="32" t="s">
        <v>8</v>
      </c>
      <c r="K2079" s="20" t="str">
        <f>IF(ISBLANK(J2079)=TRUE," ",'2. Metadata'!B$38)</f>
        <v>degrees Celsius</v>
      </c>
      <c r="L2079" s="32" t="s">
        <v>8</v>
      </c>
      <c r="M2079" s="17" t="str">
        <f>IF(ISBLANK(L2079)=TRUE," ",'2. Metadata'!B$50)</f>
        <v>degrees Celsius</v>
      </c>
      <c r="N2079" s="32" t="s">
        <v>8</v>
      </c>
      <c r="O2079" s="17" t="str">
        <f>IF(ISBLANK(N2079)=TRUE," ",'2. Metadata'!B$62)</f>
        <v>milligrams per litre</v>
      </c>
      <c r="P2079" s="32" t="s">
        <v>8</v>
      </c>
      <c r="Q2079" s="17" t="str">
        <f>IF(ISBLANK(P2079)=TRUE," ",'2. Metadata'!B$74)</f>
        <v>microSiemens per centimetre</v>
      </c>
      <c r="R2079" s="32" t="s">
        <v>8</v>
      </c>
      <c r="S2079" s="17" t="str">
        <f>IF(ISBLANK(R2079)=TRUE," ",'2. Metadata'!B$86)</f>
        <v>NTU</v>
      </c>
      <c r="T2079" s="32" t="s">
        <v>8</v>
      </c>
      <c r="U2079" s="17" t="str">
        <f>IF(ISBLANK(T2079)=TRUE," ",'2. Metadata'!B$98)</f>
        <v>CFU per 100 mL</v>
      </c>
      <c r="V2079" s="32" t="s">
        <v>8</v>
      </c>
      <c r="W2079" s="17" t="str">
        <f>IF(ISBLANK(V2079)=TRUE," ",'2. Metadata'!B$110)</f>
        <v>CFU per 100 mL</v>
      </c>
      <c r="X2079" s="34" t="s">
        <v>8</v>
      </c>
      <c r="Y2079" s="17" t="str">
        <f>IF(ISBLANK(X2079)=TRUE," ",'2. Metadata'!B$122)</f>
        <v>CFU per 100 mL</v>
      </c>
      <c r="Z2079" s="35" t="s">
        <v>8</v>
      </c>
      <c r="AA2079" s="17" t="str">
        <f>IF(ISBLANK(Z2079)=TRUE," ",'2. Metadata'!B$134)</f>
        <v>metres</v>
      </c>
      <c r="AB2079" s="35" t="s">
        <v>8</v>
      </c>
      <c r="AC2079" s="17" t="str">
        <f>IF(ISBLANK(AB2079)=TRUE," ",'2. Metadata'!B$146)</f>
        <v>metres3 per second</v>
      </c>
      <c r="AD2079" s="35" t="s">
        <v>8</v>
      </c>
      <c r="AE2079" s="17" t="str">
        <f>IF(ISBLANK(AB2079)=TRUE," ",'2. Metadata'!B$158)</f>
        <v>N/A</v>
      </c>
      <c r="AF2079" s="3" t="s">
        <v>8</v>
      </c>
      <c r="AG2079" s="36"/>
      <c r="AH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</row>
    <row r="2080" spans="1:43">
      <c r="A2080" s="31" t="s">
        <v>2227</v>
      </c>
      <c r="B2080" s="32" t="s">
        <v>7</v>
      </c>
      <c r="C2080" s="2">
        <f>IF(ISBLANK(B2080)=TRUE," ", IF(B2080='2. Metadata'!B$1,'2. Metadata'!B$5, IF(B2080='2. Metadata'!C$1,'2. Metadata'!C$5,IF(B2080='2. Metadata'!D$1,'2. Metadata'!D$5, IF(B2080='2. Metadata'!E$1,'2. Metadata'!E$5,IF( B2080='2. Metadata'!F$1,'2. Metadata'!F$5,IF(B2080='2. Metadata'!G$1,'2. Metadata'!G$5,IF(B2080='2. Metadata'!H$1,'2. Metadata'!H$5, IF(B2080='2. Metadata'!I$1,'2. Metadata'!I$5, IF(B2080='2. Metadata'!J$1,'2. Metadata'!J$5, IF(B2080='2. Metadata'!K$1,'2. Metadata'!K$5, IF(B2080='2. Metadata'!L$1,'2. Metadata'!L$5, IF(B2080='2. Metadata'!M$1,'2. Metadata'!M$5, IF(B2080='2. Metadata'!N$1,'2. Metadata'!N$5))))))))))))))</f>
        <v>49.5197</v>
      </c>
      <c r="D2080" s="11">
        <f>IF(ISBLANK(B2080)=TRUE," ", IF(B2080='2. Metadata'!B$1,'2. Metadata'!B$6, IF(B2080='2. Metadata'!C$1,'2. Metadata'!C$6,IF(B2080='2. Metadata'!D$1,'2. Metadata'!D$6, IF(B2080='2. Metadata'!E$1,'2. Metadata'!E$6,IF( B2080='2. Metadata'!F$1,'2. Metadata'!F$6,IF(B2080='2. Metadata'!G$1,'2. Metadata'!G$6,IF(B2080='2. Metadata'!H$1,'2. Metadata'!H$6, IF(B2080='2. Metadata'!I$1,'2. Metadata'!I$6, IF(B2080='2. Metadata'!J$1,'2. Metadata'!J$6, IF(B2080='2. Metadata'!K$1,'2. Metadata'!K$6, IF(B2080='2. Metadata'!L$1,'2. Metadata'!L$6, IF(B2080='2. Metadata'!M$1,'2. Metadata'!M$6, IF(B2080='2. Metadata'!N$1,'2. Metadata'!N$6))))))))))))))</f>
        <v>-117.6369</v>
      </c>
      <c r="E2080" s="33" t="s">
        <v>8</v>
      </c>
      <c r="F2080" s="32" t="s">
        <v>8</v>
      </c>
      <c r="G2080" s="13" t="str">
        <f>IF(ISBLANK(F2080)=TRUE," ",'2. Metadata'!B$14)</f>
        <v>observation</v>
      </c>
      <c r="H2080" s="32" t="s">
        <v>8</v>
      </c>
      <c r="I2080" s="20" t="str">
        <f>IF(ISBLANK(H2080)=TRUE," ",'2. Metadata'!B$26)</f>
        <v>degrees Celsius</v>
      </c>
      <c r="J2080" s="32" t="s">
        <v>8</v>
      </c>
      <c r="K2080" s="20" t="str">
        <f>IF(ISBLANK(J2080)=TRUE," ",'2. Metadata'!B$38)</f>
        <v>degrees Celsius</v>
      </c>
      <c r="L2080" s="32" t="s">
        <v>8</v>
      </c>
      <c r="M2080" s="17" t="str">
        <f>IF(ISBLANK(L2080)=TRUE," ",'2. Metadata'!B$50)</f>
        <v>degrees Celsius</v>
      </c>
      <c r="N2080" s="32" t="s">
        <v>8</v>
      </c>
      <c r="O2080" s="17" t="str">
        <f>IF(ISBLANK(N2080)=TRUE," ",'2. Metadata'!B$62)</f>
        <v>milligrams per litre</v>
      </c>
      <c r="P2080" s="32" t="s">
        <v>8</v>
      </c>
      <c r="Q2080" s="17" t="str">
        <f>IF(ISBLANK(P2080)=TRUE," ",'2. Metadata'!B$74)</f>
        <v>microSiemens per centimetre</v>
      </c>
      <c r="R2080" s="32" t="s">
        <v>8</v>
      </c>
      <c r="S2080" s="17" t="str">
        <f>IF(ISBLANK(R2080)=TRUE," ",'2. Metadata'!B$86)</f>
        <v>NTU</v>
      </c>
      <c r="T2080" s="32" t="s">
        <v>8</v>
      </c>
      <c r="U2080" s="17" t="str">
        <f>IF(ISBLANK(T2080)=TRUE," ",'2. Metadata'!B$98)</f>
        <v>CFU per 100 mL</v>
      </c>
      <c r="V2080" s="32" t="s">
        <v>8</v>
      </c>
      <c r="W2080" s="17" t="str">
        <f>IF(ISBLANK(V2080)=TRUE," ",'2. Metadata'!B$110)</f>
        <v>CFU per 100 mL</v>
      </c>
      <c r="X2080" s="34" t="s">
        <v>8</v>
      </c>
      <c r="Y2080" s="17" t="str">
        <f>IF(ISBLANK(X2080)=TRUE," ",'2. Metadata'!B$122)</f>
        <v>CFU per 100 mL</v>
      </c>
      <c r="Z2080" s="35" t="s">
        <v>8</v>
      </c>
      <c r="AA2080" s="17" t="str">
        <f>IF(ISBLANK(Z2080)=TRUE," ",'2. Metadata'!B$134)</f>
        <v>metres</v>
      </c>
      <c r="AB2080" s="35" t="s">
        <v>8</v>
      </c>
      <c r="AC2080" s="17" t="str">
        <f>IF(ISBLANK(AB2080)=TRUE," ",'2. Metadata'!B$146)</f>
        <v>metres3 per second</v>
      </c>
      <c r="AD2080" s="35" t="s">
        <v>8</v>
      </c>
      <c r="AE2080" s="17" t="str">
        <f>IF(ISBLANK(AB2080)=TRUE," ",'2. Metadata'!B$158)</f>
        <v>N/A</v>
      </c>
      <c r="AF2080" s="3" t="s">
        <v>8</v>
      </c>
      <c r="AG2080" s="36"/>
      <c r="AH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</row>
    <row r="2081" spans="1:43">
      <c r="A2081" s="31" t="s">
        <v>2228</v>
      </c>
      <c r="B2081" s="32" t="s">
        <v>7</v>
      </c>
      <c r="C2081" s="2">
        <f>IF(ISBLANK(B2081)=TRUE," ", IF(B2081='2. Metadata'!B$1,'2. Metadata'!B$5, IF(B2081='2. Metadata'!C$1,'2. Metadata'!C$5,IF(B2081='2. Metadata'!D$1,'2. Metadata'!D$5, IF(B2081='2. Metadata'!E$1,'2. Metadata'!E$5,IF( B2081='2. Metadata'!F$1,'2. Metadata'!F$5,IF(B2081='2. Metadata'!G$1,'2. Metadata'!G$5,IF(B2081='2. Metadata'!H$1,'2. Metadata'!H$5, IF(B2081='2. Metadata'!I$1,'2. Metadata'!I$5, IF(B2081='2. Metadata'!J$1,'2. Metadata'!J$5, IF(B2081='2. Metadata'!K$1,'2. Metadata'!K$5, IF(B2081='2. Metadata'!L$1,'2. Metadata'!L$5, IF(B2081='2. Metadata'!M$1,'2. Metadata'!M$5, IF(B2081='2. Metadata'!N$1,'2. Metadata'!N$5))))))))))))))</f>
        <v>49.5197</v>
      </c>
      <c r="D2081" s="11">
        <f>IF(ISBLANK(B2081)=TRUE," ", IF(B2081='2. Metadata'!B$1,'2. Metadata'!B$6, IF(B2081='2. Metadata'!C$1,'2. Metadata'!C$6,IF(B2081='2. Metadata'!D$1,'2. Metadata'!D$6, IF(B2081='2. Metadata'!E$1,'2. Metadata'!E$6,IF( B2081='2. Metadata'!F$1,'2. Metadata'!F$6,IF(B2081='2. Metadata'!G$1,'2. Metadata'!G$6,IF(B2081='2. Metadata'!H$1,'2. Metadata'!H$6, IF(B2081='2. Metadata'!I$1,'2. Metadata'!I$6, IF(B2081='2. Metadata'!J$1,'2. Metadata'!J$6, IF(B2081='2. Metadata'!K$1,'2. Metadata'!K$6, IF(B2081='2. Metadata'!L$1,'2. Metadata'!L$6, IF(B2081='2. Metadata'!M$1,'2. Metadata'!M$6, IF(B2081='2. Metadata'!N$1,'2. Metadata'!N$6))))))))))))))</f>
        <v>-117.6369</v>
      </c>
      <c r="E2081" s="33" t="s">
        <v>8</v>
      </c>
      <c r="F2081" s="32" t="s">
        <v>8</v>
      </c>
      <c r="G2081" s="13" t="str">
        <f>IF(ISBLANK(F2081)=TRUE," ",'2. Metadata'!B$14)</f>
        <v>observation</v>
      </c>
      <c r="H2081" s="32" t="s">
        <v>8</v>
      </c>
      <c r="I2081" s="20" t="str">
        <f>IF(ISBLANK(H2081)=TRUE," ",'2. Metadata'!B$26)</f>
        <v>degrees Celsius</v>
      </c>
      <c r="J2081" s="32" t="s">
        <v>8</v>
      </c>
      <c r="K2081" s="20" t="str">
        <f>IF(ISBLANK(J2081)=TRUE," ",'2. Metadata'!B$38)</f>
        <v>degrees Celsius</v>
      </c>
      <c r="L2081" s="32" t="s">
        <v>8</v>
      </c>
      <c r="M2081" s="17" t="str">
        <f>IF(ISBLANK(L2081)=TRUE," ",'2. Metadata'!B$50)</f>
        <v>degrees Celsius</v>
      </c>
      <c r="N2081" s="32" t="s">
        <v>8</v>
      </c>
      <c r="O2081" s="17" t="str">
        <f>IF(ISBLANK(N2081)=TRUE," ",'2. Metadata'!B$62)</f>
        <v>milligrams per litre</v>
      </c>
      <c r="P2081" s="32" t="s">
        <v>8</v>
      </c>
      <c r="Q2081" s="17" t="str">
        <f>IF(ISBLANK(P2081)=TRUE," ",'2. Metadata'!B$74)</f>
        <v>microSiemens per centimetre</v>
      </c>
      <c r="R2081" s="32" t="s">
        <v>8</v>
      </c>
      <c r="S2081" s="17" t="str">
        <f>IF(ISBLANK(R2081)=TRUE," ",'2. Metadata'!B$86)</f>
        <v>NTU</v>
      </c>
      <c r="T2081" s="32" t="s">
        <v>8</v>
      </c>
      <c r="U2081" s="17" t="str">
        <f>IF(ISBLANK(T2081)=TRUE," ",'2. Metadata'!B$98)</f>
        <v>CFU per 100 mL</v>
      </c>
      <c r="V2081" s="32" t="s">
        <v>8</v>
      </c>
      <c r="W2081" s="17" t="str">
        <f>IF(ISBLANK(V2081)=TRUE," ",'2. Metadata'!B$110)</f>
        <v>CFU per 100 mL</v>
      </c>
      <c r="X2081" s="34" t="s">
        <v>8</v>
      </c>
      <c r="Y2081" s="17" t="str">
        <f>IF(ISBLANK(X2081)=TRUE," ",'2. Metadata'!B$122)</f>
        <v>CFU per 100 mL</v>
      </c>
      <c r="Z2081" s="35" t="s">
        <v>8</v>
      </c>
      <c r="AA2081" s="17" t="str">
        <f>IF(ISBLANK(Z2081)=TRUE," ",'2. Metadata'!B$134)</f>
        <v>metres</v>
      </c>
      <c r="AB2081" s="35" t="s">
        <v>8</v>
      </c>
      <c r="AC2081" s="17" t="str">
        <f>IF(ISBLANK(AB2081)=TRUE," ",'2. Metadata'!B$146)</f>
        <v>metres3 per second</v>
      </c>
      <c r="AD2081" s="35" t="s">
        <v>8</v>
      </c>
      <c r="AE2081" s="17" t="str">
        <f>IF(ISBLANK(AB2081)=TRUE," ",'2. Metadata'!B$158)</f>
        <v>N/A</v>
      </c>
      <c r="AF2081" s="3" t="s">
        <v>8</v>
      </c>
      <c r="AG2081" s="36"/>
      <c r="AH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</row>
    <row r="2082" spans="1:43">
      <c r="A2082" s="31" t="s">
        <v>2229</v>
      </c>
      <c r="B2082" s="32" t="s">
        <v>7</v>
      </c>
      <c r="C2082" s="2">
        <f>IF(ISBLANK(B2082)=TRUE," ", IF(B2082='2. Metadata'!B$1,'2. Metadata'!B$5, IF(B2082='2. Metadata'!C$1,'2. Metadata'!C$5,IF(B2082='2. Metadata'!D$1,'2. Metadata'!D$5, IF(B2082='2. Metadata'!E$1,'2. Metadata'!E$5,IF( B2082='2. Metadata'!F$1,'2. Metadata'!F$5,IF(B2082='2. Metadata'!G$1,'2. Metadata'!G$5,IF(B2082='2. Metadata'!H$1,'2. Metadata'!H$5, IF(B2082='2. Metadata'!I$1,'2. Metadata'!I$5, IF(B2082='2. Metadata'!J$1,'2. Metadata'!J$5, IF(B2082='2. Metadata'!K$1,'2. Metadata'!K$5, IF(B2082='2. Metadata'!L$1,'2. Metadata'!L$5, IF(B2082='2. Metadata'!M$1,'2. Metadata'!M$5, IF(B2082='2. Metadata'!N$1,'2. Metadata'!N$5))))))))))))))</f>
        <v>49.5197</v>
      </c>
      <c r="D2082" s="11">
        <f>IF(ISBLANK(B2082)=TRUE," ", IF(B2082='2. Metadata'!B$1,'2. Metadata'!B$6, IF(B2082='2. Metadata'!C$1,'2. Metadata'!C$6,IF(B2082='2. Metadata'!D$1,'2. Metadata'!D$6, IF(B2082='2. Metadata'!E$1,'2. Metadata'!E$6,IF( B2082='2. Metadata'!F$1,'2. Metadata'!F$6,IF(B2082='2. Metadata'!G$1,'2. Metadata'!G$6,IF(B2082='2. Metadata'!H$1,'2. Metadata'!H$6, IF(B2082='2. Metadata'!I$1,'2. Metadata'!I$6, IF(B2082='2. Metadata'!J$1,'2. Metadata'!J$6, IF(B2082='2. Metadata'!K$1,'2. Metadata'!K$6, IF(B2082='2. Metadata'!L$1,'2. Metadata'!L$6, IF(B2082='2. Metadata'!M$1,'2. Metadata'!M$6, IF(B2082='2. Metadata'!N$1,'2. Metadata'!N$6))))))))))))))</f>
        <v>-117.6369</v>
      </c>
      <c r="E2082" s="33" t="s">
        <v>8</v>
      </c>
      <c r="F2082" s="32" t="s">
        <v>8</v>
      </c>
      <c r="G2082" s="13" t="str">
        <f>IF(ISBLANK(F2082)=TRUE," ",'2. Metadata'!B$14)</f>
        <v>observation</v>
      </c>
      <c r="H2082" s="32" t="s">
        <v>8</v>
      </c>
      <c r="I2082" s="20" t="str">
        <f>IF(ISBLANK(H2082)=TRUE," ",'2. Metadata'!B$26)</f>
        <v>degrees Celsius</v>
      </c>
      <c r="J2082" s="32" t="s">
        <v>8</v>
      </c>
      <c r="K2082" s="20" t="str">
        <f>IF(ISBLANK(J2082)=TRUE," ",'2. Metadata'!B$38)</f>
        <v>degrees Celsius</v>
      </c>
      <c r="L2082" s="32" t="s">
        <v>8</v>
      </c>
      <c r="M2082" s="17" t="str">
        <f>IF(ISBLANK(L2082)=TRUE," ",'2. Metadata'!B$50)</f>
        <v>degrees Celsius</v>
      </c>
      <c r="N2082" s="32" t="s">
        <v>8</v>
      </c>
      <c r="O2082" s="17" t="str">
        <f>IF(ISBLANK(N2082)=TRUE," ",'2. Metadata'!B$62)</f>
        <v>milligrams per litre</v>
      </c>
      <c r="P2082" s="32" t="s">
        <v>8</v>
      </c>
      <c r="Q2082" s="17" t="str">
        <f>IF(ISBLANK(P2082)=TRUE," ",'2. Metadata'!B$74)</f>
        <v>microSiemens per centimetre</v>
      </c>
      <c r="R2082" s="32" t="s">
        <v>8</v>
      </c>
      <c r="S2082" s="17" t="str">
        <f>IF(ISBLANK(R2082)=TRUE," ",'2. Metadata'!B$86)</f>
        <v>NTU</v>
      </c>
      <c r="T2082" s="32" t="s">
        <v>8</v>
      </c>
      <c r="U2082" s="17" t="str">
        <f>IF(ISBLANK(T2082)=TRUE," ",'2. Metadata'!B$98)</f>
        <v>CFU per 100 mL</v>
      </c>
      <c r="V2082" s="32" t="s">
        <v>8</v>
      </c>
      <c r="W2082" s="17" t="str">
        <f>IF(ISBLANK(V2082)=TRUE," ",'2. Metadata'!B$110)</f>
        <v>CFU per 100 mL</v>
      </c>
      <c r="X2082" s="34" t="s">
        <v>8</v>
      </c>
      <c r="Y2082" s="17" t="str">
        <f>IF(ISBLANK(X2082)=TRUE," ",'2. Metadata'!B$122)</f>
        <v>CFU per 100 mL</v>
      </c>
      <c r="Z2082" s="35" t="s">
        <v>8</v>
      </c>
      <c r="AA2082" s="17" t="str">
        <f>IF(ISBLANK(Z2082)=TRUE," ",'2. Metadata'!B$134)</f>
        <v>metres</v>
      </c>
      <c r="AB2082" s="35" t="s">
        <v>8</v>
      </c>
      <c r="AC2082" s="17" t="str">
        <f>IF(ISBLANK(AB2082)=TRUE," ",'2. Metadata'!B$146)</f>
        <v>metres3 per second</v>
      </c>
      <c r="AD2082" s="35" t="s">
        <v>8</v>
      </c>
      <c r="AE2082" s="17" t="str">
        <f>IF(ISBLANK(AB2082)=TRUE," ",'2. Metadata'!B$158)</f>
        <v>N/A</v>
      </c>
      <c r="AF2082" s="3" t="s">
        <v>8</v>
      </c>
      <c r="AG2082" s="36"/>
      <c r="AH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</row>
    <row r="2083" spans="1:43">
      <c r="A2083" s="31" t="s">
        <v>2230</v>
      </c>
      <c r="B2083" s="32" t="s">
        <v>7</v>
      </c>
      <c r="C2083" s="2">
        <f>IF(ISBLANK(B2083)=TRUE," ", IF(B2083='2. Metadata'!B$1,'2. Metadata'!B$5, IF(B2083='2. Metadata'!C$1,'2. Metadata'!C$5,IF(B2083='2. Metadata'!D$1,'2. Metadata'!D$5, IF(B2083='2. Metadata'!E$1,'2. Metadata'!E$5,IF( B2083='2. Metadata'!F$1,'2. Metadata'!F$5,IF(B2083='2. Metadata'!G$1,'2. Metadata'!G$5,IF(B2083='2. Metadata'!H$1,'2. Metadata'!H$5, IF(B2083='2. Metadata'!I$1,'2. Metadata'!I$5, IF(B2083='2. Metadata'!J$1,'2. Metadata'!J$5, IF(B2083='2. Metadata'!K$1,'2. Metadata'!K$5, IF(B2083='2. Metadata'!L$1,'2. Metadata'!L$5, IF(B2083='2. Metadata'!M$1,'2. Metadata'!M$5, IF(B2083='2. Metadata'!N$1,'2. Metadata'!N$5))))))))))))))</f>
        <v>49.5197</v>
      </c>
      <c r="D2083" s="11">
        <f>IF(ISBLANK(B2083)=TRUE," ", IF(B2083='2. Metadata'!B$1,'2. Metadata'!B$6, IF(B2083='2. Metadata'!C$1,'2. Metadata'!C$6,IF(B2083='2. Metadata'!D$1,'2. Metadata'!D$6, IF(B2083='2. Metadata'!E$1,'2. Metadata'!E$6,IF( B2083='2. Metadata'!F$1,'2. Metadata'!F$6,IF(B2083='2. Metadata'!G$1,'2. Metadata'!G$6,IF(B2083='2. Metadata'!H$1,'2. Metadata'!H$6, IF(B2083='2. Metadata'!I$1,'2. Metadata'!I$6, IF(B2083='2. Metadata'!J$1,'2. Metadata'!J$6, IF(B2083='2. Metadata'!K$1,'2. Metadata'!K$6, IF(B2083='2. Metadata'!L$1,'2. Metadata'!L$6, IF(B2083='2. Metadata'!M$1,'2. Metadata'!M$6, IF(B2083='2. Metadata'!N$1,'2. Metadata'!N$6))))))))))))))</f>
        <v>-117.6369</v>
      </c>
      <c r="E2083" s="33" t="s">
        <v>8</v>
      </c>
      <c r="F2083" s="32" t="s">
        <v>8</v>
      </c>
      <c r="G2083" s="13" t="str">
        <f>IF(ISBLANK(F2083)=TRUE," ",'2. Metadata'!B$14)</f>
        <v>observation</v>
      </c>
      <c r="H2083" s="32" t="s">
        <v>8</v>
      </c>
      <c r="I2083" s="20" t="str">
        <f>IF(ISBLANK(H2083)=TRUE," ",'2. Metadata'!B$26)</f>
        <v>degrees Celsius</v>
      </c>
      <c r="J2083" s="32" t="s">
        <v>8</v>
      </c>
      <c r="K2083" s="20" t="str">
        <f>IF(ISBLANK(J2083)=TRUE," ",'2. Metadata'!B$38)</f>
        <v>degrees Celsius</v>
      </c>
      <c r="L2083" s="32" t="s">
        <v>8</v>
      </c>
      <c r="M2083" s="17" t="str">
        <f>IF(ISBLANK(L2083)=TRUE," ",'2. Metadata'!B$50)</f>
        <v>degrees Celsius</v>
      </c>
      <c r="N2083" s="32" t="s">
        <v>8</v>
      </c>
      <c r="O2083" s="17" t="str">
        <f>IF(ISBLANK(N2083)=TRUE," ",'2. Metadata'!B$62)</f>
        <v>milligrams per litre</v>
      </c>
      <c r="P2083" s="32" t="s">
        <v>8</v>
      </c>
      <c r="Q2083" s="17" t="str">
        <f>IF(ISBLANK(P2083)=TRUE," ",'2. Metadata'!B$74)</f>
        <v>microSiemens per centimetre</v>
      </c>
      <c r="R2083" s="32" t="s">
        <v>8</v>
      </c>
      <c r="S2083" s="17" t="str">
        <f>IF(ISBLANK(R2083)=TRUE," ",'2. Metadata'!B$86)</f>
        <v>NTU</v>
      </c>
      <c r="T2083" s="32" t="s">
        <v>8</v>
      </c>
      <c r="U2083" s="17" t="str">
        <f>IF(ISBLANK(T2083)=TRUE," ",'2. Metadata'!B$98)</f>
        <v>CFU per 100 mL</v>
      </c>
      <c r="V2083" s="32" t="s">
        <v>8</v>
      </c>
      <c r="W2083" s="17" t="str">
        <f>IF(ISBLANK(V2083)=TRUE," ",'2. Metadata'!B$110)</f>
        <v>CFU per 100 mL</v>
      </c>
      <c r="X2083" s="34" t="s">
        <v>8</v>
      </c>
      <c r="Y2083" s="17" t="str">
        <f>IF(ISBLANK(X2083)=TRUE," ",'2. Metadata'!B$122)</f>
        <v>CFU per 100 mL</v>
      </c>
      <c r="Z2083" s="35" t="s">
        <v>8</v>
      </c>
      <c r="AA2083" s="17" t="str">
        <f>IF(ISBLANK(Z2083)=TRUE," ",'2. Metadata'!B$134)</f>
        <v>metres</v>
      </c>
      <c r="AB2083" s="35" t="s">
        <v>8</v>
      </c>
      <c r="AC2083" s="17" t="str">
        <f>IF(ISBLANK(AB2083)=TRUE," ",'2. Metadata'!B$146)</f>
        <v>metres3 per second</v>
      </c>
      <c r="AD2083" s="35" t="s">
        <v>8</v>
      </c>
      <c r="AE2083" s="17" t="str">
        <f>IF(ISBLANK(AB2083)=TRUE," ",'2. Metadata'!B$158)</f>
        <v>N/A</v>
      </c>
      <c r="AF2083" s="3" t="s">
        <v>8</v>
      </c>
      <c r="AG2083" s="36"/>
      <c r="AH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</row>
    <row r="2084" spans="1:43">
      <c r="A2084" s="31" t="s">
        <v>2231</v>
      </c>
      <c r="B2084" s="32" t="s">
        <v>7</v>
      </c>
      <c r="C2084" s="2">
        <f>IF(ISBLANK(B2084)=TRUE," ", IF(B2084='2. Metadata'!B$1,'2. Metadata'!B$5, IF(B2084='2. Metadata'!C$1,'2. Metadata'!C$5,IF(B2084='2. Metadata'!D$1,'2. Metadata'!D$5, IF(B2084='2. Metadata'!E$1,'2. Metadata'!E$5,IF( B2084='2. Metadata'!F$1,'2. Metadata'!F$5,IF(B2084='2. Metadata'!G$1,'2. Metadata'!G$5,IF(B2084='2. Metadata'!H$1,'2. Metadata'!H$5, IF(B2084='2. Metadata'!I$1,'2. Metadata'!I$5, IF(B2084='2. Metadata'!J$1,'2. Metadata'!J$5, IF(B2084='2. Metadata'!K$1,'2. Metadata'!K$5, IF(B2084='2. Metadata'!L$1,'2. Metadata'!L$5, IF(B2084='2. Metadata'!M$1,'2. Metadata'!M$5, IF(B2084='2. Metadata'!N$1,'2. Metadata'!N$5))))))))))))))</f>
        <v>49.5197</v>
      </c>
      <c r="D2084" s="11">
        <f>IF(ISBLANK(B2084)=TRUE," ", IF(B2084='2. Metadata'!B$1,'2. Metadata'!B$6, IF(B2084='2. Metadata'!C$1,'2. Metadata'!C$6,IF(B2084='2. Metadata'!D$1,'2. Metadata'!D$6, IF(B2084='2. Metadata'!E$1,'2. Metadata'!E$6,IF( B2084='2. Metadata'!F$1,'2. Metadata'!F$6,IF(B2084='2. Metadata'!G$1,'2. Metadata'!G$6,IF(B2084='2. Metadata'!H$1,'2. Metadata'!H$6, IF(B2084='2. Metadata'!I$1,'2. Metadata'!I$6, IF(B2084='2. Metadata'!J$1,'2. Metadata'!J$6, IF(B2084='2. Metadata'!K$1,'2. Metadata'!K$6, IF(B2084='2. Metadata'!L$1,'2. Metadata'!L$6, IF(B2084='2. Metadata'!M$1,'2. Metadata'!M$6, IF(B2084='2. Metadata'!N$1,'2. Metadata'!N$6))))))))))))))</f>
        <v>-117.6369</v>
      </c>
      <c r="E2084" s="33" t="s">
        <v>8</v>
      </c>
      <c r="F2084" s="32" t="s">
        <v>8</v>
      </c>
      <c r="G2084" s="13" t="str">
        <f>IF(ISBLANK(F2084)=TRUE," ",'2. Metadata'!B$14)</f>
        <v>observation</v>
      </c>
      <c r="H2084" s="32" t="s">
        <v>8</v>
      </c>
      <c r="I2084" s="20" t="str">
        <f>IF(ISBLANK(H2084)=TRUE," ",'2. Metadata'!B$26)</f>
        <v>degrees Celsius</v>
      </c>
      <c r="J2084" s="32" t="s">
        <v>8</v>
      </c>
      <c r="K2084" s="20" t="str">
        <f>IF(ISBLANK(J2084)=TRUE," ",'2. Metadata'!B$38)</f>
        <v>degrees Celsius</v>
      </c>
      <c r="L2084" s="32" t="s">
        <v>8</v>
      </c>
      <c r="M2084" s="17" t="str">
        <f>IF(ISBLANK(L2084)=TRUE," ",'2. Metadata'!B$50)</f>
        <v>degrees Celsius</v>
      </c>
      <c r="N2084" s="32" t="s">
        <v>8</v>
      </c>
      <c r="O2084" s="17" t="str">
        <f>IF(ISBLANK(N2084)=TRUE," ",'2. Metadata'!B$62)</f>
        <v>milligrams per litre</v>
      </c>
      <c r="P2084" s="32" t="s">
        <v>8</v>
      </c>
      <c r="Q2084" s="17" t="str">
        <f>IF(ISBLANK(P2084)=TRUE," ",'2. Metadata'!B$74)</f>
        <v>microSiemens per centimetre</v>
      </c>
      <c r="R2084" s="32" t="s">
        <v>8</v>
      </c>
      <c r="S2084" s="17" t="str">
        <f>IF(ISBLANK(R2084)=TRUE," ",'2. Metadata'!B$86)</f>
        <v>NTU</v>
      </c>
      <c r="T2084" s="32" t="s">
        <v>8</v>
      </c>
      <c r="U2084" s="17" t="str">
        <f>IF(ISBLANK(T2084)=TRUE," ",'2. Metadata'!B$98)</f>
        <v>CFU per 100 mL</v>
      </c>
      <c r="V2084" s="32" t="s">
        <v>8</v>
      </c>
      <c r="W2084" s="17" t="str">
        <f>IF(ISBLANK(V2084)=TRUE," ",'2. Metadata'!B$110)</f>
        <v>CFU per 100 mL</v>
      </c>
      <c r="X2084" s="34" t="s">
        <v>8</v>
      </c>
      <c r="Y2084" s="17" t="str">
        <f>IF(ISBLANK(X2084)=TRUE," ",'2. Metadata'!B$122)</f>
        <v>CFU per 100 mL</v>
      </c>
      <c r="Z2084" s="35" t="s">
        <v>8</v>
      </c>
      <c r="AA2084" s="17" t="str">
        <f>IF(ISBLANK(Z2084)=TRUE," ",'2. Metadata'!B$134)</f>
        <v>metres</v>
      </c>
      <c r="AB2084" s="35" t="s">
        <v>8</v>
      </c>
      <c r="AC2084" s="17" t="str">
        <f>IF(ISBLANK(AB2084)=TRUE," ",'2. Metadata'!B$146)</f>
        <v>metres3 per second</v>
      </c>
      <c r="AD2084" s="35" t="s">
        <v>8</v>
      </c>
      <c r="AE2084" s="17" t="str">
        <f>IF(ISBLANK(AB2084)=TRUE," ",'2. Metadata'!B$158)</f>
        <v>N/A</v>
      </c>
      <c r="AF2084" s="3" t="s">
        <v>8</v>
      </c>
      <c r="AG2084" s="36"/>
      <c r="AH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</row>
    <row r="2085" spans="1:43">
      <c r="A2085" s="31" t="s">
        <v>2232</v>
      </c>
      <c r="B2085" s="32" t="s">
        <v>7</v>
      </c>
      <c r="C2085" s="2">
        <f>IF(ISBLANK(B2085)=TRUE," ", IF(B2085='2. Metadata'!B$1,'2. Metadata'!B$5, IF(B2085='2. Metadata'!C$1,'2. Metadata'!C$5,IF(B2085='2. Metadata'!D$1,'2. Metadata'!D$5, IF(B2085='2. Metadata'!E$1,'2. Metadata'!E$5,IF( B2085='2. Metadata'!F$1,'2. Metadata'!F$5,IF(B2085='2. Metadata'!G$1,'2. Metadata'!G$5,IF(B2085='2. Metadata'!H$1,'2. Metadata'!H$5, IF(B2085='2. Metadata'!I$1,'2. Metadata'!I$5, IF(B2085='2. Metadata'!J$1,'2. Metadata'!J$5, IF(B2085='2. Metadata'!K$1,'2. Metadata'!K$5, IF(B2085='2. Metadata'!L$1,'2. Metadata'!L$5, IF(B2085='2. Metadata'!M$1,'2. Metadata'!M$5, IF(B2085='2. Metadata'!N$1,'2. Metadata'!N$5))))))))))))))</f>
        <v>49.5197</v>
      </c>
      <c r="D2085" s="11">
        <f>IF(ISBLANK(B2085)=TRUE," ", IF(B2085='2. Metadata'!B$1,'2. Metadata'!B$6, IF(B2085='2. Metadata'!C$1,'2. Metadata'!C$6,IF(B2085='2. Metadata'!D$1,'2. Metadata'!D$6, IF(B2085='2. Metadata'!E$1,'2. Metadata'!E$6,IF( B2085='2. Metadata'!F$1,'2. Metadata'!F$6,IF(B2085='2. Metadata'!G$1,'2. Metadata'!G$6,IF(B2085='2. Metadata'!H$1,'2. Metadata'!H$6, IF(B2085='2. Metadata'!I$1,'2. Metadata'!I$6, IF(B2085='2. Metadata'!J$1,'2. Metadata'!J$6, IF(B2085='2. Metadata'!K$1,'2. Metadata'!K$6, IF(B2085='2. Metadata'!L$1,'2. Metadata'!L$6, IF(B2085='2. Metadata'!M$1,'2. Metadata'!M$6, IF(B2085='2. Metadata'!N$1,'2. Metadata'!N$6))))))))))))))</f>
        <v>-117.6369</v>
      </c>
      <c r="E2085" s="33" t="s">
        <v>8</v>
      </c>
      <c r="F2085" s="32" t="s">
        <v>8</v>
      </c>
      <c r="G2085" s="13" t="str">
        <f>IF(ISBLANK(F2085)=TRUE," ",'2. Metadata'!B$14)</f>
        <v>observation</v>
      </c>
      <c r="H2085" s="32" t="s">
        <v>8</v>
      </c>
      <c r="I2085" s="20" t="str">
        <f>IF(ISBLANK(H2085)=TRUE," ",'2. Metadata'!B$26)</f>
        <v>degrees Celsius</v>
      </c>
      <c r="J2085" s="32" t="s">
        <v>8</v>
      </c>
      <c r="K2085" s="20" t="str">
        <f>IF(ISBLANK(J2085)=TRUE," ",'2. Metadata'!B$38)</f>
        <v>degrees Celsius</v>
      </c>
      <c r="L2085" s="32" t="s">
        <v>8</v>
      </c>
      <c r="M2085" s="17" t="str">
        <f>IF(ISBLANK(L2085)=TRUE," ",'2. Metadata'!B$50)</f>
        <v>degrees Celsius</v>
      </c>
      <c r="N2085" s="32" t="s">
        <v>8</v>
      </c>
      <c r="O2085" s="17" t="str">
        <f>IF(ISBLANK(N2085)=TRUE," ",'2. Metadata'!B$62)</f>
        <v>milligrams per litre</v>
      </c>
      <c r="P2085" s="32" t="s">
        <v>8</v>
      </c>
      <c r="Q2085" s="17" t="str">
        <f>IF(ISBLANK(P2085)=TRUE," ",'2. Metadata'!B$74)</f>
        <v>microSiemens per centimetre</v>
      </c>
      <c r="R2085" s="32" t="s">
        <v>8</v>
      </c>
      <c r="S2085" s="17" t="str">
        <f>IF(ISBLANK(R2085)=TRUE," ",'2. Metadata'!B$86)</f>
        <v>NTU</v>
      </c>
      <c r="T2085" s="32" t="s">
        <v>8</v>
      </c>
      <c r="U2085" s="17" t="str">
        <f>IF(ISBLANK(T2085)=TRUE," ",'2. Metadata'!B$98)</f>
        <v>CFU per 100 mL</v>
      </c>
      <c r="V2085" s="32" t="s">
        <v>8</v>
      </c>
      <c r="W2085" s="17" t="str">
        <f>IF(ISBLANK(V2085)=TRUE," ",'2. Metadata'!B$110)</f>
        <v>CFU per 100 mL</v>
      </c>
      <c r="X2085" s="34" t="s">
        <v>8</v>
      </c>
      <c r="Y2085" s="17" t="str">
        <f>IF(ISBLANK(X2085)=TRUE," ",'2. Metadata'!B$122)</f>
        <v>CFU per 100 mL</v>
      </c>
      <c r="Z2085" s="35" t="s">
        <v>8</v>
      </c>
      <c r="AA2085" s="17" t="str">
        <f>IF(ISBLANK(Z2085)=TRUE," ",'2. Metadata'!B$134)</f>
        <v>metres</v>
      </c>
      <c r="AB2085" s="35" t="s">
        <v>8</v>
      </c>
      <c r="AC2085" s="17" t="str">
        <f>IF(ISBLANK(AB2085)=TRUE," ",'2. Metadata'!B$146)</f>
        <v>metres3 per second</v>
      </c>
      <c r="AD2085" s="35" t="s">
        <v>8</v>
      </c>
      <c r="AE2085" s="17" t="str">
        <f>IF(ISBLANK(AB2085)=TRUE," ",'2. Metadata'!B$158)</f>
        <v>N/A</v>
      </c>
      <c r="AF2085" s="3" t="s">
        <v>8</v>
      </c>
      <c r="AG2085" s="36"/>
      <c r="AH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</row>
    <row r="2086" spans="1:43">
      <c r="A2086" s="31" t="s">
        <v>2233</v>
      </c>
      <c r="B2086" s="32" t="s">
        <v>7</v>
      </c>
      <c r="C2086" s="2">
        <f>IF(ISBLANK(B2086)=TRUE," ", IF(B2086='2. Metadata'!B$1,'2. Metadata'!B$5, IF(B2086='2. Metadata'!C$1,'2. Metadata'!C$5,IF(B2086='2. Metadata'!D$1,'2. Metadata'!D$5, IF(B2086='2. Metadata'!E$1,'2. Metadata'!E$5,IF( B2086='2. Metadata'!F$1,'2. Metadata'!F$5,IF(B2086='2. Metadata'!G$1,'2. Metadata'!G$5,IF(B2086='2. Metadata'!H$1,'2. Metadata'!H$5, IF(B2086='2. Metadata'!I$1,'2. Metadata'!I$5, IF(B2086='2. Metadata'!J$1,'2. Metadata'!J$5, IF(B2086='2. Metadata'!K$1,'2. Metadata'!K$5, IF(B2086='2. Metadata'!L$1,'2. Metadata'!L$5, IF(B2086='2. Metadata'!M$1,'2. Metadata'!M$5, IF(B2086='2. Metadata'!N$1,'2. Metadata'!N$5))))))))))))))</f>
        <v>49.5197</v>
      </c>
      <c r="D2086" s="11">
        <f>IF(ISBLANK(B2086)=TRUE," ", IF(B2086='2. Metadata'!B$1,'2. Metadata'!B$6, IF(B2086='2. Metadata'!C$1,'2. Metadata'!C$6,IF(B2086='2. Metadata'!D$1,'2. Metadata'!D$6, IF(B2086='2. Metadata'!E$1,'2. Metadata'!E$6,IF( B2086='2. Metadata'!F$1,'2. Metadata'!F$6,IF(B2086='2. Metadata'!G$1,'2. Metadata'!G$6,IF(B2086='2. Metadata'!H$1,'2. Metadata'!H$6, IF(B2086='2. Metadata'!I$1,'2. Metadata'!I$6, IF(B2086='2. Metadata'!J$1,'2. Metadata'!J$6, IF(B2086='2. Metadata'!K$1,'2. Metadata'!K$6, IF(B2086='2. Metadata'!L$1,'2. Metadata'!L$6, IF(B2086='2. Metadata'!M$1,'2. Metadata'!M$6, IF(B2086='2. Metadata'!N$1,'2. Metadata'!N$6))))))))))))))</f>
        <v>-117.6369</v>
      </c>
      <c r="E2086" s="33" t="s">
        <v>8</v>
      </c>
      <c r="F2086" s="32" t="s">
        <v>8</v>
      </c>
      <c r="G2086" s="13" t="str">
        <f>IF(ISBLANK(F2086)=TRUE," ",'2. Metadata'!B$14)</f>
        <v>observation</v>
      </c>
      <c r="H2086" s="32" t="s">
        <v>8</v>
      </c>
      <c r="I2086" s="20" t="str">
        <f>IF(ISBLANK(H2086)=TRUE," ",'2. Metadata'!B$26)</f>
        <v>degrees Celsius</v>
      </c>
      <c r="J2086" s="32" t="s">
        <v>8</v>
      </c>
      <c r="K2086" s="20" t="str">
        <f>IF(ISBLANK(J2086)=TRUE," ",'2. Metadata'!B$38)</f>
        <v>degrees Celsius</v>
      </c>
      <c r="L2086" s="32" t="s">
        <v>8</v>
      </c>
      <c r="M2086" s="17" t="str">
        <f>IF(ISBLANK(L2086)=TRUE," ",'2. Metadata'!B$50)</f>
        <v>degrees Celsius</v>
      </c>
      <c r="N2086" s="32" t="s">
        <v>8</v>
      </c>
      <c r="O2086" s="17" t="str">
        <f>IF(ISBLANK(N2086)=TRUE," ",'2. Metadata'!B$62)</f>
        <v>milligrams per litre</v>
      </c>
      <c r="P2086" s="32" t="s">
        <v>8</v>
      </c>
      <c r="Q2086" s="17" t="str">
        <f>IF(ISBLANK(P2086)=TRUE," ",'2. Metadata'!B$74)</f>
        <v>microSiemens per centimetre</v>
      </c>
      <c r="R2086" s="32" t="s">
        <v>8</v>
      </c>
      <c r="S2086" s="17" t="str">
        <f>IF(ISBLANK(R2086)=TRUE," ",'2. Metadata'!B$86)</f>
        <v>NTU</v>
      </c>
      <c r="T2086" s="32" t="s">
        <v>8</v>
      </c>
      <c r="U2086" s="17" t="str">
        <f>IF(ISBLANK(T2086)=TRUE," ",'2. Metadata'!B$98)</f>
        <v>CFU per 100 mL</v>
      </c>
      <c r="V2086" s="32" t="s">
        <v>8</v>
      </c>
      <c r="W2086" s="17" t="str">
        <f>IF(ISBLANK(V2086)=TRUE," ",'2. Metadata'!B$110)</f>
        <v>CFU per 100 mL</v>
      </c>
      <c r="X2086" s="34" t="s">
        <v>8</v>
      </c>
      <c r="Y2086" s="17" t="str">
        <f>IF(ISBLANK(X2086)=TRUE," ",'2. Metadata'!B$122)</f>
        <v>CFU per 100 mL</v>
      </c>
      <c r="Z2086" s="35" t="s">
        <v>8</v>
      </c>
      <c r="AA2086" s="17" t="str">
        <f>IF(ISBLANK(Z2086)=TRUE," ",'2. Metadata'!B$134)</f>
        <v>metres</v>
      </c>
      <c r="AB2086" s="35" t="s">
        <v>8</v>
      </c>
      <c r="AC2086" s="17" t="str">
        <f>IF(ISBLANK(AB2086)=TRUE," ",'2. Metadata'!B$146)</f>
        <v>metres3 per second</v>
      </c>
      <c r="AD2086" s="35" t="s">
        <v>8</v>
      </c>
      <c r="AE2086" s="17" t="str">
        <f>IF(ISBLANK(AB2086)=TRUE," ",'2. Metadata'!B$158)</f>
        <v>N/A</v>
      </c>
      <c r="AF2086" s="3" t="s">
        <v>8</v>
      </c>
      <c r="AG2086" s="36"/>
      <c r="AH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</row>
    <row r="2087" spans="1:43">
      <c r="A2087" s="31" t="s">
        <v>2234</v>
      </c>
      <c r="B2087" s="32" t="s">
        <v>7</v>
      </c>
      <c r="C2087" s="2">
        <f>IF(ISBLANK(B2087)=TRUE," ", IF(B2087='2. Metadata'!B$1,'2. Metadata'!B$5, IF(B2087='2. Metadata'!C$1,'2. Metadata'!C$5,IF(B2087='2. Metadata'!D$1,'2. Metadata'!D$5, IF(B2087='2. Metadata'!E$1,'2. Metadata'!E$5,IF( B2087='2. Metadata'!F$1,'2. Metadata'!F$5,IF(B2087='2. Metadata'!G$1,'2. Metadata'!G$5,IF(B2087='2. Metadata'!H$1,'2. Metadata'!H$5, IF(B2087='2. Metadata'!I$1,'2. Metadata'!I$5, IF(B2087='2. Metadata'!J$1,'2. Metadata'!J$5, IF(B2087='2. Metadata'!K$1,'2. Metadata'!K$5, IF(B2087='2. Metadata'!L$1,'2. Metadata'!L$5, IF(B2087='2. Metadata'!M$1,'2. Metadata'!M$5, IF(B2087='2. Metadata'!N$1,'2. Metadata'!N$5))))))))))))))</f>
        <v>49.5197</v>
      </c>
      <c r="D2087" s="11">
        <f>IF(ISBLANK(B2087)=TRUE," ", IF(B2087='2. Metadata'!B$1,'2. Metadata'!B$6, IF(B2087='2. Metadata'!C$1,'2. Metadata'!C$6,IF(B2087='2. Metadata'!D$1,'2. Metadata'!D$6, IF(B2087='2. Metadata'!E$1,'2. Metadata'!E$6,IF( B2087='2. Metadata'!F$1,'2. Metadata'!F$6,IF(B2087='2. Metadata'!G$1,'2. Metadata'!G$6,IF(B2087='2. Metadata'!H$1,'2. Metadata'!H$6, IF(B2087='2. Metadata'!I$1,'2. Metadata'!I$6, IF(B2087='2. Metadata'!J$1,'2. Metadata'!J$6, IF(B2087='2. Metadata'!K$1,'2. Metadata'!K$6, IF(B2087='2. Metadata'!L$1,'2. Metadata'!L$6, IF(B2087='2. Metadata'!M$1,'2. Metadata'!M$6, IF(B2087='2. Metadata'!N$1,'2. Metadata'!N$6))))))))))))))</f>
        <v>-117.6369</v>
      </c>
      <c r="E2087" s="33" t="s">
        <v>8</v>
      </c>
      <c r="F2087" s="32" t="s">
        <v>8</v>
      </c>
      <c r="G2087" s="13" t="str">
        <f>IF(ISBLANK(F2087)=TRUE," ",'2. Metadata'!B$14)</f>
        <v>observation</v>
      </c>
      <c r="H2087" s="32" t="s">
        <v>8</v>
      </c>
      <c r="I2087" s="20" t="str">
        <f>IF(ISBLANK(H2087)=TRUE," ",'2. Metadata'!B$26)</f>
        <v>degrees Celsius</v>
      </c>
      <c r="J2087" s="32" t="s">
        <v>8</v>
      </c>
      <c r="K2087" s="20" t="str">
        <f>IF(ISBLANK(J2087)=TRUE," ",'2. Metadata'!B$38)</f>
        <v>degrees Celsius</v>
      </c>
      <c r="L2087" s="32" t="s">
        <v>8</v>
      </c>
      <c r="M2087" s="17" t="str">
        <f>IF(ISBLANK(L2087)=TRUE," ",'2. Metadata'!B$50)</f>
        <v>degrees Celsius</v>
      </c>
      <c r="N2087" s="32" t="s">
        <v>8</v>
      </c>
      <c r="O2087" s="17" t="str">
        <f>IF(ISBLANK(N2087)=TRUE," ",'2. Metadata'!B$62)</f>
        <v>milligrams per litre</v>
      </c>
      <c r="P2087" s="32" t="s">
        <v>8</v>
      </c>
      <c r="Q2087" s="17" t="str">
        <f>IF(ISBLANK(P2087)=TRUE," ",'2. Metadata'!B$74)</f>
        <v>microSiemens per centimetre</v>
      </c>
      <c r="R2087" s="32" t="s">
        <v>8</v>
      </c>
      <c r="S2087" s="17" t="str">
        <f>IF(ISBLANK(R2087)=TRUE," ",'2. Metadata'!B$86)</f>
        <v>NTU</v>
      </c>
      <c r="T2087" s="32" t="s">
        <v>8</v>
      </c>
      <c r="U2087" s="17" t="str">
        <f>IF(ISBLANK(T2087)=TRUE," ",'2. Metadata'!B$98)</f>
        <v>CFU per 100 mL</v>
      </c>
      <c r="V2087" s="32" t="s">
        <v>8</v>
      </c>
      <c r="W2087" s="17" t="str">
        <f>IF(ISBLANK(V2087)=TRUE," ",'2. Metadata'!B$110)</f>
        <v>CFU per 100 mL</v>
      </c>
      <c r="X2087" s="34" t="s">
        <v>8</v>
      </c>
      <c r="Y2087" s="17" t="str">
        <f>IF(ISBLANK(X2087)=TRUE," ",'2. Metadata'!B$122)</f>
        <v>CFU per 100 mL</v>
      </c>
      <c r="Z2087" s="35" t="s">
        <v>8</v>
      </c>
      <c r="AA2087" s="17" t="str">
        <f>IF(ISBLANK(Z2087)=TRUE," ",'2. Metadata'!B$134)</f>
        <v>metres</v>
      </c>
      <c r="AB2087" s="35" t="s">
        <v>8</v>
      </c>
      <c r="AC2087" s="17" t="str">
        <f>IF(ISBLANK(AB2087)=TRUE," ",'2. Metadata'!B$146)</f>
        <v>metres3 per second</v>
      </c>
      <c r="AD2087" s="35" t="s">
        <v>8</v>
      </c>
      <c r="AE2087" s="17" t="str">
        <f>IF(ISBLANK(AB2087)=TRUE," ",'2. Metadata'!B$158)</f>
        <v>N/A</v>
      </c>
      <c r="AF2087" s="3" t="s">
        <v>8</v>
      </c>
      <c r="AG2087" s="36"/>
      <c r="AH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</row>
    <row r="2088" spans="1:43">
      <c r="A2088" s="31" t="s">
        <v>2235</v>
      </c>
      <c r="B2088" s="32" t="s">
        <v>7</v>
      </c>
      <c r="C2088" s="2">
        <f>IF(ISBLANK(B2088)=TRUE," ", IF(B2088='2. Metadata'!B$1,'2. Metadata'!B$5, IF(B2088='2. Metadata'!C$1,'2. Metadata'!C$5,IF(B2088='2. Metadata'!D$1,'2. Metadata'!D$5, IF(B2088='2. Metadata'!E$1,'2. Metadata'!E$5,IF( B2088='2. Metadata'!F$1,'2. Metadata'!F$5,IF(B2088='2. Metadata'!G$1,'2. Metadata'!G$5,IF(B2088='2. Metadata'!H$1,'2. Metadata'!H$5, IF(B2088='2. Metadata'!I$1,'2. Metadata'!I$5, IF(B2088='2. Metadata'!J$1,'2. Metadata'!J$5, IF(B2088='2. Metadata'!K$1,'2. Metadata'!K$5, IF(B2088='2. Metadata'!L$1,'2. Metadata'!L$5, IF(B2088='2. Metadata'!M$1,'2. Metadata'!M$5, IF(B2088='2. Metadata'!N$1,'2. Metadata'!N$5))))))))))))))</f>
        <v>49.5197</v>
      </c>
      <c r="D2088" s="11">
        <f>IF(ISBLANK(B2088)=TRUE," ", IF(B2088='2. Metadata'!B$1,'2. Metadata'!B$6, IF(B2088='2. Metadata'!C$1,'2. Metadata'!C$6,IF(B2088='2. Metadata'!D$1,'2. Metadata'!D$6, IF(B2088='2. Metadata'!E$1,'2. Metadata'!E$6,IF( B2088='2. Metadata'!F$1,'2. Metadata'!F$6,IF(B2088='2. Metadata'!G$1,'2. Metadata'!G$6,IF(B2088='2. Metadata'!H$1,'2. Metadata'!H$6, IF(B2088='2. Metadata'!I$1,'2. Metadata'!I$6, IF(B2088='2. Metadata'!J$1,'2. Metadata'!J$6, IF(B2088='2. Metadata'!K$1,'2. Metadata'!K$6, IF(B2088='2. Metadata'!L$1,'2. Metadata'!L$6, IF(B2088='2. Metadata'!M$1,'2. Metadata'!M$6, IF(B2088='2. Metadata'!N$1,'2. Metadata'!N$6))))))))))))))</f>
        <v>-117.6369</v>
      </c>
      <c r="E2088" s="33" t="s">
        <v>8</v>
      </c>
      <c r="F2088" s="32" t="s">
        <v>8</v>
      </c>
      <c r="G2088" s="13" t="str">
        <f>IF(ISBLANK(F2088)=TRUE," ",'2. Metadata'!B$14)</f>
        <v>observation</v>
      </c>
      <c r="H2088" s="32" t="s">
        <v>8</v>
      </c>
      <c r="I2088" s="20" t="str">
        <f>IF(ISBLANK(H2088)=TRUE," ",'2. Metadata'!B$26)</f>
        <v>degrees Celsius</v>
      </c>
      <c r="J2088" s="32" t="s">
        <v>8</v>
      </c>
      <c r="K2088" s="20" t="str">
        <f>IF(ISBLANK(J2088)=TRUE," ",'2. Metadata'!B$38)</f>
        <v>degrees Celsius</v>
      </c>
      <c r="L2088" s="32" t="s">
        <v>8</v>
      </c>
      <c r="M2088" s="17" t="str">
        <f>IF(ISBLANK(L2088)=TRUE," ",'2. Metadata'!B$50)</f>
        <v>degrees Celsius</v>
      </c>
      <c r="N2088" s="32" t="s">
        <v>8</v>
      </c>
      <c r="O2088" s="17" t="str">
        <f>IF(ISBLANK(N2088)=TRUE," ",'2. Metadata'!B$62)</f>
        <v>milligrams per litre</v>
      </c>
      <c r="P2088" s="32" t="s">
        <v>8</v>
      </c>
      <c r="Q2088" s="17" t="str">
        <f>IF(ISBLANK(P2088)=TRUE," ",'2. Metadata'!B$74)</f>
        <v>microSiemens per centimetre</v>
      </c>
      <c r="R2088" s="32" t="s">
        <v>8</v>
      </c>
      <c r="S2088" s="17" t="str">
        <f>IF(ISBLANK(R2088)=TRUE," ",'2. Metadata'!B$86)</f>
        <v>NTU</v>
      </c>
      <c r="T2088" s="32" t="s">
        <v>8</v>
      </c>
      <c r="U2088" s="17" t="str">
        <f>IF(ISBLANK(T2088)=TRUE," ",'2. Metadata'!B$98)</f>
        <v>CFU per 100 mL</v>
      </c>
      <c r="V2088" s="32" t="s">
        <v>8</v>
      </c>
      <c r="W2088" s="17" t="str">
        <f>IF(ISBLANK(V2088)=TRUE," ",'2. Metadata'!B$110)</f>
        <v>CFU per 100 mL</v>
      </c>
      <c r="X2088" s="34" t="s">
        <v>8</v>
      </c>
      <c r="Y2088" s="17" t="str">
        <f>IF(ISBLANK(X2088)=TRUE," ",'2. Metadata'!B$122)</f>
        <v>CFU per 100 mL</v>
      </c>
      <c r="Z2088" s="35" t="s">
        <v>8</v>
      </c>
      <c r="AA2088" s="17" t="str">
        <f>IF(ISBLANK(Z2088)=TRUE," ",'2. Metadata'!B$134)</f>
        <v>metres</v>
      </c>
      <c r="AB2088" s="35" t="s">
        <v>8</v>
      </c>
      <c r="AC2088" s="17" t="str">
        <f>IF(ISBLANK(AB2088)=TRUE," ",'2. Metadata'!B$146)</f>
        <v>metres3 per second</v>
      </c>
      <c r="AD2088" s="35" t="s">
        <v>8</v>
      </c>
      <c r="AE2088" s="17" t="str">
        <f>IF(ISBLANK(AB2088)=TRUE," ",'2. Metadata'!B$158)</f>
        <v>N/A</v>
      </c>
      <c r="AF2088" s="3" t="s">
        <v>8</v>
      </c>
      <c r="AG2088" s="36"/>
      <c r="AH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</row>
    <row r="2089" spans="1:43">
      <c r="A2089" s="31" t="s">
        <v>2236</v>
      </c>
      <c r="B2089" s="32" t="s">
        <v>7</v>
      </c>
      <c r="C2089" s="2">
        <f>IF(ISBLANK(B2089)=TRUE," ", IF(B2089='2. Metadata'!B$1,'2. Metadata'!B$5, IF(B2089='2. Metadata'!C$1,'2. Metadata'!C$5,IF(B2089='2. Metadata'!D$1,'2. Metadata'!D$5, IF(B2089='2. Metadata'!E$1,'2. Metadata'!E$5,IF( B2089='2. Metadata'!F$1,'2. Metadata'!F$5,IF(B2089='2. Metadata'!G$1,'2. Metadata'!G$5,IF(B2089='2. Metadata'!H$1,'2. Metadata'!H$5, IF(B2089='2. Metadata'!I$1,'2. Metadata'!I$5, IF(B2089='2. Metadata'!J$1,'2. Metadata'!J$5, IF(B2089='2. Metadata'!K$1,'2. Metadata'!K$5, IF(B2089='2. Metadata'!L$1,'2. Metadata'!L$5, IF(B2089='2. Metadata'!M$1,'2. Metadata'!M$5, IF(B2089='2. Metadata'!N$1,'2. Metadata'!N$5))))))))))))))</f>
        <v>49.5197</v>
      </c>
      <c r="D2089" s="11">
        <f>IF(ISBLANK(B2089)=TRUE," ", IF(B2089='2. Metadata'!B$1,'2. Metadata'!B$6, IF(B2089='2. Metadata'!C$1,'2. Metadata'!C$6,IF(B2089='2. Metadata'!D$1,'2. Metadata'!D$6, IF(B2089='2. Metadata'!E$1,'2. Metadata'!E$6,IF( B2089='2. Metadata'!F$1,'2. Metadata'!F$6,IF(B2089='2. Metadata'!G$1,'2. Metadata'!G$6,IF(B2089='2. Metadata'!H$1,'2. Metadata'!H$6, IF(B2089='2. Metadata'!I$1,'2. Metadata'!I$6, IF(B2089='2. Metadata'!J$1,'2. Metadata'!J$6, IF(B2089='2. Metadata'!K$1,'2. Metadata'!K$6, IF(B2089='2. Metadata'!L$1,'2. Metadata'!L$6, IF(B2089='2. Metadata'!M$1,'2. Metadata'!M$6, IF(B2089='2. Metadata'!N$1,'2. Metadata'!N$6))))))))))))))</f>
        <v>-117.6369</v>
      </c>
      <c r="E2089" s="33" t="s">
        <v>8</v>
      </c>
      <c r="F2089" s="32" t="s">
        <v>8</v>
      </c>
      <c r="G2089" s="13" t="str">
        <f>IF(ISBLANK(F2089)=TRUE," ",'2. Metadata'!B$14)</f>
        <v>observation</v>
      </c>
      <c r="H2089" s="32" t="s">
        <v>8</v>
      </c>
      <c r="I2089" s="20" t="str">
        <f>IF(ISBLANK(H2089)=TRUE," ",'2. Metadata'!B$26)</f>
        <v>degrees Celsius</v>
      </c>
      <c r="J2089" s="32" t="s">
        <v>8</v>
      </c>
      <c r="K2089" s="20" t="str">
        <f>IF(ISBLANK(J2089)=TRUE," ",'2. Metadata'!B$38)</f>
        <v>degrees Celsius</v>
      </c>
      <c r="L2089" s="32" t="s">
        <v>8</v>
      </c>
      <c r="M2089" s="17" t="str">
        <f>IF(ISBLANK(L2089)=TRUE," ",'2. Metadata'!B$50)</f>
        <v>degrees Celsius</v>
      </c>
      <c r="N2089" s="32" t="s">
        <v>8</v>
      </c>
      <c r="O2089" s="17" t="str">
        <f>IF(ISBLANK(N2089)=TRUE," ",'2. Metadata'!B$62)</f>
        <v>milligrams per litre</v>
      </c>
      <c r="P2089" s="32" t="s">
        <v>8</v>
      </c>
      <c r="Q2089" s="17" t="str">
        <f>IF(ISBLANK(P2089)=TRUE," ",'2. Metadata'!B$74)</f>
        <v>microSiemens per centimetre</v>
      </c>
      <c r="R2089" s="32" t="s">
        <v>8</v>
      </c>
      <c r="S2089" s="17" t="str">
        <f>IF(ISBLANK(R2089)=TRUE," ",'2. Metadata'!B$86)</f>
        <v>NTU</v>
      </c>
      <c r="T2089" s="32" t="s">
        <v>8</v>
      </c>
      <c r="U2089" s="17" t="str">
        <f>IF(ISBLANK(T2089)=TRUE," ",'2. Metadata'!B$98)</f>
        <v>CFU per 100 mL</v>
      </c>
      <c r="V2089" s="32" t="s">
        <v>8</v>
      </c>
      <c r="W2089" s="17" t="str">
        <f>IF(ISBLANK(V2089)=TRUE," ",'2. Metadata'!B$110)</f>
        <v>CFU per 100 mL</v>
      </c>
      <c r="X2089" s="34" t="s">
        <v>8</v>
      </c>
      <c r="Y2089" s="17" t="str">
        <f>IF(ISBLANK(X2089)=TRUE," ",'2. Metadata'!B$122)</f>
        <v>CFU per 100 mL</v>
      </c>
      <c r="Z2089" s="35" t="s">
        <v>8</v>
      </c>
      <c r="AA2089" s="17" t="str">
        <f>IF(ISBLANK(Z2089)=TRUE," ",'2. Metadata'!B$134)</f>
        <v>metres</v>
      </c>
      <c r="AB2089" s="35" t="s">
        <v>8</v>
      </c>
      <c r="AC2089" s="17" t="str">
        <f>IF(ISBLANK(AB2089)=TRUE," ",'2. Metadata'!B$146)</f>
        <v>metres3 per second</v>
      </c>
      <c r="AD2089" s="35" t="s">
        <v>8</v>
      </c>
      <c r="AE2089" s="17" t="str">
        <f>IF(ISBLANK(AB2089)=TRUE," ",'2. Metadata'!B$158)</f>
        <v>N/A</v>
      </c>
      <c r="AF2089" s="3" t="s">
        <v>8</v>
      </c>
      <c r="AG2089" s="36"/>
      <c r="AH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</row>
    <row r="2090" spans="1:43">
      <c r="A2090" s="31" t="s">
        <v>2237</v>
      </c>
      <c r="B2090" s="32" t="s">
        <v>7</v>
      </c>
      <c r="C2090" s="2">
        <f>IF(ISBLANK(B2090)=TRUE," ", IF(B2090='2. Metadata'!B$1,'2. Metadata'!B$5, IF(B2090='2. Metadata'!C$1,'2. Metadata'!C$5,IF(B2090='2. Metadata'!D$1,'2. Metadata'!D$5, IF(B2090='2. Metadata'!E$1,'2. Metadata'!E$5,IF( B2090='2. Metadata'!F$1,'2. Metadata'!F$5,IF(B2090='2. Metadata'!G$1,'2. Metadata'!G$5,IF(B2090='2. Metadata'!H$1,'2. Metadata'!H$5, IF(B2090='2. Metadata'!I$1,'2. Metadata'!I$5, IF(B2090='2. Metadata'!J$1,'2. Metadata'!J$5, IF(B2090='2. Metadata'!K$1,'2. Metadata'!K$5, IF(B2090='2. Metadata'!L$1,'2. Metadata'!L$5, IF(B2090='2. Metadata'!M$1,'2. Metadata'!M$5, IF(B2090='2. Metadata'!N$1,'2. Metadata'!N$5))))))))))))))</f>
        <v>49.5197</v>
      </c>
      <c r="D2090" s="11">
        <f>IF(ISBLANK(B2090)=TRUE," ", IF(B2090='2. Metadata'!B$1,'2. Metadata'!B$6, IF(B2090='2. Metadata'!C$1,'2. Metadata'!C$6,IF(B2090='2. Metadata'!D$1,'2. Metadata'!D$6, IF(B2090='2. Metadata'!E$1,'2. Metadata'!E$6,IF( B2090='2. Metadata'!F$1,'2. Metadata'!F$6,IF(B2090='2. Metadata'!G$1,'2. Metadata'!G$6,IF(B2090='2. Metadata'!H$1,'2. Metadata'!H$6, IF(B2090='2. Metadata'!I$1,'2. Metadata'!I$6, IF(B2090='2. Metadata'!J$1,'2. Metadata'!J$6, IF(B2090='2. Metadata'!K$1,'2. Metadata'!K$6, IF(B2090='2. Metadata'!L$1,'2. Metadata'!L$6, IF(B2090='2. Metadata'!M$1,'2. Metadata'!M$6, IF(B2090='2. Metadata'!N$1,'2. Metadata'!N$6))))))))))))))</f>
        <v>-117.6369</v>
      </c>
      <c r="E2090" s="33" t="s">
        <v>8</v>
      </c>
      <c r="F2090" s="32" t="s">
        <v>8</v>
      </c>
      <c r="G2090" s="13" t="str">
        <f>IF(ISBLANK(F2090)=TRUE," ",'2. Metadata'!B$14)</f>
        <v>observation</v>
      </c>
      <c r="H2090" s="32" t="s">
        <v>8</v>
      </c>
      <c r="I2090" s="20" t="str">
        <f>IF(ISBLANK(H2090)=TRUE," ",'2. Metadata'!B$26)</f>
        <v>degrees Celsius</v>
      </c>
      <c r="J2090" s="32" t="s">
        <v>8</v>
      </c>
      <c r="K2090" s="20" t="str">
        <f>IF(ISBLANK(J2090)=TRUE," ",'2. Metadata'!B$38)</f>
        <v>degrees Celsius</v>
      </c>
      <c r="L2090" s="32" t="s">
        <v>8</v>
      </c>
      <c r="M2090" s="17" t="str">
        <f>IF(ISBLANK(L2090)=TRUE," ",'2. Metadata'!B$50)</f>
        <v>degrees Celsius</v>
      </c>
      <c r="N2090" s="32" t="s">
        <v>8</v>
      </c>
      <c r="O2090" s="17" t="str">
        <f>IF(ISBLANK(N2090)=TRUE," ",'2. Metadata'!B$62)</f>
        <v>milligrams per litre</v>
      </c>
      <c r="P2090" s="32" t="s">
        <v>8</v>
      </c>
      <c r="Q2090" s="17" t="str">
        <f>IF(ISBLANK(P2090)=TRUE," ",'2. Metadata'!B$74)</f>
        <v>microSiemens per centimetre</v>
      </c>
      <c r="R2090" s="32" t="s">
        <v>8</v>
      </c>
      <c r="S2090" s="17" t="str">
        <f>IF(ISBLANK(R2090)=TRUE," ",'2. Metadata'!B$86)</f>
        <v>NTU</v>
      </c>
      <c r="T2090" s="32" t="s">
        <v>8</v>
      </c>
      <c r="U2090" s="17" t="str">
        <f>IF(ISBLANK(T2090)=TRUE," ",'2. Metadata'!B$98)</f>
        <v>CFU per 100 mL</v>
      </c>
      <c r="V2090" s="32" t="s">
        <v>8</v>
      </c>
      <c r="W2090" s="17" t="str">
        <f>IF(ISBLANK(V2090)=TRUE," ",'2. Metadata'!B$110)</f>
        <v>CFU per 100 mL</v>
      </c>
      <c r="X2090" s="34" t="s">
        <v>8</v>
      </c>
      <c r="Y2090" s="17" t="str">
        <f>IF(ISBLANK(X2090)=TRUE," ",'2. Metadata'!B$122)</f>
        <v>CFU per 100 mL</v>
      </c>
      <c r="Z2090" s="35" t="s">
        <v>8</v>
      </c>
      <c r="AA2090" s="17" t="str">
        <f>IF(ISBLANK(Z2090)=TRUE," ",'2. Metadata'!B$134)</f>
        <v>metres</v>
      </c>
      <c r="AB2090" s="35" t="s">
        <v>8</v>
      </c>
      <c r="AC2090" s="17" t="str">
        <f>IF(ISBLANK(AB2090)=TRUE," ",'2. Metadata'!B$146)</f>
        <v>metres3 per second</v>
      </c>
      <c r="AD2090" s="35" t="s">
        <v>8</v>
      </c>
      <c r="AE2090" s="17" t="str">
        <f>IF(ISBLANK(AB2090)=TRUE," ",'2. Metadata'!B$158)</f>
        <v>N/A</v>
      </c>
      <c r="AF2090" s="3" t="s">
        <v>8</v>
      </c>
      <c r="AG2090" s="36"/>
      <c r="AH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</row>
    <row r="2091" spans="1:43">
      <c r="A2091" s="31" t="s">
        <v>2238</v>
      </c>
      <c r="B2091" s="32" t="s">
        <v>7</v>
      </c>
      <c r="C2091" s="2">
        <f>IF(ISBLANK(B2091)=TRUE," ", IF(B2091='2. Metadata'!B$1,'2. Metadata'!B$5, IF(B2091='2. Metadata'!C$1,'2. Metadata'!C$5,IF(B2091='2. Metadata'!D$1,'2. Metadata'!D$5, IF(B2091='2. Metadata'!E$1,'2. Metadata'!E$5,IF( B2091='2. Metadata'!F$1,'2. Metadata'!F$5,IF(B2091='2. Metadata'!G$1,'2. Metadata'!G$5,IF(B2091='2. Metadata'!H$1,'2. Metadata'!H$5, IF(B2091='2. Metadata'!I$1,'2. Metadata'!I$5, IF(B2091='2. Metadata'!J$1,'2. Metadata'!J$5, IF(B2091='2. Metadata'!K$1,'2. Metadata'!K$5, IF(B2091='2. Metadata'!L$1,'2. Metadata'!L$5, IF(B2091='2. Metadata'!M$1,'2. Metadata'!M$5, IF(B2091='2. Metadata'!N$1,'2. Metadata'!N$5))))))))))))))</f>
        <v>49.5197</v>
      </c>
      <c r="D2091" s="11">
        <f>IF(ISBLANK(B2091)=TRUE," ", IF(B2091='2. Metadata'!B$1,'2. Metadata'!B$6, IF(B2091='2. Metadata'!C$1,'2. Metadata'!C$6,IF(B2091='2. Metadata'!D$1,'2. Metadata'!D$6, IF(B2091='2. Metadata'!E$1,'2. Metadata'!E$6,IF( B2091='2. Metadata'!F$1,'2. Metadata'!F$6,IF(B2091='2. Metadata'!G$1,'2. Metadata'!G$6,IF(B2091='2. Metadata'!H$1,'2. Metadata'!H$6, IF(B2091='2. Metadata'!I$1,'2. Metadata'!I$6, IF(B2091='2. Metadata'!J$1,'2. Metadata'!J$6, IF(B2091='2. Metadata'!K$1,'2. Metadata'!K$6, IF(B2091='2. Metadata'!L$1,'2. Metadata'!L$6, IF(B2091='2. Metadata'!M$1,'2. Metadata'!M$6, IF(B2091='2. Metadata'!N$1,'2. Metadata'!N$6))))))))))))))</f>
        <v>-117.6369</v>
      </c>
      <c r="E2091" s="33" t="s">
        <v>8</v>
      </c>
      <c r="F2091" s="32" t="s">
        <v>8</v>
      </c>
      <c r="G2091" s="13" t="str">
        <f>IF(ISBLANK(F2091)=TRUE," ",'2. Metadata'!B$14)</f>
        <v>observation</v>
      </c>
      <c r="H2091" s="32" t="s">
        <v>8</v>
      </c>
      <c r="I2091" s="20" t="str">
        <f>IF(ISBLANK(H2091)=TRUE," ",'2. Metadata'!B$26)</f>
        <v>degrees Celsius</v>
      </c>
      <c r="J2091" s="32" t="s">
        <v>8</v>
      </c>
      <c r="K2091" s="20" t="str">
        <f>IF(ISBLANK(J2091)=TRUE," ",'2. Metadata'!B$38)</f>
        <v>degrees Celsius</v>
      </c>
      <c r="L2091" s="32" t="s">
        <v>8</v>
      </c>
      <c r="M2091" s="17" t="str">
        <f>IF(ISBLANK(L2091)=TRUE," ",'2. Metadata'!B$50)</f>
        <v>degrees Celsius</v>
      </c>
      <c r="N2091" s="32" t="s">
        <v>8</v>
      </c>
      <c r="O2091" s="17" t="str">
        <f>IF(ISBLANK(N2091)=TRUE," ",'2. Metadata'!B$62)</f>
        <v>milligrams per litre</v>
      </c>
      <c r="P2091" s="32" t="s">
        <v>8</v>
      </c>
      <c r="Q2091" s="17" t="str">
        <f>IF(ISBLANK(P2091)=TRUE," ",'2. Metadata'!B$74)</f>
        <v>microSiemens per centimetre</v>
      </c>
      <c r="R2091" s="32" t="s">
        <v>8</v>
      </c>
      <c r="S2091" s="17" t="str">
        <f>IF(ISBLANK(R2091)=TRUE," ",'2. Metadata'!B$86)</f>
        <v>NTU</v>
      </c>
      <c r="T2091" s="32" t="s">
        <v>8</v>
      </c>
      <c r="U2091" s="17" t="str">
        <f>IF(ISBLANK(T2091)=TRUE," ",'2. Metadata'!B$98)</f>
        <v>CFU per 100 mL</v>
      </c>
      <c r="V2091" s="32" t="s">
        <v>8</v>
      </c>
      <c r="W2091" s="17" t="str">
        <f>IF(ISBLANK(V2091)=TRUE," ",'2. Metadata'!B$110)</f>
        <v>CFU per 100 mL</v>
      </c>
      <c r="X2091" s="34" t="s">
        <v>8</v>
      </c>
      <c r="Y2091" s="17" t="str">
        <f>IF(ISBLANK(X2091)=TRUE," ",'2. Metadata'!B$122)</f>
        <v>CFU per 100 mL</v>
      </c>
      <c r="Z2091" s="35" t="s">
        <v>8</v>
      </c>
      <c r="AA2091" s="17" t="str">
        <f>IF(ISBLANK(Z2091)=TRUE," ",'2. Metadata'!B$134)</f>
        <v>metres</v>
      </c>
      <c r="AB2091" s="35" t="s">
        <v>8</v>
      </c>
      <c r="AC2091" s="17" t="str">
        <f>IF(ISBLANK(AB2091)=TRUE," ",'2. Metadata'!B$146)</f>
        <v>metres3 per second</v>
      </c>
      <c r="AD2091" s="35" t="s">
        <v>8</v>
      </c>
      <c r="AE2091" s="17" t="str">
        <f>IF(ISBLANK(AB2091)=TRUE," ",'2. Metadata'!B$158)</f>
        <v>N/A</v>
      </c>
      <c r="AF2091" s="3" t="s">
        <v>8</v>
      </c>
      <c r="AG2091" s="36"/>
      <c r="AH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</row>
    <row r="2092" spans="1:43">
      <c r="A2092" s="31" t="s">
        <v>2239</v>
      </c>
      <c r="B2092" s="32" t="s">
        <v>7</v>
      </c>
      <c r="C2092" s="2">
        <f>IF(ISBLANK(B2092)=TRUE," ", IF(B2092='2. Metadata'!B$1,'2. Metadata'!B$5, IF(B2092='2. Metadata'!C$1,'2. Metadata'!C$5,IF(B2092='2. Metadata'!D$1,'2. Metadata'!D$5, IF(B2092='2. Metadata'!E$1,'2. Metadata'!E$5,IF( B2092='2. Metadata'!F$1,'2. Metadata'!F$5,IF(B2092='2. Metadata'!G$1,'2. Metadata'!G$5,IF(B2092='2. Metadata'!H$1,'2. Metadata'!H$5, IF(B2092='2. Metadata'!I$1,'2. Metadata'!I$5, IF(B2092='2. Metadata'!J$1,'2. Metadata'!J$5, IF(B2092='2. Metadata'!K$1,'2. Metadata'!K$5, IF(B2092='2. Metadata'!L$1,'2. Metadata'!L$5, IF(B2092='2. Metadata'!M$1,'2. Metadata'!M$5, IF(B2092='2. Metadata'!N$1,'2. Metadata'!N$5))))))))))))))</f>
        <v>49.5197</v>
      </c>
      <c r="D2092" s="11">
        <f>IF(ISBLANK(B2092)=TRUE," ", IF(B2092='2. Metadata'!B$1,'2. Metadata'!B$6, IF(B2092='2. Metadata'!C$1,'2. Metadata'!C$6,IF(B2092='2. Metadata'!D$1,'2. Metadata'!D$6, IF(B2092='2. Metadata'!E$1,'2. Metadata'!E$6,IF( B2092='2. Metadata'!F$1,'2. Metadata'!F$6,IF(B2092='2. Metadata'!G$1,'2. Metadata'!G$6,IF(B2092='2. Metadata'!H$1,'2. Metadata'!H$6, IF(B2092='2. Metadata'!I$1,'2. Metadata'!I$6, IF(B2092='2. Metadata'!J$1,'2. Metadata'!J$6, IF(B2092='2. Metadata'!K$1,'2. Metadata'!K$6, IF(B2092='2. Metadata'!L$1,'2. Metadata'!L$6, IF(B2092='2. Metadata'!M$1,'2. Metadata'!M$6, IF(B2092='2. Metadata'!N$1,'2. Metadata'!N$6))))))))))))))</f>
        <v>-117.6369</v>
      </c>
      <c r="E2092" s="33" t="s">
        <v>8</v>
      </c>
      <c r="F2092" s="32" t="s">
        <v>8</v>
      </c>
      <c r="G2092" s="13" t="str">
        <f>IF(ISBLANK(F2092)=TRUE," ",'2. Metadata'!B$14)</f>
        <v>observation</v>
      </c>
      <c r="H2092" s="32" t="s">
        <v>8</v>
      </c>
      <c r="I2092" s="20" t="str">
        <f>IF(ISBLANK(H2092)=TRUE," ",'2. Metadata'!B$26)</f>
        <v>degrees Celsius</v>
      </c>
      <c r="J2092" s="32" t="s">
        <v>8</v>
      </c>
      <c r="K2092" s="20" t="str">
        <f>IF(ISBLANK(J2092)=TRUE," ",'2. Metadata'!B$38)</f>
        <v>degrees Celsius</v>
      </c>
      <c r="L2092" s="32" t="s">
        <v>8</v>
      </c>
      <c r="M2092" s="17" t="str">
        <f>IF(ISBLANK(L2092)=TRUE," ",'2. Metadata'!B$50)</f>
        <v>degrees Celsius</v>
      </c>
      <c r="N2092" s="32" t="s">
        <v>8</v>
      </c>
      <c r="O2092" s="17" t="str">
        <f>IF(ISBLANK(N2092)=TRUE," ",'2. Metadata'!B$62)</f>
        <v>milligrams per litre</v>
      </c>
      <c r="P2092" s="32" t="s">
        <v>8</v>
      </c>
      <c r="Q2092" s="17" t="str">
        <f>IF(ISBLANK(P2092)=TRUE," ",'2. Metadata'!B$74)</f>
        <v>microSiemens per centimetre</v>
      </c>
      <c r="R2092" s="32" t="s">
        <v>8</v>
      </c>
      <c r="S2092" s="17" t="str">
        <f>IF(ISBLANK(R2092)=TRUE," ",'2. Metadata'!B$86)</f>
        <v>NTU</v>
      </c>
      <c r="T2092" s="32" t="s">
        <v>8</v>
      </c>
      <c r="U2092" s="17" t="str">
        <f>IF(ISBLANK(T2092)=TRUE," ",'2. Metadata'!B$98)</f>
        <v>CFU per 100 mL</v>
      </c>
      <c r="V2092" s="32" t="s">
        <v>8</v>
      </c>
      <c r="W2092" s="17" t="str">
        <f>IF(ISBLANK(V2092)=TRUE," ",'2. Metadata'!B$110)</f>
        <v>CFU per 100 mL</v>
      </c>
      <c r="X2092" s="34" t="s">
        <v>8</v>
      </c>
      <c r="Y2092" s="17" t="str">
        <f>IF(ISBLANK(X2092)=TRUE," ",'2. Metadata'!B$122)</f>
        <v>CFU per 100 mL</v>
      </c>
      <c r="Z2092" s="35" t="s">
        <v>8</v>
      </c>
      <c r="AA2092" s="17" t="str">
        <f>IF(ISBLANK(Z2092)=TRUE," ",'2. Metadata'!B$134)</f>
        <v>metres</v>
      </c>
      <c r="AB2092" s="35" t="s">
        <v>8</v>
      </c>
      <c r="AC2092" s="17" t="str">
        <f>IF(ISBLANK(AB2092)=TRUE," ",'2. Metadata'!B$146)</f>
        <v>metres3 per second</v>
      </c>
      <c r="AD2092" s="35" t="s">
        <v>8</v>
      </c>
      <c r="AE2092" s="17" t="str">
        <f>IF(ISBLANK(AB2092)=TRUE," ",'2. Metadata'!B$158)</f>
        <v>N/A</v>
      </c>
      <c r="AF2092" s="3" t="s">
        <v>8</v>
      </c>
      <c r="AG2092" s="36"/>
      <c r="AH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</row>
    <row r="2093" spans="1:43">
      <c r="A2093" s="31" t="s">
        <v>2240</v>
      </c>
      <c r="B2093" s="32" t="s">
        <v>7</v>
      </c>
      <c r="C2093" s="2">
        <f>IF(ISBLANK(B2093)=TRUE," ", IF(B2093='2. Metadata'!B$1,'2. Metadata'!B$5, IF(B2093='2. Metadata'!C$1,'2. Metadata'!C$5,IF(B2093='2. Metadata'!D$1,'2. Metadata'!D$5, IF(B2093='2. Metadata'!E$1,'2. Metadata'!E$5,IF( B2093='2. Metadata'!F$1,'2. Metadata'!F$5,IF(B2093='2. Metadata'!G$1,'2. Metadata'!G$5,IF(B2093='2. Metadata'!H$1,'2. Metadata'!H$5, IF(B2093='2. Metadata'!I$1,'2. Metadata'!I$5, IF(B2093='2. Metadata'!J$1,'2. Metadata'!J$5, IF(B2093='2. Metadata'!K$1,'2. Metadata'!K$5, IF(B2093='2. Metadata'!L$1,'2. Metadata'!L$5, IF(B2093='2. Metadata'!M$1,'2. Metadata'!M$5, IF(B2093='2. Metadata'!N$1,'2. Metadata'!N$5))))))))))))))</f>
        <v>49.5197</v>
      </c>
      <c r="D2093" s="11">
        <f>IF(ISBLANK(B2093)=TRUE," ", IF(B2093='2. Metadata'!B$1,'2. Metadata'!B$6, IF(B2093='2. Metadata'!C$1,'2. Metadata'!C$6,IF(B2093='2. Metadata'!D$1,'2. Metadata'!D$6, IF(B2093='2. Metadata'!E$1,'2. Metadata'!E$6,IF( B2093='2. Metadata'!F$1,'2. Metadata'!F$6,IF(B2093='2. Metadata'!G$1,'2. Metadata'!G$6,IF(B2093='2. Metadata'!H$1,'2. Metadata'!H$6, IF(B2093='2. Metadata'!I$1,'2. Metadata'!I$6, IF(B2093='2. Metadata'!J$1,'2. Metadata'!J$6, IF(B2093='2. Metadata'!K$1,'2. Metadata'!K$6, IF(B2093='2. Metadata'!L$1,'2. Metadata'!L$6, IF(B2093='2. Metadata'!M$1,'2. Metadata'!M$6, IF(B2093='2. Metadata'!N$1,'2. Metadata'!N$6))))))))))))))</f>
        <v>-117.6369</v>
      </c>
      <c r="E2093" s="33" t="s">
        <v>8</v>
      </c>
      <c r="F2093" s="32" t="s">
        <v>8</v>
      </c>
      <c r="G2093" s="13" t="str">
        <f>IF(ISBLANK(F2093)=TRUE," ",'2. Metadata'!B$14)</f>
        <v>observation</v>
      </c>
      <c r="H2093" s="32" t="s">
        <v>8</v>
      </c>
      <c r="I2093" s="20" t="str">
        <f>IF(ISBLANK(H2093)=TRUE," ",'2. Metadata'!B$26)</f>
        <v>degrees Celsius</v>
      </c>
      <c r="J2093" s="32" t="s">
        <v>8</v>
      </c>
      <c r="K2093" s="20" t="str">
        <f>IF(ISBLANK(J2093)=TRUE," ",'2. Metadata'!B$38)</f>
        <v>degrees Celsius</v>
      </c>
      <c r="L2093" s="32" t="s">
        <v>8</v>
      </c>
      <c r="M2093" s="17" t="str">
        <f>IF(ISBLANK(L2093)=TRUE," ",'2. Metadata'!B$50)</f>
        <v>degrees Celsius</v>
      </c>
      <c r="N2093" s="32" t="s">
        <v>8</v>
      </c>
      <c r="O2093" s="17" t="str">
        <f>IF(ISBLANK(N2093)=TRUE," ",'2. Metadata'!B$62)</f>
        <v>milligrams per litre</v>
      </c>
      <c r="P2093" s="32" t="s">
        <v>8</v>
      </c>
      <c r="Q2093" s="17" t="str">
        <f>IF(ISBLANK(P2093)=TRUE," ",'2. Metadata'!B$74)</f>
        <v>microSiemens per centimetre</v>
      </c>
      <c r="R2093" s="32" t="s">
        <v>8</v>
      </c>
      <c r="S2093" s="17" t="str">
        <f>IF(ISBLANK(R2093)=TRUE," ",'2. Metadata'!B$86)</f>
        <v>NTU</v>
      </c>
      <c r="T2093" s="32" t="s">
        <v>8</v>
      </c>
      <c r="U2093" s="17" t="str">
        <f>IF(ISBLANK(T2093)=TRUE," ",'2. Metadata'!B$98)</f>
        <v>CFU per 100 mL</v>
      </c>
      <c r="V2093" s="32" t="s">
        <v>8</v>
      </c>
      <c r="W2093" s="17" t="str">
        <f>IF(ISBLANK(V2093)=TRUE," ",'2. Metadata'!B$110)</f>
        <v>CFU per 100 mL</v>
      </c>
      <c r="X2093" s="34" t="s">
        <v>8</v>
      </c>
      <c r="Y2093" s="17" t="str">
        <f>IF(ISBLANK(X2093)=TRUE," ",'2. Metadata'!B$122)</f>
        <v>CFU per 100 mL</v>
      </c>
      <c r="Z2093" s="35" t="s">
        <v>8</v>
      </c>
      <c r="AA2093" s="17" t="str">
        <f>IF(ISBLANK(Z2093)=TRUE," ",'2. Metadata'!B$134)</f>
        <v>metres</v>
      </c>
      <c r="AB2093" s="35" t="s">
        <v>8</v>
      </c>
      <c r="AC2093" s="17" t="str">
        <f>IF(ISBLANK(AB2093)=TRUE," ",'2. Metadata'!B$146)</f>
        <v>metres3 per second</v>
      </c>
      <c r="AD2093" s="35" t="s">
        <v>8</v>
      </c>
      <c r="AE2093" s="17" t="str">
        <f>IF(ISBLANK(AB2093)=TRUE," ",'2. Metadata'!B$158)</f>
        <v>N/A</v>
      </c>
      <c r="AF2093" s="3" t="s">
        <v>8</v>
      </c>
      <c r="AG2093" s="36"/>
      <c r="AH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</row>
    <row r="2094" spans="1:43">
      <c r="A2094" s="31" t="s">
        <v>2241</v>
      </c>
      <c r="B2094" s="32" t="s">
        <v>7</v>
      </c>
      <c r="C2094" s="2">
        <f>IF(ISBLANK(B2094)=TRUE," ", IF(B2094='2. Metadata'!B$1,'2. Metadata'!B$5, IF(B2094='2. Metadata'!C$1,'2. Metadata'!C$5,IF(B2094='2. Metadata'!D$1,'2. Metadata'!D$5, IF(B2094='2. Metadata'!E$1,'2. Metadata'!E$5,IF( B2094='2. Metadata'!F$1,'2. Metadata'!F$5,IF(B2094='2. Metadata'!G$1,'2. Metadata'!G$5,IF(B2094='2. Metadata'!H$1,'2. Metadata'!H$5, IF(B2094='2. Metadata'!I$1,'2. Metadata'!I$5, IF(B2094='2. Metadata'!J$1,'2. Metadata'!J$5, IF(B2094='2. Metadata'!K$1,'2. Metadata'!K$5, IF(B2094='2. Metadata'!L$1,'2. Metadata'!L$5, IF(B2094='2. Metadata'!M$1,'2. Metadata'!M$5, IF(B2094='2. Metadata'!N$1,'2. Metadata'!N$5))))))))))))))</f>
        <v>49.5197</v>
      </c>
      <c r="D2094" s="11">
        <f>IF(ISBLANK(B2094)=TRUE," ", IF(B2094='2. Metadata'!B$1,'2. Metadata'!B$6, IF(B2094='2. Metadata'!C$1,'2. Metadata'!C$6,IF(B2094='2. Metadata'!D$1,'2. Metadata'!D$6, IF(B2094='2. Metadata'!E$1,'2. Metadata'!E$6,IF( B2094='2. Metadata'!F$1,'2. Metadata'!F$6,IF(B2094='2. Metadata'!G$1,'2. Metadata'!G$6,IF(B2094='2. Metadata'!H$1,'2. Metadata'!H$6, IF(B2094='2. Metadata'!I$1,'2. Metadata'!I$6, IF(B2094='2. Metadata'!J$1,'2. Metadata'!J$6, IF(B2094='2. Metadata'!K$1,'2. Metadata'!K$6, IF(B2094='2. Metadata'!L$1,'2. Metadata'!L$6, IF(B2094='2. Metadata'!M$1,'2. Metadata'!M$6, IF(B2094='2. Metadata'!N$1,'2. Metadata'!N$6))))))))))))))</f>
        <v>-117.6369</v>
      </c>
      <c r="E2094" s="33" t="s">
        <v>8</v>
      </c>
      <c r="F2094" s="32" t="s">
        <v>8</v>
      </c>
      <c r="G2094" s="13" t="str">
        <f>IF(ISBLANK(F2094)=TRUE," ",'2. Metadata'!B$14)</f>
        <v>observation</v>
      </c>
      <c r="H2094" s="32" t="s">
        <v>8</v>
      </c>
      <c r="I2094" s="20" t="str">
        <f>IF(ISBLANK(H2094)=TRUE," ",'2. Metadata'!B$26)</f>
        <v>degrees Celsius</v>
      </c>
      <c r="J2094" s="32" t="s">
        <v>8</v>
      </c>
      <c r="K2094" s="20" t="str">
        <f>IF(ISBLANK(J2094)=TRUE," ",'2. Metadata'!B$38)</f>
        <v>degrees Celsius</v>
      </c>
      <c r="L2094" s="32" t="s">
        <v>8</v>
      </c>
      <c r="M2094" s="17" t="str">
        <f>IF(ISBLANK(L2094)=TRUE," ",'2. Metadata'!B$50)</f>
        <v>degrees Celsius</v>
      </c>
      <c r="N2094" s="32" t="s">
        <v>8</v>
      </c>
      <c r="O2094" s="17" t="str">
        <f>IF(ISBLANK(N2094)=TRUE," ",'2. Metadata'!B$62)</f>
        <v>milligrams per litre</v>
      </c>
      <c r="P2094" s="32" t="s">
        <v>8</v>
      </c>
      <c r="Q2094" s="17" t="str">
        <f>IF(ISBLANK(P2094)=TRUE," ",'2. Metadata'!B$74)</f>
        <v>microSiemens per centimetre</v>
      </c>
      <c r="R2094" s="32" t="s">
        <v>8</v>
      </c>
      <c r="S2094" s="17" t="str">
        <f>IF(ISBLANK(R2094)=TRUE," ",'2. Metadata'!B$86)</f>
        <v>NTU</v>
      </c>
      <c r="T2094" s="32" t="s">
        <v>8</v>
      </c>
      <c r="U2094" s="17" t="str">
        <f>IF(ISBLANK(T2094)=TRUE," ",'2. Metadata'!B$98)</f>
        <v>CFU per 100 mL</v>
      </c>
      <c r="V2094" s="32" t="s">
        <v>8</v>
      </c>
      <c r="W2094" s="17" t="str">
        <f>IF(ISBLANK(V2094)=TRUE," ",'2. Metadata'!B$110)</f>
        <v>CFU per 100 mL</v>
      </c>
      <c r="X2094" s="34" t="s">
        <v>8</v>
      </c>
      <c r="Y2094" s="17" t="str">
        <f>IF(ISBLANK(X2094)=TRUE," ",'2. Metadata'!B$122)</f>
        <v>CFU per 100 mL</v>
      </c>
      <c r="Z2094" s="35" t="s">
        <v>8</v>
      </c>
      <c r="AA2094" s="17" t="str">
        <f>IF(ISBLANK(Z2094)=TRUE," ",'2. Metadata'!B$134)</f>
        <v>metres</v>
      </c>
      <c r="AB2094" s="35" t="s">
        <v>8</v>
      </c>
      <c r="AC2094" s="17" t="str">
        <f>IF(ISBLANK(AB2094)=TRUE," ",'2. Metadata'!B$146)</f>
        <v>metres3 per second</v>
      </c>
      <c r="AD2094" s="35" t="s">
        <v>8</v>
      </c>
      <c r="AE2094" s="17" t="str">
        <f>IF(ISBLANK(AB2094)=TRUE," ",'2. Metadata'!B$158)</f>
        <v>N/A</v>
      </c>
      <c r="AF2094" s="3" t="s">
        <v>8</v>
      </c>
      <c r="AG2094" s="36"/>
      <c r="AH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</row>
    <row r="2095" spans="1:43">
      <c r="A2095" s="31" t="s">
        <v>2242</v>
      </c>
      <c r="B2095" s="32" t="s">
        <v>7</v>
      </c>
      <c r="C2095" s="2">
        <f>IF(ISBLANK(B2095)=TRUE," ", IF(B2095='2. Metadata'!B$1,'2. Metadata'!B$5, IF(B2095='2. Metadata'!C$1,'2. Metadata'!C$5,IF(B2095='2. Metadata'!D$1,'2. Metadata'!D$5, IF(B2095='2. Metadata'!E$1,'2. Metadata'!E$5,IF( B2095='2. Metadata'!F$1,'2. Metadata'!F$5,IF(B2095='2. Metadata'!G$1,'2. Metadata'!G$5,IF(B2095='2. Metadata'!H$1,'2. Metadata'!H$5, IF(B2095='2. Metadata'!I$1,'2. Metadata'!I$5, IF(B2095='2. Metadata'!J$1,'2. Metadata'!J$5, IF(B2095='2. Metadata'!K$1,'2. Metadata'!K$5, IF(B2095='2. Metadata'!L$1,'2. Metadata'!L$5, IF(B2095='2. Metadata'!M$1,'2. Metadata'!M$5, IF(B2095='2. Metadata'!N$1,'2. Metadata'!N$5))))))))))))))</f>
        <v>49.5197</v>
      </c>
      <c r="D2095" s="11">
        <f>IF(ISBLANK(B2095)=TRUE," ", IF(B2095='2. Metadata'!B$1,'2. Metadata'!B$6, IF(B2095='2. Metadata'!C$1,'2. Metadata'!C$6,IF(B2095='2. Metadata'!D$1,'2. Metadata'!D$6, IF(B2095='2. Metadata'!E$1,'2. Metadata'!E$6,IF( B2095='2. Metadata'!F$1,'2. Metadata'!F$6,IF(B2095='2. Metadata'!G$1,'2. Metadata'!G$6,IF(B2095='2. Metadata'!H$1,'2. Metadata'!H$6, IF(B2095='2. Metadata'!I$1,'2. Metadata'!I$6, IF(B2095='2. Metadata'!J$1,'2. Metadata'!J$6, IF(B2095='2. Metadata'!K$1,'2. Metadata'!K$6, IF(B2095='2. Metadata'!L$1,'2. Metadata'!L$6, IF(B2095='2. Metadata'!M$1,'2. Metadata'!M$6, IF(B2095='2. Metadata'!N$1,'2. Metadata'!N$6))))))))))))))</f>
        <v>-117.6369</v>
      </c>
      <c r="E2095" s="33" t="s">
        <v>8</v>
      </c>
      <c r="F2095" s="32" t="s">
        <v>8</v>
      </c>
      <c r="G2095" s="13" t="str">
        <f>IF(ISBLANK(F2095)=TRUE," ",'2. Metadata'!B$14)</f>
        <v>observation</v>
      </c>
      <c r="H2095" s="32" t="s">
        <v>8</v>
      </c>
      <c r="I2095" s="20" t="str">
        <f>IF(ISBLANK(H2095)=TRUE," ",'2. Metadata'!B$26)</f>
        <v>degrees Celsius</v>
      </c>
      <c r="J2095" s="32" t="s">
        <v>8</v>
      </c>
      <c r="K2095" s="20" t="str">
        <f>IF(ISBLANK(J2095)=TRUE," ",'2. Metadata'!B$38)</f>
        <v>degrees Celsius</v>
      </c>
      <c r="L2095" s="32" t="s">
        <v>8</v>
      </c>
      <c r="M2095" s="17" t="str">
        <f>IF(ISBLANK(L2095)=TRUE," ",'2. Metadata'!B$50)</f>
        <v>degrees Celsius</v>
      </c>
      <c r="N2095" s="32" t="s">
        <v>8</v>
      </c>
      <c r="O2095" s="17" t="str">
        <f>IF(ISBLANK(N2095)=TRUE," ",'2. Metadata'!B$62)</f>
        <v>milligrams per litre</v>
      </c>
      <c r="P2095" s="32" t="s">
        <v>8</v>
      </c>
      <c r="Q2095" s="17" t="str">
        <f>IF(ISBLANK(P2095)=TRUE," ",'2. Metadata'!B$74)</f>
        <v>microSiemens per centimetre</v>
      </c>
      <c r="R2095" s="32" t="s">
        <v>8</v>
      </c>
      <c r="S2095" s="17" t="str">
        <f>IF(ISBLANK(R2095)=TRUE," ",'2. Metadata'!B$86)</f>
        <v>NTU</v>
      </c>
      <c r="T2095" s="32" t="s">
        <v>8</v>
      </c>
      <c r="U2095" s="17" t="str">
        <f>IF(ISBLANK(T2095)=TRUE," ",'2. Metadata'!B$98)</f>
        <v>CFU per 100 mL</v>
      </c>
      <c r="V2095" s="32" t="s">
        <v>8</v>
      </c>
      <c r="W2095" s="17" t="str">
        <f>IF(ISBLANK(V2095)=TRUE," ",'2. Metadata'!B$110)</f>
        <v>CFU per 100 mL</v>
      </c>
      <c r="X2095" s="34" t="s">
        <v>8</v>
      </c>
      <c r="Y2095" s="17" t="str">
        <f>IF(ISBLANK(X2095)=TRUE," ",'2. Metadata'!B$122)</f>
        <v>CFU per 100 mL</v>
      </c>
      <c r="Z2095" s="35" t="s">
        <v>8</v>
      </c>
      <c r="AA2095" s="17" t="str">
        <f>IF(ISBLANK(Z2095)=TRUE," ",'2. Metadata'!B$134)</f>
        <v>metres</v>
      </c>
      <c r="AB2095" s="35" t="s">
        <v>8</v>
      </c>
      <c r="AC2095" s="17" t="str">
        <f>IF(ISBLANK(AB2095)=TRUE," ",'2. Metadata'!B$146)</f>
        <v>metres3 per second</v>
      </c>
      <c r="AD2095" s="35" t="s">
        <v>8</v>
      </c>
      <c r="AE2095" s="17" t="str">
        <f>IF(ISBLANK(AB2095)=TRUE," ",'2. Metadata'!B$158)</f>
        <v>N/A</v>
      </c>
      <c r="AF2095" s="3" t="s">
        <v>8</v>
      </c>
      <c r="AG2095" s="36"/>
      <c r="AH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</row>
    <row r="2096" spans="1:43">
      <c r="A2096" s="31" t="s">
        <v>2243</v>
      </c>
      <c r="B2096" s="32" t="s">
        <v>7</v>
      </c>
      <c r="C2096" s="2">
        <f>IF(ISBLANK(B2096)=TRUE," ", IF(B2096='2. Metadata'!B$1,'2. Metadata'!B$5, IF(B2096='2. Metadata'!C$1,'2. Metadata'!C$5,IF(B2096='2. Metadata'!D$1,'2. Metadata'!D$5, IF(B2096='2. Metadata'!E$1,'2. Metadata'!E$5,IF( B2096='2. Metadata'!F$1,'2. Metadata'!F$5,IF(B2096='2. Metadata'!G$1,'2. Metadata'!G$5,IF(B2096='2. Metadata'!H$1,'2. Metadata'!H$5, IF(B2096='2. Metadata'!I$1,'2. Metadata'!I$5, IF(B2096='2. Metadata'!J$1,'2. Metadata'!J$5, IF(B2096='2. Metadata'!K$1,'2. Metadata'!K$5, IF(B2096='2. Metadata'!L$1,'2. Metadata'!L$5, IF(B2096='2. Metadata'!M$1,'2. Metadata'!M$5, IF(B2096='2. Metadata'!N$1,'2. Metadata'!N$5))))))))))))))</f>
        <v>49.5197</v>
      </c>
      <c r="D2096" s="11">
        <f>IF(ISBLANK(B2096)=TRUE," ", IF(B2096='2. Metadata'!B$1,'2. Metadata'!B$6, IF(B2096='2. Metadata'!C$1,'2. Metadata'!C$6,IF(B2096='2. Metadata'!D$1,'2. Metadata'!D$6, IF(B2096='2. Metadata'!E$1,'2. Metadata'!E$6,IF( B2096='2. Metadata'!F$1,'2. Metadata'!F$6,IF(B2096='2. Metadata'!G$1,'2. Metadata'!G$6,IF(B2096='2. Metadata'!H$1,'2. Metadata'!H$6, IF(B2096='2. Metadata'!I$1,'2. Metadata'!I$6, IF(B2096='2. Metadata'!J$1,'2. Metadata'!J$6, IF(B2096='2. Metadata'!K$1,'2. Metadata'!K$6, IF(B2096='2. Metadata'!L$1,'2. Metadata'!L$6, IF(B2096='2. Metadata'!M$1,'2. Metadata'!M$6, IF(B2096='2. Metadata'!N$1,'2. Metadata'!N$6))))))))))))))</f>
        <v>-117.6369</v>
      </c>
      <c r="E2096" s="33" t="s">
        <v>8</v>
      </c>
      <c r="F2096" s="32" t="s">
        <v>8</v>
      </c>
      <c r="G2096" s="13" t="str">
        <f>IF(ISBLANK(F2096)=TRUE," ",'2. Metadata'!B$14)</f>
        <v>observation</v>
      </c>
      <c r="H2096" s="32" t="s">
        <v>8</v>
      </c>
      <c r="I2096" s="20" t="str">
        <f>IF(ISBLANK(H2096)=TRUE," ",'2. Metadata'!B$26)</f>
        <v>degrees Celsius</v>
      </c>
      <c r="J2096" s="32" t="s">
        <v>8</v>
      </c>
      <c r="K2096" s="20" t="str">
        <f>IF(ISBLANK(J2096)=TRUE," ",'2. Metadata'!B$38)</f>
        <v>degrees Celsius</v>
      </c>
      <c r="L2096" s="32" t="s">
        <v>8</v>
      </c>
      <c r="M2096" s="17" t="str">
        <f>IF(ISBLANK(L2096)=TRUE," ",'2. Metadata'!B$50)</f>
        <v>degrees Celsius</v>
      </c>
      <c r="N2096" s="32" t="s">
        <v>8</v>
      </c>
      <c r="O2096" s="17" t="str">
        <f>IF(ISBLANK(N2096)=TRUE," ",'2. Metadata'!B$62)</f>
        <v>milligrams per litre</v>
      </c>
      <c r="P2096" s="32" t="s">
        <v>8</v>
      </c>
      <c r="Q2096" s="17" t="str">
        <f>IF(ISBLANK(P2096)=TRUE," ",'2. Metadata'!B$74)</f>
        <v>microSiemens per centimetre</v>
      </c>
      <c r="R2096" s="32" t="s">
        <v>8</v>
      </c>
      <c r="S2096" s="17" t="str">
        <f>IF(ISBLANK(R2096)=TRUE," ",'2. Metadata'!B$86)</f>
        <v>NTU</v>
      </c>
      <c r="T2096" s="32" t="s">
        <v>8</v>
      </c>
      <c r="U2096" s="17" t="str">
        <f>IF(ISBLANK(T2096)=TRUE," ",'2. Metadata'!B$98)</f>
        <v>CFU per 100 mL</v>
      </c>
      <c r="V2096" s="32" t="s">
        <v>8</v>
      </c>
      <c r="W2096" s="17" t="str">
        <f>IF(ISBLANK(V2096)=TRUE," ",'2. Metadata'!B$110)</f>
        <v>CFU per 100 mL</v>
      </c>
      <c r="X2096" s="34" t="s">
        <v>8</v>
      </c>
      <c r="Y2096" s="17" t="str">
        <f>IF(ISBLANK(X2096)=TRUE," ",'2. Metadata'!B$122)</f>
        <v>CFU per 100 mL</v>
      </c>
      <c r="Z2096" s="35" t="s">
        <v>8</v>
      </c>
      <c r="AA2096" s="17" t="str">
        <f>IF(ISBLANK(Z2096)=TRUE," ",'2. Metadata'!B$134)</f>
        <v>metres</v>
      </c>
      <c r="AB2096" s="35" t="s">
        <v>8</v>
      </c>
      <c r="AC2096" s="17" t="str">
        <f>IF(ISBLANK(AB2096)=TRUE," ",'2. Metadata'!B$146)</f>
        <v>metres3 per second</v>
      </c>
      <c r="AD2096" s="35" t="s">
        <v>8</v>
      </c>
      <c r="AE2096" s="17" t="str">
        <f>IF(ISBLANK(AB2096)=TRUE," ",'2. Metadata'!B$158)</f>
        <v>N/A</v>
      </c>
      <c r="AF2096" s="3" t="s">
        <v>8</v>
      </c>
      <c r="AG2096" s="36"/>
      <c r="AH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</row>
    <row r="2097" spans="1:43">
      <c r="A2097" s="31" t="s">
        <v>2244</v>
      </c>
      <c r="B2097" s="32" t="s">
        <v>7</v>
      </c>
      <c r="C2097" s="2">
        <f>IF(ISBLANK(B2097)=TRUE," ", IF(B2097='2. Metadata'!B$1,'2. Metadata'!B$5, IF(B2097='2. Metadata'!C$1,'2. Metadata'!C$5,IF(B2097='2. Metadata'!D$1,'2. Metadata'!D$5, IF(B2097='2. Metadata'!E$1,'2. Metadata'!E$5,IF( B2097='2. Metadata'!F$1,'2. Metadata'!F$5,IF(B2097='2. Metadata'!G$1,'2. Metadata'!G$5,IF(B2097='2. Metadata'!H$1,'2. Metadata'!H$5, IF(B2097='2. Metadata'!I$1,'2. Metadata'!I$5, IF(B2097='2. Metadata'!J$1,'2. Metadata'!J$5, IF(B2097='2. Metadata'!K$1,'2. Metadata'!K$5, IF(B2097='2. Metadata'!L$1,'2. Metadata'!L$5, IF(B2097='2. Metadata'!M$1,'2. Metadata'!M$5, IF(B2097='2. Metadata'!N$1,'2. Metadata'!N$5))))))))))))))</f>
        <v>49.5197</v>
      </c>
      <c r="D2097" s="11">
        <f>IF(ISBLANK(B2097)=TRUE," ", IF(B2097='2. Metadata'!B$1,'2. Metadata'!B$6, IF(B2097='2. Metadata'!C$1,'2. Metadata'!C$6,IF(B2097='2. Metadata'!D$1,'2. Metadata'!D$6, IF(B2097='2. Metadata'!E$1,'2. Metadata'!E$6,IF( B2097='2. Metadata'!F$1,'2. Metadata'!F$6,IF(B2097='2. Metadata'!G$1,'2. Metadata'!G$6,IF(B2097='2. Metadata'!H$1,'2. Metadata'!H$6, IF(B2097='2. Metadata'!I$1,'2. Metadata'!I$6, IF(B2097='2. Metadata'!J$1,'2. Metadata'!J$6, IF(B2097='2. Metadata'!K$1,'2. Metadata'!K$6, IF(B2097='2. Metadata'!L$1,'2. Metadata'!L$6, IF(B2097='2. Metadata'!M$1,'2. Metadata'!M$6, IF(B2097='2. Metadata'!N$1,'2. Metadata'!N$6))))))))))))))</f>
        <v>-117.6369</v>
      </c>
      <c r="E2097" s="33" t="s">
        <v>8</v>
      </c>
      <c r="F2097" s="32" t="s">
        <v>8</v>
      </c>
      <c r="G2097" s="13" t="str">
        <f>IF(ISBLANK(F2097)=TRUE," ",'2. Metadata'!B$14)</f>
        <v>observation</v>
      </c>
      <c r="H2097" s="32" t="s">
        <v>8</v>
      </c>
      <c r="I2097" s="20" t="str">
        <f>IF(ISBLANK(H2097)=TRUE," ",'2. Metadata'!B$26)</f>
        <v>degrees Celsius</v>
      </c>
      <c r="J2097" s="32" t="s">
        <v>8</v>
      </c>
      <c r="K2097" s="20" t="str">
        <f>IF(ISBLANK(J2097)=TRUE," ",'2. Metadata'!B$38)</f>
        <v>degrees Celsius</v>
      </c>
      <c r="L2097" s="32" t="s">
        <v>8</v>
      </c>
      <c r="M2097" s="17" t="str">
        <f>IF(ISBLANK(L2097)=TRUE," ",'2. Metadata'!B$50)</f>
        <v>degrees Celsius</v>
      </c>
      <c r="N2097" s="32" t="s">
        <v>8</v>
      </c>
      <c r="O2097" s="17" t="str">
        <f>IF(ISBLANK(N2097)=TRUE," ",'2. Metadata'!B$62)</f>
        <v>milligrams per litre</v>
      </c>
      <c r="P2097" s="32" t="s">
        <v>8</v>
      </c>
      <c r="Q2097" s="17" t="str">
        <f>IF(ISBLANK(P2097)=TRUE," ",'2. Metadata'!B$74)</f>
        <v>microSiemens per centimetre</v>
      </c>
      <c r="R2097" s="32" t="s">
        <v>8</v>
      </c>
      <c r="S2097" s="17" t="str">
        <f>IF(ISBLANK(R2097)=TRUE," ",'2. Metadata'!B$86)</f>
        <v>NTU</v>
      </c>
      <c r="T2097" s="32" t="s">
        <v>8</v>
      </c>
      <c r="U2097" s="17" t="str">
        <f>IF(ISBLANK(T2097)=TRUE," ",'2. Metadata'!B$98)</f>
        <v>CFU per 100 mL</v>
      </c>
      <c r="V2097" s="32" t="s">
        <v>8</v>
      </c>
      <c r="W2097" s="17" t="str">
        <f>IF(ISBLANK(V2097)=TRUE," ",'2. Metadata'!B$110)</f>
        <v>CFU per 100 mL</v>
      </c>
      <c r="X2097" s="34" t="s">
        <v>8</v>
      </c>
      <c r="Y2097" s="17" t="str">
        <f>IF(ISBLANK(X2097)=TRUE," ",'2. Metadata'!B$122)</f>
        <v>CFU per 100 mL</v>
      </c>
      <c r="Z2097" s="35" t="s">
        <v>8</v>
      </c>
      <c r="AA2097" s="17" t="str">
        <f>IF(ISBLANK(Z2097)=TRUE," ",'2. Metadata'!B$134)</f>
        <v>metres</v>
      </c>
      <c r="AB2097" s="35" t="s">
        <v>8</v>
      </c>
      <c r="AC2097" s="17" t="str">
        <f>IF(ISBLANK(AB2097)=TRUE," ",'2. Metadata'!B$146)</f>
        <v>metres3 per second</v>
      </c>
      <c r="AD2097" s="35" t="s">
        <v>8</v>
      </c>
      <c r="AE2097" s="17" t="str">
        <f>IF(ISBLANK(AB2097)=TRUE," ",'2. Metadata'!B$158)</f>
        <v>N/A</v>
      </c>
      <c r="AF2097" s="3" t="s">
        <v>8</v>
      </c>
      <c r="AG2097" s="36"/>
      <c r="AH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</row>
    <row r="2098" spans="1:43">
      <c r="A2098" s="31" t="s">
        <v>2245</v>
      </c>
      <c r="B2098" s="32" t="s">
        <v>7</v>
      </c>
      <c r="C2098" s="2">
        <f>IF(ISBLANK(B2098)=TRUE," ", IF(B2098='2. Metadata'!B$1,'2. Metadata'!B$5, IF(B2098='2. Metadata'!C$1,'2. Metadata'!C$5,IF(B2098='2. Metadata'!D$1,'2. Metadata'!D$5, IF(B2098='2. Metadata'!E$1,'2. Metadata'!E$5,IF( B2098='2. Metadata'!F$1,'2. Metadata'!F$5,IF(B2098='2. Metadata'!G$1,'2. Metadata'!G$5,IF(B2098='2. Metadata'!H$1,'2. Metadata'!H$5, IF(B2098='2. Metadata'!I$1,'2. Metadata'!I$5, IF(B2098='2. Metadata'!J$1,'2. Metadata'!J$5, IF(B2098='2. Metadata'!K$1,'2. Metadata'!K$5, IF(B2098='2. Metadata'!L$1,'2. Metadata'!L$5, IF(B2098='2. Metadata'!M$1,'2. Metadata'!M$5, IF(B2098='2. Metadata'!N$1,'2. Metadata'!N$5))))))))))))))</f>
        <v>49.5197</v>
      </c>
      <c r="D2098" s="11">
        <f>IF(ISBLANK(B2098)=TRUE," ", IF(B2098='2. Metadata'!B$1,'2. Metadata'!B$6, IF(B2098='2. Metadata'!C$1,'2. Metadata'!C$6,IF(B2098='2. Metadata'!D$1,'2. Metadata'!D$6, IF(B2098='2. Metadata'!E$1,'2. Metadata'!E$6,IF( B2098='2. Metadata'!F$1,'2. Metadata'!F$6,IF(B2098='2. Metadata'!G$1,'2. Metadata'!G$6,IF(B2098='2. Metadata'!H$1,'2. Metadata'!H$6, IF(B2098='2. Metadata'!I$1,'2. Metadata'!I$6, IF(B2098='2. Metadata'!J$1,'2. Metadata'!J$6, IF(B2098='2. Metadata'!K$1,'2. Metadata'!K$6, IF(B2098='2. Metadata'!L$1,'2. Metadata'!L$6, IF(B2098='2. Metadata'!M$1,'2. Metadata'!M$6, IF(B2098='2. Metadata'!N$1,'2. Metadata'!N$6))))))))))))))</f>
        <v>-117.6369</v>
      </c>
      <c r="E2098" s="33" t="s">
        <v>8</v>
      </c>
      <c r="F2098" s="32" t="s">
        <v>8</v>
      </c>
      <c r="G2098" s="13" t="str">
        <f>IF(ISBLANK(F2098)=TRUE," ",'2. Metadata'!B$14)</f>
        <v>observation</v>
      </c>
      <c r="H2098" s="32" t="s">
        <v>8</v>
      </c>
      <c r="I2098" s="20" t="str">
        <f>IF(ISBLANK(H2098)=TRUE," ",'2. Metadata'!B$26)</f>
        <v>degrees Celsius</v>
      </c>
      <c r="J2098" s="32" t="s">
        <v>8</v>
      </c>
      <c r="K2098" s="20" t="str">
        <f>IF(ISBLANK(J2098)=TRUE," ",'2. Metadata'!B$38)</f>
        <v>degrees Celsius</v>
      </c>
      <c r="L2098" s="32" t="s">
        <v>8</v>
      </c>
      <c r="M2098" s="17" t="str">
        <f>IF(ISBLANK(L2098)=TRUE," ",'2. Metadata'!B$50)</f>
        <v>degrees Celsius</v>
      </c>
      <c r="N2098" s="32" t="s">
        <v>8</v>
      </c>
      <c r="O2098" s="17" t="str">
        <f>IF(ISBLANK(N2098)=TRUE," ",'2. Metadata'!B$62)</f>
        <v>milligrams per litre</v>
      </c>
      <c r="P2098" s="32" t="s">
        <v>8</v>
      </c>
      <c r="Q2098" s="17" t="str">
        <f>IF(ISBLANK(P2098)=TRUE," ",'2. Metadata'!B$74)</f>
        <v>microSiemens per centimetre</v>
      </c>
      <c r="R2098" s="32" t="s">
        <v>8</v>
      </c>
      <c r="S2098" s="17" t="str">
        <f>IF(ISBLANK(R2098)=TRUE," ",'2. Metadata'!B$86)</f>
        <v>NTU</v>
      </c>
      <c r="T2098" s="32" t="s">
        <v>8</v>
      </c>
      <c r="U2098" s="17" t="str">
        <f>IF(ISBLANK(T2098)=TRUE," ",'2. Metadata'!B$98)</f>
        <v>CFU per 100 mL</v>
      </c>
      <c r="V2098" s="32" t="s">
        <v>8</v>
      </c>
      <c r="W2098" s="17" t="str">
        <f>IF(ISBLANK(V2098)=TRUE," ",'2. Metadata'!B$110)</f>
        <v>CFU per 100 mL</v>
      </c>
      <c r="X2098" s="34" t="s">
        <v>8</v>
      </c>
      <c r="Y2098" s="17" t="str">
        <f>IF(ISBLANK(X2098)=TRUE," ",'2. Metadata'!B$122)</f>
        <v>CFU per 100 mL</v>
      </c>
      <c r="Z2098" s="35" t="s">
        <v>8</v>
      </c>
      <c r="AA2098" s="17" t="str">
        <f>IF(ISBLANK(Z2098)=TRUE," ",'2. Metadata'!B$134)</f>
        <v>metres</v>
      </c>
      <c r="AB2098" s="35" t="s">
        <v>8</v>
      </c>
      <c r="AC2098" s="17" t="str">
        <f>IF(ISBLANK(AB2098)=TRUE," ",'2. Metadata'!B$146)</f>
        <v>metres3 per second</v>
      </c>
      <c r="AD2098" s="35" t="s">
        <v>8</v>
      </c>
      <c r="AE2098" s="17" t="str">
        <f>IF(ISBLANK(AB2098)=TRUE," ",'2. Metadata'!B$158)</f>
        <v>N/A</v>
      </c>
      <c r="AF2098" s="3" t="s">
        <v>8</v>
      </c>
      <c r="AG2098" s="36"/>
      <c r="AH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</row>
    <row r="2099" spans="1:43">
      <c r="A2099" s="31" t="s">
        <v>2246</v>
      </c>
      <c r="B2099" s="32" t="s">
        <v>7</v>
      </c>
      <c r="C2099" s="2">
        <f>IF(ISBLANK(B2099)=TRUE," ", IF(B2099='2. Metadata'!B$1,'2. Metadata'!B$5, IF(B2099='2. Metadata'!C$1,'2. Metadata'!C$5,IF(B2099='2. Metadata'!D$1,'2. Metadata'!D$5, IF(B2099='2. Metadata'!E$1,'2. Metadata'!E$5,IF( B2099='2. Metadata'!F$1,'2. Metadata'!F$5,IF(B2099='2. Metadata'!G$1,'2. Metadata'!G$5,IF(B2099='2. Metadata'!H$1,'2. Metadata'!H$5, IF(B2099='2. Metadata'!I$1,'2. Metadata'!I$5, IF(B2099='2. Metadata'!J$1,'2. Metadata'!J$5, IF(B2099='2. Metadata'!K$1,'2. Metadata'!K$5, IF(B2099='2. Metadata'!L$1,'2. Metadata'!L$5, IF(B2099='2. Metadata'!M$1,'2. Metadata'!M$5, IF(B2099='2. Metadata'!N$1,'2. Metadata'!N$5))))))))))))))</f>
        <v>49.5197</v>
      </c>
      <c r="D2099" s="11">
        <f>IF(ISBLANK(B2099)=TRUE," ", IF(B2099='2. Metadata'!B$1,'2. Metadata'!B$6, IF(B2099='2. Metadata'!C$1,'2. Metadata'!C$6,IF(B2099='2. Metadata'!D$1,'2. Metadata'!D$6, IF(B2099='2. Metadata'!E$1,'2. Metadata'!E$6,IF( B2099='2. Metadata'!F$1,'2. Metadata'!F$6,IF(B2099='2. Metadata'!G$1,'2. Metadata'!G$6,IF(B2099='2. Metadata'!H$1,'2. Metadata'!H$6, IF(B2099='2. Metadata'!I$1,'2. Metadata'!I$6, IF(B2099='2. Metadata'!J$1,'2. Metadata'!J$6, IF(B2099='2. Metadata'!K$1,'2. Metadata'!K$6, IF(B2099='2. Metadata'!L$1,'2. Metadata'!L$6, IF(B2099='2. Metadata'!M$1,'2. Metadata'!M$6, IF(B2099='2. Metadata'!N$1,'2. Metadata'!N$6))))))))))))))</f>
        <v>-117.6369</v>
      </c>
      <c r="E2099" s="33" t="s">
        <v>8</v>
      </c>
      <c r="F2099" s="32" t="s">
        <v>8</v>
      </c>
      <c r="G2099" s="13" t="str">
        <f>IF(ISBLANK(F2099)=TRUE," ",'2. Metadata'!B$14)</f>
        <v>observation</v>
      </c>
      <c r="H2099" s="32" t="s">
        <v>8</v>
      </c>
      <c r="I2099" s="20" t="str">
        <f>IF(ISBLANK(H2099)=TRUE," ",'2. Metadata'!B$26)</f>
        <v>degrees Celsius</v>
      </c>
      <c r="J2099" s="32" t="s">
        <v>8</v>
      </c>
      <c r="K2099" s="20" t="str">
        <f>IF(ISBLANK(J2099)=TRUE," ",'2. Metadata'!B$38)</f>
        <v>degrees Celsius</v>
      </c>
      <c r="L2099" s="32" t="s">
        <v>8</v>
      </c>
      <c r="M2099" s="17" t="str">
        <f>IF(ISBLANK(L2099)=TRUE," ",'2. Metadata'!B$50)</f>
        <v>degrees Celsius</v>
      </c>
      <c r="N2099" s="32" t="s">
        <v>8</v>
      </c>
      <c r="O2099" s="17" t="str">
        <f>IF(ISBLANK(N2099)=TRUE," ",'2. Metadata'!B$62)</f>
        <v>milligrams per litre</v>
      </c>
      <c r="P2099" s="32" t="s">
        <v>8</v>
      </c>
      <c r="Q2099" s="17" t="str">
        <f>IF(ISBLANK(P2099)=TRUE," ",'2. Metadata'!B$74)</f>
        <v>microSiemens per centimetre</v>
      </c>
      <c r="R2099" s="32" t="s">
        <v>8</v>
      </c>
      <c r="S2099" s="17" t="str">
        <f>IF(ISBLANK(R2099)=TRUE," ",'2. Metadata'!B$86)</f>
        <v>NTU</v>
      </c>
      <c r="T2099" s="32" t="s">
        <v>8</v>
      </c>
      <c r="U2099" s="17" t="str">
        <f>IF(ISBLANK(T2099)=TRUE," ",'2. Metadata'!B$98)</f>
        <v>CFU per 100 mL</v>
      </c>
      <c r="V2099" s="32" t="s">
        <v>8</v>
      </c>
      <c r="W2099" s="17" t="str">
        <f>IF(ISBLANK(V2099)=TRUE," ",'2. Metadata'!B$110)</f>
        <v>CFU per 100 mL</v>
      </c>
      <c r="X2099" s="34" t="s">
        <v>8</v>
      </c>
      <c r="Y2099" s="17" t="str">
        <f>IF(ISBLANK(X2099)=TRUE," ",'2. Metadata'!B$122)</f>
        <v>CFU per 100 mL</v>
      </c>
      <c r="Z2099" s="35" t="s">
        <v>8</v>
      </c>
      <c r="AA2099" s="17" t="str">
        <f>IF(ISBLANK(Z2099)=TRUE," ",'2. Metadata'!B$134)</f>
        <v>metres</v>
      </c>
      <c r="AB2099" s="35" t="s">
        <v>8</v>
      </c>
      <c r="AC2099" s="17" t="str">
        <f>IF(ISBLANK(AB2099)=TRUE," ",'2. Metadata'!B$146)</f>
        <v>metres3 per second</v>
      </c>
      <c r="AD2099" s="35" t="s">
        <v>8</v>
      </c>
      <c r="AE2099" s="17" t="str">
        <f>IF(ISBLANK(AB2099)=TRUE," ",'2. Metadata'!B$158)</f>
        <v>N/A</v>
      </c>
      <c r="AF2099" s="3" t="s">
        <v>8</v>
      </c>
      <c r="AG2099" s="36"/>
      <c r="AH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</row>
    <row r="2100" spans="1:43">
      <c r="A2100" s="31" t="s">
        <v>2247</v>
      </c>
      <c r="B2100" s="32" t="s">
        <v>7</v>
      </c>
      <c r="C2100" s="2">
        <f>IF(ISBLANK(B2100)=TRUE," ", IF(B2100='2. Metadata'!B$1,'2. Metadata'!B$5, IF(B2100='2. Metadata'!C$1,'2. Metadata'!C$5,IF(B2100='2. Metadata'!D$1,'2. Metadata'!D$5, IF(B2100='2. Metadata'!E$1,'2. Metadata'!E$5,IF( B2100='2. Metadata'!F$1,'2. Metadata'!F$5,IF(B2100='2. Metadata'!G$1,'2. Metadata'!G$5,IF(B2100='2. Metadata'!H$1,'2. Metadata'!H$5, IF(B2100='2. Metadata'!I$1,'2. Metadata'!I$5, IF(B2100='2. Metadata'!J$1,'2. Metadata'!J$5, IF(B2100='2. Metadata'!K$1,'2. Metadata'!K$5, IF(B2100='2. Metadata'!L$1,'2. Metadata'!L$5, IF(B2100='2. Metadata'!M$1,'2. Metadata'!M$5, IF(B2100='2. Metadata'!N$1,'2. Metadata'!N$5))))))))))))))</f>
        <v>49.5197</v>
      </c>
      <c r="D2100" s="11">
        <f>IF(ISBLANK(B2100)=TRUE," ", IF(B2100='2. Metadata'!B$1,'2. Metadata'!B$6, IF(B2100='2. Metadata'!C$1,'2. Metadata'!C$6,IF(B2100='2. Metadata'!D$1,'2. Metadata'!D$6, IF(B2100='2. Metadata'!E$1,'2. Metadata'!E$6,IF( B2100='2. Metadata'!F$1,'2. Metadata'!F$6,IF(B2100='2. Metadata'!G$1,'2. Metadata'!G$6,IF(B2100='2. Metadata'!H$1,'2. Metadata'!H$6, IF(B2100='2. Metadata'!I$1,'2. Metadata'!I$6, IF(B2100='2. Metadata'!J$1,'2. Metadata'!J$6, IF(B2100='2. Metadata'!K$1,'2. Metadata'!K$6, IF(B2100='2. Metadata'!L$1,'2. Metadata'!L$6, IF(B2100='2. Metadata'!M$1,'2. Metadata'!M$6, IF(B2100='2. Metadata'!N$1,'2. Metadata'!N$6))))))))))))))</f>
        <v>-117.6369</v>
      </c>
      <c r="E2100" s="33" t="s">
        <v>8</v>
      </c>
      <c r="F2100" s="32" t="s">
        <v>8</v>
      </c>
      <c r="G2100" s="13" t="str">
        <f>IF(ISBLANK(F2100)=TRUE," ",'2. Metadata'!B$14)</f>
        <v>observation</v>
      </c>
      <c r="H2100" s="32" t="s">
        <v>8</v>
      </c>
      <c r="I2100" s="20" t="str">
        <f>IF(ISBLANK(H2100)=TRUE," ",'2. Metadata'!B$26)</f>
        <v>degrees Celsius</v>
      </c>
      <c r="J2100" s="32" t="s">
        <v>8</v>
      </c>
      <c r="K2100" s="20" t="str">
        <f>IF(ISBLANK(J2100)=TRUE," ",'2. Metadata'!B$38)</f>
        <v>degrees Celsius</v>
      </c>
      <c r="L2100" s="32" t="s">
        <v>8</v>
      </c>
      <c r="M2100" s="17" t="str">
        <f>IF(ISBLANK(L2100)=TRUE," ",'2. Metadata'!B$50)</f>
        <v>degrees Celsius</v>
      </c>
      <c r="N2100" s="32" t="s">
        <v>8</v>
      </c>
      <c r="O2100" s="17" t="str">
        <f>IF(ISBLANK(N2100)=TRUE," ",'2. Metadata'!B$62)</f>
        <v>milligrams per litre</v>
      </c>
      <c r="P2100" s="32" t="s">
        <v>8</v>
      </c>
      <c r="Q2100" s="17" t="str">
        <f>IF(ISBLANK(P2100)=TRUE," ",'2. Metadata'!B$74)</f>
        <v>microSiemens per centimetre</v>
      </c>
      <c r="R2100" s="32" t="s">
        <v>8</v>
      </c>
      <c r="S2100" s="17" t="str">
        <f>IF(ISBLANK(R2100)=TRUE," ",'2. Metadata'!B$86)</f>
        <v>NTU</v>
      </c>
      <c r="T2100" s="32" t="s">
        <v>8</v>
      </c>
      <c r="U2100" s="17" t="str">
        <f>IF(ISBLANK(T2100)=TRUE," ",'2. Metadata'!B$98)</f>
        <v>CFU per 100 mL</v>
      </c>
      <c r="V2100" s="32" t="s">
        <v>8</v>
      </c>
      <c r="W2100" s="17" t="str">
        <f>IF(ISBLANK(V2100)=TRUE," ",'2. Metadata'!B$110)</f>
        <v>CFU per 100 mL</v>
      </c>
      <c r="X2100" s="34" t="s">
        <v>8</v>
      </c>
      <c r="Y2100" s="17" t="str">
        <f>IF(ISBLANK(X2100)=TRUE," ",'2. Metadata'!B$122)</f>
        <v>CFU per 100 mL</v>
      </c>
      <c r="Z2100" s="35" t="s">
        <v>8</v>
      </c>
      <c r="AA2100" s="17" t="str">
        <f>IF(ISBLANK(Z2100)=TRUE," ",'2. Metadata'!B$134)</f>
        <v>metres</v>
      </c>
      <c r="AB2100" s="35" t="s">
        <v>8</v>
      </c>
      <c r="AC2100" s="17" t="str">
        <f>IF(ISBLANK(AB2100)=TRUE," ",'2. Metadata'!B$146)</f>
        <v>metres3 per second</v>
      </c>
      <c r="AD2100" s="35" t="s">
        <v>8</v>
      </c>
      <c r="AE2100" s="17" t="str">
        <f>IF(ISBLANK(AB2100)=TRUE," ",'2. Metadata'!B$158)</f>
        <v>N/A</v>
      </c>
      <c r="AF2100" s="3" t="s">
        <v>8</v>
      </c>
      <c r="AG2100" s="36"/>
      <c r="AH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</row>
    <row r="2101" spans="1:43">
      <c r="A2101" s="31" t="s">
        <v>2248</v>
      </c>
      <c r="B2101" s="32" t="s">
        <v>7</v>
      </c>
      <c r="C2101" s="2">
        <f>IF(ISBLANK(B2101)=TRUE," ", IF(B2101='2. Metadata'!B$1,'2. Metadata'!B$5, IF(B2101='2. Metadata'!C$1,'2. Metadata'!C$5,IF(B2101='2. Metadata'!D$1,'2. Metadata'!D$5, IF(B2101='2. Metadata'!E$1,'2. Metadata'!E$5,IF( B2101='2. Metadata'!F$1,'2. Metadata'!F$5,IF(B2101='2. Metadata'!G$1,'2. Metadata'!G$5,IF(B2101='2. Metadata'!H$1,'2. Metadata'!H$5, IF(B2101='2. Metadata'!I$1,'2. Metadata'!I$5, IF(B2101='2. Metadata'!J$1,'2. Metadata'!J$5, IF(B2101='2. Metadata'!K$1,'2. Metadata'!K$5, IF(B2101='2. Metadata'!L$1,'2. Metadata'!L$5, IF(B2101='2. Metadata'!M$1,'2. Metadata'!M$5, IF(B2101='2. Metadata'!N$1,'2. Metadata'!N$5))))))))))))))</f>
        <v>49.5197</v>
      </c>
      <c r="D2101" s="11">
        <f>IF(ISBLANK(B2101)=TRUE," ", IF(B2101='2. Metadata'!B$1,'2. Metadata'!B$6, IF(B2101='2. Metadata'!C$1,'2. Metadata'!C$6,IF(B2101='2. Metadata'!D$1,'2. Metadata'!D$6, IF(B2101='2. Metadata'!E$1,'2. Metadata'!E$6,IF( B2101='2. Metadata'!F$1,'2. Metadata'!F$6,IF(B2101='2. Metadata'!G$1,'2. Metadata'!G$6,IF(B2101='2. Metadata'!H$1,'2. Metadata'!H$6, IF(B2101='2. Metadata'!I$1,'2. Metadata'!I$6, IF(B2101='2. Metadata'!J$1,'2. Metadata'!J$6, IF(B2101='2. Metadata'!K$1,'2. Metadata'!K$6, IF(B2101='2. Metadata'!L$1,'2. Metadata'!L$6, IF(B2101='2. Metadata'!M$1,'2. Metadata'!M$6, IF(B2101='2. Metadata'!N$1,'2. Metadata'!N$6))))))))))))))</f>
        <v>-117.6369</v>
      </c>
      <c r="E2101" s="33" t="s">
        <v>8</v>
      </c>
      <c r="F2101" s="32" t="s">
        <v>8</v>
      </c>
      <c r="G2101" s="13" t="str">
        <f>IF(ISBLANK(F2101)=TRUE," ",'2. Metadata'!B$14)</f>
        <v>observation</v>
      </c>
      <c r="H2101" s="32" t="s">
        <v>8</v>
      </c>
      <c r="I2101" s="20" t="str">
        <f>IF(ISBLANK(H2101)=TRUE," ",'2. Metadata'!B$26)</f>
        <v>degrees Celsius</v>
      </c>
      <c r="J2101" s="32" t="s">
        <v>8</v>
      </c>
      <c r="K2101" s="20" t="str">
        <f>IF(ISBLANK(J2101)=TRUE," ",'2. Metadata'!B$38)</f>
        <v>degrees Celsius</v>
      </c>
      <c r="L2101" s="32" t="s">
        <v>8</v>
      </c>
      <c r="M2101" s="17" t="str">
        <f>IF(ISBLANK(L2101)=TRUE," ",'2. Metadata'!B$50)</f>
        <v>degrees Celsius</v>
      </c>
      <c r="N2101" s="32" t="s">
        <v>8</v>
      </c>
      <c r="O2101" s="17" t="str">
        <f>IF(ISBLANK(N2101)=TRUE," ",'2. Metadata'!B$62)</f>
        <v>milligrams per litre</v>
      </c>
      <c r="P2101" s="32" t="s">
        <v>8</v>
      </c>
      <c r="Q2101" s="17" t="str">
        <f>IF(ISBLANK(P2101)=TRUE," ",'2. Metadata'!B$74)</f>
        <v>microSiemens per centimetre</v>
      </c>
      <c r="R2101" s="32" t="s">
        <v>8</v>
      </c>
      <c r="S2101" s="17" t="str">
        <f>IF(ISBLANK(R2101)=TRUE," ",'2. Metadata'!B$86)</f>
        <v>NTU</v>
      </c>
      <c r="T2101" s="32" t="s">
        <v>8</v>
      </c>
      <c r="U2101" s="17" t="str">
        <f>IF(ISBLANK(T2101)=TRUE," ",'2. Metadata'!B$98)</f>
        <v>CFU per 100 mL</v>
      </c>
      <c r="V2101" s="32" t="s">
        <v>8</v>
      </c>
      <c r="W2101" s="17" t="str">
        <f>IF(ISBLANK(V2101)=TRUE," ",'2. Metadata'!B$110)</f>
        <v>CFU per 100 mL</v>
      </c>
      <c r="X2101" s="34" t="s">
        <v>8</v>
      </c>
      <c r="Y2101" s="17" t="str">
        <f>IF(ISBLANK(X2101)=TRUE," ",'2. Metadata'!B$122)</f>
        <v>CFU per 100 mL</v>
      </c>
      <c r="Z2101" s="35" t="s">
        <v>8</v>
      </c>
      <c r="AA2101" s="17" t="str">
        <f>IF(ISBLANK(Z2101)=TRUE," ",'2. Metadata'!B$134)</f>
        <v>metres</v>
      </c>
      <c r="AB2101" s="35" t="s">
        <v>8</v>
      </c>
      <c r="AC2101" s="17" t="str">
        <f>IF(ISBLANK(AB2101)=TRUE," ",'2. Metadata'!B$146)</f>
        <v>metres3 per second</v>
      </c>
      <c r="AD2101" s="35" t="s">
        <v>8</v>
      </c>
      <c r="AE2101" s="17" t="str">
        <f>IF(ISBLANK(AB2101)=TRUE," ",'2. Metadata'!B$158)</f>
        <v>N/A</v>
      </c>
      <c r="AF2101" s="3" t="s">
        <v>8</v>
      </c>
      <c r="AG2101" s="36"/>
      <c r="AH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</row>
    <row r="2102" spans="1:43">
      <c r="A2102" s="31" t="s">
        <v>2249</v>
      </c>
      <c r="B2102" s="32" t="s">
        <v>7</v>
      </c>
      <c r="C2102" s="2">
        <f>IF(ISBLANK(B2102)=TRUE," ", IF(B2102='2. Metadata'!B$1,'2. Metadata'!B$5, IF(B2102='2. Metadata'!C$1,'2. Metadata'!C$5,IF(B2102='2. Metadata'!D$1,'2. Metadata'!D$5, IF(B2102='2. Metadata'!E$1,'2. Metadata'!E$5,IF( B2102='2. Metadata'!F$1,'2. Metadata'!F$5,IF(B2102='2. Metadata'!G$1,'2. Metadata'!G$5,IF(B2102='2. Metadata'!H$1,'2. Metadata'!H$5, IF(B2102='2. Metadata'!I$1,'2. Metadata'!I$5, IF(B2102='2. Metadata'!J$1,'2. Metadata'!J$5, IF(B2102='2. Metadata'!K$1,'2. Metadata'!K$5, IF(B2102='2. Metadata'!L$1,'2. Metadata'!L$5, IF(B2102='2. Metadata'!M$1,'2. Metadata'!M$5, IF(B2102='2. Metadata'!N$1,'2. Metadata'!N$5))))))))))))))</f>
        <v>49.5197</v>
      </c>
      <c r="D2102" s="11">
        <f>IF(ISBLANK(B2102)=TRUE," ", IF(B2102='2. Metadata'!B$1,'2. Metadata'!B$6, IF(B2102='2. Metadata'!C$1,'2. Metadata'!C$6,IF(B2102='2. Metadata'!D$1,'2. Metadata'!D$6, IF(B2102='2. Metadata'!E$1,'2. Metadata'!E$6,IF( B2102='2. Metadata'!F$1,'2. Metadata'!F$6,IF(B2102='2. Metadata'!G$1,'2. Metadata'!G$6,IF(B2102='2. Metadata'!H$1,'2. Metadata'!H$6, IF(B2102='2. Metadata'!I$1,'2. Metadata'!I$6, IF(B2102='2. Metadata'!J$1,'2. Metadata'!J$6, IF(B2102='2. Metadata'!K$1,'2. Metadata'!K$6, IF(B2102='2. Metadata'!L$1,'2. Metadata'!L$6, IF(B2102='2. Metadata'!M$1,'2. Metadata'!M$6, IF(B2102='2. Metadata'!N$1,'2. Metadata'!N$6))))))))))))))</f>
        <v>-117.6369</v>
      </c>
      <c r="E2102" s="33" t="s">
        <v>8</v>
      </c>
      <c r="F2102" s="32" t="s">
        <v>8</v>
      </c>
      <c r="G2102" s="13" t="str">
        <f>IF(ISBLANK(F2102)=TRUE," ",'2. Metadata'!B$14)</f>
        <v>observation</v>
      </c>
      <c r="H2102" s="32" t="s">
        <v>8</v>
      </c>
      <c r="I2102" s="20" t="str">
        <f>IF(ISBLANK(H2102)=TRUE," ",'2. Metadata'!B$26)</f>
        <v>degrees Celsius</v>
      </c>
      <c r="J2102" s="32">
        <v>3</v>
      </c>
      <c r="K2102" s="20" t="str">
        <f>IF(ISBLANK(J2102)=TRUE," ",'2. Metadata'!B$38)</f>
        <v>degrees Celsius</v>
      </c>
      <c r="L2102" s="32">
        <v>0</v>
      </c>
      <c r="M2102" s="17" t="str">
        <f>IF(ISBLANK(L2102)=TRUE," ",'2. Metadata'!B$50)</f>
        <v>degrees Celsius</v>
      </c>
      <c r="N2102" s="32" t="s">
        <v>8</v>
      </c>
      <c r="O2102" s="17" t="str">
        <f>IF(ISBLANK(N2102)=TRUE," ",'2. Metadata'!B$62)</f>
        <v>milligrams per litre</v>
      </c>
      <c r="P2102" s="32">
        <v>26.85</v>
      </c>
      <c r="Q2102" s="17" t="str">
        <f>IF(ISBLANK(P2102)=TRUE," ",'2. Metadata'!B$74)</f>
        <v>microSiemens per centimetre</v>
      </c>
      <c r="R2102" s="32">
        <v>0.106</v>
      </c>
      <c r="S2102" s="17" t="str">
        <f>IF(ISBLANK(R2102)=TRUE," ",'2. Metadata'!B$86)</f>
        <v>NTU</v>
      </c>
      <c r="T2102" s="32" t="s">
        <v>8</v>
      </c>
      <c r="U2102" s="17" t="str">
        <f>IF(ISBLANK(T2102)=TRUE," ",'2. Metadata'!B$98)</f>
        <v>CFU per 100 mL</v>
      </c>
      <c r="V2102" s="32" t="s">
        <v>8</v>
      </c>
      <c r="W2102" s="17" t="str">
        <f>IF(ISBLANK(V2102)=TRUE," ",'2. Metadata'!B$110)</f>
        <v>CFU per 100 mL</v>
      </c>
      <c r="X2102" s="34" t="s">
        <v>8</v>
      </c>
      <c r="Y2102" s="17" t="str">
        <f>IF(ISBLANK(X2102)=TRUE," ",'2. Metadata'!B$122)</f>
        <v>CFU per 100 mL</v>
      </c>
      <c r="Z2102" s="35" t="s">
        <v>8</v>
      </c>
      <c r="AA2102" s="17" t="str">
        <f>IF(ISBLANK(Z2102)=TRUE," ",'2. Metadata'!B$134)</f>
        <v>metres</v>
      </c>
      <c r="AB2102" s="35" t="s">
        <v>8</v>
      </c>
      <c r="AC2102" s="17" t="str">
        <f>IF(ISBLANK(AB2102)=TRUE," ",'2. Metadata'!B$146)</f>
        <v>metres3 per second</v>
      </c>
      <c r="AD2102" s="35" t="s">
        <v>8</v>
      </c>
      <c r="AE2102" s="17" t="str">
        <f>IF(ISBLANK(AB2102)=TRUE," ",'2. Metadata'!B$158)</f>
        <v>N/A</v>
      </c>
      <c r="AF2102" s="3" t="s">
        <v>8</v>
      </c>
      <c r="AG2102" s="36"/>
      <c r="AH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</row>
    <row r="2103" spans="1:43">
      <c r="A2103" s="31" t="s">
        <v>2250</v>
      </c>
      <c r="B2103" s="32" t="s">
        <v>7</v>
      </c>
      <c r="C2103" s="2">
        <f>IF(ISBLANK(B2103)=TRUE," ", IF(B2103='2. Metadata'!B$1,'2. Metadata'!B$5, IF(B2103='2. Metadata'!C$1,'2. Metadata'!C$5,IF(B2103='2. Metadata'!D$1,'2. Metadata'!D$5, IF(B2103='2. Metadata'!E$1,'2. Metadata'!E$5,IF( B2103='2. Metadata'!F$1,'2. Metadata'!F$5,IF(B2103='2. Metadata'!G$1,'2. Metadata'!G$5,IF(B2103='2. Metadata'!H$1,'2. Metadata'!H$5, IF(B2103='2. Metadata'!I$1,'2. Metadata'!I$5, IF(B2103='2. Metadata'!J$1,'2. Metadata'!J$5, IF(B2103='2. Metadata'!K$1,'2. Metadata'!K$5, IF(B2103='2. Metadata'!L$1,'2. Metadata'!L$5, IF(B2103='2. Metadata'!M$1,'2. Metadata'!M$5, IF(B2103='2. Metadata'!N$1,'2. Metadata'!N$5))))))))))))))</f>
        <v>49.5197</v>
      </c>
      <c r="D2103" s="11">
        <f>IF(ISBLANK(B2103)=TRUE," ", IF(B2103='2. Metadata'!B$1,'2. Metadata'!B$6, IF(B2103='2. Metadata'!C$1,'2. Metadata'!C$6,IF(B2103='2. Metadata'!D$1,'2. Metadata'!D$6, IF(B2103='2. Metadata'!E$1,'2. Metadata'!E$6,IF( B2103='2. Metadata'!F$1,'2. Metadata'!F$6,IF(B2103='2. Metadata'!G$1,'2. Metadata'!G$6,IF(B2103='2. Metadata'!H$1,'2. Metadata'!H$6, IF(B2103='2. Metadata'!I$1,'2. Metadata'!I$6, IF(B2103='2. Metadata'!J$1,'2. Metadata'!J$6, IF(B2103='2. Metadata'!K$1,'2. Metadata'!K$6, IF(B2103='2. Metadata'!L$1,'2. Metadata'!L$6, IF(B2103='2. Metadata'!M$1,'2. Metadata'!M$6, IF(B2103='2. Metadata'!N$1,'2. Metadata'!N$6))))))))))))))</f>
        <v>-117.6369</v>
      </c>
      <c r="E2103" s="33" t="s">
        <v>8</v>
      </c>
      <c r="F2103" s="32" t="s">
        <v>8</v>
      </c>
      <c r="G2103" s="13" t="str">
        <f>IF(ISBLANK(F2103)=TRUE," ",'2. Metadata'!B$14)</f>
        <v>observation</v>
      </c>
      <c r="H2103" s="32" t="s">
        <v>8</v>
      </c>
      <c r="I2103" s="20" t="str">
        <f>IF(ISBLANK(H2103)=TRUE," ",'2. Metadata'!B$26)</f>
        <v>degrees Celsius</v>
      </c>
      <c r="J2103" s="32" t="s">
        <v>8</v>
      </c>
      <c r="K2103" s="20" t="str">
        <f>IF(ISBLANK(J2103)=TRUE," ",'2. Metadata'!B$38)</f>
        <v>degrees Celsius</v>
      </c>
      <c r="L2103" s="32" t="s">
        <v>8</v>
      </c>
      <c r="M2103" s="17" t="str">
        <f>IF(ISBLANK(L2103)=TRUE," ",'2. Metadata'!B$50)</f>
        <v>degrees Celsius</v>
      </c>
      <c r="N2103" s="32" t="s">
        <v>8</v>
      </c>
      <c r="O2103" s="17" t="str">
        <f>IF(ISBLANK(N2103)=TRUE," ",'2. Metadata'!B$62)</f>
        <v>milligrams per litre</v>
      </c>
      <c r="P2103" s="32" t="s">
        <v>8</v>
      </c>
      <c r="Q2103" s="17" t="str">
        <f>IF(ISBLANK(P2103)=TRUE," ",'2. Metadata'!B$74)</f>
        <v>microSiemens per centimetre</v>
      </c>
      <c r="R2103" s="32" t="s">
        <v>8</v>
      </c>
      <c r="S2103" s="17" t="str">
        <f>IF(ISBLANK(R2103)=TRUE," ",'2. Metadata'!B$86)</f>
        <v>NTU</v>
      </c>
      <c r="T2103" s="32" t="s">
        <v>8</v>
      </c>
      <c r="U2103" s="17" t="str">
        <f>IF(ISBLANK(T2103)=TRUE," ",'2. Metadata'!B$98)</f>
        <v>CFU per 100 mL</v>
      </c>
      <c r="V2103" s="32" t="s">
        <v>8</v>
      </c>
      <c r="W2103" s="17" t="str">
        <f>IF(ISBLANK(V2103)=TRUE," ",'2. Metadata'!B$110)</f>
        <v>CFU per 100 mL</v>
      </c>
      <c r="X2103" s="34" t="s">
        <v>8</v>
      </c>
      <c r="Y2103" s="17" t="str">
        <f>IF(ISBLANK(X2103)=TRUE," ",'2. Metadata'!B$122)</f>
        <v>CFU per 100 mL</v>
      </c>
      <c r="Z2103" s="35" t="s">
        <v>8</v>
      </c>
      <c r="AA2103" s="17" t="str">
        <f>IF(ISBLANK(Z2103)=TRUE," ",'2. Metadata'!B$134)</f>
        <v>metres</v>
      </c>
      <c r="AB2103" s="35" t="s">
        <v>8</v>
      </c>
      <c r="AC2103" s="17" t="str">
        <f>IF(ISBLANK(AB2103)=TRUE," ",'2. Metadata'!B$146)</f>
        <v>metres3 per second</v>
      </c>
      <c r="AD2103" s="35" t="s">
        <v>8</v>
      </c>
      <c r="AE2103" s="17" t="str">
        <f>IF(ISBLANK(AB2103)=TRUE," ",'2. Metadata'!B$158)</f>
        <v>N/A</v>
      </c>
      <c r="AF2103" s="3" t="s">
        <v>8</v>
      </c>
      <c r="AG2103" s="36"/>
      <c r="AH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</row>
    <row r="2104" spans="1:43">
      <c r="A2104" s="31" t="s">
        <v>2251</v>
      </c>
      <c r="B2104" s="32" t="s">
        <v>7</v>
      </c>
      <c r="C2104" s="2">
        <f>IF(ISBLANK(B2104)=TRUE," ", IF(B2104='2. Metadata'!B$1,'2. Metadata'!B$5, IF(B2104='2. Metadata'!C$1,'2. Metadata'!C$5,IF(B2104='2. Metadata'!D$1,'2. Metadata'!D$5, IF(B2104='2. Metadata'!E$1,'2. Metadata'!E$5,IF( B2104='2. Metadata'!F$1,'2. Metadata'!F$5,IF(B2104='2. Metadata'!G$1,'2. Metadata'!G$5,IF(B2104='2. Metadata'!H$1,'2. Metadata'!H$5, IF(B2104='2. Metadata'!I$1,'2. Metadata'!I$5, IF(B2104='2. Metadata'!J$1,'2. Metadata'!J$5, IF(B2104='2. Metadata'!K$1,'2. Metadata'!K$5, IF(B2104='2. Metadata'!L$1,'2. Metadata'!L$5, IF(B2104='2. Metadata'!M$1,'2. Metadata'!M$5, IF(B2104='2. Metadata'!N$1,'2. Metadata'!N$5))))))))))))))</f>
        <v>49.5197</v>
      </c>
      <c r="D2104" s="11">
        <f>IF(ISBLANK(B2104)=TRUE," ", IF(B2104='2. Metadata'!B$1,'2. Metadata'!B$6, IF(B2104='2. Metadata'!C$1,'2. Metadata'!C$6,IF(B2104='2. Metadata'!D$1,'2. Metadata'!D$6, IF(B2104='2. Metadata'!E$1,'2. Metadata'!E$6,IF( B2104='2. Metadata'!F$1,'2. Metadata'!F$6,IF(B2104='2. Metadata'!G$1,'2. Metadata'!G$6,IF(B2104='2. Metadata'!H$1,'2. Metadata'!H$6, IF(B2104='2. Metadata'!I$1,'2. Metadata'!I$6, IF(B2104='2. Metadata'!J$1,'2. Metadata'!J$6, IF(B2104='2. Metadata'!K$1,'2. Metadata'!K$6, IF(B2104='2. Metadata'!L$1,'2. Metadata'!L$6, IF(B2104='2. Metadata'!M$1,'2. Metadata'!M$6, IF(B2104='2. Metadata'!N$1,'2. Metadata'!N$6))))))))))))))</f>
        <v>-117.6369</v>
      </c>
      <c r="E2104" s="33" t="s">
        <v>8</v>
      </c>
      <c r="F2104" s="32" t="s">
        <v>8</v>
      </c>
      <c r="G2104" s="13" t="str">
        <f>IF(ISBLANK(F2104)=TRUE," ",'2. Metadata'!B$14)</f>
        <v>observation</v>
      </c>
      <c r="H2104" s="32" t="s">
        <v>8</v>
      </c>
      <c r="I2104" s="20" t="str">
        <f>IF(ISBLANK(H2104)=TRUE," ",'2. Metadata'!B$26)</f>
        <v>degrees Celsius</v>
      </c>
      <c r="J2104" s="32" t="s">
        <v>8</v>
      </c>
      <c r="K2104" s="20" t="str">
        <f>IF(ISBLANK(J2104)=TRUE," ",'2. Metadata'!B$38)</f>
        <v>degrees Celsius</v>
      </c>
      <c r="L2104" s="32" t="s">
        <v>8</v>
      </c>
      <c r="M2104" s="17" t="str">
        <f>IF(ISBLANK(L2104)=TRUE," ",'2. Metadata'!B$50)</f>
        <v>degrees Celsius</v>
      </c>
      <c r="N2104" s="32" t="s">
        <v>8</v>
      </c>
      <c r="O2104" s="17" t="str">
        <f>IF(ISBLANK(N2104)=TRUE," ",'2. Metadata'!B$62)</f>
        <v>milligrams per litre</v>
      </c>
      <c r="P2104" s="32" t="s">
        <v>8</v>
      </c>
      <c r="Q2104" s="17" t="str">
        <f>IF(ISBLANK(P2104)=TRUE," ",'2. Metadata'!B$74)</f>
        <v>microSiemens per centimetre</v>
      </c>
      <c r="R2104" s="32" t="s">
        <v>8</v>
      </c>
      <c r="S2104" s="17" t="str">
        <f>IF(ISBLANK(R2104)=TRUE," ",'2. Metadata'!B$86)</f>
        <v>NTU</v>
      </c>
      <c r="T2104" s="32" t="s">
        <v>8</v>
      </c>
      <c r="U2104" s="17" t="str">
        <f>IF(ISBLANK(T2104)=TRUE," ",'2. Metadata'!B$98)</f>
        <v>CFU per 100 mL</v>
      </c>
      <c r="V2104" s="32" t="s">
        <v>8</v>
      </c>
      <c r="W2104" s="17" t="str">
        <f>IF(ISBLANK(V2104)=TRUE," ",'2. Metadata'!B$110)</f>
        <v>CFU per 100 mL</v>
      </c>
      <c r="X2104" s="34" t="s">
        <v>8</v>
      </c>
      <c r="Y2104" s="17" t="str">
        <f>IF(ISBLANK(X2104)=TRUE," ",'2. Metadata'!B$122)</f>
        <v>CFU per 100 mL</v>
      </c>
      <c r="Z2104" s="35" t="s">
        <v>8</v>
      </c>
      <c r="AA2104" s="17" t="str">
        <f>IF(ISBLANK(Z2104)=TRUE," ",'2. Metadata'!B$134)</f>
        <v>metres</v>
      </c>
      <c r="AB2104" s="35" t="s">
        <v>8</v>
      </c>
      <c r="AC2104" s="17" t="str">
        <f>IF(ISBLANK(AB2104)=TRUE," ",'2. Metadata'!B$146)</f>
        <v>metres3 per second</v>
      </c>
      <c r="AD2104" s="35" t="s">
        <v>8</v>
      </c>
      <c r="AE2104" s="17" t="str">
        <f>IF(ISBLANK(AB2104)=TRUE," ",'2. Metadata'!B$158)</f>
        <v>N/A</v>
      </c>
      <c r="AF2104" s="3" t="s">
        <v>8</v>
      </c>
      <c r="AG2104" s="36"/>
      <c r="AH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</row>
    <row r="2105" spans="1:43">
      <c r="A2105" s="31" t="s">
        <v>2252</v>
      </c>
      <c r="B2105" s="32" t="s">
        <v>7</v>
      </c>
      <c r="C2105" s="2">
        <f>IF(ISBLANK(B2105)=TRUE," ", IF(B2105='2. Metadata'!B$1,'2. Metadata'!B$5, IF(B2105='2. Metadata'!C$1,'2. Metadata'!C$5,IF(B2105='2. Metadata'!D$1,'2. Metadata'!D$5, IF(B2105='2. Metadata'!E$1,'2. Metadata'!E$5,IF( B2105='2. Metadata'!F$1,'2. Metadata'!F$5,IF(B2105='2. Metadata'!G$1,'2. Metadata'!G$5,IF(B2105='2. Metadata'!H$1,'2. Metadata'!H$5, IF(B2105='2. Metadata'!I$1,'2. Metadata'!I$5, IF(B2105='2. Metadata'!J$1,'2. Metadata'!J$5, IF(B2105='2. Metadata'!K$1,'2. Metadata'!K$5, IF(B2105='2. Metadata'!L$1,'2. Metadata'!L$5, IF(B2105='2. Metadata'!M$1,'2. Metadata'!M$5, IF(B2105='2. Metadata'!N$1,'2. Metadata'!N$5))))))))))))))</f>
        <v>49.5197</v>
      </c>
      <c r="D2105" s="11">
        <f>IF(ISBLANK(B2105)=TRUE," ", IF(B2105='2. Metadata'!B$1,'2. Metadata'!B$6, IF(B2105='2. Metadata'!C$1,'2. Metadata'!C$6,IF(B2105='2. Metadata'!D$1,'2. Metadata'!D$6, IF(B2105='2. Metadata'!E$1,'2. Metadata'!E$6,IF( B2105='2. Metadata'!F$1,'2. Metadata'!F$6,IF(B2105='2. Metadata'!G$1,'2. Metadata'!G$6,IF(B2105='2. Metadata'!H$1,'2. Metadata'!H$6, IF(B2105='2. Metadata'!I$1,'2. Metadata'!I$6, IF(B2105='2. Metadata'!J$1,'2. Metadata'!J$6, IF(B2105='2. Metadata'!K$1,'2. Metadata'!K$6, IF(B2105='2. Metadata'!L$1,'2. Metadata'!L$6, IF(B2105='2. Metadata'!M$1,'2. Metadata'!M$6, IF(B2105='2. Metadata'!N$1,'2. Metadata'!N$6))))))))))))))</f>
        <v>-117.6369</v>
      </c>
      <c r="E2105" s="33" t="s">
        <v>8</v>
      </c>
      <c r="F2105" s="32" t="s">
        <v>8</v>
      </c>
      <c r="G2105" s="13" t="str">
        <f>IF(ISBLANK(F2105)=TRUE," ",'2. Metadata'!B$14)</f>
        <v>observation</v>
      </c>
      <c r="H2105" s="32" t="s">
        <v>8</v>
      </c>
      <c r="I2105" s="20" t="str">
        <f>IF(ISBLANK(H2105)=TRUE," ",'2. Metadata'!B$26)</f>
        <v>degrees Celsius</v>
      </c>
      <c r="J2105" s="32" t="s">
        <v>8</v>
      </c>
      <c r="K2105" s="20" t="str">
        <f>IF(ISBLANK(J2105)=TRUE," ",'2. Metadata'!B$38)</f>
        <v>degrees Celsius</v>
      </c>
      <c r="L2105" s="32" t="s">
        <v>8</v>
      </c>
      <c r="M2105" s="17" t="str">
        <f>IF(ISBLANK(L2105)=TRUE," ",'2. Metadata'!B$50)</f>
        <v>degrees Celsius</v>
      </c>
      <c r="N2105" s="32" t="s">
        <v>8</v>
      </c>
      <c r="O2105" s="17" t="str">
        <f>IF(ISBLANK(N2105)=TRUE," ",'2. Metadata'!B$62)</f>
        <v>milligrams per litre</v>
      </c>
      <c r="P2105" s="32" t="s">
        <v>8</v>
      </c>
      <c r="Q2105" s="17" t="str">
        <f>IF(ISBLANK(P2105)=TRUE," ",'2. Metadata'!B$74)</f>
        <v>microSiemens per centimetre</v>
      </c>
      <c r="R2105" s="32" t="s">
        <v>8</v>
      </c>
      <c r="S2105" s="17" t="str">
        <f>IF(ISBLANK(R2105)=TRUE," ",'2. Metadata'!B$86)</f>
        <v>NTU</v>
      </c>
      <c r="T2105" s="32" t="s">
        <v>8</v>
      </c>
      <c r="U2105" s="17" t="str">
        <f>IF(ISBLANK(T2105)=TRUE," ",'2. Metadata'!B$98)</f>
        <v>CFU per 100 mL</v>
      </c>
      <c r="V2105" s="32" t="s">
        <v>8</v>
      </c>
      <c r="W2105" s="17" t="str">
        <f>IF(ISBLANK(V2105)=TRUE," ",'2. Metadata'!B$110)</f>
        <v>CFU per 100 mL</v>
      </c>
      <c r="X2105" s="34" t="s">
        <v>8</v>
      </c>
      <c r="Y2105" s="17" t="str">
        <f>IF(ISBLANK(X2105)=TRUE," ",'2. Metadata'!B$122)</f>
        <v>CFU per 100 mL</v>
      </c>
      <c r="Z2105" s="35" t="s">
        <v>8</v>
      </c>
      <c r="AA2105" s="17" t="str">
        <f>IF(ISBLANK(Z2105)=TRUE," ",'2. Metadata'!B$134)</f>
        <v>metres</v>
      </c>
      <c r="AB2105" s="35" t="s">
        <v>8</v>
      </c>
      <c r="AC2105" s="17" t="str">
        <f>IF(ISBLANK(AB2105)=TRUE," ",'2. Metadata'!B$146)</f>
        <v>metres3 per second</v>
      </c>
      <c r="AD2105" s="35" t="s">
        <v>8</v>
      </c>
      <c r="AE2105" s="17" t="str">
        <f>IF(ISBLANK(AB2105)=TRUE," ",'2. Metadata'!B$158)</f>
        <v>N/A</v>
      </c>
      <c r="AF2105" s="3" t="s">
        <v>8</v>
      </c>
      <c r="AG2105" s="36"/>
      <c r="AH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</row>
    <row r="2106" spans="1:43">
      <c r="A2106" s="31" t="s">
        <v>2253</v>
      </c>
      <c r="B2106" s="32" t="s">
        <v>7</v>
      </c>
      <c r="C2106" s="2">
        <f>IF(ISBLANK(B2106)=TRUE," ", IF(B2106='2. Metadata'!B$1,'2. Metadata'!B$5, IF(B2106='2. Metadata'!C$1,'2. Metadata'!C$5,IF(B2106='2. Metadata'!D$1,'2. Metadata'!D$5, IF(B2106='2. Metadata'!E$1,'2. Metadata'!E$5,IF( B2106='2. Metadata'!F$1,'2. Metadata'!F$5,IF(B2106='2. Metadata'!G$1,'2. Metadata'!G$5,IF(B2106='2. Metadata'!H$1,'2. Metadata'!H$5, IF(B2106='2. Metadata'!I$1,'2. Metadata'!I$5, IF(B2106='2. Metadata'!J$1,'2. Metadata'!J$5, IF(B2106='2. Metadata'!K$1,'2. Metadata'!K$5, IF(B2106='2. Metadata'!L$1,'2. Metadata'!L$5, IF(B2106='2. Metadata'!M$1,'2. Metadata'!M$5, IF(B2106='2. Metadata'!N$1,'2. Metadata'!N$5))))))))))))))</f>
        <v>49.5197</v>
      </c>
      <c r="D2106" s="11">
        <f>IF(ISBLANK(B2106)=TRUE," ", IF(B2106='2. Metadata'!B$1,'2. Metadata'!B$6, IF(B2106='2. Metadata'!C$1,'2. Metadata'!C$6,IF(B2106='2. Metadata'!D$1,'2. Metadata'!D$6, IF(B2106='2. Metadata'!E$1,'2. Metadata'!E$6,IF( B2106='2. Metadata'!F$1,'2. Metadata'!F$6,IF(B2106='2. Metadata'!G$1,'2. Metadata'!G$6,IF(B2106='2. Metadata'!H$1,'2. Metadata'!H$6, IF(B2106='2. Metadata'!I$1,'2. Metadata'!I$6, IF(B2106='2. Metadata'!J$1,'2. Metadata'!J$6, IF(B2106='2. Metadata'!K$1,'2. Metadata'!K$6, IF(B2106='2. Metadata'!L$1,'2. Metadata'!L$6, IF(B2106='2. Metadata'!M$1,'2. Metadata'!M$6, IF(B2106='2. Metadata'!N$1,'2. Metadata'!N$6))))))))))))))</f>
        <v>-117.6369</v>
      </c>
      <c r="E2106" s="33" t="s">
        <v>8</v>
      </c>
      <c r="F2106" s="32" t="s">
        <v>8</v>
      </c>
      <c r="G2106" s="13" t="str">
        <f>IF(ISBLANK(F2106)=TRUE," ",'2. Metadata'!B$14)</f>
        <v>observation</v>
      </c>
      <c r="H2106" s="32" t="s">
        <v>8</v>
      </c>
      <c r="I2106" s="20" t="str">
        <f>IF(ISBLANK(H2106)=TRUE," ",'2. Metadata'!B$26)</f>
        <v>degrees Celsius</v>
      </c>
      <c r="J2106" s="32" t="s">
        <v>8</v>
      </c>
      <c r="K2106" s="20" t="str">
        <f>IF(ISBLANK(J2106)=TRUE," ",'2. Metadata'!B$38)</f>
        <v>degrees Celsius</v>
      </c>
      <c r="L2106" s="32" t="s">
        <v>8</v>
      </c>
      <c r="M2106" s="17" t="str">
        <f>IF(ISBLANK(L2106)=TRUE," ",'2. Metadata'!B$50)</f>
        <v>degrees Celsius</v>
      </c>
      <c r="N2106" s="32" t="s">
        <v>8</v>
      </c>
      <c r="O2106" s="17" t="str">
        <f>IF(ISBLANK(N2106)=TRUE," ",'2. Metadata'!B$62)</f>
        <v>milligrams per litre</v>
      </c>
      <c r="P2106" s="32" t="s">
        <v>8</v>
      </c>
      <c r="Q2106" s="17" t="str">
        <f>IF(ISBLANK(P2106)=TRUE," ",'2. Metadata'!B$74)</f>
        <v>microSiemens per centimetre</v>
      </c>
      <c r="R2106" s="32" t="s">
        <v>8</v>
      </c>
      <c r="S2106" s="17" t="str">
        <f>IF(ISBLANK(R2106)=TRUE," ",'2. Metadata'!B$86)</f>
        <v>NTU</v>
      </c>
      <c r="T2106" s="32" t="s">
        <v>8</v>
      </c>
      <c r="U2106" s="17" t="str">
        <f>IF(ISBLANK(T2106)=TRUE," ",'2. Metadata'!B$98)</f>
        <v>CFU per 100 mL</v>
      </c>
      <c r="V2106" s="32" t="s">
        <v>8</v>
      </c>
      <c r="W2106" s="17" t="str">
        <f>IF(ISBLANK(V2106)=TRUE," ",'2. Metadata'!B$110)</f>
        <v>CFU per 100 mL</v>
      </c>
      <c r="X2106" s="34" t="s">
        <v>8</v>
      </c>
      <c r="Y2106" s="17" t="str">
        <f>IF(ISBLANK(X2106)=TRUE," ",'2. Metadata'!B$122)</f>
        <v>CFU per 100 mL</v>
      </c>
      <c r="Z2106" s="35" t="s">
        <v>8</v>
      </c>
      <c r="AA2106" s="17" t="str">
        <f>IF(ISBLANK(Z2106)=TRUE," ",'2. Metadata'!B$134)</f>
        <v>metres</v>
      </c>
      <c r="AB2106" s="35" t="s">
        <v>8</v>
      </c>
      <c r="AC2106" s="17" t="str">
        <f>IF(ISBLANK(AB2106)=TRUE," ",'2. Metadata'!B$146)</f>
        <v>metres3 per second</v>
      </c>
      <c r="AD2106" s="35" t="s">
        <v>8</v>
      </c>
      <c r="AE2106" s="17" t="str">
        <f>IF(ISBLANK(AB2106)=TRUE," ",'2. Metadata'!B$158)</f>
        <v>N/A</v>
      </c>
      <c r="AF2106" s="3" t="s">
        <v>8</v>
      </c>
      <c r="AG2106" s="36"/>
      <c r="AH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</row>
    <row r="2107" spans="1:43">
      <c r="A2107" s="31" t="s">
        <v>2254</v>
      </c>
      <c r="B2107" s="32" t="s">
        <v>7</v>
      </c>
      <c r="C2107" s="2">
        <f>IF(ISBLANK(B2107)=TRUE," ", IF(B2107='2. Metadata'!B$1,'2. Metadata'!B$5, IF(B2107='2. Metadata'!C$1,'2. Metadata'!C$5,IF(B2107='2. Metadata'!D$1,'2. Metadata'!D$5, IF(B2107='2. Metadata'!E$1,'2. Metadata'!E$5,IF( B2107='2. Metadata'!F$1,'2. Metadata'!F$5,IF(B2107='2. Metadata'!G$1,'2. Metadata'!G$5,IF(B2107='2. Metadata'!H$1,'2. Metadata'!H$5, IF(B2107='2. Metadata'!I$1,'2. Metadata'!I$5, IF(B2107='2. Metadata'!J$1,'2. Metadata'!J$5, IF(B2107='2. Metadata'!K$1,'2. Metadata'!K$5, IF(B2107='2. Metadata'!L$1,'2. Metadata'!L$5, IF(B2107='2. Metadata'!M$1,'2. Metadata'!M$5, IF(B2107='2. Metadata'!N$1,'2. Metadata'!N$5))))))))))))))</f>
        <v>49.5197</v>
      </c>
      <c r="D2107" s="11">
        <f>IF(ISBLANK(B2107)=TRUE," ", IF(B2107='2. Metadata'!B$1,'2. Metadata'!B$6, IF(B2107='2. Metadata'!C$1,'2. Metadata'!C$6,IF(B2107='2. Metadata'!D$1,'2. Metadata'!D$6, IF(B2107='2. Metadata'!E$1,'2. Metadata'!E$6,IF( B2107='2. Metadata'!F$1,'2. Metadata'!F$6,IF(B2107='2. Metadata'!G$1,'2. Metadata'!G$6,IF(B2107='2. Metadata'!H$1,'2. Metadata'!H$6, IF(B2107='2. Metadata'!I$1,'2. Metadata'!I$6, IF(B2107='2. Metadata'!J$1,'2. Metadata'!J$6, IF(B2107='2. Metadata'!K$1,'2. Metadata'!K$6, IF(B2107='2. Metadata'!L$1,'2. Metadata'!L$6, IF(B2107='2. Metadata'!M$1,'2. Metadata'!M$6, IF(B2107='2. Metadata'!N$1,'2. Metadata'!N$6))))))))))))))</f>
        <v>-117.6369</v>
      </c>
      <c r="E2107" s="33" t="s">
        <v>8</v>
      </c>
      <c r="F2107" s="32" t="s">
        <v>8</v>
      </c>
      <c r="G2107" s="13" t="str">
        <f>IF(ISBLANK(F2107)=TRUE," ",'2. Metadata'!B$14)</f>
        <v>observation</v>
      </c>
      <c r="H2107" s="32" t="s">
        <v>8</v>
      </c>
      <c r="I2107" s="20" t="str">
        <f>IF(ISBLANK(H2107)=TRUE," ",'2. Metadata'!B$26)</f>
        <v>degrees Celsius</v>
      </c>
      <c r="J2107" s="32" t="s">
        <v>8</v>
      </c>
      <c r="K2107" s="20" t="str">
        <f>IF(ISBLANK(J2107)=TRUE," ",'2. Metadata'!B$38)</f>
        <v>degrees Celsius</v>
      </c>
      <c r="L2107" s="32" t="s">
        <v>8</v>
      </c>
      <c r="M2107" s="17" t="str">
        <f>IF(ISBLANK(L2107)=TRUE," ",'2. Metadata'!B$50)</f>
        <v>degrees Celsius</v>
      </c>
      <c r="N2107" s="32" t="s">
        <v>8</v>
      </c>
      <c r="O2107" s="17" t="str">
        <f>IF(ISBLANK(N2107)=TRUE," ",'2. Metadata'!B$62)</f>
        <v>milligrams per litre</v>
      </c>
      <c r="P2107" s="32" t="s">
        <v>8</v>
      </c>
      <c r="Q2107" s="17" t="str">
        <f>IF(ISBLANK(P2107)=TRUE," ",'2. Metadata'!B$74)</f>
        <v>microSiemens per centimetre</v>
      </c>
      <c r="R2107" s="32" t="s">
        <v>8</v>
      </c>
      <c r="S2107" s="17" t="str">
        <f>IF(ISBLANK(R2107)=TRUE," ",'2. Metadata'!B$86)</f>
        <v>NTU</v>
      </c>
      <c r="T2107" s="32" t="s">
        <v>8</v>
      </c>
      <c r="U2107" s="17" t="str">
        <f>IF(ISBLANK(T2107)=TRUE," ",'2. Metadata'!B$98)</f>
        <v>CFU per 100 mL</v>
      </c>
      <c r="V2107" s="32" t="s">
        <v>8</v>
      </c>
      <c r="W2107" s="17" t="str">
        <f>IF(ISBLANK(V2107)=TRUE," ",'2. Metadata'!B$110)</f>
        <v>CFU per 100 mL</v>
      </c>
      <c r="X2107" s="34" t="s">
        <v>8</v>
      </c>
      <c r="Y2107" s="17" t="str">
        <f>IF(ISBLANK(X2107)=TRUE," ",'2. Metadata'!B$122)</f>
        <v>CFU per 100 mL</v>
      </c>
      <c r="Z2107" s="35" t="s">
        <v>8</v>
      </c>
      <c r="AA2107" s="17" t="str">
        <f>IF(ISBLANK(Z2107)=TRUE," ",'2. Metadata'!B$134)</f>
        <v>metres</v>
      </c>
      <c r="AB2107" s="35" t="s">
        <v>8</v>
      </c>
      <c r="AC2107" s="17" t="str">
        <f>IF(ISBLANK(AB2107)=TRUE," ",'2. Metadata'!B$146)</f>
        <v>metres3 per second</v>
      </c>
      <c r="AD2107" s="35" t="s">
        <v>8</v>
      </c>
      <c r="AE2107" s="17" t="str">
        <f>IF(ISBLANK(AB2107)=TRUE," ",'2. Metadata'!B$158)</f>
        <v>N/A</v>
      </c>
      <c r="AF2107" s="3" t="s">
        <v>8</v>
      </c>
      <c r="AG2107" s="36"/>
      <c r="AH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</row>
    <row r="2108" spans="1:43">
      <c r="A2108" s="31" t="s">
        <v>2255</v>
      </c>
      <c r="B2108" s="32" t="s">
        <v>7</v>
      </c>
      <c r="C2108" s="2">
        <f>IF(ISBLANK(B2108)=TRUE," ", IF(B2108='2. Metadata'!B$1,'2. Metadata'!B$5, IF(B2108='2. Metadata'!C$1,'2. Metadata'!C$5,IF(B2108='2. Metadata'!D$1,'2. Metadata'!D$5, IF(B2108='2. Metadata'!E$1,'2. Metadata'!E$5,IF( B2108='2. Metadata'!F$1,'2. Metadata'!F$5,IF(B2108='2. Metadata'!G$1,'2. Metadata'!G$5,IF(B2108='2. Metadata'!H$1,'2. Metadata'!H$5, IF(B2108='2. Metadata'!I$1,'2. Metadata'!I$5, IF(B2108='2. Metadata'!J$1,'2. Metadata'!J$5, IF(B2108='2. Metadata'!K$1,'2. Metadata'!K$5, IF(B2108='2. Metadata'!L$1,'2. Metadata'!L$5, IF(B2108='2. Metadata'!M$1,'2. Metadata'!M$5, IF(B2108='2. Metadata'!N$1,'2. Metadata'!N$5))))))))))))))</f>
        <v>49.5197</v>
      </c>
      <c r="D2108" s="11">
        <f>IF(ISBLANK(B2108)=TRUE," ", IF(B2108='2. Metadata'!B$1,'2. Metadata'!B$6, IF(B2108='2. Metadata'!C$1,'2. Metadata'!C$6,IF(B2108='2. Metadata'!D$1,'2. Metadata'!D$6, IF(B2108='2. Metadata'!E$1,'2. Metadata'!E$6,IF( B2108='2. Metadata'!F$1,'2. Metadata'!F$6,IF(B2108='2. Metadata'!G$1,'2. Metadata'!G$6,IF(B2108='2. Metadata'!H$1,'2. Metadata'!H$6, IF(B2108='2. Metadata'!I$1,'2. Metadata'!I$6, IF(B2108='2. Metadata'!J$1,'2. Metadata'!J$6, IF(B2108='2. Metadata'!K$1,'2. Metadata'!K$6, IF(B2108='2. Metadata'!L$1,'2. Metadata'!L$6, IF(B2108='2. Metadata'!M$1,'2. Metadata'!M$6, IF(B2108='2. Metadata'!N$1,'2. Metadata'!N$6))))))))))))))</f>
        <v>-117.6369</v>
      </c>
      <c r="E2108" s="33" t="s">
        <v>8</v>
      </c>
      <c r="F2108" s="32" t="s">
        <v>8</v>
      </c>
      <c r="G2108" s="13" t="str">
        <f>IF(ISBLANK(F2108)=TRUE," ",'2. Metadata'!B$14)</f>
        <v>observation</v>
      </c>
      <c r="H2108" s="32" t="s">
        <v>8</v>
      </c>
      <c r="I2108" s="20" t="str">
        <f>IF(ISBLANK(H2108)=TRUE," ",'2. Metadata'!B$26)</f>
        <v>degrees Celsius</v>
      </c>
      <c r="J2108" s="32" t="s">
        <v>8</v>
      </c>
      <c r="K2108" s="20" t="str">
        <f>IF(ISBLANK(J2108)=TRUE," ",'2. Metadata'!B$38)</f>
        <v>degrees Celsius</v>
      </c>
      <c r="L2108" s="32" t="s">
        <v>8</v>
      </c>
      <c r="M2108" s="17" t="str">
        <f>IF(ISBLANK(L2108)=TRUE," ",'2. Metadata'!B$50)</f>
        <v>degrees Celsius</v>
      </c>
      <c r="N2108" s="32" t="s">
        <v>8</v>
      </c>
      <c r="O2108" s="17" t="str">
        <f>IF(ISBLANK(N2108)=TRUE," ",'2. Metadata'!B$62)</f>
        <v>milligrams per litre</v>
      </c>
      <c r="P2108" s="32" t="s">
        <v>8</v>
      </c>
      <c r="Q2108" s="17" t="str">
        <f>IF(ISBLANK(P2108)=TRUE," ",'2. Metadata'!B$74)</f>
        <v>microSiemens per centimetre</v>
      </c>
      <c r="R2108" s="32" t="s">
        <v>8</v>
      </c>
      <c r="S2108" s="17" t="str">
        <f>IF(ISBLANK(R2108)=TRUE," ",'2. Metadata'!B$86)</f>
        <v>NTU</v>
      </c>
      <c r="T2108" s="32" t="s">
        <v>8</v>
      </c>
      <c r="U2108" s="17" t="str">
        <f>IF(ISBLANK(T2108)=TRUE," ",'2. Metadata'!B$98)</f>
        <v>CFU per 100 mL</v>
      </c>
      <c r="V2108" s="32" t="s">
        <v>8</v>
      </c>
      <c r="W2108" s="17" t="str">
        <f>IF(ISBLANK(V2108)=TRUE," ",'2. Metadata'!B$110)</f>
        <v>CFU per 100 mL</v>
      </c>
      <c r="X2108" s="34" t="s">
        <v>8</v>
      </c>
      <c r="Y2108" s="17" t="str">
        <f>IF(ISBLANK(X2108)=TRUE," ",'2. Metadata'!B$122)</f>
        <v>CFU per 100 mL</v>
      </c>
      <c r="Z2108" s="35" t="s">
        <v>8</v>
      </c>
      <c r="AA2108" s="17" t="str">
        <f>IF(ISBLANK(Z2108)=TRUE," ",'2. Metadata'!B$134)</f>
        <v>metres</v>
      </c>
      <c r="AB2108" s="35" t="s">
        <v>8</v>
      </c>
      <c r="AC2108" s="17" t="str">
        <f>IF(ISBLANK(AB2108)=TRUE," ",'2. Metadata'!B$146)</f>
        <v>metres3 per second</v>
      </c>
      <c r="AD2108" s="35" t="s">
        <v>8</v>
      </c>
      <c r="AE2108" s="17" t="str">
        <f>IF(ISBLANK(AB2108)=TRUE," ",'2. Metadata'!B$158)</f>
        <v>N/A</v>
      </c>
      <c r="AF2108" s="3" t="s">
        <v>8</v>
      </c>
      <c r="AG2108" s="36"/>
      <c r="AH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</row>
    <row r="2109" spans="1:43">
      <c r="A2109" s="31" t="s">
        <v>2256</v>
      </c>
      <c r="B2109" s="32" t="s">
        <v>7</v>
      </c>
      <c r="C2109" s="2">
        <f>IF(ISBLANK(B2109)=TRUE," ", IF(B2109='2. Metadata'!B$1,'2. Metadata'!B$5, IF(B2109='2. Metadata'!C$1,'2. Metadata'!C$5,IF(B2109='2. Metadata'!D$1,'2. Metadata'!D$5, IF(B2109='2. Metadata'!E$1,'2. Metadata'!E$5,IF( B2109='2. Metadata'!F$1,'2. Metadata'!F$5,IF(B2109='2. Metadata'!G$1,'2. Metadata'!G$5,IF(B2109='2. Metadata'!H$1,'2. Metadata'!H$5, IF(B2109='2. Metadata'!I$1,'2. Metadata'!I$5, IF(B2109='2. Metadata'!J$1,'2. Metadata'!J$5, IF(B2109='2. Metadata'!K$1,'2. Metadata'!K$5, IF(B2109='2. Metadata'!L$1,'2. Metadata'!L$5, IF(B2109='2. Metadata'!M$1,'2. Metadata'!M$5, IF(B2109='2. Metadata'!N$1,'2. Metadata'!N$5))))))))))))))</f>
        <v>49.5197</v>
      </c>
      <c r="D2109" s="11">
        <f>IF(ISBLANK(B2109)=TRUE," ", IF(B2109='2. Metadata'!B$1,'2. Metadata'!B$6, IF(B2109='2. Metadata'!C$1,'2. Metadata'!C$6,IF(B2109='2. Metadata'!D$1,'2. Metadata'!D$6, IF(B2109='2. Metadata'!E$1,'2. Metadata'!E$6,IF( B2109='2. Metadata'!F$1,'2. Metadata'!F$6,IF(B2109='2. Metadata'!G$1,'2. Metadata'!G$6,IF(B2109='2. Metadata'!H$1,'2. Metadata'!H$6, IF(B2109='2. Metadata'!I$1,'2. Metadata'!I$6, IF(B2109='2. Metadata'!J$1,'2. Metadata'!J$6, IF(B2109='2. Metadata'!K$1,'2. Metadata'!K$6, IF(B2109='2. Metadata'!L$1,'2. Metadata'!L$6, IF(B2109='2. Metadata'!M$1,'2. Metadata'!M$6, IF(B2109='2. Metadata'!N$1,'2. Metadata'!N$6))))))))))))))</f>
        <v>-117.6369</v>
      </c>
      <c r="E2109" s="33" t="s">
        <v>8</v>
      </c>
      <c r="F2109" s="32" t="s">
        <v>8</v>
      </c>
      <c r="G2109" s="13" t="str">
        <f>IF(ISBLANK(F2109)=TRUE," ",'2. Metadata'!B$14)</f>
        <v>observation</v>
      </c>
      <c r="H2109" s="32" t="s">
        <v>8</v>
      </c>
      <c r="I2109" s="20" t="str">
        <f>IF(ISBLANK(H2109)=TRUE," ",'2. Metadata'!B$26)</f>
        <v>degrees Celsius</v>
      </c>
      <c r="J2109" s="32" t="s">
        <v>8</v>
      </c>
      <c r="K2109" s="20" t="str">
        <f>IF(ISBLANK(J2109)=TRUE," ",'2. Metadata'!B$38)</f>
        <v>degrees Celsius</v>
      </c>
      <c r="L2109" s="32" t="s">
        <v>8</v>
      </c>
      <c r="M2109" s="17" t="str">
        <f>IF(ISBLANK(L2109)=TRUE," ",'2. Metadata'!B$50)</f>
        <v>degrees Celsius</v>
      </c>
      <c r="N2109" s="32" t="s">
        <v>8</v>
      </c>
      <c r="O2109" s="17" t="str">
        <f>IF(ISBLANK(N2109)=TRUE," ",'2. Metadata'!B$62)</f>
        <v>milligrams per litre</v>
      </c>
      <c r="P2109" s="32" t="s">
        <v>8</v>
      </c>
      <c r="Q2109" s="17" t="str">
        <f>IF(ISBLANK(P2109)=TRUE," ",'2. Metadata'!B$74)</f>
        <v>microSiemens per centimetre</v>
      </c>
      <c r="R2109" s="32" t="s">
        <v>8</v>
      </c>
      <c r="S2109" s="17" t="str">
        <f>IF(ISBLANK(R2109)=TRUE," ",'2. Metadata'!B$86)</f>
        <v>NTU</v>
      </c>
      <c r="T2109" s="32" t="s">
        <v>8</v>
      </c>
      <c r="U2109" s="17" t="str">
        <f>IF(ISBLANK(T2109)=TRUE," ",'2. Metadata'!B$98)</f>
        <v>CFU per 100 mL</v>
      </c>
      <c r="V2109" s="32" t="s">
        <v>8</v>
      </c>
      <c r="W2109" s="17" t="str">
        <f>IF(ISBLANK(V2109)=TRUE," ",'2. Metadata'!B$110)</f>
        <v>CFU per 100 mL</v>
      </c>
      <c r="X2109" s="34" t="s">
        <v>8</v>
      </c>
      <c r="Y2109" s="17" t="str">
        <f>IF(ISBLANK(X2109)=TRUE," ",'2. Metadata'!B$122)</f>
        <v>CFU per 100 mL</v>
      </c>
      <c r="Z2109" s="35" t="s">
        <v>8</v>
      </c>
      <c r="AA2109" s="17" t="str">
        <f>IF(ISBLANK(Z2109)=TRUE," ",'2. Metadata'!B$134)</f>
        <v>metres</v>
      </c>
      <c r="AB2109" s="35" t="s">
        <v>8</v>
      </c>
      <c r="AC2109" s="17" t="str">
        <f>IF(ISBLANK(AB2109)=TRUE," ",'2. Metadata'!B$146)</f>
        <v>metres3 per second</v>
      </c>
      <c r="AD2109" s="35" t="s">
        <v>8</v>
      </c>
      <c r="AE2109" s="17" t="str">
        <f>IF(ISBLANK(AB2109)=TRUE," ",'2. Metadata'!B$158)</f>
        <v>N/A</v>
      </c>
      <c r="AF2109" s="3" t="s">
        <v>8</v>
      </c>
      <c r="AG2109" s="36"/>
      <c r="AH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</row>
    <row r="2110" spans="1:43">
      <c r="A2110" s="31" t="s">
        <v>2257</v>
      </c>
      <c r="B2110" s="32" t="s">
        <v>7</v>
      </c>
      <c r="C2110" s="2">
        <f>IF(ISBLANK(B2110)=TRUE," ", IF(B2110='2. Metadata'!B$1,'2. Metadata'!B$5, IF(B2110='2. Metadata'!C$1,'2. Metadata'!C$5,IF(B2110='2. Metadata'!D$1,'2. Metadata'!D$5, IF(B2110='2. Metadata'!E$1,'2. Metadata'!E$5,IF( B2110='2. Metadata'!F$1,'2. Metadata'!F$5,IF(B2110='2. Metadata'!G$1,'2. Metadata'!G$5,IF(B2110='2. Metadata'!H$1,'2. Metadata'!H$5, IF(B2110='2. Metadata'!I$1,'2. Metadata'!I$5, IF(B2110='2. Metadata'!J$1,'2. Metadata'!J$5, IF(B2110='2. Metadata'!K$1,'2. Metadata'!K$5, IF(B2110='2. Metadata'!L$1,'2. Metadata'!L$5, IF(B2110='2. Metadata'!M$1,'2. Metadata'!M$5, IF(B2110='2. Metadata'!N$1,'2. Metadata'!N$5))))))))))))))</f>
        <v>49.5197</v>
      </c>
      <c r="D2110" s="11">
        <f>IF(ISBLANK(B2110)=TRUE," ", IF(B2110='2. Metadata'!B$1,'2. Metadata'!B$6, IF(B2110='2. Metadata'!C$1,'2. Metadata'!C$6,IF(B2110='2. Metadata'!D$1,'2. Metadata'!D$6, IF(B2110='2. Metadata'!E$1,'2. Metadata'!E$6,IF( B2110='2. Metadata'!F$1,'2. Metadata'!F$6,IF(B2110='2. Metadata'!G$1,'2. Metadata'!G$6,IF(B2110='2. Metadata'!H$1,'2. Metadata'!H$6, IF(B2110='2. Metadata'!I$1,'2. Metadata'!I$6, IF(B2110='2. Metadata'!J$1,'2. Metadata'!J$6, IF(B2110='2. Metadata'!K$1,'2. Metadata'!K$6, IF(B2110='2. Metadata'!L$1,'2. Metadata'!L$6, IF(B2110='2. Metadata'!M$1,'2. Metadata'!M$6, IF(B2110='2. Metadata'!N$1,'2. Metadata'!N$6))))))))))))))</f>
        <v>-117.6369</v>
      </c>
      <c r="E2110" s="33" t="s">
        <v>8</v>
      </c>
      <c r="F2110" s="32" t="s">
        <v>8</v>
      </c>
      <c r="G2110" s="13" t="str">
        <f>IF(ISBLANK(F2110)=TRUE," ",'2. Metadata'!B$14)</f>
        <v>observation</v>
      </c>
      <c r="H2110" s="32" t="s">
        <v>8</v>
      </c>
      <c r="I2110" s="20" t="str">
        <f>IF(ISBLANK(H2110)=TRUE," ",'2. Metadata'!B$26)</f>
        <v>degrees Celsius</v>
      </c>
      <c r="J2110" s="32" t="s">
        <v>8</v>
      </c>
      <c r="K2110" s="20" t="str">
        <f>IF(ISBLANK(J2110)=TRUE," ",'2. Metadata'!B$38)</f>
        <v>degrees Celsius</v>
      </c>
      <c r="L2110" s="32" t="s">
        <v>8</v>
      </c>
      <c r="M2110" s="17" t="str">
        <f>IF(ISBLANK(L2110)=TRUE," ",'2. Metadata'!B$50)</f>
        <v>degrees Celsius</v>
      </c>
      <c r="N2110" s="32" t="s">
        <v>8</v>
      </c>
      <c r="O2110" s="17" t="str">
        <f>IF(ISBLANK(N2110)=TRUE," ",'2. Metadata'!B$62)</f>
        <v>milligrams per litre</v>
      </c>
      <c r="P2110" s="32" t="s">
        <v>8</v>
      </c>
      <c r="Q2110" s="17" t="str">
        <f>IF(ISBLANK(P2110)=TRUE," ",'2. Metadata'!B$74)</f>
        <v>microSiemens per centimetre</v>
      </c>
      <c r="R2110" s="32" t="s">
        <v>8</v>
      </c>
      <c r="S2110" s="17" t="str">
        <f>IF(ISBLANK(R2110)=TRUE," ",'2. Metadata'!B$86)</f>
        <v>NTU</v>
      </c>
      <c r="T2110" s="32" t="s">
        <v>8</v>
      </c>
      <c r="U2110" s="17" t="str">
        <f>IF(ISBLANK(T2110)=TRUE," ",'2. Metadata'!B$98)</f>
        <v>CFU per 100 mL</v>
      </c>
      <c r="V2110" s="32" t="s">
        <v>8</v>
      </c>
      <c r="W2110" s="17" t="str">
        <f>IF(ISBLANK(V2110)=TRUE," ",'2. Metadata'!B$110)</f>
        <v>CFU per 100 mL</v>
      </c>
      <c r="X2110" s="34" t="s">
        <v>8</v>
      </c>
      <c r="Y2110" s="17" t="str">
        <f>IF(ISBLANK(X2110)=TRUE," ",'2. Metadata'!B$122)</f>
        <v>CFU per 100 mL</v>
      </c>
      <c r="Z2110" s="35" t="s">
        <v>8</v>
      </c>
      <c r="AA2110" s="17" t="str">
        <f>IF(ISBLANK(Z2110)=TRUE," ",'2. Metadata'!B$134)</f>
        <v>metres</v>
      </c>
      <c r="AB2110" s="35" t="s">
        <v>8</v>
      </c>
      <c r="AC2110" s="17" t="str">
        <f>IF(ISBLANK(AB2110)=TRUE," ",'2. Metadata'!B$146)</f>
        <v>metres3 per second</v>
      </c>
      <c r="AD2110" s="35" t="s">
        <v>8</v>
      </c>
      <c r="AE2110" s="17" t="str">
        <f>IF(ISBLANK(AB2110)=TRUE," ",'2. Metadata'!B$158)</f>
        <v>N/A</v>
      </c>
      <c r="AF2110" s="3" t="s">
        <v>8</v>
      </c>
      <c r="AG2110" s="36"/>
      <c r="AH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</row>
    <row r="2111" spans="1:43">
      <c r="A2111" s="31" t="s">
        <v>2258</v>
      </c>
      <c r="B2111" s="32" t="s">
        <v>7</v>
      </c>
      <c r="C2111" s="2">
        <f>IF(ISBLANK(B2111)=TRUE," ", IF(B2111='2. Metadata'!B$1,'2. Metadata'!B$5, IF(B2111='2. Metadata'!C$1,'2. Metadata'!C$5,IF(B2111='2. Metadata'!D$1,'2. Metadata'!D$5, IF(B2111='2. Metadata'!E$1,'2. Metadata'!E$5,IF( B2111='2. Metadata'!F$1,'2. Metadata'!F$5,IF(B2111='2. Metadata'!G$1,'2. Metadata'!G$5,IF(B2111='2. Metadata'!H$1,'2. Metadata'!H$5, IF(B2111='2. Metadata'!I$1,'2. Metadata'!I$5, IF(B2111='2. Metadata'!J$1,'2. Metadata'!J$5, IF(B2111='2. Metadata'!K$1,'2. Metadata'!K$5, IF(B2111='2. Metadata'!L$1,'2. Metadata'!L$5, IF(B2111='2. Metadata'!M$1,'2. Metadata'!M$5, IF(B2111='2. Metadata'!N$1,'2. Metadata'!N$5))))))))))))))</f>
        <v>49.5197</v>
      </c>
      <c r="D2111" s="11">
        <f>IF(ISBLANK(B2111)=TRUE," ", IF(B2111='2. Metadata'!B$1,'2. Metadata'!B$6, IF(B2111='2. Metadata'!C$1,'2. Metadata'!C$6,IF(B2111='2. Metadata'!D$1,'2. Metadata'!D$6, IF(B2111='2. Metadata'!E$1,'2. Metadata'!E$6,IF( B2111='2. Metadata'!F$1,'2. Metadata'!F$6,IF(B2111='2. Metadata'!G$1,'2. Metadata'!G$6,IF(B2111='2. Metadata'!H$1,'2. Metadata'!H$6, IF(B2111='2. Metadata'!I$1,'2. Metadata'!I$6, IF(B2111='2. Metadata'!J$1,'2. Metadata'!J$6, IF(B2111='2. Metadata'!K$1,'2. Metadata'!K$6, IF(B2111='2. Metadata'!L$1,'2. Metadata'!L$6, IF(B2111='2. Metadata'!M$1,'2. Metadata'!M$6, IF(B2111='2. Metadata'!N$1,'2. Metadata'!N$6))))))))))))))</f>
        <v>-117.6369</v>
      </c>
      <c r="E2111" s="33" t="s">
        <v>8</v>
      </c>
      <c r="F2111" s="32" t="s">
        <v>8</v>
      </c>
      <c r="G2111" s="13" t="str">
        <f>IF(ISBLANK(F2111)=TRUE," ",'2. Metadata'!B$14)</f>
        <v>observation</v>
      </c>
      <c r="H2111" s="32" t="s">
        <v>8</v>
      </c>
      <c r="I2111" s="20" t="str">
        <f>IF(ISBLANK(H2111)=TRUE," ",'2. Metadata'!B$26)</f>
        <v>degrees Celsius</v>
      </c>
      <c r="J2111" s="32" t="s">
        <v>8</v>
      </c>
      <c r="K2111" s="20" t="str">
        <f>IF(ISBLANK(J2111)=TRUE," ",'2. Metadata'!B$38)</f>
        <v>degrees Celsius</v>
      </c>
      <c r="L2111" s="32" t="s">
        <v>8</v>
      </c>
      <c r="M2111" s="17" t="str">
        <f>IF(ISBLANK(L2111)=TRUE," ",'2. Metadata'!B$50)</f>
        <v>degrees Celsius</v>
      </c>
      <c r="N2111" s="32" t="s">
        <v>8</v>
      </c>
      <c r="O2111" s="17" t="str">
        <f>IF(ISBLANK(N2111)=TRUE," ",'2. Metadata'!B$62)</f>
        <v>milligrams per litre</v>
      </c>
      <c r="P2111" s="32" t="s">
        <v>8</v>
      </c>
      <c r="Q2111" s="17" t="str">
        <f>IF(ISBLANK(P2111)=TRUE," ",'2. Metadata'!B$74)</f>
        <v>microSiemens per centimetre</v>
      </c>
      <c r="R2111" s="32" t="s">
        <v>8</v>
      </c>
      <c r="S2111" s="17" t="str">
        <f>IF(ISBLANK(R2111)=TRUE," ",'2. Metadata'!B$86)</f>
        <v>NTU</v>
      </c>
      <c r="T2111" s="32" t="s">
        <v>8</v>
      </c>
      <c r="U2111" s="17" t="str">
        <f>IF(ISBLANK(T2111)=TRUE," ",'2. Metadata'!B$98)</f>
        <v>CFU per 100 mL</v>
      </c>
      <c r="V2111" s="32" t="s">
        <v>8</v>
      </c>
      <c r="W2111" s="17" t="str">
        <f>IF(ISBLANK(V2111)=TRUE," ",'2. Metadata'!B$110)</f>
        <v>CFU per 100 mL</v>
      </c>
      <c r="X2111" s="34" t="s">
        <v>8</v>
      </c>
      <c r="Y2111" s="17" t="str">
        <f>IF(ISBLANK(X2111)=TRUE," ",'2. Metadata'!B$122)</f>
        <v>CFU per 100 mL</v>
      </c>
      <c r="Z2111" s="35" t="s">
        <v>8</v>
      </c>
      <c r="AA2111" s="17" t="str">
        <f>IF(ISBLANK(Z2111)=TRUE," ",'2. Metadata'!B$134)</f>
        <v>metres</v>
      </c>
      <c r="AB2111" s="35" t="s">
        <v>8</v>
      </c>
      <c r="AC2111" s="17" t="str">
        <f>IF(ISBLANK(AB2111)=TRUE," ",'2. Metadata'!B$146)</f>
        <v>metres3 per second</v>
      </c>
      <c r="AD2111" s="35" t="s">
        <v>8</v>
      </c>
      <c r="AE2111" s="17" t="str">
        <f>IF(ISBLANK(AB2111)=TRUE," ",'2. Metadata'!B$158)</f>
        <v>N/A</v>
      </c>
      <c r="AF2111" s="3" t="s">
        <v>8</v>
      </c>
      <c r="AG2111" s="36"/>
      <c r="AH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</row>
    <row r="2112" spans="1:43">
      <c r="A2112" s="31" t="s">
        <v>2259</v>
      </c>
      <c r="B2112" s="32" t="s">
        <v>7</v>
      </c>
      <c r="C2112" s="2">
        <f>IF(ISBLANK(B2112)=TRUE," ", IF(B2112='2. Metadata'!B$1,'2. Metadata'!B$5, IF(B2112='2. Metadata'!C$1,'2. Metadata'!C$5,IF(B2112='2. Metadata'!D$1,'2. Metadata'!D$5, IF(B2112='2. Metadata'!E$1,'2. Metadata'!E$5,IF( B2112='2. Metadata'!F$1,'2. Metadata'!F$5,IF(B2112='2. Metadata'!G$1,'2. Metadata'!G$5,IF(B2112='2. Metadata'!H$1,'2. Metadata'!H$5, IF(B2112='2. Metadata'!I$1,'2. Metadata'!I$5, IF(B2112='2. Metadata'!J$1,'2. Metadata'!J$5, IF(B2112='2. Metadata'!K$1,'2. Metadata'!K$5, IF(B2112='2. Metadata'!L$1,'2. Metadata'!L$5, IF(B2112='2. Metadata'!M$1,'2. Metadata'!M$5, IF(B2112='2. Metadata'!N$1,'2. Metadata'!N$5))))))))))))))</f>
        <v>49.5197</v>
      </c>
      <c r="D2112" s="11">
        <f>IF(ISBLANK(B2112)=TRUE," ", IF(B2112='2. Metadata'!B$1,'2. Metadata'!B$6, IF(B2112='2. Metadata'!C$1,'2. Metadata'!C$6,IF(B2112='2. Metadata'!D$1,'2. Metadata'!D$6, IF(B2112='2. Metadata'!E$1,'2. Metadata'!E$6,IF( B2112='2. Metadata'!F$1,'2. Metadata'!F$6,IF(B2112='2. Metadata'!G$1,'2. Metadata'!G$6,IF(B2112='2. Metadata'!H$1,'2. Metadata'!H$6, IF(B2112='2. Metadata'!I$1,'2. Metadata'!I$6, IF(B2112='2. Metadata'!J$1,'2. Metadata'!J$6, IF(B2112='2. Metadata'!K$1,'2. Metadata'!K$6, IF(B2112='2. Metadata'!L$1,'2. Metadata'!L$6, IF(B2112='2. Metadata'!M$1,'2. Metadata'!M$6, IF(B2112='2. Metadata'!N$1,'2. Metadata'!N$6))))))))))))))</f>
        <v>-117.6369</v>
      </c>
      <c r="E2112" s="33" t="s">
        <v>8</v>
      </c>
      <c r="F2112" s="32" t="s">
        <v>229</v>
      </c>
      <c r="G2112" s="13" t="str">
        <f>IF(ISBLANK(F2112)=TRUE," ",'2. Metadata'!B$14)</f>
        <v>observation</v>
      </c>
      <c r="H2112" s="32" t="s">
        <v>8</v>
      </c>
      <c r="I2112" s="20" t="str">
        <f>IF(ISBLANK(H2112)=TRUE," ",'2. Metadata'!B$26)</f>
        <v>degrees Celsius</v>
      </c>
      <c r="J2112" s="32">
        <v>0</v>
      </c>
      <c r="K2112" s="20" t="str">
        <f>IF(ISBLANK(J2112)=TRUE," ",'2. Metadata'!B$38)</f>
        <v>degrees Celsius</v>
      </c>
      <c r="L2112" s="32">
        <v>1.5</v>
      </c>
      <c r="M2112" s="17" t="str">
        <f>IF(ISBLANK(L2112)=TRUE," ",'2. Metadata'!B$50)</f>
        <v>degrees Celsius</v>
      </c>
      <c r="N2112" s="32" t="s">
        <v>8</v>
      </c>
      <c r="O2112" s="17" t="str">
        <f>IF(ISBLANK(N2112)=TRUE," ",'2. Metadata'!B$62)</f>
        <v>milligrams per litre</v>
      </c>
      <c r="P2112" s="32">
        <v>20.37</v>
      </c>
      <c r="Q2112" s="17" t="str">
        <f>IF(ISBLANK(P2112)=TRUE," ",'2. Metadata'!B$74)</f>
        <v>microSiemens per centimetre</v>
      </c>
      <c r="R2112" s="32">
        <v>0.78200000000000003</v>
      </c>
      <c r="S2112" s="17" t="str">
        <f>IF(ISBLANK(R2112)=TRUE," ",'2. Metadata'!B$86)</f>
        <v>NTU</v>
      </c>
      <c r="T2112" s="32" t="s">
        <v>8</v>
      </c>
      <c r="U2112" s="17" t="str">
        <f>IF(ISBLANK(T2112)=TRUE," ",'2. Metadata'!B$98)</f>
        <v>CFU per 100 mL</v>
      </c>
      <c r="V2112" s="32" t="s">
        <v>8</v>
      </c>
      <c r="W2112" s="17" t="str">
        <f>IF(ISBLANK(V2112)=TRUE," ",'2. Metadata'!B$110)</f>
        <v>CFU per 100 mL</v>
      </c>
      <c r="X2112" s="34" t="s">
        <v>8</v>
      </c>
      <c r="Y2112" s="17" t="str">
        <f>IF(ISBLANK(X2112)=TRUE," ",'2. Metadata'!B$122)</f>
        <v>CFU per 100 mL</v>
      </c>
      <c r="Z2112" s="35">
        <v>0.5</v>
      </c>
      <c r="AA2112" s="17" t="str">
        <f>IF(ISBLANK(Z2112)=TRUE," ",'2. Metadata'!B$134)</f>
        <v>metres</v>
      </c>
      <c r="AB2112" s="35" t="s">
        <v>8</v>
      </c>
      <c r="AC2112" s="17" t="str">
        <f>IF(ISBLANK(AB2112)=TRUE," ",'2. Metadata'!B$146)</f>
        <v>metres3 per second</v>
      </c>
      <c r="AD2112" s="35" t="s">
        <v>8</v>
      </c>
      <c r="AE2112" s="17" t="str">
        <f>IF(ISBLANK(AB2112)=TRUE," ",'2. Metadata'!B$158)</f>
        <v>N/A</v>
      </c>
      <c r="AF2112" s="3" t="s">
        <v>8</v>
      </c>
      <c r="AG2112" s="36"/>
      <c r="AH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</row>
    <row r="2113" spans="1:43">
      <c r="A2113" s="31" t="s">
        <v>2260</v>
      </c>
      <c r="B2113" s="32" t="s">
        <v>7</v>
      </c>
      <c r="C2113" s="2">
        <f>IF(ISBLANK(B2113)=TRUE," ", IF(B2113='2. Metadata'!B$1,'2. Metadata'!B$5, IF(B2113='2. Metadata'!C$1,'2. Metadata'!C$5,IF(B2113='2. Metadata'!D$1,'2. Metadata'!D$5, IF(B2113='2. Metadata'!E$1,'2. Metadata'!E$5,IF( B2113='2. Metadata'!F$1,'2. Metadata'!F$5,IF(B2113='2. Metadata'!G$1,'2. Metadata'!G$5,IF(B2113='2. Metadata'!H$1,'2. Metadata'!H$5, IF(B2113='2. Metadata'!I$1,'2. Metadata'!I$5, IF(B2113='2. Metadata'!J$1,'2. Metadata'!J$5, IF(B2113='2. Metadata'!K$1,'2. Metadata'!K$5, IF(B2113='2. Metadata'!L$1,'2. Metadata'!L$5, IF(B2113='2. Metadata'!M$1,'2. Metadata'!M$5, IF(B2113='2. Metadata'!N$1,'2. Metadata'!N$5))))))))))))))</f>
        <v>49.5197</v>
      </c>
      <c r="D2113" s="11">
        <f>IF(ISBLANK(B2113)=TRUE," ", IF(B2113='2. Metadata'!B$1,'2. Metadata'!B$6, IF(B2113='2. Metadata'!C$1,'2. Metadata'!C$6,IF(B2113='2. Metadata'!D$1,'2. Metadata'!D$6, IF(B2113='2. Metadata'!E$1,'2. Metadata'!E$6,IF( B2113='2. Metadata'!F$1,'2. Metadata'!F$6,IF(B2113='2. Metadata'!G$1,'2. Metadata'!G$6,IF(B2113='2. Metadata'!H$1,'2. Metadata'!H$6, IF(B2113='2. Metadata'!I$1,'2. Metadata'!I$6, IF(B2113='2. Metadata'!J$1,'2. Metadata'!J$6, IF(B2113='2. Metadata'!K$1,'2. Metadata'!K$6, IF(B2113='2. Metadata'!L$1,'2. Metadata'!L$6, IF(B2113='2. Metadata'!M$1,'2. Metadata'!M$6, IF(B2113='2. Metadata'!N$1,'2. Metadata'!N$6))))))))))))))</f>
        <v>-117.6369</v>
      </c>
      <c r="E2113" s="33" t="s">
        <v>8</v>
      </c>
      <c r="F2113" s="32" t="s">
        <v>8</v>
      </c>
      <c r="G2113" s="13" t="str">
        <f>IF(ISBLANK(F2113)=TRUE," ",'2. Metadata'!B$14)</f>
        <v>observation</v>
      </c>
      <c r="H2113" s="32" t="s">
        <v>8</v>
      </c>
      <c r="I2113" s="20" t="str">
        <f>IF(ISBLANK(H2113)=TRUE," ",'2. Metadata'!B$26)</f>
        <v>degrees Celsius</v>
      </c>
      <c r="J2113" s="32" t="s">
        <v>8</v>
      </c>
      <c r="K2113" s="20" t="str">
        <f>IF(ISBLANK(J2113)=TRUE," ",'2. Metadata'!B$38)</f>
        <v>degrees Celsius</v>
      </c>
      <c r="L2113" s="32" t="s">
        <v>8</v>
      </c>
      <c r="M2113" s="17" t="str">
        <f>IF(ISBLANK(L2113)=TRUE," ",'2. Metadata'!B$50)</f>
        <v>degrees Celsius</v>
      </c>
      <c r="N2113" s="32" t="s">
        <v>8</v>
      </c>
      <c r="O2113" s="17" t="str">
        <f>IF(ISBLANK(N2113)=TRUE," ",'2. Metadata'!B$62)</f>
        <v>milligrams per litre</v>
      </c>
      <c r="P2113" s="32" t="s">
        <v>8</v>
      </c>
      <c r="Q2113" s="17" t="str">
        <f>IF(ISBLANK(P2113)=TRUE," ",'2. Metadata'!B$74)</f>
        <v>microSiemens per centimetre</v>
      </c>
      <c r="R2113" s="32" t="s">
        <v>8</v>
      </c>
      <c r="S2113" s="17" t="str">
        <f>IF(ISBLANK(R2113)=TRUE," ",'2. Metadata'!B$86)</f>
        <v>NTU</v>
      </c>
      <c r="T2113" s="32" t="s">
        <v>8</v>
      </c>
      <c r="U2113" s="17" t="str">
        <f>IF(ISBLANK(T2113)=TRUE," ",'2. Metadata'!B$98)</f>
        <v>CFU per 100 mL</v>
      </c>
      <c r="V2113" s="32" t="s">
        <v>8</v>
      </c>
      <c r="W2113" s="17" t="str">
        <f>IF(ISBLANK(V2113)=TRUE," ",'2. Metadata'!B$110)</f>
        <v>CFU per 100 mL</v>
      </c>
      <c r="X2113" s="34" t="s">
        <v>8</v>
      </c>
      <c r="Y2113" s="17" t="str">
        <f>IF(ISBLANK(X2113)=TRUE," ",'2. Metadata'!B$122)</f>
        <v>CFU per 100 mL</v>
      </c>
      <c r="Z2113" s="35" t="s">
        <v>8</v>
      </c>
      <c r="AA2113" s="17" t="str">
        <f>IF(ISBLANK(Z2113)=TRUE," ",'2. Metadata'!B$134)</f>
        <v>metres</v>
      </c>
      <c r="AB2113" s="35" t="s">
        <v>8</v>
      </c>
      <c r="AC2113" s="17" t="str">
        <f>IF(ISBLANK(AB2113)=TRUE," ",'2. Metadata'!B$146)</f>
        <v>metres3 per second</v>
      </c>
      <c r="AD2113" s="35" t="s">
        <v>8</v>
      </c>
      <c r="AE2113" s="17" t="str">
        <f>IF(ISBLANK(AB2113)=TRUE," ",'2. Metadata'!B$158)</f>
        <v>N/A</v>
      </c>
      <c r="AF2113" s="3" t="s">
        <v>8</v>
      </c>
      <c r="AG2113" s="36"/>
      <c r="AH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</row>
    <row r="2114" spans="1:43">
      <c r="A2114" s="31" t="s">
        <v>2261</v>
      </c>
      <c r="B2114" s="32" t="s">
        <v>7</v>
      </c>
      <c r="C2114" s="2">
        <f>IF(ISBLANK(B2114)=TRUE," ", IF(B2114='2. Metadata'!B$1,'2. Metadata'!B$5, IF(B2114='2. Metadata'!C$1,'2. Metadata'!C$5,IF(B2114='2. Metadata'!D$1,'2. Metadata'!D$5, IF(B2114='2. Metadata'!E$1,'2. Metadata'!E$5,IF( B2114='2. Metadata'!F$1,'2. Metadata'!F$5,IF(B2114='2. Metadata'!G$1,'2. Metadata'!G$5,IF(B2114='2. Metadata'!H$1,'2. Metadata'!H$5, IF(B2114='2. Metadata'!I$1,'2. Metadata'!I$5, IF(B2114='2. Metadata'!J$1,'2. Metadata'!J$5, IF(B2114='2. Metadata'!K$1,'2. Metadata'!K$5, IF(B2114='2. Metadata'!L$1,'2. Metadata'!L$5, IF(B2114='2. Metadata'!M$1,'2. Metadata'!M$5, IF(B2114='2. Metadata'!N$1,'2. Metadata'!N$5))))))))))))))</f>
        <v>49.5197</v>
      </c>
      <c r="D2114" s="11">
        <f>IF(ISBLANK(B2114)=TRUE," ", IF(B2114='2. Metadata'!B$1,'2. Metadata'!B$6, IF(B2114='2. Metadata'!C$1,'2. Metadata'!C$6,IF(B2114='2. Metadata'!D$1,'2. Metadata'!D$6, IF(B2114='2. Metadata'!E$1,'2. Metadata'!E$6,IF( B2114='2. Metadata'!F$1,'2. Metadata'!F$6,IF(B2114='2. Metadata'!G$1,'2. Metadata'!G$6,IF(B2114='2. Metadata'!H$1,'2. Metadata'!H$6, IF(B2114='2. Metadata'!I$1,'2. Metadata'!I$6, IF(B2114='2. Metadata'!J$1,'2. Metadata'!J$6, IF(B2114='2. Metadata'!K$1,'2. Metadata'!K$6, IF(B2114='2. Metadata'!L$1,'2. Metadata'!L$6, IF(B2114='2. Metadata'!M$1,'2. Metadata'!M$6, IF(B2114='2. Metadata'!N$1,'2. Metadata'!N$6))))))))))))))</f>
        <v>-117.6369</v>
      </c>
      <c r="E2114" s="33" t="s">
        <v>8</v>
      </c>
      <c r="F2114" s="32" t="s">
        <v>8</v>
      </c>
      <c r="G2114" s="13" t="str">
        <f>IF(ISBLANK(F2114)=TRUE," ",'2. Metadata'!B$14)</f>
        <v>observation</v>
      </c>
      <c r="H2114" s="32" t="s">
        <v>8</v>
      </c>
      <c r="I2114" s="20" t="str">
        <f>IF(ISBLANK(H2114)=TRUE," ",'2. Metadata'!B$26)</f>
        <v>degrees Celsius</v>
      </c>
      <c r="J2114" s="32" t="s">
        <v>8</v>
      </c>
      <c r="K2114" s="20" t="str">
        <f>IF(ISBLANK(J2114)=TRUE," ",'2. Metadata'!B$38)</f>
        <v>degrees Celsius</v>
      </c>
      <c r="L2114" s="32" t="s">
        <v>8</v>
      </c>
      <c r="M2114" s="17" t="str">
        <f>IF(ISBLANK(L2114)=TRUE," ",'2. Metadata'!B$50)</f>
        <v>degrees Celsius</v>
      </c>
      <c r="N2114" s="32" t="s">
        <v>8</v>
      </c>
      <c r="O2114" s="17" t="str">
        <f>IF(ISBLANK(N2114)=TRUE," ",'2. Metadata'!B$62)</f>
        <v>milligrams per litre</v>
      </c>
      <c r="P2114" s="32" t="s">
        <v>8</v>
      </c>
      <c r="Q2114" s="17" t="str">
        <f>IF(ISBLANK(P2114)=TRUE," ",'2. Metadata'!B$74)</f>
        <v>microSiemens per centimetre</v>
      </c>
      <c r="R2114" s="32" t="s">
        <v>8</v>
      </c>
      <c r="S2114" s="17" t="str">
        <f>IF(ISBLANK(R2114)=TRUE," ",'2. Metadata'!B$86)</f>
        <v>NTU</v>
      </c>
      <c r="T2114" s="32" t="s">
        <v>8</v>
      </c>
      <c r="U2114" s="17" t="str">
        <f>IF(ISBLANK(T2114)=TRUE," ",'2. Metadata'!B$98)</f>
        <v>CFU per 100 mL</v>
      </c>
      <c r="V2114" s="32" t="s">
        <v>8</v>
      </c>
      <c r="W2114" s="17" t="str">
        <f>IF(ISBLANK(V2114)=TRUE," ",'2. Metadata'!B$110)</f>
        <v>CFU per 100 mL</v>
      </c>
      <c r="X2114" s="34" t="s">
        <v>8</v>
      </c>
      <c r="Y2114" s="17" t="str">
        <f>IF(ISBLANK(X2114)=TRUE," ",'2. Metadata'!B$122)</f>
        <v>CFU per 100 mL</v>
      </c>
      <c r="Z2114" s="35" t="s">
        <v>8</v>
      </c>
      <c r="AA2114" s="17" t="str">
        <f>IF(ISBLANK(Z2114)=TRUE," ",'2. Metadata'!B$134)</f>
        <v>metres</v>
      </c>
      <c r="AB2114" s="35" t="s">
        <v>8</v>
      </c>
      <c r="AC2114" s="17" t="str">
        <f>IF(ISBLANK(AB2114)=TRUE," ",'2. Metadata'!B$146)</f>
        <v>metres3 per second</v>
      </c>
      <c r="AD2114" s="35" t="s">
        <v>8</v>
      </c>
      <c r="AE2114" s="17" t="str">
        <f>IF(ISBLANK(AB2114)=TRUE," ",'2. Metadata'!B$158)</f>
        <v>N/A</v>
      </c>
      <c r="AF2114" s="3" t="s">
        <v>8</v>
      </c>
      <c r="AG2114" s="36"/>
      <c r="AH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</row>
    <row r="2115" spans="1:43">
      <c r="A2115" s="31" t="s">
        <v>2262</v>
      </c>
      <c r="B2115" s="32" t="s">
        <v>7</v>
      </c>
      <c r="C2115" s="2">
        <f>IF(ISBLANK(B2115)=TRUE," ", IF(B2115='2. Metadata'!B$1,'2. Metadata'!B$5, IF(B2115='2. Metadata'!C$1,'2. Metadata'!C$5,IF(B2115='2. Metadata'!D$1,'2. Metadata'!D$5, IF(B2115='2. Metadata'!E$1,'2. Metadata'!E$5,IF( B2115='2. Metadata'!F$1,'2. Metadata'!F$5,IF(B2115='2. Metadata'!G$1,'2. Metadata'!G$5,IF(B2115='2. Metadata'!H$1,'2. Metadata'!H$5, IF(B2115='2. Metadata'!I$1,'2. Metadata'!I$5, IF(B2115='2. Metadata'!J$1,'2. Metadata'!J$5, IF(B2115='2. Metadata'!K$1,'2. Metadata'!K$5, IF(B2115='2. Metadata'!L$1,'2. Metadata'!L$5, IF(B2115='2. Metadata'!M$1,'2. Metadata'!M$5, IF(B2115='2. Metadata'!N$1,'2. Metadata'!N$5))))))))))))))</f>
        <v>49.5197</v>
      </c>
      <c r="D2115" s="11">
        <f>IF(ISBLANK(B2115)=TRUE," ", IF(B2115='2. Metadata'!B$1,'2. Metadata'!B$6, IF(B2115='2. Metadata'!C$1,'2. Metadata'!C$6,IF(B2115='2. Metadata'!D$1,'2. Metadata'!D$6, IF(B2115='2. Metadata'!E$1,'2. Metadata'!E$6,IF( B2115='2. Metadata'!F$1,'2. Metadata'!F$6,IF(B2115='2. Metadata'!G$1,'2. Metadata'!G$6,IF(B2115='2. Metadata'!H$1,'2. Metadata'!H$6, IF(B2115='2. Metadata'!I$1,'2. Metadata'!I$6, IF(B2115='2. Metadata'!J$1,'2. Metadata'!J$6, IF(B2115='2. Metadata'!K$1,'2. Metadata'!K$6, IF(B2115='2. Metadata'!L$1,'2. Metadata'!L$6, IF(B2115='2. Metadata'!M$1,'2. Metadata'!M$6, IF(B2115='2. Metadata'!N$1,'2. Metadata'!N$6))))))))))))))</f>
        <v>-117.6369</v>
      </c>
      <c r="E2115" s="33" t="s">
        <v>8</v>
      </c>
      <c r="F2115" s="32" t="s">
        <v>8</v>
      </c>
      <c r="G2115" s="13" t="str">
        <f>IF(ISBLANK(F2115)=TRUE," ",'2. Metadata'!B$14)</f>
        <v>observation</v>
      </c>
      <c r="H2115" s="32" t="s">
        <v>8</v>
      </c>
      <c r="I2115" s="20" t="str">
        <f>IF(ISBLANK(H2115)=TRUE," ",'2. Metadata'!B$26)</f>
        <v>degrees Celsius</v>
      </c>
      <c r="J2115" s="32" t="s">
        <v>8</v>
      </c>
      <c r="K2115" s="20" t="str">
        <f>IF(ISBLANK(J2115)=TRUE," ",'2. Metadata'!B$38)</f>
        <v>degrees Celsius</v>
      </c>
      <c r="L2115" s="32" t="s">
        <v>8</v>
      </c>
      <c r="M2115" s="17" t="str">
        <f>IF(ISBLANK(L2115)=TRUE," ",'2. Metadata'!B$50)</f>
        <v>degrees Celsius</v>
      </c>
      <c r="N2115" s="32" t="s">
        <v>8</v>
      </c>
      <c r="O2115" s="17" t="str">
        <f>IF(ISBLANK(N2115)=TRUE," ",'2. Metadata'!B$62)</f>
        <v>milligrams per litre</v>
      </c>
      <c r="P2115" s="32" t="s">
        <v>8</v>
      </c>
      <c r="Q2115" s="17" t="str">
        <f>IF(ISBLANK(P2115)=TRUE," ",'2. Metadata'!B$74)</f>
        <v>microSiemens per centimetre</v>
      </c>
      <c r="R2115" s="32" t="s">
        <v>8</v>
      </c>
      <c r="S2115" s="17" t="str">
        <f>IF(ISBLANK(R2115)=TRUE," ",'2. Metadata'!B$86)</f>
        <v>NTU</v>
      </c>
      <c r="T2115" s="32" t="s">
        <v>8</v>
      </c>
      <c r="U2115" s="17" t="str">
        <f>IF(ISBLANK(T2115)=TRUE," ",'2. Metadata'!B$98)</f>
        <v>CFU per 100 mL</v>
      </c>
      <c r="V2115" s="32" t="s">
        <v>8</v>
      </c>
      <c r="W2115" s="17" t="str">
        <f>IF(ISBLANK(V2115)=TRUE," ",'2. Metadata'!B$110)</f>
        <v>CFU per 100 mL</v>
      </c>
      <c r="X2115" s="34" t="s">
        <v>8</v>
      </c>
      <c r="Y2115" s="17" t="str">
        <f>IF(ISBLANK(X2115)=TRUE," ",'2. Metadata'!B$122)</f>
        <v>CFU per 100 mL</v>
      </c>
      <c r="Z2115" s="35" t="s">
        <v>8</v>
      </c>
      <c r="AA2115" s="17" t="str">
        <f>IF(ISBLANK(Z2115)=TRUE," ",'2. Metadata'!B$134)</f>
        <v>metres</v>
      </c>
      <c r="AB2115" s="35" t="s">
        <v>8</v>
      </c>
      <c r="AC2115" s="17" t="str">
        <f>IF(ISBLANK(AB2115)=TRUE," ",'2. Metadata'!B$146)</f>
        <v>metres3 per second</v>
      </c>
      <c r="AD2115" s="35" t="s">
        <v>8</v>
      </c>
      <c r="AE2115" s="17" t="str">
        <f>IF(ISBLANK(AB2115)=TRUE," ",'2. Metadata'!B$158)</f>
        <v>N/A</v>
      </c>
      <c r="AF2115" s="3" t="s">
        <v>8</v>
      </c>
      <c r="AG2115" s="36"/>
      <c r="AH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</row>
    <row r="2116" spans="1:43">
      <c r="A2116" s="31" t="s">
        <v>2263</v>
      </c>
      <c r="B2116" s="32" t="s">
        <v>7</v>
      </c>
      <c r="C2116" s="2">
        <f>IF(ISBLANK(B2116)=TRUE," ", IF(B2116='2. Metadata'!B$1,'2. Metadata'!B$5, IF(B2116='2. Metadata'!C$1,'2. Metadata'!C$5,IF(B2116='2. Metadata'!D$1,'2. Metadata'!D$5, IF(B2116='2. Metadata'!E$1,'2. Metadata'!E$5,IF( B2116='2. Metadata'!F$1,'2. Metadata'!F$5,IF(B2116='2. Metadata'!G$1,'2. Metadata'!G$5,IF(B2116='2. Metadata'!H$1,'2. Metadata'!H$5, IF(B2116='2. Metadata'!I$1,'2. Metadata'!I$5, IF(B2116='2. Metadata'!J$1,'2. Metadata'!J$5, IF(B2116='2. Metadata'!K$1,'2. Metadata'!K$5, IF(B2116='2. Metadata'!L$1,'2. Metadata'!L$5, IF(B2116='2. Metadata'!M$1,'2. Metadata'!M$5, IF(B2116='2. Metadata'!N$1,'2. Metadata'!N$5))))))))))))))</f>
        <v>49.5197</v>
      </c>
      <c r="D2116" s="11">
        <f>IF(ISBLANK(B2116)=TRUE," ", IF(B2116='2. Metadata'!B$1,'2. Metadata'!B$6, IF(B2116='2. Metadata'!C$1,'2. Metadata'!C$6,IF(B2116='2. Metadata'!D$1,'2. Metadata'!D$6, IF(B2116='2. Metadata'!E$1,'2. Metadata'!E$6,IF( B2116='2. Metadata'!F$1,'2. Metadata'!F$6,IF(B2116='2. Metadata'!G$1,'2. Metadata'!G$6,IF(B2116='2. Metadata'!H$1,'2. Metadata'!H$6, IF(B2116='2. Metadata'!I$1,'2. Metadata'!I$6, IF(B2116='2. Metadata'!J$1,'2. Metadata'!J$6, IF(B2116='2. Metadata'!K$1,'2. Metadata'!K$6, IF(B2116='2. Metadata'!L$1,'2. Metadata'!L$6, IF(B2116='2. Metadata'!M$1,'2. Metadata'!M$6, IF(B2116='2. Metadata'!N$1,'2. Metadata'!N$6))))))))))))))</f>
        <v>-117.6369</v>
      </c>
      <c r="E2116" s="33" t="s">
        <v>8</v>
      </c>
      <c r="F2116" s="32" t="s">
        <v>8</v>
      </c>
      <c r="G2116" s="13" t="str">
        <f>IF(ISBLANK(F2116)=TRUE," ",'2. Metadata'!B$14)</f>
        <v>observation</v>
      </c>
      <c r="H2116" s="32" t="s">
        <v>8</v>
      </c>
      <c r="I2116" s="20" t="str">
        <f>IF(ISBLANK(H2116)=TRUE," ",'2. Metadata'!B$26)</f>
        <v>degrees Celsius</v>
      </c>
      <c r="J2116" s="32" t="s">
        <v>8</v>
      </c>
      <c r="K2116" s="20" t="str">
        <f>IF(ISBLANK(J2116)=TRUE," ",'2. Metadata'!B$38)</f>
        <v>degrees Celsius</v>
      </c>
      <c r="L2116" s="32" t="s">
        <v>8</v>
      </c>
      <c r="M2116" s="17" t="str">
        <f>IF(ISBLANK(L2116)=TRUE," ",'2. Metadata'!B$50)</f>
        <v>degrees Celsius</v>
      </c>
      <c r="N2116" s="32" t="s">
        <v>8</v>
      </c>
      <c r="O2116" s="17" t="str">
        <f>IF(ISBLANK(N2116)=TRUE," ",'2. Metadata'!B$62)</f>
        <v>milligrams per litre</v>
      </c>
      <c r="P2116" s="32" t="s">
        <v>8</v>
      </c>
      <c r="Q2116" s="17" t="str">
        <f>IF(ISBLANK(P2116)=TRUE," ",'2. Metadata'!B$74)</f>
        <v>microSiemens per centimetre</v>
      </c>
      <c r="R2116" s="32" t="s">
        <v>8</v>
      </c>
      <c r="S2116" s="17" t="str">
        <f>IF(ISBLANK(R2116)=TRUE," ",'2. Metadata'!B$86)</f>
        <v>NTU</v>
      </c>
      <c r="T2116" s="32" t="s">
        <v>8</v>
      </c>
      <c r="U2116" s="17" t="str">
        <f>IF(ISBLANK(T2116)=TRUE," ",'2. Metadata'!B$98)</f>
        <v>CFU per 100 mL</v>
      </c>
      <c r="V2116" s="32" t="s">
        <v>8</v>
      </c>
      <c r="W2116" s="17" t="str">
        <f>IF(ISBLANK(V2116)=TRUE," ",'2. Metadata'!B$110)</f>
        <v>CFU per 100 mL</v>
      </c>
      <c r="X2116" s="34" t="s">
        <v>8</v>
      </c>
      <c r="Y2116" s="17" t="str">
        <f>IF(ISBLANK(X2116)=TRUE," ",'2. Metadata'!B$122)</f>
        <v>CFU per 100 mL</v>
      </c>
      <c r="Z2116" s="35" t="s">
        <v>8</v>
      </c>
      <c r="AA2116" s="17" t="str">
        <f>IF(ISBLANK(Z2116)=TRUE," ",'2. Metadata'!B$134)</f>
        <v>metres</v>
      </c>
      <c r="AB2116" s="35" t="s">
        <v>8</v>
      </c>
      <c r="AC2116" s="17" t="str">
        <f>IF(ISBLANK(AB2116)=TRUE," ",'2. Metadata'!B$146)</f>
        <v>metres3 per second</v>
      </c>
      <c r="AD2116" s="35" t="s">
        <v>8</v>
      </c>
      <c r="AE2116" s="17" t="str">
        <f>IF(ISBLANK(AB2116)=TRUE," ",'2. Metadata'!B$158)</f>
        <v>N/A</v>
      </c>
      <c r="AF2116" s="3" t="s">
        <v>8</v>
      </c>
      <c r="AG2116" s="36"/>
      <c r="AH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</row>
    <row r="2117" spans="1:43">
      <c r="A2117" s="31" t="s">
        <v>2264</v>
      </c>
      <c r="B2117" s="32" t="s">
        <v>7</v>
      </c>
      <c r="C2117" s="2">
        <f>IF(ISBLANK(B2117)=TRUE," ", IF(B2117='2. Metadata'!B$1,'2. Metadata'!B$5, IF(B2117='2. Metadata'!C$1,'2. Metadata'!C$5,IF(B2117='2. Metadata'!D$1,'2. Metadata'!D$5, IF(B2117='2. Metadata'!E$1,'2. Metadata'!E$5,IF( B2117='2. Metadata'!F$1,'2. Metadata'!F$5,IF(B2117='2. Metadata'!G$1,'2. Metadata'!G$5,IF(B2117='2. Metadata'!H$1,'2. Metadata'!H$5, IF(B2117='2. Metadata'!I$1,'2. Metadata'!I$5, IF(B2117='2. Metadata'!J$1,'2. Metadata'!J$5, IF(B2117='2. Metadata'!K$1,'2. Metadata'!K$5, IF(B2117='2. Metadata'!L$1,'2. Metadata'!L$5, IF(B2117='2. Metadata'!M$1,'2. Metadata'!M$5, IF(B2117='2. Metadata'!N$1,'2. Metadata'!N$5))))))))))))))</f>
        <v>49.5197</v>
      </c>
      <c r="D2117" s="11">
        <f>IF(ISBLANK(B2117)=TRUE," ", IF(B2117='2. Metadata'!B$1,'2. Metadata'!B$6, IF(B2117='2. Metadata'!C$1,'2. Metadata'!C$6,IF(B2117='2. Metadata'!D$1,'2. Metadata'!D$6, IF(B2117='2. Metadata'!E$1,'2. Metadata'!E$6,IF( B2117='2. Metadata'!F$1,'2. Metadata'!F$6,IF(B2117='2. Metadata'!G$1,'2. Metadata'!G$6,IF(B2117='2. Metadata'!H$1,'2. Metadata'!H$6, IF(B2117='2. Metadata'!I$1,'2. Metadata'!I$6, IF(B2117='2. Metadata'!J$1,'2. Metadata'!J$6, IF(B2117='2. Metadata'!K$1,'2. Metadata'!K$6, IF(B2117='2. Metadata'!L$1,'2. Metadata'!L$6, IF(B2117='2. Metadata'!M$1,'2. Metadata'!M$6, IF(B2117='2. Metadata'!N$1,'2. Metadata'!N$6))))))))))))))</f>
        <v>-117.6369</v>
      </c>
      <c r="E2117" s="33" t="s">
        <v>8</v>
      </c>
      <c r="F2117" s="32" t="s">
        <v>8</v>
      </c>
      <c r="G2117" s="13" t="str">
        <f>IF(ISBLANK(F2117)=TRUE," ",'2. Metadata'!B$14)</f>
        <v>observation</v>
      </c>
      <c r="H2117" s="32" t="s">
        <v>8</v>
      </c>
      <c r="I2117" s="20" t="str">
        <f>IF(ISBLANK(H2117)=TRUE," ",'2. Metadata'!B$26)</f>
        <v>degrees Celsius</v>
      </c>
      <c r="J2117" s="32" t="s">
        <v>8</v>
      </c>
      <c r="K2117" s="20" t="str">
        <f>IF(ISBLANK(J2117)=TRUE," ",'2. Metadata'!B$38)</f>
        <v>degrees Celsius</v>
      </c>
      <c r="L2117" s="32" t="s">
        <v>8</v>
      </c>
      <c r="M2117" s="17" t="str">
        <f>IF(ISBLANK(L2117)=TRUE," ",'2. Metadata'!B$50)</f>
        <v>degrees Celsius</v>
      </c>
      <c r="N2117" s="32" t="s">
        <v>8</v>
      </c>
      <c r="O2117" s="17" t="str">
        <f>IF(ISBLANK(N2117)=TRUE," ",'2. Metadata'!B$62)</f>
        <v>milligrams per litre</v>
      </c>
      <c r="P2117" s="32" t="s">
        <v>8</v>
      </c>
      <c r="Q2117" s="17" t="str">
        <f>IF(ISBLANK(P2117)=TRUE," ",'2. Metadata'!B$74)</f>
        <v>microSiemens per centimetre</v>
      </c>
      <c r="R2117" s="32" t="s">
        <v>8</v>
      </c>
      <c r="S2117" s="17" t="str">
        <f>IF(ISBLANK(R2117)=TRUE," ",'2. Metadata'!B$86)</f>
        <v>NTU</v>
      </c>
      <c r="T2117" s="32" t="s">
        <v>8</v>
      </c>
      <c r="U2117" s="17" t="str">
        <f>IF(ISBLANK(T2117)=TRUE," ",'2. Metadata'!B$98)</f>
        <v>CFU per 100 mL</v>
      </c>
      <c r="V2117" s="32" t="s">
        <v>8</v>
      </c>
      <c r="W2117" s="17" t="str">
        <f>IF(ISBLANK(V2117)=TRUE," ",'2. Metadata'!B$110)</f>
        <v>CFU per 100 mL</v>
      </c>
      <c r="X2117" s="34" t="s">
        <v>8</v>
      </c>
      <c r="Y2117" s="17" t="str">
        <f>IF(ISBLANK(X2117)=TRUE," ",'2. Metadata'!B$122)</f>
        <v>CFU per 100 mL</v>
      </c>
      <c r="Z2117" s="35" t="s">
        <v>8</v>
      </c>
      <c r="AA2117" s="17" t="str">
        <f>IF(ISBLANK(Z2117)=TRUE," ",'2. Metadata'!B$134)</f>
        <v>metres</v>
      </c>
      <c r="AB2117" s="35" t="s">
        <v>8</v>
      </c>
      <c r="AC2117" s="17" t="str">
        <f>IF(ISBLANK(AB2117)=TRUE," ",'2. Metadata'!B$146)</f>
        <v>metres3 per second</v>
      </c>
      <c r="AD2117" s="35" t="s">
        <v>8</v>
      </c>
      <c r="AE2117" s="17" t="str">
        <f>IF(ISBLANK(AB2117)=TRUE," ",'2. Metadata'!B$158)</f>
        <v>N/A</v>
      </c>
      <c r="AF2117" s="3" t="s">
        <v>8</v>
      </c>
      <c r="AG2117" s="36"/>
      <c r="AH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</row>
    <row r="2118" spans="1:43">
      <c r="A2118" s="31" t="s">
        <v>2265</v>
      </c>
      <c r="B2118" s="32" t="s">
        <v>7</v>
      </c>
      <c r="C2118" s="2">
        <f>IF(ISBLANK(B2118)=TRUE," ", IF(B2118='2. Metadata'!B$1,'2. Metadata'!B$5, IF(B2118='2. Metadata'!C$1,'2. Metadata'!C$5,IF(B2118='2. Metadata'!D$1,'2. Metadata'!D$5, IF(B2118='2. Metadata'!E$1,'2. Metadata'!E$5,IF( B2118='2. Metadata'!F$1,'2. Metadata'!F$5,IF(B2118='2. Metadata'!G$1,'2. Metadata'!G$5,IF(B2118='2. Metadata'!H$1,'2. Metadata'!H$5, IF(B2118='2. Metadata'!I$1,'2. Metadata'!I$5, IF(B2118='2. Metadata'!J$1,'2. Metadata'!J$5, IF(B2118='2. Metadata'!K$1,'2. Metadata'!K$5, IF(B2118='2. Metadata'!L$1,'2. Metadata'!L$5, IF(B2118='2. Metadata'!M$1,'2. Metadata'!M$5, IF(B2118='2. Metadata'!N$1,'2. Metadata'!N$5))))))))))))))</f>
        <v>49.5197</v>
      </c>
      <c r="D2118" s="11">
        <f>IF(ISBLANK(B2118)=TRUE," ", IF(B2118='2. Metadata'!B$1,'2. Metadata'!B$6, IF(B2118='2. Metadata'!C$1,'2. Metadata'!C$6,IF(B2118='2. Metadata'!D$1,'2. Metadata'!D$6, IF(B2118='2. Metadata'!E$1,'2. Metadata'!E$6,IF( B2118='2. Metadata'!F$1,'2. Metadata'!F$6,IF(B2118='2. Metadata'!G$1,'2. Metadata'!G$6,IF(B2118='2. Metadata'!H$1,'2. Metadata'!H$6, IF(B2118='2. Metadata'!I$1,'2. Metadata'!I$6, IF(B2118='2. Metadata'!J$1,'2. Metadata'!J$6, IF(B2118='2. Metadata'!K$1,'2. Metadata'!K$6, IF(B2118='2. Metadata'!L$1,'2. Metadata'!L$6, IF(B2118='2. Metadata'!M$1,'2. Metadata'!M$6, IF(B2118='2. Metadata'!N$1,'2. Metadata'!N$6))))))))))))))</f>
        <v>-117.6369</v>
      </c>
      <c r="E2118" s="33" t="s">
        <v>8</v>
      </c>
      <c r="F2118" s="32" t="s">
        <v>8</v>
      </c>
      <c r="G2118" s="13" t="str">
        <f>IF(ISBLANK(F2118)=TRUE," ",'2. Metadata'!B$14)</f>
        <v>observation</v>
      </c>
      <c r="H2118" s="32" t="s">
        <v>8</v>
      </c>
      <c r="I2118" s="20" t="str">
        <f>IF(ISBLANK(H2118)=TRUE," ",'2. Metadata'!B$26)</f>
        <v>degrees Celsius</v>
      </c>
      <c r="J2118" s="32" t="s">
        <v>8</v>
      </c>
      <c r="K2118" s="20" t="str">
        <f>IF(ISBLANK(J2118)=TRUE," ",'2. Metadata'!B$38)</f>
        <v>degrees Celsius</v>
      </c>
      <c r="L2118" s="32" t="s">
        <v>8</v>
      </c>
      <c r="M2118" s="17" t="str">
        <f>IF(ISBLANK(L2118)=TRUE," ",'2. Metadata'!B$50)</f>
        <v>degrees Celsius</v>
      </c>
      <c r="N2118" s="32" t="s">
        <v>8</v>
      </c>
      <c r="O2118" s="17" t="str">
        <f>IF(ISBLANK(N2118)=TRUE," ",'2. Metadata'!B$62)</f>
        <v>milligrams per litre</v>
      </c>
      <c r="P2118" s="32" t="s">
        <v>8</v>
      </c>
      <c r="Q2118" s="17" t="str">
        <f>IF(ISBLANK(P2118)=TRUE," ",'2. Metadata'!B$74)</f>
        <v>microSiemens per centimetre</v>
      </c>
      <c r="R2118" s="32" t="s">
        <v>8</v>
      </c>
      <c r="S2118" s="17" t="str">
        <f>IF(ISBLANK(R2118)=TRUE," ",'2. Metadata'!B$86)</f>
        <v>NTU</v>
      </c>
      <c r="T2118" s="32" t="s">
        <v>8</v>
      </c>
      <c r="U2118" s="17" t="str">
        <f>IF(ISBLANK(T2118)=TRUE," ",'2. Metadata'!B$98)</f>
        <v>CFU per 100 mL</v>
      </c>
      <c r="V2118" s="32" t="s">
        <v>8</v>
      </c>
      <c r="W2118" s="17" t="str">
        <f>IF(ISBLANK(V2118)=TRUE," ",'2. Metadata'!B$110)</f>
        <v>CFU per 100 mL</v>
      </c>
      <c r="X2118" s="34" t="s">
        <v>8</v>
      </c>
      <c r="Y2118" s="17" t="str">
        <f>IF(ISBLANK(X2118)=TRUE," ",'2. Metadata'!B$122)</f>
        <v>CFU per 100 mL</v>
      </c>
      <c r="Z2118" s="35" t="s">
        <v>8</v>
      </c>
      <c r="AA2118" s="17" t="str">
        <f>IF(ISBLANK(Z2118)=TRUE," ",'2. Metadata'!B$134)</f>
        <v>metres</v>
      </c>
      <c r="AB2118" s="35" t="s">
        <v>8</v>
      </c>
      <c r="AC2118" s="17" t="str">
        <f>IF(ISBLANK(AB2118)=TRUE," ",'2. Metadata'!B$146)</f>
        <v>metres3 per second</v>
      </c>
      <c r="AD2118" s="35" t="s">
        <v>8</v>
      </c>
      <c r="AE2118" s="17" t="str">
        <f>IF(ISBLANK(AB2118)=TRUE," ",'2. Metadata'!B$158)</f>
        <v>N/A</v>
      </c>
      <c r="AF2118" s="3" t="s">
        <v>8</v>
      </c>
      <c r="AG2118" s="36"/>
      <c r="AH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</row>
    <row r="2119" spans="1:43">
      <c r="A2119" s="31" t="s">
        <v>2266</v>
      </c>
      <c r="B2119" s="32" t="s">
        <v>7</v>
      </c>
      <c r="C2119" s="2">
        <f>IF(ISBLANK(B2119)=TRUE," ", IF(B2119='2. Metadata'!B$1,'2. Metadata'!B$5, IF(B2119='2. Metadata'!C$1,'2. Metadata'!C$5,IF(B2119='2. Metadata'!D$1,'2. Metadata'!D$5, IF(B2119='2. Metadata'!E$1,'2. Metadata'!E$5,IF( B2119='2. Metadata'!F$1,'2. Metadata'!F$5,IF(B2119='2. Metadata'!G$1,'2. Metadata'!G$5,IF(B2119='2. Metadata'!H$1,'2. Metadata'!H$5, IF(B2119='2. Metadata'!I$1,'2. Metadata'!I$5, IF(B2119='2. Metadata'!J$1,'2. Metadata'!J$5, IF(B2119='2. Metadata'!K$1,'2. Metadata'!K$5, IF(B2119='2. Metadata'!L$1,'2. Metadata'!L$5, IF(B2119='2. Metadata'!M$1,'2. Metadata'!M$5, IF(B2119='2. Metadata'!N$1,'2. Metadata'!N$5))))))))))))))</f>
        <v>49.5197</v>
      </c>
      <c r="D2119" s="11">
        <f>IF(ISBLANK(B2119)=TRUE," ", IF(B2119='2. Metadata'!B$1,'2. Metadata'!B$6, IF(B2119='2. Metadata'!C$1,'2. Metadata'!C$6,IF(B2119='2. Metadata'!D$1,'2. Metadata'!D$6, IF(B2119='2. Metadata'!E$1,'2. Metadata'!E$6,IF( B2119='2. Metadata'!F$1,'2. Metadata'!F$6,IF(B2119='2. Metadata'!G$1,'2. Metadata'!G$6,IF(B2119='2. Metadata'!H$1,'2. Metadata'!H$6, IF(B2119='2. Metadata'!I$1,'2. Metadata'!I$6, IF(B2119='2. Metadata'!J$1,'2. Metadata'!J$6, IF(B2119='2. Metadata'!K$1,'2. Metadata'!K$6, IF(B2119='2. Metadata'!L$1,'2. Metadata'!L$6, IF(B2119='2. Metadata'!M$1,'2. Metadata'!M$6, IF(B2119='2. Metadata'!N$1,'2. Metadata'!N$6))))))))))))))</f>
        <v>-117.6369</v>
      </c>
      <c r="E2119" s="33" t="s">
        <v>8</v>
      </c>
      <c r="F2119" s="32" t="s">
        <v>8</v>
      </c>
      <c r="G2119" s="13" t="str">
        <f>IF(ISBLANK(F2119)=TRUE," ",'2. Metadata'!B$14)</f>
        <v>observation</v>
      </c>
      <c r="H2119" s="32" t="s">
        <v>8</v>
      </c>
      <c r="I2119" s="20" t="str">
        <f>IF(ISBLANK(H2119)=TRUE," ",'2. Metadata'!B$26)</f>
        <v>degrees Celsius</v>
      </c>
      <c r="J2119" s="32" t="s">
        <v>8</v>
      </c>
      <c r="K2119" s="20" t="str">
        <f>IF(ISBLANK(J2119)=TRUE," ",'2. Metadata'!B$38)</f>
        <v>degrees Celsius</v>
      </c>
      <c r="L2119" s="32" t="s">
        <v>8</v>
      </c>
      <c r="M2119" s="17" t="str">
        <f>IF(ISBLANK(L2119)=TRUE," ",'2. Metadata'!B$50)</f>
        <v>degrees Celsius</v>
      </c>
      <c r="N2119" s="32" t="s">
        <v>8</v>
      </c>
      <c r="O2119" s="17" t="str">
        <f>IF(ISBLANK(N2119)=TRUE," ",'2. Metadata'!B$62)</f>
        <v>milligrams per litre</v>
      </c>
      <c r="P2119" s="32" t="s">
        <v>8</v>
      </c>
      <c r="Q2119" s="17" t="str">
        <f>IF(ISBLANK(P2119)=TRUE," ",'2. Metadata'!B$74)</f>
        <v>microSiemens per centimetre</v>
      </c>
      <c r="R2119" s="32" t="s">
        <v>8</v>
      </c>
      <c r="S2119" s="17" t="str">
        <f>IF(ISBLANK(R2119)=TRUE," ",'2. Metadata'!B$86)</f>
        <v>NTU</v>
      </c>
      <c r="T2119" s="32" t="s">
        <v>8</v>
      </c>
      <c r="U2119" s="17" t="str">
        <f>IF(ISBLANK(T2119)=TRUE," ",'2. Metadata'!B$98)</f>
        <v>CFU per 100 mL</v>
      </c>
      <c r="V2119" s="32" t="s">
        <v>8</v>
      </c>
      <c r="W2119" s="17" t="str">
        <f>IF(ISBLANK(V2119)=TRUE," ",'2. Metadata'!B$110)</f>
        <v>CFU per 100 mL</v>
      </c>
      <c r="X2119" s="34" t="s">
        <v>8</v>
      </c>
      <c r="Y2119" s="17" t="str">
        <f>IF(ISBLANK(X2119)=TRUE," ",'2. Metadata'!B$122)</f>
        <v>CFU per 100 mL</v>
      </c>
      <c r="Z2119" s="35" t="s">
        <v>8</v>
      </c>
      <c r="AA2119" s="17" t="str">
        <f>IF(ISBLANK(Z2119)=TRUE," ",'2. Metadata'!B$134)</f>
        <v>metres</v>
      </c>
      <c r="AB2119" s="35" t="s">
        <v>8</v>
      </c>
      <c r="AC2119" s="17" t="str">
        <f>IF(ISBLANK(AB2119)=TRUE," ",'2. Metadata'!B$146)</f>
        <v>metres3 per second</v>
      </c>
      <c r="AD2119" s="35" t="s">
        <v>8</v>
      </c>
      <c r="AE2119" s="17" t="str">
        <f>IF(ISBLANK(AB2119)=TRUE," ",'2. Metadata'!B$158)</f>
        <v>N/A</v>
      </c>
      <c r="AF2119" s="3" t="s">
        <v>8</v>
      </c>
      <c r="AG2119" s="36"/>
      <c r="AH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</row>
    <row r="2120" spans="1:43">
      <c r="A2120" s="31" t="s">
        <v>2267</v>
      </c>
      <c r="B2120" s="32" t="s">
        <v>7</v>
      </c>
      <c r="C2120" s="2">
        <f>IF(ISBLANK(B2120)=TRUE," ", IF(B2120='2. Metadata'!B$1,'2. Metadata'!B$5, IF(B2120='2. Metadata'!C$1,'2. Metadata'!C$5,IF(B2120='2. Metadata'!D$1,'2. Metadata'!D$5, IF(B2120='2. Metadata'!E$1,'2. Metadata'!E$5,IF( B2120='2. Metadata'!F$1,'2. Metadata'!F$5,IF(B2120='2. Metadata'!G$1,'2. Metadata'!G$5,IF(B2120='2. Metadata'!H$1,'2. Metadata'!H$5, IF(B2120='2. Metadata'!I$1,'2. Metadata'!I$5, IF(B2120='2. Metadata'!J$1,'2. Metadata'!J$5, IF(B2120='2. Metadata'!K$1,'2. Metadata'!K$5, IF(B2120='2. Metadata'!L$1,'2. Metadata'!L$5, IF(B2120='2. Metadata'!M$1,'2. Metadata'!M$5, IF(B2120='2. Metadata'!N$1,'2. Metadata'!N$5))))))))))))))</f>
        <v>49.5197</v>
      </c>
      <c r="D2120" s="11">
        <f>IF(ISBLANK(B2120)=TRUE," ", IF(B2120='2. Metadata'!B$1,'2. Metadata'!B$6, IF(B2120='2. Metadata'!C$1,'2. Metadata'!C$6,IF(B2120='2. Metadata'!D$1,'2. Metadata'!D$6, IF(B2120='2. Metadata'!E$1,'2. Metadata'!E$6,IF( B2120='2. Metadata'!F$1,'2. Metadata'!F$6,IF(B2120='2. Metadata'!G$1,'2. Metadata'!G$6,IF(B2120='2. Metadata'!H$1,'2. Metadata'!H$6, IF(B2120='2. Metadata'!I$1,'2. Metadata'!I$6, IF(B2120='2. Metadata'!J$1,'2. Metadata'!J$6, IF(B2120='2. Metadata'!K$1,'2. Metadata'!K$6, IF(B2120='2. Metadata'!L$1,'2. Metadata'!L$6, IF(B2120='2. Metadata'!M$1,'2. Metadata'!M$6, IF(B2120='2. Metadata'!N$1,'2. Metadata'!N$6))))))))))))))</f>
        <v>-117.6369</v>
      </c>
      <c r="E2120" s="33" t="s">
        <v>8</v>
      </c>
      <c r="F2120" s="32" t="s">
        <v>8</v>
      </c>
      <c r="G2120" s="13" t="str">
        <f>IF(ISBLANK(F2120)=TRUE," ",'2. Metadata'!B$14)</f>
        <v>observation</v>
      </c>
      <c r="H2120" s="32" t="s">
        <v>8</v>
      </c>
      <c r="I2120" s="20" t="str">
        <f>IF(ISBLANK(H2120)=TRUE," ",'2. Metadata'!B$26)</f>
        <v>degrees Celsius</v>
      </c>
      <c r="J2120" s="32" t="s">
        <v>8</v>
      </c>
      <c r="K2120" s="20" t="str">
        <f>IF(ISBLANK(J2120)=TRUE," ",'2. Metadata'!B$38)</f>
        <v>degrees Celsius</v>
      </c>
      <c r="L2120" s="32" t="s">
        <v>8</v>
      </c>
      <c r="M2120" s="17" t="str">
        <f>IF(ISBLANK(L2120)=TRUE," ",'2. Metadata'!B$50)</f>
        <v>degrees Celsius</v>
      </c>
      <c r="N2120" s="32" t="s">
        <v>8</v>
      </c>
      <c r="O2120" s="17" t="str">
        <f>IF(ISBLANK(N2120)=TRUE," ",'2. Metadata'!B$62)</f>
        <v>milligrams per litre</v>
      </c>
      <c r="P2120" s="32" t="s">
        <v>8</v>
      </c>
      <c r="Q2120" s="17" t="str">
        <f>IF(ISBLANK(P2120)=TRUE," ",'2. Metadata'!B$74)</f>
        <v>microSiemens per centimetre</v>
      </c>
      <c r="R2120" s="32" t="s">
        <v>8</v>
      </c>
      <c r="S2120" s="17" t="str">
        <f>IF(ISBLANK(R2120)=TRUE," ",'2. Metadata'!B$86)</f>
        <v>NTU</v>
      </c>
      <c r="T2120" s="32" t="s">
        <v>8</v>
      </c>
      <c r="U2120" s="17" t="str">
        <f>IF(ISBLANK(T2120)=TRUE," ",'2. Metadata'!B$98)</f>
        <v>CFU per 100 mL</v>
      </c>
      <c r="V2120" s="32" t="s">
        <v>8</v>
      </c>
      <c r="W2120" s="17" t="str">
        <f>IF(ISBLANK(V2120)=TRUE," ",'2. Metadata'!B$110)</f>
        <v>CFU per 100 mL</v>
      </c>
      <c r="X2120" s="34" t="s">
        <v>8</v>
      </c>
      <c r="Y2120" s="17" t="str">
        <f>IF(ISBLANK(X2120)=TRUE," ",'2. Metadata'!B$122)</f>
        <v>CFU per 100 mL</v>
      </c>
      <c r="Z2120" s="35" t="s">
        <v>8</v>
      </c>
      <c r="AA2120" s="17" t="str">
        <f>IF(ISBLANK(Z2120)=TRUE," ",'2. Metadata'!B$134)</f>
        <v>metres</v>
      </c>
      <c r="AB2120" s="35" t="s">
        <v>8</v>
      </c>
      <c r="AC2120" s="17" t="str">
        <f>IF(ISBLANK(AB2120)=TRUE," ",'2. Metadata'!B$146)</f>
        <v>metres3 per second</v>
      </c>
      <c r="AD2120" s="35" t="s">
        <v>8</v>
      </c>
      <c r="AE2120" s="17" t="str">
        <f>IF(ISBLANK(AB2120)=TRUE," ",'2. Metadata'!B$158)</f>
        <v>N/A</v>
      </c>
      <c r="AF2120" s="3" t="s">
        <v>8</v>
      </c>
      <c r="AG2120" s="36"/>
      <c r="AH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</row>
    <row r="2121" spans="1:43">
      <c r="A2121" s="31" t="s">
        <v>2268</v>
      </c>
      <c r="B2121" s="32" t="s">
        <v>7</v>
      </c>
      <c r="C2121" s="2">
        <f>IF(ISBLANK(B2121)=TRUE," ", IF(B2121='2. Metadata'!B$1,'2. Metadata'!B$5, IF(B2121='2. Metadata'!C$1,'2. Metadata'!C$5,IF(B2121='2. Metadata'!D$1,'2. Metadata'!D$5, IF(B2121='2. Metadata'!E$1,'2. Metadata'!E$5,IF( B2121='2. Metadata'!F$1,'2. Metadata'!F$5,IF(B2121='2. Metadata'!G$1,'2. Metadata'!G$5,IF(B2121='2. Metadata'!H$1,'2. Metadata'!H$5, IF(B2121='2. Metadata'!I$1,'2. Metadata'!I$5, IF(B2121='2. Metadata'!J$1,'2. Metadata'!J$5, IF(B2121='2. Metadata'!K$1,'2. Metadata'!K$5, IF(B2121='2. Metadata'!L$1,'2. Metadata'!L$5, IF(B2121='2. Metadata'!M$1,'2. Metadata'!M$5, IF(B2121='2. Metadata'!N$1,'2. Metadata'!N$5))))))))))))))</f>
        <v>49.5197</v>
      </c>
      <c r="D2121" s="11">
        <f>IF(ISBLANK(B2121)=TRUE," ", IF(B2121='2. Metadata'!B$1,'2. Metadata'!B$6, IF(B2121='2. Metadata'!C$1,'2. Metadata'!C$6,IF(B2121='2. Metadata'!D$1,'2. Metadata'!D$6, IF(B2121='2. Metadata'!E$1,'2. Metadata'!E$6,IF( B2121='2. Metadata'!F$1,'2. Metadata'!F$6,IF(B2121='2. Metadata'!G$1,'2. Metadata'!G$6,IF(B2121='2. Metadata'!H$1,'2. Metadata'!H$6, IF(B2121='2. Metadata'!I$1,'2. Metadata'!I$6, IF(B2121='2. Metadata'!J$1,'2. Metadata'!J$6, IF(B2121='2. Metadata'!K$1,'2. Metadata'!K$6, IF(B2121='2. Metadata'!L$1,'2. Metadata'!L$6, IF(B2121='2. Metadata'!M$1,'2. Metadata'!M$6, IF(B2121='2. Metadata'!N$1,'2. Metadata'!N$6))))))))))))))</f>
        <v>-117.6369</v>
      </c>
      <c r="E2121" s="33" t="s">
        <v>8</v>
      </c>
      <c r="F2121" s="32" t="s">
        <v>8</v>
      </c>
      <c r="G2121" s="13" t="str">
        <f>IF(ISBLANK(F2121)=TRUE," ",'2. Metadata'!B$14)</f>
        <v>observation</v>
      </c>
      <c r="H2121" s="32" t="s">
        <v>8</v>
      </c>
      <c r="I2121" s="20" t="str">
        <f>IF(ISBLANK(H2121)=TRUE," ",'2. Metadata'!B$26)</f>
        <v>degrees Celsius</v>
      </c>
      <c r="J2121" s="32" t="s">
        <v>8</v>
      </c>
      <c r="K2121" s="20" t="str">
        <f>IF(ISBLANK(J2121)=TRUE," ",'2. Metadata'!B$38)</f>
        <v>degrees Celsius</v>
      </c>
      <c r="L2121" s="32" t="s">
        <v>8</v>
      </c>
      <c r="M2121" s="17" t="str">
        <f>IF(ISBLANK(L2121)=TRUE," ",'2. Metadata'!B$50)</f>
        <v>degrees Celsius</v>
      </c>
      <c r="N2121" s="32" t="s">
        <v>8</v>
      </c>
      <c r="O2121" s="17" t="str">
        <f>IF(ISBLANK(N2121)=TRUE," ",'2. Metadata'!B$62)</f>
        <v>milligrams per litre</v>
      </c>
      <c r="P2121" s="32" t="s">
        <v>8</v>
      </c>
      <c r="Q2121" s="17" t="str">
        <f>IF(ISBLANK(P2121)=TRUE," ",'2. Metadata'!B$74)</f>
        <v>microSiemens per centimetre</v>
      </c>
      <c r="R2121" s="32" t="s">
        <v>8</v>
      </c>
      <c r="S2121" s="17" t="str">
        <f>IF(ISBLANK(R2121)=TRUE," ",'2. Metadata'!B$86)</f>
        <v>NTU</v>
      </c>
      <c r="T2121" s="32" t="s">
        <v>8</v>
      </c>
      <c r="U2121" s="17" t="str">
        <f>IF(ISBLANK(T2121)=TRUE," ",'2. Metadata'!B$98)</f>
        <v>CFU per 100 mL</v>
      </c>
      <c r="V2121" s="32" t="s">
        <v>8</v>
      </c>
      <c r="W2121" s="17" t="str">
        <f>IF(ISBLANK(V2121)=TRUE," ",'2. Metadata'!B$110)</f>
        <v>CFU per 100 mL</v>
      </c>
      <c r="X2121" s="34" t="s">
        <v>8</v>
      </c>
      <c r="Y2121" s="17" t="str">
        <f>IF(ISBLANK(X2121)=TRUE," ",'2. Metadata'!B$122)</f>
        <v>CFU per 100 mL</v>
      </c>
      <c r="Z2121" s="35" t="s">
        <v>8</v>
      </c>
      <c r="AA2121" s="17" t="str">
        <f>IF(ISBLANK(Z2121)=TRUE," ",'2. Metadata'!B$134)</f>
        <v>metres</v>
      </c>
      <c r="AB2121" s="35" t="s">
        <v>8</v>
      </c>
      <c r="AC2121" s="17" t="str">
        <f>IF(ISBLANK(AB2121)=TRUE," ",'2. Metadata'!B$146)</f>
        <v>metres3 per second</v>
      </c>
      <c r="AD2121" s="35" t="s">
        <v>8</v>
      </c>
      <c r="AE2121" s="17" t="str">
        <f>IF(ISBLANK(AB2121)=TRUE," ",'2. Metadata'!B$158)</f>
        <v>N/A</v>
      </c>
      <c r="AF2121" s="3" t="s">
        <v>8</v>
      </c>
      <c r="AG2121" s="36"/>
      <c r="AH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</row>
    <row r="2122" spans="1:43">
      <c r="A2122" s="31" t="s">
        <v>2269</v>
      </c>
      <c r="B2122" s="32" t="s">
        <v>7</v>
      </c>
      <c r="C2122" s="2">
        <f>IF(ISBLANK(B2122)=TRUE," ", IF(B2122='2. Metadata'!B$1,'2. Metadata'!B$5, IF(B2122='2. Metadata'!C$1,'2. Metadata'!C$5,IF(B2122='2. Metadata'!D$1,'2. Metadata'!D$5, IF(B2122='2. Metadata'!E$1,'2. Metadata'!E$5,IF( B2122='2. Metadata'!F$1,'2. Metadata'!F$5,IF(B2122='2. Metadata'!G$1,'2. Metadata'!G$5,IF(B2122='2. Metadata'!H$1,'2. Metadata'!H$5, IF(B2122='2. Metadata'!I$1,'2. Metadata'!I$5, IF(B2122='2. Metadata'!J$1,'2. Metadata'!J$5, IF(B2122='2. Metadata'!K$1,'2. Metadata'!K$5, IF(B2122='2. Metadata'!L$1,'2. Metadata'!L$5, IF(B2122='2. Metadata'!M$1,'2. Metadata'!M$5, IF(B2122='2. Metadata'!N$1,'2. Metadata'!N$5))))))))))))))</f>
        <v>49.5197</v>
      </c>
      <c r="D2122" s="11">
        <f>IF(ISBLANK(B2122)=TRUE," ", IF(B2122='2. Metadata'!B$1,'2. Metadata'!B$6, IF(B2122='2. Metadata'!C$1,'2. Metadata'!C$6,IF(B2122='2. Metadata'!D$1,'2. Metadata'!D$6, IF(B2122='2. Metadata'!E$1,'2. Metadata'!E$6,IF( B2122='2. Metadata'!F$1,'2. Metadata'!F$6,IF(B2122='2. Metadata'!G$1,'2. Metadata'!G$6,IF(B2122='2. Metadata'!H$1,'2. Metadata'!H$6, IF(B2122='2. Metadata'!I$1,'2. Metadata'!I$6, IF(B2122='2. Metadata'!J$1,'2. Metadata'!J$6, IF(B2122='2. Metadata'!K$1,'2. Metadata'!K$6, IF(B2122='2. Metadata'!L$1,'2. Metadata'!L$6, IF(B2122='2. Metadata'!M$1,'2. Metadata'!M$6, IF(B2122='2. Metadata'!N$1,'2. Metadata'!N$6))))))))))))))</f>
        <v>-117.6369</v>
      </c>
      <c r="E2122" s="33" t="s">
        <v>8</v>
      </c>
      <c r="F2122" s="32" t="s">
        <v>8</v>
      </c>
      <c r="G2122" s="13" t="str">
        <f>IF(ISBLANK(F2122)=TRUE," ",'2. Metadata'!B$14)</f>
        <v>observation</v>
      </c>
      <c r="H2122" s="32" t="s">
        <v>8</v>
      </c>
      <c r="I2122" s="20" t="str">
        <f>IF(ISBLANK(H2122)=TRUE," ",'2. Metadata'!B$26)</f>
        <v>degrees Celsius</v>
      </c>
      <c r="J2122" s="32" t="s">
        <v>8</v>
      </c>
      <c r="K2122" s="20" t="str">
        <f>IF(ISBLANK(J2122)=TRUE," ",'2. Metadata'!B$38)</f>
        <v>degrees Celsius</v>
      </c>
      <c r="L2122" s="32" t="s">
        <v>8</v>
      </c>
      <c r="M2122" s="17" t="str">
        <f>IF(ISBLANK(L2122)=TRUE," ",'2. Metadata'!B$50)</f>
        <v>degrees Celsius</v>
      </c>
      <c r="N2122" s="32" t="s">
        <v>8</v>
      </c>
      <c r="O2122" s="17" t="str">
        <f>IF(ISBLANK(N2122)=TRUE," ",'2. Metadata'!B$62)</f>
        <v>milligrams per litre</v>
      </c>
      <c r="P2122" s="32" t="s">
        <v>8</v>
      </c>
      <c r="Q2122" s="17" t="str">
        <f>IF(ISBLANK(P2122)=TRUE," ",'2. Metadata'!B$74)</f>
        <v>microSiemens per centimetre</v>
      </c>
      <c r="R2122" s="32" t="s">
        <v>8</v>
      </c>
      <c r="S2122" s="17" t="str">
        <f>IF(ISBLANK(R2122)=TRUE," ",'2. Metadata'!B$86)</f>
        <v>NTU</v>
      </c>
      <c r="T2122" s="32" t="s">
        <v>8</v>
      </c>
      <c r="U2122" s="17" t="str">
        <f>IF(ISBLANK(T2122)=TRUE," ",'2. Metadata'!B$98)</f>
        <v>CFU per 100 mL</v>
      </c>
      <c r="V2122" s="32" t="s">
        <v>8</v>
      </c>
      <c r="W2122" s="17" t="str">
        <f>IF(ISBLANK(V2122)=TRUE," ",'2. Metadata'!B$110)</f>
        <v>CFU per 100 mL</v>
      </c>
      <c r="X2122" s="34" t="s">
        <v>8</v>
      </c>
      <c r="Y2122" s="17" t="str">
        <f>IF(ISBLANK(X2122)=TRUE," ",'2. Metadata'!B$122)</f>
        <v>CFU per 100 mL</v>
      </c>
      <c r="Z2122" s="35" t="s">
        <v>8</v>
      </c>
      <c r="AA2122" s="17" t="str">
        <f>IF(ISBLANK(Z2122)=TRUE," ",'2. Metadata'!B$134)</f>
        <v>metres</v>
      </c>
      <c r="AB2122" s="35" t="s">
        <v>8</v>
      </c>
      <c r="AC2122" s="17" t="str">
        <f>IF(ISBLANK(AB2122)=TRUE," ",'2. Metadata'!B$146)</f>
        <v>metres3 per second</v>
      </c>
      <c r="AD2122" s="35" t="s">
        <v>8</v>
      </c>
      <c r="AE2122" s="17" t="str">
        <f>IF(ISBLANK(AB2122)=TRUE," ",'2. Metadata'!B$158)</f>
        <v>N/A</v>
      </c>
      <c r="AF2122" s="3" t="s">
        <v>8</v>
      </c>
      <c r="AG2122" s="36"/>
      <c r="AH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</row>
    <row r="2123" spans="1:43">
      <c r="A2123" s="31" t="s">
        <v>2270</v>
      </c>
      <c r="B2123" s="32" t="s">
        <v>7</v>
      </c>
      <c r="C2123" s="2">
        <f>IF(ISBLANK(B2123)=TRUE," ", IF(B2123='2. Metadata'!B$1,'2. Metadata'!B$5, IF(B2123='2. Metadata'!C$1,'2. Metadata'!C$5,IF(B2123='2. Metadata'!D$1,'2. Metadata'!D$5, IF(B2123='2. Metadata'!E$1,'2. Metadata'!E$5,IF( B2123='2. Metadata'!F$1,'2. Metadata'!F$5,IF(B2123='2. Metadata'!G$1,'2. Metadata'!G$5,IF(B2123='2. Metadata'!H$1,'2. Metadata'!H$5, IF(B2123='2. Metadata'!I$1,'2. Metadata'!I$5, IF(B2123='2. Metadata'!J$1,'2. Metadata'!J$5, IF(B2123='2. Metadata'!K$1,'2. Metadata'!K$5, IF(B2123='2. Metadata'!L$1,'2. Metadata'!L$5, IF(B2123='2. Metadata'!M$1,'2. Metadata'!M$5, IF(B2123='2. Metadata'!N$1,'2. Metadata'!N$5))))))))))))))</f>
        <v>49.5197</v>
      </c>
      <c r="D2123" s="11">
        <f>IF(ISBLANK(B2123)=TRUE," ", IF(B2123='2. Metadata'!B$1,'2. Metadata'!B$6, IF(B2123='2. Metadata'!C$1,'2. Metadata'!C$6,IF(B2123='2. Metadata'!D$1,'2. Metadata'!D$6, IF(B2123='2. Metadata'!E$1,'2. Metadata'!E$6,IF( B2123='2. Metadata'!F$1,'2. Metadata'!F$6,IF(B2123='2. Metadata'!G$1,'2. Metadata'!G$6,IF(B2123='2. Metadata'!H$1,'2. Metadata'!H$6, IF(B2123='2. Metadata'!I$1,'2. Metadata'!I$6, IF(B2123='2. Metadata'!J$1,'2. Metadata'!J$6, IF(B2123='2. Metadata'!K$1,'2. Metadata'!K$6, IF(B2123='2. Metadata'!L$1,'2. Metadata'!L$6, IF(B2123='2. Metadata'!M$1,'2. Metadata'!M$6, IF(B2123='2. Metadata'!N$1,'2. Metadata'!N$6))))))))))))))</f>
        <v>-117.6369</v>
      </c>
      <c r="E2123" s="33" t="s">
        <v>8</v>
      </c>
      <c r="F2123" s="32" t="s">
        <v>30</v>
      </c>
      <c r="G2123" s="13" t="str">
        <f>IF(ISBLANK(F2123)=TRUE," ",'2. Metadata'!B$14)</f>
        <v>observation</v>
      </c>
      <c r="H2123" s="32" t="s">
        <v>8</v>
      </c>
      <c r="I2123" s="20" t="str">
        <f>IF(ISBLANK(H2123)=TRUE," ",'2. Metadata'!B$26)</f>
        <v>degrees Celsius</v>
      </c>
      <c r="J2123" s="32">
        <v>3</v>
      </c>
      <c r="K2123" s="20" t="str">
        <f>IF(ISBLANK(J2123)=TRUE," ",'2. Metadata'!B$38)</f>
        <v>degrees Celsius</v>
      </c>
      <c r="L2123" s="32">
        <v>2</v>
      </c>
      <c r="M2123" s="17" t="str">
        <f>IF(ISBLANK(L2123)=TRUE," ",'2. Metadata'!B$50)</f>
        <v>degrees Celsius</v>
      </c>
      <c r="N2123" s="32" t="s">
        <v>8</v>
      </c>
      <c r="O2123" s="17" t="str">
        <f>IF(ISBLANK(N2123)=TRUE," ",'2. Metadata'!B$62)</f>
        <v>milligrams per litre</v>
      </c>
      <c r="P2123" s="32">
        <v>18.399999999999999</v>
      </c>
      <c r="Q2123" s="17" t="str">
        <f>IF(ISBLANK(P2123)=TRUE," ",'2. Metadata'!B$74)</f>
        <v>microSiemens per centimetre</v>
      </c>
      <c r="R2123" s="32">
        <v>0.55300000000000005</v>
      </c>
      <c r="S2123" s="17" t="str">
        <f>IF(ISBLANK(R2123)=TRUE," ",'2. Metadata'!B$86)</f>
        <v>NTU</v>
      </c>
      <c r="T2123" s="32" t="s">
        <v>8</v>
      </c>
      <c r="U2123" s="17" t="str">
        <f>IF(ISBLANK(T2123)=TRUE," ",'2. Metadata'!B$98)</f>
        <v>CFU per 100 mL</v>
      </c>
      <c r="V2123" s="32" t="s">
        <v>8</v>
      </c>
      <c r="W2123" s="17" t="str">
        <f>IF(ISBLANK(V2123)=TRUE," ",'2. Metadata'!B$110)</f>
        <v>CFU per 100 mL</v>
      </c>
      <c r="X2123" s="34" t="s">
        <v>8</v>
      </c>
      <c r="Y2123" s="17" t="str">
        <f>IF(ISBLANK(X2123)=TRUE," ",'2. Metadata'!B$122)</f>
        <v>CFU per 100 mL</v>
      </c>
      <c r="Z2123" s="35">
        <v>0.5</v>
      </c>
      <c r="AA2123" s="17" t="str">
        <f>IF(ISBLANK(Z2123)=TRUE," ",'2. Metadata'!B$134)</f>
        <v>metres</v>
      </c>
      <c r="AB2123" s="35" t="s">
        <v>8</v>
      </c>
      <c r="AC2123" s="17" t="str">
        <f>IF(ISBLANK(AB2123)=TRUE," ",'2. Metadata'!B$146)</f>
        <v>metres3 per second</v>
      </c>
      <c r="AD2123" s="35" t="s">
        <v>8</v>
      </c>
      <c r="AE2123" s="17" t="str">
        <f>IF(ISBLANK(AB2123)=TRUE," ",'2. Metadata'!B$158)</f>
        <v>N/A</v>
      </c>
      <c r="AF2123" s="3" t="s">
        <v>8</v>
      </c>
      <c r="AG2123" s="36"/>
      <c r="AH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</row>
    <row r="2124" spans="1:43">
      <c r="A2124" s="31" t="s">
        <v>2271</v>
      </c>
      <c r="B2124" s="32" t="s">
        <v>7</v>
      </c>
      <c r="C2124" s="2">
        <f>IF(ISBLANK(B2124)=TRUE," ", IF(B2124='2. Metadata'!B$1,'2. Metadata'!B$5, IF(B2124='2. Metadata'!C$1,'2. Metadata'!C$5,IF(B2124='2. Metadata'!D$1,'2. Metadata'!D$5, IF(B2124='2. Metadata'!E$1,'2. Metadata'!E$5,IF( B2124='2. Metadata'!F$1,'2. Metadata'!F$5,IF(B2124='2. Metadata'!G$1,'2. Metadata'!G$5,IF(B2124='2. Metadata'!H$1,'2. Metadata'!H$5, IF(B2124='2. Metadata'!I$1,'2. Metadata'!I$5, IF(B2124='2. Metadata'!J$1,'2. Metadata'!J$5, IF(B2124='2. Metadata'!K$1,'2. Metadata'!K$5, IF(B2124='2. Metadata'!L$1,'2. Metadata'!L$5, IF(B2124='2. Metadata'!M$1,'2. Metadata'!M$5, IF(B2124='2. Metadata'!N$1,'2. Metadata'!N$5))))))))))))))</f>
        <v>49.5197</v>
      </c>
      <c r="D2124" s="11">
        <f>IF(ISBLANK(B2124)=TRUE," ", IF(B2124='2. Metadata'!B$1,'2. Metadata'!B$6, IF(B2124='2. Metadata'!C$1,'2. Metadata'!C$6,IF(B2124='2. Metadata'!D$1,'2. Metadata'!D$6, IF(B2124='2. Metadata'!E$1,'2. Metadata'!E$6,IF( B2124='2. Metadata'!F$1,'2. Metadata'!F$6,IF(B2124='2. Metadata'!G$1,'2. Metadata'!G$6,IF(B2124='2. Metadata'!H$1,'2. Metadata'!H$6, IF(B2124='2. Metadata'!I$1,'2. Metadata'!I$6, IF(B2124='2. Metadata'!J$1,'2. Metadata'!J$6, IF(B2124='2. Metadata'!K$1,'2. Metadata'!K$6, IF(B2124='2. Metadata'!L$1,'2. Metadata'!L$6, IF(B2124='2. Metadata'!M$1,'2. Metadata'!M$6, IF(B2124='2. Metadata'!N$1,'2. Metadata'!N$6))))))))))))))</f>
        <v>-117.6369</v>
      </c>
      <c r="E2124" s="33" t="s">
        <v>8</v>
      </c>
      <c r="F2124" s="32" t="s">
        <v>8</v>
      </c>
      <c r="G2124" s="13" t="str">
        <f>IF(ISBLANK(F2124)=TRUE," ",'2. Metadata'!B$14)</f>
        <v>observation</v>
      </c>
      <c r="H2124" s="32" t="s">
        <v>8</v>
      </c>
      <c r="I2124" s="20" t="str">
        <f>IF(ISBLANK(H2124)=TRUE," ",'2. Metadata'!B$26)</f>
        <v>degrees Celsius</v>
      </c>
      <c r="J2124" s="32" t="s">
        <v>8</v>
      </c>
      <c r="K2124" s="20" t="str">
        <f>IF(ISBLANK(J2124)=TRUE," ",'2. Metadata'!B$38)</f>
        <v>degrees Celsius</v>
      </c>
      <c r="L2124" s="32" t="s">
        <v>8</v>
      </c>
      <c r="M2124" s="17" t="str">
        <f>IF(ISBLANK(L2124)=TRUE," ",'2. Metadata'!B$50)</f>
        <v>degrees Celsius</v>
      </c>
      <c r="N2124" s="32" t="s">
        <v>8</v>
      </c>
      <c r="O2124" s="17" t="str">
        <f>IF(ISBLANK(N2124)=TRUE," ",'2. Metadata'!B$62)</f>
        <v>milligrams per litre</v>
      </c>
      <c r="P2124" s="32" t="s">
        <v>8</v>
      </c>
      <c r="Q2124" s="17" t="str">
        <f>IF(ISBLANK(P2124)=TRUE," ",'2. Metadata'!B$74)</f>
        <v>microSiemens per centimetre</v>
      </c>
      <c r="R2124" s="32" t="s">
        <v>8</v>
      </c>
      <c r="S2124" s="17" t="str">
        <f>IF(ISBLANK(R2124)=TRUE," ",'2. Metadata'!B$86)</f>
        <v>NTU</v>
      </c>
      <c r="T2124" s="32" t="s">
        <v>8</v>
      </c>
      <c r="U2124" s="17" t="str">
        <f>IF(ISBLANK(T2124)=TRUE," ",'2. Metadata'!B$98)</f>
        <v>CFU per 100 mL</v>
      </c>
      <c r="V2124" s="32" t="s">
        <v>8</v>
      </c>
      <c r="W2124" s="17" t="str">
        <f>IF(ISBLANK(V2124)=TRUE," ",'2. Metadata'!B$110)</f>
        <v>CFU per 100 mL</v>
      </c>
      <c r="X2124" s="34" t="s">
        <v>8</v>
      </c>
      <c r="Y2124" s="17" t="str">
        <f>IF(ISBLANK(X2124)=TRUE," ",'2. Metadata'!B$122)</f>
        <v>CFU per 100 mL</v>
      </c>
      <c r="Z2124" s="35" t="s">
        <v>8</v>
      </c>
      <c r="AA2124" s="17" t="str">
        <f>IF(ISBLANK(Z2124)=TRUE," ",'2. Metadata'!B$134)</f>
        <v>metres</v>
      </c>
      <c r="AB2124" s="35" t="s">
        <v>8</v>
      </c>
      <c r="AC2124" s="17" t="str">
        <f>IF(ISBLANK(AB2124)=TRUE," ",'2. Metadata'!B$146)</f>
        <v>metres3 per second</v>
      </c>
      <c r="AD2124" s="35" t="s">
        <v>8</v>
      </c>
      <c r="AE2124" s="17" t="str">
        <f>IF(ISBLANK(AB2124)=TRUE," ",'2. Metadata'!B$158)</f>
        <v>N/A</v>
      </c>
      <c r="AF2124" s="3" t="s">
        <v>8</v>
      </c>
      <c r="AG2124" s="36"/>
      <c r="AH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</row>
    <row r="2125" spans="1:43">
      <c r="A2125" s="31" t="s">
        <v>2272</v>
      </c>
      <c r="B2125" s="32" t="s">
        <v>7</v>
      </c>
      <c r="C2125" s="2">
        <f>IF(ISBLANK(B2125)=TRUE," ", IF(B2125='2. Metadata'!B$1,'2. Metadata'!B$5, IF(B2125='2. Metadata'!C$1,'2. Metadata'!C$5,IF(B2125='2. Metadata'!D$1,'2. Metadata'!D$5, IF(B2125='2. Metadata'!E$1,'2. Metadata'!E$5,IF( B2125='2. Metadata'!F$1,'2. Metadata'!F$5,IF(B2125='2. Metadata'!G$1,'2. Metadata'!G$5,IF(B2125='2. Metadata'!H$1,'2. Metadata'!H$5, IF(B2125='2. Metadata'!I$1,'2. Metadata'!I$5, IF(B2125='2. Metadata'!J$1,'2. Metadata'!J$5, IF(B2125='2. Metadata'!K$1,'2. Metadata'!K$5, IF(B2125='2. Metadata'!L$1,'2. Metadata'!L$5, IF(B2125='2. Metadata'!M$1,'2. Metadata'!M$5, IF(B2125='2. Metadata'!N$1,'2. Metadata'!N$5))))))))))))))</f>
        <v>49.5197</v>
      </c>
      <c r="D2125" s="11">
        <f>IF(ISBLANK(B2125)=TRUE," ", IF(B2125='2. Metadata'!B$1,'2. Metadata'!B$6, IF(B2125='2. Metadata'!C$1,'2. Metadata'!C$6,IF(B2125='2. Metadata'!D$1,'2. Metadata'!D$6, IF(B2125='2. Metadata'!E$1,'2. Metadata'!E$6,IF( B2125='2. Metadata'!F$1,'2. Metadata'!F$6,IF(B2125='2. Metadata'!G$1,'2. Metadata'!G$6,IF(B2125='2. Metadata'!H$1,'2. Metadata'!H$6, IF(B2125='2. Metadata'!I$1,'2. Metadata'!I$6, IF(B2125='2. Metadata'!J$1,'2. Metadata'!J$6, IF(B2125='2. Metadata'!K$1,'2. Metadata'!K$6, IF(B2125='2. Metadata'!L$1,'2. Metadata'!L$6, IF(B2125='2. Metadata'!M$1,'2. Metadata'!M$6, IF(B2125='2. Metadata'!N$1,'2. Metadata'!N$6))))))))))))))</f>
        <v>-117.6369</v>
      </c>
      <c r="E2125" s="33" t="s">
        <v>8</v>
      </c>
      <c r="F2125" s="32" t="s">
        <v>8</v>
      </c>
      <c r="G2125" s="13" t="str">
        <f>IF(ISBLANK(F2125)=TRUE," ",'2. Metadata'!B$14)</f>
        <v>observation</v>
      </c>
      <c r="H2125" s="32" t="s">
        <v>8</v>
      </c>
      <c r="I2125" s="20" t="str">
        <f>IF(ISBLANK(H2125)=TRUE," ",'2. Metadata'!B$26)</f>
        <v>degrees Celsius</v>
      </c>
      <c r="J2125" s="32" t="s">
        <v>8</v>
      </c>
      <c r="K2125" s="20" t="str">
        <f>IF(ISBLANK(J2125)=TRUE," ",'2. Metadata'!B$38)</f>
        <v>degrees Celsius</v>
      </c>
      <c r="L2125" s="32" t="s">
        <v>8</v>
      </c>
      <c r="M2125" s="17" t="str">
        <f>IF(ISBLANK(L2125)=TRUE," ",'2. Metadata'!B$50)</f>
        <v>degrees Celsius</v>
      </c>
      <c r="N2125" s="32" t="s">
        <v>8</v>
      </c>
      <c r="O2125" s="17" t="str">
        <f>IF(ISBLANK(N2125)=TRUE," ",'2. Metadata'!B$62)</f>
        <v>milligrams per litre</v>
      </c>
      <c r="P2125" s="32" t="s">
        <v>8</v>
      </c>
      <c r="Q2125" s="17" t="str">
        <f>IF(ISBLANK(P2125)=TRUE," ",'2. Metadata'!B$74)</f>
        <v>microSiemens per centimetre</v>
      </c>
      <c r="R2125" s="32" t="s">
        <v>8</v>
      </c>
      <c r="S2125" s="17" t="str">
        <f>IF(ISBLANK(R2125)=TRUE," ",'2. Metadata'!B$86)</f>
        <v>NTU</v>
      </c>
      <c r="T2125" s="32" t="s">
        <v>8</v>
      </c>
      <c r="U2125" s="17" t="str">
        <f>IF(ISBLANK(T2125)=TRUE," ",'2. Metadata'!B$98)</f>
        <v>CFU per 100 mL</v>
      </c>
      <c r="V2125" s="32" t="s">
        <v>8</v>
      </c>
      <c r="W2125" s="17" t="str">
        <f>IF(ISBLANK(V2125)=TRUE," ",'2. Metadata'!B$110)</f>
        <v>CFU per 100 mL</v>
      </c>
      <c r="X2125" s="34" t="s">
        <v>8</v>
      </c>
      <c r="Y2125" s="17" t="str">
        <f>IF(ISBLANK(X2125)=TRUE," ",'2. Metadata'!B$122)</f>
        <v>CFU per 100 mL</v>
      </c>
      <c r="Z2125" s="35" t="s">
        <v>8</v>
      </c>
      <c r="AA2125" s="17" t="str">
        <f>IF(ISBLANK(Z2125)=TRUE," ",'2. Metadata'!B$134)</f>
        <v>metres</v>
      </c>
      <c r="AB2125" s="35" t="s">
        <v>8</v>
      </c>
      <c r="AC2125" s="17" t="str">
        <f>IF(ISBLANK(AB2125)=TRUE," ",'2. Metadata'!B$146)</f>
        <v>metres3 per second</v>
      </c>
      <c r="AD2125" s="35" t="s">
        <v>8</v>
      </c>
      <c r="AE2125" s="17" t="str">
        <f>IF(ISBLANK(AB2125)=TRUE," ",'2. Metadata'!B$158)</f>
        <v>N/A</v>
      </c>
      <c r="AF2125" s="3" t="s">
        <v>8</v>
      </c>
      <c r="AG2125" s="36"/>
      <c r="AH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</row>
    <row r="2126" spans="1:43">
      <c r="A2126" s="31" t="s">
        <v>2273</v>
      </c>
      <c r="B2126" s="32" t="s">
        <v>7</v>
      </c>
      <c r="C2126" s="2">
        <f>IF(ISBLANK(B2126)=TRUE," ", IF(B2126='2. Metadata'!B$1,'2. Metadata'!B$5, IF(B2126='2. Metadata'!C$1,'2. Metadata'!C$5,IF(B2126='2. Metadata'!D$1,'2. Metadata'!D$5, IF(B2126='2. Metadata'!E$1,'2. Metadata'!E$5,IF( B2126='2. Metadata'!F$1,'2. Metadata'!F$5,IF(B2126='2. Metadata'!G$1,'2. Metadata'!G$5,IF(B2126='2. Metadata'!H$1,'2. Metadata'!H$5, IF(B2126='2. Metadata'!I$1,'2. Metadata'!I$5, IF(B2126='2. Metadata'!J$1,'2. Metadata'!J$5, IF(B2126='2. Metadata'!K$1,'2. Metadata'!K$5, IF(B2126='2. Metadata'!L$1,'2. Metadata'!L$5, IF(B2126='2. Metadata'!M$1,'2. Metadata'!M$5, IF(B2126='2. Metadata'!N$1,'2. Metadata'!N$5))))))))))))))</f>
        <v>49.5197</v>
      </c>
      <c r="D2126" s="11">
        <f>IF(ISBLANK(B2126)=TRUE," ", IF(B2126='2. Metadata'!B$1,'2. Metadata'!B$6, IF(B2126='2. Metadata'!C$1,'2. Metadata'!C$6,IF(B2126='2. Metadata'!D$1,'2. Metadata'!D$6, IF(B2126='2. Metadata'!E$1,'2. Metadata'!E$6,IF( B2126='2. Metadata'!F$1,'2. Metadata'!F$6,IF(B2126='2. Metadata'!G$1,'2. Metadata'!G$6,IF(B2126='2. Metadata'!H$1,'2. Metadata'!H$6, IF(B2126='2. Metadata'!I$1,'2. Metadata'!I$6, IF(B2126='2. Metadata'!J$1,'2. Metadata'!J$6, IF(B2126='2. Metadata'!K$1,'2. Metadata'!K$6, IF(B2126='2. Metadata'!L$1,'2. Metadata'!L$6, IF(B2126='2. Metadata'!M$1,'2. Metadata'!M$6, IF(B2126='2. Metadata'!N$1,'2. Metadata'!N$6))))))))))))))</f>
        <v>-117.6369</v>
      </c>
      <c r="E2126" s="33" t="s">
        <v>8</v>
      </c>
      <c r="F2126" s="32" t="s">
        <v>8</v>
      </c>
      <c r="G2126" s="13" t="str">
        <f>IF(ISBLANK(F2126)=TRUE," ",'2. Metadata'!B$14)</f>
        <v>observation</v>
      </c>
      <c r="H2126" s="32" t="s">
        <v>8</v>
      </c>
      <c r="I2126" s="20" t="str">
        <f>IF(ISBLANK(H2126)=TRUE," ",'2. Metadata'!B$26)</f>
        <v>degrees Celsius</v>
      </c>
      <c r="J2126" s="32" t="s">
        <v>8</v>
      </c>
      <c r="K2126" s="20" t="str">
        <f>IF(ISBLANK(J2126)=TRUE," ",'2. Metadata'!B$38)</f>
        <v>degrees Celsius</v>
      </c>
      <c r="L2126" s="32" t="s">
        <v>8</v>
      </c>
      <c r="M2126" s="17" t="str">
        <f>IF(ISBLANK(L2126)=TRUE," ",'2. Metadata'!B$50)</f>
        <v>degrees Celsius</v>
      </c>
      <c r="N2126" s="32" t="s">
        <v>8</v>
      </c>
      <c r="O2126" s="17" t="str">
        <f>IF(ISBLANK(N2126)=TRUE," ",'2. Metadata'!B$62)</f>
        <v>milligrams per litre</v>
      </c>
      <c r="P2126" s="32" t="s">
        <v>8</v>
      </c>
      <c r="Q2126" s="17" t="str">
        <f>IF(ISBLANK(P2126)=TRUE," ",'2. Metadata'!B$74)</f>
        <v>microSiemens per centimetre</v>
      </c>
      <c r="R2126" s="32" t="s">
        <v>8</v>
      </c>
      <c r="S2126" s="17" t="str">
        <f>IF(ISBLANK(R2126)=TRUE," ",'2. Metadata'!B$86)</f>
        <v>NTU</v>
      </c>
      <c r="T2126" s="32" t="s">
        <v>8</v>
      </c>
      <c r="U2126" s="17" t="str">
        <f>IF(ISBLANK(T2126)=TRUE," ",'2. Metadata'!B$98)</f>
        <v>CFU per 100 mL</v>
      </c>
      <c r="V2126" s="32" t="s">
        <v>8</v>
      </c>
      <c r="W2126" s="17" t="str">
        <f>IF(ISBLANK(V2126)=TRUE," ",'2. Metadata'!B$110)</f>
        <v>CFU per 100 mL</v>
      </c>
      <c r="X2126" s="34" t="s">
        <v>8</v>
      </c>
      <c r="Y2126" s="17" t="str">
        <f>IF(ISBLANK(X2126)=TRUE," ",'2. Metadata'!B$122)</f>
        <v>CFU per 100 mL</v>
      </c>
      <c r="Z2126" s="35" t="s">
        <v>8</v>
      </c>
      <c r="AA2126" s="17" t="str">
        <f>IF(ISBLANK(Z2126)=TRUE," ",'2. Metadata'!B$134)</f>
        <v>metres</v>
      </c>
      <c r="AB2126" s="35" t="s">
        <v>8</v>
      </c>
      <c r="AC2126" s="17" t="str">
        <f>IF(ISBLANK(AB2126)=TRUE," ",'2. Metadata'!B$146)</f>
        <v>metres3 per second</v>
      </c>
      <c r="AD2126" s="35" t="s">
        <v>8</v>
      </c>
      <c r="AE2126" s="17" t="str">
        <f>IF(ISBLANK(AB2126)=TRUE," ",'2. Metadata'!B$158)</f>
        <v>N/A</v>
      </c>
      <c r="AF2126" s="3" t="s">
        <v>8</v>
      </c>
      <c r="AG2126" s="36"/>
      <c r="AH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</row>
    <row r="2127" spans="1:43">
      <c r="A2127" s="31" t="s">
        <v>2274</v>
      </c>
      <c r="B2127" s="32" t="s">
        <v>7</v>
      </c>
      <c r="C2127" s="2">
        <f>IF(ISBLANK(B2127)=TRUE," ", IF(B2127='2. Metadata'!B$1,'2. Metadata'!B$5, IF(B2127='2. Metadata'!C$1,'2. Metadata'!C$5,IF(B2127='2. Metadata'!D$1,'2. Metadata'!D$5, IF(B2127='2. Metadata'!E$1,'2. Metadata'!E$5,IF( B2127='2. Metadata'!F$1,'2. Metadata'!F$5,IF(B2127='2. Metadata'!G$1,'2. Metadata'!G$5,IF(B2127='2. Metadata'!H$1,'2. Metadata'!H$5, IF(B2127='2. Metadata'!I$1,'2. Metadata'!I$5, IF(B2127='2. Metadata'!J$1,'2. Metadata'!J$5, IF(B2127='2. Metadata'!K$1,'2. Metadata'!K$5, IF(B2127='2. Metadata'!L$1,'2. Metadata'!L$5, IF(B2127='2. Metadata'!M$1,'2. Metadata'!M$5, IF(B2127='2. Metadata'!N$1,'2. Metadata'!N$5))))))))))))))</f>
        <v>49.5197</v>
      </c>
      <c r="D2127" s="11">
        <f>IF(ISBLANK(B2127)=TRUE," ", IF(B2127='2. Metadata'!B$1,'2. Metadata'!B$6, IF(B2127='2. Metadata'!C$1,'2. Metadata'!C$6,IF(B2127='2. Metadata'!D$1,'2. Metadata'!D$6, IF(B2127='2. Metadata'!E$1,'2. Metadata'!E$6,IF( B2127='2. Metadata'!F$1,'2. Metadata'!F$6,IF(B2127='2. Metadata'!G$1,'2. Metadata'!G$6,IF(B2127='2. Metadata'!H$1,'2. Metadata'!H$6, IF(B2127='2. Metadata'!I$1,'2. Metadata'!I$6, IF(B2127='2. Metadata'!J$1,'2. Metadata'!J$6, IF(B2127='2. Metadata'!K$1,'2. Metadata'!K$6, IF(B2127='2. Metadata'!L$1,'2. Metadata'!L$6, IF(B2127='2. Metadata'!M$1,'2. Metadata'!M$6, IF(B2127='2. Metadata'!N$1,'2. Metadata'!N$6))))))))))))))</f>
        <v>-117.6369</v>
      </c>
      <c r="E2127" s="33" t="s">
        <v>8</v>
      </c>
      <c r="F2127" s="32" t="s">
        <v>8</v>
      </c>
      <c r="G2127" s="13" t="str">
        <f>IF(ISBLANK(F2127)=TRUE," ",'2. Metadata'!B$14)</f>
        <v>observation</v>
      </c>
      <c r="H2127" s="32" t="s">
        <v>8</v>
      </c>
      <c r="I2127" s="20" t="str">
        <f>IF(ISBLANK(H2127)=TRUE," ",'2. Metadata'!B$26)</f>
        <v>degrees Celsius</v>
      </c>
      <c r="J2127" s="32" t="s">
        <v>8</v>
      </c>
      <c r="K2127" s="20" t="str">
        <f>IF(ISBLANK(J2127)=TRUE," ",'2. Metadata'!B$38)</f>
        <v>degrees Celsius</v>
      </c>
      <c r="L2127" s="32" t="s">
        <v>8</v>
      </c>
      <c r="M2127" s="17" t="str">
        <f>IF(ISBLANK(L2127)=TRUE," ",'2. Metadata'!B$50)</f>
        <v>degrees Celsius</v>
      </c>
      <c r="N2127" s="32" t="s">
        <v>8</v>
      </c>
      <c r="O2127" s="17" t="str">
        <f>IF(ISBLANK(N2127)=TRUE," ",'2. Metadata'!B$62)</f>
        <v>milligrams per litre</v>
      </c>
      <c r="P2127" s="32" t="s">
        <v>8</v>
      </c>
      <c r="Q2127" s="17" t="str">
        <f>IF(ISBLANK(P2127)=TRUE," ",'2. Metadata'!B$74)</f>
        <v>microSiemens per centimetre</v>
      </c>
      <c r="R2127" s="32" t="s">
        <v>8</v>
      </c>
      <c r="S2127" s="17" t="str">
        <f>IF(ISBLANK(R2127)=TRUE," ",'2. Metadata'!B$86)</f>
        <v>NTU</v>
      </c>
      <c r="T2127" s="32" t="s">
        <v>8</v>
      </c>
      <c r="U2127" s="17" t="str">
        <f>IF(ISBLANK(T2127)=TRUE," ",'2. Metadata'!B$98)</f>
        <v>CFU per 100 mL</v>
      </c>
      <c r="V2127" s="32" t="s">
        <v>8</v>
      </c>
      <c r="W2127" s="17" t="str">
        <f>IF(ISBLANK(V2127)=TRUE," ",'2. Metadata'!B$110)</f>
        <v>CFU per 100 mL</v>
      </c>
      <c r="X2127" s="34" t="s">
        <v>8</v>
      </c>
      <c r="Y2127" s="17" t="str">
        <f>IF(ISBLANK(X2127)=TRUE," ",'2. Metadata'!B$122)</f>
        <v>CFU per 100 mL</v>
      </c>
      <c r="Z2127" s="35" t="s">
        <v>8</v>
      </c>
      <c r="AA2127" s="17" t="str">
        <f>IF(ISBLANK(Z2127)=TRUE," ",'2. Metadata'!B$134)</f>
        <v>metres</v>
      </c>
      <c r="AB2127" s="35" t="s">
        <v>8</v>
      </c>
      <c r="AC2127" s="17" t="str">
        <f>IF(ISBLANK(AB2127)=TRUE," ",'2. Metadata'!B$146)</f>
        <v>metres3 per second</v>
      </c>
      <c r="AD2127" s="35" t="s">
        <v>8</v>
      </c>
      <c r="AE2127" s="17" t="str">
        <f>IF(ISBLANK(AB2127)=TRUE," ",'2. Metadata'!B$158)</f>
        <v>N/A</v>
      </c>
      <c r="AF2127" s="3" t="s">
        <v>8</v>
      </c>
      <c r="AG2127" s="36"/>
      <c r="AH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</row>
    <row r="2128" spans="1:43">
      <c r="A2128" s="31" t="s">
        <v>2275</v>
      </c>
      <c r="B2128" s="32" t="s">
        <v>7</v>
      </c>
      <c r="C2128" s="2">
        <f>IF(ISBLANK(B2128)=TRUE," ", IF(B2128='2. Metadata'!B$1,'2. Metadata'!B$5, IF(B2128='2. Metadata'!C$1,'2. Metadata'!C$5,IF(B2128='2. Metadata'!D$1,'2. Metadata'!D$5, IF(B2128='2. Metadata'!E$1,'2. Metadata'!E$5,IF( B2128='2. Metadata'!F$1,'2. Metadata'!F$5,IF(B2128='2. Metadata'!G$1,'2. Metadata'!G$5,IF(B2128='2. Metadata'!H$1,'2. Metadata'!H$5, IF(B2128='2. Metadata'!I$1,'2. Metadata'!I$5, IF(B2128='2. Metadata'!J$1,'2. Metadata'!J$5, IF(B2128='2. Metadata'!K$1,'2. Metadata'!K$5, IF(B2128='2. Metadata'!L$1,'2. Metadata'!L$5, IF(B2128='2. Metadata'!M$1,'2. Metadata'!M$5, IF(B2128='2. Metadata'!N$1,'2. Metadata'!N$5))))))))))))))</f>
        <v>49.5197</v>
      </c>
      <c r="D2128" s="11">
        <f>IF(ISBLANK(B2128)=TRUE," ", IF(B2128='2. Metadata'!B$1,'2. Metadata'!B$6, IF(B2128='2. Metadata'!C$1,'2. Metadata'!C$6,IF(B2128='2. Metadata'!D$1,'2. Metadata'!D$6, IF(B2128='2. Metadata'!E$1,'2. Metadata'!E$6,IF( B2128='2. Metadata'!F$1,'2. Metadata'!F$6,IF(B2128='2. Metadata'!G$1,'2. Metadata'!G$6,IF(B2128='2. Metadata'!H$1,'2. Metadata'!H$6, IF(B2128='2. Metadata'!I$1,'2. Metadata'!I$6, IF(B2128='2. Metadata'!J$1,'2. Metadata'!J$6, IF(B2128='2. Metadata'!K$1,'2. Metadata'!K$6, IF(B2128='2. Metadata'!L$1,'2. Metadata'!L$6, IF(B2128='2. Metadata'!M$1,'2. Metadata'!M$6, IF(B2128='2. Metadata'!N$1,'2. Metadata'!N$6))))))))))))))</f>
        <v>-117.6369</v>
      </c>
      <c r="E2128" s="33" t="s">
        <v>8</v>
      </c>
      <c r="F2128" s="32" t="s">
        <v>8</v>
      </c>
      <c r="G2128" s="13" t="str">
        <f>IF(ISBLANK(F2128)=TRUE," ",'2. Metadata'!B$14)</f>
        <v>observation</v>
      </c>
      <c r="H2128" s="32" t="s">
        <v>8</v>
      </c>
      <c r="I2128" s="20" t="str">
        <f>IF(ISBLANK(H2128)=TRUE," ",'2. Metadata'!B$26)</f>
        <v>degrees Celsius</v>
      </c>
      <c r="J2128" s="32" t="s">
        <v>8</v>
      </c>
      <c r="K2128" s="20" t="str">
        <f>IF(ISBLANK(J2128)=TRUE," ",'2. Metadata'!B$38)</f>
        <v>degrees Celsius</v>
      </c>
      <c r="L2128" s="32" t="s">
        <v>8</v>
      </c>
      <c r="M2128" s="17" t="str">
        <f>IF(ISBLANK(L2128)=TRUE," ",'2. Metadata'!B$50)</f>
        <v>degrees Celsius</v>
      </c>
      <c r="N2128" s="32" t="s">
        <v>8</v>
      </c>
      <c r="O2128" s="17" t="str">
        <f>IF(ISBLANK(N2128)=TRUE," ",'2. Metadata'!B$62)</f>
        <v>milligrams per litre</v>
      </c>
      <c r="P2128" s="32" t="s">
        <v>8</v>
      </c>
      <c r="Q2128" s="17" t="str">
        <f>IF(ISBLANK(P2128)=TRUE," ",'2. Metadata'!B$74)</f>
        <v>microSiemens per centimetre</v>
      </c>
      <c r="R2128" s="32" t="s">
        <v>8</v>
      </c>
      <c r="S2128" s="17" t="str">
        <f>IF(ISBLANK(R2128)=TRUE," ",'2. Metadata'!B$86)</f>
        <v>NTU</v>
      </c>
      <c r="T2128" s="32" t="s">
        <v>8</v>
      </c>
      <c r="U2128" s="17" t="str">
        <f>IF(ISBLANK(T2128)=TRUE," ",'2. Metadata'!B$98)</f>
        <v>CFU per 100 mL</v>
      </c>
      <c r="V2128" s="32" t="s">
        <v>8</v>
      </c>
      <c r="W2128" s="17" t="str">
        <f>IF(ISBLANK(V2128)=TRUE," ",'2. Metadata'!B$110)</f>
        <v>CFU per 100 mL</v>
      </c>
      <c r="X2128" s="34" t="s">
        <v>8</v>
      </c>
      <c r="Y2128" s="17" t="str">
        <f>IF(ISBLANK(X2128)=TRUE," ",'2. Metadata'!B$122)</f>
        <v>CFU per 100 mL</v>
      </c>
      <c r="Z2128" s="35" t="s">
        <v>8</v>
      </c>
      <c r="AA2128" s="17" t="str">
        <f>IF(ISBLANK(Z2128)=TRUE," ",'2. Metadata'!B$134)</f>
        <v>metres</v>
      </c>
      <c r="AB2128" s="35" t="s">
        <v>8</v>
      </c>
      <c r="AC2128" s="17" t="str">
        <f>IF(ISBLANK(AB2128)=TRUE," ",'2. Metadata'!B$146)</f>
        <v>metres3 per second</v>
      </c>
      <c r="AD2128" s="35" t="s">
        <v>8</v>
      </c>
      <c r="AE2128" s="17" t="str">
        <f>IF(ISBLANK(AB2128)=TRUE," ",'2. Metadata'!B$158)</f>
        <v>N/A</v>
      </c>
      <c r="AF2128" s="3" t="s">
        <v>8</v>
      </c>
      <c r="AG2128" s="36"/>
      <c r="AH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</row>
    <row r="2129" spans="1:43">
      <c r="A2129" s="31" t="s">
        <v>2276</v>
      </c>
      <c r="B2129" s="32" t="s">
        <v>7</v>
      </c>
      <c r="C2129" s="2">
        <f>IF(ISBLANK(B2129)=TRUE," ", IF(B2129='2. Metadata'!B$1,'2. Metadata'!B$5, IF(B2129='2. Metadata'!C$1,'2. Metadata'!C$5,IF(B2129='2. Metadata'!D$1,'2. Metadata'!D$5, IF(B2129='2. Metadata'!E$1,'2. Metadata'!E$5,IF( B2129='2. Metadata'!F$1,'2. Metadata'!F$5,IF(B2129='2. Metadata'!G$1,'2. Metadata'!G$5,IF(B2129='2. Metadata'!H$1,'2. Metadata'!H$5, IF(B2129='2. Metadata'!I$1,'2. Metadata'!I$5, IF(B2129='2. Metadata'!J$1,'2. Metadata'!J$5, IF(B2129='2. Metadata'!K$1,'2. Metadata'!K$5, IF(B2129='2. Metadata'!L$1,'2. Metadata'!L$5, IF(B2129='2. Metadata'!M$1,'2. Metadata'!M$5, IF(B2129='2. Metadata'!N$1,'2. Metadata'!N$5))))))))))))))</f>
        <v>49.5197</v>
      </c>
      <c r="D2129" s="11">
        <f>IF(ISBLANK(B2129)=TRUE," ", IF(B2129='2. Metadata'!B$1,'2. Metadata'!B$6, IF(B2129='2. Metadata'!C$1,'2. Metadata'!C$6,IF(B2129='2. Metadata'!D$1,'2. Metadata'!D$6, IF(B2129='2. Metadata'!E$1,'2. Metadata'!E$6,IF( B2129='2. Metadata'!F$1,'2. Metadata'!F$6,IF(B2129='2. Metadata'!G$1,'2. Metadata'!G$6,IF(B2129='2. Metadata'!H$1,'2. Metadata'!H$6, IF(B2129='2. Metadata'!I$1,'2. Metadata'!I$6, IF(B2129='2. Metadata'!J$1,'2. Metadata'!J$6, IF(B2129='2. Metadata'!K$1,'2. Metadata'!K$6, IF(B2129='2. Metadata'!L$1,'2. Metadata'!L$6, IF(B2129='2. Metadata'!M$1,'2. Metadata'!M$6, IF(B2129='2. Metadata'!N$1,'2. Metadata'!N$6))))))))))))))</f>
        <v>-117.6369</v>
      </c>
      <c r="E2129" s="33" t="s">
        <v>8</v>
      </c>
      <c r="F2129" s="32" t="s">
        <v>30</v>
      </c>
      <c r="G2129" s="13" t="str">
        <f>IF(ISBLANK(F2129)=TRUE," ",'2. Metadata'!B$14)</f>
        <v>observation</v>
      </c>
      <c r="H2129" s="32" t="s">
        <v>8</v>
      </c>
      <c r="I2129" s="20" t="str">
        <f>IF(ISBLANK(H2129)=TRUE," ",'2. Metadata'!B$26)</f>
        <v>degrees Celsius</v>
      </c>
      <c r="J2129" s="32">
        <v>3</v>
      </c>
      <c r="K2129" s="20" t="str">
        <f>IF(ISBLANK(J2129)=TRUE," ",'2. Metadata'!B$38)</f>
        <v>degrees Celsius</v>
      </c>
      <c r="L2129" s="32">
        <v>2.5</v>
      </c>
      <c r="M2129" s="17" t="str">
        <f>IF(ISBLANK(L2129)=TRUE," ",'2. Metadata'!B$50)</f>
        <v>degrees Celsius</v>
      </c>
      <c r="N2129" s="32" t="s">
        <v>8</v>
      </c>
      <c r="O2129" s="17" t="str">
        <f>IF(ISBLANK(N2129)=TRUE," ",'2. Metadata'!B$62)</f>
        <v>milligrams per litre</v>
      </c>
      <c r="P2129" s="32">
        <v>18.28</v>
      </c>
      <c r="Q2129" s="17" t="str">
        <f>IF(ISBLANK(P2129)=TRUE," ",'2. Metadata'!B$74)</f>
        <v>microSiemens per centimetre</v>
      </c>
      <c r="R2129" s="32">
        <v>0.23100000000000001</v>
      </c>
      <c r="S2129" s="17" t="str">
        <f>IF(ISBLANK(R2129)=TRUE," ",'2. Metadata'!B$86)</f>
        <v>NTU</v>
      </c>
      <c r="T2129" s="32" t="s">
        <v>8</v>
      </c>
      <c r="U2129" s="17" t="str">
        <f>IF(ISBLANK(T2129)=TRUE," ",'2. Metadata'!B$98)</f>
        <v>CFU per 100 mL</v>
      </c>
      <c r="V2129" s="32" t="s">
        <v>8</v>
      </c>
      <c r="W2129" s="17" t="str">
        <f>IF(ISBLANK(V2129)=TRUE," ",'2. Metadata'!B$110)</f>
        <v>CFU per 100 mL</v>
      </c>
      <c r="X2129" s="34" t="s">
        <v>8</v>
      </c>
      <c r="Y2129" s="17" t="str">
        <f>IF(ISBLANK(X2129)=TRUE," ",'2. Metadata'!B$122)</f>
        <v>CFU per 100 mL</v>
      </c>
      <c r="Z2129" s="35">
        <v>0.45</v>
      </c>
      <c r="AA2129" s="17" t="str">
        <f>IF(ISBLANK(Z2129)=TRUE," ",'2. Metadata'!B$134)</f>
        <v>metres</v>
      </c>
      <c r="AB2129" s="35" t="s">
        <v>8</v>
      </c>
      <c r="AC2129" s="17" t="str">
        <f>IF(ISBLANK(AB2129)=TRUE," ",'2. Metadata'!B$146)</f>
        <v>metres3 per second</v>
      </c>
      <c r="AD2129" s="35" t="s">
        <v>8</v>
      </c>
      <c r="AE2129" s="17" t="str">
        <f>IF(ISBLANK(AB2129)=TRUE," ",'2. Metadata'!B$158)</f>
        <v>N/A</v>
      </c>
      <c r="AF2129" s="3" t="s">
        <v>8</v>
      </c>
      <c r="AG2129" s="36"/>
      <c r="AH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</row>
    <row r="2130" spans="1:43">
      <c r="A2130" s="31" t="s">
        <v>2277</v>
      </c>
      <c r="B2130" s="32" t="s">
        <v>7</v>
      </c>
      <c r="C2130" s="2">
        <f>IF(ISBLANK(B2130)=TRUE," ", IF(B2130='2. Metadata'!B$1,'2. Metadata'!B$5, IF(B2130='2. Metadata'!C$1,'2. Metadata'!C$5,IF(B2130='2. Metadata'!D$1,'2. Metadata'!D$5, IF(B2130='2. Metadata'!E$1,'2. Metadata'!E$5,IF( B2130='2. Metadata'!F$1,'2. Metadata'!F$5,IF(B2130='2. Metadata'!G$1,'2. Metadata'!G$5,IF(B2130='2. Metadata'!H$1,'2. Metadata'!H$5, IF(B2130='2. Metadata'!I$1,'2. Metadata'!I$5, IF(B2130='2. Metadata'!J$1,'2. Metadata'!J$5, IF(B2130='2. Metadata'!K$1,'2. Metadata'!K$5, IF(B2130='2. Metadata'!L$1,'2. Metadata'!L$5, IF(B2130='2. Metadata'!M$1,'2. Metadata'!M$5, IF(B2130='2. Metadata'!N$1,'2. Metadata'!N$5))))))))))))))</f>
        <v>49.5197</v>
      </c>
      <c r="D2130" s="11">
        <f>IF(ISBLANK(B2130)=TRUE," ", IF(B2130='2. Metadata'!B$1,'2. Metadata'!B$6, IF(B2130='2. Metadata'!C$1,'2. Metadata'!C$6,IF(B2130='2. Metadata'!D$1,'2. Metadata'!D$6, IF(B2130='2. Metadata'!E$1,'2. Metadata'!E$6,IF( B2130='2. Metadata'!F$1,'2. Metadata'!F$6,IF(B2130='2. Metadata'!G$1,'2. Metadata'!G$6,IF(B2130='2. Metadata'!H$1,'2. Metadata'!H$6, IF(B2130='2. Metadata'!I$1,'2. Metadata'!I$6, IF(B2130='2. Metadata'!J$1,'2. Metadata'!J$6, IF(B2130='2. Metadata'!K$1,'2. Metadata'!K$6, IF(B2130='2. Metadata'!L$1,'2. Metadata'!L$6, IF(B2130='2. Metadata'!M$1,'2. Metadata'!M$6, IF(B2130='2. Metadata'!N$1,'2. Metadata'!N$6))))))))))))))</f>
        <v>-117.6369</v>
      </c>
      <c r="E2130" s="33" t="s">
        <v>8</v>
      </c>
      <c r="F2130" s="32" t="s">
        <v>8</v>
      </c>
      <c r="G2130" s="13" t="str">
        <f>IF(ISBLANK(F2130)=TRUE," ",'2. Metadata'!B$14)</f>
        <v>observation</v>
      </c>
      <c r="H2130" s="32" t="s">
        <v>8</v>
      </c>
      <c r="I2130" s="20" t="str">
        <f>IF(ISBLANK(H2130)=TRUE," ",'2. Metadata'!B$26)</f>
        <v>degrees Celsius</v>
      </c>
      <c r="J2130" s="32" t="s">
        <v>8</v>
      </c>
      <c r="K2130" s="20" t="str">
        <f>IF(ISBLANK(J2130)=TRUE," ",'2. Metadata'!B$38)</f>
        <v>degrees Celsius</v>
      </c>
      <c r="L2130" s="32" t="s">
        <v>8</v>
      </c>
      <c r="M2130" s="17" t="str">
        <f>IF(ISBLANK(L2130)=TRUE," ",'2. Metadata'!B$50)</f>
        <v>degrees Celsius</v>
      </c>
      <c r="N2130" s="32" t="s">
        <v>8</v>
      </c>
      <c r="O2130" s="17" t="str">
        <f>IF(ISBLANK(N2130)=TRUE," ",'2. Metadata'!B$62)</f>
        <v>milligrams per litre</v>
      </c>
      <c r="P2130" s="32" t="s">
        <v>8</v>
      </c>
      <c r="Q2130" s="17" t="str">
        <f>IF(ISBLANK(P2130)=TRUE," ",'2. Metadata'!B$74)</f>
        <v>microSiemens per centimetre</v>
      </c>
      <c r="R2130" s="32" t="s">
        <v>8</v>
      </c>
      <c r="S2130" s="17" t="str">
        <f>IF(ISBLANK(R2130)=TRUE," ",'2. Metadata'!B$86)</f>
        <v>NTU</v>
      </c>
      <c r="T2130" s="32" t="s">
        <v>8</v>
      </c>
      <c r="U2130" s="17" t="str">
        <f>IF(ISBLANK(T2130)=TRUE," ",'2. Metadata'!B$98)</f>
        <v>CFU per 100 mL</v>
      </c>
      <c r="V2130" s="32" t="s">
        <v>8</v>
      </c>
      <c r="W2130" s="17" t="str">
        <f>IF(ISBLANK(V2130)=TRUE," ",'2. Metadata'!B$110)</f>
        <v>CFU per 100 mL</v>
      </c>
      <c r="X2130" s="34" t="s">
        <v>8</v>
      </c>
      <c r="Y2130" s="17" t="str">
        <f>IF(ISBLANK(X2130)=TRUE," ",'2. Metadata'!B$122)</f>
        <v>CFU per 100 mL</v>
      </c>
      <c r="Z2130" s="35" t="s">
        <v>8</v>
      </c>
      <c r="AA2130" s="17" t="str">
        <f>IF(ISBLANK(Z2130)=TRUE," ",'2. Metadata'!B$134)</f>
        <v>metres</v>
      </c>
      <c r="AB2130" s="35" t="s">
        <v>8</v>
      </c>
      <c r="AC2130" s="17" t="str">
        <f>IF(ISBLANK(AB2130)=TRUE," ",'2. Metadata'!B$146)</f>
        <v>metres3 per second</v>
      </c>
      <c r="AD2130" s="35" t="s">
        <v>8</v>
      </c>
      <c r="AE2130" s="17" t="str">
        <f>IF(ISBLANK(AB2130)=TRUE," ",'2. Metadata'!B$158)</f>
        <v>N/A</v>
      </c>
      <c r="AF2130" s="3" t="s">
        <v>8</v>
      </c>
      <c r="AG2130" s="36"/>
      <c r="AH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</row>
    <row r="2131" spans="1:43">
      <c r="A2131" s="31" t="s">
        <v>2278</v>
      </c>
      <c r="B2131" s="32" t="s">
        <v>7</v>
      </c>
      <c r="C2131" s="2">
        <f>IF(ISBLANK(B2131)=TRUE," ", IF(B2131='2. Metadata'!B$1,'2. Metadata'!B$5, IF(B2131='2. Metadata'!C$1,'2. Metadata'!C$5,IF(B2131='2. Metadata'!D$1,'2. Metadata'!D$5, IF(B2131='2. Metadata'!E$1,'2. Metadata'!E$5,IF( B2131='2. Metadata'!F$1,'2. Metadata'!F$5,IF(B2131='2. Metadata'!G$1,'2. Metadata'!G$5,IF(B2131='2. Metadata'!H$1,'2. Metadata'!H$5, IF(B2131='2. Metadata'!I$1,'2. Metadata'!I$5, IF(B2131='2. Metadata'!J$1,'2. Metadata'!J$5, IF(B2131='2. Metadata'!K$1,'2. Metadata'!K$5, IF(B2131='2. Metadata'!L$1,'2. Metadata'!L$5, IF(B2131='2. Metadata'!M$1,'2. Metadata'!M$5, IF(B2131='2. Metadata'!N$1,'2. Metadata'!N$5))))))))))))))</f>
        <v>49.5197</v>
      </c>
      <c r="D2131" s="11">
        <f>IF(ISBLANK(B2131)=TRUE," ", IF(B2131='2. Metadata'!B$1,'2. Metadata'!B$6, IF(B2131='2. Metadata'!C$1,'2. Metadata'!C$6,IF(B2131='2. Metadata'!D$1,'2. Metadata'!D$6, IF(B2131='2. Metadata'!E$1,'2. Metadata'!E$6,IF( B2131='2. Metadata'!F$1,'2. Metadata'!F$6,IF(B2131='2. Metadata'!G$1,'2. Metadata'!G$6,IF(B2131='2. Metadata'!H$1,'2. Metadata'!H$6, IF(B2131='2. Metadata'!I$1,'2. Metadata'!I$6, IF(B2131='2. Metadata'!J$1,'2. Metadata'!J$6, IF(B2131='2. Metadata'!K$1,'2. Metadata'!K$6, IF(B2131='2. Metadata'!L$1,'2. Metadata'!L$6, IF(B2131='2. Metadata'!M$1,'2. Metadata'!M$6, IF(B2131='2. Metadata'!N$1,'2. Metadata'!N$6))))))))))))))</f>
        <v>-117.6369</v>
      </c>
      <c r="E2131" s="33" t="s">
        <v>8</v>
      </c>
      <c r="F2131" s="32" t="s">
        <v>8</v>
      </c>
      <c r="G2131" s="13" t="str">
        <f>IF(ISBLANK(F2131)=TRUE," ",'2. Metadata'!B$14)</f>
        <v>observation</v>
      </c>
      <c r="H2131" s="32" t="s">
        <v>8</v>
      </c>
      <c r="I2131" s="20" t="str">
        <f>IF(ISBLANK(H2131)=TRUE," ",'2. Metadata'!B$26)</f>
        <v>degrees Celsius</v>
      </c>
      <c r="J2131" s="32" t="s">
        <v>8</v>
      </c>
      <c r="K2131" s="20" t="str">
        <f>IF(ISBLANK(J2131)=TRUE," ",'2. Metadata'!B$38)</f>
        <v>degrees Celsius</v>
      </c>
      <c r="L2131" s="32" t="s">
        <v>8</v>
      </c>
      <c r="M2131" s="17" t="str">
        <f>IF(ISBLANK(L2131)=TRUE," ",'2. Metadata'!B$50)</f>
        <v>degrees Celsius</v>
      </c>
      <c r="N2131" s="32" t="s">
        <v>8</v>
      </c>
      <c r="O2131" s="17" t="str">
        <f>IF(ISBLANK(N2131)=TRUE," ",'2. Metadata'!B$62)</f>
        <v>milligrams per litre</v>
      </c>
      <c r="P2131" s="32" t="s">
        <v>8</v>
      </c>
      <c r="Q2131" s="17" t="str">
        <f>IF(ISBLANK(P2131)=TRUE," ",'2. Metadata'!B$74)</f>
        <v>microSiemens per centimetre</v>
      </c>
      <c r="R2131" s="32" t="s">
        <v>8</v>
      </c>
      <c r="S2131" s="17" t="str">
        <f>IF(ISBLANK(R2131)=TRUE," ",'2. Metadata'!B$86)</f>
        <v>NTU</v>
      </c>
      <c r="T2131" s="32" t="s">
        <v>8</v>
      </c>
      <c r="U2131" s="17" t="str">
        <f>IF(ISBLANK(T2131)=TRUE," ",'2. Metadata'!B$98)</f>
        <v>CFU per 100 mL</v>
      </c>
      <c r="V2131" s="32" t="s">
        <v>8</v>
      </c>
      <c r="W2131" s="17" t="str">
        <f>IF(ISBLANK(V2131)=TRUE," ",'2. Metadata'!B$110)</f>
        <v>CFU per 100 mL</v>
      </c>
      <c r="X2131" s="34" t="s">
        <v>8</v>
      </c>
      <c r="Y2131" s="17" t="str">
        <f>IF(ISBLANK(X2131)=TRUE," ",'2. Metadata'!B$122)</f>
        <v>CFU per 100 mL</v>
      </c>
      <c r="Z2131" s="35" t="s">
        <v>8</v>
      </c>
      <c r="AA2131" s="17" t="str">
        <f>IF(ISBLANK(Z2131)=TRUE," ",'2. Metadata'!B$134)</f>
        <v>metres</v>
      </c>
      <c r="AB2131" s="35" t="s">
        <v>8</v>
      </c>
      <c r="AC2131" s="17" t="str">
        <f>IF(ISBLANK(AB2131)=TRUE," ",'2. Metadata'!B$146)</f>
        <v>metres3 per second</v>
      </c>
      <c r="AD2131" s="35" t="s">
        <v>8</v>
      </c>
      <c r="AE2131" s="17" t="str">
        <f>IF(ISBLANK(AB2131)=TRUE," ",'2. Metadata'!B$158)</f>
        <v>N/A</v>
      </c>
      <c r="AF2131" s="3" t="s">
        <v>8</v>
      </c>
      <c r="AG2131" s="36"/>
      <c r="AH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</row>
    <row r="2132" spans="1:43">
      <c r="A2132" s="31" t="s">
        <v>2279</v>
      </c>
      <c r="B2132" s="32" t="s">
        <v>7</v>
      </c>
      <c r="C2132" s="2">
        <f>IF(ISBLANK(B2132)=TRUE," ", IF(B2132='2. Metadata'!B$1,'2. Metadata'!B$5, IF(B2132='2. Metadata'!C$1,'2. Metadata'!C$5,IF(B2132='2. Metadata'!D$1,'2. Metadata'!D$5, IF(B2132='2. Metadata'!E$1,'2. Metadata'!E$5,IF( B2132='2. Metadata'!F$1,'2. Metadata'!F$5,IF(B2132='2. Metadata'!G$1,'2. Metadata'!G$5,IF(B2132='2. Metadata'!H$1,'2. Metadata'!H$5, IF(B2132='2. Metadata'!I$1,'2. Metadata'!I$5, IF(B2132='2. Metadata'!J$1,'2. Metadata'!J$5, IF(B2132='2. Metadata'!K$1,'2. Metadata'!K$5, IF(B2132='2. Metadata'!L$1,'2. Metadata'!L$5, IF(B2132='2. Metadata'!M$1,'2. Metadata'!M$5, IF(B2132='2. Metadata'!N$1,'2. Metadata'!N$5))))))))))))))</f>
        <v>49.5197</v>
      </c>
      <c r="D2132" s="11">
        <f>IF(ISBLANK(B2132)=TRUE," ", IF(B2132='2. Metadata'!B$1,'2. Metadata'!B$6, IF(B2132='2. Metadata'!C$1,'2. Metadata'!C$6,IF(B2132='2. Metadata'!D$1,'2. Metadata'!D$6, IF(B2132='2. Metadata'!E$1,'2. Metadata'!E$6,IF( B2132='2. Metadata'!F$1,'2. Metadata'!F$6,IF(B2132='2. Metadata'!G$1,'2. Metadata'!G$6,IF(B2132='2. Metadata'!H$1,'2. Metadata'!H$6, IF(B2132='2. Metadata'!I$1,'2. Metadata'!I$6, IF(B2132='2. Metadata'!J$1,'2. Metadata'!J$6, IF(B2132='2. Metadata'!K$1,'2. Metadata'!K$6, IF(B2132='2. Metadata'!L$1,'2. Metadata'!L$6, IF(B2132='2. Metadata'!M$1,'2. Metadata'!M$6, IF(B2132='2. Metadata'!N$1,'2. Metadata'!N$6))))))))))))))</f>
        <v>-117.6369</v>
      </c>
      <c r="E2132" s="33" t="s">
        <v>8</v>
      </c>
      <c r="F2132" s="32" t="s">
        <v>8</v>
      </c>
      <c r="G2132" s="13" t="str">
        <f>IF(ISBLANK(F2132)=TRUE," ",'2. Metadata'!B$14)</f>
        <v>observation</v>
      </c>
      <c r="H2132" s="32" t="s">
        <v>8</v>
      </c>
      <c r="I2132" s="20" t="str">
        <f>IF(ISBLANK(H2132)=TRUE," ",'2. Metadata'!B$26)</f>
        <v>degrees Celsius</v>
      </c>
      <c r="J2132" s="32" t="s">
        <v>8</v>
      </c>
      <c r="K2132" s="20" t="str">
        <f>IF(ISBLANK(J2132)=TRUE," ",'2. Metadata'!B$38)</f>
        <v>degrees Celsius</v>
      </c>
      <c r="L2132" s="32" t="s">
        <v>8</v>
      </c>
      <c r="M2132" s="17" t="str">
        <f>IF(ISBLANK(L2132)=TRUE," ",'2. Metadata'!B$50)</f>
        <v>degrees Celsius</v>
      </c>
      <c r="N2132" s="32" t="s">
        <v>8</v>
      </c>
      <c r="O2132" s="17" t="str">
        <f>IF(ISBLANK(N2132)=TRUE," ",'2. Metadata'!B$62)</f>
        <v>milligrams per litre</v>
      </c>
      <c r="P2132" s="32" t="s">
        <v>8</v>
      </c>
      <c r="Q2132" s="17" t="str">
        <f>IF(ISBLANK(P2132)=TRUE," ",'2. Metadata'!B$74)</f>
        <v>microSiemens per centimetre</v>
      </c>
      <c r="R2132" s="32" t="s">
        <v>8</v>
      </c>
      <c r="S2132" s="17" t="str">
        <f>IF(ISBLANK(R2132)=TRUE," ",'2. Metadata'!B$86)</f>
        <v>NTU</v>
      </c>
      <c r="T2132" s="32" t="s">
        <v>8</v>
      </c>
      <c r="U2132" s="17" t="str">
        <f>IF(ISBLANK(T2132)=TRUE," ",'2. Metadata'!B$98)</f>
        <v>CFU per 100 mL</v>
      </c>
      <c r="V2132" s="32" t="s">
        <v>8</v>
      </c>
      <c r="W2132" s="17" t="str">
        <f>IF(ISBLANK(V2132)=TRUE," ",'2. Metadata'!B$110)</f>
        <v>CFU per 100 mL</v>
      </c>
      <c r="X2132" s="34" t="s">
        <v>8</v>
      </c>
      <c r="Y2132" s="17" t="str">
        <f>IF(ISBLANK(X2132)=TRUE," ",'2. Metadata'!B$122)</f>
        <v>CFU per 100 mL</v>
      </c>
      <c r="Z2132" s="35" t="s">
        <v>8</v>
      </c>
      <c r="AA2132" s="17" t="str">
        <f>IF(ISBLANK(Z2132)=TRUE," ",'2. Metadata'!B$134)</f>
        <v>metres</v>
      </c>
      <c r="AB2132" s="35" t="s">
        <v>8</v>
      </c>
      <c r="AC2132" s="17" t="str">
        <f>IF(ISBLANK(AB2132)=TRUE," ",'2. Metadata'!B$146)</f>
        <v>metres3 per second</v>
      </c>
      <c r="AD2132" s="35" t="s">
        <v>8</v>
      </c>
      <c r="AE2132" s="17" t="str">
        <f>IF(ISBLANK(AB2132)=TRUE," ",'2. Metadata'!B$158)</f>
        <v>N/A</v>
      </c>
      <c r="AF2132" s="3" t="s">
        <v>8</v>
      </c>
      <c r="AG2132" s="36"/>
      <c r="AH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</row>
    <row r="2133" spans="1:43">
      <c r="A2133" s="31" t="s">
        <v>2280</v>
      </c>
      <c r="B2133" s="32" t="s">
        <v>7</v>
      </c>
      <c r="C2133" s="2">
        <f>IF(ISBLANK(B2133)=TRUE," ", IF(B2133='2. Metadata'!B$1,'2. Metadata'!B$5, IF(B2133='2. Metadata'!C$1,'2. Metadata'!C$5,IF(B2133='2. Metadata'!D$1,'2. Metadata'!D$5, IF(B2133='2. Metadata'!E$1,'2. Metadata'!E$5,IF( B2133='2. Metadata'!F$1,'2. Metadata'!F$5,IF(B2133='2. Metadata'!G$1,'2. Metadata'!G$5,IF(B2133='2. Metadata'!H$1,'2. Metadata'!H$5, IF(B2133='2. Metadata'!I$1,'2. Metadata'!I$5, IF(B2133='2. Metadata'!J$1,'2. Metadata'!J$5, IF(B2133='2. Metadata'!K$1,'2. Metadata'!K$5, IF(B2133='2. Metadata'!L$1,'2. Metadata'!L$5, IF(B2133='2. Metadata'!M$1,'2. Metadata'!M$5, IF(B2133='2. Metadata'!N$1,'2. Metadata'!N$5))))))))))))))</f>
        <v>49.5197</v>
      </c>
      <c r="D2133" s="11">
        <f>IF(ISBLANK(B2133)=TRUE," ", IF(B2133='2. Metadata'!B$1,'2. Metadata'!B$6, IF(B2133='2. Metadata'!C$1,'2. Metadata'!C$6,IF(B2133='2. Metadata'!D$1,'2. Metadata'!D$6, IF(B2133='2. Metadata'!E$1,'2. Metadata'!E$6,IF( B2133='2. Metadata'!F$1,'2. Metadata'!F$6,IF(B2133='2. Metadata'!G$1,'2. Metadata'!G$6,IF(B2133='2. Metadata'!H$1,'2. Metadata'!H$6, IF(B2133='2. Metadata'!I$1,'2. Metadata'!I$6, IF(B2133='2. Metadata'!J$1,'2. Metadata'!J$6, IF(B2133='2. Metadata'!K$1,'2. Metadata'!K$6, IF(B2133='2. Metadata'!L$1,'2. Metadata'!L$6, IF(B2133='2. Metadata'!M$1,'2. Metadata'!M$6, IF(B2133='2. Metadata'!N$1,'2. Metadata'!N$6))))))))))))))</f>
        <v>-117.6369</v>
      </c>
      <c r="E2133" s="33" t="s">
        <v>8</v>
      </c>
      <c r="F2133" s="32" t="s">
        <v>8</v>
      </c>
      <c r="G2133" s="13" t="str">
        <f>IF(ISBLANK(F2133)=TRUE," ",'2. Metadata'!B$14)</f>
        <v>observation</v>
      </c>
      <c r="H2133" s="32" t="s">
        <v>8</v>
      </c>
      <c r="I2133" s="20" t="str">
        <f>IF(ISBLANK(H2133)=TRUE," ",'2. Metadata'!B$26)</f>
        <v>degrees Celsius</v>
      </c>
      <c r="J2133" s="32" t="s">
        <v>8</v>
      </c>
      <c r="K2133" s="20" t="str">
        <f>IF(ISBLANK(J2133)=TRUE," ",'2. Metadata'!B$38)</f>
        <v>degrees Celsius</v>
      </c>
      <c r="L2133" s="32" t="s">
        <v>8</v>
      </c>
      <c r="M2133" s="17" t="str">
        <f>IF(ISBLANK(L2133)=TRUE," ",'2. Metadata'!B$50)</f>
        <v>degrees Celsius</v>
      </c>
      <c r="N2133" s="32" t="s">
        <v>8</v>
      </c>
      <c r="O2133" s="17" t="str">
        <f>IF(ISBLANK(N2133)=TRUE," ",'2. Metadata'!B$62)</f>
        <v>milligrams per litre</v>
      </c>
      <c r="P2133" s="32" t="s">
        <v>8</v>
      </c>
      <c r="Q2133" s="17" t="str">
        <f>IF(ISBLANK(P2133)=TRUE," ",'2. Metadata'!B$74)</f>
        <v>microSiemens per centimetre</v>
      </c>
      <c r="R2133" s="32" t="s">
        <v>8</v>
      </c>
      <c r="S2133" s="17" t="str">
        <f>IF(ISBLANK(R2133)=TRUE," ",'2. Metadata'!B$86)</f>
        <v>NTU</v>
      </c>
      <c r="T2133" s="32" t="s">
        <v>8</v>
      </c>
      <c r="U2133" s="17" t="str">
        <f>IF(ISBLANK(T2133)=TRUE," ",'2. Metadata'!B$98)</f>
        <v>CFU per 100 mL</v>
      </c>
      <c r="V2133" s="32" t="s">
        <v>8</v>
      </c>
      <c r="W2133" s="17" t="str">
        <f>IF(ISBLANK(V2133)=TRUE," ",'2. Metadata'!B$110)</f>
        <v>CFU per 100 mL</v>
      </c>
      <c r="X2133" s="34" t="s">
        <v>8</v>
      </c>
      <c r="Y2133" s="17" t="str">
        <f>IF(ISBLANK(X2133)=TRUE," ",'2. Metadata'!B$122)</f>
        <v>CFU per 100 mL</v>
      </c>
      <c r="Z2133" s="35" t="s">
        <v>8</v>
      </c>
      <c r="AA2133" s="17" t="str">
        <f>IF(ISBLANK(Z2133)=TRUE," ",'2. Metadata'!B$134)</f>
        <v>metres</v>
      </c>
      <c r="AB2133" s="35" t="s">
        <v>8</v>
      </c>
      <c r="AC2133" s="17" t="str">
        <f>IF(ISBLANK(AB2133)=TRUE," ",'2. Metadata'!B$146)</f>
        <v>metres3 per second</v>
      </c>
      <c r="AD2133" s="35" t="s">
        <v>8</v>
      </c>
      <c r="AE2133" s="17" t="str">
        <f>IF(ISBLANK(AB2133)=TRUE," ",'2. Metadata'!B$158)</f>
        <v>N/A</v>
      </c>
      <c r="AF2133" s="3" t="s">
        <v>8</v>
      </c>
      <c r="AG2133" s="36"/>
      <c r="AH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</row>
    <row r="2134" spans="1:43">
      <c r="A2134" s="31" t="s">
        <v>2281</v>
      </c>
      <c r="B2134" s="32" t="s">
        <v>7</v>
      </c>
      <c r="C2134" s="2">
        <f>IF(ISBLANK(B2134)=TRUE," ", IF(B2134='2. Metadata'!B$1,'2. Metadata'!B$5, IF(B2134='2. Metadata'!C$1,'2. Metadata'!C$5,IF(B2134='2. Metadata'!D$1,'2. Metadata'!D$5, IF(B2134='2. Metadata'!E$1,'2. Metadata'!E$5,IF( B2134='2. Metadata'!F$1,'2. Metadata'!F$5,IF(B2134='2. Metadata'!G$1,'2. Metadata'!G$5,IF(B2134='2. Metadata'!H$1,'2. Metadata'!H$5, IF(B2134='2. Metadata'!I$1,'2. Metadata'!I$5, IF(B2134='2. Metadata'!J$1,'2. Metadata'!J$5, IF(B2134='2. Metadata'!K$1,'2. Metadata'!K$5, IF(B2134='2. Metadata'!L$1,'2. Metadata'!L$5, IF(B2134='2. Metadata'!M$1,'2. Metadata'!M$5, IF(B2134='2. Metadata'!N$1,'2. Metadata'!N$5))))))))))))))</f>
        <v>49.5197</v>
      </c>
      <c r="D2134" s="11">
        <f>IF(ISBLANK(B2134)=TRUE," ", IF(B2134='2. Metadata'!B$1,'2. Metadata'!B$6, IF(B2134='2. Metadata'!C$1,'2. Metadata'!C$6,IF(B2134='2. Metadata'!D$1,'2. Metadata'!D$6, IF(B2134='2. Metadata'!E$1,'2. Metadata'!E$6,IF( B2134='2. Metadata'!F$1,'2. Metadata'!F$6,IF(B2134='2. Metadata'!G$1,'2. Metadata'!G$6,IF(B2134='2. Metadata'!H$1,'2. Metadata'!H$6, IF(B2134='2. Metadata'!I$1,'2. Metadata'!I$6, IF(B2134='2. Metadata'!J$1,'2. Metadata'!J$6, IF(B2134='2. Metadata'!K$1,'2. Metadata'!K$6, IF(B2134='2. Metadata'!L$1,'2. Metadata'!L$6, IF(B2134='2. Metadata'!M$1,'2. Metadata'!M$6, IF(B2134='2. Metadata'!N$1,'2. Metadata'!N$6))))))))))))))</f>
        <v>-117.6369</v>
      </c>
      <c r="E2134" s="33" t="s">
        <v>8</v>
      </c>
      <c r="F2134" s="32" t="s">
        <v>8</v>
      </c>
      <c r="G2134" s="13" t="str">
        <f>IF(ISBLANK(F2134)=TRUE," ",'2. Metadata'!B$14)</f>
        <v>observation</v>
      </c>
      <c r="H2134" s="32" t="s">
        <v>8</v>
      </c>
      <c r="I2134" s="20" t="str">
        <f>IF(ISBLANK(H2134)=TRUE," ",'2. Metadata'!B$26)</f>
        <v>degrees Celsius</v>
      </c>
      <c r="J2134" s="32" t="s">
        <v>8</v>
      </c>
      <c r="K2134" s="20" t="str">
        <f>IF(ISBLANK(J2134)=TRUE," ",'2. Metadata'!B$38)</f>
        <v>degrees Celsius</v>
      </c>
      <c r="L2134" s="32" t="s">
        <v>8</v>
      </c>
      <c r="M2134" s="17" t="str">
        <f>IF(ISBLANK(L2134)=TRUE," ",'2. Metadata'!B$50)</f>
        <v>degrees Celsius</v>
      </c>
      <c r="N2134" s="32" t="s">
        <v>8</v>
      </c>
      <c r="O2134" s="17" t="str">
        <f>IF(ISBLANK(N2134)=TRUE," ",'2. Metadata'!B$62)</f>
        <v>milligrams per litre</v>
      </c>
      <c r="P2134" s="32" t="s">
        <v>8</v>
      </c>
      <c r="Q2134" s="17" t="str">
        <f>IF(ISBLANK(P2134)=TRUE," ",'2. Metadata'!B$74)</f>
        <v>microSiemens per centimetre</v>
      </c>
      <c r="R2134" s="32" t="s">
        <v>8</v>
      </c>
      <c r="S2134" s="17" t="str">
        <f>IF(ISBLANK(R2134)=TRUE," ",'2. Metadata'!B$86)</f>
        <v>NTU</v>
      </c>
      <c r="T2134" s="32" t="s">
        <v>8</v>
      </c>
      <c r="U2134" s="17" t="str">
        <f>IF(ISBLANK(T2134)=TRUE," ",'2. Metadata'!B$98)</f>
        <v>CFU per 100 mL</v>
      </c>
      <c r="V2134" s="32" t="s">
        <v>8</v>
      </c>
      <c r="W2134" s="17" t="str">
        <f>IF(ISBLANK(V2134)=TRUE," ",'2. Metadata'!B$110)</f>
        <v>CFU per 100 mL</v>
      </c>
      <c r="X2134" s="34" t="s">
        <v>8</v>
      </c>
      <c r="Y2134" s="17" t="str">
        <f>IF(ISBLANK(X2134)=TRUE," ",'2. Metadata'!B$122)</f>
        <v>CFU per 100 mL</v>
      </c>
      <c r="Z2134" s="35" t="s">
        <v>8</v>
      </c>
      <c r="AA2134" s="17" t="str">
        <f>IF(ISBLANK(Z2134)=TRUE," ",'2. Metadata'!B$134)</f>
        <v>metres</v>
      </c>
      <c r="AB2134" s="35" t="s">
        <v>8</v>
      </c>
      <c r="AC2134" s="17" t="str">
        <f>IF(ISBLANK(AB2134)=TRUE," ",'2. Metadata'!B$146)</f>
        <v>metres3 per second</v>
      </c>
      <c r="AD2134" s="35" t="s">
        <v>8</v>
      </c>
      <c r="AE2134" s="17" t="str">
        <f>IF(ISBLANK(AB2134)=TRUE," ",'2. Metadata'!B$158)</f>
        <v>N/A</v>
      </c>
      <c r="AF2134" s="3" t="s">
        <v>8</v>
      </c>
      <c r="AG2134" s="36"/>
      <c r="AH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</row>
    <row r="2135" spans="1:43">
      <c r="A2135" s="31" t="s">
        <v>2282</v>
      </c>
      <c r="B2135" s="32" t="s">
        <v>7</v>
      </c>
      <c r="C2135" s="2">
        <f>IF(ISBLANK(B2135)=TRUE," ", IF(B2135='2. Metadata'!B$1,'2. Metadata'!B$5, IF(B2135='2. Metadata'!C$1,'2. Metadata'!C$5,IF(B2135='2. Metadata'!D$1,'2. Metadata'!D$5, IF(B2135='2. Metadata'!E$1,'2. Metadata'!E$5,IF( B2135='2. Metadata'!F$1,'2. Metadata'!F$5,IF(B2135='2. Metadata'!G$1,'2. Metadata'!G$5,IF(B2135='2. Metadata'!H$1,'2. Metadata'!H$5, IF(B2135='2. Metadata'!I$1,'2. Metadata'!I$5, IF(B2135='2. Metadata'!J$1,'2. Metadata'!J$5, IF(B2135='2. Metadata'!K$1,'2. Metadata'!K$5, IF(B2135='2. Metadata'!L$1,'2. Metadata'!L$5, IF(B2135='2. Metadata'!M$1,'2. Metadata'!M$5, IF(B2135='2. Metadata'!N$1,'2. Metadata'!N$5))))))))))))))</f>
        <v>49.5197</v>
      </c>
      <c r="D2135" s="11">
        <f>IF(ISBLANK(B2135)=TRUE," ", IF(B2135='2. Metadata'!B$1,'2. Metadata'!B$6, IF(B2135='2. Metadata'!C$1,'2. Metadata'!C$6,IF(B2135='2. Metadata'!D$1,'2. Metadata'!D$6, IF(B2135='2. Metadata'!E$1,'2. Metadata'!E$6,IF( B2135='2. Metadata'!F$1,'2. Metadata'!F$6,IF(B2135='2. Metadata'!G$1,'2. Metadata'!G$6,IF(B2135='2. Metadata'!H$1,'2. Metadata'!H$6, IF(B2135='2. Metadata'!I$1,'2. Metadata'!I$6, IF(B2135='2. Metadata'!J$1,'2. Metadata'!J$6, IF(B2135='2. Metadata'!K$1,'2. Metadata'!K$6, IF(B2135='2. Metadata'!L$1,'2. Metadata'!L$6, IF(B2135='2. Metadata'!M$1,'2. Metadata'!M$6, IF(B2135='2. Metadata'!N$1,'2. Metadata'!N$6))))))))))))))</f>
        <v>-117.6369</v>
      </c>
      <c r="E2135" s="33" t="s">
        <v>8</v>
      </c>
      <c r="F2135" s="32" t="s">
        <v>8</v>
      </c>
      <c r="G2135" s="13" t="str">
        <f>IF(ISBLANK(F2135)=TRUE," ",'2. Metadata'!B$14)</f>
        <v>observation</v>
      </c>
      <c r="H2135" s="32" t="s">
        <v>8</v>
      </c>
      <c r="I2135" s="20" t="str">
        <f>IF(ISBLANK(H2135)=TRUE," ",'2. Metadata'!B$26)</f>
        <v>degrees Celsius</v>
      </c>
      <c r="J2135" s="32" t="s">
        <v>8</v>
      </c>
      <c r="K2135" s="20" t="str">
        <f>IF(ISBLANK(J2135)=TRUE," ",'2. Metadata'!B$38)</f>
        <v>degrees Celsius</v>
      </c>
      <c r="L2135" s="32" t="s">
        <v>8</v>
      </c>
      <c r="M2135" s="17" t="str">
        <f>IF(ISBLANK(L2135)=TRUE," ",'2. Metadata'!B$50)</f>
        <v>degrees Celsius</v>
      </c>
      <c r="N2135" s="32" t="s">
        <v>8</v>
      </c>
      <c r="O2135" s="17" t="str">
        <f>IF(ISBLANK(N2135)=TRUE," ",'2. Metadata'!B$62)</f>
        <v>milligrams per litre</v>
      </c>
      <c r="P2135" s="32" t="s">
        <v>8</v>
      </c>
      <c r="Q2135" s="17" t="str">
        <f>IF(ISBLANK(P2135)=TRUE," ",'2. Metadata'!B$74)</f>
        <v>microSiemens per centimetre</v>
      </c>
      <c r="R2135" s="32" t="s">
        <v>8</v>
      </c>
      <c r="S2135" s="17" t="str">
        <f>IF(ISBLANK(R2135)=TRUE," ",'2. Metadata'!B$86)</f>
        <v>NTU</v>
      </c>
      <c r="T2135" s="32" t="s">
        <v>8</v>
      </c>
      <c r="U2135" s="17" t="str">
        <f>IF(ISBLANK(T2135)=TRUE," ",'2. Metadata'!B$98)</f>
        <v>CFU per 100 mL</v>
      </c>
      <c r="V2135" s="32" t="s">
        <v>8</v>
      </c>
      <c r="W2135" s="17" t="str">
        <f>IF(ISBLANK(V2135)=TRUE," ",'2. Metadata'!B$110)</f>
        <v>CFU per 100 mL</v>
      </c>
      <c r="X2135" s="34" t="s">
        <v>8</v>
      </c>
      <c r="Y2135" s="17" t="str">
        <f>IF(ISBLANK(X2135)=TRUE," ",'2. Metadata'!B$122)</f>
        <v>CFU per 100 mL</v>
      </c>
      <c r="Z2135" s="35" t="s">
        <v>8</v>
      </c>
      <c r="AA2135" s="17" t="str">
        <f>IF(ISBLANK(Z2135)=TRUE," ",'2. Metadata'!B$134)</f>
        <v>metres</v>
      </c>
      <c r="AB2135" s="35" t="s">
        <v>8</v>
      </c>
      <c r="AC2135" s="17" t="str">
        <f>IF(ISBLANK(AB2135)=TRUE," ",'2. Metadata'!B$146)</f>
        <v>metres3 per second</v>
      </c>
      <c r="AD2135" s="35" t="s">
        <v>8</v>
      </c>
      <c r="AE2135" s="17" t="str">
        <f>IF(ISBLANK(AB2135)=TRUE," ",'2. Metadata'!B$158)</f>
        <v>N/A</v>
      </c>
      <c r="AF2135" s="3" t="s">
        <v>8</v>
      </c>
      <c r="AG2135" s="36"/>
      <c r="AH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</row>
    <row r="2136" spans="1:43">
      <c r="A2136" s="31" t="s">
        <v>2283</v>
      </c>
      <c r="B2136" s="32" t="s">
        <v>7</v>
      </c>
      <c r="C2136" s="2">
        <f>IF(ISBLANK(B2136)=TRUE," ", IF(B2136='2. Metadata'!B$1,'2. Metadata'!B$5, IF(B2136='2. Metadata'!C$1,'2. Metadata'!C$5,IF(B2136='2. Metadata'!D$1,'2. Metadata'!D$5, IF(B2136='2. Metadata'!E$1,'2. Metadata'!E$5,IF( B2136='2. Metadata'!F$1,'2. Metadata'!F$5,IF(B2136='2. Metadata'!G$1,'2. Metadata'!G$5,IF(B2136='2. Metadata'!H$1,'2. Metadata'!H$5, IF(B2136='2. Metadata'!I$1,'2. Metadata'!I$5, IF(B2136='2. Metadata'!J$1,'2. Metadata'!J$5, IF(B2136='2. Metadata'!K$1,'2. Metadata'!K$5, IF(B2136='2. Metadata'!L$1,'2. Metadata'!L$5, IF(B2136='2. Metadata'!M$1,'2. Metadata'!M$5, IF(B2136='2. Metadata'!N$1,'2. Metadata'!N$5))))))))))))))</f>
        <v>49.5197</v>
      </c>
      <c r="D2136" s="11">
        <f>IF(ISBLANK(B2136)=TRUE," ", IF(B2136='2. Metadata'!B$1,'2. Metadata'!B$6, IF(B2136='2. Metadata'!C$1,'2. Metadata'!C$6,IF(B2136='2. Metadata'!D$1,'2. Metadata'!D$6, IF(B2136='2. Metadata'!E$1,'2. Metadata'!E$6,IF( B2136='2. Metadata'!F$1,'2. Metadata'!F$6,IF(B2136='2. Metadata'!G$1,'2. Metadata'!G$6,IF(B2136='2. Metadata'!H$1,'2. Metadata'!H$6, IF(B2136='2. Metadata'!I$1,'2. Metadata'!I$6, IF(B2136='2. Metadata'!J$1,'2. Metadata'!J$6, IF(B2136='2. Metadata'!K$1,'2. Metadata'!K$6, IF(B2136='2. Metadata'!L$1,'2. Metadata'!L$6, IF(B2136='2. Metadata'!M$1,'2. Metadata'!M$6, IF(B2136='2. Metadata'!N$1,'2. Metadata'!N$6))))))))))))))</f>
        <v>-117.6369</v>
      </c>
      <c r="E2136" s="33" t="s">
        <v>8</v>
      </c>
      <c r="F2136" s="32" t="s">
        <v>8</v>
      </c>
      <c r="G2136" s="13" t="str">
        <f>IF(ISBLANK(F2136)=TRUE," ",'2. Metadata'!B$14)</f>
        <v>observation</v>
      </c>
      <c r="H2136" s="32" t="s">
        <v>8</v>
      </c>
      <c r="I2136" s="20" t="str">
        <f>IF(ISBLANK(H2136)=TRUE," ",'2. Metadata'!B$26)</f>
        <v>degrees Celsius</v>
      </c>
      <c r="J2136" s="32">
        <v>6</v>
      </c>
      <c r="K2136" s="20" t="str">
        <f>IF(ISBLANK(J2136)=TRUE," ",'2. Metadata'!B$38)</f>
        <v>degrees Celsius</v>
      </c>
      <c r="L2136" s="32">
        <v>2</v>
      </c>
      <c r="M2136" s="17" t="str">
        <f>IF(ISBLANK(L2136)=TRUE," ",'2. Metadata'!B$50)</f>
        <v>degrees Celsius</v>
      </c>
      <c r="N2136" s="32" t="s">
        <v>8</v>
      </c>
      <c r="O2136" s="17" t="str">
        <f>IF(ISBLANK(N2136)=TRUE," ",'2. Metadata'!B$62)</f>
        <v>milligrams per litre</v>
      </c>
      <c r="P2136" s="32">
        <v>15.65</v>
      </c>
      <c r="Q2136" s="17" t="str">
        <f>IF(ISBLANK(P2136)=TRUE," ",'2. Metadata'!B$74)</f>
        <v>microSiemens per centimetre</v>
      </c>
      <c r="R2136" s="32">
        <v>0.68700000000000006</v>
      </c>
      <c r="S2136" s="17" t="str">
        <f>IF(ISBLANK(R2136)=TRUE," ",'2. Metadata'!B$86)</f>
        <v>NTU</v>
      </c>
      <c r="T2136" s="32" t="s">
        <v>8</v>
      </c>
      <c r="U2136" s="17" t="str">
        <f>IF(ISBLANK(T2136)=TRUE," ",'2. Metadata'!B$98)</f>
        <v>CFU per 100 mL</v>
      </c>
      <c r="V2136" s="32" t="s">
        <v>8</v>
      </c>
      <c r="W2136" s="17" t="str">
        <f>IF(ISBLANK(V2136)=TRUE," ",'2. Metadata'!B$110)</f>
        <v>CFU per 100 mL</v>
      </c>
      <c r="X2136" s="34" t="s">
        <v>8</v>
      </c>
      <c r="Y2136" s="17" t="str">
        <f>IF(ISBLANK(X2136)=TRUE," ",'2. Metadata'!B$122)</f>
        <v>CFU per 100 mL</v>
      </c>
      <c r="Z2136" s="35">
        <v>0.2</v>
      </c>
      <c r="AA2136" s="17" t="str">
        <f>IF(ISBLANK(Z2136)=TRUE," ",'2. Metadata'!B$134)</f>
        <v>metres</v>
      </c>
      <c r="AB2136" s="35" t="s">
        <v>8</v>
      </c>
      <c r="AC2136" s="17" t="str">
        <f>IF(ISBLANK(AB2136)=TRUE," ",'2. Metadata'!B$146)</f>
        <v>metres3 per second</v>
      </c>
      <c r="AD2136" s="35" t="s">
        <v>8</v>
      </c>
      <c r="AE2136" s="17" t="str">
        <f>IF(ISBLANK(AB2136)=TRUE," ",'2. Metadata'!B$158)</f>
        <v>N/A</v>
      </c>
      <c r="AF2136" s="3" t="s">
        <v>8</v>
      </c>
      <c r="AG2136" s="36"/>
      <c r="AH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</row>
    <row r="2137" spans="1:43">
      <c r="A2137" s="31" t="s">
        <v>2284</v>
      </c>
      <c r="B2137" s="32" t="s">
        <v>7</v>
      </c>
      <c r="C2137" s="2">
        <f>IF(ISBLANK(B2137)=TRUE," ", IF(B2137='2. Metadata'!B$1,'2. Metadata'!B$5, IF(B2137='2. Metadata'!C$1,'2. Metadata'!C$5,IF(B2137='2. Metadata'!D$1,'2. Metadata'!D$5, IF(B2137='2. Metadata'!E$1,'2. Metadata'!E$5,IF( B2137='2. Metadata'!F$1,'2. Metadata'!F$5,IF(B2137='2. Metadata'!G$1,'2. Metadata'!G$5,IF(B2137='2. Metadata'!H$1,'2. Metadata'!H$5, IF(B2137='2. Metadata'!I$1,'2. Metadata'!I$5, IF(B2137='2. Metadata'!J$1,'2. Metadata'!J$5, IF(B2137='2. Metadata'!K$1,'2. Metadata'!K$5, IF(B2137='2. Metadata'!L$1,'2. Metadata'!L$5, IF(B2137='2. Metadata'!M$1,'2. Metadata'!M$5, IF(B2137='2. Metadata'!N$1,'2. Metadata'!N$5))))))))))))))</f>
        <v>49.5197</v>
      </c>
      <c r="D2137" s="11">
        <f>IF(ISBLANK(B2137)=TRUE," ", IF(B2137='2. Metadata'!B$1,'2. Metadata'!B$6, IF(B2137='2. Metadata'!C$1,'2. Metadata'!C$6,IF(B2137='2. Metadata'!D$1,'2. Metadata'!D$6, IF(B2137='2. Metadata'!E$1,'2. Metadata'!E$6,IF( B2137='2. Metadata'!F$1,'2. Metadata'!F$6,IF(B2137='2. Metadata'!G$1,'2. Metadata'!G$6,IF(B2137='2. Metadata'!H$1,'2. Metadata'!H$6, IF(B2137='2. Metadata'!I$1,'2. Metadata'!I$6, IF(B2137='2. Metadata'!J$1,'2. Metadata'!J$6, IF(B2137='2. Metadata'!K$1,'2. Metadata'!K$6, IF(B2137='2. Metadata'!L$1,'2. Metadata'!L$6, IF(B2137='2. Metadata'!M$1,'2. Metadata'!M$6, IF(B2137='2. Metadata'!N$1,'2. Metadata'!N$6))))))))))))))</f>
        <v>-117.6369</v>
      </c>
      <c r="E2137" s="33" t="s">
        <v>8</v>
      </c>
      <c r="F2137" s="32" t="s">
        <v>8</v>
      </c>
      <c r="G2137" s="13" t="str">
        <f>IF(ISBLANK(F2137)=TRUE," ",'2. Metadata'!B$14)</f>
        <v>observation</v>
      </c>
      <c r="H2137" s="32" t="s">
        <v>8</v>
      </c>
      <c r="I2137" s="20" t="str">
        <f>IF(ISBLANK(H2137)=TRUE," ",'2. Metadata'!B$26)</f>
        <v>degrees Celsius</v>
      </c>
      <c r="J2137" s="32" t="s">
        <v>8</v>
      </c>
      <c r="K2137" s="20" t="str">
        <f>IF(ISBLANK(J2137)=TRUE," ",'2. Metadata'!B$38)</f>
        <v>degrees Celsius</v>
      </c>
      <c r="L2137" s="32" t="s">
        <v>8</v>
      </c>
      <c r="M2137" s="17" t="str">
        <f>IF(ISBLANK(L2137)=TRUE," ",'2. Metadata'!B$50)</f>
        <v>degrees Celsius</v>
      </c>
      <c r="N2137" s="32" t="s">
        <v>8</v>
      </c>
      <c r="O2137" s="17" t="str">
        <f>IF(ISBLANK(N2137)=TRUE," ",'2. Metadata'!B$62)</f>
        <v>milligrams per litre</v>
      </c>
      <c r="P2137" s="32" t="s">
        <v>8</v>
      </c>
      <c r="Q2137" s="17" t="str">
        <f>IF(ISBLANK(P2137)=TRUE," ",'2. Metadata'!B$74)</f>
        <v>microSiemens per centimetre</v>
      </c>
      <c r="R2137" s="32" t="s">
        <v>8</v>
      </c>
      <c r="S2137" s="17" t="str">
        <f>IF(ISBLANK(R2137)=TRUE," ",'2. Metadata'!B$86)</f>
        <v>NTU</v>
      </c>
      <c r="T2137" s="32" t="s">
        <v>8</v>
      </c>
      <c r="U2137" s="17" t="str">
        <f>IF(ISBLANK(T2137)=TRUE," ",'2. Metadata'!B$98)</f>
        <v>CFU per 100 mL</v>
      </c>
      <c r="V2137" s="32" t="s">
        <v>8</v>
      </c>
      <c r="W2137" s="17" t="str">
        <f>IF(ISBLANK(V2137)=TRUE," ",'2. Metadata'!B$110)</f>
        <v>CFU per 100 mL</v>
      </c>
      <c r="X2137" s="34" t="s">
        <v>8</v>
      </c>
      <c r="Y2137" s="17" t="str">
        <f>IF(ISBLANK(X2137)=TRUE," ",'2. Metadata'!B$122)</f>
        <v>CFU per 100 mL</v>
      </c>
      <c r="Z2137" s="35" t="s">
        <v>8</v>
      </c>
      <c r="AA2137" s="17" t="str">
        <f>IF(ISBLANK(Z2137)=TRUE," ",'2. Metadata'!B$134)</f>
        <v>metres</v>
      </c>
      <c r="AB2137" s="35" t="s">
        <v>8</v>
      </c>
      <c r="AC2137" s="17" t="str">
        <f>IF(ISBLANK(AB2137)=TRUE," ",'2. Metadata'!B$146)</f>
        <v>metres3 per second</v>
      </c>
      <c r="AD2137" s="35" t="s">
        <v>8</v>
      </c>
      <c r="AE2137" s="17" t="str">
        <f>IF(ISBLANK(AB2137)=TRUE," ",'2. Metadata'!B$158)</f>
        <v>N/A</v>
      </c>
      <c r="AF2137" s="3" t="s">
        <v>8</v>
      </c>
      <c r="AG2137" s="36"/>
      <c r="AH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</row>
    <row r="2138" spans="1:43">
      <c r="A2138" s="31" t="s">
        <v>2285</v>
      </c>
      <c r="B2138" s="32" t="s">
        <v>7</v>
      </c>
      <c r="C2138" s="2">
        <f>IF(ISBLANK(B2138)=TRUE," ", IF(B2138='2. Metadata'!B$1,'2. Metadata'!B$5, IF(B2138='2. Metadata'!C$1,'2. Metadata'!C$5,IF(B2138='2. Metadata'!D$1,'2. Metadata'!D$5, IF(B2138='2. Metadata'!E$1,'2. Metadata'!E$5,IF( B2138='2. Metadata'!F$1,'2. Metadata'!F$5,IF(B2138='2. Metadata'!G$1,'2. Metadata'!G$5,IF(B2138='2. Metadata'!H$1,'2. Metadata'!H$5, IF(B2138='2. Metadata'!I$1,'2. Metadata'!I$5, IF(B2138='2. Metadata'!J$1,'2. Metadata'!J$5, IF(B2138='2. Metadata'!K$1,'2. Metadata'!K$5, IF(B2138='2. Metadata'!L$1,'2. Metadata'!L$5, IF(B2138='2. Metadata'!M$1,'2. Metadata'!M$5, IF(B2138='2. Metadata'!N$1,'2. Metadata'!N$5))))))))))))))</f>
        <v>49.5197</v>
      </c>
      <c r="D2138" s="11">
        <f>IF(ISBLANK(B2138)=TRUE," ", IF(B2138='2. Metadata'!B$1,'2. Metadata'!B$6, IF(B2138='2. Metadata'!C$1,'2. Metadata'!C$6,IF(B2138='2. Metadata'!D$1,'2. Metadata'!D$6, IF(B2138='2. Metadata'!E$1,'2. Metadata'!E$6,IF( B2138='2. Metadata'!F$1,'2. Metadata'!F$6,IF(B2138='2. Metadata'!G$1,'2. Metadata'!G$6,IF(B2138='2. Metadata'!H$1,'2. Metadata'!H$6, IF(B2138='2. Metadata'!I$1,'2. Metadata'!I$6, IF(B2138='2. Metadata'!J$1,'2. Metadata'!J$6, IF(B2138='2. Metadata'!K$1,'2. Metadata'!K$6, IF(B2138='2. Metadata'!L$1,'2. Metadata'!L$6, IF(B2138='2. Metadata'!M$1,'2. Metadata'!M$6, IF(B2138='2. Metadata'!N$1,'2. Metadata'!N$6))))))))))))))</f>
        <v>-117.6369</v>
      </c>
      <c r="E2138" s="33" t="s">
        <v>8</v>
      </c>
      <c r="F2138" s="32" t="s">
        <v>8</v>
      </c>
      <c r="G2138" s="13" t="str">
        <f>IF(ISBLANK(F2138)=TRUE," ",'2. Metadata'!B$14)</f>
        <v>observation</v>
      </c>
      <c r="H2138" s="32" t="s">
        <v>8</v>
      </c>
      <c r="I2138" s="20" t="str">
        <f>IF(ISBLANK(H2138)=TRUE," ",'2. Metadata'!B$26)</f>
        <v>degrees Celsius</v>
      </c>
      <c r="J2138" s="32" t="s">
        <v>8</v>
      </c>
      <c r="K2138" s="20" t="str">
        <f>IF(ISBLANK(J2138)=TRUE," ",'2. Metadata'!B$38)</f>
        <v>degrees Celsius</v>
      </c>
      <c r="L2138" s="32" t="s">
        <v>8</v>
      </c>
      <c r="M2138" s="17" t="str">
        <f>IF(ISBLANK(L2138)=TRUE," ",'2. Metadata'!B$50)</f>
        <v>degrees Celsius</v>
      </c>
      <c r="N2138" s="32" t="s">
        <v>8</v>
      </c>
      <c r="O2138" s="17" t="str">
        <f>IF(ISBLANK(N2138)=TRUE," ",'2. Metadata'!B$62)</f>
        <v>milligrams per litre</v>
      </c>
      <c r="P2138" s="32" t="s">
        <v>8</v>
      </c>
      <c r="Q2138" s="17" t="str">
        <f>IF(ISBLANK(P2138)=TRUE," ",'2. Metadata'!B$74)</f>
        <v>microSiemens per centimetre</v>
      </c>
      <c r="R2138" s="32" t="s">
        <v>8</v>
      </c>
      <c r="S2138" s="17" t="str">
        <f>IF(ISBLANK(R2138)=TRUE," ",'2. Metadata'!B$86)</f>
        <v>NTU</v>
      </c>
      <c r="T2138" s="32" t="s">
        <v>8</v>
      </c>
      <c r="U2138" s="17" t="str">
        <f>IF(ISBLANK(T2138)=TRUE," ",'2. Metadata'!B$98)</f>
        <v>CFU per 100 mL</v>
      </c>
      <c r="V2138" s="32" t="s">
        <v>8</v>
      </c>
      <c r="W2138" s="17" t="str">
        <f>IF(ISBLANK(V2138)=TRUE," ",'2. Metadata'!B$110)</f>
        <v>CFU per 100 mL</v>
      </c>
      <c r="X2138" s="34" t="s">
        <v>8</v>
      </c>
      <c r="Y2138" s="17" t="str">
        <f>IF(ISBLANK(X2138)=TRUE," ",'2. Metadata'!B$122)</f>
        <v>CFU per 100 mL</v>
      </c>
      <c r="Z2138" s="35" t="s">
        <v>8</v>
      </c>
      <c r="AA2138" s="17" t="str">
        <f>IF(ISBLANK(Z2138)=TRUE," ",'2. Metadata'!B$134)</f>
        <v>metres</v>
      </c>
      <c r="AB2138" s="35" t="s">
        <v>8</v>
      </c>
      <c r="AC2138" s="17" t="str">
        <f>IF(ISBLANK(AB2138)=TRUE," ",'2. Metadata'!B$146)</f>
        <v>metres3 per second</v>
      </c>
      <c r="AD2138" s="35" t="s">
        <v>8</v>
      </c>
      <c r="AE2138" s="17" t="str">
        <f>IF(ISBLANK(AB2138)=TRUE," ",'2. Metadata'!B$158)</f>
        <v>N/A</v>
      </c>
      <c r="AF2138" s="3" t="s">
        <v>8</v>
      </c>
      <c r="AG2138" s="36"/>
      <c r="AH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</row>
    <row r="2139" spans="1:43">
      <c r="A2139" s="31" t="s">
        <v>2286</v>
      </c>
      <c r="B2139" s="32" t="s">
        <v>7</v>
      </c>
      <c r="C2139" s="2">
        <f>IF(ISBLANK(B2139)=TRUE," ", IF(B2139='2. Metadata'!B$1,'2. Metadata'!B$5, IF(B2139='2. Metadata'!C$1,'2. Metadata'!C$5,IF(B2139='2. Metadata'!D$1,'2. Metadata'!D$5, IF(B2139='2. Metadata'!E$1,'2. Metadata'!E$5,IF( B2139='2. Metadata'!F$1,'2. Metadata'!F$5,IF(B2139='2. Metadata'!G$1,'2. Metadata'!G$5,IF(B2139='2. Metadata'!H$1,'2. Metadata'!H$5, IF(B2139='2. Metadata'!I$1,'2. Metadata'!I$5, IF(B2139='2. Metadata'!J$1,'2. Metadata'!J$5, IF(B2139='2. Metadata'!K$1,'2. Metadata'!K$5, IF(B2139='2. Metadata'!L$1,'2. Metadata'!L$5, IF(B2139='2. Metadata'!M$1,'2. Metadata'!M$5, IF(B2139='2. Metadata'!N$1,'2. Metadata'!N$5))))))))))))))</f>
        <v>49.5197</v>
      </c>
      <c r="D2139" s="11">
        <f>IF(ISBLANK(B2139)=TRUE," ", IF(B2139='2. Metadata'!B$1,'2. Metadata'!B$6, IF(B2139='2. Metadata'!C$1,'2. Metadata'!C$6,IF(B2139='2. Metadata'!D$1,'2. Metadata'!D$6, IF(B2139='2. Metadata'!E$1,'2. Metadata'!E$6,IF( B2139='2. Metadata'!F$1,'2. Metadata'!F$6,IF(B2139='2. Metadata'!G$1,'2. Metadata'!G$6,IF(B2139='2. Metadata'!H$1,'2. Metadata'!H$6, IF(B2139='2. Metadata'!I$1,'2. Metadata'!I$6, IF(B2139='2. Metadata'!J$1,'2. Metadata'!J$6, IF(B2139='2. Metadata'!K$1,'2. Metadata'!K$6, IF(B2139='2. Metadata'!L$1,'2. Metadata'!L$6, IF(B2139='2. Metadata'!M$1,'2. Metadata'!M$6, IF(B2139='2. Metadata'!N$1,'2. Metadata'!N$6))))))))))))))</f>
        <v>-117.6369</v>
      </c>
      <c r="E2139" s="33" t="s">
        <v>8</v>
      </c>
      <c r="F2139" s="32" t="s">
        <v>8</v>
      </c>
      <c r="G2139" s="13" t="str">
        <f>IF(ISBLANK(F2139)=TRUE," ",'2. Metadata'!B$14)</f>
        <v>observation</v>
      </c>
      <c r="H2139" s="32" t="s">
        <v>8</v>
      </c>
      <c r="I2139" s="20" t="str">
        <f>IF(ISBLANK(H2139)=TRUE," ",'2. Metadata'!B$26)</f>
        <v>degrees Celsius</v>
      </c>
      <c r="J2139" s="32" t="s">
        <v>8</v>
      </c>
      <c r="K2139" s="20" t="str">
        <f>IF(ISBLANK(J2139)=TRUE," ",'2. Metadata'!B$38)</f>
        <v>degrees Celsius</v>
      </c>
      <c r="L2139" s="32" t="s">
        <v>8</v>
      </c>
      <c r="M2139" s="17" t="str">
        <f>IF(ISBLANK(L2139)=TRUE," ",'2. Metadata'!B$50)</f>
        <v>degrees Celsius</v>
      </c>
      <c r="N2139" s="32" t="s">
        <v>8</v>
      </c>
      <c r="O2139" s="17" t="str">
        <f>IF(ISBLANK(N2139)=TRUE," ",'2. Metadata'!B$62)</f>
        <v>milligrams per litre</v>
      </c>
      <c r="P2139" s="32" t="s">
        <v>8</v>
      </c>
      <c r="Q2139" s="17" t="str">
        <f>IF(ISBLANK(P2139)=TRUE," ",'2. Metadata'!B$74)</f>
        <v>microSiemens per centimetre</v>
      </c>
      <c r="R2139" s="32" t="s">
        <v>8</v>
      </c>
      <c r="S2139" s="17" t="str">
        <f>IF(ISBLANK(R2139)=TRUE," ",'2. Metadata'!B$86)</f>
        <v>NTU</v>
      </c>
      <c r="T2139" s="32" t="s">
        <v>8</v>
      </c>
      <c r="U2139" s="17" t="str">
        <f>IF(ISBLANK(T2139)=TRUE," ",'2. Metadata'!B$98)</f>
        <v>CFU per 100 mL</v>
      </c>
      <c r="V2139" s="32" t="s">
        <v>8</v>
      </c>
      <c r="W2139" s="17" t="str">
        <f>IF(ISBLANK(V2139)=TRUE," ",'2. Metadata'!B$110)</f>
        <v>CFU per 100 mL</v>
      </c>
      <c r="X2139" s="34" t="s">
        <v>8</v>
      </c>
      <c r="Y2139" s="17" t="str">
        <f>IF(ISBLANK(X2139)=TRUE," ",'2. Metadata'!B$122)</f>
        <v>CFU per 100 mL</v>
      </c>
      <c r="Z2139" s="35" t="s">
        <v>8</v>
      </c>
      <c r="AA2139" s="17" t="str">
        <f>IF(ISBLANK(Z2139)=TRUE," ",'2. Metadata'!B$134)</f>
        <v>metres</v>
      </c>
      <c r="AB2139" s="35" t="s">
        <v>8</v>
      </c>
      <c r="AC2139" s="17" t="str">
        <f>IF(ISBLANK(AB2139)=TRUE," ",'2. Metadata'!B$146)</f>
        <v>metres3 per second</v>
      </c>
      <c r="AD2139" s="35" t="s">
        <v>8</v>
      </c>
      <c r="AE2139" s="17" t="str">
        <f>IF(ISBLANK(AB2139)=TRUE," ",'2. Metadata'!B$158)</f>
        <v>N/A</v>
      </c>
      <c r="AF2139" s="3" t="s">
        <v>8</v>
      </c>
      <c r="AG2139" s="36"/>
      <c r="AH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</row>
    <row r="2140" spans="1:43">
      <c r="A2140" s="31" t="s">
        <v>2287</v>
      </c>
      <c r="B2140" s="32" t="s">
        <v>7</v>
      </c>
      <c r="C2140" s="2">
        <f>IF(ISBLANK(B2140)=TRUE," ", IF(B2140='2. Metadata'!B$1,'2. Metadata'!B$5, IF(B2140='2. Metadata'!C$1,'2. Metadata'!C$5,IF(B2140='2. Metadata'!D$1,'2. Metadata'!D$5, IF(B2140='2. Metadata'!E$1,'2. Metadata'!E$5,IF( B2140='2. Metadata'!F$1,'2. Metadata'!F$5,IF(B2140='2. Metadata'!G$1,'2. Metadata'!G$5,IF(B2140='2. Metadata'!H$1,'2. Metadata'!H$5, IF(B2140='2. Metadata'!I$1,'2. Metadata'!I$5, IF(B2140='2. Metadata'!J$1,'2. Metadata'!J$5, IF(B2140='2. Metadata'!K$1,'2. Metadata'!K$5, IF(B2140='2. Metadata'!L$1,'2. Metadata'!L$5, IF(B2140='2. Metadata'!M$1,'2. Metadata'!M$5, IF(B2140='2. Metadata'!N$1,'2. Metadata'!N$5))))))))))))))</f>
        <v>49.5197</v>
      </c>
      <c r="D2140" s="11">
        <f>IF(ISBLANK(B2140)=TRUE," ", IF(B2140='2. Metadata'!B$1,'2. Metadata'!B$6, IF(B2140='2. Metadata'!C$1,'2. Metadata'!C$6,IF(B2140='2. Metadata'!D$1,'2. Metadata'!D$6, IF(B2140='2. Metadata'!E$1,'2. Metadata'!E$6,IF( B2140='2. Metadata'!F$1,'2. Metadata'!F$6,IF(B2140='2. Metadata'!G$1,'2. Metadata'!G$6,IF(B2140='2. Metadata'!H$1,'2. Metadata'!H$6, IF(B2140='2. Metadata'!I$1,'2. Metadata'!I$6, IF(B2140='2. Metadata'!J$1,'2. Metadata'!J$6, IF(B2140='2. Metadata'!K$1,'2. Metadata'!K$6, IF(B2140='2. Metadata'!L$1,'2. Metadata'!L$6, IF(B2140='2. Metadata'!M$1,'2. Metadata'!M$6, IF(B2140='2. Metadata'!N$1,'2. Metadata'!N$6))))))))))))))</f>
        <v>-117.6369</v>
      </c>
      <c r="E2140" s="33" t="s">
        <v>8</v>
      </c>
      <c r="F2140" s="32" t="s">
        <v>8</v>
      </c>
      <c r="G2140" s="13" t="str">
        <f>IF(ISBLANK(F2140)=TRUE," ",'2. Metadata'!B$14)</f>
        <v>observation</v>
      </c>
      <c r="H2140" s="32" t="s">
        <v>8</v>
      </c>
      <c r="I2140" s="20" t="str">
        <f>IF(ISBLANK(H2140)=TRUE," ",'2. Metadata'!B$26)</f>
        <v>degrees Celsius</v>
      </c>
      <c r="J2140" s="32" t="s">
        <v>8</v>
      </c>
      <c r="K2140" s="20" t="str">
        <f>IF(ISBLANK(J2140)=TRUE," ",'2. Metadata'!B$38)</f>
        <v>degrees Celsius</v>
      </c>
      <c r="L2140" s="32" t="s">
        <v>8</v>
      </c>
      <c r="M2140" s="17" t="str">
        <f>IF(ISBLANK(L2140)=TRUE," ",'2. Metadata'!B$50)</f>
        <v>degrees Celsius</v>
      </c>
      <c r="N2140" s="32" t="s">
        <v>8</v>
      </c>
      <c r="O2140" s="17" t="str">
        <f>IF(ISBLANK(N2140)=TRUE," ",'2. Metadata'!B$62)</f>
        <v>milligrams per litre</v>
      </c>
      <c r="P2140" s="32" t="s">
        <v>8</v>
      </c>
      <c r="Q2140" s="17" t="str">
        <f>IF(ISBLANK(P2140)=TRUE," ",'2. Metadata'!B$74)</f>
        <v>microSiemens per centimetre</v>
      </c>
      <c r="R2140" s="32" t="s">
        <v>8</v>
      </c>
      <c r="S2140" s="17" t="str">
        <f>IF(ISBLANK(R2140)=TRUE," ",'2. Metadata'!B$86)</f>
        <v>NTU</v>
      </c>
      <c r="T2140" s="32" t="s">
        <v>8</v>
      </c>
      <c r="U2140" s="17" t="str">
        <f>IF(ISBLANK(T2140)=TRUE," ",'2. Metadata'!B$98)</f>
        <v>CFU per 100 mL</v>
      </c>
      <c r="V2140" s="32" t="s">
        <v>8</v>
      </c>
      <c r="W2140" s="17" t="str">
        <f>IF(ISBLANK(V2140)=TRUE," ",'2. Metadata'!B$110)</f>
        <v>CFU per 100 mL</v>
      </c>
      <c r="X2140" s="34" t="s">
        <v>8</v>
      </c>
      <c r="Y2140" s="17" t="str">
        <f>IF(ISBLANK(X2140)=TRUE," ",'2. Metadata'!B$122)</f>
        <v>CFU per 100 mL</v>
      </c>
      <c r="Z2140" s="35" t="s">
        <v>8</v>
      </c>
      <c r="AA2140" s="17" t="str">
        <f>IF(ISBLANK(Z2140)=TRUE," ",'2. Metadata'!B$134)</f>
        <v>metres</v>
      </c>
      <c r="AB2140" s="35" t="s">
        <v>8</v>
      </c>
      <c r="AC2140" s="17" t="str">
        <f>IF(ISBLANK(AB2140)=TRUE," ",'2. Metadata'!B$146)</f>
        <v>metres3 per second</v>
      </c>
      <c r="AD2140" s="35" t="s">
        <v>8</v>
      </c>
      <c r="AE2140" s="17" t="str">
        <f>IF(ISBLANK(AB2140)=TRUE," ",'2. Metadata'!B$158)</f>
        <v>N/A</v>
      </c>
      <c r="AF2140" s="3" t="s">
        <v>8</v>
      </c>
      <c r="AG2140" s="36"/>
      <c r="AH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</row>
    <row r="2141" spans="1:43">
      <c r="A2141" s="31" t="s">
        <v>2288</v>
      </c>
      <c r="B2141" s="32" t="s">
        <v>7</v>
      </c>
      <c r="C2141" s="2">
        <f>IF(ISBLANK(B2141)=TRUE," ", IF(B2141='2. Metadata'!B$1,'2. Metadata'!B$5, IF(B2141='2. Metadata'!C$1,'2. Metadata'!C$5,IF(B2141='2. Metadata'!D$1,'2. Metadata'!D$5, IF(B2141='2. Metadata'!E$1,'2. Metadata'!E$5,IF( B2141='2. Metadata'!F$1,'2. Metadata'!F$5,IF(B2141='2. Metadata'!G$1,'2. Metadata'!G$5,IF(B2141='2. Metadata'!H$1,'2. Metadata'!H$5, IF(B2141='2. Metadata'!I$1,'2. Metadata'!I$5, IF(B2141='2. Metadata'!J$1,'2. Metadata'!J$5, IF(B2141='2. Metadata'!K$1,'2. Metadata'!K$5, IF(B2141='2. Metadata'!L$1,'2. Metadata'!L$5, IF(B2141='2. Metadata'!M$1,'2. Metadata'!M$5, IF(B2141='2. Metadata'!N$1,'2. Metadata'!N$5))))))))))))))</f>
        <v>49.5197</v>
      </c>
      <c r="D2141" s="11">
        <f>IF(ISBLANK(B2141)=TRUE," ", IF(B2141='2. Metadata'!B$1,'2. Metadata'!B$6, IF(B2141='2. Metadata'!C$1,'2. Metadata'!C$6,IF(B2141='2. Metadata'!D$1,'2. Metadata'!D$6, IF(B2141='2. Metadata'!E$1,'2. Metadata'!E$6,IF( B2141='2. Metadata'!F$1,'2. Metadata'!F$6,IF(B2141='2. Metadata'!G$1,'2. Metadata'!G$6,IF(B2141='2. Metadata'!H$1,'2. Metadata'!H$6, IF(B2141='2. Metadata'!I$1,'2. Metadata'!I$6, IF(B2141='2. Metadata'!J$1,'2. Metadata'!J$6, IF(B2141='2. Metadata'!K$1,'2. Metadata'!K$6, IF(B2141='2. Metadata'!L$1,'2. Metadata'!L$6, IF(B2141='2. Metadata'!M$1,'2. Metadata'!M$6, IF(B2141='2. Metadata'!N$1,'2. Metadata'!N$6))))))))))))))</f>
        <v>-117.6369</v>
      </c>
      <c r="E2141" s="33" t="s">
        <v>8</v>
      </c>
      <c r="F2141" s="32" t="s">
        <v>8</v>
      </c>
      <c r="G2141" s="13" t="str">
        <f>IF(ISBLANK(F2141)=TRUE," ",'2. Metadata'!B$14)</f>
        <v>observation</v>
      </c>
      <c r="H2141" s="32" t="s">
        <v>8</v>
      </c>
      <c r="I2141" s="20" t="str">
        <f>IF(ISBLANK(H2141)=TRUE," ",'2. Metadata'!B$26)</f>
        <v>degrees Celsius</v>
      </c>
      <c r="J2141" s="32" t="s">
        <v>8</v>
      </c>
      <c r="K2141" s="20" t="str">
        <f>IF(ISBLANK(J2141)=TRUE," ",'2. Metadata'!B$38)</f>
        <v>degrees Celsius</v>
      </c>
      <c r="L2141" s="32" t="s">
        <v>8</v>
      </c>
      <c r="M2141" s="17" t="str">
        <f>IF(ISBLANK(L2141)=TRUE," ",'2. Metadata'!B$50)</f>
        <v>degrees Celsius</v>
      </c>
      <c r="N2141" s="32" t="s">
        <v>8</v>
      </c>
      <c r="O2141" s="17" t="str">
        <f>IF(ISBLANK(N2141)=TRUE," ",'2. Metadata'!B$62)</f>
        <v>milligrams per litre</v>
      </c>
      <c r="P2141" s="32" t="s">
        <v>8</v>
      </c>
      <c r="Q2141" s="17" t="str">
        <f>IF(ISBLANK(P2141)=TRUE," ",'2. Metadata'!B$74)</f>
        <v>microSiemens per centimetre</v>
      </c>
      <c r="R2141" s="32" t="s">
        <v>8</v>
      </c>
      <c r="S2141" s="17" t="str">
        <f>IF(ISBLANK(R2141)=TRUE," ",'2. Metadata'!B$86)</f>
        <v>NTU</v>
      </c>
      <c r="T2141" s="32" t="s">
        <v>8</v>
      </c>
      <c r="U2141" s="17" t="str">
        <f>IF(ISBLANK(T2141)=TRUE," ",'2. Metadata'!B$98)</f>
        <v>CFU per 100 mL</v>
      </c>
      <c r="V2141" s="32" t="s">
        <v>8</v>
      </c>
      <c r="W2141" s="17" t="str">
        <f>IF(ISBLANK(V2141)=TRUE," ",'2. Metadata'!B$110)</f>
        <v>CFU per 100 mL</v>
      </c>
      <c r="X2141" s="34" t="s">
        <v>8</v>
      </c>
      <c r="Y2141" s="17" t="str">
        <f>IF(ISBLANK(X2141)=TRUE," ",'2. Metadata'!B$122)</f>
        <v>CFU per 100 mL</v>
      </c>
      <c r="Z2141" s="35" t="s">
        <v>8</v>
      </c>
      <c r="AA2141" s="17" t="str">
        <f>IF(ISBLANK(Z2141)=TRUE," ",'2. Metadata'!B$134)</f>
        <v>metres</v>
      </c>
      <c r="AB2141" s="35" t="s">
        <v>8</v>
      </c>
      <c r="AC2141" s="17" t="str">
        <f>IF(ISBLANK(AB2141)=TRUE," ",'2. Metadata'!B$146)</f>
        <v>metres3 per second</v>
      </c>
      <c r="AD2141" s="35" t="s">
        <v>8</v>
      </c>
      <c r="AE2141" s="17" t="str">
        <f>IF(ISBLANK(AB2141)=TRUE," ",'2. Metadata'!B$158)</f>
        <v>N/A</v>
      </c>
      <c r="AF2141" s="3" t="s">
        <v>8</v>
      </c>
      <c r="AG2141" s="36"/>
      <c r="AH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</row>
    <row r="2142" spans="1:43">
      <c r="A2142" s="31" t="s">
        <v>2289</v>
      </c>
      <c r="B2142" s="32" t="s">
        <v>7</v>
      </c>
      <c r="C2142" s="2">
        <f>IF(ISBLANK(B2142)=TRUE," ", IF(B2142='2. Metadata'!B$1,'2. Metadata'!B$5, IF(B2142='2. Metadata'!C$1,'2. Metadata'!C$5,IF(B2142='2. Metadata'!D$1,'2. Metadata'!D$5, IF(B2142='2. Metadata'!E$1,'2. Metadata'!E$5,IF( B2142='2. Metadata'!F$1,'2. Metadata'!F$5,IF(B2142='2. Metadata'!G$1,'2. Metadata'!G$5,IF(B2142='2. Metadata'!H$1,'2. Metadata'!H$5, IF(B2142='2. Metadata'!I$1,'2. Metadata'!I$5, IF(B2142='2. Metadata'!J$1,'2. Metadata'!J$5, IF(B2142='2. Metadata'!K$1,'2. Metadata'!K$5, IF(B2142='2. Metadata'!L$1,'2. Metadata'!L$5, IF(B2142='2. Metadata'!M$1,'2. Metadata'!M$5, IF(B2142='2. Metadata'!N$1,'2. Metadata'!N$5))))))))))))))</f>
        <v>49.5197</v>
      </c>
      <c r="D2142" s="11">
        <f>IF(ISBLANK(B2142)=TRUE," ", IF(B2142='2. Metadata'!B$1,'2. Metadata'!B$6, IF(B2142='2. Metadata'!C$1,'2. Metadata'!C$6,IF(B2142='2. Metadata'!D$1,'2. Metadata'!D$6, IF(B2142='2. Metadata'!E$1,'2. Metadata'!E$6,IF( B2142='2. Metadata'!F$1,'2. Metadata'!F$6,IF(B2142='2. Metadata'!G$1,'2. Metadata'!G$6,IF(B2142='2. Metadata'!H$1,'2. Metadata'!H$6, IF(B2142='2. Metadata'!I$1,'2. Metadata'!I$6, IF(B2142='2. Metadata'!J$1,'2. Metadata'!J$6, IF(B2142='2. Metadata'!K$1,'2. Metadata'!K$6, IF(B2142='2. Metadata'!L$1,'2. Metadata'!L$6, IF(B2142='2. Metadata'!M$1,'2. Metadata'!M$6, IF(B2142='2. Metadata'!N$1,'2. Metadata'!N$6))))))))))))))</f>
        <v>-117.6369</v>
      </c>
      <c r="E2142" s="33" t="s">
        <v>8</v>
      </c>
      <c r="F2142" s="32" t="s">
        <v>229</v>
      </c>
      <c r="G2142" s="13" t="str">
        <f>IF(ISBLANK(F2142)=TRUE," ",'2. Metadata'!B$14)</f>
        <v>observation</v>
      </c>
      <c r="H2142" s="32" t="s">
        <v>8</v>
      </c>
      <c r="I2142" s="20" t="str">
        <f>IF(ISBLANK(H2142)=TRUE," ",'2. Metadata'!B$26)</f>
        <v>degrees Celsius</v>
      </c>
      <c r="J2142" s="32">
        <v>6</v>
      </c>
      <c r="K2142" s="20" t="str">
        <f>IF(ISBLANK(J2142)=TRUE," ",'2. Metadata'!B$38)</f>
        <v>degrees Celsius</v>
      </c>
      <c r="L2142" s="32">
        <v>3</v>
      </c>
      <c r="M2142" s="17" t="str">
        <f>IF(ISBLANK(L2142)=TRUE," ",'2. Metadata'!B$50)</f>
        <v>degrees Celsius</v>
      </c>
      <c r="N2142" s="32" t="s">
        <v>8</v>
      </c>
      <c r="O2142" s="17" t="str">
        <f>IF(ISBLANK(N2142)=TRUE," ",'2. Metadata'!B$62)</f>
        <v>milligrams per litre</v>
      </c>
      <c r="P2142" s="32">
        <v>14.84</v>
      </c>
      <c r="Q2142" s="17" t="str">
        <f>IF(ISBLANK(P2142)=TRUE," ",'2. Metadata'!B$74)</f>
        <v>microSiemens per centimetre</v>
      </c>
      <c r="R2142" s="32">
        <v>0.23799999999999999</v>
      </c>
      <c r="S2142" s="17" t="str">
        <f>IF(ISBLANK(R2142)=TRUE," ",'2. Metadata'!B$86)</f>
        <v>NTU</v>
      </c>
      <c r="T2142" s="32" t="s">
        <v>8</v>
      </c>
      <c r="U2142" s="17" t="str">
        <f>IF(ISBLANK(T2142)=TRUE," ",'2. Metadata'!B$98)</f>
        <v>CFU per 100 mL</v>
      </c>
      <c r="V2142" s="32" t="s">
        <v>8</v>
      </c>
      <c r="W2142" s="17" t="str">
        <f>IF(ISBLANK(V2142)=TRUE," ",'2. Metadata'!B$110)</f>
        <v>CFU per 100 mL</v>
      </c>
      <c r="X2142" s="34" t="s">
        <v>8</v>
      </c>
      <c r="Y2142" s="17" t="str">
        <f>IF(ISBLANK(X2142)=TRUE," ",'2. Metadata'!B$122)</f>
        <v>CFU per 100 mL</v>
      </c>
      <c r="Z2142" s="35">
        <v>0.6</v>
      </c>
      <c r="AA2142" s="17" t="str">
        <f>IF(ISBLANK(Z2142)=TRUE," ",'2. Metadata'!B$134)</f>
        <v>metres</v>
      </c>
      <c r="AB2142" s="35" t="s">
        <v>8</v>
      </c>
      <c r="AC2142" s="17" t="str">
        <f>IF(ISBLANK(AB2142)=TRUE," ",'2. Metadata'!B$146)</f>
        <v>metres3 per second</v>
      </c>
      <c r="AD2142" s="35" t="s">
        <v>8</v>
      </c>
      <c r="AE2142" s="17" t="str">
        <f>IF(ISBLANK(AB2142)=TRUE," ",'2. Metadata'!B$158)</f>
        <v>N/A</v>
      </c>
      <c r="AF2142" s="3" t="s">
        <v>8</v>
      </c>
      <c r="AG2142" s="36"/>
      <c r="AH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</row>
    <row r="2143" spans="1:43">
      <c r="A2143" s="31" t="s">
        <v>2290</v>
      </c>
      <c r="B2143" s="32" t="s">
        <v>7</v>
      </c>
      <c r="C2143" s="2">
        <f>IF(ISBLANK(B2143)=TRUE," ", IF(B2143='2. Metadata'!B$1,'2. Metadata'!B$5, IF(B2143='2. Metadata'!C$1,'2. Metadata'!C$5,IF(B2143='2. Metadata'!D$1,'2. Metadata'!D$5, IF(B2143='2. Metadata'!E$1,'2. Metadata'!E$5,IF( B2143='2. Metadata'!F$1,'2. Metadata'!F$5,IF(B2143='2. Metadata'!G$1,'2. Metadata'!G$5,IF(B2143='2. Metadata'!H$1,'2. Metadata'!H$5, IF(B2143='2. Metadata'!I$1,'2. Metadata'!I$5, IF(B2143='2. Metadata'!J$1,'2. Metadata'!J$5, IF(B2143='2. Metadata'!K$1,'2. Metadata'!K$5, IF(B2143='2. Metadata'!L$1,'2. Metadata'!L$5, IF(B2143='2. Metadata'!M$1,'2. Metadata'!M$5, IF(B2143='2. Metadata'!N$1,'2. Metadata'!N$5))))))))))))))</f>
        <v>49.5197</v>
      </c>
      <c r="D2143" s="11">
        <f>IF(ISBLANK(B2143)=TRUE," ", IF(B2143='2. Metadata'!B$1,'2. Metadata'!B$6, IF(B2143='2. Metadata'!C$1,'2. Metadata'!C$6,IF(B2143='2. Metadata'!D$1,'2. Metadata'!D$6, IF(B2143='2. Metadata'!E$1,'2. Metadata'!E$6,IF( B2143='2. Metadata'!F$1,'2. Metadata'!F$6,IF(B2143='2. Metadata'!G$1,'2. Metadata'!G$6,IF(B2143='2. Metadata'!H$1,'2. Metadata'!H$6, IF(B2143='2. Metadata'!I$1,'2. Metadata'!I$6, IF(B2143='2. Metadata'!J$1,'2. Metadata'!J$6, IF(B2143='2. Metadata'!K$1,'2. Metadata'!K$6, IF(B2143='2. Metadata'!L$1,'2. Metadata'!L$6, IF(B2143='2. Metadata'!M$1,'2. Metadata'!M$6, IF(B2143='2. Metadata'!N$1,'2. Metadata'!N$6))))))))))))))</f>
        <v>-117.6369</v>
      </c>
      <c r="E2143" s="33" t="s">
        <v>8</v>
      </c>
      <c r="F2143" s="32" t="s">
        <v>8</v>
      </c>
      <c r="G2143" s="13" t="str">
        <f>IF(ISBLANK(F2143)=TRUE," ",'2. Metadata'!B$14)</f>
        <v>observation</v>
      </c>
      <c r="H2143" s="32" t="s">
        <v>8</v>
      </c>
      <c r="I2143" s="20" t="str">
        <f>IF(ISBLANK(H2143)=TRUE," ",'2. Metadata'!B$26)</f>
        <v>degrees Celsius</v>
      </c>
      <c r="J2143" s="32" t="s">
        <v>8</v>
      </c>
      <c r="K2143" s="20" t="str">
        <f>IF(ISBLANK(J2143)=TRUE," ",'2. Metadata'!B$38)</f>
        <v>degrees Celsius</v>
      </c>
      <c r="L2143" s="32" t="s">
        <v>8</v>
      </c>
      <c r="M2143" s="17" t="str">
        <f>IF(ISBLANK(L2143)=TRUE," ",'2. Metadata'!B$50)</f>
        <v>degrees Celsius</v>
      </c>
      <c r="N2143" s="32" t="s">
        <v>8</v>
      </c>
      <c r="O2143" s="17" t="str">
        <f>IF(ISBLANK(N2143)=TRUE," ",'2. Metadata'!B$62)</f>
        <v>milligrams per litre</v>
      </c>
      <c r="P2143" s="32" t="s">
        <v>8</v>
      </c>
      <c r="Q2143" s="17" t="str">
        <f>IF(ISBLANK(P2143)=TRUE," ",'2. Metadata'!B$74)</f>
        <v>microSiemens per centimetre</v>
      </c>
      <c r="R2143" s="32" t="s">
        <v>8</v>
      </c>
      <c r="S2143" s="17" t="str">
        <f>IF(ISBLANK(R2143)=TRUE," ",'2. Metadata'!B$86)</f>
        <v>NTU</v>
      </c>
      <c r="T2143" s="32" t="s">
        <v>8</v>
      </c>
      <c r="U2143" s="17" t="str">
        <f>IF(ISBLANK(T2143)=TRUE," ",'2. Metadata'!B$98)</f>
        <v>CFU per 100 mL</v>
      </c>
      <c r="V2143" s="32" t="s">
        <v>8</v>
      </c>
      <c r="W2143" s="17" t="str">
        <f>IF(ISBLANK(V2143)=TRUE," ",'2. Metadata'!B$110)</f>
        <v>CFU per 100 mL</v>
      </c>
      <c r="X2143" s="34" t="s">
        <v>8</v>
      </c>
      <c r="Y2143" s="17" t="str">
        <f>IF(ISBLANK(X2143)=TRUE," ",'2. Metadata'!B$122)</f>
        <v>CFU per 100 mL</v>
      </c>
      <c r="Z2143" s="35" t="s">
        <v>8</v>
      </c>
      <c r="AA2143" s="17" t="str">
        <f>IF(ISBLANK(Z2143)=TRUE," ",'2. Metadata'!B$134)</f>
        <v>metres</v>
      </c>
      <c r="AB2143" s="35" t="s">
        <v>8</v>
      </c>
      <c r="AC2143" s="17" t="str">
        <f>IF(ISBLANK(AB2143)=TRUE," ",'2. Metadata'!B$146)</f>
        <v>metres3 per second</v>
      </c>
      <c r="AD2143" s="35" t="s">
        <v>8</v>
      </c>
      <c r="AE2143" s="17" t="str">
        <f>IF(ISBLANK(AB2143)=TRUE," ",'2. Metadata'!B$158)</f>
        <v>N/A</v>
      </c>
      <c r="AF2143" s="3" t="s">
        <v>8</v>
      </c>
      <c r="AG2143" s="36"/>
      <c r="AH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</row>
    <row r="2144" spans="1:43">
      <c r="A2144" s="31" t="s">
        <v>2291</v>
      </c>
      <c r="B2144" s="32" t="s">
        <v>7</v>
      </c>
      <c r="C2144" s="2">
        <f>IF(ISBLANK(B2144)=TRUE," ", IF(B2144='2. Metadata'!B$1,'2. Metadata'!B$5, IF(B2144='2. Metadata'!C$1,'2. Metadata'!C$5,IF(B2144='2. Metadata'!D$1,'2. Metadata'!D$5, IF(B2144='2. Metadata'!E$1,'2. Metadata'!E$5,IF( B2144='2. Metadata'!F$1,'2. Metadata'!F$5,IF(B2144='2. Metadata'!G$1,'2. Metadata'!G$5,IF(B2144='2. Metadata'!H$1,'2. Metadata'!H$5, IF(B2144='2. Metadata'!I$1,'2. Metadata'!I$5, IF(B2144='2. Metadata'!J$1,'2. Metadata'!J$5, IF(B2144='2. Metadata'!K$1,'2. Metadata'!K$5, IF(B2144='2. Metadata'!L$1,'2. Metadata'!L$5, IF(B2144='2. Metadata'!M$1,'2. Metadata'!M$5, IF(B2144='2. Metadata'!N$1,'2. Metadata'!N$5))))))))))))))</f>
        <v>49.5197</v>
      </c>
      <c r="D2144" s="11">
        <f>IF(ISBLANK(B2144)=TRUE," ", IF(B2144='2. Metadata'!B$1,'2. Metadata'!B$6, IF(B2144='2. Metadata'!C$1,'2. Metadata'!C$6,IF(B2144='2. Metadata'!D$1,'2. Metadata'!D$6, IF(B2144='2. Metadata'!E$1,'2. Metadata'!E$6,IF( B2144='2. Metadata'!F$1,'2. Metadata'!F$6,IF(B2144='2. Metadata'!G$1,'2. Metadata'!G$6,IF(B2144='2. Metadata'!H$1,'2. Metadata'!H$6, IF(B2144='2. Metadata'!I$1,'2. Metadata'!I$6, IF(B2144='2. Metadata'!J$1,'2. Metadata'!J$6, IF(B2144='2. Metadata'!K$1,'2. Metadata'!K$6, IF(B2144='2. Metadata'!L$1,'2. Metadata'!L$6, IF(B2144='2. Metadata'!M$1,'2. Metadata'!M$6, IF(B2144='2. Metadata'!N$1,'2. Metadata'!N$6))))))))))))))</f>
        <v>-117.6369</v>
      </c>
      <c r="E2144" s="33" t="s">
        <v>8</v>
      </c>
      <c r="F2144" s="32" t="s">
        <v>8</v>
      </c>
      <c r="G2144" s="13" t="str">
        <f>IF(ISBLANK(F2144)=TRUE," ",'2. Metadata'!B$14)</f>
        <v>observation</v>
      </c>
      <c r="H2144" s="32" t="s">
        <v>8</v>
      </c>
      <c r="I2144" s="20" t="str">
        <f>IF(ISBLANK(H2144)=TRUE," ",'2. Metadata'!B$26)</f>
        <v>degrees Celsius</v>
      </c>
      <c r="J2144" s="32" t="s">
        <v>8</v>
      </c>
      <c r="K2144" s="20" t="str">
        <f>IF(ISBLANK(J2144)=TRUE," ",'2. Metadata'!B$38)</f>
        <v>degrees Celsius</v>
      </c>
      <c r="L2144" s="32" t="s">
        <v>8</v>
      </c>
      <c r="M2144" s="17" t="str">
        <f>IF(ISBLANK(L2144)=TRUE," ",'2. Metadata'!B$50)</f>
        <v>degrees Celsius</v>
      </c>
      <c r="N2144" s="32" t="s">
        <v>8</v>
      </c>
      <c r="O2144" s="17" t="str">
        <f>IF(ISBLANK(N2144)=TRUE," ",'2. Metadata'!B$62)</f>
        <v>milligrams per litre</v>
      </c>
      <c r="P2144" s="32" t="s">
        <v>8</v>
      </c>
      <c r="Q2144" s="17" t="str">
        <f>IF(ISBLANK(P2144)=TRUE," ",'2. Metadata'!B$74)</f>
        <v>microSiemens per centimetre</v>
      </c>
      <c r="R2144" s="32" t="s">
        <v>8</v>
      </c>
      <c r="S2144" s="17" t="str">
        <f>IF(ISBLANK(R2144)=TRUE," ",'2. Metadata'!B$86)</f>
        <v>NTU</v>
      </c>
      <c r="T2144" s="32" t="s">
        <v>8</v>
      </c>
      <c r="U2144" s="17" t="str">
        <f>IF(ISBLANK(T2144)=TRUE," ",'2. Metadata'!B$98)</f>
        <v>CFU per 100 mL</v>
      </c>
      <c r="V2144" s="32" t="s">
        <v>8</v>
      </c>
      <c r="W2144" s="17" t="str">
        <f>IF(ISBLANK(V2144)=TRUE," ",'2. Metadata'!B$110)</f>
        <v>CFU per 100 mL</v>
      </c>
      <c r="X2144" s="34" t="s">
        <v>8</v>
      </c>
      <c r="Y2144" s="17" t="str">
        <f>IF(ISBLANK(X2144)=TRUE," ",'2. Metadata'!B$122)</f>
        <v>CFU per 100 mL</v>
      </c>
      <c r="Z2144" s="35" t="s">
        <v>8</v>
      </c>
      <c r="AA2144" s="17" t="str">
        <f>IF(ISBLANK(Z2144)=TRUE," ",'2. Metadata'!B$134)</f>
        <v>metres</v>
      </c>
      <c r="AB2144" s="35" t="s">
        <v>8</v>
      </c>
      <c r="AC2144" s="17" t="str">
        <f>IF(ISBLANK(AB2144)=TRUE," ",'2. Metadata'!B$146)</f>
        <v>metres3 per second</v>
      </c>
      <c r="AD2144" s="35" t="s">
        <v>8</v>
      </c>
      <c r="AE2144" s="17" t="str">
        <f>IF(ISBLANK(AB2144)=TRUE," ",'2. Metadata'!B$158)</f>
        <v>N/A</v>
      </c>
      <c r="AF2144" s="3" t="s">
        <v>8</v>
      </c>
      <c r="AG2144" s="36"/>
      <c r="AH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</row>
    <row r="2145" spans="1:43">
      <c r="A2145" s="31" t="s">
        <v>2292</v>
      </c>
      <c r="B2145" s="32" t="s">
        <v>7</v>
      </c>
      <c r="C2145" s="2">
        <f>IF(ISBLANK(B2145)=TRUE," ", IF(B2145='2. Metadata'!B$1,'2. Metadata'!B$5, IF(B2145='2. Metadata'!C$1,'2. Metadata'!C$5,IF(B2145='2. Metadata'!D$1,'2. Metadata'!D$5, IF(B2145='2. Metadata'!E$1,'2. Metadata'!E$5,IF( B2145='2. Metadata'!F$1,'2. Metadata'!F$5,IF(B2145='2. Metadata'!G$1,'2. Metadata'!G$5,IF(B2145='2. Metadata'!H$1,'2. Metadata'!H$5, IF(B2145='2. Metadata'!I$1,'2. Metadata'!I$5, IF(B2145='2. Metadata'!J$1,'2. Metadata'!J$5, IF(B2145='2. Metadata'!K$1,'2. Metadata'!K$5, IF(B2145='2. Metadata'!L$1,'2. Metadata'!L$5, IF(B2145='2. Metadata'!M$1,'2. Metadata'!M$5, IF(B2145='2. Metadata'!N$1,'2. Metadata'!N$5))))))))))))))</f>
        <v>49.5197</v>
      </c>
      <c r="D2145" s="11">
        <f>IF(ISBLANK(B2145)=TRUE," ", IF(B2145='2. Metadata'!B$1,'2. Metadata'!B$6, IF(B2145='2. Metadata'!C$1,'2. Metadata'!C$6,IF(B2145='2. Metadata'!D$1,'2. Metadata'!D$6, IF(B2145='2. Metadata'!E$1,'2. Metadata'!E$6,IF( B2145='2. Metadata'!F$1,'2. Metadata'!F$6,IF(B2145='2. Metadata'!G$1,'2. Metadata'!G$6,IF(B2145='2. Metadata'!H$1,'2. Metadata'!H$6, IF(B2145='2. Metadata'!I$1,'2. Metadata'!I$6, IF(B2145='2. Metadata'!J$1,'2. Metadata'!J$6, IF(B2145='2. Metadata'!K$1,'2. Metadata'!K$6, IF(B2145='2. Metadata'!L$1,'2. Metadata'!L$6, IF(B2145='2. Metadata'!M$1,'2. Metadata'!M$6, IF(B2145='2. Metadata'!N$1,'2. Metadata'!N$6))))))))))))))</f>
        <v>-117.6369</v>
      </c>
      <c r="E2145" s="33" t="s">
        <v>8</v>
      </c>
      <c r="F2145" s="32" t="s">
        <v>8</v>
      </c>
      <c r="G2145" s="13" t="str">
        <f>IF(ISBLANK(F2145)=TRUE," ",'2. Metadata'!B$14)</f>
        <v>observation</v>
      </c>
      <c r="H2145" s="32" t="s">
        <v>8</v>
      </c>
      <c r="I2145" s="20" t="str">
        <f>IF(ISBLANK(H2145)=TRUE," ",'2. Metadata'!B$26)</f>
        <v>degrees Celsius</v>
      </c>
      <c r="J2145" s="32" t="s">
        <v>8</v>
      </c>
      <c r="K2145" s="20" t="str">
        <f>IF(ISBLANK(J2145)=TRUE," ",'2. Metadata'!B$38)</f>
        <v>degrees Celsius</v>
      </c>
      <c r="L2145" s="32" t="s">
        <v>8</v>
      </c>
      <c r="M2145" s="17" t="str">
        <f>IF(ISBLANK(L2145)=TRUE," ",'2. Metadata'!B$50)</f>
        <v>degrees Celsius</v>
      </c>
      <c r="N2145" s="32" t="s">
        <v>8</v>
      </c>
      <c r="O2145" s="17" t="str">
        <f>IF(ISBLANK(N2145)=TRUE," ",'2. Metadata'!B$62)</f>
        <v>milligrams per litre</v>
      </c>
      <c r="P2145" s="32" t="s">
        <v>8</v>
      </c>
      <c r="Q2145" s="17" t="str">
        <f>IF(ISBLANK(P2145)=TRUE," ",'2. Metadata'!B$74)</f>
        <v>microSiemens per centimetre</v>
      </c>
      <c r="R2145" s="32" t="s">
        <v>8</v>
      </c>
      <c r="S2145" s="17" t="str">
        <f>IF(ISBLANK(R2145)=TRUE," ",'2. Metadata'!B$86)</f>
        <v>NTU</v>
      </c>
      <c r="T2145" s="32" t="s">
        <v>8</v>
      </c>
      <c r="U2145" s="17" t="str">
        <f>IF(ISBLANK(T2145)=TRUE," ",'2. Metadata'!B$98)</f>
        <v>CFU per 100 mL</v>
      </c>
      <c r="V2145" s="32" t="s">
        <v>8</v>
      </c>
      <c r="W2145" s="17" t="str">
        <f>IF(ISBLANK(V2145)=TRUE," ",'2. Metadata'!B$110)</f>
        <v>CFU per 100 mL</v>
      </c>
      <c r="X2145" s="34" t="s">
        <v>8</v>
      </c>
      <c r="Y2145" s="17" t="str">
        <f>IF(ISBLANK(X2145)=TRUE," ",'2. Metadata'!B$122)</f>
        <v>CFU per 100 mL</v>
      </c>
      <c r="Z2145" s="35" t="s">
        <v>8</v>
      </c>
      <c r="AA2145" s="17" t="str">
        <f>IF(ISBLANK(Z2145)=TRUE," ",'2. Metadata'!B$134)</f>
        <v>metres</v>
      </c>
      <c r="AB2145" s="35" t="s">
        <v>8</v>
      </c>
      <c r="AC2145" s="17" t="str">
        <f>IF(ISBLANK(AB2145)=TRUE," ",'2. Metadata'!B$146)</f>
        <v>metres3 per second</v>
      </c>
      <c r="AD2145" s="35" t="s">
        <v>8</v>
      </c>
      <c r="AE2145" s="17" t="str">
        <f>IF(ISBLANK(AB2145)=TRUE," ",'2. Metadata'!B$158)</f>
        <v>N/A</v>
      </c>
      <c r="AF2145" s="3" t="s">
        <v>8</v>
      </c>
      <c r="AG2145" s="36"/>
      <c r="AH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</row>
    <row r="2146" spans="1:43">
      <c r="A2146" s="31" t="s">
        <v>2293</v>
      </c>
      <c r="B2146" s="32" t="s">
        <v>7</v>
      </c>
      <c r="C2146" s="2">
        <f>IF(ISBLANK(B2146)=TRUE," ", IF(B2146='2. Metadata'!B$1,'2. Metadata'!B$5, IF(B2146='2. Metadata'!C$1,'2. Metadata'!C$5,IF(B2146='2. Metadata'!D$1,'2. Metadata'!D$5, IF(B2146='2. Metadata'!E$1,'2. Metadata'!E$5,IF( B2146='2. Metadata'!F$1,'2. Metadata'!F$5,IF(B2146='2. Metadata'!G$1,'2. Metadata'!G$5,IF(B2146='2. Metadata'!H$1,'2. Metadata'!H$5, IF(B2146='2. Metadata'!I$1,'2. Metadata'!I$5, IF(B2146='2. Metadata'!J$1,'2. Metadata'!J$5, IF(B2146='2. Metadata'!K$1,'2. Metadata'!K$5, IF(B2146='2. Metadata'!L$1,'2. Metadata'!L$5, IF(B2146='2. Metadata'!M$1,'2. Metadata'!M$5, IF(B2146='2. Metadata'!N$1,'2. Metadata'!N$5))))))))))))))</f>
        <v>49.5197</v>
      </c>
      <c r="D2146" s="11">
        <f>IF(ISBLANK(B2146)=TRUE," ", IF(B2146='2. Metadata'!B$1,'2. Metadata'!B$6, IF(B2146='2. Metadata'!C$1,'2. Metadata'!C$6,IF(B2146='2. Metadata'!D$1,'2. Metadata'!D$6, IF(B2146='2. Metadata'!E$1,'2. Metadata'!E$6,IF( B2146='2. Metadata'!F$1,'2. Metadata'!F$6,IF(B2146='2. Metadata'!G$1,'2. Metadata'!G$6,IF(B2146='2. Metadata'!H$1,'2. Metadata'!H$6, IF(B2146='2. Metadata'!I$1,'2. Metadata'!I$6, IF(B2146='2. Metadata'!J$1,'2. Metadata'!J$6, IF(B2146='2. Metadata'!K$1,'2. Metadata'!K$6, IF(B2146='2. Metadata'!L$1,'2. Metadata'!L$6, IF(B2146='2. Metadata'!M$1,'2. Metadata'!M$6, IF(B2146='2. Metadata'!N$1,'2. Metadata'!N$6))))))))))))))</f>
        <v>-117.6369</v>
      </c>
      <c r="E2146" s="33" t="s">
        <v>2294</v>
      </c>
      <c r="F2146" s="32" t="s">
        <v>8</v>
      </c>
      <c r="G2146" s="13" t="str">
        <f>IF(ISBLANK(F2146)=TRUE," ",'2. Metadata'!B$14)</f>
        <v>observation</v>
      </c>
      <c r="H2146" s="32" t="s">
        <v>8</v>
      </c>
      <c r="I2146" s="20" t="str">
        <f>IF(ISBLANK(H2146)=TRUE," ",'2. Metadata'!B$26)</f>
        <v>degrees Celsius</v>
      </c>
      <c r="J2146" s="32" t="s">
        <v>8</v>
      </c>
      <c r="K2146" s="20" t="str">
        <f>IF(ISBLANK(J2146)=TRUE," ",'2. Metadata'!B$38)</f>
        <v>degrees Celsius</v>
      </c>
      <c r="L2146" s="32" t="s">
        <v>8</v>
      </c>
      <c r="M2146" s="17" t="str">
        <f>IF(ISBLANK(L2146)=TRUE," ",'2. Metadata'!B$50)</f>
        <v>degrees Celsius</v>
      </c>
      <c r="N2146" s="32" t="s">
        <v>8</v>
      </c>
      <c r="O2146" s="17" t="str">
        <f>IF(ISBLANK(N2146)=TRUE," ",'2. Metadata'!B$62)</f>
        <v>milligrams per litre</v>
      </c>
      <c r="P2146" s="32">
        <v>11.5</v>
      </c>
      <c r="Q2146" s="17" t="str">
        <f>IF(ISBLANK(P2146)=TRUE," ",'2. Metadata'!B$74)</f>
        <v>microSiemens per centimetre</v>
      </c>
      <c r="R2146" s="32">
        <v>5</v>
      </c>
      <c r="S2146" s="17" t="str">
        <f>IF(ISBLANK(R2146)=TRUE," ",'2. Metadata'!B$86)</f>
        <v>NTU</v>
      </c>
      <c r="T2146" s="32" t="s">
        <v>8</v>
      </c>
      <c r="U2146" s="17" t="str">
        <f>IF(ISBLANK(T2146)=TRUE," ",'2. Metadata'!B$98)</f>
        <v>CFU per 100 mL</v>
      </c>
      <c r="V2146" s="32" t="s">
        <v>8</v>
      </c>
      <c r="W2146" s="17" t="str">
        <f>IF(ISBLANK(V2146)=TRUE," ",'2. Metadata'!B$110)</f>
        <v>CFU per 100 mL</v>
      </c>
      <c r="X2146" s="34" t="s">
        <v>8</v>
      </c>
      <c r="Y2146" s="17" t="str">
        <f>IF(ISBLANK(X2146)=TRUE," ",'2. Metadata'!B$122)</f>
        <v>CFU per 100 mL</v>
      </c>
      <c r="Z2146" s="35" t="s">
        <v>8</v>
      </c>
      <c r="AA2146" s="17" t="str">
        <f>IF(ISBLANK(Z2146)=TRUE," ",'2. Metadata'!B$134)</f>
        <v>metres</v>
      </c>
      <c r="AB2146" s="35" t="s">
        <v>8</v>
      </c>
      <c r="AC2146" s="17" t="str">
        <f>IF(ISBLANK(AB2146)=TRUE," ",'2. Metadata'!B$146)</f>
        <v>metres3 per second</v>
      </c>
      <c r="AD2146" s="35" t="s">
        <v>8</v>
      </c>
      <c r="AE2146" s="17" t="str">
        <f>IF(ISBLANK(AB2146)=TRUE," ",'2. Metadata'!B$158)</f>
        <v>N/A</v>
      </c>
      <c r="AF2146" s="3" t="s">
        <v>8</v>
      </c>
      <c r="AG2146" s="36"/>
      <c r="AH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</row>
    <row r="2147" spans="1:43">
      <c r="A2147" s="31" t="s">
        <v>2295</v>
      </c>
      <c r="B2147" s="32" t="s">
        <v>7</v>
      </c>
      <c r="C2147" s="2">
        <f>IF(ISBLANK(B2147)=TRUE," ", IF(B2147='2. Metadata'!B$1,'2. Metadata'!B$5, IF(B2147='2. Metadata'!C$1,'2. Metadata'!C$5,IF(B2147='2. Metadata'!D$1,'2. Metadata'!D$5, IF(B2147='2. Metadata'!E$1,'2. Metadata'!E$5,IF( B2147='2. Metadata'!F$1,'2. Metadata'!F$5,IF(B2147='2. Metadata'!G$1,'2. Metadata'!G$5,IF(B2147='2. Metadata'!H$1,'2. Metadata'!H$5, IF(B2147='2. Metadata'!I$1,'2. Metadata'!I$5, IF(B2147='2. Metadata'!J$1,'2. Metadata'!J$5, IF(B2147='2. Metadata'!K$1,'2. Metadata'!K$5, IF(B2147='2. Metadata'!L$1,'2. Metadata'!L$5, IF(B2147='2. Metadata'!M$1,'2. Metadata'!M$5, IF(B2147='2. Metadata'!N$1,'2. Metadata'!N$5))))))))))))))</f>
        <v>49.5197</v>
      </c>
      <c r="D2147" s="11">
        <f>IF(ISBLANK(B2147)=TRUE," ", IF(B2147='2. Metadata'!B$1,'2. Metadata'!B$6, IF(B2147='2. Metadata'!C$1,'2. Metadata'!C$6,IF(B2147='2. Metadata'!D$1,'2. Metadata'!D$6, IF(B2147='2. Metadata'!E$1,'2. Metadata'!E$6,IF( B2147='2. Metadata'!F$1,'2. Metadata'!F$6,IF(B2147='2. Metadata'!G$1,'2. Metadata'!G$6,IF(B2147='2. Metadata'!H$1,'2. Metadata'!H$6, IF(B2147='2. Metadata'!I$1,'2. Metadata'!I$6, IF(B2147='2. Metadata'!J$1,'2. Metadata'!J$6, IF(B2147='2. Metadata'!K$1,'2. Metadata'!K$6, IF(B2147='2. Metadata'!L$1,'2. Metadata'!L$6, IF(B2147='2. Metadata'!M$1,'2. Metadata'!M$6, IF(B2147='2. Metadata'!N$1,'2. Metadata'!N$6))))))))))))))</f>
        <v>-117.6369</v>
      </c>
      <c r="E2147" s="33" t="s">
        <v>8</v>
      </c>
      <c r="F2147" s="32" t="s">
        <v>8</v>
      </c>
      <c r="G2147" s="13" t="str">
        <f>IF(ISBLANK(F2147)=TRUE," ",'2. Metadata'!B$14)</f>
        <v>observation</v>
      </c>
      <c r="H2147" s="32" t="s">
        <v>8</v>
      </c>
      <c r="I2147" s="20" t="str">
        <f>IF(ISBLANK(H2147)=TRUE," ",'2. Metadata'!B$26)</f>
        <v>degrees Celsius</v>
      </c>
      <c r="J2147" s="32" t="s">
        <v>8</v>
      </c>
      <c r="K2147" s="20" t="str">
        <f>IF(ISBLANK(J2147)=TRUE," ",'2. Metadata'!B$38)</f>
        <v>degrees Celsius</v>
      </c>
      <c r="L2147" s="32" t="s">
        <v>8</v>
      </c>
      <c r="M2147" s="17" t="str">
        <f>IF(ISBLANK(L2147)=TRUE," ",'2. Metadata'!B$50)</f>
        <v>degrees Celsius</v>
      </c>
      <c r="N2147" s="32" t="s">
        <v>8</v>
      </c>
      <c r="O2147" s="17" t="str">
        <f>IF(ISBLANK(N2147)=TRUE," ",'2. Metadata'!B$62)</f>
        <v>milligrams per litre</v>
      </c>
      <c r="P2147" s="32" t="s">
        <v>8</v>
      </c>
      <c r="Q2147" s="17" t="str">
        <f>IF(ISBLANK(P2147)=TRUE," ",'2. Metadata'!B$74)</f>
        <v>microSiemens per centimetre</v>
      </c>
      <c r="R2147" s="32" t="s">
        <v>8</v>
      </c>
      <c r="S2147" s="17" t="str">
        <f>IF(ISBLANK(R2147)=TRUE," ",'2. Metadata'!B$86)</f>
        <v>NTU</v>
      </c>
      <c r="T2147" s="32" t="s">
        <v>8</v>
      </c>
      <c r="U2147" s="17" t="str">
        <f>IF(ISBLANK(T2147)=TRUE," ",'2. Metadata'!B$98)</f>
        <v>CFU per 100 mL</v>
      </c>
      <c r="V2147" s="32" t="s">
        <v>8</v>
      </c>
      <c r="W2147" s="17" t="str">
        <f>IF(ISBLANK(V2147)=TRUE," ",'2. Metadata'!B$110)</f>
        <v>CFU per 100 mL</v>
      </c>
      <c r="X2147" s="34" t="s">
        <v>8</v>
      </c>
      <c r="Y2147" s="17" t="str">
        <f>IF(ISBLANK(X2147)=TRUE," ",'2. Metadata'!B$122)</f>
        <v>CFU per 100 mL</v>
      </c>
      <c r="Z2147" s="35" t="s">
        <v>8</v>
      </c>
      <c r="AA2147" s="17" t="str">
        <f>IF(ISBLANK(Z2147)=TRUE," ",'2. Metadata'!B$134)</f>
        <v>metres</v>
      </c>
      <c r="AB2147" s="35" t="s">
        <v>8</v>
      </c>
      <c r="AC2147" s="17" t="str">
        <f>IF(ISBLANK(AB2147)=TRUE," ",'2. Metadata'!B$146)</f>
        <v>metres3 per second</v>
      </c>
      <c r="AD2147" s="35" t="s">
        <v>8</v>
      </c>
      <c r="AE2147" s="17" t="str">
        <f>IF(ISBLANK(AB2147)=TRUE," ",'2. Metadata'!B$158)</f>
        <v>N/A</v>
      </c>
      <c r="AF2147" s="3" t="s">
        <v>8</v>
      </c>
      <c r="AG2147" s="36"/>
      <c r="AH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</row>
    <row r="2148" spans="1:43">
      <c r="A2148" s="31" t="s">
        <v>2296</v>
      </c>
      <c r="B2148" s="32" t="s">
        <v>7</v>
      </c>
      <c r="C2148" s="2">
        <f>IF(ISBLANK(B2148)=TRUE," ", IF(B2148='2. Metadata'!B$1,'2. Metadata'!B$5, IF(B2148='2. Metadata'!C$1,'2. Metadata'!C$5,IF(B2148='2. Metadata'!D$1,'2. Metadata'!D$5, IF(B2148='2. Metadata'!E$1,'2. Metadata'!E$5,IF( B2148='2. Metadata'!F$1,'2. Metadata'!F$5,IF(B2148='2. Metadata'!G$1,'2. Metadata'!G$5,IF(B2148='2. Metadata'!H$1,'2. Metadata'!H$5, IF(B2148='2. Metadata'!I$1,'2. Metadata'!I$5, IF(B2148='2. Metadata'!J$1,'2. Metadata'!J$5, IF(B2148='2. Metadata'!K$1,'2. Metadata'!K$5, IF(B2148='2. Metadata'!L$1,'2. Metadata'!L$5, IF(B2148='2. Metadata'!M$1,'2. Metadata'!M$5, IF(B2148='2. Metadata'!N$1,'2. Metadata'!N$5))))))))))))))</f>
        <v>49.5197</v>
      </c>
      <c r="D2148" s="11">
        <f>IF(ISBLANK(B2148)=TRUE," ", IF(B2148='2. Metadata'!B$1,'2. Metadata'!B$6, IF(B2148='2. Metadata'!C$1,'2. Metadata'!C$6,IF(B2148='2. Metadata'!D$1,'2. Metadata'!D$6, IF(B2148='2. Metadata'!E$1,'2. Metadata'!E$6,IF( B2148='2. Metadata'!F$1,'2. Metadata'!F$6,IF(B2148='2. Metadata'!G$1,'2. Metadata'!G$6,IF(B2148='2. Metadata'!H$1,'2. Metadata'!H$6, IF(B2148='2. Metadata'!I$1,'2. Metadata'!I$6, IF(B2148='2. Metadata'!J$1,'2. Metadata'!J$6, IF(B2148='2. Metadata'!K$1,'2. Metadata'!K$6, IF(B2148='2. Metadata'!L$1,'2. Metadata'!L$6, IF(B2148='2. Metadata'!M$1,'2. Metadata'!M$6, IF(B2148='2. Metadata'!N$1,'2. Metadata'!N$6))))))))))))))</f>
        <v>-117.6369</v>
      </c>
      <c r="E2148" s="33" t="s">
        <v>8</v>
      </c>
      <c r="F2148" s="32" t="s">
        <v>8</v>
      </c>
      <c r="G2148" s="13" t="str">
        <f>IF(ISBLANK(F2148)=TRUE," ",'2. Metadata'!B$14)</f>
        <v>observation</v>
      </c>
      <c r="H2148" s="32" t="s">
        <v>8</v>
      </c>
      <c r="I2148" s="20" t="str">
        <f>IF(ISBLANK(H2148)=TRUE," ",'2. Metadata'!B$26)</f>
        <v>degrees Celsius</v>
      </c>
      <c r="J2148" s="32" t="s">
        <v>8</v>
      </c>
      <c r="K2148" s="20" t="str">
        <f>IF(ISBLANK(J2148)=TRUE," ",'2. Metadata'!B$38)</f>
        <v>degrees Celsius</v>
      </c>
      <c r="L2148" s="32" t="s">
        <v>8</v>
      </c>
      <c r="M2148" s="17" t="str">
        <f>IF(ISBLANK(L2148)=TRUE," ",'2. Metadata'!B$50)</f>
        <v>degrees Celsius</v>
      </c>
      <c r="N2148" s="32" t="s">
        <v>8</v>
      </c>
      <c r="O2148" s="17" t="str">
        <f>IF(ISBLANK(N2148)=TRUE," ",'2. Metadata'!B$62)</f>
        <v>milligrams per litre</v>
      </c>
      <c r="P2148" s="32" t="s">
        <v>8</v>
      </c>
      <c r="Q2148" s="17" t="str">
        <f>IF(ISBLANK(P2148)=TRUE," ",'2. Metadata'!B$74)</f>
        <v>microSiemens per centimetre</v>
      </c>
      <c r="R2148" s="32" t="s">
        <v>8</v>
      </c>
      <c r="S2148" s="17" t="str">
        <f>IF(ISBLANK(R2148)=TRUE," ",'2. Metadata'!B$86)</f>
        <v>NTU</v>
      </c>
      <c r="T2148" s="32" t="s">
        <v>8</v>
      </c>
      <c r="U2148" s="17" t="str">
        <f>IF(ISBLANK(T2148)=TRUE," ",'2. Metadata'!B$98)</f>
        <v>CFU per 100 mL</v>
      </c>
      <c r="V2148" s="32" t="s">
        <v>8</v>
      </c>
      <c r="W2148" s="17" t="str">
        <f>IF(ISBLANK(V2148)=TRUE," ",'2. Metadata'!B$110)</f>
        <v>CFU per 100 mL</v>
      </c>
      <c r="X2148" s="34" t="s">
        <v>8</v>
      </c>
      <c r="Y2148" s="17" t="str">
        <f>IF(ISBLANK(X2148)=TRUE," ",'2. Metadata'!B$122)</f>
        <v>CFU per 100 mL</v>
      </c>
      <c r="Z2148" s="35" t="s">
        <v>8</v>
      </c>
      <c r="AA2148" s="17" t="str">
        <f>IF(ISBLANK(Z2148)=TRUE," ",'2. Metadata'!B$134)</f>
        <v>metres</v>
      </c>
      <c r="AB2148" s="35" t="s">
        <v>8</v>
      </c>
      <c r="AC2148" s="17" t="str">
        <f>IF(ISBLANK(AB2148)=TRUE," ",'2. Metadata'!B$146)</f>
        <v>metres3 per second</v>
      </c>
      <c r="AD2148" s="35" t="s">
        <v>8</v>
      </c>
      <c r="AE2148" s="17" t="str">
        <f>IF(ISBLANK(AB2148)=TRUE," ",'2. Metadata'!B$158)</f>
        <v>N/A</v>
      </c>
      <c r="AF2148" s="3" t="s">
        <v>8</v>
      </c>
      <c r="AG2148" s="36"/>
      <c r="AH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</row>
    <row r="2149" spans="1:43">
      <c r="A2149" s="31" t="s">
        <v>2297</v>
      </c>
      <c r="B2149" s="32" t="s">
        <v>7</v>
      </c>
      <c r="C2149" s="2">
        <f>IF(ISBLANK(B2149)=TRUE," ", IF(B2149='2. Metadata'!B$1,'2. Metadata'!B$5, IF(B2149='2. Metadata'!C$1,'2. Metadata'!C$5,IF(B2149='2. Metadata'!D$1,'2. Metadata'!D$5, IF(B2149='2. Metadata'!E$1,'2. Metadata'!E$5,IF( B2149='2. Metadata'!F$1,'2. Metadata'!F$5,IF(B2149='2. Metadata'!G$1,'2. Metadata'!G$5,IF(B2149='2. Metadata'!H$1,'2. Metadata'!H$5, IF(B2149='2. Metadata'!I$1,'2. Metadata'!I$5, IF(B2149='2. Metadata'!J$1,'2. Metadata'!J$5, IF(B2149='2. Metadata'!K$1,'2. Metadata'!K$5, IF(B2149='2. Metadata'!L$1,'2. Metadata'!L$5, IF(B2149='2. Metadata'!M$1,'2. Metadata'!M$5, IF(B2149='2. Metadata'!N$1,'2. Metadata'!N$5))))))))))))))</f>
        <v>49.5197</v>
      </c>
      <c r="D2149" s="11">
        <f>IF(ISBLANK(B2149)=TRUE," ", IF(B2149='2. Metadata'!B$1,'2. Metadata'!B$6, IF(B2149='2. Metadata'!C$1,'2. Metadata'!C$6,IF(B2149='2. Metadata'!D$1,'2. Metadata'!D$6, IF(B2149='2. Metadata'!E$1,'2. Metadata'!E$6,IF( B2149='2. Metadata'!F$1,'2. Metadata'!F$6,IF(B2149='2. Metadata'!G$1,'2. Metadata'!G$6,IF(B2149='2. Metadata'!H$1,'2. Metadata'!H$6, IF(B2149='2. Metadata'!I$1,'2. Metadata'!I$6, IF(B2149='2. Metadata'!J$1,'2. Metadata'!J$6, IF(B2149='2. Metadata'!K$1,'2. Metadata'!K$6, IF(B2149='2. Metadata'!L$1,'2. Metadata'!L$6, IF(B2149='2. Metadata'!M$1,'2. Metadata'!M$6, IF(B2149='2. Metadata'!N$1,'2. Metadata'!N$6))))))))))))))</f>
        <v>-117.6369</v>
      </c>
      <c r="E2149" s="33" t="s">
        <v>8</v>
      </c>
      <c r="F2149" s="32" t="s">
        <v>8</v>
      </c>
      <c r="G2149" s="13" t="str">
        <f>IF(ISBLANK(F2149)=TRUE," ",'2. Metadata'!B$14)</f>
        <v>observation</v>
      </c>
      <c r="H2149" s="32" t="s">
        <v>8</v>
      </c>
      <c r="I2149" s="20" t="str">
        <f>IF(ISBLANK(H2149)=TRUE," ",'2. Metadata'!B$26)</f>
        <v>degrees Celsius</v>
      </c>
      <c r="J2149" s="32" t="s">
        <v>8</v>
      </c>
      <c r="K2149" s="20" t="str">
        <f>IF(ISBLANK(J2149)=TRUE," ",'2. Metadata'!B$38)</f>
        <v>degrees Celsius</v>
      </c>
      <c r="L2149" s="32" t="s">
        <v>8</v>
      </c>
      <c r="M2149" s="17" t="str">
        <f>IF(ISBLANK(L2149)=TRUE," ",'2. Metadata'!B$50)</f>
        <v>degrees Celsius</v>
      </c>
      <c r="N2149" s="32" t="s">
        <v>8</v>
      </c>
      <c r="O2149" s="17" t="str">
        <f>IF(ISBLANK(N2149)=TRUE," ",'2. Metadata'!B$62)</f>
        <v>milligrams per litre</v>
      </c>
      <c r="P2149" s="32" t="s">
        <v>8</v>
      </c>
      <c r="Q2149" s="17" t="str">
        <f>IF(ISBLANK(P2149)=TRUE," ",'2. Metadata'!B$74)</f>
        <v>microSiemens per centimetre</v>
      </c>
      <c r="R2149" s="32" t="s">
        <v>8</v>
      </c>
      <c r="S2149" s="17" t="str">
        <f>IF(ISBLANK(R2149)=TRUE," ",'2. Metadata'!B$86)</f>
        <v>NTU</v>
      </c>
      <c r="T2149" s="32" t="s">
        <v>8</v>
      </c>
      <c r="U2149" s="17" t="str">
        <f>IF(ISBLANK(T2149)=TRUE," ",'2. Metadata'!B$98)</f>
        <v>CFU per 100 mL</v>
      </c>
      <c r="V2149" s="32" t="s">
        <v>8</v>
      </c>
      <c r="W2149" s="17" t="str">
        <f>IF(ISBLANK(V2149)=TRUE," ",'2. Metadata'!B$110)</f>
        <v>CFU per 100 mL</v>
      </c>
      <c r="X2149" s="34" t="s">
        <v>8</v>
      </c>
      <c r="Y2149" s="17" t="str">
        <f>IF(ISBLANK(X2149)=TRUE," ",'2. Metadata'!B$122)</f>
        <v>CFU per 100 mL</v>
      </c>
      <c r="Z2149" s="35" t="s">
        <v>8</v>
      </c>
      <c r="AA2149" s="17" t="str">
        <f>IF(ISBLANK(Z2149)=TRUE," ",'2. Metadata'!B$134)</f>
        <v>metres</v>
      </c>
      <c r="AB2149" s="35" t="s">
        <v>8</v>
      </c>
      <c r="AC2149" s="17" t="str">
        <f>IF(ISBLANK(AB2149)=TRUE," ",'2. Metadata'!B$146)</f>
        <v>metres3 per second</v>
      </c>
      <c r="AD2149" s="35" t="s">
        <v>8</v>
      </c>
      <c r="AE2149" s="17" t="str">
        <f>IF(ISBLANK(AB2149)=TRUE," ",'2. Metadata'!B$158)</f>
        <v>N/A</v>
      </c>
      <c r="AF2149" s="3" t="s">
        <v>8</v>
      </c>
      <c r="AG2149" s="36"/>
      <c r="AH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</row>
    <row r="2150" spans="1:43">
      <c r="A2150" s="31" t="s">
        <v>2298</v>
      </c>
      <c r="B2150" s="32" t="s">
        <v>7</v>
      </c>
      <c r="C2150" s="2">
        <f>IF(ISBLANK(B2150)=TRUE," ", IF(B2150='2. Metadata'!B$1,'2. Metadata'!B$5, IF(B2150='2. Metadata'!C$1,'2. Metadata'!C$5,IF(B2150='2. Metadata'!D$1,'2. Metadata'!D$5, IF(B2150='2. Metadata'!E$1,'2. Metadata'!E$5,IF( B2150='2. Metadata'!F$1,'2. Metadata'!F$5,IF(B2150='2. Metadata'!G$1,'2. Metadata'!G$5,IF(B2150='2. Metadata'!H$1,'2. Metadata'!H$5, IF(B2150='2. Metadata'!I$1,'2. Metadata'!I$5, IF(B2150='2. Metadata'!J$1,'2. Metadata'!J$5, IF(B2150='2. Metadata'!K$1,'2. Metadata'!K$5, IF(B2150='2. Metadata'!L$1,'2. Metadata'!L$5, IF(B2150='2. Metadata'!M$1,'2. Metadata'!M$5, IF(B2150='2. Metadata'!N$1,'2. Metadata'!N$5))))))))))))))</f>
        <v>49.5197</v>
      </c>
      <c r="D2150" s="11">
        <f>IF(ISBLANK(B2150)=TRUE," ", IF(B2150='2. Metadata'!B$1,'2. Metadata'!B$6, IF(B2150='2. Metadata'!C$1,'2. Metadata'!C$6,IF(B2150='2. Metadata'!D$1,'2. Metadata'!D$6, IF(B2150='2. Metadata'!E$1,'2. Metadata'!E$6,IF( B2150='2. Metadata'!F$1,'2. Metadata'!F$6,IF(B2150='2. Metadata'!G$1,'2. Metadata'!G$6,IF(B2150='2. Metadata'!H$1,'2. Metadata'!H$6, IF(B2150='2. Metadata'!I$1,'2. Metadata'!I$6, IF(B2150='2. Metadata'!J$1,'2. Metadata'!J$6, IF(B2150='2. Metadata'!K$1,'2. Metadata'!K$6, IF(B2150='2. Metadata'!L$1,'2. Metadata'!L$6, IF(B2150='2. Metadata'!M$1,'2. Metadata'!M$6, IF(B2150='2. Metadata'!N$1,'2. Metadata'!N$6))))))))))))))</f>
        <v>-117.6369</v>
      </c>
      <c r="E2150" s="33" t="s">
        <v>8</v>
      </c>
      <c r="F2150" s="32" t="s">
        <v>8</v>
      </c>
      <c r="G2150" s="13" t="str">
        <f>IF(ISBLANK(F2150)=TRUE," ",'2. Metadata'!B$14)</f>
        <v>observation</v>
      </c>
      <c r="H2150" s="32" t="s">
        <v>8</v>
      </c>
      <c r="I2150" s="20" t="str">
        <f>IF(ISBLANK(H2150)=TRUE," ",'2. Metadata'!B$26)</f>
        <v>degrees Celsius</v>
      </c>
      <c r="J2150" s="32" t="s">
        <v>8</v>
      </c>
      <c r="K2150" s="20" t="str">
        <f>IF(ISBLANK(J2150)=TRUE," ",'2. Metadata'!B$38)</f>
        <v>degrees Celsius</v>
      </c>
      <c r="L2150" s="32" t="s">
        <v>8</v>
      </c>
      <c r="M2150" s="17" t="str">
        <f>IF(ISBLANK(L2150)=TRUE," ",'2. Metadata'!B$50)</f>
        <v>degrees Celsius</v>
      </c>
      <c r="N2150" s="32" t="s">
        <v>8</v>
      </c>
      <c r="O2150" s="17" t="str">
        <f>IF(ISBLANK(N2150)=TRUE," ",'2. Metadata'!B$62)</f>
        <v>milligrams per litre</v>
      </c>
      <c r="P2150" s="32" t="s">
        <v>8</v>
      </c>
      <c r="Q2150" s="17" t="str">
        <f>IF(ISBLANK(P2150)=TRUE," ",'2. Metadata'!B$74)</f>
        <v>microSiemens per centimetre</v>
      </c>
      <c r="R2150" s="32" t="s">
        <v>8</v>
      </c>
      <c r="S2150" s="17" t="str">
        <f>IF(ISBLANK(R2150)=TRUE," ",'2. Metadata'!B$86)</f>
        <v>NTU</v>
      </c>
      <c r="T2150" s="32" t="s">
        <v>8</v>
      </c>
      <c r="U2150" s="17" t="str">
        <f>IF(ISBLANK(T2150)=TRUE," ",'2. Metadata'!B$98)</f>
        <v>CFU per 100 mL</v>
      </c>
      <c r="V2150" s="32" t="s">
        <v>8</v>
      </c>
      <c r="W2150" s="17" t="str">
        <f>IF(ISBLANK(V2150)=TRUE," ",'2. Metadata'!B$110)</f>
        <v>CFU per 100 mL</v>
      </c>
      <c r="X2150" s="34" t="s">
        <v>8</v>
      </c>
      <c r="Y2150" s="17" t="str">
        <f>IF(ISBLANK(X2150)=TRUE," ",'2. Metadata'!B$122)</f>
        <v>CFU per 100 mL</v>
      </c>
      <c r="Z2150" s="35" t="s">
        <v>8</v>
      </c>
      <c r="AA2150" s="17" t="str">
        <f>IF(ISBLANK(Z2150)=TRUE," ",'2. Metadata'!B$134)</f>
        <v>metres</v>
      </c>
      <c r="AB2150" s="35" t="s">
        <v>8</v>
      </c>
      <c r="AC2150" s="17" t="str">
        <f>IF(ISBLANK(AB2150)=TRUE," ",'2. Metadata'!B$146)</f>
        <v>metres3 per second</v>
      </c>
      <c r="AD2150" s="35" t="s">
        <v>8</v>
      </c>
      <c r="AE2150" s="17" t="str">
        <f>IF(ISBLANK(AB2150)=TRUE," ",'2. Metadata'!B$158)</f>
        <v>N/A</v>
      </c>
      <c r="AF2150" s="3" t="s">
        <v>8</v>
      </c>
      <c r="AG2150" s="36"/>
      <c r="AH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</row>
    <row r="2151" spans="1:43">
      <c r="A2151" s="31" t="s">
        <v>2299</v>
      </c>
      <c r="B2151" s="32" t="s">
        <v>7</v>
      </c>
      <c r="C2151" s="2">
        <f>IF(ISBLANK(B2151)=TRUE," ", IF(B2151='2. Metadata'!B$1,'2. Metadata'!B$5, IF(B2151='2. Metadata'!C$1,'2. Metadata'!C$5,IF(B2151='2. Metadata'!D$1,'2. Metadata'!D$5, IF(B2151='2. Metadata'!E$1,'2. Metadata'!E$5,IF( B2151='2. Metadata'!F$1,'2. Metadata'!F$5,IF(B2151='2. Metadata'!G$1,'2. Metadata'!G$5,IF(B2151='2. Metadata'!H$1,'2. Metadata'!H$5, IF(B2151='2. Metadata'!I$1,'2. Metadata'!I$5, IF(B2151='2. Metadata'!J$1,'2. Metadata'!J$5, IF(B2151='2. Metadata'!K$1,'2. Metadata'!K$5, IF(B2151='2. Metadata'!L$1,'2. Metadata'!L$5, IF(B2151='2. Metadata'!M$1,'2. Metadata'!M$5, IF(B2151='2. Metadata'!N$1,'2. Metadata'!N$5))))))))))))))</f>
        <v>49.5197</v>
      </c>
      <c r="D2151" s="11">
        <f>IF(ISBLANK(B2151)=TRUE," ", IF(B2151='2. Metadata'!B$1,'2. Metadata'!B$6, IF(B2151='2. Metadata'!C$1,'2. Metadata'!C$6,IF(B2151='2. Metadata'!D$1,'2. Metadata'!D$6, IF(B2151='2. Metadata'!E$1,'2. Metadata'!E$6,IF( B2151='2. Metadata'!F$1,'2. Metadata'!F$6,IF(B2151='2. Metadata'!G$1,'2. Metadata'!G$6,IF(B2151='2. Metadata'!H$1,'2. Metadata'!H$6, IF(B2151='2. Metadata'!I$1,'2. Metadata'!I$6, IF(B2151='2. Metadata'!J$1,'2. Metadata'!J$6, IF(B2151='2. Metadata'!K$1,'2. Metadata'!K$6, IF(B2151='2. Metadata'!L$1,'2. Metadata'!L$6, IF(B2151='2. Metadata'!M$1,'2. Metadata'!M$6, IF(B2151='2. Metadata'!N$1,'2. Metadata'!N$6))))))))))))))</f>
        <v>-117.6369</v>
      </c>
      <c r="E2151" s="33" t="s">
        <v>8</v>
      </c>
      <c r="F2151" s="32" t="s">
        <v>8</v>
      </c>
      <c r="G2151" s="13" t="str">
        <f>IF(ISBLANK(F2151)=TRUE," ",'2. Metadata'!B$14)</f>
        <v>observation</v>
      </c>
      <c r="H2151" s="32" t="s">
        <v>8</v>
      </c>
      <c r="I2151" s="20" t="str">
        <f>IF(ISBLANK(H2151)=TRUE," ",'2. Metadata'!B$26)</f>
        <v>degrees Celsius</v>
      </c>
      <c r="J2151" s="32" t="s">
        <v>8</v>
      </c>
      <c r="K2151" s="20" t="str">
        <f>IF(ISBLANK(J2151)=TRUE," ",'2. Metadata'!B$38)</f>
        <v>degrees Celsius</v>
      </c>
      <c r="L2151" s="32" t="s">
        <v>8</v>
      </c>
      <c r="M2151" s="17" t="str">
        <f>IF(ISBLANK(L2151)=TRUE," ",'2. Metadata'!B$50)</f>
        <v>degrees Celsius</v>
      </c>
      <c r="N2151" s="32" t="s">
        <v>8</v>
      </c>
      <c r="O2151" s="17" t="str">
        <f>IF(ISBLANK(N2151)=TRUE," ",'2. Metadata'!B$62)</f>
        <v>milligrams per litre</v>
      </c>
      <c r="P2151" s="32" t="s">
        <v>8</v>
      </c>
      <c r="Q2151" s="17" t="str">
        <f>IF(ISBLANK(P2151)=TRUE," ",'2. Metadata'!B$74)</f>
        <v>microSiemens per centimetre</v>
      </c>
      <c r="R2151" s="32" t="s">
        <v>8</v>
      </c>
      <c r="S2151" s="17" t="str">
        <f>IF(ISBLANK(R2151)=TRUE," ",'2. Metadata'!B$86)</f>
        <v>NTU</v>
      </c>
      <c r="T2151" s="32" t="s">
        <v>8</v>
      </c>
      <c r="U2151" s="17" t="str">
        <f>IF(ISBLANK(T2151)=TRUE," ",'2. Metadata'!B$98)</f>
        <v>CFU per 100 mL</v>
      </c>
      <c r="V2151" s="32" t="s">
        <v>8</v>
      </c>
      <c r="W2151" s="17" t="str">
        <f>IF(ISBLANK(V2151)=TRUE," ",'2. Metadata'!B$110)</f>
        <v>CFU per 100 mL</v>
      </c>
      <c r="X2151" s="34" t="s">
        <v>8</v>
      </c>
      <c r="Y2151" s="17" t="str">
        <f>IF(ISBLANK(X2151)=TRUE," ",'2. Metadata'!B$122)</f>
        <v>CFU per 100 mL</v>
      </c>
      <c r="Z2151" s="35" t="s">
        <v>8</v>
      </c>
      <c r="AA2151" s="17" t="str">
        <f>IF(ISBLANK(Z2151)=TRUE," ",'2. Metadata'!B$134)</f>
        <v>metres</v>
      </c>
      <c r="AB2151" s="35" t="s">
        <v>8</v>
      </c>
      <c r="AC2151" s="17" t="str">
        <f>IF(ISBLANK(AB2151)=TRUE," ",'2. Metadata'!B$146)</f>
        <v>metres3 per second</v>
      </c>
      <c r="AD2151" s="35" t="s">
        <v>8</v>
      </c>
      <c r="AE2151" s="17" t="str">
        <f>IF(ISBLANK(AB2151)=TRUE," ",'2. Metadata'!B$158)</f>
        <v>N/A</v>
      </c>
      <c r="AF2151" s="3" t="s">
        <v>8</v>
      </c>
      <c r="AG2151" s="36"/>
      <c r="AH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</row>
    <row r="2152" spans="1:43">
      <c r="A2152" s="31" t="s">
        <v>2300</v>
      </c>
      <c r="B2152" s="32" t="s">
        <v>7</v>
      </c>
      <c r="C2152" s="2">
        <f>IF(ISBLANK(B2152)=TRUE," ", IF(B2152='2. Metadata'!B$1,'2. Metadata'!B$5, IF(B2152='2. Metadata'!C$1,'2. Metadata'!C$5,IF(B2152='2. Metadata'!D$1,'2. Metadata'!D$5, IF(B2152='2. Metadata'!E$1,'2. Metadata'!E$5,IF( B2152='2. Metadata'!F$1,'2. Metadata'!F$5,IF(B2152='2. Metadata'!G$1,'2. Metadata'!G$5,IF(B2152='2. Metadata'!H$1,'2. Metadata'!H$5, IF(B2152='2. Metadata'!I$1,'2. Metadata'!I$5, IF(B2152='2. Metadata'!J$1,'2. Metadata'!J$5, IF(B2152='2. Metadata'!K$1,'2. Metadata'!K$5, IF(B2152='2. Metadata'!L$1,'2. Metadata'!L$5, IF(B2152='2. Metadata'!M$1,'2. Metadata'!M$5, IF(B2152='2. Metadata'!N$1,'2. Metadata'!N$5))))))))))))))</f>
        <v>49.5197</v>
      </c>
      <c r="D2152" s="11">
        <f>IF(ISBLANK(B2152)=TRUE," ", IF(B2152='2. Metadata'!B$1,'2. Metadata'!B$6, IF(B2152='2. Metadata'!C$1,'2. Metadata'!C$6,IF(B2152='2. Metadata'!D$1,'2. Metadata'!D$6, IF(B2152='2. Metadata'!E$1,'2. Metadata'!E$6,IF( B2152='2. Metadata'!F$1,'2. Metadata'!F$6,IF(B2152='2. Metadata'!G$1,'2. Metadata'!G$6,IF(B2152='2. Metadata'!H$1,'2. Metadata'!H$6, IF(B2152='2. Metadata'!I$1,'2. Metadata'!I$6, IF(B2152='2. Metadata'!J$1,'2. Metadata'!J$6, IF(B2152='2. Metadata'!K$1,'2. Metadata'!K$6, IF(B2152='2. Metadata'!L$1,'2. Metadata'!L$6, IF(B2152='2. Metadata'!M$1,'2. Metadata'!M$6, IF(B2152='2. Metadata'!N$1,'2. Metadata'!N$6))))))))))))))</f>
        <v>-117.6369</v>
      </c>
      <c r="E2152" s="33" t="s">
        <v>8</v>
      </c>
      <c r="F2152" s="32" t="s">
        <v>8</v>
      </c>
      <c r="G2152" s="13" t="str">
        <f>IF(ISBLANK(F2152)=TRUE," ",'2. Metadata'!B$14)</f>
        <v>observation</v>
      </c>
      <c r="H2152" s="32" t="s">
        <v>8</v>
      </c>
      <c r="I2152" s="20" t="str">
        <f>IF(ISBLANK(H2152)=TRUE," ",'2. Metadata'!B$26)</f>
        <v>degrees Celsius</v>
      </c>
      <c r="J2152" s="32" t="s">
        <v>8</v>
      </c>
      <c r="K2152" s="20" t="str">
        <f>IF(ISBLANK(J2152)=TRUE," ",'2. Metadata'!B$38)</f>
        <v>degrees Celsius</v>
      </c>
      <c r="L2152" s="32" t="s">
        <v>8</v>
      </c>
      <c r="M2152" s="17" t="str">
        <f>IF(ISBLANK(L2152)=TRUE," ",'2. Metadata'!B$50)</f>
        <v>degrees Celsius</v>
      </c>
      <c r="N2152" s="32" t="s">
        <v>8</v>
      </c>
      <c r="O2152" s="17" t="str">
        <f>IF(ISBLANK(N2152)=TRUE," ",'2. Metadata'!B$62)</f>
        <v>milligrams per litre</v>
      </c>
      <c r="P2152" s="32" t="s">
        <v>8</v>
      </c>
      <c r="Q2152" s="17" t="str">
        <f>IF(ISBLANK(P2152)=TRUE," ",'2. Metadata'!B$74)</f>
        <v>microSiemens per centimetre</v>
      </c>
      <c r="R2152" s="32" t="s">
        <v>8</v>
      </c>
      <c r="S2152" s="17" t="str">
        <f>IF(ISBLANK(R2152)=TRUE," ",'2. Metadata'!B$86)</f>
        <v>NTU</v>
      </c>
      <c r="T2152" s="32" t="s">
        <v>8</v>
      </c>
      <c r="U2152" s="17" t="str">
        <f>IF(ISBLANK(T2152)=TRUE," ",'2. Metadata'!B$98)</f>
        <v>CFU per 100 mL</v>
      </c>
      <c r="V2152" s="32" t="s">
        <v>8</v>
      </c>
      <c r="W2152" s="17" t="str">
        <f>IF(ISBLANK(V2152)=TRUE," ",'2. Metadata'!B$110)</f>
        <v>CFU per 100 mL</v>
      </c>
      <c r="X2152" s="34" t="s">
        <v>8</v>
      </c>
      <c r="Y2152" s="17" t="str">
        <f>IF(ISBLANK(X2152)=TRUE," ",'2. Metadata'!B$122)</f>
        <v>CFU per 100 mL</v>
      </c>
      <c r="Z2152" s="35" t="s">
        <v>8</v>
      </c>
      <c r="AA2152" s="17" t="str">
        <f>IF(ISBLANK(Z2152)=TRUE," ",'2. Metadata'!B$134)</f>
        <v>metres</v>
      </c>
      <c r="AB2152" s="35" t="s">
        <v>8</v>
      </c>
      <c r="AC2152" s="17" t="str">
        <f>IF(ISBLANK(AB2152)=TRUE," ",'2. Metadata'!B$146)</f>
        <v>metres3 per second</v>
      </c>
      <c r="AD2152" s="35" t="s">
        <v>8</v>
      </c>
      <c r="AE2152" s="17" t="str">
        <f>IF(ISBLANK(AB2152)=TRUE," ",'2. Metadata'!B$158)</f>
        <v>N/A</v>
      </c>
      <c r="AF2152" s="3" t="s">
        <v>8</v>
      </c>
      <c r="AG2152" s="36"/>
      <c r="AH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</row>
    <row r="2153" spans="1:43">
      <c r="A2153" s="31" t="s">
        <v>2301</v>
      </c>
      <c r="B2153" s="32" t="s">
        <v>7</v>
      </c>
      <c r="C2153" s="2">
        <f>IF(ISBLANK(B2153)=TRUE," ", IF(B2153='2. Metadata'!B$1,'2. Metadata'!B$5, IF(B2153='2. Metadata'!C$1,'2. Metadata'!C$5,IF(B2153='2. Metadata'!D$1,'2. Metadata'!D$5, IF(B2153='2. Metadata'!E$1,'2. Metadata'!E$5,IF( B2153='2. Metadata'!F$1,'2. Metadata'!F$5,IF(B2153='2. Metadata'!G$1,'2. Metadata'!G$5,IF(B2153='2. Metadata'!H$1,'2. Metadata'!H$5, IF(B2153='2. Metadata'!I$1,'2. Metadata'!I$5, IF(B2153='2. Metadata'!J$1,'2. Metadata'!J$5, IF(B2153='2. Metadata'!K$1,'2. Metadata'!K$5, IF(B2153='2. Metadata'!L$1,'2. Metadata'!L$5, IF(B2153='2. Metadata'!M$1,'2. Metadata'!M$5, IF(B2153='2. Metadata'!N$1,'2. Metadata'!N$5))))))))))))))</f>
        <v>49.5197</v>
      </c>
      <c r="D2153" s="11">
        <f>IF(ISBLANK(B2153)=TRUE," ", IF(B2153='2. Metadata'!B$1,'2. Metadata'!B$6, IF(B2153='2. Metadata'!C$1,'2. Metadata'!C$6,IF(B2153='2. Metadata'!D$1,'2. Metadata'!D$6, IF(B2153='2. Metadata'!E$1,'2. Metadata'!E$6,IF( B2153='2. Metadata'!F$1,'2. Metadata'!F$6,IF(B2153='2. Metadata'!G$1,'2. Metadata'!G$6,IF(B2153='2. Metadata'!H$1,'2. Metadata'!H$6, IF(B2153='2. Metadata'!I$1,'2. Metadata'!I$6, IF(B2153='2. Metadata'!J$1,'2. Metadata'!J$6, IF(B2153='2. Metadata'!K$1,'2. Metadata'!K$6, IF(B2153='2. Metadata'!L$1,'2. Metadata'!L$6, IF(B2153='2. Metadata'!M$1,'2. Metadata'!M$6, IF(B2153='2. Metadata'!N$1,'2. Metadata'!N$6))))))))))))))</f>
        <v>-117.6369</v>
      </c>
      <c r="E2153" s="33" t="s">
        <v>8</v>
      </c>
      <c r="F2153" s="32" t="s">
        <v>8</v>
      </c>
      <c r="G2153" s="13" t="str">
        <f>IF(ISBLANK(F2153)=TRUE," ",'2. Metadata'!B$14)</f>
        <v>observation</v>
      </c>
      <c r="H2153" s="32" t="s">
        <v>8</v>
      </c>
      <c r="I2153" s="20" t="str">
        <f>IF(ISBLANK(H2153)=TRUE," ",'2. Metadata'!B$26)</f>
        <v>degrees Celsius</v>
      </c>
      <c r="J2153" s="32" t="s">
        <v>8</v>
      </c>
      <c r="K2153" s="20" t="str">
        <f>IF(ISBLANK(J2153)=TRUE," ",'2. Metadata'!B$38)</f>
        <v>degrees Celsius</v>
      </c>
      <c r="L2153" s="32" t="s">
        <v>8</v>
      </c>
      <c r="M2153" s="17" t="str">
        <f>IF(ISBLANK(L2153)=TRUE," ",'2. Metadata'!B$50)</f>
        <v>degrees Celsius</v>
      </c>
      <c r="N2153" s="32" t="s">
        <v>8</v>
      </c>
      <c r="O2153" s="17" t="str">
        <f>IF(ISBLANK(N2153)=TRUE," ",'2. Metadata'!B$62)</f>
        <v>milligrams per litre</v>
      </c>
      <c r="P2153" s="32" t="s">
        <v>8</v>
      </c>
      <c r="Q2153" s="17" t="str">
        <f>IF(ISBLANK(P2153)=TRUE," ",'2. Metadata'!B$74)</f>
        <v>microSiemens per centimetre</v>
      </c>
      <c r="R2153" s="32" t="s">
        <v>8</v>
      </c>
      <c r="S2153" s="17" t="str">
        <f>IF(ISBLANK(R2153)=TRUE," ",'2. Metadata'!B$86)</f>
        <v>NTU</v>
      </c>
      <c r="T2153" s="32" t="s">
        <v>8</v>
      </c>
      <c r="U2153" s="17" t="str">
        <f>IF(ISBLANK(T2153)=TRUE," ",'2. Metadata'!B$98)</f>
        <v>CFU per 100 mL</v>
      </c>
      <c r="V2153" s="32" t="s">
        <v>8</v>
      </c>
      <c r="W2153" s="17" t="str">
        <f>IF(ISBLANK(V2153)=TRUE," ",'2. Metadata'!B$110)</f>
        <v>CFU per 100 mL</v>
      </c>
      <c r="X2153" s="34" t="s">
        <v>8</v>
      </c>
      <c r="Y2153" s="17" t="str">
        <f>IF(ISBLANK(X2153)=TRUE," ",'2. Metadata'!B$122)</f>
        <v>CFU per 100 mL</v>
      </c>
      <c r="Z2153" s="35" t="s">
        <v>8</v>
      </c>
      <c r="AA2153" s="17" t="str">
        <f>IF(ISBLANK(Z2153)=TRUE," ",'2. Metadata'!B$134)</f>
        <v>metres</v>
      </c>
      <c r="AB2153" s="35" t="s">
        <v>8</v>
      </c>
      <c r="AC2153" s="17" t="str">
        <f>IF(ISBLANK(AB2153)=TRUE," ",'2. Metadata'!B$146)</f>
        <v>metres3 per second</v>
      </c>
      <c r="AD2153" s="35" t="s">
        <v>8</v>
      </c>
      <c r="AE2153" s="17" t="str">
        <f>IF(ISBLANK(AB2153)=TRUE," ",'2. Metadata'!B$158)</f>
        <v>N/A</v>
      </c>
      <c r="AF2153" s="3" t="s">
        <v>8</v>
      </c>
      <c r="AG2153" s="36"/>
      <c r="AH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</row>
    <row r="2154" spans="1:43">
      <c r="A2154" s="31" t="s">
        <v>2302</v>
      </c>
      <c r="B2154" s="32" t="s">
        <v>7</v>
      </c>
      <c r="C2154" s="2">
        <f>IF(ISBLANK(B2154)=TRUE," ", IF(B2154='2. Metadata'!B$1,'2. Metadata'!B$5, IF(B2154='2. Metadata'!C$1,'2. Metadata'!C$5,IF(B2154='2. Metadata'!D$1,'2. Metadata'!D$5, IF(B2154='2. Metadata'!E$1,'2. Metadata'!E$5,IF( B2154='2. Metadata'!F$1,'2. Metadata'!F$5,IF(B2154='2. Metadata'!G$1,'2. Metadata'!G$5,IF(B2154='2. Metadata'!H$1,'2. Metadata'!H$5, IF(B2154='2. Metadata'!I$1,'2. Metadata'!I$5, IF(B2154='2. Metadata'!J$1,'2. Metadata'!J$5, IF(B2154='2. Metadata'!K$1,'2. Metadata'!K$5, IF(B2154='2. Metadata'!L$1,'2. Metadata'!L$5, IF(B2154='2. Metadata'!M$1,'2. Metadata'!M$5, IF(B2154='2. Metadata'!N$1,'2. Metadata'!N$5))))))))))))))</f>
        <v>49.5197</v>
      </c>
      <c r="D2154" s="11">
        <f>IF(ISBLANK(B2154)=TRUE," ", IF(B2154='2. Metadata'!B$1,'2. Metadata'!B$6, IF(B2154='2. Metadata'!C$1,'2. Metadata'!C$6,IF(B2154='2. Metadata'!D$1,'2. Metadata'!D$6, IF(B2154='2. Metadata'!E$1,'2. Metadata'!E$6,IF( B2154='2. Metadata'!F$1,'2. Metadata'!F$6,IF(B2154='2. Metadata'!G$1,'2. Metadata'!G$6,IF(B2154='2. Metadata'!H$1,'2. Metadata'!H$6, IF(B2154='2. Metadata'!I$1,'2. Metadata'!I$6, IF(B2154='2. Metadata'!J$1,'2. Metadata'!J$6, IF(B2154='2. Metadata'!K$1,'2. Metadata'!K$6, IF(B2154='2. Metadata'!L$1,'2. Metadata'!L$6, IF(B2154='2. Metadata'!M$1,'2. Metadata'!M$6, IF(B2154='2. Metadata'!N$1,'2. Metadata'!N$6))))))))))))))</f>
        <v>-117.6369</v>
      </c>
      <c r="E2154" s="33" t="s">
        <v>8</v>
      </c>
      <c r="F2154" s="32" t="s">
        <v>2303</v>
      </c>
      <c r="G2154" s="13" t="str">
        <f>IF(ISBLANK(F2154)=TRUE," ",'2. Metadata'!B$14)</f>
        <v>observation</v>
      </c>
      <c r="H2154" s="32" t="s">
        <v>8</v>
      </c>
      <c r="I2154" s="20" t="str">
        <f>IF(ISBLANK(H2154)=TRUE," ",'2. Metadata'!B$26)</f>
        <v>degrees Celsius</v>
      </c>
      <c r="J2154" s="32">
        <v>4</v>
      </c>
      <c r="K2154" s="20" t="str">
        <f>IF(ISBLANK(J2154)=TRUE," ",'2. Metadata'!B$38)</f>
        <v>degrees Celsius</v>
      </c>
      <c r="L2154" s="32" t="s">
        <v>8</v>
      </c>
      <c r="M2154" s="17" t="str">
        <f>IF(ISBLANK(L2154)=TRUE," ",'2. Metadata'!B$50)</f>
        <v>degrees Celsius</v>
      </c>
      <c r="N2154" s="32" t="s">
        <v>8</v>
      </c>
      <c r="O2154" s="17" t="str">
        <f>IF(ISBLANK(N2154)=TRUE," ",'2. Metadata'!B$62)</f>
        <v>milligrams per litre</v>
      </c>
      <c r="P2154" s="32">
        <v>12.62</v>
      </c>
      <c r="Q2154" s="17" t="str">
        <f>IF(ISBLANK(P2154)=TRUE," ",'2. Metadata'!B$74)</f>
        <v>microSiemens per centimetre</v>
      </c>
      <c r="R2154" s="32">
        <v>0.28699999999999998</v>
      </c>
      <c r="S2154" s="17" t="str">
        <f>IF(ISBLANK(R2154)=TRUE," ",'2. Metadata'!B$86)</f>
        <v>NTU</v>
      </c>
      <c r="T2154" s="32" t="s">
        <v>8</v>
      </c>
      <c r="U2154" s="17" t="str">
        <f>IF(ISBLANK(T2154)=TRUE," ",'2. Metadata'!B$98)</f>
        <v>CFU per 100 mL</v>
      </c>
      <c r="V2154" s="32" t="s">
        <v>8</v>
      </c>
      <c r="W2154" s="17" t="str">
        <f>IF(ISBLANK(V2154)=TRUE," ",'2. Metadata'!B$110)</f>
        <v>CFU per 100 mL</v>
      </c>
      <c r="X2154" s="34" t="s">
        <v>8</v>
      </c>
      <c r="Y2154" s="17" t="str">
        <f>IF(ISBLANK(X2154)=TRUE," ",'2. Metadata'!B$122)</f>
        <v>CFU per 100 mL</v>
      </c>
      <c r="Z2154" s="35">
        <v>0.8</v>
      </c>
      <c r="AA2154" s="17" t="str">
        <f>IF(ISBLANK(Z2154)=TRUE," ",'2. Metadata'!B$134)</f>
        <v>metres</v>
      </c>
      <c r="AB2154" s="35" t="s">
        <v>8</v>
      </c>
      <c r="AC2154" s="17" t="str">
        <f>IF(ISBLANK(AB2154)=TRUE," ",'2. Metadata'!B$146)</f>
        <v>metres3 per second</v>
      </c>
      <c r="AD2154" s="35" t="s">
        <v>8</v>
      </c>
      <c r="AE2154" s="17" t="str">
        <f>IF(ISBLANK(AB2154)=TRUE," ",'2. Metadata'!B$158)</f>
        <v>N/A</v>
      </c>
      <c r="AF2154" s="3" t="s">
        <v>8</v>
      </c>
      <c r="AG2154" s="36"/>
      <c r="AH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</row>
    <row r="2155" spans="1:43">
      <c r="A2155" s="31" t="s">
        <v>2304</v>
      </c>
      <c r="B2155" s="32" t="s">
        <v>7</v>
      </c>
      <c r="C2155" s="2">
        <f>IF(ISBLANK(B2155)=TRUE," ", IF(B2155='2. Metadata'!B$1,'2. Metadata'!B$5, IF(B2155='2. Metadata'!C$1,'2. Metadata'!C$5,IF(B2155='2. Metadata'!D$1,'2. Metadata'!D$5, IF(B2155='2. Metadata'!E$1,'2. Metadata'!E$5,IF( B2155='2. Metadata'!F$1,'2. Metadata'!F$5,IF(B2155='2. Metadata'!G$1,'2. Metadata'!G$5,IF(B2155='2. Metadata'!H$1,'2. Metadata'!H$5, IF(B2155='2. Metadata'!I$1,'2. Metadata'!I$5, IF(B2155='2. Metadata'!J$1,'2. Metadata'!J$5, IF(B2155='2. Metadata'!K$1,'2. Metadata'!K$5, IF(B2155='2. Metadata'!L$1,'2. Metadata'!L$5, IF(B2155='2. Metadata'!M$1,'2. Metadata'!M$5, IF(B2155='2. Metadata'!N$1,'2. Metadata'!N$5))))))))))))))</f>
        <v>49.5197</v>
      </c>
      <c r="D2155" s="11">
        <f>IF(ISBLANK(B2155)=TRUE," ", IF(B2155='2. Metadata'!B$1,'2. Metadata'!B$6, IF(B2155='2. Metadata'!C$1,'2. Metadata'!C$6,IF(B2155='2. Metadata'!D$1,'2. Metadata'!D$6, IF(B2155='2. Metadata'!E$1,'2. Metadata'!E$6,IF( B2155='2. Metadata'!F$1,'2. Metadata'!F$6,IF(B2155='2. Metadata'!G$1,'2. Metadata'!G$6,IF(B2155='2. Metadata'!H$1,'2. Metadata'!H$6, IF(B2155='2. Metadata'!I$1,'2. Metadata'!I$6, IF(B2155='2. Metadata'!J$1,'2. Metadata'!J$6, IF(B2155='2. Metadata'!K$1,'2. Metadata'!K$6, IF(B2155='2. Metadata'!L$1,'2. Metadata'!L$6, IF(B2155='2. Metadata'!M$1,'2. Metadata'!M$6, IF(B2155='2. Metadata'!N$1,'2. Metadata'!N$6))))))))))))))</f>
        <v>-117.6369</v>
      </c>
      <c r="E2155" s="33" t="s">
        <v>8</v>
      </c>
      <c r="F2155" s="32" t="s">
        <v>8</v>
      </c>
      <c r="G2155" s="13" t="str">
        <f>IF(ISBLANK(F2155)=TRUE," ",'2. Metadata'!B$14)</f>
        <v>observation</v>
      </c>
      <c r="H2155" s="32" t="s">
        <v>8</v>
      </c>
      <c r="I2155" s="20" t="str">
        <f>IF(ISBLANK(H2155)=TRUE," ",'2. Metadata'!B$26)</f>
        <v>degrees Celsius</v>
      </c>
      <c r="J2155" s="32" t="s">
        <v>8</v>
      </c>
      <c r="K2155" s="20" t="str">
        <f>IF(ISBLANK(J2155)=TRUE," ",'2. Metadata'!B$38)</f>
        <v>degrees Celsius</v>
      </c>
      <c r="L2155" s="32" t="s">
        <v>8</v>
      </c>
      <c r="M2155" s="17" t="str">
        <f>IF(ISBLANK(L2155)=TRUE," ",'2. Metadata'!B$50)</f>
        <v>degrees Celsius</v>
      </c>
      <c r="N2155" s="32" t="s">
        <v>8</v>
      </c>
      <c r="O2155" s="17" t="str">
        <f>IF(ISBLANK(N2155)=TRUE," ",'2. Metadata'!B$62)</f>
        <v>milligrams per litre</v>
      </c>
      <c r="P2155" s="32" t="s">
        <v>8</v>
      </c>
      <c r="Q2155" s="17" t="str">
        <f>IF(ISBLANK(P2155)=TRUE," ",'2. Metadata'!B$74)</f>
        <v>microSiemens per centimetre</v>
      </c>
      <c r="R2155" s="32" t="s">
        <v>8</v>
      </c>
      <c r="S2155" s="17" t="str">
        <f>IF(ISBLANK(R2155)=TRUE," ",'2. Metadata'!B$86)</f>
        <v>NTU</v>
      </c>
      <c r="T2155" s="32" t="s">
        <v>8</v>
      </c>
      <c r="U2155" s="17" t="str">
        <f>IF(ISBLANK(T2155)=TRUE," ",'2. Metadata'!B$98)</f>
        <v>CFU per 100 mL</v>
      </c>
      <c r="V2155" s="32" t="s">
        <v>8</v>
      </c>
      <c r="W2155" s="17" t="str">
        <f>IF(ISBLANK(V2155)=TRUE," ",'2. Metadata'!B$110)</f>
        <v>CFU per 100 mL</v>
      </c>
      <c r="X2155" s="34" t="s">
        <v>8</v>
      </c>
      <c r="Y2155" s="17" t="str">
        <f>IF(ISBLANK(X2155)=TRUE," ",'2. Metadata'!B$122)</f>
        <v>CFU per 100 mL</v>
      </c>
      <c r="Z2155" s="35" t="s">
        <v>8</v>
      </c>
      <c r="AA2155" s="17" t="str">
        <f>IF(ISBLANK(Z2155)=TRUE," ",'2. Metadata'!B$134)</f>
        <v>metres</v>
      </c>
      <c r="AB2155" s="35" t="s">
        <v>8</v>
      </c>
      <c r="AC2155" s="17" t="str">
        <f>IF(ISBLANK(AB2155)=TRUE," ",'2. Metadata'!B$146)</f>
        <v>metres3 per second</v>
      </c>
      <c r="AD2155" s="35" t="s">
        <v>8</v>
      </c>
      <c r="AE2155" s="17" t="str">
        <f>IF(ISBLANK(AB2155)=TRUE," ",'2. Metadata'!B$158)</f>
        <v>N/A</v>
      </c>
      <c r="AF2155" s="3" t="s">
        <v>8</v>
      </c>
      <c r="AG2155" s="36"/>
      <c r="AH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</row>
    <row r="2156" spans="1:43">
      <c r="A2156" s="31" t="s">
        <v>2305</v>
      </c>
      <c r="B2156" s="32" t="s">
        <v>7</v>
      </c>
      <c r="C2156" s="2">
        <f>IF(ISBLANK(B2156)=TRUE," ", IF(B2156='2. Metadata'!B$1,'2. Metadata'!B$5, IF(B2156='2. Metadata'!C$1,'2. Metadata'!C$5,IF(B2156='2. Metadata'!D$1,'2. Metadata'!D$5, IF(B2156='2. Metadata'!E$1,'2. Metadata'!E$5,IF( B2156='2. Metadata'!F$1,'2. Metadata'!F$5,IF(B2156='2. Metadata'!G$1,'2. Metadata'!G$5,IF(B2156='2. Metadata'!H$1,'2. Metadata'!H$5, IF(B2156='2. Metadata'!I$1,'2. Metadata'!I$5, IF(B2156='2. Metadata'!J$1,'2. Metadata'!J$5, IF(B2156='2. Metadata'!K$1,'2. Metadata'!K$5, IF(B2156='2. Metadata'!L$1,'2. Metadata'!L$5, IF(B2156='2. Metadata'!M$1,'2. Metadata'!M$5, IF(B2156='2. Metadata'!N$1,'2. Metadata'!N$5))))))))))))))</f>
        <v>49.5197</v>
      </c>
      <c r="D2156" s="11">
        <f>IF(ISBLANK(B2156)=TRUE," ", IF(B2156='2. Metadata'!B$1,'2. Metadata'!B$6, IF(B2156='2. Metadata'!C$1,'2. Metadata'!C$6,IF(B2156='2. Metadata'!D$1,'2. Metadata'!D$6, IF(B2156='2. Metadata'!E$1,'2. Metadata'!E$6,IF( B2156='2. Metadata'!F$1,'2. Metadata'!F$6,IF(B2156='2. Metadata'!G$1,'2. Metadata'!G$6,IF(B2156='2. Metadata'!H$1,'2. Metadata'!H$6, IF(B2156='2. Metadata'!I$1,'2. Metadata'!I$6, IF(B2156='2. Metadata'!J$1,'2. Metadata'!J$6, IF(B2156='2. Metadata'!K$1,'2. Metadata'!K$6, IF(B2156='2. Metadata'!L$1,'2. Metadata'!L$6, IF(B2156='2. Metadata'!M$1,'2. Metadata'!M$6, IF(B2156='2. Metadata'!N$1,'2. Metadata'!N$6))))))))))))))</f>
        <v>-117.6369</v>
      </c>
      <c r="E2156" s="33" t="s">
        <v>8</v>
      </c>
      <c r="F2156" s="32" t="s">
        <v>8</v>
      </c>
      <c r="G2156" s="13" t="str">
        <f>IF(ISBLANK(F2156)=TRUE," ",'2. Metadata'!B$14)</f>
        <v>observation</v>
      </c>
      <c r="H2156" s="32" t="s">
        <v>8</v>
      </c>
      <c r="I2156" s="20" t="str">
        <f>IF(ISBLANK(H2156)=TRUE," ",'2. Metadata'!B$26)</f>
        <v>degrees Celsius</v>
      </c>
      <c r="J2156" s="32" t="s">
        <v>8</v>
      </c>
      <c r="K2156" s="20" t="str">
        <f>IF(ISBLANK(J2156)=TRUE," ",'2. Metadata'!B$38)</f>
        <v>degrees Celsius</v>
      </c>
      <c r="L2156" s="32" t="s">
        <v>8</v>
      </c>
      <c r="M2156" s="17" t="str">
        <f>IF(ISBLANK(L2156)=TRUE," ",'2. Metadata'!B$50)</f>
        <v>degrees Celsius</v>
      </c>
      <c r="N2156" s="32" t="s">
        <v>8</v>
      </c>
      <c r="O2156" s="17" t="str">
        <f>IF(ISBLANK(N2156)=TRUE," ",'2. Metadata'!B$62)</f>
        <v>milligrams per litre</v>
      </c>
      <c r="P2156" s="32" t="s">
        <v>8</v>
      </c>
      <c r="Q2156" s="17" t="str">
        <f>IF(ISBLANK(P2156)=TRUE," ",'2. Metadata'!B$74)</f>
        <v>microSiemens per centimetre</v>
      </c>
      <c r="R2156" s="32" t="s">
        <v>8</v>
      </c>
      <c r="S2156" s="17" t="str">
        <f>IF(ISBLANK(R2156)=TRUE," ",'2. Metadata'!B$86)</f>
        <v>NTU</v>
      </c>
      <c r="T2156" s="32" t="s">
        <v>8</v>
      </c>
      <c r="U2156" s="17" t="str">
        <f>IF(ISBLANK(T2156)=TRUE," ",'2. Metadata'!B$98)</f>
        <v>CFU per 100 mL</v>
      </c>
      <c r="V2156" s="32" t="s">
        <v>8</v>
      </c>
      <c r="W2156" s="17" t="str">
        <f>IF(ISBLANK(V2156)=TRUE," ",'2. Metadata'!B$110)</f>
        <v>CFU per 100 mL</v>
      </c>
      <c r="X2156" s="34" t="s">
        <v>8</v>
      </c>
      <c r="Y2156" s="17" t="str">
        <f>IF(ISBLANK(X2156)=TRUE," ",'2. Metadata'!B$122)</f>
        <v>CFU per 100 mL</v>
      </c>
      <c r="Z2156" s="35" t="s">
        <v>8</v>
      </c>
      <c r="AA2156" s="17" t="str">
        <f>IF(ISBLANK(Z2156)=TRUE," ",'2. Metadata'!B$134)</f>
        <v>metres</v>
      </c>
      <c r="AB2156" s="35" t="s">
        <v>8</v>
      </c>
      <c r="AC2156" s="17" t="str">
        <f>IF(ISBLANK(AB2156)=TRUE," ",'2. Metadata'!B$146)</f>
        <v>metres3 per second</v>
      </c>
      <c r="AD2156" s="35" t="s">
        <v>8</v>
      </c>
      <c r="AE2156" s="17" t="str">
        <f>IF(ISBLANK(AB2156)=TRUE," ",'2. Metadata'!B$158)</f>
        <v>N/A</v>
      </c>
      <c r="AF2156" s="3" t="s">
        <v>8</v>
      </c>
      <c r="AG2156" s="36"/>
      <c r="AH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</row>
    <row r="2157" spans="1:43">
      <c r="A2157" s="31" t="s">
        <v>2306</v>
      </c>
      <c r="B2157" s="32" t="s">
        <v>7</v>
      </c>
      <c r="C2157" s="2">
        <f>IF(ISBLANK(B2157)=TRUE," ", IF(B2157='2. Metadata'!B$1,'2. Metadata'!B$5, IF(B2157='2. Metadata'!C$1,'2. Metadata'!C$5,IF(B2157='2. Metadata'!D$1,'2. Metadata'!D$5, IF(B2157='2. Metadata'!E$1,'2. Metadata'!E$5,IF( B2157='2. Metadata'!F$1,'2. Metadata'!F$5,IF(B2157='2. Metadata'!G$1,'2. Metadata'!G$5,IF(B2157='2. Metadata'!H$1,'2. Metadata'!H$5, IF(B2157='2. Metadata'!I$1,'2. Metadata'!I$5, IF(B2157='2. Metadata'!J$1,'2. Metadata'!J$5, IF(B2157='2. Metadata'!K$1,'2. Metadata'!K$5, IF(B2157='2. Metadata'!L$1,'2. Metadata'!L$5, IF(B2157='2. Metadata'!M$1,'2. Metadata'!M$5, IF(B2157='2. Metadata'!N$1,'2. Metadata'!N$5))))))))))))))</f>
        <v>49.5197</v>
      </c>
      <c r="D2157" s="11">
        <f>IF(ISBLANK(B2157)=TRUE," ", IF(B2157='2. Metadata'!B$1,'2. Metadata'!B$6, IF(B2157='2. Metadata'!C$1,'2. Metadata'!C$6,IF(B2157='2. Metadata'!D$1,'2. Metadata'!D$6, IF(B2157='2. Metadata'!E$1,'2. Metadata'!E$6,IF( B2157='2. Metadata'!F$1,'2. Metadata'!F$6,IF(B2157='2. Metadata'!G$1,'2. Metadata'!G$6,IF(B2157='2. Metadata'!H$1,'2. Metadata'!H$6, IF(B2157='2. Metadata'!I$1,'2. Metadata'!I$6, IF(B2157='2. Metadata'!J$1,'2. Metadata'!J$6, IF(B2157='2. Metadata'!K$1,'2. Metadata'!K$6, IF(B2157='2. Metadata'!L$1,'2. Metadata'!L$6, IF(B2157='2. Metadata'!M$1,'2. Metadata'!M$6, IF(B2157='2. Metadata'!N$1,'2. Metadata'!N$6))))))))))))))</f>
        <v>-117.6369</v>
      </c>
      <c r="E2157" s="33" t="s">
        <v>8</v>
      </c>
      <c r="F2157" s="32" t="s">
        <v>8</v>
      </c>
      <c r="G2157" s="13" t="str">
        <f>IF(ISBLANK(F2157)=TRUE," ",'2. Metadata'!B$14)</f>
        <v>observation</v>
      </c>
      <c r="H2157" s="32" t="s">
        <v>8</v>
      </c>
      <c r="I2157" s="20" t="str">
        <f>IF(ISBLANK(H2157)=TRUE," ",'2. Metadata'!B$26)</f>
        <v>degrees Celsius</v>
      </c>
      <c r="J2157" s="32" t="s">
        <v>8</v>
      </c>
      <c r="K2157" s="20" t="str">
        <f>IF(ISBLANK(J2157)=TRUE," ",'2. Metadata'!B$38)</f>
        <v>degrees Celsius</v>
      </c>
      <c r="L2157" s="32" t="s">
        <v>8</v>
      </c>
      <c r="M2157" s="17" t="str">
        <f>IF(ISBLANK(L2157)=TRUE," ",'2. Metadata'!B$50)</f>
        <v>degrees Celsius</v>
      </c>
      <c r="N2157" s="32" t="s">
        <v>8</v>
      </c>
      <c r="O2157" s="17" t="str">
        <f>IF(ISBLANK(N2157)=TRUE," ",'2. Metadata'!B$62)</f>
        <v>milligrams per litre</v>
      </c>
      <c r="P2157" s="32" t="s">
        <v>8</v>
      </c>
      <c r="Q2157" s="17" t="str">
        <f>IF(ISBLANK(P2157)=TRUE," ",'2. Metadata'!B$74)</f>
        <v>microSiemens per centimetre</v>
      </c>
      <c r="R2157" s="32" t="s">
        <v>8</v>
      </c>
      <c r="S2157" s="17" t="str">
        <f>IF(ISBLANK(R2157)=TRUE," ",'2. Metadata'!B$86)</f>
        <v>NTU</v>
      </c>
      <c r="T2157" s="32" t="s">
        <v>8</v>
      </c>
      <c r="U2157" s="17" t="str">
        <f>IF(ISBLANK(T2157)=TRUE," ",'2. Metadata'!B$98)</f>
        <v>CFU per 100 mL</v>
      </c>
      <c r="V2157" s="32" t="s">
        <v>8</v>
      </c>
      <c r="W2157" s="17" t="str">
        <f>IF(ISBLANK(V2157)=TRUE," ",'2. Metadata'!B$110)</f>
        <v>CFU per 100 mL</v>
      </c>
      <c r="X2157" s="34" t="s">
        <v>8</v>
      </c>
      <c r="Y2157" s="17" t="str">
        <f>IF(ISBLANK(X2157)=TRUE," ",'2. Metadata'!B$122)</f>
        <v>CFU per 100 mL</v>
      </c>
      <c r="Z2157" s="35" t="s">
        <v>8</v>
      </c>
      <c r="AA2157" s="17" t="str">
        <f>IF(ISBLANK(Z2157)=TRUE," ",'2. Metadata'!B$134)</f>
        <v>metres</v>
      </c>
      <c r="AB2157" s="35" t="s">
        <v>8</v>
      </c>
      <c r="AC2157" s="17" t="str">
        <f>IF(ISBLANK(AB2157)=TRUE," ",'2. Metadata'!B$146)</f>
        <v>metres3 per second</v>
      </c>
      <c r="AD2157" s="35" t="s">
        <v>8</v>
      </c>
      <c r="AE2157" s="17" t="str">
        <f>IF(ISBLANK(AB2157)=TRUE," ",'2. Metadata'!B$158)</f>
        <v>N/A</v>
      </c>
      <c r="AF2157" s="3" t="s">
        <v>8</v>
      </c>
      <c r="AG2157" s="36"/>
      <c r="AH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</row>
    <row r="2158" spans="1:43">
      <c r="A2158" s="31" t="s">
        <v>2307</v>
      </c>
      <c r="B2158" s="32" t="s">
        <v>7</v>
      </c>
      <c r="C2158" s="2">
        <f>IF(ISBLANK(B2158)=TRUE," ", IF(B2158='2. Metadata'!B$1,'2. Metadata'!B$5, IF(B2158='2. Metadata'!C$1,'2. Metadata'!C$5,IF(B2158='2. Metadata'!D$1,'2. Metadata'!D$5, IF(B2158='2. Metadata'!E$1,'2. Metadata'!E$5,IF( B2158='2. Metadata'!F$1,'2. Metadata'!F$5,IF(B2158='2. Metadata'!G$1,'2. Metadata'!G$5,IF(B2158='2. Metadata'!H$1,'2. Metadata'!H$5, IF(B2158='2. Metadata'!I$1,'2. Metadata'!I$5, IF(B2158='2. Metadata'!J$1,'2. Metadata'!J$5, IF(B2158='2. Metadata'!K$1,'2. Metadata'!K$5, IF(B2158='2. Metadata'!L$1,'2. Metadata'!L$5, IF(B2158='2. Metadata'!M$1,'2. Metadata'!M$5, IF(B2158='2. Metadata'!N$1,'2. Metadata'!N$5))))))))))))))</f>
        <v>49.5197</v>
      </c>
      <c r="D2158" s="11">
        <f>IF(ISBLANK(B2158)=TRUE," ", IF(B2158='2. Metadata'!B$1,'2. Metadata'!B$6, IF(B2158='2. Metadata'!C$1,'2. Metadata'!C$6,IF(B2158='2. Metadata'!D$1,'2. Metadata'!D$6, IF(B2158='2. Metadata'!E$1,'2. Metadata'!E$6,IF( B2158='2. Metadata'!F$1,'2. Metadata'!F$6,IF(B2158='2. Metadata'!G$1,'2. Metadata'!G$6,IF(B2158='2. Metadata'!H$1,'2. Metadata'!H$6, IF(B2158='2. Metadata'!I$1,'2. Metadata'!I$6, IF(B2158='2. Metadata'!J$1,'2. Metadata'!J$6, IF(B2158='2. Metadata'!K$1,'2. Metadata'!K$6, IF(B2158='2. Metadata'!L$1,'2. Metadata'!L$6, IF(B2158='2. Metadata'!M$1,'2. Metadata'!M$6, IF(B2158='2. Metadata'!N$1,'2. Metadata'!N$6))))))))))))))</f>
        <v>-117.6369</v>
      </c>
      <c r="E2158" s="33" t="s">
        <v>8</v>
      </c>
      <c r="F2158" s="32" t="s">
        <v>2303</v>
      </c>
      <c r="G2158" s="13" t="str">
        <f>IF(ISBLANK(F2158)=TRUE," ",'2. Metadata'!B$14)</f>
        <v>observation</v>
      </c>
      <c r="H2158" s="32" t="s">
        <v>8</v>
      </c>
      <c r="I2158" s="20" t="str">
        <f>IF(ISBLANK(H2158)=TRUE," ",'2. Metadata'!B$26)</f>
        <v>degrees Celsius</v>
      </c>
      <c r="J2158" s="32">
        <v>10</v>
      </c>
      <c r="K2158" s="20" t="str">
        <f>IF(ISBLANK(J2158)=TRUE," ",'2. Metadata'!B$38)</f>
        <v>degrees Celsius</v>
      </c>
      <c r="L2158" s="32">
        <v>5</v>
      </c>
      <c r="M2158" s="17" t="str">
        <f>IF(ISBLANK(L2158)=TRUE," ",'2. Metadata'!B$50)</f>
        <v>degrees Celsius</v>
      </c>
      <c r="N2158" s="32" t="s">
        <v>8</v>
      </c>
      <c r="O2158" s="17" t="str">
        <f>IF(ISBLANK(N2158)=TRUE," ",'2. Metadata'!B$62)</f>
        <v>milligrams per litre</v>
      </c>
      <c r="P2158" s="32">
        <v>11.7</v>
      </c>
      <c r="Q2158" s="17" t="str">
        <f>IF(ISBLANK(P2158)=TRUE," ",'2. Metadata'!B$74)</f>
        <v>microSiemens per centimetre</v>
      </c>
      <c r="R2158" s="32">
        <v>1.7</v>
      </c>
      <c r="S2158" s="17" t="str">
        <f>IF(ISBLANK(R2158)=TRUE," ",'2. Metadata'!B$86)</f>
        <v>NTU</v>
      </c>
      <c r="T2158" s="32" t="s">
        <v>8</v>
      </c>
      <c r="U2158" s="17" t="str">
        <f>IF(ISBLANK(T2158)=TRUE," ",'2. Metadata'!B$98)</f>
        <v>CFU per 100 mL</v>
      </c>
      <c r="V2158" s="32" t="s">
        <v>8</v>
      </c>
      <c r="W2158" s="17" t="str">
        <f>IF(ISBLANK(V2158)=TRUE," ",'2. Metadata'!B$110)</f>
        <v>CFU per 100 mL</v>
      </c>
      <c r="X2158" s="34" t="s">
        <v>8</v>
      </c>
      <c r="Y2158" s="17" t="str">
        <f>IF(ISBLANK(X2158)=TRUE," ",'2. Metadata'!B$122)</f>
        <v>CFU per 100 mL</v>
      </c>
      <c r="Z2158" s="35">
        <v>0.9</v>
      </c>
      <c r="AA2158" s="17" t="str">
        <f>IF(ISBLANK(Z2158)=TRUE," ",'2. Metadata'!B$134)</f>
        <v>metres</v>
      </c>
      <c r="AB2158" s="35" t="s">
        <v>8</v>
      </c>
      <c r="AC2158" s="17" t="str">
        <f>IF(ISBLANK(AB2158)=TRUE," ",'2. Metadata'!B$146)</f>
        <v>metres3 per second</v>
      </c>
      <c r="AD2158" s="35" t="s">
        <v>8</v>
      </c>
      <c r="AE2158" s="17" t="str">
        <f>IF(ISBLANK(AB2158)=TRUE," ",'2. Metadata'!B$158)</f>
        <v>N/A</v>
      </c>
      <c r="AF2158" s="3" t="s">
        <v>8</v>
      </c>
      <c r="AG2158" s="36"/>
      <c r="AH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</row>
    <row r="2159" spans="1:43">
      <c r="A2159" s="31" t="s">
        <v>2308</v>
      </c>
      <c r="B2159" s="32" t="s">
        <v>7</v>
      </c>
      <c r="C2159" s="2">
        <f>IF(ISBLANK(B2159)=TRUE," ", IF(B2159='2. Metadata'!B$1,'2. Metadata'!B$5, IF(B2159='2. Metadata'!C$1,'2. Metadata'!C$5,IF(B2159='2. Metadata'!D$1,'2. Metadata'!D$5, IF(B2159='2. Metadata'!E$1,'2. Metadata'!E$5,IF( B2159='2. Metadata'!F$1,'2. Metadata'!F$5,IF(B2159='2. Metadata'!G$1,'2. Metadata'!G$5,IF(B2159='2. Metadata'!H$1,'2. Metadata'!H$5, IF(B2159='2. Metadata'!I$1,'2. Metadata'!I$5, IF(B2159='2. Metadata'!J$1,'2. Metadata'!J$5, IF(B2159='2. Metadata'!K$1,'2. Metadata'!K$5, IF(B2159='2. Metadata'!L$1,'2. Metadata'!L$5, IF(B2159='2. Metadata'!M$1,'2. Metadata'!M$5, IF(B2159='2. Metadata'!N$1,'2. Metadata'!N$5))))))))))))))</f>
        <v>49.5197</v>
      </c>
      <c r="D2159" s="11">
        <f>IF(ISBLANK(B2159)=TRUE," ", IF(B2159='2. Metadata'!B$1,'2. Metadata'!B$6, IF(B2159='2. Metadata'!C$1,'2. Metadata'!C$6,IF(B2159='2. Metadata'!D$1,'2. Metadata'!D$6, IF(B2159='2. Metadata'!E$1,'2. Metadata'!E$6,IF( B2159='2. Metadata'!F$1,'2. Metadata'!F$6,IF(B2159='2. Metadata'!G$1,'2. Metadata'!G$6,IF(B2159='2. Metadata'!H$1,'2. Metadata'!H$6, IF(B2159='2. Metadata'!I$1,'2. Metadata'!I$6, IF(B2159='2. Metadata'!J$1,'2. Metadata'!J$6, IF(B2159='2. Metadata'!K$1,'2. Metadata'!K$6, IF(B2159='2. Metadata'!L$1,'2. Metadata'!L$6, IF(B2159='2. Metadata'!M$1,'2. Metadata'!M$6, IF(B2159='2. Metadata'!N$1,'2. Metadata'!N$6))))))))))))))</f>
        <v>-117.6369</v>
      </c>
      <c r="E2159" s="33" t="s">
        <v>8</v>
      </c>
      <c r="F2159" s="32" t="s">
        <v>8</v>
      </c>
      <c r="G2159" s="13" t="str">
        <f>IF(ISBLANK(F2159)=TRUE," ",'2. Metadata'!B$14)</f>
        <v>observation</v>
      </c>
      <c r="H2159" s="32" t="s">
        <v>8</v>
      </c>
      <c r="I2159" s="20" t="str">
        <f>IF(ISBLANK(H2159)=TRUE," ",'2. Metadata'!B$26)</f>
        <v>degrees Celsius</v>
      </c>
      <c r="J2159" s="32" t="s">
        <v>8</v>
      </c>
      <c r="K2159" s="20" t="str">
        <f>IF(ISBLANK(J2159)=TRUE," ",'2. Metadata'!B$38)</f>
        <v>degrees Celsius</v>
      </c>
      <c r="L2159" s="32" t="s">
        <v>8</v>
      </c>
      <c r="M2159" s="17" t="str">
        <f>IF(ISBLANK(L2159)=TRUE," ",'2. Metadata'!B$50)</f>
        <v>degrees Celsius</v>
      </c>
      <c r="N2159" s="32" t="s">
        <v>8</v>
      </c>
      <c r="O2159" s="17" t="str">
        <f>IF(ISBLANK(N2159)=TRUE," ",'2. Metadata'!B$62)</f>
        <v>milligrams per litre</v>
      </c>
      <c r="P2159" s="32" t="s">
        <v>8</v>
      </c>
      <c r="Q2159" s="17" t="str">
        <f>IF(ISBLANK(P2159)=TRUE," ",'2. Metadata'!B$74)</f>
        <v>microSiemens per centimetre</v>
      </c>
      <c r="R2159" s="32" t="s">
        <v>8</v>
      </c>
      <c r="S2159" s="17" t="str">
        <f>IF(ISBLANK(R2159)=TRUE," ",'2. Metadata'!B$86)</f>
        <v>NTU</v>
      </c>
      <c r="T2159" s="32" t="s">
        <v>8</v>
      </c>
      <c r="U2159" s="17" t="str">
        <f>IF(ISBLANK(T2159)=TRUE," ",'2. Metadata'!B$98)</f>
        <v>CFU per 100 mL</v>
      </c>
      <c r="V2159" s="32" t="s">
        <v>8</v>
      </c>
      <c r="W2159" s="17" t="str">
        <f>IF(ISBLANK(V2159)=TRUE," ",'2. Metadata'!B$110)</f>
        <v>CFU per 100 mL</v>
      </c>
      <c r="X2159" s="34" t="s">
        <v>8</v>
      </c>
      <c r="Y2159" s="17" t="str">
        <f>IF(ISBLANK(X2159)=TRUE," ",'2. Metadata'!B$122)</f>
        <v>CFU per 100 mL</v>
      </c>
      <c r="Z2159" s="35" t="s">
        <v>8</v>
      </c>
      <c r="AA2159" s="17" t="str">
        <f>IF(ISBLANK(Z2159)=TRUE," ",'2. Metadata'!B$134)</f>
        <v>metres</v>
      </c>
      <c r="AB2159" s="35" t="s">
        <v>8</v>
      </c>
      <c r="AC2159" s="17" t="str">
        <f>IF(ISBLANK(AB2159)=TRUE," ",'2. Metadata'!B$146)</f>
        <v>metres3 per second</v>
      </c>
      <c r="AD2159" s="35" t="s">
        <v>8</v>
      </c>
      <c r="AE2159" s="17" t="str">
        <f>IF(ISBLANK(AB2159)=TRUE," ",'2. Metadata'!B$158)</f>
        <v>N/A</v>
      </c>
      <c r="AF2159" s="3" t="s">
        <v>8</v>
      </c>
      <c r="AG2159" s="36"/>
      <c r="AH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</row>
    <row r="2160" spans="1:43">
      <c r="A2160" s="31" t="s">
        <v>2309</v>
      </c>
      <c r="B2160" s="32" t="s">
        <v>7</v>
      </c>
      <c r="C2160" s="2">
        <f>IF(ISBLANK(B2160)=TRUE," ", IF(B2160='2. Metadata'!B$1,'2. Metadata'!B$5, IF(B2160='2. Metadata'!C$1,'2. Metadata'!C$5,IF(B2160='2. Metadata'!D$1,'2. Metadata'!D$5, IF(B2160='2. Metadata'!E$1,'2. Metadata'!E$5,IF( B2160='2. Metadata'!F$1,'2. Metadata'!F$5,IF(B2160='2. Metadata'!G$1,'2. Metadata'!G$5,IF(B2160='2. Metadata'!H$1,'2. Metadata'!H$5, IF(B2160='2. Metadata'!I$1,'2. Metadata'!I$5, IF(B2160='2. Metadata'!J$1,'2. Metadata'!J$5, IF(B2160='2. Metadata'!K$1,'2. Metadata'!K$5, IF(B2160='2. Metadata'!L$1,'2. Metadata'!L$5, IF(B2160='2. Metadata'!M$1,'2. Metadata'!M$5, IF(B2160='2. Metadata'!N$1,'2. Metadata'!N$5))))))))))))))</f>
        <v>49.5197</v>
      </c>
      <c r="D2160" s="11">
        <f>IF(ISBLANK(B2160)=TRUE," ", IF(B2160='2. Metadata'!B$1,'2. Metadata'!B$6, IF(B2160='2. Metadata'!C$1,'2. Metadata'!C$6,IF(B2160='2. Metadata'!D$1,'2. Metadata'!D$6, IF(B2160='2. Metadata'!E$1,'2. Metadata'!E$6,IF( B2160='2. Metadata'!F$1,'2. Metadata'!F$6,IF(B2160='2. Metadata'!G$1,'2. Metadata'!G$6,IF(B2160='2. Metadata'!H$1,'2. Metadata'!H$6, IF(B2160='2. Metadata'!I$1,'2. Metadata'!I$6, IF(B2160='2. Metadata'!J$1,'2. Metadata'!J$6, IF(B2160='2. Metadata'!K$1,'2. Metadata'!K$6, IF(B2160='2. Metadata'!L$1,'2. Metadata'!L$6, IF(B2160='2. Metadata'!M$1,'2. Metadata'!M$6, IF(B2160='2. Metadata'!N$1,'2. Metadata'!N$6))))))))))))))</f>
        <v>-117.6369</v>
      </c>
      <c r="E2160" s="33" t="s">
        <v>8</v>
      </c>
      <c r="F2160" s="32" t="s">
        <v>8</v>
      </c>
      <c r="G2160" s="13" t="str">
        <f>IF(ISBLANK(F2160)=TRUE," ",'2. Metadata'!B$14)</f>
        <v>observation</v>
      </c>
      <c r="H2160" s="32" t="s">
        <v>8</v>
      </c>
      <c r="I2160" s="20" t="str">
        <f>IF(ISBLANK(H2160)=TRUE," ",'2. Metadata'!B$26)</f>
        <v>degrees Celsius</v>
      </c>
      <c r="J2160" s="32" t="s">
        <v>8</v>
      </c>
      <c r="K2160" s="20" t="str">
        <f>IF(ISBLANK(J2160)=TRUE," ",'2. Metadata'!B$38)</f>
        <v>degrees Celsius</v>
      </c>
      <c r="L2160" s="32" t="s">
        <v>8</v>
      </c>
      <c r="M2160" s="17" t="str">
        <f>IF(ISBLANK(L2160)=TRUE," ",'2. Metadata'!B$50)</f>
        <v>degrees Celsius</v>
      </c>
      <c r="N2160" s="32" t="s">
        <v>8</v>
      </c>
      <c r="O2160" s="17" t="str">
        <f>IF(ISBLANK(N2160)=TRUE," ",'2. Metadata'!B$62)</f>
        <v>milligrams per litre</v>
      </c>
      <c r="P2160" s="32" t="s">
        <v>8</v>
      </c>
      <c r="Q2160" s="17" t="str">
        <f>IF(ISBLANK(P2160)=TRUE," ",'2. Metadata'!B$74)</f>
        <v>microSiemens per centimetre</v>
      </c>
      <c r="R2160" s="32" t="s">
        <v>8</v>
      </c>
      <c r="S2160" s="17" t="str">
        <f>IF(ISBLANK(R2160)=TRUE," ",'2. Metadata'!B$86)</f>
        <v>NTU</v>
      </c>
      <c r="T2160" s="32" t="s">
        <v>8</v>
      </c>
      <c r="U2160" s="17" t="str">
        <f>IF(ISBLANK(T2160)=TRUE," ",'2. Metadata'!B$98)</f>
        <v>CFU per 100 mL</v>
      </c>
      <c r="V2160" s="32" t="s">
        <v>8</v>
      </c>
      <c r="W2160" s="17" t="str">
        <f>IF(ISBLANK(V2160)=TRUE," ",'2. Metadata'!B$110)</f>
        <v>CFU per 100 mL</v>
      </c>
      <c r="X2160" s="34" t="s">
        <v>8</v>
      </c>
      <c r="Y2160" s="17" t="str">
        <f>IF(ISBLANK(X2160)=TRUE," ",'2. Metadata'!B$122)</f>
        <v>CFU per 100 mL</v>
      </c>
      <c r="Z2160" s="35" t="s">
        <v>8</v>
      </c>
      <c r="AA2160" s="17" t="str">
        <f>IF(ISBLANK(Z2160)=TRUE," ",'2. Metadata'!B$134)</f>
        <v>metres</v>
      </c>
      <c r="AB2160" s="35" t="s">
        <v>8</v>
      </c>
      <c r="AC2160" s="17" t="str">
        <f>IF(ISBLANK(AB2160)=TRUE," ",'2. Metadata'!B$146)</f>
        <v>metres3 per second</v>
      </c>
      <c r="AD2160" s="35" t="s">
        <v>8</v>
      </c>
      <c r="AE2160" s="17" t="str">
        <f>IF(ISBLANK(AB2160)=TRUE," ",'2. Metadata'!B$158)</f>
        <v>N/A</v>
      </c>
      <c r="AF2160" s="3" t="s">
        <v>8</v>
      </c>
      <c r="AG2160" s="36"/>
      <c r="AH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</row>
    <row r="2161" spans="1:43">
      <c r="A2161" s="31" t="s">
        <v>2310</v>
      </c>
      <c r="B2161" s="32" t="s">
        <v>7</v>
      </c>
      <c r="C2161" s="2">
        <f>IF(ISBLANK(B2161)=TRUE," ", IF(B2161='2. Metadata'!B$1,'2. Metadata'!B$5, IF(B2161='2. Metadata'!C$1,'2. Metadata'!C$5,IF(B2161='2. Metadata'!D$1,'2. Metadata'!D$5, IF(B2161='2. Metadata'!E$1,'2. Metadata'!E$5,IF( B2161='2. Metadata'!F$1,'2. Metadata'!F$5,IF(B2161='2. Metadata'!G$1,'2. Metadata'!G$5,IF(B2161='2. Metadata'!H$1,'2. Metadata'!H$5, IF(B2161='2. Metadata'!I$1,'2. Metadata'!I$5, IF(B2161='2. Metadata'!J$1,'2. Metadata'!J$5, IF(B2161='2. Metadata'!K$1,'2. Metadata'!K$5, IF(B2161='2. Metadata'!L$1,'2. Metadata'!L$5, IF(B2161='2. Metadata'!M$1,'2. Metadata'!M$5, IF(B2161='2. Metadata'!N$1,'2. Metadata'!N$5))))))))))))))</f>
        <v>49.5197</v>
      </c>
      <c r="D2161" s="11">
        <f>IF(ISBLANK(B2161)=TRUE," ", IF(B2161='2. Metadata'!B$1,'2. Metadata'!B$6, IF(B2161='2. Metadata'!C$1,'2. Metadata'!C$6,IF(B2161='2. Metadata'!D$1,'2. Metadata'!D$6, IF(B2161='2. Metadata'!E$1,'2. Metadata'!E$6,IF( B2161='2. Metadata'!F$1,'2. Metadata'!F$6,IF(B2161='2. Metadata'!G$1,'2. Metadata'!G$6,IF(B2161='2. Metadata'!H$1,'2. Metadata'!H$6, IF(B2161='2. Metadata'!I$1,'2. Metadata'!I$6, IF(B2161='2. Metadata'!J$1,'2. Metadata'!J$6, IF(B2161='2. Metadata'!K$1,'2. Metadata'!K$6, IF(B2161='2. Metadata'!L$1,'2. Metadata'!L$6, IF(B2161='2. Metadata'!M$1,'2. Metadata'!M$6, IF(B2161='2. Metadata'!N$1,'2. Metadata'!N$6))))))))))))))</f>
        <v>-117.6369</v>
      </c>
      <c r="E2161" s="33" t="s">
        <v>8</v>
      </c>
      <c r="F2161" s="32" t="s">
        <v>8</v>
      </c>
      <c r="G2161" s="13" t="str">
        <f>IF(ISBLANK(F2161)=TRUE," ",'2. Metadata'!B$14)</f>
        <v>observation</v>
      </c>
      <c r="H2161" s="32" t="s">
        <v>8</v>
      </c>
      <c r="I2161" s="20" t="str">
        <f>IF(ISBLANK(H2161)=TRUE," ",'2. Metadata'!B$26)</f>
        <v>degrees Celsius</v>
      </c>
      <c r="J2161" s="32" t="s">
        <v>8</v>
      </c>
      <c r="K2161" s="20" t="str">
        <f>IF(ISBLANK(J2161)=TRUE," ",'2. Metadata'!B$38)</f>
        <v>degrees Celsius</v>
      </c>
      <c r="L2161" s="32" t="s">
        <v>8</v>
      </c>
      <c r="M2161" s="17" t="str">
        <f>IF(ISBLANK(L2161)=TRUE," ",'2. Metadata'!B$50)</f>
        <v>degrees Celsius</v>
      </c>
      <c r="N2161" s="32" t="s">
        <v>8</v>
      </c>
      <c r="O2161" s="17" t="str">
        <f>IF(ISBLANK(N2161)=TRUE," ",'2. Metadata'!B$62)</f>
        <v>milligrams per litre</v>
      </c>
      <c r="P2161" s="32" t="s">
        <v>8</v>
      </c>
      <c r="Q2161" s="17" t="str">
        <f>IF(ISBLANK(P2161)=TRUE," ",'2. Metadata'!B$74)</f>
        <v>microSiemens per centimetre</v>
      </c>
      <c r="R2161" s="32" t="s">
        <v>8</v>
      </c>
      <c r="S2161" s="17" t="str">
        <f>IF(ISBLANK(R2161)=TRUE," ",'2. Metadata'!B$86)</f>
        <v>NTU</v>
      </c>
      <c r="T2161" s="32" t="s">
        <v>8</v>
      </c>
      <c r="U2161" s="17" t="str">
        <f>IF(ISBLANK(T2161)=TRUE," ",'2. Metadata'!B$98)</f>
        <v>CFU per 100 mL</v>
      </c>
      <c r="V2161" s="32" t="s">
        <v>8</v>
      </c>
      <c r="W2161" s="17" t="str">
        <f>IF(ISBLANK(V2161)=TRUE," ",'2. Metadata'!B$110)</f>
        <v>CFU per 100 mL</v>
      </c>
      <c r="X2161" s="34" t="s">
        <v>8</v>
      </c>
      <c r="Y2161" s="17" t="str">
        <f>IF(ISBLANK(X2161)=TRUE," ",'2. Metadata'!B$122)</f>
        <v>CFU per 100 mL</v>
      </c>
      <c r="Z2161" s="35" t="s">
        <v>8</v>
      </c>
      <c r="AA2161" s="17" t="str">
        <f>IF(ISBLANK(Z2161)=TRUE," ",'2. Metadata'!B$134)</f>
        <v>metres</v>
      </c>
      <c r="AB2161" s="35" t="s">
        <v>8</v>
      </c>
      <c r="AC2161" s="17" t="str">
        <f>IF(ISBLANK(AB2161)=TRUE," ",'2. Metadata'!B$146)</f>
        <v>metres3 per second</v>
      </c>
      <c r="AD2161" s="35" t="s">
        <v>8</v>
      </c>
      <c r="AE2161" s="17" t="str">
        <f>IF(ISBLANK(AB2161)=TRUE," ",'2. Metadata'!B$158)</f>
        <v>N/A</v>
      </c>
      <c r="AF2161" s="3" t="s">
        <v>8</v>
      </c>
      <c r="AG2161" s="36"/>
      <c r="AH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</row>
    <row r="2162" spans="1:43">
      <c r="A2162" s="31" t="s">
        <v>2311</v>
      </c>
      <c r="B2162" s="32" t="s">
        <v>7</v>
      </c>
      <c r="C2162" s="2">
        <f>IF(ISBLANK(B2162)=TRUE," ", IF(B2162='2. Metadata'!B$1,'2. Metadata'!B$5, IF(B2162='2. Metadata'!C$1,'2. Metadata'!C$5,IF(B2162='2. Metadata'!D$1,'2. Metadata'!D$5, IF(B2162='2. Metadata'!E$1,'2. Metadata'!E$5,IF( B2162='2. Metadata'!F$1,'2. Metadata'!F$5,IF(B2162='2. Metadata'!G$1,'2. Metadata'!G$5,IF(B2162='2. Metadata'!H$1,'2. Metadata'!H$5, IF(B2162='2. Metadata'!I$1,'2. Metadata'!I$5, IF(B2162='2. Metadata'!J$1,'2. Metadata'!J$5, IF(B2162='2. Metadata'!K$1,'2. Metadata'!K$5, IF(B2162='2. Metadata'!L$1,'2. Metadata'!L$5, IF(B2162='2. Metadata'!M$1,'2. Metadata'!M$5, IF(B2162='2. Metadata'!N$1,'2. Metadata'!N$5))))))))))))))</f>
        <v>49.5197</v>
      </c>
      <c r="D2162" s="11">
        <f>IF(ISBLANK(B2162)=TRUE," ", IF(B2162='2. Metadata'!B$1,'2. Metadata'!B$6, IF(B2162='2. Metadata'!C$1,'2. Metadata'!C$6,IF(B2162='2. Metadata'!D$1,'2. Metadata'!D$6, IF(B2162='2. Metadata'!E$1,'2. Metadata'!E$6,IF( B2162='2. Metadata'!F$1,'2. Metadata'!F$6,IF(B2162='2. Metadata'!G$1,'2. Metadata'!G$6,IF(B2162='2. Metadata'!H$1,'2. Metadata'!H$6, IF(B2162='2. Metadata'!I$1,'2. Metadata'!I$6, IF(B2162='2. Metadata'!J$1,'2. Metadata'!J$6, IF(B2162='2. Metadata'!K$1,'2. Metadata'!K$6, IF(B2162='2. Metadata'!L$1,'2. Metadata'!L$6, IF(B2162='2. Metadata'!M$1,'2. Metadata'!M$6, IF(B2162='2. Metadata'!N$1,'2. Metadata'!N$6))))))))))))))</f>
        <v>-117.6369</v>
      </c>
      <c r="E2162" s="33" t="s">
        <v>8</v>
      </c>
      <c r="F2162" s="32" t="s">
        <v>8</v>
      </c>
      <c r="G2162" s="13" t="str">
        <f>IF(ISBLANK(F2162)=TRUE," ",'2. Metadata'!B$14)</f>
        <v>observation</v>
      </c>
      <c r="H2162" s="32" t="s">
        <v>8</v>
      </c>
      <c r="I2162" s="20" t="str">
        <f>IF(ISBLANK(H2162)=TRUE," ",'2. Metadata'!B$26)</f>
        <v>degrees Celsius</v>
      </c>
      <c r="J2162" s="32" t="s">
        <v>8</v>
      </c>
      <c r="K2162" s="20" t="str">
        <f>IF(ISBLANK(J2162)=TRUE," ",'2. Metadata'!B$38)</f>
        <v>degrees Celsius</v>
      </c>
      <c r="L2162" s="32" t="s">
        <v>8</v>
      </c>
      <c r="M2162" s="17" t="str">
        <f>IF(ISBLANK(L2162)=TRUE," ",'2. Metadata'!B$50)</f>
        <v>degrees Celsius</v>
      </c>
      <c r="N2162" s="32" t="s">
        <v>8</v>
      </c>
      <c r="O2162" s="17" t="str">
        <f>IF(ISBLANK(N2162)=TRUE," ",'2. Metadata'!B$62)</f>
        <v>milligrams per litre</v>
      </c>
      <c r="P2162" s="32" t="s">
        <v>8</v>
      </c>
      <c r="Q2162" s="17" t="str">
        <f>IF(ISBLANK(P2162)=TRUE," ",'2. Metadata'!B$74)</f>
        <v>microSiemens per centimetre</v>
      </c>
      <c r="R2162" s="32" t="s">
        <v>8</v>
      </c>
      <c r="S2162" s="17" t="str">
        <f>IF(ISBLANK(R2162)=TRUE," ",'2. Metadata'!B$86)</f>
        <v>NTU</v>
      </c>
      <c r="T2162" s="32" t="s">
        <v>8</v>
      </c>
      <c r="U2162" s="17" t="str">
        <f>IF(ISBLANK(T2162)=TRUE," ",'2. Metadata'!B$98)</f>
        <v>CFU per 100 mL</v>
      </c>
      <c r="V2162" s="32" t="s">
        <v>8</v>
      </c>
      <c r="W2162" s="17" t="str">
        <f>IF(ISBLANK(V2162)=TRUE," ",'2. Metadata'!B$110)</f>
        <v>CFU per 100 mL</v>
      </c>
      <c r="X2162" s="34" t="s">
        <v>8</v>
      </c>
      <c r="Y2162" s="17" t="str">
        <f>IF(ISBLANK(X2162)=TRUE," ",'2. Metadata'!B$122)</f>
        <v>CFU per 100 mL</v>
      </c>
      <c r="Z2162" s="35" t="s">
        <v>8</v>
      </c>
      <c r="AA2162" s="17" t="str">
        <f>IF(ISBLANK(Z2162)=TRUE," ",'2. Metadata'!B$134)</f>
        <v>metres</v>
      </c>
      <c r="AB2162" s="35" t="s">
        <v>8</v>
      </c>
      <c r="AC2162" s="17" t="str">
        <f>IF(ISBLANK(AB2162)=TRUE," ",'2. Metadata'!B$146)</f>
        <v>metres3 per second</v>
      </c>
      <c r="AD2162" s="35" t="s">
        <v>8</v>
      </c>
      <c r="AE2162" s="17" t="str">
        <f>IF(ISBLANK(AB2162)=TRUE," ",'2. Metadata'!B$158)</f>
        <v>N/A</v>
      </c>
      <c r="AF2162" s="3" t="s">
        <v>8</v>
      </c>
      <c r="AG2162" s="36"/>
      <c r="AH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</row>
    <row r="2163" spans="1:43">
      <c r="A2163" s="31" t="s">
        <v>2312</v>
      </c>
      <c r="B2163" s="32" t="s">
        <v>7</v>
      </c>
      <c r="C2163" s="2">
        <f>IF(ISBLANK(B2163)=TRUE," ", IF(B2163='2. Metadata'!B$1,'2. Metadata'!B$5, IF(B2163='2. Metadata'!C$1,'2. Metadata'!C$5,IF(B2163='2. Metadata'!D$1,'2. Metadata'!D$5, IF(B2163='2. Metadata'!E$1,'2. Metadata'!E$5,IF( B2163='2. Metadata'!F$1,'2. Metadata'!F$5,IF(B2163='2. Metadata'!G$1,'2. Metadata'!G$5,IF(B2163='2. Metadata'!H$1,'2. Metadata'!H$5, IF(B2163='2. Metadata'!I$1,'2. Metadata'!I$5, IF(B2163='2. Metadata'!J$1,'2. Metadata'!J$5, IF(B2163='2. Metadata'!K$1,'2. Metadata'!K$5, IF(B2163='2. Metadata'!L$1,'2. Metadata'!L$5, IF(B2163='2. Metadata'!M$1,'2. Metadata'!M$5, IF(B2163='2. Metadata'!N$1,'2. Metadata'!N$5))))))))))))))</f>
        <v>49.5197</v>
      </c>
      <c r="D2163" s="11">
        <f>IF(ISBLANK(B2163)=TRUE," ", IF(B2163='2. Metadata'!B$1,'2. Metadata'!B$6, IF(B2163='2. Metadata'!C$1,'2. Metadata'!C$6,IF(B2163='2. Metadata'!D$1,'2. Metadata'!D$6, IF(B2163='2. Metadata'!E$1,'2. Metadata'!E$6,IF( B2163='2. Metadata'!F$1,'2. Metadata'!F$6,IF(B2163='2. Metadata'!G$1,'2. Metadata'!G$6,IF(B2163='2. Metadata'!H$1,'2. Metadata'!H$6, IF(B2163='2. Metadata'!I$1,'2. Metadata'!I$6, IF(B2163='2. Metadata'!J$1,'2. Metadata'!J$6, IF(B2163='2. Metadata'!K$1,'2. Metadata'!K$6, IF(B2163='2. Metadata'!L$1,'2. Metadata'!L$6, IF(B2163='2. Metadata'!M$1,'2. Metadata'!M$6, IF(B2163='2. Metadata'!N$1,'2. Metadata'!N$6))))))))))))))</f>
        <v>-117.6369</v>
      </c>
      <c r="E2163" s="33" t="s">
        <v>8</v>
      </c>
      <c r="F2163" s="32" t="s">
        <v>8</v>
      </c>
      <c r="G2163" s="13" t="str">
        <f>IF(ISBLANK(F2163)=TRUE," ",'2. Metadata'!B$14)</f>
        <v>observation</v>
      </c>
      <c r="H2163" s="32" t="s">
        <v>8</v>
      </c>
      <c r="I2163" s="20" t="str">
        <f>IF(ISBLANK(H2163)=TRUE," ",'2. Metadata'!B$26)</f>
        <v>degrees Celsius</v>
      </c>
      <c r="J2163" s="32" t="s">
        <v>8</v>
      </c>
      <c r="K2163" s="20" t="str">
        <f>IF(ISBLANK(J2163)=TRUE," ",'2. Metadata'!B$38)</f>
        <v>degrees Celsius</v>
      </c>
      <c r="L2163" s="32" t="s">
        <v>8</v>
      </c>
      <c r="M2163" s="17" t="str">
        <f>IF(ISBLANK(L2163)=TRUE," ",'2. Metadata'!B$50)</f>
        <v>degrees Celsius</v>
      </c>
      <c r="N2163" s="32" t="s">
        <v>8</v>
      </c>
      <c r="O2163" s="17" t="str">
        <f>IF(ISBLANK(N2163)=TRUE," ",'2. Metadata'!B$62)</f>
        <v>milligrams per litre</v>
      </c>
      <c r="P2163" s="32" t="s">
        <v>8</v>
      </c>
      <c r="Q2163" s="17" t="str">
        <f>IF(ISBLANK(P2163)=TRUE," ",'2. Metadata'!B$74)</f>
        <v>microSiemens per centimetre</v>
      </c>
      <c r="R2163" s="32" t="s">
        <v>8</v>
      </c>
      <c r="S2163" s="17" t="str">
        <f>IF(ISBLANK(R2163)=TRUE," ",'2. Metadata'!B$86)</f>
        <v>NTU</v>
      </c>
      <c r="T2163" s="32" t="s">
        <v>8</v>
      </c>
      <c r="U2163" s="17" t="str">
        <f>IF(ISBLANK(T2163)=TRUE," ",'2. Metadata'!B$98)</f>
        <v>CFU per 100 mL</v>
      </c>
      <c r="V2163" s="32" t="s">
        <v>8</v>
      </c>
      <c r="W2163" s="17" t="str">
        <f>IF(ISBLANK(V2163)=TRUE," ",'2. Metadata'!B$110)</f>
        <v>CFU per 100 mL</v>
      </c>
      <c r="X2163" s="34" t="s">
        <v>8</v>
      </c>
      <c r="Y2163" s="17" t="str">
        <f>IF(ISBLANK(X2163)=TRUE," ",'2. Metadata'!B$122)</f>
        <v>CFU per 100 mL</v>
      </c>
      <c r="Z2163" s="35" t="s">
        <v>8</v>
      </c>
      <c r="AA2163" s="17" t="str">
        <f>IF(ISBLANK(Z2163)=TRUE," ",'2. Metadata'!B$134)</f>
        <v>metres</v>
      </c>
      <c r="AB2163" s="35" t="s">
        <v>8</v>
      </c>
      <c r="AC2163" s="17" t="str">
        <f>IF(ISBLANK(AB2163)=TRUE," ",'2. Metadata'!B$146)</f>
        <v>metres3 per second</v>
      </c>
      <c r="AD2163" s="35" t="s">
        <v>8</v>
      </c>
      <c r="AE2163" s="17" t="str">
        <f>IF(ISBLANK(AB2163)=TRUE," ",'2. Metadata'!B$158)</f>
        <v>N/A</v>
      </c>
      <c r="AF2163" s="3" t="s">
        <v>8</v>
      </c>
      <c r="AG2163" s="36"/>
      <c r="AH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</row>
    <row r="2164" spans="1:43">
      <c r="A2164" s="31" t="s">
        <v>2313</v>
      </c>
      <c r="B2164" s="32" t="s">
        <v>7</v>
      </c>
      <c r="C2164" s="2">
        <f>IF(ISBLANK(B2164)=TRUE," ", IF(B2164='2. Metadata'!B$1,'2. Metadata'!B$5, IF(B2164='2. Metadata'!C$1,'2. Metadata'!C$5,IF(B2164='2. Metadata'!D$1,'2. Metadata'!D$5, IF(B2164='2. Metadata'!E$1,'2. Metadata'!E$5,IF( B2164='2. Metadata'!F$1,'2. Metadata'!F$5,IF(B2164='2. Metadata'!G$1,'2. Metadata'!G$5,IF(B2164='2. Metadata'!H$1,'2. Metadata'!H$5, IF(B2164='2. Metadata'!I$1,'2. Metadata'!I$5, IF(B2164='2. Metadata'!J$1,'2. Metadata'!J$5, IF(B2164='2. Metadata'!K$1,'2. Metadata'!K$5, IF(B2164='2. Metadata'!L$1,'2. Metadata'!L$5, IF(B2164='2. Metadata'!M$1,'2. Metadata'!M$5, IF(B2164='2. Metadata'!N$1,'2. Metadata'!N$5))))))))))))))</f>
        <v>49.5197</v>
      </c>
      <c r="D2164" s="11">
        <f>IF(ISBLANK(B2164)=TRUE," ", IF(B2164='2. Metadata'!B$1,'2. Metadata'!B$6, IF(B2164='2. Metadata'!C$1,'2. Metadata'!C$6,IF(B2164='2. Metadata'!D$1,'2. Metadata'!D$6, IF(B2164='2. Metadata'!E$1,'2. Metadata'!E$6,IF( B2164='2. Metadata'!F$1,'2. Metadata'!F$6,IF(B2164='2. Metadata'!G$1,'2. Metadata'!G$6,IF(B2164='2. Metadata'!H$1,'2. Metadata'!H$6, IF(B2164='2. Metadata'!I$1,'2. Metadata'!I$6, IF(B2164='2. Metadata'!J$1,'2. Metadata'!J$6, IF(B2164='2. Metadata'!K$1,'2. Metadata'!K$6, IF(B2164='2. Metadata'!L$1,'2. Metadata'!L$6, IF(B2164='2. Metadata'!M$1,'2. Metadata'!M$6, IF(B2164='2. Metadata'!N$1,'2. Metadata'!N$6))))))))))))))</f>
        <v>-117.6369</v>
      </c>
      <c r="E2164" s="33" t="s">
        <v>8</v>
      </c>
      <c r="F2164" s="32" t="s">
        <v>8</v>
      </c>
      <c r="G2164" s="13" t="str">
        <f>IF(ISBLANK(F2164)=TRUE," ",'2. Metadata'!B$14)</f>
        <v>observation</v>
      </c>
      <c r="H2164" s="32" t="s">
        <v>8</v>
      </c>
      <c r="I2164" s="20" t="str">
        <f>IF(ISBLANK(H2164)=TRUE," ",'2. Metadata'!B$26)</f>
        <v>degrees Celsius</v>
      </c>
      <c r="J2164" s="32" t="s">
        <v>8</v>
      </c>
      <c r="K2164" s="20" t="str">
        <f>IF(ISBLANK(J2164)=TRUE," ",'2. Metadata'!B$38)</f>
        <v>degrees Celsius</v>
      </c>
      <c r="L2164" s="32" t="s">
        <v>8</v>
      </c>
      <c r="M2164" s="17" t="str">
        <f>IF(ISBLANK(L2164)=TRUE," ",'2. Metadata'!B$50)</f>
        <v>degrees Celsius</v>
      </c>
      <c r="N2164" s="32" t="s">
        <v>8</v>
      </c>
      <c r="O2164" s="17" t="str">
        <f>IF(ISBLANK(N2164)=TRUE," ",'2. Metadata'!B$62)</f>
        <v>milligrams per litre</v>
      </c>
      <c r="P2164" s="32" t="s">
        <v>8</v>
      </c>
      <c r="Q2164" s="17" t="str">
        <f>IF(ISBLANK(P2164)=TRUE," ",'2. Metadata'!B$74)</f>
        <v>microSiemens per centimetre</v>
      </c>
      <c r="R2164" s="32" t="s">
        <v>8</v>
      </c>
      <c r="S2164" s="17" t="str">
        <f>IF(ISBLANK(R2164)=TRUE," ",'2. Metadata'!B$86)</f>
        <v>NTU</v>
      </c>
      <c r="T2164" s="32" t="s">
        <v>8</v>
      </c>
      <c r="U2164" s="17" t="str">
        <f>IF(ISBLANK(T2164)=TRUE," ",'2. Metadata'!B$98)</f>
        <v>CFU per 100 mL</v>
      </c>
      <c r="V2164" s="32" t="s">
        <v>8</v>
      </c>
      <c r="W2164" s="17" t="str">
        <f>IF(ISBLANK(V2164)=TRUE," ",'2. Metadata'!B$110)</f>
        <v>CFU per 100 mL</v>
      </c>
      <c r="X2164" s="34" t="s">
        <v>8</v>
      </c>
      <c r="Y2164" s="17" t="str">
        <f>IF(ISBLANK(X2164)=TRUE," ",'2. Metadata'!B$122)</f>
        <v>CFU per 100 mL</v>
      </c>
      <c r="Z2164" s="35" t="s">
        <v>8</v>
      </c>
      <c r="AA2164" s="17" t="str">
        <f>IF(ISBLANK(Z2164)=TRUE," ",'2. Metadata'!B$134)</f>
        <v>metres</v>
      </c>
      <c r="AB2164" s="35" t="s">
        <v>8</v>
      </c>
      <c r="AC2164" s="17" t="str">
        <f>IF(ISBLANK(AB2164)=TRUE," ",'2. Metadata'!B$146)</f>
        <v>metres3 per second</v>
      </c>
      <c r="AD2164" s="35" t="s">
        <v>8</v>
      </c>
      <c r="AE2164" s="17" t="str">
        <f>IF(ISBLANK(AB2164)=TRUE," ",'2. Metadata'!B$158)</f>
        <v>N/A</v>
      </c>
      <c r="AF2164" s="3" t="s">
        <v>8</v>
      </c>
      <c r="AG2164" s="36"/>
      <c r="AH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</row>
    <row r="2165" spans="1:43">
      <c r="A2165" s="31" t="s">
        <v>2314</v>
      </c>
      <c r="B2165" s="32" t="s">
        <v>7</v>
      </c>
      <c r="C2165" s="2">
        <f>IF(ISBLANK(B2165)=TRUE," ", IF(B2165='2. Metadata'!B$1,'2. Metadata'!B$5, IF(B2165='2. Metadata'!C$1,'2. Metadata'!C$5,IF(B2165='2. Metadata'!D$1,'2. Metadata'!D$5, IF(B2165='2. Metadata'!E$1,'2. Metadata'!E$5,IF( B2165='2. Metadata'!F$1,'2. Metadata'!F$5,IF(B2165='2. Metadata'!G$1,'2. Metadata'!G$5,IF(B2165='2. Metadata'!H$1,'2. Metadata'!H$5, IF(B2165='2. Metadata'!I$1,'2. Metadata'!I$5, IF(B2165='2. Metadata'!J$1,'2. Metadata'!J$5, IF(B2165='2. Metadata'!K$1,'2. Metadata'!K$5, IF(B2165='2. Metadata'!L$1,'2. Metadata'!L$5, IF(B2165='2. Metadata'!M$1,'2. Metadata'!M$5, IF(B2165='2. Metadata'!N$1,'2. Metadata'!N$5))))))))))))))</f>
        <v>49.5197</v>
      </c>
      <c r="D2165" s="11">
        <f>IF(ISBLANK(B2165)=TRUE," ", IF(B2165='2. Metadata'!B$1,'2. Metadata'!B$6, IF(B2165='2. Metadata'!C$1,'2. Metadata'!C$6,IF(B2165='2. Metadata'!D$1,'2. Metadata'!D$6, IF(B2165='2. Metadata'!E$1,'2. Metadata'!E$6,IF( B2165='2. Metadata'!F$1,'2. Metadata'!F$6,IF(B2165='2. Metadata'!G$1,'2. Metadata'!G$6,IF(B2165='2. Metadata'!H$1,'2. Metadata'!H$6, IF(B2165='2. Metadata'!I$1,'2. Metadata'!I$6, IF(B2165='2. Metadata'!J$1,'2. Metadata'!J$6, IF(B2165='2. Metadata'!K$1,'2. Metadata'!K$6, IF(B2165='2. Metadata'!L$1,'2. Metadata'!L$6, IF(B2165='2. Metadata'!M$1,'2. Metadata'!M$6, IF(B2165='2. Metadata'!N$1,'2. Metadata'!N$6))))))))))))))</f>
        <v>-117.6369</v>
      </c>
      <c r="E2165" s="33" t="s">
        <v>8</v>
      </c>
      <c r="F2165" s="32" t="s">
        <v>8</v>
      </c>
      <c r="G2165" s="13" t="str">
        <f>IF(ISBLANK(F2165)=TRUE," ",'2. Metadata'!B$14)</f>
        <v>observation</v>
      </c>
      <c r="H2165" s="32" t="s">
        <v>8</v>
      </c>
      <c r="I2165" s="20" t="str">
        <f>IF(ISBLANK(H2165)=TRUE," ",'2. Metadata'!B$26)</f>
        <v>degrees Celsius</v>
      </c>
      <c r="J2165" s="32" t="s">
        <v>8</v>
      </c>
      <c r="K2165" s="20" t="str">
        <f>IF(ISBLANK(J2165)=TRUE," ",'2. Metadata'!B$38)</f>
        <v>degrees Celsius</v>
      </c>
      <c r="L2165" s="32" t="s">
        <v>8</v>
      </c>
      <c r="M2165" s="17" t="str">
        <f>IF(ISBLANK(L2165)=TRUE," ",'2. Metadata'!B$50)</f>
        <v>degrees Celsius</v>
      </c>
      <c r="N2165" s="32" t="s">
        <v>8</v>
      </c>
      <c r="O2165" s="17" t="str">
        <f>IF(ISBLANK(N2165)=TRUE," ",'2. Metadata'!B$62)</f>
        <v>milligrams per litre</v>
      </c>
      <c r="P2165" s="32" t="s">
        <v>8</v>
      </c>
      <c r="Q2165" s="17" t="str">
        <f>IF(ISBLANK(P2165)=TRUE," ",'2. Metadata'!B$74)</f>
        <v>microSiemens per centimetre</v>
      </c>
      <c r="R2165" s="32" t="s">
        <v>8</v>
      </c>
      <c r="S2165" s="17" t="str">
        <f>IF(ISBLANK(R2165)=TRUE," ",'2. Metadata'!B$86)</f>
        <v>NTU</v>
      </c>
      <c r="T2165" s="32" t="s">
        <v>8</v>
      </c>
      <c r="U2165" s="17" t="str">
        <f>IF(ISBLANK(T2165)=TRUE," ",'2. Metadata'!B$98)</f>
        <v>CFU per 100 mL</v>
      </c>
      <c r="V2165" s="32" t="s">
        <v>8</v>
      </c>
      <c r="W2165" s="17" t="str">
        <f>IF(ISBLANK(V2165)=TRUE," ",'2. Metadata'!B$110)</f>
        <v>CFU per 100 mL</v>
      </c>
      <c r="X2165" s="34" t="s">
        <v>8</v>
      </c>
      <c r="Y2165" s="17" t="str">
        <f>IF(ISBLANK(X2165)=TRUE," ",'2. Metadata'!B$122)</f>
        <v>CFU per 100 mL</v>
      </c>
      <c r="Z2165" s="35" t="s">
        <v>8</v>
      </c>
      <c r="AA2165" s="17" t="str">
        <f>IF(ISBLANK(Z2165)=TRUE," ",'2. Metadata'!B$134)</f>
        <v>metres</v>
      </c>
      <c r="AB2165" s="35" t="s">
        <v>8</v>
      </c>
      <c r="AC2165" s="17" t="str">
        <f>IF(ISBLANK(AB2165)=TRUE," ",'2. Metadata'!B$146)</f>
        <v>metres3 per second</v>
      </c>
      <c r="AD2165" s="35" t="s">
        <v>8</v>
      </c>
      <c r="AE2165" s="17" t="str">
        <f>IF(ISBLANK(AB2165)=TRUE," ",'2. Metadata'!B$158)</f>
        <v>N/A</v>
      </c>
      <c r="AF2165" s="3" t="s">
        <v>8</v>
      </c>
      <c r="AG2165" s="36"/>
      <c r="AH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</row>
    <row r="2166" spans="1:43">
      <c r="A2166" s="31" t="s">
        <v>2315</v>
      </c>
      <c r="B2166" s="32" t="s">
        <v>7</v>
      </c>
      <c r="C2166" s="2">
        <f>IF(ISBLANK(B2166)=TRUE," ", IF(B2166='2. Metadata'!B$1,'2. Metadata'!B$5, IF(B2166='2. Metadata'!C$1,'2. Metadata'!C$5,IF(B2166='2. Metadata'!D$1,'2. Metadata'!D$5, IF(B2166='2. Metadata'!E$1,'2. Metadata'!E$5,IF( B2166='2. Metadata'!F$1,'2. Metadata'!F$5,IF(B2166='2. Metadata'!G$1,'2. Metadata'!G$5,IF(B2166='2. Metadata'!H$1,'2. Metadata'!H$5, IF(B2166='2. Metadata'!I$1,'2. Metadata'!I$5, IF(B2166='2. Metadata'!J$1,'2. Metadata'!J$5, IF(B2166='2. Metadata'!K$1,'2. Metadata'!K$5, IF(B2166='2. Metadata'!L$1,'2. Metadata'!L$5, IF(B2166='2. Metadata'!M$1,'2. Metadata'!M$5, IF(B2166='2. Metadata'!N$1,'2. Metadata'!N$5))))))))))))))</f>
        <v>49.5197</v>
      </c>
      <c r="D2166" s="11">
        <f>IF(ISBLANK(B2166)=TRUE," ", IF(B2166='2. Metadata'!B$1,'2. Metadata'!B$6, IF(B2166='2. Metadata'!C$1,'2. Metadata'!C$6,IF(B2166='2. Metadata'!D$1,'2. Metadata'!D$6, IF(B2166='2. Metadata'!E$1,'2. Metadata'!E$6,IF( B2166='2. Metadata'!F$1,'2. Metadata'!F$6,IF(B2166='2. Metadata'!G$1,'2. Metadata'!G$6,IF(B2166='2. Metadata'!H$1,'2. Metadata'!H$6, IF(B2166='2. Metadata'!I$1,'2. Metadata'!I$6, IF(B2166='2. Metadata'!J$1,'2. Metadata'!J$6, IF(B2166='2. Metadata'!K$1,'2. Metadata'!K$6, IF(B2166='2. Metadata'!L$1,'2. Metadata'!L$6, IF(B2166='2. Metadata'!M$1,'2. Metadata'!M$6, IF(B2166='2. Metadata'!N$1,'2. Metadata'!N$6))))))))))))))</f>
        <v>-117.6369</v>
      </c>
      <c r="E2166" s="33" t="s">
        <v>8</v>
      </c>
      <c r="F2166" s="32" t="s">
        <v>8</v>
      </c>
      <c r="G2166" s="13" t="str">
        <f>IF(ISBLANK(F2166)=TRUE," ",'2. Metadata'!B$14)</f>
        <v>observation</v>
      </c>
      <c r="H2166" s="32" t="s">
        <v>8</v>
      </c>
      <c r="I2166" s="20" t="str">
        <f>IF(ISBLANK(H2166)=TRUE," ",'2. Metadata'!B$26)</f>
        <v>degrees Celsius</v>
      </c>
      <c r="J2166" s="32" t="s">
        <v>8</v>
      </c>
      <c r="K2166" s="20" t="str">
        <f>IF(ISBLANK(J2166)=TRUE," ",'2. Metadata'!B$38)</f>
        <v>degrees Celsius</v>
      </c>
      <c r="L2166" s="32" t="s">
        <v>8</v>
      </c>
      <c r="M2166" s="17" t="str">
        <f>IF(ISBLANK(L2166)=TRUE," ",'2. Metadata'!B$50)</f>
        <v>degrees Celsius</v>
      </c>
      <c r="N2166" s="32" t="s">
        <v>8</v>
      </c>
      <c r="O2166" s="17" t="str">
        <f>IF(ISBLANK(N2166)=TRUE," ",'2. Metadata'!B$62)</f>
        <v>milligrams per litre</v>
      </c>
      <c r="P2166" s="32" t="s">
        <v>8</v>
      </c>
      <c r="Q2166" s="17" t="str">
        <f>IF(ISBLANK(P2166)=TRUE," ",'2. Metadata'!B$74)</f>
        <v>microSiemens per centimetre</v>
      </c>
      <c r="R2166" s="32" t="s">
        <v>8</v>
      </c>
      <c r="S2166" s="17" t="str">
        <f>IF(ISBLANK(R2166)=TRUE," ",'2. Metadata'!B$86)</f>
        <v>NTU</v>
      </c>
      <c r="T2166" s="32" t="s">
        <v>8</v>
      </c>
      <c r="U2166" s="17" t="str">
        <f>IF(ISBLANK(T2166)=TRUE," ",'2. Metadata'!B$98)</f>
        <v>CFU per 100 mL</v>
      </c>
      <c r="V2166" s="32" t="s">
        <v>8</v>
      </c>
      <c r="W2166" s="17" t="str">
        <f>IF(ISBLANK(V2166)=TRUE," ",'2. Metadata'!B$110)</f>
        <v>CFU per 100 mL</v>
      </c>
      <c r="X2166" s="34" t="s">
        <v>8</v>
      </c>
      <c r="Y2166" s="17" t="str">
        <f>IF(ISBLANK(X2166)=TRUE," ",'2. Metadata'!B$122)</f>
        <v>CFU per 100 mL</v>
      </c>
      <c r="Z2166" s="35" t="s">
        <v>8</v>
      </c>
      <c r="AA2166" s="17" t="str">
        <f>IF(ISBLANK(Z2166)=TRUE," ",'2. Metadata'!B$134)</f>
        <v>metres</v>
      </c>
      <c r="AB2166" s="35" t="s">
        <v>8</v>
      </c>
      <c r="AC2166" s="17" t="str">
        <f>IF(ISBLANK(AB2166)=TRUE," ",'2. Metadata'!B$146)</f>
        <v>metres3 per second</v>
      </c>
      <c r="AD2166" s="35" t="s">
        <v>8</v>
      </c>
      <c r="AE2166" s="17" t="str">
        <f>IF(ISBLANK(AB2166)=TRUE," ",'2. Metadata'!B$158)</f>
        <v>N/A</v>
      </c>
      <c r="AF2166" s="3" t="s">
        <v>8</v>
      </c>
      <c r="AG2166" s="36"/>
      <c r="AH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</row>
    <row r="2167" spans="1:43">
      <c r="A2167" s="31" t="s">
        <v>2316</v>
      </c>
      <c r="B2167" s="32" t="s">
        <v>7</v>
      </c>
      <c r="C2167" s="2">
        <f>IF(ISBLANK(B2167)=TRUE," ", IF(B2167='2. Metadata'!B$1,'2. Metadata'!B$5, IF(B2167='2. Metadata'!C$1,'2. Metadata'!C$5,IF(B2167='2. Metadata'!D$1,'2. Metadata'!D$5, IF(B2167='2. Metadata'!E$1,'2. Metadata'!E$5,IF( B2167='2. Metadata'!F$1,'2. Metadata'!F$5,IF(B2167='2. Metadata'!G$1,'2. Metadata'!G$5,IF(B2167='2. Metadata'!H$1,'2. Metadata'!H$5, IF(B2167='2. Metadata'!I$1,'2. Metadata'!I$5, IF(B2167='2. Metadata'!J$1,'2. Metadata'!J$5, IF(B2167='2. Metadata'!K$1,'2. Metadata'!K$5, IF(B2167='2. Metadata'!L$1,'2. Metadata'!L$5, IF(B2167='2. Metadata'!M$1,'2. Metadata'!M$5, IF(B2167='2. Metadata'!N$1,'2. Metadata'!N$5))))))))))))))</f>
        <v>49.5197</v>
      </c>
      <c r="D2167" s="11">
        <f>IF(ISBLANK(B2167)=TRUE," ", IF(B2167='2. Metadata'!B$1,'2. Metadata'!B$6, IF(B2167='2. Metadata'!C$1,'2. Metadata'!C$6,IF(B2167='2. Metadata'!D$1,'2. Metadata'!D$6, IF(B2167='2. Metadata'!E$1,'2. Metadata'!E$6,IF( B2167='2. Metadata'!F$1,'2. Metadata'!F$6,IF(B2167='2. Metadata'!G$1,'2. Metadata'!G$6,IF(B2167='2. Metadata'!H$1,'2. Metadata'!H$6, IF(B2167='2. Metadata'!I$1,'2. Metadata'!I$6, IF(B2167='2. Metadata'!J$1,'2. Metadata'!J$6, IF(B2167='2. Metadata'!K$1,'2. Metadata'!K$6, IF(B2167='2. Metadata'!L$1,'2. Metadata'!L$6, IF(B2167='2. Metadata'!M$1,'2. Metadata'!M$6, IF(B2167='2. Metadata'!N$1,'2. Metadata'!N$6))))))))))))))</f>
        <v>-117.6369</v>
      </c>
      <c r="E2167" s="33" t="s">
        <v>8</v>
      </c>
      <c r="F2167" s="32" t="s">
        <v>8</v>
      </c>
      <c r="G2167" s="13" t="str">
        <f>IF(ISBLANK(F2167)=TRUE," ",'2. Metadata'!B$14)</f>
        <v>observation</v>
      </c>
      <c r="H2167" s="32" t="s">
        <v>8</v>
      </c>
      <c r="I2167" s="20" t="str">
        <f>IF(ISBLANK(H2167)=TRUE," ",'2. Metadata'!B$26)</f>
        <v>degrees Celsius</v>
      </c>
      <c r="J2167" s="32" t="s">
        <v>8</v>
      </c>
      <c r="K2167" s="20" t="str">
        <f>IF(ISBLANK(J2167)=TRUE," ",'2. Metadata'!B$38)</f>
        <v>degrees Celsius</v>
      </c>
      <c r="L2167" s="32" t="s">
        <v>8</v>
      </c>
      <c r="M2167" s="17" t="str">
        <f>IF(ISBLANK(L2167)=TRUE," ",'2. Metadata'!B$50)</f>
        <v>degrees Celsius</v>
      </c>
      <c r="N2167" s="32" t="s">
        <v>8</v>
      </c>
      <c r="O2167" s="17" t="str">
        <f>IF(ISBLANK(N2167)=TRUE," ",'2. Metadata'!B$62)</f>
        <v>milligrams per litre</v>
      </c>
      <c r="P2167" s="32" t="s">
        <v>8</v>
      </c>
      <c r="Q2167" s="17" t="str">
        <f>IF(ISBLANK(P2167)=TRUE," ",'2. Metadata'!B$74)</f>
        <v>microSiemens per centimetre</v>
      </c>
      <c r="R2167" s="32" t="s">
        <v>8</v>
      </c>
      <c r="S2167" s="17" t="str">
        <f>IF(ISBLANK(R2167)=TRUE," ",'2. Metadata'!B$86)</f>
        <v>NTU</v>
      </c>
      <c r="T2167" s="32" t="s">
        <v>8</v>
      </c>
      <c r="U2167" s="17" t="str">
        <f>IF(ISBLANK(T2167)=TRUE," ",'2. Metadata'!B$98)</f>
        <v>CFU per 100 mL</v>
      </c>
      <c r="V2167" s="32" t="s">
        <v>8</v>
      </c>
      <c r="W2167" s="17" t="str">
        <f>IF(ISBLANK(V2167)=TRUE," ",'2. Metadata'!B$110)</f>
        <v>CFU per 100 mL</v>
      </c>
      <c r="X2167" s="34" t="s">
        <v>8</v>
      </c>
      <c r="Y2167" s="17" t="str">
        <f>IF(ISBLANK(X2167)=TRUE," ",'2. Metadata'!B$122)</f>
        <v>CFU per 100 mL</v>
      </c>
      <c r="Z2167" s="35" t="s">
        <v>8</v>
      </c>
      <c r="AA2167" s="17" t="str">
        <f>IF(ISBLANK(Z2167)=TRUE," ",'2. Metadata'!B$134)</f>
        <v>metres</v>
      </c>
      <c r="AB2167" s="35" t="s">
        <v>8</v>
      </c>
      <c r="AC2167" s="17" t="str">
        <f>IF(ISBLANK(AB2167)=TRUE," ",'2. Metadata'!B$146)</f>
        <v>metres3 per second</v>
      </c>
      <c r="AD2167" s="35" t="s">
        <v>8</v>
      </c>
      <c r="AE2167" s="17" t="str">
        <f>IF(ISBLANK(AB2167)=TRUE," ",'2. Metadata'!B$158)</f>
        <v>N/A</v>
      </c>
      <c r="AF2167" s="3" t="s">
        <v>8</v>
      </c>
      <c r="AG2167" s="36"/>
      <c r="AH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</row>
    <row r="2168" spans="1:43">
      <c r="A2168" s="31" t="s">
        <v>2317</v>
      </c>
      <c r="B2168" s="32" t="s">
        <v>7</v>
      </c>
      <c r="C2168" s="2">
        <f>IF(ISBLANK(B2168)=TRUE," ", IF(B2168='2. Metadata'!B$1,'2. Metadata'!B$5, IF(B2168='2. Metadata'!C$1,'2. Metadata'!C$5,IF(B2168='2. Metadata'!D$1,'2. Metadata'!D$5, IF(B2168='2. Metadata'!E$1,'2. Metadata'!E$5,IF( B2168='2. Metadata'!F$1,'2. Metadata'!F$5,IF(B2168='2. Metadata'!G$1,'2. Metadata'!G$5,IF(B2168='2. Metadata'!H$1,'2. Metadata'!H$5, IF(B2168='2. Metadata'!I$1,'2. Metadata'!I$5, IF(B2168='2. Metadata'!J$1,'2. Metadata'!J$5, IF(B2168='2. Metadata'!K$1,'2. Metadata'!K$5, IF(B2168='2. Metadata'!L$1,'2. Metadata'!L$5, IF(B2168='2. Metadata'!M$1,'2. Metadata'!M$5, IF(B2168='2. Metadata'!N$1,'2. Metadata'!N$5))))))))))))))</f>
        <v>49.5197</v>
      </c>
      <c r="D2168" s="11">
        <f>IF(ISBLANK(B2168)=TRUE," ", IF(B2168='2. Metadata'!B$1,'2. Metadata'!B$6, IF(B2168='2. Metadata'!C$1,'2. Metadata'!C$6,IF(B2168='2. Metadata'!D$1,'2. Metadata'!D$6, IF(B2168='2. Metadata'!E$1,'2. Metadata'!E$6,IF( B2168='2. Metadata'!F$1,'2. Metadata'!F$6,IF(B2168='2. Metadata'!G$1,'2. Metadata'!G$6,IF(B2168='2. Metadata'!H$1,'2. Metadata'!H$6, IF(B2168='2. Metadata'!I$1,'2. Metadata'!I$6, IF(B2168='2. Metadata'!J$1,'2. Metadata'!J$6, IF(B2168='2. Metadata'!K$1,'2. Metadata'!K$6, IF(B2168='2. Metadata'!L$1,'2. Metadata'!L$6, IF(B2168='2. Metadata'!M$1,'2. Metadata'!M$6, IF(B2168='2. Metadata'!N$1,'2. Metadata'!N$6))))))))))))))</f>
        <v>-117.6369</v>
      </c>
      <c r="E2168" s="33" t="s">
        <v>8</v>
      </c>
      <c r="F2168" s="32" t="s">
        <v>8</v>
      </c>
      <c r="G2168" s="13" t="str">
        <f>IF(ISBLANK(F2168)=TRUE," ",'2. Metadata'!B$14)</f>
        <v>observation</v>
      </c>
      <c r="H2168" s="32" t="s">
        <v>8</v>
      </c>
      <c r="I2168" s="20" t="str">
        <f>IF(ISBLANK(H2168)=TRUE," ",'2. Metadata'!B$26)</f>
        <v>degrees Celsius</v>
      </c>
      <c r="J2168" s="32">
        <v>14</v>
      </c>
      <c r="K2168" s="20" t="str">
        <f>IF(ISBLANK(J2168)=TRUE," ",'2. Metadata'!B$38)</f>
        <v>degrees Celsius</v>
      </c>
      <c r="L2168" s="32">
        <v>5</v>
      </c>
      <c r="M2168" s="17" t="str">
        <f>IF(ISBLANK(L2168)=TRUE," ",'2. Metadata'!B$50)</f>
        <v>degrees Celsius</v>
      </c>
      <c r="N2168" s="32" t="s">
        <v>8</v>
      </c>
      <c r="O2168" s="17" t="str">
        <f>IF(ISBLANK(N2168)=TRUE," ",'2. Metadata'!B$62)</f>
        <v>milligrams per litre</v>
      </c>
      <c r="P2168" s="32">
        <v>11.93</v>
      </c>
      <c r="Q2168" s="17" t="str">
        <f>IF(ISBLANK(P2168)=TRUE," ",'2. Metadata'!B$74)</f>
        <v>microSiemens per centimetre</v>
      </c>
      <c r="R2168" s="32">
        <v>0.20399999999999999</v>
      </c>
      <c r="S2168" s="17" t="str">
        <f>IF(ISBLANK(R2168)=TRUE," ",'2. Metadata'!B$86)</f>
        <v>NTU</v>
      </c>
      <c r="T2168" s="32" t="s">
        <v>8</v>
      </c>
      <c r="U2168" s="17" t="str">
        <f>IF(ISBLANK(T2168)=TRUE," ",'2. Metadata'!B$98)</f>
        <v>CFU per 100 mL</v>
      </c>
      <c r="V2168" s="32" t="s">
        <v>8</v>
      </c>
      <c r="W2168" s="17" t="str">
        <f>IF(ISBLANK(V2168)=TRUE," ",'2. Metadata'!B$110)</f>
        <v>CFU per 100 mL</v>
      </c>
      <c r="X2168" s="34" t="s">
        <v>8</v>
      </c>
      <c r="Y2168" s="17" t="str">
        <f>IF(ISBLANK(X2168)=TRUE," ",'2. Metadata'!B$122)</f>
        <v>CFU per 100 mL</v>
      </c>
      <c r="Z2168" s="35">
        <v>0.56999999999999995</v>
      </c>
      <c r="AA2168" s="17" t="str">
        <f>IF(ISBLANK(Z2168)=TRUE," ",'2. Metadata'!B$134)</f>
        <v>metres</v>
      </c>
      <c r="AB2168" s="35" t="s">
        <v>8</v>
      </c>
      <c r="AC2168" s="17" t="str">
        <f>IF(ISBLANK(AB2168)=TRUE," ",'2. Metadata'!B$146)</f>
        <v>metres3 per second</v>
      </c>
      <c r="AD2168" s="35" t="s">
        <v>8</v>
      </c>
      <c r="AE2168" s="17" t="str">
        <f>IF(ISBLANK(AB2168)=TRUE," ",'2. Metadata'!B$158)</f>
        <v>N/A</v>
      </c>
      <c r="AF2168" s="3" t="s">
        <v>8</v>
      </c>
      <c r="AG2168" s="36"/>
      <c r="AH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</row>
    <row r="2169" spans="1:43">
      <c r="A2169" s="31" t="s">
        <v>2318</v>
      </c>
      <c r="B2169" s="32" t="s">
        <v>7</v>
      </c>
      <c r="C2169" s="2">
        <f>IF(ISBLANK(B2169)=TRUE," ", IF(B2169='2. Metadata'!B$1,'2. Metadata'!B$5, IF(B2169='2. Metadata'!C$1,'2. Metadata'!C$5,IF(B2169='2. Metadata'!D$1,'2. Metadata'!D$5, IF(B2169='2. Metadata'!E$1,'2. Metadata'!E$5,IF( B2169='2. Metadata'!F$1,'2. Metadata'!F$5,IF(B2169='2. Metadata'!G$1,'2. Metadata'!G$5,IF(B2169='2. Metadata'!H$1,'2. Metadata'!H$5, IF(B2169='2. Metadata'!I$1,'2. Metadata'!I$5, IF(B2169='2. Metadata'!J$1,'2. Metadata'!J$5, IF(B2169='2. Metadata'!K$1,'2. Metadata'!K$5, IF(B2169='2. Metadata'!L$1,'2. Metadata'!L$5, IF(B2169='2. Metadata'!M$1,'2. Metadata'!M$5, IF(B2169='2. Metadata'!N$1,'2. Metadata'!N$5))))))))))))))</f>
        <v>49.5197</v>
      </c>
      <c r="D2169" s="11">
        <f>IF(ISBLANK(B2169)=TRUE," ", IF(B2169='2. Metadata'!B$1,'2. Metadata'!B$6, IF(B2169='2. Metadata'!C$1,'2. Metadata'!C$6,IF(B2169='2. Metadata'!D$1,'2. Metadata'!D$6, IF(B2169='2. Metadata'!E$1,'2. Metadata'!E$6,IF( B2169='2. Metadata'!F$1,'2. Metadata'!F$6,IF(B2169='2. Metadata'!G$1,'2. Metadata'!G$6,IF(B2169='2. Metadata'!H$1,'2. Metadata'!H$6, IF(B2169='2. Metadata'!I$1,'2. Metadata'!I$6, IF(B2169='2. Metadata'!J$1,'2. Metadata'!J$6, IF(B2169='2. Metadata'!K$1,'2. Metadata'!K$6, IF(B2169='2. Metadata'!L$1,'2. Metadata'!L$6, IF(B2169='2. Metadata'!M$1,'2. Metadata'!M$6, IF(B2169='2. Metadata'!N$1,'2. Metadata'!N$6))))))))))))))</f>
        <v>-117.6369</v>
      </c>
      <c r="E2169" s="33" t="s">
        <v>8</v>
      </c>
      <c r="F2169" s="32" t="s">
        <v>8</v>
      </c>
      <c r="G2169" s="13" t="str">
        <f>IF(ISBLANK(F2169)=TRUE," ",'2. Metadata'!B$14)</f>
        <v>observation</v>
      </c>
      <c r="H2169" s="32" t="s">
        <v>8</v>
      </c>
      <c r="I2169" s="20" t="str">
        <f>IF(ISBLANK(H2169)=TRUE," ",'2. Metadata'!B$26)</f>
        <v>degrees Celsius</v>
      </c>
      <c r="J2169" s="32" t="s">
        <v>8</v>
      </c>
      <c r="K2169" s="20" t="str">
        <f>IF(ISBLANK(J2169)=TRUE," ",'2. Metadata'!B$38)</f>
        <v>degrees Celsius</v>
      </c>
      <c r="L2169" s="32" t="s">
        <v>8</v>
      </c>
      <c r="M2169" s="17" t="str">
        <f>IF(ISBLANK(L2169)=TRUE," ",'2. Metadata'!B$50)</f>
        <v>degrees Celsius</v>
      </c>
      <c r="N2169" s="32" t="s">
        <v>8</v>
      </c>
      <c r="O2169" s="17" t="str">
        <f>IF(ISBLANK(N2169)=TRUE," ",'2. Metadata'!B$62)</f>
        <v>milligrams per litre</v>
      </c>
      <c r="P2169" s="32" t="s">
        <v>8</v>
      </c>
      <c r="Q2169" s="17" t="str">
        <f>IF(ISBLANK(P2169)=TRUE," ",'2. Metadata'!B$74)</f>
        <v>microSiemens per centimetre</v>
      </c>
      <c r="R2169" s="32" t="s">
        <v>8</v>
      </c>
      <c r="S2169" s="17" t="str">
        <f>IF(ISBLANK(R2169)=TRUE," ",'2. Metadata'!B$86)</f>
        <v>NTU</v>
      </c>
      <c r="T2169" s="32" t="s">
        <v>8</v>
      </c>
      <c r="U2169" s="17" t="str">
        <f>IF(ISBLANK(T2169)=TRUE," ",'2. Metadata'!B$98)</f>
        <v>CFU per 100 mL</v>
      </c>
      <c r="V2169" s="32" t="s">
        <v>8</v>
      </c>
      <c r="W2169" s="17" t="str">
        <f>IF(ISBLANK(V2169)=TRUE," ",'2. Metadata'!B$110)</f>
        <v>CFU per 100 mL</v>
      </c>
      <c r="X2169" s="34" t="s">
        <v>8</v>
      </c>
      <c r="Y2169" s="17" t="str">
        <f>IF(ISBLANK(X2169)=TRUE," ",'2. Metadata'!B$122)</f>
        <v>CFU per 100 mL</v>
      </c>
      <c r="Z2169" s="35" t="s">
        <v>8</v>
      </c>
      <c r="AA2169" s="17" t="str">
        <f>IF(ISBLANK(Z2169)=TRUE," ",'2. Metadata'!B$134)</f>
        <v>metres</v>
      </c>
      <c r="AB2169" s="35" t="s">
        <v>8</v>
      </c>
      <c r="AC2169" s="17" t="str">
        <f>IF(ISBLANK(AB2169)=TRUE," ",'2. Metadata'!B$146)</f>
        <v>metres3 per second</v>
      </c>
      <c r="AD2169" s="35" t="s">
        <v>8</v>
      </c>
      <c r="AE2169" s="17" t="str">
        <f>IF(ISBLANK(AB2169)=TRUE," ",'2. Metadata'!B$158)</f>
        <v>N/A</v>
      </c>
      <c r="AF2169" s="3" t="s">
        <v>8</v>
      </c>
      <c r="AG2169" s="36"/>
      <c r="AH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</row>
    <row r="2170" spans="1:43">
      <c r="A2170" s="31" t="s">
        <v>2319</v>
      </c>
      <c r="B2170" s="32" t="s">
        <v>7</v>
      </c>
      <c r="C2170" s="2">
        <f>IF(ISBLANK(B2170)=TRUE," ", IF(B2170='2. Metadata'!B$1,'2. Metadata'!B$5, IF(B2170='2. Metadata'!C$1,'2. Metadata'!C$5,IF(B2170='2. Metadata'!D$1,'2. Metadata'!D$5, IF(B2170='2. Metadata'!E$1,'2. Metadata'!E$5,IF( B2170='2. Metadata'!F$1,'2. Metadata'!F$5,IF(B2170='2. Metadata'!G$1,'2. Metadata'!G$5,IF(B2170='2. Metadata'!H$1,'2. Metadata'!H$5, IF(B2170='2. Metadata'!I$1,'2. Metadata'!I$5, IF(B2170='2. Metadata'!J$1,'2. Metadata'!J$5, IF(B2170='2. Metadata'!K$1,'2. Metadata'!K$5, IF(B2170='2. Metadata'!L$1,'2. Metadata'!L$5, IF(B2170='2. Metadata'!M$1,'2. Metadata'!M$5, IF(B2170='2. Metadata'!N$1,'2. Metadata'!N$5))))))))))))))</f>
        <v>49.5197</v>
      </c>
      <c r="D2170" s="11">
        <f>IF(ISBLANK(B2170)=TRUE," ", IF(B2170='2. Metadata'!B$1,'2. Metadata'!B$6, IF(B2170='2. Metadata'!C$1,'2. Metadata'!C$6,IF(B2170='2. Metadata'!D$1,'2. Metadata'!D$6, IF(B2170='2. Metadata'!E$1,'2. Metadata'!E$6,IF( B2170='2. Metadata'!F$1,'2. Metadata'!F$6,IF(B2170='2. Metadata'!G$1,'2. Metadata'!G$6,IF(B2170='2. Metadata'!H$1,'2. Metadata'!H$6, IF(B2170='2. Metadata'!I$1,'2. Metadata'!I$6, IF(B2170='2. Metadata'!J$1,'2. Metadata'!J$6, IF(B2170='2. Metadata'!K$1,'2. Metadata'!K$6, IF(B2170='2. Metadata'!L$1,'2. Metadata'!L$6, IF(B2170='2. Metadata'!M$1,'2. Metadata'!M$6, IF(B2170='2. Metadata'!N$1,'2. Metadata'!N$6))))))))))))))</f>
        <v>-117.6369</v>
      </c>
      <c r="E2170" s="33" t="s">
        <v>8</v>
      </c>
      <c r="F2170" s="32" t="s">
        <v>8</v>
      </c>
      <c r="G2170" s="13" t="str">
        <f>IF(ISBLANK(F2170)=TRUE," ",'2. Metadata'!B$14)</f>
        <v>observation</v>
      </c>
      <c r="H2170" s="32" t="s">
        <v>8</v>
      </c>
      <c r="I2170" s="20" t="str">
        <f>IF(ISBLANK(H2170)=TRUE," ",'2. Metadata'!B$26)</f>
        <v>degrees Celsius</v>
      </c>
      <c r="J2170" s="32" t="s">
        <v>8</v>
      </c>
      <c r="K2170" s="20" t="str">
        <f>IF(ISBLANK(J2170)=TRUE," ",'2. Metadata'!B$38)</f>
        <v>degrees Celsius</v>
      </c>
      <c r="L2170" s="32" t="s">
        <v>8</v>
      </c>
      <c r="M2170" s="17" t="str">
        <f>IF(ISBLANK(L2170)=TRUE," ",'2. Metadata'!B$50)</f>
        <v>degrees Celsius</v>
      </c>
      <c r="N2170" s="32" t="s">
        <v>8</v>
      </c>
      <c r="O2170" s="17" t="str">
        <f>IF(ISBLANK(N2170)=TRUE," ",'2. Metadata'!B$62)</f>
        <v>milligrams per litre</v>
      </c>
      <c r="P2170" s="32" t="s">
        <v>8</v>
      </c>
      <c r="Q2170" s="17" t="str">
        <f>IF(ISBLANK(P2170)=TRUE," ",'2. Metadata'!B$74)</f>
        <v>microSiemens per centimetre</v>
      </c>
      <c r="R2170" s="32" t="s">
        <v>8</v>
      </c>
      <c r="S2170" s="17" t="str">
        <f>IF(ISBLANK(R2170)=TRUE," ",'2. Metadata'!B$86)</f>
        <v>NTU</v>
      </c>
      <c r="T2170" s="32" t="s">
        <v>8</v>
      </c>
      <c r="U2170" s="17" t="str">
        <f>IF(ISBLANK(T2170)=TRUE," ",'2. Metadata'!B$98)</f>
        <v>CFU per 100 mL</v>
      </c>
      <c r="V2170" s="32" t="s">
        <v>8</v>
      </c>
      <c r="W2170" s="17" t="str">
        <f>IF(ISBLANK(V2170)=TRUE," ",'2. Metadata'!B$110)</f>
        <v>CFU per 100 mL</v>
      </c>
      <c r="X2170" s="34" t="s">
        <v>8</v>
      </c>
      <c r="Y2170" s="17" t="str">
        <f>IF(ISBLANK(X2170)=TRUE," ",'2. Metadata'!B$122)</f>
        <v>CFU per 100 mL</v>
      </c>
      <c r="Z2170" s="35" t="s">
        <v>8</v>
      </c>
      <c r="AA2170" s="17" t="str">
        <f>IF(ISBLANK(Z2170)=TRUE," ",'2. Metadata'!B$134)</f>
        <v>metres</v>
      </c>
      <c r="AB2170" s="35" t="s">
        <v>8</v>
      </c>
      <c r="AC2170" s="17" t="str">
        <f>IF(ISBLANK(AB2170)=TRUE," ",'2. Metadata'!B$146)</f>
        <v>metres3 per second</v>
      </c>
      <c r="AD2170" s="35" t="s">
        <v>8</v>
      </c>
      <c r="AE2170" s="17" t="str">
        <f>IF(ISBLANK(AB2170)=TRUE," ",'2. Metadata'!B$158)</f>
        <v>N/A</v>
      </c>
      <c r="AF2170" s="3" t="s">
        <v>8</v>
      </c>
      <c r="AG2170" s="36"/>
      <c r="AH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</row>
    <row r="2171" spans="1:43">
      <c r="A2171" s="31" t="s">
        <v>2320</v>
      </c>
      <c r="B2171" s="32" t="s">
        <v>7</v>
      </c>
      <c r="C2171" s="2">
        <f>IF(ISBLANK(B2171)=TRUE," ", IF(B2171='2. Metadata'!B$1,'2. Metadata'!B$5, IF(B2171='2. Metadata'!C$1,'2. Metadata'!C$5,IF(B2171='2. Metadata'!D$1,'2. Metadata'!D$5, IF(B2171='2. Metadata'!E$1,'2. Metadata'!E$5,IF( B2171='2. Metadata'!F$1,'2. Metadata'!F$5,IF(B2171='2. Metadata'!G$1,'2. Metadata'!G$5,IF(B2171='2. Metadata'!H$1,'2. Metadata'!H$5, IF(B2171='2. Metadata'!I$1,'2. Metadata'!I$5, IF(B2171='2. Metadata'!J$1,'2. Metadata'!J$5, IF(B2171='2. Metadata'!K$1,'2. Metadata'!K$5, IF(B2171='2. Metadata'!L$1,'2. Metadata'!L$5, IF(B2171='2. Metadata'!M$1,'2. Metadata'!M$5, IF(B2171='2. Metadata'!N$1,'2. Metadata'!N$5))))))))))))))</f>
        <v>49.5197</v>
      </c>
      <c r="D2171" s="11">
        <f>IF(ISBLANK(B2171)=TRUE," ", IF(B2171='2. Metadata'!B$1,'2. Metadata'!B$6, IF(B2171='2. Metadata'!C$1,'2. Metadata'!C$6,IF(B2171='2. Metadata'!D$1,'2. Metadata'!D$6, IF(B2171='2. Metadata'!E$1,'2. Metadata'!E$6,IF( B2171='2. Metadata'!F$1,'2. Metadata'!F$6,IF(B2171='2. Metadata'!G$1,'2. Metadata'!G$6,IF(B2171='2. Metadata'!H$1,'2. Metadata'!H$6, IF(B2171='2. Metadata'!I$1,'2. Metadata'!I$6, IF(B2171='2. Metadata'!J$1,'2. Metadata'!J$6, IF(B2171='2. Metadata'!K$1,'2. Metadata'!K$6, IF(B2171='2. Metadata'!L$1,'2. Metadata'!L$6, IF(B2171='2. Metadata'!M$1,'2. Metadata'!M$6, IF(B2171='2. Metadata'!N$1,'2. Metadata'!N$6))))))))))))))</f>
        <v>-117.6369</v>
      </c>
      <c r="E2171" s="33" t="s">
        <v>8</v>
      </c>
      <c r="F2171" s="32" t="s">
        <v>1306</v>
      </c>
      <c r="G2171" s="13" t="str">
        <f>IF(ISBLANK(F2171)=TRUE," ",'2. Metadata'!B$14)</f>
        <v>observation</v>
      </c>
      <c r="H2171" s="32" t="s">
        <v>8</v>
      </c>
      <c r="I2171" s="20" t="str">
        <f>IF(ISBLANK(H2171)=TRUE," ",'2. Metadata'!B$26)</f>
        <v>degrees Celsius</v>
      </c>
      <c r="J2171" s="32">
        <v>9</v>
      </c>
      <c r="K2171" s="20" t="str">
        <f>IF(ISBLANK(J2171)=TRUE," ",'2. Metadata'!B$38)</f>
        <v>degrees Celsius</v>
      </c>
      <c r="L2171" s="32">
        <v>6</v>
      </c>
      <c r="M2171" s="17" t="str">
        <f>IF(ISBLANK(L2171)=TRUE," ",'2. Metadata'!B$50)</f>
        <v>degrees Celsius</v>
      </c>
      <c r="N2171" s="32" t="s">
        <v>8</v>
      </c>
      <c r="O2171" s="17" t="str">
        <f>IF(ISBLANK(N2171)=TRUE," ",'2. Metadata'!B$62)</f>
        <v>milligrams per litre</v>
      </c>
      <c r="P2171" s="32">
        <v>10.77</v>
      </c>
      <c r="Q2171" s="17" t="str">
        <f>IF(ISBLANK(P2171)=TRUE," ",'2. Metadata'!B$74)</f>
        <v>microSiemens per centimetre</v>
      </c>
      <c r="R2171" s="32">
        <v>0.41199999999999998</v>
      </c>
      <c r="S2171" s="17" t="str">
        <f>IF(ISBLANK(R2171)=TRUE," ",'2. Metadata'!B$86)</f>
        <v>NTU</v>
      </c>
      <c r="T2171" s="32" t="s">
        <v>8</v>
      </c>
      <c r="U2171" s="17" t="str">
        <f>IF(ISBLANK(T2171)=TRUE," ",'2. Metadata'!B$98)</f>
        <v>CFU per 100 mL</v>
      </c>
      <c r="V2171" s="32" t="s">
        <v>8</v>
      </c>
      <c r="W2171" s="17" t="str">
        <f>IF(ISBLANK(V2171)=TRUE," ",'2. Metadata'!B$110)</f>
        <v>CFU per 100 mL</v>
      </c>
      <c r="X2171" s="34" t="s">
        <v>8</v>
      </c>
      <c r="Y2171" s="17" t="str">
        <f>IF(ISBLANK(X2171)=TRUE," ",'2. Metadata'!B$122)</f>
        <v>CFU per 100 mL</v>
      </c>
      <c r="Z2171" s="35">
        <v>0.8</v>
      </c>
      <c r="AA2171" s="17" t="str">
        <f>IF(ISBLANK(Z2171)=TRUE," ",'2. Metadata'!B$134)</f>
        <v>metres</v>
      </c>
      <c r="AB2171" s="35" t="s">
        <v>8</v>
      </c>
      <c r="AC2171" s="17" t="str">
        <f>IF(ISBLANK(AB2171)=TRUE," ",'2. Metadata'!B$146)</f>
        <v>metres3 per second</v>
      </c>
      <c r="AD2171" s="35" t="s">
        <v>8</v>
      </c>
      <c r="AE2171" s="17" t="str">
        <f>IF(ISBLANK(AB2171)=TRUE," ",'2. Metadata'!B$158)</f>
        <v>N/A</v>
      </c>
      <c r="AF2171" s="3" t="s">
        <v>8</v>
      </c>
      <c r="AG2171" s="36"/>
      <c r="AH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</row>
    <row r="2172" spans="1:43">
      <c r="A2172" s="31" t="s">
        <v>2321</v>
      </c>
      <c r="B2172" s="32" t="s">
        <v>7</v>
      </c>
      <c r="C2172" s="2">
        <f>IF(ISBLANK(B2172)=TRUE," ", IF(B2172='2. Metadata'!B$1,'2. Metadata'!B$5, IF(B2172='2. Metadata'!C$1,'2. Metadata'!C$5,IF(B2172='2. Metadata'!D$1,'2. Metadata'!D$5, IF(B2172='2. Metadata'!E$1,'2. Metadata'!E$5,IF( B2172='2. Metadata'!F$1,'2. Metadata'!F$5,IF(B2172='2. Metadata'!G$1,'2. Metadata'!G$5,IF(B2172='2. Metadata'!H$1,'2. Metadata'!H$5, IF(B2172='2. Metadata'!I$1,'2. Metadata'!I$5, IF(B2172='2. Metadata'!J$1,'2. Metadata'!J$5, IF(B2172='2. Metadata'!K$1,'2. Metadata'!K$5, IF(B2172='2. Metadata'!L$1,'2. Metadata'!L$5, IF(B2172='2. Metadata'!M$1,'2. Metadata'!M$5, IF(B2172='2. Metadata'!N$1,'2. Metadata'!N$5))))))))))))))</f>
        <v>49.5197</v>
      </c>
      <c r="D2172" s="11">
        <f>IF(ISBLANK(B2172)=TRUE," ", IF(B2172='2. Metadata'!B$1,'2. Metadata'!B$6, IF(B2172='2. Metadata'!C$1,'2. Metadata'!C$6,IF(B2172='2. Metadata'!D$1,'2. Metadata'!D$6, IF(B2172='2. Metadata'!E$1,'2. Metadata'!E$6,IF( B2172='2. Metadata'!F$1,'2. Metadata'!F$6,IF(B2172='2. Metadata'!G$1,'2. Metadata'!G$6,IF(B2172='2. Metadata'!H$1,'2. Metadata'!H$6, IF(B2172='2. Metadata'!I$1,'2. Metadata'!I$6, IF(B2172='2. Metadata'!J$1,'2. Metadata'!J$6, IF(B2172='2. Metadata'!K$1,'2. Metadata'!K$6, IF(B2172='2. Metadata'!L$1,'2. Metadata'!L$6, IF(B2172='2. Metadata'!M$1,'2. Metadata'!M$6, IF(B2172='2. Metadata'!N$1,'2. Metadata'!N$6))))))))))))))</f>
        <v>-117.6369</v>
      </c>
      <c r="E2172" s="33" t="s">
        <v>8</v>
      </c>
      <c r="F2172" s="32" t="s">
        <v>8</v>
      </c>
      <c r="G2172" s="13" t="str">
        <f>IF(ISBLANK(F2172)=TRUE," ",'2. Metadata'!B$14)</f>
        <v>observation</v>
      </c>
      <c r="H2172" s="32" t="s">
        <v>8</v>
      </c>
      <c r="I2172" s="20" t="str">
        <f>IF(ISBLANK(H2172)=TRUE," ",'2. Metadata'!B$26)</f>
        <v>degrees Celsius</v>
      </c>
      <c r="J2172" s="32" t="s">
        <v>8</v>
      </c>
      <c r="K2172" s="20" t="str">
        <f>IF(ISBLANK(J2172)=TRUE," ",'2. Metadata'!B$38)</f>
        <v>degrees Celsius</v>
      </c>
      <c r="L2172" s="32" t="s">
        <v>8</v>
      </c>
      <c r="M2172" s="17" t="str">
        <f>IF(ISBLANK(L2172)=TRUE," ",'2. Metadata'!B$50)</f>
        <v>degrees Celsius</v>
      </c>
      <c r="N2172" s="32" t="s">
        <v>8</v>
      </c>
      <c r="O2172" s="17" t="str">
        <f>IF(ISBLANK(N2172)=TRUE," ",'2. Metadata'!B$62)</f>
        <v>milligrams per litre</v>
      </c>
      <c r="P2172" s="32" t="s">
        <v>8</v>
      </c>
      <c r="Q2172" s="17" t="str">
        <f>IF(ISBLANK(P2172)=TRUE," ",'2. Metadata'!B$74)</f>
        <v>microSiemens per centimetre</v>
      </c>
      <c r="R2172" s="32" t="s">
        <v>8</v>
      </c>
      <c r="S2172" s="17" t="str">
        <f>IF(ISBLANK(R2172)=TRUE," ",'2. Metadata'!B$86)</f>
        <v>NTU</v>
      </c>
      <c r="T2172" s="32" t="s">
        <v>8</v>
      </c>
      <c r="U2172" s="17" t="str">
        <f>IF(ISBLANK(T2172)=TRUE," ",'2. Metadata'!B$98)</f>
        <v>CFU per 100 mL</v>
      </c>
      <c r="V2172" s="32" t="s">
        <v>8</v>
      </c>
      <c r="W2172" s="17" t="str">
        <f>IF(ISBLANK(V2172)=TRUE," ",'2. Metadata'!B$110)</f>
        <v>CFU per 100 mL</v>
      </c>
      <c r="X2172" s="34" t="s">
        <v>8</v>
      </c>
      <c r="Y2172" s="17" t="str">
        <f>IF(ISBLANK(X2172)=TRUE," ",'2. Metadata'!B$122)</f>
        <v>CFU per 100 mL</v>
      </c>
      <c r="Z2172" s="35" t="s">
        <v>8</v>
      </c>
      <c r="AA2172" s="17" t="str">
        <f>IF(ISBLANK(Z2172)=TRUE," ",'2. Metadata'!B$134)</f>
        <v>metres</v>
      </c>
      <c r="AB2172" s="35" t="s">
        <v>8</v>
      </c>
      <c r="AC2172" s="17" t="str">
        <f>IF(ISBLANK(AB2172)=TRUE," ",'2. Metadata'!B$146)</f>
        <v>metres3 per second</v>
      </c>
      <c r="AD2172" s="35" t="s">
        <v>8</v>
      </c>
      <c r="AE2172" s="17" t="str">
        <f>IF(ISBLANK(AB2172)=TRUE," ",'2. Metadata'!B$158)</f>
        <v>N/A</v>
      </c>
      <c r="AF2172" s="3" t="s">
        <v>8</v>
      </c>
      <c r="AG2172" s="36"/>
      <c r="AH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</row>
    <row r="2173" spans="1:43">
      <c r="A2173" s="31" t="s">
        <v>2322</v>
      </c>
      <c r="B2173" s="32" t="s">
        <v>7</v>
      </c>
      <c r="C2173" s="2">
        <f>IF(ISBLANK(B2173)=TRUE," ", IF(B2173='2. Metadata'!B$1,'2. Metadata'!B$5, IF(B2173='2. Metadata'!C$1,'2. Metadata'!C$5,IF(B2173='2. Metadata'!D$1,'2. Metadata'!D$5, IF(B2173='2. Metadata'!E$1,'2. Metadata'!E$5,IF( B2173='2. Metadata'!F$1,'2. Metadata'!F$5,IF(B2173='2. Metadata'!G$1,'2. Metadata'!G$5,IF(B2173='2. Metadata'!H$1,'2. Metadata'!H$5, IF(B2173='2. Metadata'!I$1,'2. Metadata'!I$5, IF(B2173='2. Metadata'!J$1,'2. Metadata'!J$5, IF(B2173='2. Metadata'!K$1,'2. Metadata'!K$5, IF(B2173='2. Metadata'!L$1,'2. Metadata'!L$5, IF(B2173='2. Metadata'!M$1,'2. Metadata'!M$5, IF(B2173='2. Metadata'!N$1,'2. Metadata'!N$5))))))))))))))</f>
        <v>49.5197</v>
      </c>
      <c r="D2173" s="11">
        <f>IF(ISBLANK(B2173)=TRUE," ", IF(B2173='2. Metadata'!B$1,'2. Metadata'!B$6, IF(B2173='2. Metadata'!C$1,'2. Metadata'!C$6,IF(B2173='2. Metadata'!D$1,'2. Metadata'!D$6, IF(B2173='2. Metadata'!E$1,'2. Metadata'!E$6,IF( B2173='2. Metadata'!F$1,'2. Metadata'!F$6,IF(B2173='2. Metadata'!G$1,'2. Metadata'!G$6,IF(B2173='2. Metadata'!H$1,'2. Metadata'!H$6, IF(B2173='2. Metadata'!I$1,'2. Metadata'!I$6, IF(B2173='2. Metadata'!J$1,'2. Metadata'!J$6, IF(B2173='2. Metadata'!K$1,'2. Metadata'!K$6, IF(B2173='2. Metadata'!L$1,'2. Metadata'!L$6, IF(B2173='2. Metadata'!M$1,'2. Metadata'!M$6, IF(B2173='2. Metadata'!N$1,'2. Metadata'!N$6))))))))))))))</f>
        <v>-117.6369</v>
      </c>
      <c r="E2173" s="33" t="s">
        <v>8</v>
      </c>
      <c r="F2173" s="32" t="s">
        <v>8</v>
      </c>
      <c r="G2173" s="13" t="str">
        <f>IF(ISBLANK(F2173)=TRUE," ",'2. Metadata'!B$14)</f>
        <v>observation</v>
      </c>
      <c r="H2173" s="32" t="s">
        <v>8</v>
      </c>
      <c r="I2173" s="20" t="str">
        <f>IF(ISBLANK(H2173)=TRUE," ",'2. Metadata'!B$26)</f>
        <v>degrees Celsius</v>
      </c>
      <c r="J2173" s="32" t="s">
        <v>8</v>
      </c>
      <c r="K2173" s="20" t="str">
        <f>IF(ISBLANK(J2173)=TRUE," ",'2. Metadata'!B$38)</f>
        <v>degrees Celsius</v>
      </c>
      <c r="L2173" s="32" t="s">
        <v>8</v>
      </c>
      <c r="M2173" s="17" t="str">
        <f>IF(ISBLANK(L2173)=TRUE," ",'2. Metadata'!B$50)</f>
        <v>degrees Celsius</v>
      </c>
      <c r="N2173" s="32" t="s">
        <v>8</v>
      </c>
      <c r="O2173" s="17" t="str">
        <f>IF(ISBLANK(N2173)=TRUE," ",'2. Metadata'!B$62)</f>
        <v>milligrams per litre</v>
      </c>
      <c r="P2173" s="32" t="s">
        <v>8</v>
      </c>
      <c r="Q2173" s="17" t="str">
        <f>IF(ISBLANK(P2173)=TRUE," ",'2. Metadata'!B$74)</f>
        <v>microSiemens per centimetre</v>
      </c>
      <c r="R2173" s="32" t="s">
        <v>8</v>
      </c>
      <c r="S2173" s="17" t="str">
        <f>IF(ISBLANK(R2173)=TRUE," ",'2. Metadata'!B$86)</f>
        <v>NTU</v>
      </c>
      <c r="T2173" s="32" t="s">
        <v>8</v>
      </c>
      <c r="U2173" s="17" t="str">
        <f>IF(ISBLANK(T2173)=TRUE," ",'2. Metadata'!B$98)</f>
        <v>CFU per 100 mL</v>
      </c>
      <c r="V2173" s="32" t="s">
        <v>8</v>
      </c>
      <c r="W2173" s="17" t="str">
        <f>IF(ISBLANK(V2173)=TRUE," ",'2. Metadata'!B$110)</f>
        <v>CFU per 100 mL</v>
      </c>
      <c r="X2173" s="34" t="s">
        <v>8</v>
      </c>
      <c r="Y2173" s="17" t="str">
        <f>IF(ISBLANK(X2173)=TRUE," ",'2. Metadata'!B$122)</f>
        <v>CFU per 100 mL</v>
      </c>
      <c r="Z2173" s="35" t="s">
        <v>8</v>
      </c>
      <c r="AA2173" s="17" t="str">
        <f>IF(ISBLANK(Z2173)=TRUE," ",'2. Metadata'!B$134)</f>
        <v>metres</v>
      </c>
      <c r="AB2173" s="35" t="s">
        <v>8</v>
      </c>
      <c r="AC2173" s="17" t="str">
        <f>IF(ISBLANK(AB2173)=TRUE," ",'2. Metadata'!B$146)</f>
        <v>metres3 per second</v>
      </c>
      <c r="AD2173" s="35" t="s">
        <v>8</v>
      </c>
      <c r="AE2173" s="17" t="str">
        <f>IF(ISBLANK(AB2173)=TRUE," ",'2. Metadata'!B$158)</f>
        <v>N/A</v>
      </c>
      <c r="AF2173" s="3" t="s">
        <v>8</v>
      </c>
      <c r="AG2173" s="36"/>
      <c r="AH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</row>
    <row r="2174" spans="1:43">
      <c r="A2174" s="31" t="s">
        <v>2323</v>
      </c>
      <c r="B2174" s="32" t="s">
        <v>7</v>
      </c>
      <c r="C2174" s="2">
        <f>IF(ISBLANK(B2174)=TRUE," ", IF(B2174='2. Metadata'!B$1,'2. Metadata'!B$5, IF(B2174='2. Metadata'!C$1,'2. Metadata'!C$5,IF(B2174='2. Metadata'!D$1,'2. Metadata'!D$5, IF(B2174='2. Metadata'!E$1,'2. Metadata'!E$5,IF( B2174='2. Metadata'!F$1,'2. Metadata'!F$5,IF(B2174='2. Metadata'!G$1,'2. Metadata'!G$5,IF(B2174='2. Metadata'!H$1,'2. Metadata'!H$5, IF(B2174='2. Metadata'!I$1,'2. Metadata'!I$5, IF(B2174='2. Metadata'!J$1,'2. Metadata'!J$5, IF(B2174='2. Metadata'!K$1,'2. Metadata'!K$5, IF(B2174='2. Metadata'!L$1,'2. Metadata'!L$5, IF(B2174='2. Metadata'!M$1,'2. Metadata'!M$5, IF(B2174='2. Metadata'!N$1,'2. Metadata'!N$5))))))))))))))</f>
        <v>49.5197</v>
      </c>
      <c r="D2174" s="11">
        <f>IF(ISBLANK(B2174)=TRUE," ", IF(B2174='2. Metadata'!B$1,'2. Metadata'!B$6, IF(B2174='2. Metadata'!C$1,'2. Metadata'!C$6,IF(B2174='2. Metadata'!D$1,'2. Metadata'!D$6, IF(B2174='2. Metadata'!E$1,'2. Metadata'!E$6,IF( B2174='2. Metadata'!F$1,'2. Metadata'!F$6,IF(B2174='2. Metadata'!G$1,'2. Metadata'!G$6,IF(B2174='2. Metadata'!H$1,'2. Metadata'!H$6, IF(B2174='2. Metadata'!I$1,'2. Metadata'!I$6, IF(B2174='2. Metadata'!J$1,'2. Metadata'!J$6, IF(B2174='2. Metadata'!K$1,'2. Metadata'!K$6, IF(B2174='2. Metadata'!L$1,'2. Metadata'!L$6, IF(B2174='2. Metadata'!M$1,'2. Metadata'!M$6, IF(B2174='2. Metadata'!N$1,'2. Metadata'!N$6))))))))))))))</f>
        <v>-117.6369</v>
      </c>
      <c r="E2174" s="33" t="s">
        <v>8</v>
      </c>
      <c r="F2174" s="32" t="s">
        <v>8</v>
      </c>
      <c r="G2174" s="13" t="str">
        <f>IF(ISBLANK(F2174)=TRUE," ",'2. Metadata'!B$14)</f>
        <v>observation</v>
      </c>
      <c r="H2174" s="32" t="s">
        <v>8</v>
      </c>
      <c r="I2174" s="20" t="str">
        <f>IF(ISBLANK(H2174)=TRUE," ",'2. Metadata'!B$26)</f>
        <v>degrees Celsius</v>
      </c>
      <c r="J2174" s="32" t="s">
        <v>8</v>
      </c>
      <c r="K2174" s="20" t="str">
        <f>IF(ISBLANK(J2174)=TRUE," ",'2. Metadata'!B$38)</f>
        <v>degrees Celsius</v>
      </c>
      <c r="L2174" s="32" t="s">
        <v>8</v>
      </c>
      <c r="M2174" s="17" t="str">
        <f>IF(ISBLANK(L2174)=TRUE," ",'2. Metadata'!B$50)</f>
        <v>degrees Celsius</v>
      </c>
      <c r="N2174" s="32" t="s">
        <v>8</v>
      </c>
      <c r="O2174" s="17" t="str">
        <f>IF(ISBLANK(N2174)=TRUE," ",'2. Metadata'!B$62)</f>
        <v>milligrams per litre</v>
      </c>
      <c r="P2174" s="32" t="s">
        <v>8</v>
      </c>
      <c r="Q2174" s="17" t="str">
        <f>IF(ISBLANK(P2174)=TRUE," ",'2. Metadata'!B$74)</f>
        <v>microSiemens per centimetre</v>
      </c>
      <c r="R2174" s="32" t="s">
        <v>8</v>
      </c>
      <c r="S2174" s="17" t="str">
        <f>IF(ISBLANK(R2174)=TRUE," ",'2. Metadata'!B$86)</f>
        <v>NTU</v>
      </c>
      <c r="T2174" s="32" t="s">
        <v>8</v>
      </c>
      <c r="U2174" s="17" t="str">
        <f>IF(ISBLANK(T2174)=TRUE," ",'2. Metadata'!B$98)</f>
        <v>CFU per 100 mL</v>
      </c>
      <c r="V2174" s="32" t="s">
        <v>8</v>
      </c>
      <c r="W2174" s="17" t="str">
        <f>IF(ISBLANK(V2174)=TRUE," ",'2. Metadata'!B$110)</f>
        <v>CFU per 100 mL</v>
      </c>
      <c r="X2174" s="34" t="s">
        <v>8</v>
      </c>
      <c r="Y2174" s="17" t="str">
        <f>IF(ISBLANK(X2174)=TRUE," ",'2. Metadata'!B$122)</f>
        <v>CFU per 100 mL</v>
      </c>
      <c r="Z2174" s="35" t="s">
        <v>8</v>
      </c>
      <c r="AA2174" s="17" t="str">
        <f>IF(ISBLANK(Z2174)=TRUE," ",'2. Metadata'!B$134)</f>
        <v>metres</v>
      </c>
      <c r="AB2174" s="35" t="s">
        <v>8</v>
      </c>
      <c r="AC2174" s="17" t="str">
        <f>IF(ISBLANK(AB2174)=TRUE," ",'2. Metadata'!B$146)</f>
        <v>metres3 per second</v>
      </c>
      <c r="AD2174" s="35" t="s">
        <v>8</v>
      </c>
      <c r="AE2174" s="17" t="str">
        <f>IF(ISBLANK(AB2174)=TRUE," ",'2. Metadata'!B$158)</f>
        <v>N/A</v>
      </c>
      <c r="AF2174" s="3" t="s">
        <v>8</v>
      </c>
      <c r="AG2174" s="36"/>
      <c r="AH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</row>
    <row r="2175" spans="1:43">
      <c r="A2175" s="31" t="s">
        <v>2324</v>
      </c>
      <c r="B2175" s="32" t="s">
        <v>7</v>
      </c>
      <c r="C2175" s="2">
        <f>IF(ISBLANK(B2175)=TRUE," ", IF(B2175='2. Metadata'!B$1,'2. Metadata'!B$5, IF(B2175='2. Metadata'!C$1,'2. Metadata'!C$5,IF(B2175='2. Metadata'!D$1,'2. Metadata'!D$5, IF(B2175='2. Metadata'!E$1,'2. Metadata'!E$5,IF( B2175='2. Metadata'!F$1,'2. Metadata'!F$5,IF(B2175='2. Metadata'!G$1,'2. Metadata'!G$5,IF(B2175='2. Metadata'!H$1,'2. Metadata'!H$5, IF(B2175='2. Metadata'!I$1,'2. Metadata'!I$5, IF(B2175='2. Metadata'!J$1,'2. Metadata'!J$5, IF(B2175='2. Metadata'!K$1,'2. Metadata'!K$5, IF(B2175='2. Metadata'!L$1,'2. Metadata'!L$5, IF(B2175='2. Metadata'!M$1,'2. Metadata'!M$5, IF(B2175='2. Metadata'!N$1,'2. Metadata'!N$5))))))))))))))</f>
        <v>49.5197</v>
      </c>
      <c r="D2175" s="11">
        <f>IF(ISBLANK(B2175)=TRUE," ", IF(B2175='2. Metadata'!B$1,'2. Metadata'!B$6, IF(B2175='2. Metadata'!C$1,'2. Metadata'!C$6,IF(B2175='2. Metadata'!D$1,'2. Metadata'!D$6, IF(B2175='2. Metadata'!E$1,'2. Metadata'!E$6,IF( B2175='2. Metadata'!F$1,'2. Metadata'!F$6,IF(B2175='2. Metadata'!G$1,'2. Metadata'!G$6,IF(B2175='2. Metadata'!H$1,'2. Metadata'!H$6, IF(B2175='2. Metadata'!I$1,'2. Metadata'!I$6, IF(B2175='2. Metadata'!J$1,'2. Metadata'!J$6, IF(B2175='2. Metadata'!K$1,'2. Metadata'!K$6, IF(B2175='2. Metadata'!L$1,'2. Metadata'!L$6, IF(B2175='2. Metadata'!M$1,'2. Metadata'!M$6, IF(B2175='2. Metadata'!N$1,'2. Metadata'!N$6))))))))))))))</f>
        <v>-117.6369</v>
      </c>
      <c r="E2175" s="33" t="s">
        <v>8</v>
      </c>
      <c r="F2175" s="32" t="s">
        <v>8</v>
      </c>
      <c r="G2175" s="13" t="str">
        <f>IF(ISBLANK(F2175)=TRUE," ",'2. Metadata'!B$14)</f>
        <v>observation</v>
      </c>
      <c r="H2175" s="32" t="s">
        <v>8</v>
      </c>
      <c r="I2175" s="20" t="str">
        <f>IF(ISBLANK(H2175)=TRUE," ",'2. Metadata'!B$26)</f>
        <v>degrees Celsius</v>
      </c>
      <c r="J2175" s="32" t="s">
        <v>8</v>
      </c>
      <c r="K2175" s="20" t="str">
        <f>IF(ISBLANK(J2175)=TRUE," ",'2. Metadata'!B$38)</f>
        <v>degrees Celsius</v>
      </c>
      <c r="L2175" s="32" t="s">
        <v>8</v>
      </c>
      <c r="M2175" s="17" t="str">
        <f>IF(ISBLANK(L2175)=TRUE," ",'2. Metadata'!B$50)</f>
        <v>degrees Celsius</v>
      </c>
      <c r="N2175" s="32" t="s">
        <v>8</v>
      </c>
      <c r="O2175" s="17" t="str">
        <f>IF(ISBLANK(N2175)=TRUE," ",'2. Metadata'!B$62)</f>
        <v>milligrams per litre</v>
      </c>
      <c r="P2175" s="32">
        <v>11.5</v>
      </c>
      <c r="Q2175" s="17" t="str">
        <f>IF(ISBLANK(P2175)=TRUE," ",'2. Metadata'!B$74)</f>
        <v>microSiemens per centimetre</v>
      </c>
      <c r="R2175" s="32">
        <v>5</v>
      </c>
      <c r="S2175" s="17" t="str">
        <f>IF(ISBLANK(R2175)=TRUE," ",'2. Metadata'!B$86)</f>
        <v>NTU</v>
      </c>
      <c r="T2175" s="32" t="s">
        <v>8</v>
      </c>
      <c r="U2175" s="17" t="str">
        <f>IF(ISBLANK(T2175)=TRUE," ",'2. Metadata'!B$98)</f>
        <v>CFU per 100 mL</v>
      </c>
      <c r="V2175" s="32" t="s">
        <v>8</v>
      </c>
      <c r="W2175" s="17" t="str">
        <f>IF(ISBLANK(V2175)=TRUE," ",'2. Metadata'!B$110)</f>
        <v>CFU per 100 mL</v>
      </c>
      <c r="X2175" s="34" t="s">
        <v>8</v>
      </c>
      <c r="Y2175" s="17" t="str">
        <f>IF(ISBLANK(X2175)=TRUE," ",'2. Metadata'!B$122)</f>
        <v>CFU per 100 mL</v>
      </c>
      <c r="Z2175" s="35" t="s">
        <v>8</v>
      </c>
      <c r="AA2175" s="17" t="str">
        <f>IF(ISBLANK(Z2175)=TRUE," ",'2. Metadata'!B$134)</f>
        <v>metres</v>
      </c>
      <c r="AB2175" s="35" t="s">
        <v>8</v>
      </c>
      <c r="AC2175" s="17" t="str">
        <f>IF(ISBLANK(AB2175)=TRUE," ",'2. Metadata'!B$146)</f>
        <v>metres3 per second</v>
      </c>
      <c r="AD2175" s="35" t="s">
        <v>8</v>
      </c>
      <c r="AE2175" s="17" t="str">
        <f>IF(ISBLANK(AB2175)=TRUE," ",'2. Metadata'!B$158)</f>
        <v>N/A</v>
      </c>
      <c r="AF2175" s="3" t="s">
        <v>8</v>
      </c>
      <c r="AG2175" s="36"/>
      <c r="AH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</row>
    <row r="2176" spans="1:43">
      <c r="A2176" s="31" t="s">
        <v>2325</v>
      </c>
      <c r="B2176" s="32" t="s">
        <v>7</v>
      </c>
      <c r="C2176" s="2">
        <f>IF(ISBLANK(B2176)=TRUE," ", IF(B2176='2. Metadata'!B$1,'2. Metadata'!B$5, IF(B2176='2. Metadata'!C$1,'2. Metadata'!C$5,IF(B2176='2. Metadata'!D$1,'2. Metadata'!D$5, IF(B2176='2. Metadata'!E$1,'2. Metadata'!E$5,IF( B2176='2. Metadata'!F$1,'2. Metadata'!F$5,IF(B2176='2. Metadata'!G$1,'2. Metadata'!G$5,IF(B2176='2. Metadata'!H$1,'2. Metadata'!H$5, IF(B2176='2. Metadata'!I$1,'2. Metadata'!I$5, IF(B2176='2. Metadata'!J$1,'2. Metadata'!J$5, IF(B2176='2. Metadata'!K$1,'2. Metadata'!K$5, IF(B2176='2. Metadata'!L$1,'2. Metadata'!L$5, IF(B2176='2. Metadata'!M$1,'2. Metadata'!M$5, IF(B2176='2. Metadata'!N$1,'2. Metadata'!N$5))))))))))))))</f>
        <v>49.5197</v>
      </c>
      <c r="D2176" s="11">
        <f>IF(ISBLANK(B2176)=TRUE," ", IF(B2176='2. Metadata'!B$1,'2. Metadata'!B$6, IF(B2176='2. Metadata'!C$1,'2. Metadata'!C$6,IF(B2176='2. Metadata'!D$1,'2. Metadata'!D$6, IF(B2176='2. Metadata'!E$1,'2. Metadata'!E$6,IF( B2176='2. Metadata'!F$1,'2. Metadata'!F$6,IF(B2176='2. Metadata'!G$1,'2. Metadata'!G$6,IF(B2176='2. Metadata'!H$1,'2. Metadata'!H$6, IF(B2176='2. Metadata'!I$1,'2. Metadata'!I$6, IF(B2176='2. Metadata'!J$1,'2. Metadata'!J$6, IF(B2176='2. Metadata'!K$1,'2. Metadata'!K$6, IF(B2176='2. Metadata'!L$1,'2. Metadata'!L$6, IF(B2176='2. Metadata'!M$1,'2. Metadata'!M$6, IF(B2176='2. Metadata'!N$1,'2. Metadata'!N$6))))))))))))))</f>
        <v>-117.6369</v>
      </c>
      <c r="E2176" s="33" t="s">
        <v>8</v>
      </c>
      <c r="F2176" s="32" t="s">
        <v>8</v>
      </c>
      <c r="G2176" s="13" t="str">
        <f>IF(ISBLANK(F2176)=TRUE," ",'2. Metadata'!B$14)</f>
        <v>observation</v>
      </c>
      <c r="H2176" s="32" t="s">
        <v>8</v>
      </c>
      <c r="I2176" s="20" t="str">
        <f>IF(ISBLANK(H2176)=TRUE," ",'2. Metadata'!B$26)</f>
        <v>degrees Celsius</v>
      </c>
      <c r="J2176" s="32" t="s">
        <v>8</v>
      </c>
      <c r="K2176" s="20" t="str">
        <f>IF(ISBLANK(J2176)=TRUE," ",'2. Metadata'!B$38)</f>
        <v>degrees Celsius</v>
      </c>
      <c r="L2176" s="32" t="s">
        <v>8</v>
      </c>
      <c r="M2176" s="17" t="str">
        <f>IF(ISBLANK(L2176)=TRUE," ",'2. Metadata'!B$50)</f>
        <v>degrees Celsius</v>
      </c>
      <c r="N2176" s="32" t="s">
        <v>8</v>
      </c>
      <c r="O2176" s="17" t="str">
        <f>IF(ISBLANK(N2176)=TRUE," ",'2. Metadata'!B$62)</f>
        <v>milligrams per litre</v>
      </c>
      <c r="P2176" s="32" t="s">
        <v>8</v>
      </c>
      <c r="Q2176" s="17" t="str">
        <f>IF(ISBLANK(P2176)=TRUE," ",'2. Metadata'!B$74)</f>
        <v>microSiemens per centimetre</v>
      </c>
      <c r="R2176" s="32" t="s">
        <v>8</v>
      </c>
      <c r="S2176" s="17" t="str">
        <f>IF(ISBLANK(R2176)=TRUE," ",'2. Metadata'!B$86)</f>
        <v>NTU</v>
      </c>
      <c r="T2176" s="32" t="s">
        <v>8</v>
      </c>
      <c r="U2176" s="17" t="str">
        <f>IF(ISBLANK(T2176)=TRUE," ",'2. Metadata'!B$98)</f>
        <v>CFU per 100 mL</v>
      </c>
      <c r="V2176" s="32" t="s">
        <v>8</v>
      </c>
      <c r="W2176" s="17" t="str">
        <f>IF(ISBLANK(V2176)=TRUE," ",'2. Metadata'!B$110)</f>
        <v>CFU per 100 mL</v>
      </c>
      <c r="X2176" s="34" t="s">
        <v>8</v>
      </c>
      <c r="Y2176" s="17" t="str">
        <f>IF(ISBLANK(X2176)=TRUE," ",'2. Metadata'!B$122)</f>
        <v>CFU per 100 mL</v>
      </c>
      <c r="Z2176" s="35" t="s">
        <v>8</v>
      </c>
      <c r="AA2176" s="17" t="str">
        <f>IF(ISBLANK(Z2176)=TRUE," ",'2. Metadata'!B$134)</f>
        <v>metres</v>
      </c>
      <c r="AB2176" s="35" t="s">
        <v>8</v>
      </c>
      <c r="AC2176" s="17" t="str">
        <f>IF(ISBLANK(AB2176)=TRUE," ",'2. Metadata'!B$146)</f>
        <v>metres3 per second</v>
      </c>
      <c r="AD2176" s="35" t="s">
        <v>8</v>
      </c>
      <c r="AE2176" s="17" t="str">
        <f>IF(ISBLANK(AB2176)=TRUE," ",'2. Metadata'!B$158)</f>
        <v>N/A</v>
      </c>
      <c r="AF2176" s="3" t="s">
        <v>8</v>
      </c>
      <c r="AG2176" s="36"/>
      <c r="AH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</row>
    <row r="2177" spans="1:43">
      <c r="A2177" s="31" t="s">
        <v>2326</v>
      </c>
      <c r="B2177" s="32" t="s">
        <v>7</v>
      </c>
      <c r="C2177" s="2">
        <f>IF(ISBLANK(B2177)=TRUE," ", IF(B2177='2. Metadata'!B$1,'2. Metadata'!B$5, IF(B2177='2. Metadata'!C$1,'2. Metadata'!C$5,IF(B2177='2. Metadata'!D$1,'2. Metadata'!D$5, IF(B2177='2. Metadata'!E$1,'2. Metadata'!E$5,IF( B2177='2. Metadata'!F$1,'2. Metadata'!F$5,IF(B2177='2. Metadata'!G$1,'2. Metadata'!G$5,IF(B2177='2. Metadata'!H$1,'2. Metadata'!H$5, IF(B2177='2. Metadata'!I$1,'2. Metadata'!I$5, IF(B2177='2. Metadata'!J$1,'2. Metadata'!J$5, IF(B2177='2. Metadata'!K$1,'2. Metadata'!K$5, IF(B2177='2. Metadata'!L$1,'2. Metadata'!L$5, IF(B2177='2. Metadata'!M$1,'2. Metadata'!M$5, IF(B2177='2. Metadata'!N$1,'2. Metadata'!N$5))))))))))))))</f>
        <v>49.5197</v>
      </c>
      <c r="D2177" s="11">
        <f>IF(ISBLANK(B2177)=TRUE," ", IF(B2177='2. Metadata'!B$1,'2. Metadata'!B$6, IF(B2177='2. Metadata'!C$1,'2. Metadata'!C$6,IF(B2177='2. Metadata'!D$1,'2. Metadata'!D$6, IF(B2177='2. Metadata'!E$1,'2. Metadata'!E$6,IF( B2177='2. Metadata'!F$1,'2. Metadata'!F$6,IF(B2177='2. Metadata'!G$1,'2. Metadata'!G$6,IF(B2177='2. Metadata'!H$1,'2. Metadata'!H$6, IF(B2177='2. Metadata'!I$1,'2. Metadata'!I$6, IF(B2177='2. Metadata'!J$1,'2. Metadata'!J$6, IF(B2177='2. Metadata'!K$1,'2. Metadata'!K$6, IF(B2177='2. Metadata'!L$1,'2. Metadata'!L$6, IF(B2177='2. Metadata'!M$1,'2. Metadata'!M$6, IF(B2177='2. Metadata'!N$1,'2. Metadata'!N$6))))))))))))))</f>
        <v>-117.6369</v>
      </c>
      <c r="E2177" s="33" t="s">
        <v>8</v>
      </c>
      <c r="F2177" s="32" t="s">
        <v>8</v>
      </c>
      <c r="G2177" s="13" t="str">
        <f>IF(ISBLANK(F2177)=TRUE," ",'2. Metadata'!B$14)</f>
        <v>observation</v>
      </c>
      <c r="H2177" s="32" t="s">
        <v>8</v>
      </c>
      <c r="I2177" s="20" t="str">
        <f>IF(ISBLANK(H2177)=TRUE," ",'2. Metadata'!B$26)</f>
        <v>degrees Celsius</v>
      </c>
      <c r="J2177" s="32" t="s">
        <v>8</v>
      </c>
      <c r="K2177" s="20" t="str">
        <f>IF(ISBLANK(J2177)=TRUE," ",'2. Metadata'!B$38)</f>
        <v>degrees Celsius</v>
      </c>
      <c r="L2177" s="32" t="s">
        <v>8</v>
      </c>
      <c r="M2177" s="17" t="str">
        <f>IF(ISBLANK(L2177)=TRUE," ",'2. Metadata'!B$50)</f>
        <v>degrees Celsius</v>
      </c>
      <c r="N2177" s="32" t="s">
        <v>8</v>
      </c>
      <c r="O2177" s="17" t="str">
        <f>IF(ISBLANK(N2177)=TRUE," ",'2. Metadata'!B$62)</f>
        <v>milligrams per litre</v>
      </c>
      <c r="P2177" s="32" t="s">
        <v>8</v>
      </c>
      <c r="Q2177" s="17" t="str">
        <f>IF(ISBLANK(P2177)=TRUE," ",'2. Metadata'!B$74)</f>
        <v>microSiemens per centimetre</v>
      </c>
      <c r="R2177" s="32" t="s">
        <v>8</v>
      </c>
      <c r="S2177" s="17" t="str">
        <f>IF(ISBLANK(R2177)=TRUE," ",'2. Metadata'!B$86)</f>
        <v>NTU</v>
      </c>
      <c r="T2177" s="32" t="s">
        <v>8</v>
      </c>
      <c r="U2177" s="17" t="str">
        <f>IF(ISBLANK(T2177)=TRUE," ",'2. Metadata'!B$98)</f>
        <v>CFU per 100 mL</v>
      </c>
      <c r="V2177" s="32" t="s">
        <v>8</v>
      </c>
      <c r="W2177" s="17" t="str">
        <f>IF(ISBLANK(V2177)=TRUE," ",'2. Metadata'!B$110)</f>
        <v>CFU per 100 mL</v>
      </c>
      <c r="X2177" s="34" t="s">
        <v>8</v>
      </c>
      <c r="Y2177" s="17" t="str">
        <f>IF(ISBLANK(X2177)=TRUE," ",'2. Metadata'!B$122)</f>
        <v>CFU per 100 mL</v>
      </c>
      <c r="Z2177" s="35" t="s">
        <v>8</v>
      </c>
      <c r="AA2177" s="17" t="str">
        <f>IF(ISBLANK(Z2177)=TRUE," ",'2. Metadata'!B$134)</f>
        <v>metres</v>
      </c>
      <c r="AB2177" s="35" t="s">
        <v>8</v>
      </c>
      <c r="AC2177" s="17" t="str">
        <f>IF(ISBLANK(AB2177)=TRUE," ",'2. Metadata'!B$146)</f>
        <v>metres3 per second</v>
      </c>
      <c r="AD2177" s="35" t="s">
        <v>8</v>
      </c>
      <c r="AE2177" s="17" t="str">
        <f>IF(ISBLANK(AB2177)=TRUE," ",'2. Metadata'!B$158)</f>
        <v>N/A</v>
      </c>
      <c r="AF2177" s="3" t="s">
        <v>8</v>
      </c>
      <c r="AG2177" s="36"/>
      <c r="AH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</row>
    <row r="2178" spans="1:43">
      <c r="A2178" s="31" t="s">
        <v>2327</v>
      </c>
      <c r="B2178" s="32" t="s">
        <v>7</v>
      </c>
      <c r="C2178" s="2">
        <f>IF(ISBLANK(B2178)=TRUE," ", IF(B2178='2. Metadata'!B$1,'2. Metadata'!B$5, IF(B2178='2. Metadata'!C$1,'2. Metadata'!C$5,IF(B2178='2. Metadata'!D$1,'2. Metadata'!D$5, IF(B2178='2. Metadata'!E$1,'2. Metadata'!E$5,IF( B2178='2. Metadata'!F$1,'2. Metadata'!F$5,IF(B2178='2. Metadata'!G$1,'2. Metadata'!G$5,IF(B2178='2. Metadata'!H$1,'2. Metadata'!H$5, IF(B2178='2. Metadata'!I$1,'2. Metadata'!I$5, IF(B2178='2. Metadata'!J$1,'2. Metadata'!J$5, IF(B2178='2. Metadata'!K$1,'2. Metadata'!K$5, IF(B2178='2. Metadata'!L$1,'2. Metadata'!L$5, IF(B2178='2. Metadata'!M$1,'2. Metadata'!M$5, IF(B2178='2. Metadata'!N$1,'2. Metadata'!N$5))))))))))))))</f>
        <v>49.5197</v>
      </c>
      <c r="D2178" s="11">
        <f>IF(ISBLANK(B2178)=TRUE," ", IF(B2178='2. Metadata'!B$1,'2. Metadata'!B$6, IF(B2178='2. Metadata'!C$1,'2. Metadata'!C$6,IF(B2178='2. Metadata'!D$1,'2. Metadata'!D$6, IF(B2178='2. Metadata'!E$1,'2. Metadata'!E$6,IF( B2178='2. Metadata'!F$1,'2. Metadata'!F$6,IF(B2178='2. Metadata'!G$1,'2. Metadata'!G$6,IF(B2178='2. Metadata'!H$1,'2. Metadata'!H$6, IF(B2178='2. Metadata'!I$1,'2. Metadata'!I$6, IF(B2178='2. Metadata'!J$1,'2. Metadata'!J$6, IF(B2178='2. Metadata'!K$1,'2. Metadata'!K$6, IF(B2178='2. Metadata'!L$1,'2. Metadata'!L$6, IF(B2178='2. Metadata'!M$1,'2. Metadata'!M$6, IF(B2178='2. Metadata'!N$1,'2. Metadata'!N$6))))))))))))))</f>
        <v>-117.6369</v>
      </c>
      <c r="E2178" s="33" t="s">
        <v>8</v>
      </c>
      <c r="F2178" s="32" t="s">
        <v>8</v>
      </c>
      <c r="G2178" s="13" t="str">
        <f>IF(ISBLANK(F2178)=TRUE," ",'2. Metadata'!B$14)</f>
        <v>observation</v>
      </c>
      <c r="H2178" s="32" t="s">
        <v>8</v>
      </c>
      <c r="I2178" s="20" t="str">
        <f>IF(ISBLANK(H2178)=TRUE," ",'2. Metadata'!B$26)</f>
        <v>degrees Celsius</v>
      </c>
      <c r="J2178" s="32" t="s">
        <v>8</v>
      </c>
      <c r="K2178" s="20" t="str">
        <f>IF(ISBLANK(J2178)=TRUE," ",'2. Metadata'!B$38)</f>
        <v>degrees Celsius</v>
      </c>
      <c r="L2178" s="32" t="s">
        <v>8</v>
      </c>
      <c r="M2178" s="17" t="str">
        <f>IF(ISBLANK(L2178)=TRUE," ",'2. Metadata'!B$50)</f>
        <v>degrees Celsius</v>
      </c>
      <c r="N2178" s="32" t="s">
        <v>8</v>
      </c>
      <c r="O2178" s="17" t="str">
        <f>IF(ISBLANK(N2178)=TRUE," ",'2. Metadata'!B$62)</f>
        <v>milligrams per litre</v>
      </c>
      <c r="P2178" s="32" t="s">
        <v>8</v>
      </c>
      <c r="Q2178" s="17" t="str">
        <f>IF(ISBLANK(P2178)=TRUE," ",'2. Metadata'!B$74)</f>
        <v>microSiemens per centimetre</v>
      </c>
      <c r="R2178" s="32" t="s">
        <v>8</v>
      </c>
      <c r="S2178" s="17" t="str">
        <f>IF(ISBLANK(R2178)=TRUE," ",'2. Metadata'!B$86)</f>
        <v>NTU</v>
      </c>
      <c r="T2178" s="32" t="s">
        <v>8</v>
      </c>
      <c r="U2178" s="17" t="str">
        <f>IF(ISBLANK(T2178)=TRUE," ",'2. Metadata'!B$98)</f>
        <v>CFU per 100 mL</v>
      </c>
      <c r="V2178" s="32" t="s">
        <v>8</v>
      </c>
      <c r="W2178" s="17" t="str">
        <f>IF(ISBLANK(V2178)=TRUE," ",'2. Metadata'!B$110)</f>
        <v>CFU per 100 mL</v>
      </c>
      <c r="X2178" s="34" t="s">
        <v>8</v>
      </c>
      <c r="Y2178" s="17" t="str">
        <f>IF(ISBLANK(X2178)=TRUE," ",'2. Metadata'!B$122)</f>
        <v>CFU per 100 mL</v>
      </c>
      <c r="Z2178" s="35" t="s">
        <v>8</v>
      </c>
      <c r="AA2178" s="17" t="str">
        <f>IF(ISBLANK(Z2178)=TRUE," ",'2. Metadata'!B$134)</f>
        <v>metres</v>
      </c>
      <c r="AB2178" s="35" t="s">
        <v>8</v>
      </c>
      <c r="AC2178" s="17" t="str">
        <f>IF(ISBLANK(AB2178)=TRUE," ",'2. Metadata'!B$146)</f>
        <v>metres3 per second</v>
      </c>
      <c r="AD2178" s="35" t="s">
        <v>8</v>
      </c>
      <c r="AE2178" s="17" t="str">
        <f>IF(ISBLANK(AB2178)=TRUE," ",'2. Metadata'!B$158)</f>
        <v>N/A</v>
      </c>
      <c r="AF2178" s="3" t="s">
        <v>8</v>
      </c>
      <c r="AG2178" s="36"/>
      <c r="AH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</row>
    <row r="2179" spans="1:43">
      <c r="A2179" s="31" t="s">
        <v>2328</v>
      </c>
      <c r="B2179" s="32" t="s">
        <v>7</v>
      </c>
      <c r="C2179" s="2">
        <f>IF(ISBLANK(B2179)=TRUE," ", IF(B2179='2. Metadata'!B$1,'2. Metadata'!B$5, IF(B2179='2. Metadata'!C$1,'2. Metadata'!C$5,IF(B2179='2. Metadata'!D$1,'2. Metadata'!D$5, IF(B2179='2. Metadata'!E$1,'2. Metadata'!E$5,IF( B2179='2. Metadata'!F$1,'2. Metadata'!F$5,IF(B2179='2. Metadata'!G$1,'2. Metadata'!G$5,IF(B2179='2. Metadata'!H$1,'2. Metadata'!H$5, IF(B2179='2. Metadata'!I$1,'2. Metadata'!I$5, IF(B2179='2. Metadata'!J$1,'2. Metadata'!J$5, IF(B2179='2. Metadata'!K$1,'2. Metadata'!K$5, IF(B2179='2. Metadata'!L$1,'2. Metadata'!L$5, IF(B2179='2. Metadata'!M$1,'2. Metadata'!M$5, IF(B2179='2. Metadata'!N$1,'2. Metadata'!N$5))))))))))))))</f>
        <v>49.5197</v>
      </c>
      <c r="D2179" s="11">
        <f>IF(ISBLANK(B2179)=TRUE," ", IF(B2179='2. Metadata'!B$1,'2. Metadata'!B$6, IF(B2179='2. Metadata'!C$1,'2. Metadata'!C$6,IF(B2179='2. Metadata'!D$1,'2. Metadata'!D$6, IF(B2179='2. Metadata'!E$1,'2. Metadata'!E$6,IF( B2179='2. Metadata'!F$1,'2. Metadata'!F$6,IF(B2179='2. Metadata'!G$1,'2. Metadata'!G$6,IF(B2179='2. Metadata'!H$1,'2. Metadata'!H$6, IF(B2179='2. Metadata'!I$1,'2. Metadata'!I$6, IF(B2179='2. Metadata'!J$1,'2. Metadata'!J$6, IF(B2179='2. Metadata'!K$1,'2. Metadata'!K$6, IF(B2179='2. Metadata'!L$1,'2. Metadata'!L$6, IF(B2179='2. Metadata'!M$1,'2. Metadata'!M$6, IF(B2179='2. Metadata'!N$1,'2. Metadata'!N$6))))))))))))))</f>
        <v>-117.6369</v>
      </c>
      <c r="E2179" s="33" t="s">
        <v>8</v>
      </c>
      <c r="F2179" s="32" t="s">
        <v>8</v>
      </c>
      <c r="G2179" s="13" t="str">
        <f>IF(ISBLANK(F2179)=TRUE," ",'2. Metadata'!B$14)</f>
        <v>observation</v>
      </c>
      <c r="H2179" s="32" t="s">
        <v>8</v>
      </c>
      <c r="I2179" s="20" t="str">
        <f>IF(ISBLANK(H2179)=TRUE," ",'2. Metadata'!B$26)</f>
        <v>degrees Celsius</v>
      </c>
      <c r="J2179" s="32" t="s">
        <v>8</v>
      </c>
      <c r="K2179" s="20" t="str">
        <f>IF(ISBLANK(J2179)=TRUE," ",'2. Metadata'!B$38)</f>
        <v>degrees Celsius</v>
      </c>
      <c r="L2179" s="32" t="s">
        <v>8</v>
      </c>
      <c r="M2179" s="17" t="str">
        <f>IF(ISBLANK(L2179)=TRUE," ",'2. Metadata'!B$50)</f>
        <v>degrees Celsius</v>
      </c>
      <c r="N2179" s="32" t="s">
        <v>8</v>
      </c>
      <c r="O2179" s="17" t="str">
        <f>IF(ISBLANK(N2179)=TRUE," ",'2. Metadata'!B$62)</f>
        <v>milligrams per litre</v>
      </c>
      <c r="P2179" s="32" t="s">
        <v>8</v>
      </c>
      <c r="Q2179" s="17" t="str">
        <f>IF(ISBLANK(P2179)=TRUE," ",'2. Metadata'!B$74)</f>
        <v>microSiemens per centimetre</v>
      </c>
      <c r="R2179" s="32" t="s">
        <v>8</v>
      </c>
      <c r="S2179" s="17" t="str">
        <f>IF(ISBLANK(R2179)=TRUE," ",'2. Metadata'!B$86)</f>
        <v>NTU</v>
      </c>
      <c r="T2179" s="32" t="s">
        <v>8</v>
      </c>
      <c r="U2179" s="17" t="str">
        <f>IF(ISBLANK(T2179)=TRUE," ",'2. Metadata'!B$98)</f>
        <v>CFU per 100 mL</v>
      </c>
      <c r="V2179" s="32" t="s">
        <v>8</v>
      </c>
      <c r="W2179" s="17" t="str">
        <f>IF(ISBLANK(V2179)=TRUE," ",'2. Metadata'!B$110)</f>
        <v>CFU per 100 mL</v>
      </c>
      <c r="X2179" s="34" t="s">
        <v>8</v>
      </c>
      <c r="Y2179" s="17" t="str">
        <f>IF(ISBLANK(X2179)=TRUE," ",'2. Metadata'!B$122)</f>
        <v>CFU per 100 mL</v>
      </c>
      <c r="Z2179" s="35" t="s">
        <v>8</v>
      </c>
      <c r="AA2179" s="17" t="str">
        <f>IF(ISBLANK(Z2179)=TRUE," ",'2. Metadata'!B$134)</f>
        <v>metres</v>
      </c>
      <c r="AB2179" s="35" t="s">
        <v>8</v>
      </c>
      <c r="AC2179" s="17" t="str">
        <f>IF(ISBLANK(AB2179)=TRUE," ",'2. Metadata'!B$146)</f>
        <v>metres3 per second</v>
      </c>
      <c r="AD2179" s="35" t="s">
        <v>8</v>
      </c>
      <c r="AE2179" s="17" t="str">
        <f>IF(ISBLANK(AB2179)=TRUE," ",'2. Metadata'!B$158)</f>
        <v>N/A</v>
      </c>
      <c r="AF2179" s="3" t="s">
        <v>8</v>
      </c>
      <c r="AG2179" s="36"/>
      <c r="AH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</row>
    <row r="2180" spans="1:43">
      <c r="A2180" s="31" t="s">
        <v>2329</v>
      </c>
      <c r="B2180" s="32" t="s">
        <v>7</v>
      </c>
      <c r="C2180" s="2">
        <f>IF(ISBLANK(B2180)=TRUE," ", IF(B2180='2. Metadata'!B$1,'2. Metadata'!B$5, IF(B2180='2. Metadata'!C$1,'2. Metadata'!C$5,IF(B2180='2. Metadata'!D$1,'2. Metadata'!D$5, IF(B2180='2. Metadata'!E$1,'2. Metadata'!E$5,IF( B2180='2. Metadata'!F$1,'2. Metadata'!F$5,IF(B2180='2. Metadata'!G$1,'2. Metadata'!G$5,IF(B2180='2. Metadata'!H$1,'2. Metadata'!H$5, IF(B2180='2. Metadata'!I$1,'2. Metadata'!I$5, IF(B2180='2. Metadata'!J$1,'2. Metadata'!J$5, IF(B2180='2. Metadata'!K$1,'2. Metadata'!K$5, IF(B2180='2. Metadata'!L$1,'2. Metadata'!L$5, IF(B2180='2. Metadata'!M$1,'2. Metadata'!M$5, IF(B2180='2. Metadata'!N$1,'2. Metadata'!N$5))))))))))))))</f>
        <v>49.5197</v>
      </c>
      <c r="D2180" s="11">
        <f>IF(ISBLANK(B2180)=TRUE," ", IF(B2180='2. Metadata'!B$1,'2. Metadata'!B$6, IF(B2180='2. Metadata'!C$1,'2. Metadata'!C$6,IF(B2180='2. Metadata'!D$1,'2. Metadata'!D$6, IF(B2180='2. Metadata'!E$1,'2. Metadata'!E$6,IF( B2180='2. Metadata'!F$1,'2. Metadata'!F$6,IF(B2180='2. Metadata'!G$1,'2. Metadata'!G$6,IF(B2180='2. Metadata'!H$1,'2. Metadata'!H$6, IF(B2180='2. Metadata'!I$1,'2. Metadata'!I$6, IF(B2180='2. Metadata'!J$1,'2. Metadata'!J$6, IF(B2180='2. Metadata'!K$1,'2. Metadata'!K$6, IF(B2180='2. Metadata'!L$1,'2. Metadata'!L$6, IF(B2180='2. Metadata'!M$1,'2. Metadata'!M$6, IF(B2180='2. Metadata'!N$1,'2. Metadata'!N$6))))))))))))))</f>
        <v>-117.6369</v>
      </c>
      <c r="E2180" s="33" t="s">
        <v>8</v>
      </c>
      <c r="F2180" s="32" t="s">
        <v>8</v>
      </c>
      <c r="G2180" s="13" t="str">
        <f>IF(ISBLANK(F2180)=TRUE," ",'2. Metadata'!B$14)</f>
        <v>observation</v>
      </c>
      <c r="H2180" s="32" t="s">
        <v>8</v>
      </c>
      <c r="I2180" s="20" t="str">
        <f>IF(ISBLANK(H2180)=TRUE," ",'2. Metadata'!B$26)</f>
        <v>degrees Celsius</v>
      </c>
      <c r="J2180" s="32" t="s">
        <v>8</v>
      </c>
      <c r="K2180" s="20" t="str">
        <f>IF(ISBLANK(J2180)=TRUE," ",'2. Metadata'!B$38)</f>
        <v>degrees Celsius</v>
      </c>
      <c r="L2180" s="32" t="s">
        <v>8</v>
      </c>
      <c r="M2180" s="17" t="str">
        <f>IF(ISBLANK(L2180)=TRUE," ",'2. Metadata'!B$50)</f>
        <v>degrees Celsius</v>
      </c>
      <c r="N2180" s="32" t="s">
        <v>8</v>
      </c>
      <c r="O2180" s="17" t="str">
        <f>IF(ISBLANK(N2180)=TRUE," ",'2. Metadata'!B$62)</f>
        <v>milligrams per litre</v>
      </c>
      <c r="P2180" s="32" t="s">
        <v>8</v>
      </c>
      <c r="Q2180" s="17" t="str">
        <f>IF(ISBLANK(P2180)=TRUE," ",'2. Metadata'!B$74)</f>
        <v>microSiemens per centimetre</v>
      </c>
      <c r="R2180" s="32" t="s">
        <v>8</v>
      </c>
      <c r="S2180" s="17" t="str">
        <f>IF(ISBLANK(R2180)=TRUE," ",'2. Metadata'!B$86)</f>
        <v>NTU</v>
      </c>
      <c r="T2180" s="32" t="s">
        <v>8</v>
      </c>
      <c r="U2180" s="17" t="str">
        <f>IF(ISBLANK(T2180)=TRUE," ",'2. Metadata'!B$98)</f>
        <v>CFU per 100 mL</v>
      </c>
      <c r="V2180" s="32" t="s">
        <v>8</v>
      </c>
      <c r="W2180" s="17" t="str">
        <f>IF(ISBLANK(V2180)=TRUE," ",'2. Metadata'!B$110)</f>
        <v>CFU per 100 mL</v>
      </c>
      <c r="X2180" s="34" t="s">
        <v>8</v>
      </c>
      <c r="Y2180" s="17" t="str">
        <f>IF(ISBLANK(X2180)=TRUE," ",'2. Metadata'!B$122)</f>
        <v>CFU per 100 mL</v>
      </c>
      <c r="Z2180" s="35" t="s">
        <v>8</v>
      </c>
      <c r="AA2180" s="17" t="str">
        <f>IF(ISBLANK(Z2180)=TRUE," ",'2. Metadata'!B$134)</f>
        <v>metres</v>
      </c>
      <c r="AB2180" s="35" t="s">
        <v>8</v>
      </c>
      <c r="AC2180" s="17" t="str">
        <f>IF(ISBLANK(AB2180)=TRUE," ",'2. Metadata'!B$146)</f>
        <v>metres3 per second</v>
      </c>
      <c r="AD2180" s="35" t="s">
        <v>8</v>
      </c>
      <c r="AE2180" s="17" t="str">
        <f>IF(ISBLANK(AB2180)=TRUE," ",'2. Metadata'!B$158)</f>
        <v>N/A</v>
      </c>
      <c r="AF2180" s="3" t="s">
        <v>8</v>
      </c>
      <c r="AG2180" s="36"/>
      <c r="AH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</row>
    <row r="2181" spans="1:43">
      <c r="A2181" s="31" t="s">
        <v>2330</v>
      </c>
      <c r="B2181" s="32" t="s">
        <v>7</v>
      </c>
      <c r="C2181" s="2">
        <f>IF(ISBLANK(B2181)=TRUE," ", IF(B2181='2. Metadata'!B$1,'2. Metadata'!B$5, IF(B2181='2. Metadata'!C$1,'2. Metadata'!C$5,IF(B2181='2. Metadata'!D$1,'2. Metadata'!D$5, IF(B2181='2. Metadata'!E$1,'2. Metadata'!E$5,IF( B2181='2. Metadata'!F$1,'2. Metadata'!F$5,IF(B2181='2. Metadata'!G$1,'2. Metadata'!G$5,IF(B2181='2. Metadata'!H$1,'2. Metadata'!H$5, IF(B2181='2. Metadata'!I$1,'2. Metadata'!I$5, IF(B2181='2. Metadata'!J$1,'2. Metadata'!J$5, IF(B2181='2. Metadata'!K$1,'2. Metadata'!K$5, IF(B2181='2. Metadata'!L$1,'2. Metadata'!L$5, IF(B2181='2. Metadata'!M$1,'2. Metadata'!M$5, IF(B2181='2. Metadata'!N$1,'2. Metadata'!N$5))))))))))))))</f>
        <v>49.5197</v>
      </c>
      <c r="D2181" s="11">
        <f>IF(ISBLANK(B2181)=TRUE," ", IF(B2181='2. Metadata'!B$1,'2. Metadata'!B$6, IF(B2181='2. Metadata'!C$1,'2. Metadata'!C$6,IF(B2181='2. Metadata'!D$1,'2. Metadata'!D$6, IF(B2181='2. Metadata'!E$1,'2. Metadata'!E$6,IF( B2181='2. Metadata'!F$1,'2. Metadata'!F$6,IF(B2181='2. Metadata'!G$1,'2. Metadata'!G$6,IF(B2181='2. Metadata'!H$1,'2. Metadata'!H$6, IF(B2181='2. Metadata'!I$1,'2. Metadata'!I$6, IF(B2181='2. Metadata'!J$1,'2. Metadata'!J$6, IF(B2181='2. Metadata'!K$1,'2. Metadata'!K$6, IF(B2181='2. Metadata'!L$1,'2. Metadata'!L$6, IF(B2181='2. Metadata'!M$1,'2. Metadata'!M$6, IF(B2181='2. Metadata'!N$1,'2. Metadata'!N$6))))))))))))))</f>
        <v>-117.6369</v>
      </c>
      <c r="E2181" s="33" t="s">
        <v>8</v>
      </c>
      <c r="F2181" s="32" t="s">
        <v>8</v>
      </c>
      <c r="G2181" s="13" t="str">
        <f>IF(ISBLANK(F2181)=TRUE," ",'2. Metadata'!B$14)</f>
        <v>observation</v>
      </c>
      <c r="H2181" s="32" t="s">
        <v>8</v>
      </c>
      <c r="I2181" s="20" t="str">
        <f>IF(ISBLANK(H2181)=TRUE," ",'2. Metadata'!B$26)</f>
        <v>degrees Celsius</v>
      </c>
      <c r="J2181" s="32" t="s">
        <v>8</v>
      </c>
      <c r="K2181" s="20" t="str">
        <f>IF(ISBLANK(J2181)=TRUE," ",'2. Metadata'!B$38)</f>
        <v>degrees Celsius</v>
      </c>
      <c r="L2181" s="32" t="s">
        <v>8</v>
      </c>
      <c r="M2181" s="17" t="str">
        <f>IF(ISBLANK(L2181)=TRUE," ",'2. Metadata'!B$50)</f>
        <v>degrees Celsius</v>
      </c>
      <c r="N2181" s="32" t="s">
        <v>8</v>
      </c>
      <c r="O2181" s="17" t="str">
        <f>IF(ISBLANK(N2181)=TRUE," ",'2. Metadata'!B$62)</f>
        <v>milligrams per litre</v>
      </c>
      <c r="P2181" s="32" t="s">
        <v>8</v>
      </c>
      <c r="Q2181" s="17" t="str">
        <f>IF(ISBLANK(P2181)=TRUE," ",'2. Metadata'!B$74)</f>
        <v>microSiemens per centimetre</v>
      </c>
      <c r="R2181" s="32" t="s">
        <v>8</v>
      </c>
      <c r="S2181" s="17" t="str">
        <f>IF(ISBLANK(R2181)=TRUE," ",'2. Metadata'!B$86)</f>
        <v>NTU</v>
      </c>
      <c r="T2181" s="32" t="s">
        <v>8</v>
      </c>
      <c r="U2181" s="17" t="str">
        <f>IF(ISBLANK(T2181)=TRUE," ",'2. Metadata'!B$98)</f>
        <v>CFU per 100 mL</v>
      </c>
      <c r="V2181" s="32" t="s">
        <v>8</v>
      </c>
      <c r="W2181" s="17" t="str">
        <f>IF(ISBLANK(V2181)=TRUE," ",'2. Metadata'!B$110)</f>
        <v>CFU per 100 mL</v>
      </c>
      <c r="X2181" s="34" t="s">
        <v>8</v>
      </c>
      <c r="Y2181" s="17" t="str">
        <f>IF(ISBLANK(X2181)=TRUE," ",'2. Metadata'!B$122)</f>
        <v>CFU per 100 mL</v>
      </c>
      <c r="Z2181" s="35" t="s">
        <v>8</v>
      </c>
      <c r="AA2181" s="17" t="str">
        <f>IF(ISBLANK(Z2181)=TRUE," ",'2. Metadata'!B$134)</f>
        <v>metres</v>
      </c>
      <c r="AB2181" s="35" t="s">
        <v>8</v>
      </c>
      <c r="AC2181" s="17" t="str">
        <f>IF(ISBLANK(AB2181)=TRUE," ",'2. Metadata'!B$146)</f>
        <v>metres3 per second</v>
      </c>
      <c r="AD2181" s="35" t="s">
        <v>8</v>
      </c>
      <c r="AE2181" s="17" t="str">
        <f>IF(ISBLANK(AB2181)=TRUE," ",'2. Metadata'!B$158)</f>
        <v>N/A</v>
      </c>
      <c r="AF2181" s="3" t="s">
        <v>8</v>
      </c>
      <c r="AG2181" s="36"/>
      <c r="AH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</row>
    <row r="2182" spans="1:43">
      <c r="A2182" s="31" t="s">
        <v>2331</v>
      </c>
      <c r="B2182" s="32" t="s">
        <v>7</v>
      </c>
      <c r="C2182" s="2">
        <f>IF(ISBLANK(B2182)=TRUE," ", IF(B2182='2. Metadata'!B$1,'2. Metadata'!B$5, IF(B2182='2. Metadata'!C$1,'2. Metadata'!C$5,IF(B2182='2. Metadata'!D$1,'2. Metadata'!D$5, IF(B2182='2. Metadata'!E$1,'2. Metadata'!E$5,IF( B2182='2. Metadata'!F$1,'2. Metadata'!F$5,IF(B2182='2. Metadata'!G$1,'2. Metadata'!G$5,IF(B2182='2. Metadata'!H$1,'2. Metadata'!H$5, IF(B2182='2. Metadata'!I$1,'2. Metadata'!I$5, IF(B2182='2. Metadata'!J$1,'2. Metadata'!J$5, IF(B2182='2. Metadata'!K$1,'2. Metadata'!K$5, IF(B2182='2. Metadata'!L$1,'2. Metadata'!L$5, IF(B2182='2. Metadata'!M$1,'2. Metadata'!M$5, IF(B2182='2. Metadata'!N$1,'2. Metadata'!N$5))))))))))))))</f>
        <v>49.5197</v>
      </c>
      <c r="D2182" s="11">
        <f>IF(ISBLANK(B2182)=TRUE," ", IF(B2182='2. Metadata'!B$1,'2. Metadata'!B$6, IF(B2182='2. Metadata'!C$1,'2. Metadata'!C$6,IF(B2182='2. Metadata'!D$1,'2. Metadata'!D$6, IF(B2182='2. Metadata'!E$1,'2. Metadata'!E$6,IF( B2182='2. Metadata'!F$1,'2. Metadata'!F$6,IF(B2182='2. Metadata'!G$1,'2. Metadata'!G$6,IF(B2182='2. Metadata'!H$1,'2. Metadata'!H$6, IF(B2182='2. Metadata'!I$1,'2. Metadata'!I$6, IF(B2182='2. Metadata'!J$1,'2. Metadata'!J$6, IF(B2182='2. Metadata'!K$1,'2. Metadata'!K$6, IF(B2182='2. Metadata'!L$1,'2. Metadata'!L$6, IF(B2182='2. Metadata'!M$1,'2. Metadata'!M$6, IF(B2182='2. Metadata'!N$1,'2. Metadata'!N$6))))))))))))))</f>
        <v>-117.6369</v>
      </c>
      <c r="E2182" s="33" t="s">
        <v>8</v>
      </c>
      <c r="F2182" s="32" t="s">
        <v>8</v>
      </c>
      <c r="G2182" s="13" t="str">
        <f>IF(ISBLANK(F2182)=TRUE," ",'2. Metadata'!B$14)</f>
        <v>observation</v>
      </c>
      <c r="H2182" s="32" t="s">
        <v>8</v>
      </c>
      <c r="I2182" s="20" t="str">
        <f>IF(ISBLANK(H2182)=TRUE," ",'2. Metadata'!B$26)</f>
        <v>degrees Celsius</v>
      </c>
      <c r="J2182" s="32" t="s">
        <v>8</v>
      </c>
      <c r="K2182" s="20" t="str">
        <f>IF(ISBLANK(J2182)=TRUE," ",'2. Metadata'!B$38)</f>
        <v>degrees Celsius</v>
      </c>
      <c r="L2182" s="32" t="s">
        <v>8</v>
      </c>
      <c r="M2182" s="17" t="str">
        <f>IF(ISBLANK(L2182)=TRUE," ",'2. Metadata'!B$50)</f>
        <v>degrees Celsius</v>
      </c>
      <c r="N2182" s="32" t="s">
        <v>8</v>
      </c>
      <c r="O2182" s="17" t="str">
        <f>IF(ISBLANK(N2182)=TRUE," ",'2. Metadata'!B$62)</f>
        <v>milligrams per litre</v>
      </c>
      <c r="P2182" s="32" t="s">
        <v>8</v>
      </c>
      <c r="Q2182" s="17" t="str">
        <f>IF(ISBLANK(P2182)=TRUE," ",'2. Metadata'!B$74)</f>
        <v>microSiemens per centimetre</v>
      </c>
      <c r="R2182" s="32" t="s">
        <v>8</v>
      </c>
      <c r="S2182" s="17" t="str">
        <f>IF(ISBLANK(R2182)=TRUE," ",'2. Metadata'!B$86)</f>
        <v>NTU</v>
      </c>
      <c r="T2182" s="32" t="s">
        <v>8</v>
      </c>
      <c r="U2182" s="17" t="str">
        <f>IF(ISBLANK(T2182)=TRUE," ",'2. Metadata'!B$98)</f>
        <v>CFU per 100 mL</v>
      </c>
      <c r="V2182" s="32" t="s">
        <v>8</v>
      </c>
      <c r="W2182" s="17" t="str">
        <f>IF(ISBLANK(V2182)=TRUE," ",'2. Metadata'!B$110)</f>
        <v>CFU per 100 mL</v>
      </c>
      <c r="X2182" s="34" t="s">
        <v>8</v>
      </c>
      <c r="Y2182" s="17" t="str">
        <f>IF(ISBLANK(X2182)=TRUE," ",'2. Metadata'!B$122)</f>
        <v>CFU per 100 mL</v>
      </c>
      <c r="Z2182" s="35" t="s">
        <v>8</v>
      </c>
      <c r="AA2182" s="17" t="str">
        <f>IF(ISBLANK(Z2182)=TRUE," ",'2. Metadata'!B$134)</f>
        <v>metres</v>
      </c>
      <c r="AB2182" s="35" t="s">
        <v>8</v>
      </c>
      <c r="AC2182" s="17" t="str">
        <f>IF(ISBLANK(AB2182)=TRUE," ",'2. Metadata'!B$146)</f>
        <v>metres3 per second</v>
      </c>
      <c r="AD2182" s="35" t="s">
        <v>8</v>
      </c>
      <c r="AE2182" s="17" t="str">
        <f>IF(ISBLANK(AB2182)=TRUE," ",'2. Metadata'!B$158)</f>
        <v>N/A</v>
      </c>
      <c r="AF2182" s="3" t="s">
        <v>8</v>
      </c>
      <c r="AG2182" s="36"/>
      <c r="AH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</row>
    <row r="2183" spans="1:43">
      <c r="A2183" s="31" t="s">
        <v>2332</v>
      </c>
      <c r="B2183" s="32" t="s">
        <v>7</v>
      </c>
      <c r="C2183" s="2">
        <f>IF(ISBLANK(B2183)=TRUE," ", IF(B2183='2. Metadata'!B$1,'2. Metadata'!B$5, IF(B2183='2. Metadata'!C$1,'2. Metadata'!C$5,IF(B2183='2. Metadata'!D$1,'2. Metadata'!D$5, IF(B2183='2. Metadata'!E$1,'2. Metadata'!E$5,IF( B2183='2. Metadata'!F$1,'2. Metadata'!F$5,IF(B2183='2. Metadata'!G$1,'2. Metadata'!G$5,IF(B2183='2. Metadata'!H$1,'2. Metadata'!H$5, IF(B2183='2. Metadata'!I$1,'2. Metadata'!I$5, IF(B2183='2. Metadata'!J$1,'2. Metadata'!J$5, IF(B2183='2. Metadata'!K$1,'2. Metadata'!K$5, IF(B2183='2. Metadata'!L$1,'2. Metadata'!L$5, IF(B2183='2. Metadata'!M$1,'2. Metadata'!M$5, IF(B2183='2. Metadata'!N$1,'2. Metadata'!N$5))))))))))))))</f>
        <v>49.5197</v>
      </c>
      <c r="D2183" s="11">
        <f>IF(ISBLANK(B2183)=TRUE," ", IF(B2183='2. Metadata'!B$1,'2. Metadata'!B$6, IF(B2183='2. Metadata'!C$1,'2. Metadata'!C$6,IF(B2183='2. Metadata'!D$1,'2. Metadata'!D$6, IF(B2183='2. Metadata'!E$1,'2. Metadata'!E$6,IF( B2183='2. Metadata'!F$1,'2. Metadata'!F$6,IF(B2183='2. Metadata'!G$1,'2. Metadata'!G$6,IF(B2183='2. Metadata'!H$1,'2. Metadata'!H$6, IF(B2183='2. Metadata'!I$1,'2. Metadata'!I$6, IF(B2183='2. Metadata'!J$1,'2. Metadata'!J$6, IF(B2183='2. Metadata'!K$1,'2. Metadata'!K$6, IF(B2183='2. Metadata'!L$1,'2. Metadata'!L$6, IF(B2183='2. Metadata'!M$1,'2. Metadata'!M$6, IF(B2183='2. Metadata'!N$1,'2. Metadata'!N$6))))))))))))))</f>
        <v>-117.6369</v>
      </c>
      <c r="E2183" s="33" t="s">
        <v>8</v>
      </c>
      <c r="F2183" s="32" t="s">
        <v>8</v>
      </c>
      <c r="G2183" s="13" t="str">
        <f>IF(ISBLANK(F2183)=TRUE," ",'2. Metadata'!B$14)</f>
        <v>observation</v>
      </c>
      <c r="H2183" s="32" t="s">
        <v>8</v>
      </c>
      <c r="I2183" s="20" t="str">
        <f>IF(ISBLANK(H2183)=TRUE," ",'2. Metadata'!B$26)</f>
        <v>degrees Celsius</v>
      </c>
      <c r="J2183" s="32" t="s">
        <v>8</v>
      </c>
      <c r="K2183" s="20" t="str">
        <f>IF(ISBLANK(J2183)=TRUE," ",'2. Metadata'!B$38)</f>
        <v>degrees Celsius</v>
      </c>
      <c r="L2183" s="32" t="s">
        <v>8</v>
      </c>
      <c r="M2183" s="17" t="str">
        <f>IF(ISBLANK(L2183)=TRUE," ",'2. Metadata'!B$50)</f>
        <v>degrees Celsius</v>
      </c>
      <c r="N2183" s="32" t="s">
        <v>8</v>
      </c>
      <c r="O2183" s="17" t="str">
        <f>IF(ISBLANK(N2183)=TRUE," ",'2. Metadata'!B$62)</f>
        <v>milligrams per litre</v>
      </c>
      <c r="P2183" s="32" t="s">
        <v>8</v>
      </c>
      <c r="Q2183" s="17" t="str">
        <f>IF(ISBLANK(P2183)=TRUE," ",'2. Metadata'!B$74)</f>
        <v>microSiemens per centimetre</v>
      </c>
      <c r="R2183" s="32" t="s">
        <v>8</v>
      </c>
      <c r="S2183" s="17" t="str">
        <f>IF(ISBLANK(R2183)=TRUE," ",'2. Metadata'!B$86)</f>
        <v>NTU</v>
      </c>
      <c r="T2183" s="32" t="s">
        <v>8</v>
      </c>
      <c r="U2183" s="17" t="str">
        <f>IF(ISBLANK(T2183)=TRUE," ",'2. Metadata'!B$98)</f>
        <v>CFU per 100 mL</v>
      </c>
      <c r="V2183" s="32" t="s">
        <v>8</v>
      </c>
      <c r="W2183" s="17" t="str">
        <f>IF(ISBLANK(V2183)=TRUE," ",'2. Metadata'!B$110)</f>
        <v>CFU per 100 mL</v>
      </c>
      <c r="X2183" s="34" t="s">
        <v>8</v>
      </c>
      <c r="Y2183" s="17" t="str">
        <f>IF(ISBLANK(X2183)=TRUE," ",'2. Metadata'!B$122)</f>
        <v>CFU per 100 mL</v>
      </c>
      <c r="Z2183" s="35" t="s">
        <v>8</v>
      </c>
      <c r="AA2183" s="17" t="str">
        <f>IF(ISBLANK(Z2183)=TRUE," ",'2. Metadata'!B$134)</f>
        <v>metres</v>
      </c>
      <c r="AB2183" s="35" t="s">
        <v>8</v>
      </c>
      <c r="AC2183" s="17" t="str">
        <f>IF(ISBLANK(AB2183)=TRUE," ",'2. Metadata'!B$146)</f>
        <v>metres3 per second</v>
      </c>
      <c r="AD2183" s="35" t="s">
        <v>8</v>
      </c>
      <c r="AE2183" s="17" t="str">
        <f>IF(ISBLANK(AB2183)=TRUE," ",'2. Metadata'!B$158)</f>
        <v>N/A</v>
      </c>
      <c r="AF2183" s="3" t="s">
        <v>8</v>
      </c>
      <c r="AG2183" s="36"/>
      <c r="AH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</row>
    <row r="2184" spans="1:43">
      <c r="A2184" s="31" t="s">
        <v>2333</v>
      </c>
      <c r="B2184" s="32" t="s">
        <v>7</v>
      </c>
      <c r="C2184" s="2">
        <f>IF(ISBLANK(B2184)=TRUE," ", IF(B2184='2. Metadata'!B$1,'2. Metadata'!B$5, IF(B2184='2. Metadata'!C$1,'2. Metadata'!C$5,IF(B2184='2. Metadata'!D$1,'2. Metadata'!D$5, IF(B2184='2. Metadata'!E$1,'2. Metadata'!E$5,IF( B2184='2. Metadata'!F$1,'2. Metadata'!F$5,IF(B2184='2. Metadata'!G$1,'2. Metadata'!G$5,IF(B2184='2. Metadata'!H$1,'2. Metadata'!H$5, IF(B2184='2. Metadata'!I$1,'2. Metadata'!I$5, IF(B2184='2. Metadata'!J$1,'2. Metadata'!J$5, IF(B2184='2. Metadata'!K$1,'2. Metadata'!K$5, IF(B2184='2. Metadata'!L$1,'2. Metadata'!L$5, IF(B2184='2. Metadata'!M$1,'2. Metadata'!M$5, IF(B2184='2. Metadata'!N$1,'2. Metadata'!N$5))))))))))))))</f>
        <v>49.5197</v>
      </c>
      <c r="D2184" s="11">
        <f>IF(ISBLANK(B2184)=TRUE," ", IF(B2184='2. Metadata'!B$1,'2. Metadata'!B$6, IF(B2184='2. Metadata'!C$1,'2. Metadata'!C$6,IF(B2184='2. Metadata'!D$1,'2. Metadata'!D$6, IF(B2184='2. Metadata'!E$1,'2. Metadata'!E$6,IF( B2184='2. Metadata'!F$1,'2. Metadata'!F$6,IF(B2184='2. Metadata'!G$1,'2. Metadata'!G$6,IF(B2184='2. Metadata'!H$1,'2. Metadata'!H$6, IF(B2184='2. Metadata'!I$1,'2. Metadata'!I$6, IF(B2184='2. Metadata'!J$1,'2. Metadata'!J$6, IF(B2184='2. Metadata'!K$1,'2. Metadata'!K$6, IF(B2184='2. Metadata'!L$1,'2. Metadata'!L$6, IF(B2184='2. Metadata'!M$1,'2. Metadata'!M$6, IF(B2184='2. Metadata'!N$1,'2. Metadata'!N$6))))))))))))))</f>
        <v>-117.6369</v>
      </c>
      <c r="E2184" s="33" t="s">
        <v>8</v>
      </c>
      <c r="F2184" s="32" t="s">
        <v>8</v>
      </c>
      <c r="G2184" s="13" t="str">
        <f>IF(ISBLANK(F2184)=TRUE," ",'2. Metadata'!B$14)</f>
        <v>observation</v>
      </c>
      <c r="H2184" s="32" t="s">
        <v>8</v>
      </c>
      <c r="I2184" s="20" t="str">
        <f>IF(ISBLANK(H2184)=TRUE," ",'2. Metadata'!B$26)</f>
        <v>degrees Celsius</v>
      </c>
      <c r="J2184" s="32" t="s">
        <v>8</v>
      </c>
      <c r="K2184" s="20" t="str">
        <f>IF(ISBLANK(J2184)=TRUE," ",'2. Metadata'!B$38)</f>
        <v>degrees Celsius</v>
      </c>
      <c r="L2184" s="32" t="s">
        <v>8</v>
      </c>
      <c r="M2184" s="17" t="str">
        <f>IF(ISBLANK(L2184)=TRUE," ",'2. Metadata'!B$50)</f>
        <v>degrees Celsius</v>
      </c>
      <c r="N2184" s="32" t="s">
        <v>8</v>
      </c>
      <c r="O2184" s="17" t="str">
        <f>IF(ISBLANK(N2184)=TRUE," ",'2. Metadata'!B$62)</f>
        <v>milligrams per litre</v>
      </c>
      <c r="P2184" s="32" t="s">
        <v>8</v>
      </c>
      <c r="Q2184" s="17" t="str">
        <f>IF(ISBLANK(P2184)=TRUE," ",'2. Metadata'!B$74)</f>
        <v>microSiemens per centimetre</v>
      </c>
      <c r="R2184" s="32" t="s">
        <v>8</v>
      </c>
      <c r="S2184" s="17" t="str">
        <f>IF(ISBLANK(R2184)=TRUE," ",'2. Metadata'!B$86)</f>
        <v>NTU</v>
      </c>
      <c r="T2184" s="32" t="s">
        <v>8</v>
      </c>
      <c r="U2184" s="17" t="str">
        <f>IF(ISBLANK(T2184)=TRUE," ",'2. Metadata'!B$98)</f>
        <v>CFU per 100 mL</v>
      </c>
      <c r="V2184" s="32" t="s">
        <v>8</v>
      </c>
      <c r="W2184" s="17" t="str">
        <f>IF(ISBLANK(V2184)=TRUE," ",'2. Metadata'!B$110)</f>
        <v>CFU per 100 mL</v>
      </c>
      <c r="X2184" s="34" t="s">
        <v>8</v>
      </c>
      <c r="Y2184" s="17" t="str">
        <f>IF(ISBLANK(X2184)=TRUE," ",'2. Metadata'!B$122)</f>
        <v>CFU per 100 mL</v>
      </c>
      <c r="Z2184" s="35" t="s">
        <v>8</v>
      </c>
      <c r="AA2184" s="17" t="str">
        <f>IF(ISBLANK(Z2184)=TRUE," ",'2. Metadata'!B$134)</f>
        <v>metres</v>
      </c>
      <c r="AB2184" s="35" t="s">
        <v>8</v>
      </c>
      <c r="AC2184" s="17" t="str">
        <f>IF(ISBLANK(AB2184)=TRUE," ",'2. Metadata'!B$146)</f>
        <v>metres3 per second</v>
      </c>
      <c r="AD2184" s="35" t="s">
        <v>8</v>
      </c>
      <c r="AE2184" s="17" t="str">
        <f>IF(ISBLANK(AB2184)=TRUE," ",'2. Metadata'!B$158)</f>
        <v>N/A</v>
      </c>
      <c r="AF2184" s="3" t="s">
        <v>8</v>
      </c>
      <c r="AG2184" s="36"/>
      <c r="AH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</row>
    <row r="2185" spans="1:43">
      <c r="A2185" s="31" t="s">
        <v>2334</v>
      </c>
      <c r="B2185" s="32" t="s">
        <v>7</v>
      </c>
      <c r="C2185" s="2">
        <f>IF(ISBLANK(B2185)=TRUE," ", IF(B2185='2. Metadata'!B$1,'2. Metadata'!B$5, IF(B2185='2. Metadata'!C$1,'2. Metadata'!C$5,IF(B2185='2. Metadata'!D$1,'2. Metadata'!D$5, IF(B2185='2. Metadata'!E$1,'2. Metadata'!E$5,IF( B2185='2. Metadata'!F$1,'2. Metadata'!F$5,IF(B2185='2. Metadata'!G$1,'2. Metadata'!G$5,IF(B2185='2. Metadata'!H$1,'2. Metadata'!H$5, IF(B2185='2. Metadata'!I$1,'2. Metadata'!I$5, IF(B2185='2. Metadata'!J$1,'2. Metadata'!J$5, IF(B2185='2. Metadata'!K$1,'2. Metadata'!K$5, IF(B2185='2. Metadata'!L$1,'2. Metadata'!L$5, IF(B2185='2. Metadata'!M$1,'2. Metadata'!M$5, IF(B2185='2. Metadata'!N$1,'2. Metadata'!N$5))))))))))))))</f>
        <v>49.5197</v>
      </c>
      <c r="D2185" s="11">
        <f>IF(ISBLANK(B2185)=TRUE," ", IF(B2185='2. Metadata'!B$1,'2. Metadata'!B$6, IF(B2185='2. Metadata'!C$1,'2. Metadata'!C$6,IF(B2185='2. Metadata'!D$1,'2. Metadata'!D$6, IF(B2185='2. Metadata'!E$1,'2. Metadata'!E$6,IF( B2185='2. Metadata'!F$1,'2. Metadata'!F$6,IF(B2185='2. Metadata'!G$1,'2. Metadata'!G$6,IF(B2185='2. Metadata'!H$1,'2. Metadata'!H$6, IF(B2185='2. Metadata'!I$1,'2. Metadata'!I$6, IF(B2185='2. Metadata'!J$1,'2. Metadata'!J$6, IF(B2185='2. Metadata'!K$1,'2. Metadata'!K$6, IF(B2185='2. Metadata'!L$1,'2. Metadata'!L$6, IF(B2185='2. Metadata'!M$1,'2. Metadata'!M$6, IF(B2185='2. Metadata'!N$1,'2. Metadata'!N$6))))))))))))))</f>
        <v>-117.6369</v>
      </c>
      <c r="E2185" s="33" t="s">
        <v>8</v>
      </c>
      <c r="F2185" s="32" t="s">
        <v>8</v>
      </c>
      <c r="G2185" s="13" t="str">
        <f>IF(ISBLANK(F2185)=TRUE," ",'2. Metadata'!B$14)</f>
        <v>observation</v>
      </c>
      <c r="H2185" s="32" t="s">
        <v>8</v>
      </c>
      <c r="I2185" s="20" t="str">
        <f>IF(ISBLANK(H2185)=TRUE," ",'2. Metadata'!B$26)</f>
        <v>degrees Celsius</v>
      </c>
      <c r="J2185" s="32" t="s">
        <v>8</v>
      </c>
      <c r="K2185" s="20" t="str">
        <f>IF(ISBLANK(J2185)=TRUE," ",'2. Metadata'!B$38)</f>
        <v>degrees Celsius</v>
      </c>
      <c r="L2185" s="32" t="s">
        <v>8</v>
      </c>
      <c r="M2185" s="17" t="str">
        <f>IF(ISBLANK(L2185)=TRUE," ",'2. Metadata'!B$50)</f>
        <v>degrees Celsius</v>
      </c>
      <c r="N2185" s="32" t="s">
        <v>8</v>
      </c>
      <c r="O2185" s="17" t="str">
        <f>IF(ISBLANK(N2185)=TRUE," ",'2. Metadata'!B$62)</f>
        <v>milligrams per litre</v>
      </c>
      <c r="P2185" s="32" t="s">
        <v>8</v>
      </c>
      <c r="Q2185" s="17" t="str">
        <f>IF(ISBLANK(P2185)=TRUE," ",'2. Metadata'!B$74)</f>
        <v>microSiemens per centimetre</v>
      </c>
      <c r="R2185" s="32" t="s">
        <v>8</v>
      </c>
      <c r="S2185" s="17" t="str">
        <f>IF(ISBLANK(R2185)=TRUE," ",'2. Metadata'!B$86)</f>
        <v>NTU</v>
      </c>
      <c r="T2185" s="32" t="s">
        <v>8</v>
      </c>
      <c r="U2185" s="17" t="str">
        <f>IF(ISBLANK(T2185)=TRUE," ",'2. Metadata'!B$98)</f>
        <v>CFU per 100 mL</v>
      </c>
      <c r="V2185" s="32" t="s">
        <v>8</v>
      </c>
      <c r="W2185" s="17" t="str">
        <f>IF(ISBLANK(V2185)=TRUE," ",'2. Metadata'!B$110)</f>
        <v>CFU per 100 mL</v>
      </c>
      <c r="X2185" s="34" t="s">
        <v>8</v>
      </c>
      <c r="Y2185" s="17" t="str">
        <f>IF(ISBLANK(X2185)=TRUE," ",'2. Metadata'!B$122)</f>
        <v>CFU per 100 mL</v>
      </c>
      <c r="Z2185" s="35" t="s">
        <v>8</v>
      </c>
      <c r="AA2185" s="17" t="str">
        <f>IF(ISBLANK(Z2185)=TRUE," ",'2. Metadata'!B$134)</f>
        <v>metres</v>
      </c>
      <c r="AB2185" s="35" t="s">
        <v>8</v>
      </c>
      <c r="AC2185" s="17" t="str">
        <f>IF(ISBLANK(AB2185)=TRUE," ",'2. Metadata'!B$146)</f>
        <v>metres3 per second</v>
      </c>
      <c r="AD2185" s="35" t="s">
        <v>8</v>
      </c>
      <c r="AE2185" s="17" t="str">
        <f>IF(ISBLANK(AB2185)=TRUE," ",'2. Metadata'!B$158)</f>
        <v>N/A</v>
      </c>
      <c r="AF2185" s="3" t="s">
        <v>8</v>
      </c>
      <c r="AG2185" s="36"/>
      <c r="AH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</row>
    <row r="2186" spans="1:43">
      <c r="A2186" s="31" t="s">
        <v>2335</v>
      </c>
      <c r="B2186" s="32" t="s">
        <v>7</v>
      </c>
      <c r="C2186" s="2">
        <f>IF(ISBLANK(B2186)=TRUE," ", IF(B2186='2. Metadata'!B$1,'2. Metadata'!B$5, IF(B2186='2. Metadata'!C$1,'2. Metadata'!C$5,IF(B2186='2. Metadata'!D$1,'2. Metadata'!D$5, IF(B2186='2. Metadata'!E$1,'2. Metadata'!E$5,IF( B2186='2. Metadata'!F$1,'2. Metadata'!F$5,IF(B2186='2. Metadata'!G$1,'2. Metadata'!G$5,IF(B2186='2. Metadata'!H$1,'2. Metadata'!H$5, IF(B2186='2. Metadata'!I$1,'2. Metadata'!I$5, IF(B2186='2. Metadata'!J$1,'2. Metadata'!J$5, IF(B2186='2. Metadata'!K$1,'2. Metadata'!K$5, IF(B2186='2. Metadata'!L$1,'2. Metadata'!L$5, IF(B2186='2. Metadata'!M$1,'2. Metadata'!M$5, IF(B2186='2. Metadata'!N$1,'2. Metadata'!N$5))))))))))))))</f>
        <v>49.5197</v>
      </c>
      <c r="D2186" s="11">
        <f>IF(ISBLANK(B2186)=TRUE," ", IF(B2186='2. Metadata'!B$1,'2. Metadata'!B$6, IF(B2186='2. Metadata'!C$1,'2. Metadata'!C$6,IF(B2186='2. Metadata'!D$1,'2. Metadata'!D$6, IF(B2186='2. Metadata'!E$1,'2. Metadata'!E$6,IF( B2186='2. Metadata'!F$1,'2. Metadata'!F$6,IF(B2186='2. Metadata'!G$1,'2. Metadata'!G$6,IF(B2186='2. Metadata'!H$1,'2. Metadata'!H$6, IF(B2186='2. Metadata'!I$1,'2. Metadata'!I$6, IF(B2186='2. Metadata'!J$1,'2. Metadata'!J$6, IF(B2186='2. Metadata'!K$1,'2. Metadata'!K$6, IF(B2186='2. Metadata'!L$1,'2. Metadata'!L$6, IF(B2186='2. Metadata'!M$1,'2. Metadata'!M$6, IF(B2186='2. Metadata'!N$1,'2. Metadata'!N$6))))))))))))))</f>
        <v>-117.6369</v>
      </c>
      <c r="E2186" s="33" t="s">
        <v>8</v>
      </c>
      <c r="F2186" s="32" t="s">
        <v>8</v>
      </c>
      <c r="G2186" s="13" t="str">
        <f>IF(ISBLANK(F2186)=TRUE," ",'2. Metadata'!B$14)</f>
        <v>observation</v>
      </c>
      <c r="H2186" s="32" t="s">
        <v>8</v>
      </c>
      <c r="I2186" s="20" t="str">
        <f>IF(ISBLANK(H2186)=TRUE," ",'2. Metadata'!B$26)</f>
        <v>degrees Celsius</v>
      </c>
      <c r="J2186" s="32" t="s">
        <v>8</v>
      </c>
      <c r="K2186" s="20" t="str">
        <f>IF(ISBLANK(J2186)=TRUE," ",'2. Metadata'!B$38)</f>
        <v>degrees Celsius</v>
      </c>
      <c r="L2186" s="32" t="s">
        <v>8</v>
      </c>
      <c r="M2186" s="17" t="str">
        <f>IF(ISBLANK(L2186)=TRUE," ",'2. Metadata'!B$50)</f>
        <v>degrees Celsius</v>
      </c>
      <c r="N2186" s="32" t="s">
        <v>8</v>
      </c>
      <c r="O2186" s="17" t="str">
        <f>IF(ISBLANK(N2186)=TRUE," ",'2. Metadata'!B$62)</f>
        <v>milligrams per litre</v>
      </c>
      <c r="P2186" s="32" t="s">
        <v>8</v>
      </c>
      <c r="Q2186" s="17" t="str">
        <f>IF(ISBLANK(P2186)=TRUE," ",'2. Metadata'!B$74)</f>
        <v>microSiemens per centimetre</v>
      </c>
      <c r="R2186" s="32" t="s">
        <v>8</v>
      </c>
      <c r="S2186" s="17" t="str">
        <f>IF(ISBLANK(R2186)=TRUE," ",'2. Metadata'!B$86)</f>
        <v>NTU</v>
      </c>
      <c r="T2186" s="32" t="s">
        <v>8</v>
      </c>
      <c r="U2186" s="17" t="str">
        <f>IF(ISBLANK(T2186)=TRUE," ",'2. Metadata'!B$98)</f>
        <v>CFU per 100 mL</v>
      </c>
      <c r="V2186" s="32" t="s">
        <v>8</v>
      </c>
      <c r="W2186" s="17" t="str">
        <f>IF(ISBLANK(V2186)=TRUE," ",'2. Metadata'!B$110)</f>
        <v>CFU per 100 mL</v>
      </c>
      <c r="X2186" s="34" t="s">
        <v>8</v>
      </c>
      <c r="Y2186" s="17" t="str">
        <f>IF(ISBLANK(X2186)=TRUE," ",'2. Metadata'!B$122)</f>
        <v>CFU per 100 mL</v>
      </c>
      <c r="Z2186" s="35" t="s">
        <v>8</v>
      </c>
      <c r="AA2186" s="17" t="str">
        <f>IF(ISBLANK(Z2186)=TRUE," ",'2. Metadata'!B$134)</f>
        <v>metres</v>
      </c>
      <c r="AB2186" s="35" t="s">
        <v>8</v>
      </c>
      <c r="AC2186" s="17" t="str">
        <f>IF(ISBLANK(AB2186)=TRUE," ",'2. Metadata'!B$146)</f>
        <v>metres3 per second</v>
      </c>
      <c r="AD2186" s="35" t="s">
        <v>8</v>
      </c>
      <c r="AE2186" s="17" t="str">
        <f>IF(ISBLANK(AB2186)=TRUE," ",'2. Metadata'!B$158)</f>
        <v>N/A</v>
      </c>
      <c r="AF2186" s="3" t="s">
        <v>8</v>
      </c>
      <c r="AG2186" s="36"/>
      <c r="AH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</row>
    <row r="2187" spans="1:43">
      <c r="A2187" s="31" t="s">
        <v>2336</v>
      </c>
      <c r="B2187" s="32" t="s">
        <v>7</v>
      </c>
      <c r="C2187" s="2">
        <f>IF(ISBLANK(B2187)=TRUE," ", IF(B2187='2. Metadata'!B$1,'2. Metadata'!B$5, IF(B2187='2. Metadata'!C$1,'2. Metadata'!C$5,IF(B2187='2. Metadata'!D$1,'2. Metadata'!D$5, IF(B2187='2. Metadata'!E$1,'2. Metadata'!E$5,IF( B2187='2. Metadata'!F$1,'2. Metadata'!F$5,IF(B2187='2. Metadata'!G$1,'2. Metadata'!G$5,IF(B2187='2. Metadata'!H$1,'2. Metadata'!H$5, IF(B2187='2. Metadata'!I$1,'2. Metadata'!I$5, IF(B2187='2. Metadata'!J$1,'2. Metadata'!J$5, IF(B2187='2. Metadata'!K$1,'2. Metadata'!K$5, IF(B2187='2. Metadata'!L$1,'2. Metadata'!L$5, IF(B2187='2. Metadata'!M$1,'2. Metadata'!M$5, IF(B2187='2. Metadata'!N$1,'2. Metadata'!N$5))))))))))))))</f>
        <v>49.5197</v>
      </c>
      <c r="D2187" s="11">
        <f>IF(ISBLANK(B2187)=TRUE," ", IF(B2187='2. Metadata'!B$1,'2. Metadata'!B$6, IF(B2187='2. Metadata'!C$1,'2. Metadata'!C$6,IF(B2187='2. Metadata'!D$1,'2. Metadata'!D$6, IF(B2187='2. Metadata'!E$1,'2. Metadata'!E$6,IF( B2187='2. Metadata'!F$1,'2. Metadata'!F$6,IF(B2187='2. Metadata'!G$1,'2. Metadata'!G$6,IF(B2187='2. Metadata'!H$1,'2. Metadata'!H$6, IF(B2187='2. Metadata'!I$1,'2. Metadata'!I$6, IF(B2187='2. Metadata'!J$1,'2. Metadata'!J$6, IF(B2187='2. Metadata'!K$1,'2. Metadata'!K$6, IF(B2187='2. Metadata'!L$1,'2. Metadata'!L$6, IF(B2187='2. Metadata'!M$1,'2. Metadata'!M$6, IF(B2187='2. Metadata'!N$1,'2. Metadata'!N$6))))))))))))))</f>
        <v>-117.6369</v>
      </c>
      <c r="E2187" s="33" t="s">
        <v>874</v>
      </c>
      <c r="F2187" s="32" t="s">
        <v>34</v>
      </c>
      <c r="G2187" s="13" t="str">
        <f>IF(ISBLANK(F2187)=TRUE," ",'2. Metadata'!B$14)</f>
        <v>observation</v>
      </c>
      <c r="H2187" s="32" t="s">
        <v>8</v>
      </c>
      <c r="I2187" s="20" t="str">
        <f>IF(ISBLANK(H2187)=TRUE," ",'2. Metadata'!B$26)</f>
        <v>degrees Celsius</v>
      </c>
      <c r="J2187" s="32">
        <v>23.5</v>
      </c>
      <c r="K2187" s="20" t="str">
        <f>IF(ISBLANK(J2187)=TRUE," ",'2. Metadata'!B$38)</f>
        <v>degrees Celsius</v>
      </c>
      <c r="L2187" s="32">
        <v>12.5</v>
      </c>
      <c r="M2187" s="17" t="str">
        <f>IF(ISBLANK(L2187)=TRUE," ",'2. Metadata'!B$50)</f>
        <v>degrees Celsius</v>
      </c>
      <c r="N2187" s="32" t="s">
        <v>8</v>
      </c>
      <c r="O2187" s="17" t="str">
        <f>IF(ISBLANK(N2187)=TRUE," ",'2. Metadata'!B$62)</f>
        <v>milligrams per litre</v>
      </c>
      <c r="P2187" s="32">
        <v>32.25</v>
      </c>
      <c r="Q2187" s="17" t="str">
        <f>IF(ISBLANK(P2187)=TRUE," ",'2. Metadata'!B$74)</f>
        <v>microSiemens per centimetre</v>
      </c>
      <c r="R2187" s="32">
        <v>8.5999999999999993E-2</v>
      </c>
      <c r="S2187" s="17" t="str">
        <f>IF(ISBLANK(R2187)=TRUE," ",'2. Metadata'!B$86)</f>
        <v>NTU</v>
      </c>
      <c r="T2187" s="32" t="s">
        <v>8</v>
      </c>
      <c r="U2187" s="17" t="str">
        <f>IF(ISBLANK(T2187)=TRUE," ",'2. Metadata'!B$98)</f>
        <v>CFU per 100 mL</v>
      </c>
      <c r="V2187" s="32" t="s">
        <v>8</v>
      </c>
      <c r="W2187" s="17" t="str">
        <f>IF(ISBLANK(V2187)=TRUE," ",'2. Metadata'!B$110)</f>
        <v>CFU per 100 mL</v>
      </c>
      <c r="X2187" s="34" t="s">
        <v>8</v>
      </c>
      <c r="Y2187" s="17" t="str">
        <f>IF(ISBLANK(X2187)=TRUE," ",'2. Metadata'!B$122)</f>
        <v>CFU per 100 mL</v>
      </c>
      <c r="Z2187" s="35" t="s">
        <v>8</v>
      </c>
      <c r="AA2187" s="17" t="str">
        <f>IF(ISBLANK(Z2187)=TRUE," ",'2. Metadata'!B$134)</f>
        <v>metres</v>
      </c>
      <c r="AB2187" s="35" t="s">
        <v>8</v>
      </c>
      <c r="AC2187" s="17" t="str">
        <f>IF(ISBLANK(AB2187)=TRUE," ",'2. Metadata'!B$146)</f>
        <v>metres3 per second</v>
      </c>
      <c r="AD2187" s="35" t="s">
        <v>8</v>
      </c>
      <c r="AE2187" s="17" t="str">
        <f>IF(ISBLANK(AB2187)=TRUE," ",'2. Metadata'!B$158)</f>
        <v>N/A</v>
      </c>
      <c r="AF2187" s="3" t="s">
        <v>8</v>
      </c>
      <c r="AG2187" s="36"/>
      <c r="AH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</row>
    <row r="2188" spans="1:43">
      <c r="A2188" s="31" t="s">
        <v>2337</v>
      </c>
      <c r="B2188" s="32" t="s">
        <v>7</v>
      </c>
      <c r="C2188" s="2">
        <f>IF(ISBLANK(B2188)=TRUE," ", IF(B2188='2. Metadata'!B$1,'2. Metadata'!B$5, IF(B2188='2. Metadata'!C$1,'2. Metadata'!C$5,IF(B2188='2. Metadata'!D$1,'2. Metadata'!D$5, IF(B2188='2. Metadata'!E$1,'2. Metadata'!E$5,IF( B2188='2. Metadata'!F$1,'2. Metadata'!F$5,IF(B2188='2. Metadata'!G$1,'2. Metadata'!G$5,IF(B2188='2. Metadata'!H$1,'2. Metadata'!H$5, IF(B2188='2. Metadata'!I$1,'2. Metadata'!I$5, IF(B2188='2. Metadata'!J$1,'2. Metadata'!J$5, IF(B2188='2. Metadata'!K$1,'2. Metadata'!K$5, IF(B2188='2. Metadata'!L$1,'2. Metadata'!L$5, IF(B2188='2. Metadata'!M$1,'2. Metadata'!M$5, IF(B2188='2. Metadata'!N$1,'2. Metadata'!N$5))))))))))))))</f>
        <v>49.5197</v>
      </c>
      <c r="D2188" s="11">
        <f>IF(ISBLANK(B2188)=TRUE," ", IF(B2188='2. Metadata'!B$1,'2. Metadata'!B$6, IF(B2188='2. Metadata'!C$1,'2. Metadata'!C$6,IF(B2188='2. Metadata'!D$1,'2. Metadata'!D$6, IF(B2188='2. Metadata'!E$1,'2. Metadata'!E$6,IF( B2188='2. Metadata'!F$1,'2. Metadata'!F$6,IF(B2188='2. Metadata'!G$1,'2. Metadata'!G$6,IF(B2188='2. Metadata'!H$1,'2. Metadata'!H$6, IF(B2188='2. Metadata'!I$1,'2. Metadata'!I$6, IF(B2188='2. Metadata'!J$1,'2. Metadata'!J$6, IF(B2188='2. Metadata'!K$1,'2. Metadata'!K$6, IF(B2188='2. Metadata'!L$1,'2. Metadata'!L$6, IF(B2188='2. Metadata'!M$1,'2. Metadata'!M$6, IF(B2188='2. Metadata'!N$1,'2. Metadata'!N$6))))))))))))))</f>
        <v>-117.6369</v>
      </c>
      <c r="E2188" s="33" t="s">
        <v>8</v>
      </c>
      <c r="F2188" s="32" t="s">
        <v>8</v>
      </c>
      <c r="G2188" s="13" t="str">
        <f>IF(ISBLANK(F2188)=TRUE," ",'2. Metadata'!B$14)</f>
        <v>observation</v>
      </c>
      <c r="H2188" s="32" t="s">
        <v>8</v>
      </c>
      <c r="I2188" s="20" t="str">
        <f>IF(ISBLANK(H2188)=TRUE," ",'2. Metadata'!B$26)</f>
        <v>degrees Celsius</v>
      </c>
      <c r="J2188" s="32" t="s">
        <v>8</v>
      </c>
      <c r="K2188" s="20" t="str">
        <f>IF(ISBLANK(J2188)=TRUE," ",'2. Metadata'!B$38)</f>
        <v>degrees Celsius</v>
      </c>
      <c r="L2188" s="32" t="s">
        <v>8</v>
      </c>
      <c r="M2188" s="17" t="str">
        <f>IF(ISBLANK(L2188)=TRUE," ",'2. Metadata'!B$50)</f>
        <v>degrees Celsius</v>
      </c>
      <c r="N2188" s="32" t="s">
        <v>8</v>
      </c>
      <c r="O2188" s="17" t="str">
        <f>IF(ISBLANK(N2188)=TRUE," ",'2. Metadata'!B$62)</f>
        <v>milligrams per litre</v>
      </c>
      <c r="P2188" s="32" t="s">
        <v>8</v>
      </c>
      <c r="Q2188" s="17" t="str">
        <f>IF(ISBLANK(P2188)=TRUE," ",'2. Metadata'!B$74)</f>
        <v>microSiemens per centimetre</v>
      </c>
      <c r="R2188" s="32" t="s">
        <v>8</v>
      </c>
      <c r="S2188" s="17" t="str">
        <f>IF(ISBLANK(R2188)=TRUE," ",'2. Metadata'!B$86)</f>
        <v>NTU</v>
      </c>
      <c r="T2188" s="32" t="s">
        <v>8</v>
      </c>
      <c r="U2188" s="17" t="str">
        <f>IF(ISBLANK(T2188)=TRUE," ",'2. Metadata'!B$98)</f>
        <v>CFU per 100 mL</v>
      </c>
      <c r="V2188" s="32" t="s">
        <v>8</v>
      </c>
      <c r="W2188" s="17" t="str">
        <f>IF(ISBLANK(V2188)=TRUE," ",'2. Metadata'!B$110)</f>
        <v>CFU per 100 mL</v>
      </c>
      <c r="X2188" s="34" t="s">
        <v>8</v>
      </c>
      <c r="Y2188" s="17" t="str">
        <f>IF(ISBLANK(X2188)=TRUE," ",'2. Metadata'!B$122)</f>
        <v>CFU per 100 mL</v>
      </c>
      <c r="Z2188" s="35" t="s">
        <v>8</v>
      </c>
      <c r="AA2188" s="17" t="str">
        <f>IF(ISBLANK(Z2188)=TRUE," ",'2. Metadata'!B$134)</f>
        <v>metres</v>
      </c>
      <c r="AB2188" s="35" t="s">
        <v>8</v>
      </c>
      <c r="AC2188" s="17" t="str">
        <f>IF(ISBLANK(AB2188)=TRUE," ",'2. Metadata'!B$146)</f>
        <v>metres3 per second</v>
      </c>
      <c r="AD2188" s="35" t="s">
        <v>8</v>
      </c>
      <c r="AE2188" s="17" t="str">
        <f>IF(ISBLANK(AB2188)=TRUE," ",'2. Metadata'!B$158)</f>
        <v>N/A</v>
      </c>
      <c r="AF2188" s="3" t="s">
        <v>8</v>
      </c>
      <c r="AG2188" s="36"/>
      <c r="AH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</row>
    <row r="2189" spans="1:43">
      <c r="A2189" s="31" t="s">
        <v>2338</v>
      </c>
      <c r="B2189" s="32" t="s">
        <v>7</v>
      </c>
      <c r="C2189" s="2">
        <f>IF(ISBLANK(B2189)=TRUE," ", IF(B2189='2. Metadata'!B$1,'2. Metadata'!B$5, IF(B2189='2. Metadata'!C$1,'2. Metadata'!C$5,IF(B2189='2. Metadata'!D$1,'2. Metadata'!D$5, IF(B2189='2. Metadata'!E$1,'2. Metadata'!E$5,IF( B2189='2. Metadata'!F$1,'2. Metadata'!F$5,IF(B2189='2. Metadata'!G$1,'2. Metadata'!G$5,IF(B2189='2. Metadata'!H$1,'2. Metadata'!H$5, IF(B2189='2. Metadata'!I$1,'2. Metadata'!I$5, IF(B2189='2. Metadata'!J$1,'2. Metadata'!J$5, IF(B2189='2. Metadata'!K$1,'2. Metadata'!K$5, IF(B2189='2. Metadata'!L$1,'2. Metadata'!L$5, IF(B2189='2. Metadata'!M$1,'2. Metadata'!M$5, IF(B2189='2. Metadata'!N$1,'2. Metadata'!N$5))))))))))))))</f>
        <v>49.5197</v>
      </c>
      <c r="D2189" s="11">
        <f>IF(ISBLANK(B2189)=TRUE," ", IF(B2189='2. Metadata'!B$1,'2. Metadata'!B$6, IF(B2189='2. Metadata'!C$1,'2. Metadata'!C$6,IF(B2189='2. Metadata'!D$1,'2. Metadata'!D$6, IF(B2189='2. Metadata'!E$1,'2. Metadata'!E$6,IF( B2189='2. Metadata'!F$1,'2. Metadata'!F$6,IF(B2189='2. Metadata'!G$1,'2. Metadata'!G$6,IF(B2189='2. Metadata'!H$1,'2. Metadata'!H$6, IF(B2189='2. Metadata'!I$1,'2. Metadata'!I$6, IF(B2189='2. Metadata'!J$1,'2. Metadata'!J$6, IF(B2189='2. Metadata'!K$1,'2. Metadata'!K$6, IF(B2189='2. Metadata'!L$1,'2. Metadata'!L$6, IF(B2189='2. Metadata'!M$1,'2. Metadata'!M$6, IF(B2189='2. Metadata'!N$1,'2. Metadata'!N$6))))))))))))))</f>
        <v>-117.6369</v>
      </c>
      <c r="E2189" s="33" t="s">
        <v>8</v>
      </c>
      <c r="F2189" s="32" t="s">
        <v>8</v>
      </c>
      <c r="G2189" s="13" t="str">
        <f>IF(ISBLANK(F2189)=TRUE," ",'2. Metadata'!B$14)</f>
        <v>observation</v>
      </c>
      <c r="H2189" s="32" t="s">
        <v>8</v>
      </c>
      <c r="I2189" s="20" t="str">
        <f>IF(ISBLANK(H2189)=TRUE," ",'2. Metadata'!B$26)</f>
        <v>degrees Celsius</v>
      </c>
      <c r="J2189" s="32" t="s">
        <v>8</v>
      </c>
      <c r="K2189" s="20" t="str">
        <f>IF(ISBLANK(J2189)=TRUE," ",'2. Metadata'!B$38)</f>
        <v>degrees Celsius</v>
      </c>
      <c r="L2189" s="32" t="s">
        <v>8</v>
      </c>
      <c r="M2189" s="17" t="str">
        <f>IF(ISBLANK(L2189)=TRUE," ",'2. Metadata'!B$50)</f>
        <v>degrees Celsius</v>
      </c>
      <c r="N2189" s="32" t="s">
        <v>8</v>
      </c>
      <c r="O2189" s="17" t="str">
        <f>IF(ISBLANK(N2189)=TRUE," ",'2. Metadata'!B$62)</f>
        <v>milligrams per litre</v>
      </c>
      <c r="P2189" s="32" t="s">
        <v>8</v>
      </c>
      <c r="Q2189" s="17" t="str">
        <f>IF(ISBLANK(P2189)=TRUE," ",'2. Metadata'!B$74)</f>
        <v>microSiemens per centimetre</v>
      </c>
      <c r="R2189" s="32" t="s">
        <v>8</v>
      </c>
      <c r="S2189" s="17" t="str">
        <f>IF(ISBLANK(R2189)=TRUE," ",'2. Metadata'!B$86)</f>
        <v>NTU</v>
      </c>
      <c r="T2189" s="32" t="s">
        <v>8</v>
      </c>
      <c r="U2189" s="17" t="str">
        <f>IF(ISBLANK(T2189)=TRUE," ",'2. Metadata'!B$98)</f>
        <v>CFU per 100 mL</v>
      </c>
      <c r="V2189" s="32" t="s">
        <v>8</v>
      </c>
      <c r="W2189" s="17" t="str">
        <f>IF(ISBLANK(V2189)=TRUE," ",'2. Metadata'!B$110)</f>
        <v>CFU per 100 mL</v>
      </c>
      <c r="X2189" s="34" t="s">
        <v>8</v>
      </c>
      <c r="Y2189" s="17" t="str">
        <f>IF(ISBLANK(X2189)=TRUE," ",'2. Metadata'!B$122)</f>
        <v>CFU per 100 mL</v>
      </c>
      <c r="Z2189" s="35" t="s">
        <v>8</v>
      </c>
      <c r="AA2189" s="17" t="str">
        <f>IF(ISBLANK(Z2189)=TRUE," ",'2. Metadata'!B$134)</f>
        <v>metres</v>
      </c>
      <c r="AB2189" s="35" t="s">
        <v>8</v>
      </c>
      <c r="AC2189" s="17" t="str">
        <f>IF(ISBLANK(AB2189)=TRUE," ",'2. Metadata'!B$146)</f>
        <v>metres3 per second</v>
      </c>
      <c r="AD2189" s="35" t="s">
        <v>8</v>
      </c>
      <c r="AE2189" s="17" t="str">
        <f>IF(ISBLANK(AB2189)=TRUE," ",'2. Metadata'!B$158)</f>
        <v>N/A</v>
      </c>
      <c r="AF2189" s="3" t="s">
        <v>8</v>
      </c>
      <c r="AG2189" s="36"/>
      <c r="AH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</row>
    <row r="2190" spans="1:43">
      <c r="A2190" s="31" t="s">
        <v>2339</v>
      </c>
      <c r="B2190" s="32" t="s">
        <v>7</v>
      </c>
      <c r="C2190" s="2">
        <f>IF(ISBLANK(B2190)=TRUE," ", IF(B2190='2. Metadata'!B$1,'2. Metadata'!B$5, IF(B2190='2. Metadata'!C$1,'2. Metadata'!C$5,IF(B2190='2. Metadata'!D$1,'2. Metadata'!D$5, IF(B2190='2. Metadata'!E$1,'2. Metadata'!E$5,IF( B2190='2. Metadata'!F$1,'2. Metadata'!F$5,IF(B2190='2. Metadata'!G$1,'2. Metadata'!G$5,IF(B2190='2. Metadata'!H$1,'2. Metadata'!H$5, IF(B2190='2. Metadata'!I$1,'2. Metadata'!I$5, IF(B2190='2. Metadata'!J$1,'2. Metadata'!J$5, IF(B2190='2. Metadata'!K$1,'2. Metadata'!K$5, IF(B2190='2. Metadata'!L$1,'2. Metadata'!L$5, IF(B2190='2. Metadata'!M$1,'2. Metadata'!M$5, IF(B2190='2. Metadata'!N$1,'2. Metadata'!N$5))))))))))))))</f>
        <v>49.5197</v>
      </c>
      <c r="D2190" s="11">
        <f>IF(ISBLANK(B2190)=TRUE," ", IF(B2190='2. Metadata'!B$1,'2. Metadata'!B$6, IF(B2190='2. Metadata'!C$1,'2. Metadata'!C$6,IF(B2190='2. Metadata'!D$1,'2. Metadata'!D$6, IF(B2190='2. Metadata'!E$1,'2. Metadata'!E$6,IF( B2190='2. Metadata'!F$1,'2. Metadata'!F$6,IF(B2190='2. Metadata'!G$1,'2. Metadata'!G$6,IF(B2190='2. Metadata'!H$1,'2. Metadata'!H$6, IF(B2190='2. Metadata'!I$1,'2. Metadata'!I$6, IF(B2190='2. Metadata'!J$1,'2. Metadata'!J$6, IF(B2190='2. Metadata'!K$1,'2. Metadata'!K$6, IF(B2190='2. Metadata'!L$1,'2. Metadata'!L$6, IF(B2190='2. Metadata'!M$1,'2. Metadata'!M$6, IF(B2190='2. Metadata'!N$1,'2. Metadata'!N$6))))))))))))))</f>
        <v>-117.6369</v>
      </c>
      <c r="E2190" s="33" t="s">
        <v>8</v>
      </c>
      <c r="F2190" s="32" t="s">
        <v>8</v>
      </c>
      <c r="G2190" s="13" t="str">
        <f>IF(ISBLANK(F2190)=TRUE," ",'2. Metadata'!B$14)</f>
        <v>observation</v>
      </c>
      <c r="H2190" s="32" t="s">
        <v>8</v>
      </c>
      <c r="I2190" s="20" t="str">
        <f>IF(ISBLANK(H2190)=TRUE," ",'2. Metadata'!B$26)</f>
        <v>degrees Celsius</v>
      </c>
      <c r="J2190" s="32" t="s">
        <v>8</v>
      </c>
      <c r="K2190" s="20" t="str">
        <f>IF(ISBLANK(J2190)=TRUE," ",'2. Metadata'!B$38)</f>
        <v>degrees Celsius</v>
      </c>
      <c r="L2190" s="32" t="s">
        <v>8</v>
      </c>
      <c r="M2190" s="17" t="str">
        <f>IF(ISBLANK(L2190)=TRUE," ",'2. Metadata'!B$50)</f>
        <v>degrees Celsius</v>
      </c>
      <c r="N2190" s="32" t="s">
        <v>8</v>
      </c>
      <c r="O2190" s="17" t="str">
        <f>IF(ISBLANK(N2190)=TRUE," ",'2. Metadata'!B$62)</f>
        <v>milligrams per litre</v>
      </c>
      <c r="P2190" s="32" t="s">
        <v>8</v>
      </c>
      <c r="Q2190" s="17" t="str">
        <f>IF(ISBLANK(P2190)=TRUE," ",'2. Metadata'!B$74)</f>
        <v>microSiemens per centimetre</v>
      </c>
      <c r="R2190" s="32" t="s">
        <v>8</v>
      </c>
      <c r="S2190" s="17" t="str">
        <f>IF(ISBLANK(R2190)=TRUE," ",'2. Metadata'!B$86)</f>
        <v>NTU</v>
      </c>
      <c r="T2190" s="32" t="s">
        <v>8</v>
      </c>
      <c r="U2190" s="17" t="str">
        <f>IF(ISBLANK(T2190)=TRUE," ",'2. Metadata'!B$98)</f>
        <v>CFU per 100 mL</v>
      </c>
      <c r="V2190" s="32" t="s">
        <v>8</v>
      </c>
      <c r="W2190" s="17" t="str">
        <f>IF(ISBLANK(V2190)=TRUE," ",'2. Metadata'!B$110)</f>
        <v>CFU per 100 mL</v>
      </c>
      <c r="X2190" s="34" t="s">
        <v>8</v>
      </c>
      <c r="Y2190" s="17" t="str">
        <f>IF(ISBLANK(X2190)=TRUE," ",'2. Metadata'!B$122)</f>
        <v>CFU per 100 mL</v>
      </c>
      <c r="Z2190" s="35" t="s">
        <v>8</v>
      </c>
      <c r="AA2190" s="17" t="str">
        <f>IF(ISBLANK(Z2190)=TRUE," ",'2. Metadata'!B$134)</f>
        <v>metres</v>
      </c>
      <c r="AB2190" s="35" t="s">
        <v>8</v>
      </c>
      <c r="AC2190" s="17" t="str">
        <f>IF(ISBLANK(AB2190)=TRUE," ",'2. Metadata'!B$146)</f>
        <v>metres3 per second</v>
      </c>
      <c r="AD2190" s="35" t="s">
        <v>8</v>
      </c>
      <c r="AE2190" s="17" t="str">
        <f>IF(ISBLANK(AB2190)=TRUE," ",'2. Metadata'!B$158)</f>
        <v>N/A</v>
      </c>
      <c r="AF2190" s="3" t="s">
        <v>8</v>
      </c>
      <c r="AG2190" s="36"/>
      <c r="AH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</row>
    <row r="2191" spans="1:43">
      <c r="A2191" s="31" t="s">
        <v>2340</v>
      </c>
      <c r="B2191" s="32" t="s">
        <v>7</v>
      </c>
      <c r="C2191" s="2">
        <f>IF(ISBLANK(B2191)=TRUE," ", IF(B2191='2. Metadata'!B$1,'2. Metadata'!B$5, IF(B2191='2. Metadata'!C$1,'2. Metadata'!C$5,IF(B2191='2. Metadata'!D$1,'2. Metadata'!D$5, IF(B2191='2. Metadata'!E$1,'2. Metadata'!E$5,IF( B2191='2. Metadata'!F$1,'2. Metadata'!F$5,IF(B2191='2. Metadata'!G$1,'2. Metadata'!G$5,IF(B2191='2. Metadata'!H$1,'2. Metadata'!H$5, IF(B2191='2. Metadata'!I$1,'2. Metadata'!I$5, IF(B2191='2. Metadata'!J$1,'2. Metadata'!J$5, IF(B2191='2. Metadata'!K$1,'2. Metadata'!K$5, IF(B2191='2. Metadata'!L$1,'2. Metadata'!L$5, IF(B2191='2. Metadata'!M$1,'2. Metadata'!M$5, IF(B2191='2. Metadata'!N$1,'2. Metadata'!N$5))))))))))))))</f>
        <v>49.5197</v>
      </c>
      <c r="D2191" s="11">
        <f>IF(ISBLANK(B2191)=TRUE," ", IF(B2191='2. Metadata'!B$1,'2. Metadata'!B$6, IF(B2191='2. Metadata'!C$1,'2. Metadata'!C$6,IF(B2191='2. Metadata'!D$1,'2. Metadata'!D$6, IF(B2191='2. Metadata'!E$1,'2. Metadata'!E$6,IF( B2191='2. Metadata'!F$1,'2. Metadata'!F$6,IF(B2191='2. Metadata'!G$1,'2. Metadata'!G$6,IF(B2191='2. Metadata'!H$1,'2. Metadata'!H$6, IF(B2191='2. Metadata'!I$1,'2. Metadata'!I$6, IF(B2191='2. Metadata'!J$1,'2. Metadata'!J$6, IF(B2191='2. Metadata'!K$1,'2. Metadata'!K$6, IF(B2191='2. Metadata'!L$1,'2. Metadata'!L$6, IF(B2191='2. Metadata'!M$1,'2. Metadata'!M$6, IF(B2191='2. Metadata'!N$1,'2. Metadata'!N$6))))))))))))))</f>
        <v>-117.6369</v>
      </c>
      <c r="E2191" s="33" t="s">
        <v>8</v>
      </c>
      <c r="F2191" s="32" t="s">
        <v>8</v>
      </c>
      <c r="G2191" s="13" t="str">
        <f>IF(ISBLANK(F2191)=TRUE," ",'2. Metadata'!B$14)</f>
        <v>observation</v>
      </c>
      <c r="H2191" s="32" t="s">
        <v>8</v>
      </c>
      <c r="I2191" s="20" t="str">
        <f>IF(ISBLANK(H2191)=TRUE," ",'2. Metadata'!B$26)</f>
        <v>degrees Celsius</v>
      </c>
      <c r="J2191" s="32" t="s">
        <v>8</v>
      </c>
      <c r="K2191" s="20" t="str">
        <f>IF(ISBLANK(J2191)=TRUE," ",'2. Metadata'!B$38)</f>
        <v>degrees Celsius</v>
      </c>
      <c r="L2191" s="32" t="s">
        <v>8</v>
      </c>
      <c r="M2191" s="17" t="str">
        <f>IF(ISBLANK(L2191)=TRUE," ",'2. Metadata'!B$50)</f>
        <v>degrees Celsius</v>
      </c>
      <c r="N2191" s="32" t="s">
        <v>8</v>
      </c>
      <c r="O2191" s="17" t="str">
        <f>IF(ISBLANK(N2191)=TRUE," ",'2. Metadata'!B$62)</f>
        <v>milligrams per litre</v>
      </c>
      <c r="P2191" s="32" t="s">
        <v>8</v>
      </c>
      <c r="Q2191" s="17" t="str">
        <f>IF(ISBLANK(P2191)=TRUE," ",'2. Metadata'!B$74)</f>
        <v>microSiemens per centimetre</v>
      </c>
      <c r="R2191" s="32" t="s">
        <v>8</v>
      </c>
      <c r="S2191" s="17" t="str">
        <f>IF(ISBLANK(R2191)=TRUE," ",'2. Metadata'!B$86)</f>
        <v>NTU</v>
      </c>
      <c r="T2191" s="32" t="s">
        <v>8</v>
      </c>
      <c r="U2191" s="17" t="str">
        <f>IF(ISBLANK(T2191)=TRUE," ",'2. Metadata'!B$98)</f>
        <v>CFU per 100 mL</v>
      </c>
      <c r="V2191" s="32" t="s">
        <v>8</v>
      </c>
      <c r="W2191" s="17" t="str">
        <f>IF(ISBLANK(V2191)=TRUE," ",'2. Metadata'!B$110)</f>
        <v>CFU per 100 mL</v>
      </c>
      <c r="X2191" s="34" t="s">
        <v>8</v>
      </c>
      <c r="Y2191" s="17" t="str">
        <f>IF(ISBLANK(X2191)=TRUE," ",'2. Metadata'!B$122)</f>
        <v>CFU per 100 mL</v>
      </c>
      <c r="Z2191" s="35" t="s">
        <v>8</v>
      </c>
      <c r="AA2191" s="17" t="str">
        <f>IF(ISBLANK(Z2191)=TRUE," ",'2. Metadata'!B$134)</f>
        <v>metres</v>
      </c>
      <c r="AB2191" s="35" t="s">
        <v>8</v>
      </c>
      <c r="AC2191" s="17" t="str">
        <f>IF(ISBLANK(AB2191)=TRUE," ",'2. Metadata'!B$146)</f>
        <v>metres3 per second</v>
      </c>
      <c r="AD2191" s="35" t="s">
        <v>8</v>
      </c>
      <c r="AE2191" s="17" t="str">
        <f>IF(ISBLANK(AB2191)=TRUE," ",'2. Metadata'!B$158)</f>
        <v>N/A</v>
      </c>
      <c r="AF2191" s="3" t="s">
        <v>8</v>
      </c>
      <c r="AG2191" s="36"/>
      <c r="AH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</row>
    <row r="2192" spans="1:43">
      <c r="A2192" s="31" t="s">
        <v>2341</v>
      </c>
      <c r="B2192" s="32" t="s">
        <v>7</v>
      </c>
      <c r="C2192" s="2">
        <f>IF(ISBLANK(B2192)=TRUE," ", IF(B2192='2. Metadata'!B$1,'2. Metadata'!B$5, IF(B2192='2. Metadata'!C$1,'2. Metadata'!C$5,IF(B2192='2. Metadata'!D$1,'2. Metadata'!D$5, IF(B2192='2. Metadata'!E$1,'2. Metadata'!E$5,IF( B2192='2. Metadata'!F$1,'2. Metadata'!F$5,IF(B2192='2. Metadata'!G$1,'2. Metadata'!G$5,IF(B2192='2. Metadata'!H$1,'2. Metadata'!H$5, IF(B2192='2. Metadata'!I$1,'2. Metadata'!I$5, IF(B2192='2. Metadata'!J$1,'2. Metadata'!J$5, IF(B2192='2. Metadata'!K$1,'2. Metadata'!K$5, IF(B2192='2. Metadata'!L$1,'2. Metadata'!L$5, IF(B2192='2. Metadata'!M$1,'2. Metadata'!M$5, IF(B2192='2. Metadata'!N$1,'2. Metadata'!N$5))))))))))))))</f>
        <v>49.5197</v>
      </c>
      <c r="D2192" s="11">
        <f>IF(ISBLANK(B2192)=TRUE," ", IF(B2192='2. Metadata'!B$1,'2. Metadata'!B$6, IF(B2192='2. Metadata'!C$1,'2. Metadata'!C$6,IF(B2192='2. Metadata'!D$1,'2. Metadata'!D$6, IF(B2192='2. Metadata'!E$1,'2. Metadata'!E$6,IF( B2192='2. Metadata'!F$1,'2. Metadata'!F$6,IF(B2192='2. Metadata'!G$1,'2. Metadata'!G$6,IF(B2192='2. Metadata'!H$1,'2. Metadata'!H$6, IF(B2192='2. Metadata'!I$1,'2. Metadata'!I$6, IF(B2192='2. Metadata'!J$1,'2. Metadata'!J$6, IF(B2192='2. Metadata'!K$1,'2. Metadata'!K$6, IF(B2192='2. Metadata'!L$1,'2. Metadata'!L$6, IF(B2192='2. Metadata'!M$1,'2. Metadata'!M$6, IF(B2192='2. Metadata'!N$1,'2. Metadata'!N$6))))))))))))))</f>
        <v>-117.6369</v>
      </c>
      <c r="E2192" s="33" t="s">
        <v>8</v>
      </c>
      <c r="F2192" s="32" t="s">
        <v>8</v>
      </c>
      <c r="G2192" s="13" t="str">
        <f>IF(ISBLANK(F2192)=TRUE," ",'2. Metadata'!B$14)</f>
        <v>observation</v>
      </c>
      <c r="H2192" s="32" t="s">
        <v>8</v>
      </c>
      <c r="I2192" s="20" t="str">
        <f>IF(ISBLANK(H2192)=TRUE," ",'2. Metadata'!B$26)</f>
        <v>degrees Celsius</v>
      </c>
      <c r="J2192" s="32" t="s">
        <v>8</v>
      </c>
      <c r="K2192" s="20" t="str">
        <f>IF(ISBLANK(J2192)=TRUE," ",'2. Metadata'!B$38)</f>
        <v>degrees Celsius</v>
      </c>
      <c r="L2192" s="32" t="s">
        <v>8</v>
      </c>
      <c r="M2192" s="17" t="str">
        <f>IF(ISBLANK(L2192)=TRUE," ",'2. Metadata'!B$50)</f>
        <v>degrees Celsius</v>
      </c>
      <c r="N2192" s="32" t="s">
        <v>8</v>
      </c>
      <c r="O2192" s="17" t="str">
        <f>IF(ISBLANK(N2192)=TRUE," ",'2. Metadata'!B$62)</f>
        <v>milligrams per litre</v>
      </c>
      <c r="P2192" s="32" t="s">
        <v>8</v>
      </c>
      <c r="Q2192" s="17" t="str">
        <f>IF(ISBLANK(P2192)=TRUE," ",'2. Metadata'!B$74)</f>
        <v>microSiemens per centimetre</v>
      </c>
      <c r="R2192" s="32" t="s">
        <v>8</v>
      </c>
      <c r="S2192" s="17" t="str">
        <f>IF(ISBLANK(R2192)=TRUE," ",'2. Metadata'!B$86)</f>
        <v>NTU</v>
      </c>
      <c r="T2192" s="32" t="s">
        <v>8</v>
      </c>
      <c r="U2192" s="17" t="str">
        <f>IF(ISBLANK(T2192)=TRUE," ",'2. Metadata'!B$98)</f>
        <v>CFU per 100 mL</v>
      </c>
      <c r="V2192" s="32" t="s">
        <v>8</v>
      </c>
      <c r="W2192" s="17" t="str">
        <f>IF(ISBLANK(V2192)=TRUE," ",'2. Metadata'!B$110)</f>
        <v>CFU per 100 mL</v>
      </c>
      <c r="X2192" s="34" t="s">
        <v>8</v>
      </c>
      <c r="Y2192" s="17" t="str">
        <f>IF(ISBLANK(X2192)=TRUE," ",'2. Metadata'!B$122)</f>
        <v>CFU per 100 mL</v>
      </c>
      <c r="Z2192" s="35" t="s">
        <v>8</v>
      </c>
      <c r="AA2192" s="17" t="str">
        <f>IF(ISBLANK(Z2192)=TRUE," ",'2. Metadata'!B$134)</f>
        <v>metres</v>
      </c>
      <c r="AB2192" s="35" t="s">
        <v>8</v>
      </c>
      <c r="AC2192" s="17" t="str">
        <f>IF(ISBLANK(AB2192)=TRUE," ",'2. Metadata'!B$146)</f>
        <v>metres3 per second</v>
      </c>
      <c r="AD2192" s="35" t="s">
        <v>8</v>
      </c>
      <c r="AE2192" s="17" t="str">
        <f>IF(ISBLANK(AB2192)=TRUE," ",'2. Metadata'!B$158)</f>
        <v>N/A</v>
      </c>
      <c r="AF2192" s="3" t="s">
        <v>8</v>
      </c>
      <c r="AG2192" s="36"/>
      <c r="AH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</row>
    <row r="2193" spans="1:43">
      <c r="A2193" s="31" t="s">
        <v>2342</v>
      </c>
      <c r="B2193" s="32" t="s">
        <v>7</v>
      </c>
      <c r="C2193" s="2">
        <f>IF(ISBLANK(B2193)=TRUE," ", IF(B2193='2. Metadata'!B$1,'2. Metadata'!B$5, IF(B2193='2. Metadata'!C$1,'2. Metadata'!C$5,IF(B2193='2. Metadata'!D$1,'2. Metadata'!D$5, IF(B2193='2. Metadata'!E$1,'2. Metadata'!E$5,IF( B2193='2. Metadata'!F$1,'2. Metadata'!F$5,IF(B2193='2. Metadata'!G$1,'2. Metadata'!G$5,IF(B2193='2. Metadata'!H$1,'2. Metadata'!H$5, IF(B2193='2. Metadata'!I$1,'2. Metadata'!I$5, IF(B2193='2. Metadata'!J$1,'2. Metadata'!J$5, IF(B2193='2. Metadata'!K$1,'2. Metadata'!K$5, IF(B2193='2. Metadata'!L$1,'2. Metadata'!L$5, IF(B2193='2. Metadata'!M$1,'2. Metadata'!M$5, IF(B2193='2. Metadata'!N$1,'2. Metadata'!N$5))))))))))))))</f>
        <v>49.5197</v>
      </c>
      <c r="D2193" s="11">
        <f>IF(ISBLANK(B2193)=TRUE," ", IF(B2193='2. Metadata'!B$1,'2. Metadata'!B$6, IF(B2193='2. Metadata'!C$1,'2. Metadata'!C$6,IF(B2193='2. Metadata'!D$1,'2. Metadata'!D$6, IF(B2193='2. Metadata'!E$1,'2. Metadata'!E$6,IF( B2193='2. Metadata'!F$1,'2. Metadata'!F$6,IF(B2193='2. Metadata'!G$1,'2. Metadata'!G$6,IF(B2193='2. Metadata'!H$1,'2. Metadata'!H$6, IF(B2193='2. Metadata'!I$1,'2. Metadata'!I$6, IF(B2193='2. Metadata'!J$1,'2. Metadata'!J$6, IF(B2193='2. Metadata'!K$1,'2. Metadata'!K$6, IF(B2193='2. Metadata'!L$1,'2. Metadata'!L$6, IF(B2193='2. Metadata'!M$1,'2. Metadata'!M$6, IF(B2193='2. Metadata'!N$1,'2. Metadata'!N$6))))))))))))))</f>
        <v>-117.6369</v>
      </c>
      <c r="E2193" s="33" t="s">
        <v>8</v>
      </c>
      <c r="F2193" s="32" t="s">
        <v>8</v>
      </c>
      <c r="G2193" s="13" t="str">
        <f>IF(ISBLANK(F2193)=TRUE," ",'2. Metadata'!B$14)</f>
        <v>observation</v>
      </c>
      <c r="H2193" s="32" t="s">
        <v>8</v>
      </c>
      <c r="I2193" s="20" t="str">
        <f>IF(ISBLANK(H2193)=TRUE," ",'2. Metadata'!B$26)</f>
        <v>degrees Celsius</v>
      </c>
      <c r="J2193" s="32" t="s">
        <v>8</v>
      </c>
      <c r="K2193" s="20" t="str">
        <f>IF(ISBLANK(J2193)=TRUE," ",'2. Metadata'!B$38)</f>
        <v>degrees Celsius</v>
      </c>
      <c r="L2193" s="32" t="s">
        <v>8</v>
      </c>
      <c r="M2193" s="17" t="str">
        <f>IF(ISBLANK(L2193)=TRUE," ",'2. Metadata'!B$50)</f>
        <v>degrees Celsius</v>
      </c>
      <c r="N2193" s="32" t="s">
        <v>8</v>
      </c>
      <c r="O2193" s="17" t="str">
        <f>IF(ISBLANK(N2193)=TRUE," ",'2. Metadata'!B$62)</f>
        <v>milligrams per litre</v>
      </c>
      <c r="P2193" s="32" t="s">
        <v>8</v>
      </c>
      <c r="Q2193" s="17" t="str">
        <f>IF(ISBLANK(P2193)=TRUE," ",'2. Metadata'!B$74)</f>
        <v>microSiemens per centimetre</v>
      </c>
      <c r="R2193" s="32" t="s">
        <v>8</v>
      </c>
      <c r="S2193" s="17" t="str">
        <f>IF(ISBLANK(R2193)=TRUE," ",'2. Metadata'!B$86)</f>
        <v>NTU</v>
      </c>
      <c r="T2193" s="32" t="s">
        <v>8</v>
      </c>
      <c r="U2193" s="17" t="str">
        <f>IF(ISBLANK(T2193)=TRUE," ",'2. Metadata'!B$98)</f>
        <v>CFU per 100 mL</v>
      </c>
      <c r="V2193" s="32" t="s">
        <v>8</v>
      </c>
      <c r="W2193" s="17" t="str">
        <f>IF(ISBLANK(V2193)=TRUE," ",'2. Metadata'!B$110)</f>
        <v>CFU per 100 mL</v>
      </c>
      <c r="X2193" s="34" t="s">
        <v>8</v>
      </c>
      <c r="Y2193" s="17" t="str">
        <f>IF(ISBLANK(X2193)=TRUE," ",'2. Metadata'!B$122)</f>
        <v>CFU per 100 mL</v>
      </c>
      <c r="Z2193" s="35" t="s">
        <v>8</v>
      </c>
      <c r="AA2193" s="17" t="str">
        <f>IF(ISBLANK(Z2193)=TRUE," ",'2. Metadata'!B$134)</f>
        <v>metres</v>
      </c>
      <c r="AB2193" s="35" t="s">
        <v>8</v>
      </c>
      <c r="AC2193" s="17" t="str">
        <f>IF(ISBLANK(AB2193)=TRUE," ",'2. Metadata'!B$146)</f>
        <v>metres3 per second</v>
      </c>
      <c r="AD2193" s="35" t="s">
        <v>8</v>
      </c>
      <c r="AE2193" s="17" t="str">
        <f>IF(ISBLANK(AB2193)=TRUE," ",'2. Metadata'!B$158)</f>
        <v>N/A</v>
      </c>
      <c r="AF2193" s="3" t="s">
        <v>8</v>
      </c>
      <c r="AG2193" s="36"/>
      <c r="AH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</row>
    <row r="2194" spans="1:43">
      <c r="A2194" s="31" t="s">
        <v>2343</v>
      </c>
      <c r="B2194" s="32" t="s">
        <v>7</v>
      </c>
      <c r="C2194" s="2">
        <f>IF(ISBLANK(B2194)=TRUE," ", IF(B2194='2. Metadata'!B$1,'2. Metadata'!B$5, IF(B2194='2. Metadata'!C$1,'2. Metadata'!C$5,IF(B2194='2. Metadata'!D$1,'2. Metadata'!D$5, IF(B2194='2. Metadata'!E$1,'2. Metadata'!E$5,IF( B2194='2. Metadata'!F$1,'2. Metadata'!F$5,IF(B2194='2. Metadata'!G$1,'2. Metadata'!G$5,IF(B2194='2. Metadata'!H$1,'2. Metadata'!H$5, IF(B2194='2. Metadata'!I$1,'2. Metadata'!I$5, IF(B2194='2. Metadata'!J$1,'2. Metadata'!J$5, IF(B2194='2. Metadata'!K$1,'2. Metadata'!K$5, IF(B2194='2. Metadata'!L$1,'2. Metadata'!L$5, IF(B2194='2. Metadata'!M$1,'2. Metadata'!M$5, IF(B2194='2. Metadata'!N$1,'2. Metadata'!N$5))))))))))))))</f>
        <v>49.5197</v>
      </c>
      <c r="D2194" s="11">
        <f>IF(ISBLANK(B2194)=TRUE," ", IF(B2194='2. Metadata'!B$1,'2. Metadata'!B$6, IF(B2194='2. Metadata'!C$1,'2. Metadata'!C$6,IF(B2194='2. Metadata'!D$1,'2. Metadata'!D$6, IF(B2194='2. Metadata'!E$1,'2. Metadata'!E$6,IF( B2194='2. Metadata'!F$1,'2. Metadata'!F$6,IF(B2194='2. Metadata'!G$1,'2. Metadata'!G$6,IF(B2194='2. Metadata'!H$1,'2. Metadata'!H$6, IF(B2194='2. Metadata'!I$1,'2. Metadata'!I$6, IF(B2194='2. Metadata'!J$1,'2. Metadata'!J$6, IF(B2194='2. Metadata'!K$1,'2. Metadata'!K$6, IF(B2194='2. Metadata'!L$1,'2. Metadata'!L$6, IF(B2194='2. Metadata'!M$1,'2. Metadata'!M$6, IF(B2194='2. Metadata'!N$1,'2. Metadata'!N$6))))))))))))))</f>
        <v>-117.6369</v>
      </c>
      <c r="E2194" s="33" t="s">
        <v>8</v>
      </c>
      <c r="F2194" s="32" t="s">
        <v>8</v>
      </c>
      <c r="G2194" s="13" t="str">
        <f>IF(ISBLANK(F2194)=TRUE," ",'2. Metadata'!B$14)</f>
        <v>observation</v>
      </c>
      <c r="H2194" s="32" t="s">
        <v>8</v>
      </c>
      <c r="I2194" s="20" t="str">
        <f>IF(ISBLANK(H2194)=TRUE," ",'2. Metadata'!B$26)</f>
        <v>degrees Celsius</v>
      </c>
      <c r="J2194" s="32" t="s">
        <v>8</v>
      </c>
      <c r="K2194" s="20" t="str">
        <f>IF(ISBLANK(J2194)=TRUE," ",'2. Metadata'!B$38)</f>
        <v>degrees Celsius</v>
      </c>
      <c r="L2194" s="32" t="s">
        <v>8</v>
      </c>
      <c r="M2194" s="17" t="str">
        <f>IF(ISBLANK(L2194)=TRUE," ",'2. Metadata'!B$50)</f>
        <v>degrees Celsius</v>
      </c>
      <c r="N2194" s="32" t="s">
        <v>8</v>
      </c>
      <c r="O2194" s="17" t="str">
        <f>IF(ISBLANK(N2194)=TRUE," ",'2. Metadata'!B$62)</f>
        <v>milligrams per litre</v>
      </c>
      <c r="P2194" s="32" t="s">
        <v>8</v>
      </c>
      <c r="Q2194" s="17" t="str">
        <f>IF(ISBLANK(P2194)=TRUE," ",'2. Metadata'!B$74)</f>
        <v>microSiemens per centimetre</v>
      </c>
      <c r="R2194" s="32" t="s">
        <v>8</v>
      </c>
      <c r="S2194" s="17" t="str">
        <f>IF(ISBLANK(R2194)=TRUE," ",'2. Metadata'!B$86)</f>
        <v>NTU</v>
      </c>
      <c r="T2194" s="32" t="s">
        <v>8</v>
      </c>
      <c r="U2194" s="17" t="str">
        <f>IF(ISBLANK(T2194)=TRUE," ",'2. Metadata'!B$98)</f>
        <v>CFU per 100 mL</v>
      </c>
      <c r="V2194" s="32" t="s">
        <v>8</v>
      </c>
      <c r="W2194" s="17" t="str">
        <f>IF(ISBLANK(V2194)=TRUE," ",'2. Metadata'!B$110)</f>
        <v>CFU per 100 mL</v>
      </c>
      <c r="X2194" s="34" t="s">
        <v>8</v>
      </c>
      <c r="Y2194" s="17" t="str">
        <f>IF(ISBLANK(X2194)=TRUE," ",'2. Metadata'!B$122)</f>
        <v>CFU per 100 mL</v>
      </c>
      <c r="Z2194" s="35" t="s">
        <v>8</v>
      </c>
      <c r="AA2194" s="17" t="str">
        <f>IF(ISBLANK(Z2194)=TRUE," ",'2. Metadata'!B$134)</f>
        <v>metres</v>
      </c>
      <c r="AB2194" s="35" t="s">
        <v>8</v>
      </c>
      <c r="AC2194" s="17" t="str">
        <f>IF(ISBLANK(AB2194)=TRUE," ",'2. Metadata'!B$146)</f>
        <v>metres3 per second</v>
      </c>
      <c r="AD2194" s="35" t="s">
        <v>8</v>
      </c>
      <c r="AE2194" s="17" t="str">
        <f>IF(ISBLANK(AB2194)=TRUE," ",'2. Metadata'!B$158)</f>
        <v>N/A</v>
      </c>
      <c r="AF2194" s="3" t="s">
        <v>8</v>
      </c>
      <c r="AG2194" s="36"/>
      <c r="AH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</row>
    <row r="2195" spans="1:43">
      <c r="A2195" s="31" t="s">
        <v>2344</v>
      </c>
      <c r="B2195" s="32" t="s">
        <v>7</v>
      </c>
      <c r="C2195" s="2">
        <f>IF(ISBLANK(B2195)=TRUE," ", IF(B2195='2. Metadata'!B$1,'2. Metadata'!B$5, IF(B2195='2. Metadata'!C$1,'2. Metadata'!C$5,IF(B2195='2. Metadata'!D$1,'2. Metadata'!D$5, IF(B2195='2. Metadata'!E$1,'2. Metadata'!E$5,IF( B2195='2. Metadata'!F$1,'2. Metadata'!F$5,IF(B2195='2. Metadata'!G$1,'2. Metadata'!G$5,IF(B2195='2. Metadata'!H$1,'2. Metadata'!H$5, IF(B2195='2. Metadata'!I$1,'2. Metadata'!I$5, IF(B2195='2. Metadata'!J$1,'2. Metadata'!J$5, IF(B2195='2. Metadata'!K$1,'2. Metadata'!K$5, IF(B2195='2. Metadata'!L$1,'2. Metadata'!L$5, IF(B2195='2. Metadata'!M$1,'2. Metadata'!M$5, IF(B2195='2. Metadata'!N$1,'2. Metadata'!N$5))))))))))))))</f>
        <v>49.5197</v>
      </c>
      <c r="D2195" s="11">
        <f>IF(ISBLANK(B2195)=TRUE," ", IF(B2195='2. Metadata'!B$1,'2. Metadata'!B$6, IF(B2195='2. Metadata'!C$1,'2. Metadata'!C$6,IF(B2195='2. Metadata'!D$1,'2. Metadata'!D$6, IF(B2195='2. Metadata'!E$1,'2. Metadata'!E$6,IF( B2195='2. Metadata'!F$1,'2. Metadata'!F$6,IF(B2195='2. Metadata'!G$1,'2. Metadata'!G$6,IF(B2195='2. Metadata'!H$1,'2. Metadata'!H$6, IF(B2195='2. Metadata'!I$1,'2. Metadata'!I$6, IF(B2195='2. Metadata'!J$1,'2. Metadata'!J$6, IF(B2195='2. Metadata'!K$1,'2. Metadata'!K$6, IF(B2195='2. Metadata'!L$1,'2. Metadata'!L$6, IF(B2195='2. Metadata'!M$1,'2. Metadata'!M$6, IF(B2195='2. Metadata'!N$1,'2. Metadata'!N$6))))))))))))))</f>
        <v>-117.6369</v>
      </c>
      <c r="E2195" s="33" t="s">
        <v>8</v>
      </c>
      <c r="F2195" s="32" t="s">
        <v>8</v>
      </c>
      <c r="G2195" s="13" t="str">
        <f>IF(ISBLANK(F2195)=TRUE," ",'2. Metadata'!B$14)</f>
        <v>observation</v>
      </c>
      <c r="H2195" s="32" t="s">
        <v>8</v>
      </c>
      <c r="I2195" s="20" t="str">
        <f>IF(ISBLANK(H2195)=TRUE," ",'2. Metadata'!B$26)</f>
        <v>degrees Celsius</v>
      </c>
      <c r="J2195" s="32" t="s">
        <v>8</v>
      </c>
      <c r="K2195" s="20" t="str">
        <f>IF(ISBLANK(J2195)=TRUE," ",'2. Metadata'!B$38)</f>
        <v>degrees Celsius</v>
      </c>
      <c r="L2195" s="32" t="s">
        <v>8</v>
      </c>
      <c r="M2195" s="17" t="str">
        <f>IF(ISBLANK(L2195)=TRUE," ",'2. Metadata'!B$50)</f>
        <v>degrees Celsius</v>
      </c>
      <c r="N2195" s="32" t="s">
        <v>8</v>
      </c>
      <c r="O2195" s="17" t="str">
        <f>IF(ISBLANK(N2195)=TRUE," ",'2. Metadata'!B$62)</f>
        <v>milligrams per litre</v>
      </c>
      <c r="P2195" s="32" t="s">
        <v>8</v>
      </c>
      <c r="Q2195" s="17" t="str">
        <f>IF(ISBLANK(P2195)=TRUE," ",'2. Metadata'!B$74)</f>
        <v>microSiemens per centimetre</v>
      </c>
      <c r="R2195" s="32" t="s">
        <v>8</v>
      </c>
      <c r="S2195" s="17" t="str">
        <f>IF(ISBLANK(R2195)=TRUE," ",'2. Metadata'!B$86)</f>
        <v>NTU</v>
      </c>
      <c r="T2195" s="32" t="s">
        <v>8</v>
      </c>
      <c r="U2195" s="17" t="str">
        <f>IF(ISBLANK(T2195)=TRUE," ",'2. Metadata'!B$98)</f>
        <v>CFU per 100 mL</v>
      </c>
      <c r="V2195" s="32" t="s">
        <v>8</v>
      </c>
      <c r="W2195" s="17" t="str">
        <f>IF(ISBLANK(V2195)=TRUE," ",'2. Metadata'!B$110)</f>
        <v>CFU per 100 mL</v>
      </c>
      <c r="X2195" s="34" t="s">
        <v>8</v>
      </c>
      <c r="Y2195" s="17" t="str">
        <f>IF(ISBLANK(X2195)=TRUE," ",'2. Metadata'!B$122)</f>
        <v>CFU per 100 mL</v>
      </c>
      <c r="Z2195" s="35" t="s">
        <v>8</v>
      </c>
      <c r="AA2195" s="17" t="str">
        <f>IF(ISBLANK(Z2195)=TRUE," ",'2. Metadata'!B$134)</f>
        <v>metres</v>
      </c>
      <c r="AB2195" s="35" t="s">
        <v>8</v>
      </c>
      <c r="AC2195" s="17" t="str">
        <f>IF(ISBLANK(AB2195)=TRUE," ",'2. Metadata'!B$146)</f>
        <v>metres3 per second</v>
      </c>
      <c r="AD2195" s="35" t="s">
        <v>8</v>
      </c>
      <c r="AE2195" s="17" t="str">
        <f>IF(ISBLANK(AB2195)=TRUE," ",'2. Metadata'!B$158)</f>
        <v>N/A</v>
      </c>
      <c r="AF2195" s="3" t="s">
        <v>8</v>
      </c>
      <c r="AG2195" s="36"/>
      <c r="AH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</row>
    <row r="2196" spans="1:43">
      <c r="A2196" s="31" t="s">
        <v>2345</v>
      </c>
      <c r="B2196" s="32" t="s">
        <v>7</v>
      </c>
      <c r="C2196" s="2">
        <f>IF(ISBLANK(B2196)=TRUE," ", IF(B2196='2. Metadata'!B$1,'2. Metadata'!B$5, IF(B2196='2. Metadata'!C$1,'2. Metadata'!C$5,IF(B2196='2. Metadata'!D$1,'2. Metadata'!D$5, IF(B2196='2. Metadata'!E$1,'2. Metadata'!E$5,IF( B2196='2. Metadata'!F$1,'2. Metadata'!F$5,IF(B2196='2. Metadata'!G$1,'2. Metadata'!G$5,IF(B2196='2. Metadata'!H$1,'2. Metadata'!H$5, IF(B2196='2. Metadata'!I$1,'2. Metadata'!I$5, IF(B2196='2. Metadata'!J$1,'2. Metadata'!J$5, IF(B2196='2. Metadata'!K$1,'2. Metadata'!K$5, IF(B2196='2. Metadata'!L$1,'2. Metadata'!L$5, IF(B2196='2. Metadata'!M$1,'2. Metadata'!M$5, IF(B2196='2. Metadata'!N$1,'2. Metadata'!N$5))))))))))))))</f>
        <v>49.5197</v>
      </c>
      <c r="D2196" s="11">
        <f>IF(ISBLANK(B2196)=TRUE," ", IF(B2196='2. Metadata'!B$1,'2. Metadata'!B$6, IF(B2196='2. Metadata'!C$1,'2. Metadata'!C$6,IF(B2196='2. Metadata'!D$1,'2. Metadata'!D$6, IF(B2196='2. Metadata'!E$1,'2. Metadata'!E$6,IF( B2196='2. Metadata'!F$1,'2. Metadata'!F$6,IF(B2196='2. Metadata'!G$1,'2. Metadata'!G$6,IF(B2196='2. Metadata'!H$1,'2. Metadata'!H$6, IF(B2196='2. Metadata'!I$1,'2. Metadata'!I$6, IF(B2196='2. Metadata'!J$1,'2. Metadata'!J$6, IF(B2196='2. Metadata'!K$1,'2. Metadata'!K$6, IF(B2196='2. Metadata'!L$1,'2. Metadata'!L$6, IF(B2196='2. Metadata'!M$1,'2. Metadata'!M$6, IF(B2196='2. Metadata'!N$1,'2. Metadata'!N$6))))))))))))))</f>
        <v>-117.6369</v>
      </c>
      <c r="E2196" s="33" t="s">
        <v>8</v>
      </c>
      <c r="F2196" s="32" t="s">
        <v>8</v>
      </c>
      <c r="G2196" s="13" t="str">
        <f>IF(ISBLANK(F2196)=TRUE," ",'2. Metadata'!B$14)</f>
        <v>observation</v>
      </c>
      <c r="H2196" s="32" t="s">
        <v>8</v>
      </c>
      <c r="I2196" s="20" t="str">
        <f>IF(ISBLANK(H2196)=TRUE," ",'2. Metadata'!B$26)</f>
        <v>degrees Celsius</v>
      </c>
      <c r="J2196" s="32" t="s">
        <v>8</v>
      </c>
      <c r="K2196" s="20" t="str">
        <f>IF(ISBLANK(J2196)=TRUE," ",'2. Metadata'!B$38)</f>
        <v>degrees Celsius</v>
      </c>
      <c r="L2196" s="32" t="s">
        <v>8</v>
      </c>
      <c r="M2196" s="17" t="str">
        <f>IF(ISBLANK(L2196)=TRUE," ",'2. Metadata'!B$50)</f>
        <v>degrees Celsius</v>
      </c>
      <c r="N2196" s="32" t="s">
        <v>8</v>
      </c>
      <c r="O2196" s="17" t="str">
        <f>IF(ISBLANK(N2196)=TRUE," ",'2. Metadata'!B$62)</f>
        <v>milligrams per litre</v>
      </c>
      <c r="P2196" s="32" t="s">
        <v>8</v>
      </c>
      <c r="Q2196" s="17" t="str">
        <f>IF(ISBLANK(P2196)=TRUE," ",'2. Metadata'!B$74)</f>
        <v>microSiemens per centimetre</v>
      </c>
      <c r="R2196" s="32" t="s">
        <v>8</v>
      </c>
      <c r="S2196" s="17" t="str">
        <f>IF(ISBLANK(R2196)=TRUE," ",'2. Metadata'!B$86)</f>
        <v>NTU</v>
      </c>
      <c r="T2196" s="32" t="s">
        <v>8</v>
      </c>
      <c r="U2196" s="17" t="str">
        <f>IF(ISBLANK(T2196)=TRUE," ",'2. Metadata'!B$98)</f>
        <v>CFU per 100 mL</v>
      </c>
      <c r="V2196" s="32" t="s">
        <v>8</v>
      </c>
      <c r="W2196" s="17" t="str">
        <f>IF(ISBLANK(V2196)=TRUE," ",'2. Metadata'!B$110)</f>
        <v>CFU per 100 mL</v>
      </c>
      <c r="X2196" s="34" t="s">
        <v>8</v>
      </c>
      <c r="Y2196" s="17" t="str">
        <f>IF(ISBLANK(X2196)=TRUE," ",'2. Metadata'!B$122)</f>
        <v>CFU per 100 mL</v>
      </c>
      <c r="Z2196" s="35" t="s">
        <v>8</v>
      </c>
      <c r="AA2196" s="17" t="str">
        <f>IF(ISBLANK(Z2196)=TRUE," ",'2. Metadata'!B$134)</f>
        <v>metres</v>
      </c>
      <c r="AB2196" s="35" t="s">
        <v>8</v>
      </c>
      <c r="AC2196" s="17" t="str">
        <f>IF(ISBLANK(AB2196)=TRUE," ",'2. Metadata'!B$146)</f>
        <v>metres3 per second</v>
      </c>
      <c r="AD2196" s="35" t="s">
        <v>8</v>
      </c>
      <c r="AE2196" s="17" t="str">
        <f>IF(ISBLANK(AB2196)=TRUE," ",'2. Metadata'!B$158)</f>
        <v>N/A</v>
      </c>
      <c r="AF2196" s="3" t="s">
        <v>8</v>
      </c>
      <c r="AG2196" s="36"/>
      <c r="AH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</row>
    <row r="2197" spans="1:43">
      <c r="A2197" s="31" t="s">
        <v>2346</v>
      </c>
      <c r="B2197" s="32" t="s">
        <v>7</v>
      </c>
      <c r="C2197" s="2">
        <f>IF(ISBLANK(B2197)=TRUE," ", IF(B2197='2. Metadata'!B$1,'2. Metadata'!B$5, IF(B2197='2. Metadata'!C$1,'2. Metadata'!C$5,IF(B2197='2. Metadata'!D$1,'2. Metadata'!D$5, IF(B2197='2. Metadata'!E$1,'2. Metadata'!E$5,IF( B2197='2. Metadata'!F$1,'2. Metadata'!F$5,IF(B2197='2. Metadata'!G$1,'2. Metadata'!G$5,IF(B2197='2. Metadata'!H$1,'2. Metadata'!H$5, IF(B2197='2. Metadata'!I$1,'2. Metadata'!I$5, IF(B2197='2. Metadata'!J$1,'2. Metadata'!J$5, IF(B2197='2. Metadata'!K$1,'2. Metadata'!K$5, IF(B2197='2. Metadata'!L$1,'2. Metadata'!L$5, IF(B2197='2. Metadata'!M$1,'2. Metadata'!M$5, IF(B2197='2. Metadata'!N$1,'2. Metadata'!N$5))))))))))))))</f>
        <v>49.5197</v>
      </c>
      <c r="D2197" s="11">
        <f>IF(ISBLANK(B2197)=TRUE," ", IF(B2197='2. Metadata'!B$1,'2. Metadata'!B$6, IF(B2197='2. Metadata'!C$1,'2. Metadata'!C$6,IF(B2197='2. Metadata'!D$1,'2. Metadata'!D$6, IF(B2197='2. Metadata'!E$1,'2. Metadata'!E$6,IF( B2197='2. Metadata'!F$1,'2. Metadata'!F$6,IF(B2197='2. Metadata'!G$1,'2. Metadata'!G$6,IF(B2197='2. Metadata'!H$1,'2. Metadata'!H$6, IF(B2197='2. Metadata'!I$1,'2. Metadata'!I$6, IF(B2197='2. Metadata'!J$1,'2. Metadata'!J$6, IF(B2197='2. Metadata'!K$1,'2. Metadata'!K$6, IF(B2197='2. Metadata'!L$1,'2. Metadata'!L$6, IF(B2197='2. Metadata'!M$1,'2. Metadata'!M$6, IF(B2197='2. Metadata'!N$1,'2. Metadata'!N$6))))))))))))))</f>
        <v>-117.6369</v>
      </c>
      <c r="E2197" s="33" t="s">
        <v>8</v>
      </c>
      <c r="F2197" s="32" t="s">
        <v>8</v>
      </c>
      <c r="G2197" s="13" t="str">
        <f>IF(ISBLANK(F2197)=TRUE," ",'2. Metadata'!B$14)</f>
        <v>observation</v>
      </c>
      <c r="H2197" s="32" t="s">
        <v>8</v>
      </c>
      <c r="I2197" s="20" t="str">
        <f>IF(ISBLANK(H2197)=TRUE," ",'2. Metadata'!B$26)</f>
        <v>degrees Celsius</v>
      </c>
      <c r="J2197" s="32" t="s">
        <v>8</v>
      </c>
      <c r="K2197" s="20" t="str">
        <f>IF(ISBLANK(J2197)=TRUE," ",'2. Metadata'!B$38)</f>
        <v>degrees Celsius</v>
      </c>
      <c r="L2197" s="32" t="s">
        <v>8</v>
      </c>
      <c r="M2197" s="17" t="str">
        <f>IF(ISBLANK(L2197)=TRUE," ",'2. Metadata'!B$50)</f>
        <v>degrees Celsius</v>
      </c>
      <c r="N2197" s="32" t="s">
        <v>8</v>
      </c>
      <c r="O2197" s="17" t="str">
        <f>IF(ISBLANK(N2197)=TRUE," ",'2. Metadata'!B$62)</f>
        <v>milligrams per litre</v>
      </c>
      <c r="P2197" s="32" t="s">
        <v>8</v>
      </c>
      <c r="Q2197" s="17" t="str">
        <f>IF(ISBLANK(P2197)=TRUE," ",'2. Metadata'!B$74)</f>
        <v>microSiemens per centimetre</v>
      </c>
      <c r="R2197" s="32" t="s">
        <v>8</v>
      </c>
      <c r="S2197" s="17" t="str">
        <f>IF(ISBLANK(R2197)=TRUE," ",'2. Metadata'!B$86)</f>
        <v>NTU</v>
      </c>
      <c r="T2197" s="32" t="s">
        <v>8</v>
      </c>
      <c r="U2197" s="17" t="str">
        <f>IF(ISBLANK(T2197)=TRUE," ",'2. Metadata'!B$98)</f>
        <v>CFU per 100 mL</v>
      </c>
      <c r="V2197" s="32" t="s">
        <v>8</v>
      </c>
      <c r="W2197" s="17" t="str">
        <f>IF(ISBLANK(V2197)=TRUE," ",'2. Metadata'!B$110)</f>
        <v>CFU per 100 mL</v>
      </c>
      <c r="X2197" s="34" t="s">
        <v>8</v>
      </c>
      <c r="Y2197" s="17" t="str">
        <f>IF(ISBLANK(X2197)=TRUE," ",'2. Metadata'!B$122)</f>
        <v>CFU per 100 mL</v>
      </c>
      <c r="Z2197" s="35" t="s">
        <v>8</v>
      </c>
      <c r="AA2197" s="17" t="str">
        <f>IF(ISBLANK(Z2197)=TRUE," ",'2. Metadata'!B$134)</f>
        <v>metres</v>
      </c>
      <c r="AB2197" s="35" t="s">
        <v>8</v>
      </c>
      <c r="AC2197" s="17" t="str">
        <f>IF(ISBLANK(AB2197)=TRUE," ",'2. Metadata'!B$146)</f>
        <v>metres3 per second</v>
      </c>
      <c r="AD2197" s="35" t="s">
        <v>8</v>
      </c>
      <c r="AE2197" s="17" t="str">
        <f>IF(ISBLANK(AB2197)=TRUE," ",'2. Metadata'!B$158)</f>
        <v>N/A</v>
      </c>
      <c r="AF2197" s="3" t="s">
        <v>8</v>
      </c>
      <c r="AG2197" s="36"/>
      <c r="AH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</row>
    <row r="2198" spans="1:43">
      <c r="A2198" s="31" t="s">
        <v>2347</v>
      </c>
      <c r="B2198" s="32" t="s">
        <v>7</v>
      </c>
      <c r="C2198" s="2">
        <f>IF(ISBLANK(B2198)=TRUE," ", IF(B2198='2. Metadata'!B$1,'2. Metadata'!B$5, IF(B2198='2. Metadata'!C$1,'2. Metadata'!C$5,IF(B2198='2. Metadata'!D$1,'2. Metadata'!D$5, IF(B2198='2. Metadata'!E$1,'2. Metadata'!E$5,IF( B2198='2. Metadata'!F$1,'2. Metadata'!F$5,IF(B2198='2. Metadata'!G$1,'2. Metadata'!G$5,IF(B2198='2. Metadata'!H$1,'2. Metadata'!H$5, IF(B2198='2. Metadata'!I$1,'2. Metadata'!I$5, IF(B2198='2. Metadata'!J$1,'2. Metadata'!J$5, IF(B2198='2. Metadata'!K$1,'2. Metadata'!K$5, IF(B2198='2. Metadata'!L$1,'2. Metadata'!L$5, IF(B2198='2. Metadata'!M$1,'2. Metadata'!M$5, IF(B2198='2. Metadata'!N$1,'2. Metadata'!N$5))))))))))))))</f>
        <v>49.5197</v>
      </c>
      <c r="D2198" s="11">
        <f>IF(ISBLANK(B2198)=TRUE," ", IF(B2198='2. Metadata'!B$1,'2. Metadata'!B$6, IF(B2198='2. Metadata'!C$1,'2. Metadata'!C$6,IF(B2198='2. Metadata'!D$1,'2. Metadata'!D$6, IF(B2198='2. Metadata'!E$1,'2. Metadata'!E$6,IF( B2198='2. Metadata'!F$1,'2. Metadata'!F$6,IF(B2198='2. Metadata'!G$1,'2. Metadata'!G$6,IF(B2198='2. Metadata'!H$1,'2. Metadata'!H$6, IF(B2198='2. Metadata'!I$1,'2. Metadata'!I$6, IF(B2198='2. Metadata'!J$1,'2. Metadata'!J$6, IF(B2198='2. Metadata'!K$1,'2. Metadata'!K$6, IF(B2198='2. Metadata'!L$1,'2. Metadata'!L$6, IF(B2198='2. Metadata'!M$1,'2. Metadata'!M$6, IF(B2198='2. Metadata'!N$1,'2. Metadata'!N$6))))))))))))))</f>
        <v>-117.6369</v>
      </c>
      <c r="E2198" s="33" t="s">
        <v>8</v>
      </c>
      <c r="F2198" s="32" t="s">
        <v>8</v>
      </c>
      <c r="G2198" s="13" t="str">
        <f>IF(ISBLANK(F2198)=TRUE," ",'2. Metadata'!B$14)</f>
        <v>observation</v>
      </c>
      <c r="H2198" s="32" t="s">
        <v>8</v>
      </c>
      <c r="I2198" s="20" t="str">
        <f>IF(ISBLANK(H2198)=TRUE," ",'2. Metadata'!B$26)</f>
        <v>degrees Celsius</v>
      </c>
      <c r="J2198" s="32" t="s">
        <v>8</v>
      </c>
      <c r="K2198" s="20" t="str">
        <f>IF(ISBLANK(J2198)=TRUE," ",'2. Metadata'!B$38)</f>
        <v>degrees Celsius</v>
      </c>
      <c r="L2198" s="32" t="s">
        <v>8</v>
      </c>
      <c r="M2198" s="17" t="str">
        <f>IF(ISBLANK(L2198)=TRUE," ",'2. Metadata'!B$50)</f>
        <v>degrees Celsius</v>
      </c>
      <c r="N2198" s="32" t="s">
        <v>8</v>
      </c>
      <c r="O2198" s="17" t="str">
        <f>IF(ISBLANK(N2198)=TRUE," ",'2. Metadata'!B$62)</f>
        <v>milligrams per litre</v>
      </c>
      <c r="P2198" s="32" t="s">
        <v>8</v>
      </c>
      <c r="Q2198" s="17" t="str">
        <f>IF(ISBLANK(P2198)=TRUE," ",'2. Metadata'!B$74)</f>
        <v>microSiemens per centimetre</v>
      </c>
      <c r="R2198" s="32" t="s">
        <v>8</v>
      </c>
      <c r="S2198" s="17" t="str">
        <f>IF(ISBLANK(R2198)=TRUE," ",'2. Metadata'!B$86)</f>
        <v>NTU</v>
      </c>
      <c r="T2198" s="32" t="s">
        <v>8</v>
      </c>
      <c r="U2198" s="17" t="str">
        <f>IF(ISBLANK(T2198)=TRUE," ",'2. Metadata'!B$98)</f>
        <v>CFU per 100 mL</v>
      </c>
      <c r="V2198" s="32" t="s">
        <v>8</v>
      </c>
      <c r="W2198" s="17" t="str">
        <f>IF(ISBLANK(V2198)=TRUE," ",'2. Metadata'!B$110)</f>
        <v>CFU per 100 mL</v>
      </c>
      <c r="X2198" s="34" t="s">
        <v>8</v>
      </c>
      <c r="Y2198" s="17" t="str">
        <f>IF(ISBLANK(X2198)=TRUE," ",'2. Metadata'!B$122)</f>
        <v>CFU per 100 mL</v>
      </c>
      <c r="Z2198" s="35" t="s">
        <v>8</v>
      </c>
      <c r="AA2198" s="17" t="str">
        <f>IF(ISBLANK(Z2198)=TRUE," ",'2. Metadata'!B$134)</f>
        <v>metres</v>
      </c>
      <c r="AB2198" s="35" t="s">
        <v>8</v>
      </c>
      <c r="AC2198" s="17" t="str">
        <f>IF(ISBLANK(AB2198)=TRUE," ",'2. Metadata'!B$146)</f>
        <v>metres3 per second</v>
      </c>
      <c r="AD2198" s="35" t="s">
        <v>8</v>
      </c>
      <c r="AE2198" s="17" t="str">
        <f>IF(ISBLANK(AB2198)=TRUE," ",'2. Metadata'!B$158)</f>
        <v>N/A</v>
      </c>
      <c r="AF2198" s="3" t="s">
        <v>8</v>
      </c>
      <c r="AG2198" s="36"/>
      <c r="AH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</row>
    <row r="2199" spans="1:43">
      <c r="A2199" s="31" t="s">
        <v>2348</v>
      </c>
      <c r="B2199" s="32" t="s">
        <v>7</v>
      </c>
      <c r="C2199" s="2">
        <f>IF(ISBLANK(B2199)=TRUE," ", IF(B2199='2. Metadata'!B$1,'2. Metadata'!B$5, IF(B2199='2. Metadata'!C$1,'2. Metadata'!C$5,IF(B2199='2. Metadata'!D$1,'2. Metadata'!D$5, IF(B2199='2. Metadata'!E$1,'2. Metadata'!E$5,IF( B2199='2. Metadata'!F$1,'2. Metadata'!F$5,IF(B2199='2. Metadata'!G$1,'2. Metadata'!G$5,IF(B2199='2. Metadata'!H$1,'2. Metadata'!H$5, IF(B2199='2. Metadata'!I$1,'2. Metadata'!I$5, IF(B2199='2. Metadata'!J$1,'2. Metadata'!J$5, IF(B2199='2. Metadata'!K$1,'2. Metadata'!K$5, IF(B2199='2. Metadata'!L$1,'2. Metadata'!L$5, IF(B2199='2. Metadata'!M$1,'2. Metadata'!M$5, IF(B2199='2. Metadata'!N$1,'2. Metadata'!N$5))))))))))))))</f>
        <v>49.5197</v>
      </c>
      <c r="D2199" s="11">
        <f>IF(ISBLANK(B2199)=TRUE," ", IF(B2199='2. Metadata'!B$1,'2. Metadata'!B$6, IF(B2199='2. Metadata'!C$1,'2. Metadata'!C$6,IF(B2199='2. Metadata'!D$1,'2. Metadata'!D$6, IF(B2199='2. Metadata'!E$1,'2. Metadata'!E$6,IF( B2199='2. Metadata'!F$1,'2. Metadata'!F$6,IF(B2199='2. Metadata'!G$1,'2. Metadata'!G$6,IF(B2199='2. Metadata'!H$1,'2. Metadata'!H$6, IF(B2199='2. Metadata'!I$1,'2. Metadata'!I$6, IF(B2199='2. Metadata'!J$1,'2. Metadata'!J$6, IF(B2199='2. Metadata'!K$1,'2. Metadata'!K$6, IF(B2199='2. Metadata'!L$1,'2. Metadata'!L$6, IF(B2199='2. Metadata'!M$1,'2. Metadata'!M$6, IF(B2199='2. Metadata'!N$1,'2. Metadata'!N$6))))))))))))))</f>
        <v>-117.6369</v>
      </c>
      <c r="E2199" s="33" t="s">
        <v>8</v>
      </c>
      <c r="F2199" s="32" t="s">
        <v>8</v>
      </c>
      <c r="G2199" s="13" t="str">
        <f>IF(ISBLANK(F2199)=TRUE," ",'2. Metadata'!B$14)</f>
        <v>observation</v>
      </c>
      <c r="H2199" s="32" t="s">
        <v>8</v>
      </c>
      <c r="I2199" s="20" t="str">
        <f>IF(ISBLANK(H2199)=TRUE," ",'2. Metadata'!B$26)</f>
        <v>degrees Celsius</v>
      </c>
      <c r="J2199" s="32" t="s">
        <v>8</v>
      </c>
      <c r="K2199" s="20" t="str">
        <f>IF(ISBLANK(J2199)=TRUE," ",'2. Metadata'!B$38)</f>
        <v>degrees Celsius</v>
      </c>
      <c r="L2199" s="32" t="s">
        <v>8</v>
      </c>
      <c r="M2199" s="17" t="str">
        <f>IF(ISBLANK(L2199)=TRUE," ",'2. Metadata'!B$50)</f>
        <v>degrees Celsius</v>
      </c>
      <c r="N2199" s="32" t="s">
        <v>8</v>
      </c>
      <c r="O2199" s="17" t="str">
        <f>IF(ISBLANK(N2199)=TRUE," ",'2. Metadata'!B$62)</f>
        <v>milligrams per litre</v>
      </c>
      <c r="P2199" s="32" t="s">
        <v>8</v>
      </c>
      <c r="Q2199" s="17" t="str">
        <f>IF(ISBLANK(P2199)=TRUE," ",'2. Metadata'!B$74)</f>
        <v>microSiemens per centimetre</v>
      </c>
      <c r="R2199" s="32" t="s">
        <v>8</v>
      </c>
      <c r="S2199" s="17" t="str">
        <f>IF(ISBLANK(R2199)=TRUE," ",'2. Metadata'!B$86)</f>
        <v>NTU</v>
      </c>
      <c r="T2199" s="32" t="s">
        <v>8</v>
      </c>
      <c r="U2199" s="17" t="str">
        <f>IF(ISBLANK(T2199)=TRUE," ",'2. Metadata'!B$98)</f>
        <v>CFU per 100 mL</v>
      </c>
      <c r="V2199" s="32" t="s">
        <v>8</v>
      </c>
      <c r="W2199" s="17" t="str">
        <f>IF(ISBLANK(V2199)=TRUE," ",'2. Metadata'!B$110)</f>
        <v>CFU per 100 mL</v>
      </c>
      <c r="X2199" s="34" t="s">
        <v>8</v>
      </c>
      <c r="Y2199" s="17" t="str">
        <f>IF(ISBLANK(X2199)=TRUE," ",'2. Metadata'!B$122)</f>
        <v>CFU per 100 mL</v>
      </c>
      <c r="Z2199" s="35" t="s">
        <v>8</v>
      </c>
      <c r="AA2199" s="17" t="str">
        <f>IF(ISBLANK(Z2199)=TRUE," ",'2. Metadata'!B$134)</f>
        <v>metres</v>
      </c>
      <c r="AB2199" s="35" t="s">
        <v>8</v>
      </c>
      <c r="AC2199" s="17" t="str">
        <f>IF(ISBLANK(AB2199)=TRUE," ",'2. Metadata'!B$146)</f>
        <v>metres3 per second</v>
      </c>
      <c r="AD2199" s="35" t="s">
        <v>8</v>
      </c>
      <c r="AE2199" s="17" t="str">
        <f>IF(ISBLANK(AB2199)=TRUE," ",'2. Metadata'!B$158)</f>
        <v>N/A</v>
      </c>
      <c r="AF2199" s="3" t="s">
        <v>8</v>
      </c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</row>
    <row r="2200" spans="1:43">
      <c r="A2200" s="31" t="s">
        <v>2349</v>
      </c>
      <c r="B2200" s="32" t="s">
        <v>7</v>
      </c>
      <c r="C2200" s="2">
        <f>IF(ISBLANK(B2200)=TRUE," ", IF(B2200='2. Metadata'!B$1,'2. Metadata'!B$5, IF(B2200='2. Metadata'!C$1,'2. Metadata'!C$5,IF(B2200='2. Metadata'!D$1,'2. Metadata'!D$5, IF(B2200='2. Metadata'!E$1,'2. Metadata'!E$5,IF( B2200='2. Metadata'!F$1,'2. Metadata'!F$5,IF(B2200='2. Metadata'!G$1,'2. Metadata'!G$5,IF(B2200='2. Metadata'!H$1,'2. Metadata'!H$5, IF(B2200='2. Metadata'!I$1,'2. Metadata'!I$5, IF(B2200='2. Metadata'!J$1,'2. Metadata'!J$5, IF(B2200='2. Metadata'!K$1,'2. Metadata'!K$5, IF(B2200='2. Metadata'!L$1,'2. Metadata'!L$5, IF(B2200='2. Metadata'!M$1,'2. Metadata'!M$5, IF(B2200='2. Metadata'!N$1,'2. Metadata'!N$5))))))))))))))</f>
        <v>49.5197</v>
      </c>
      <c r="D2200" s="11">
        <f>IF(ISBLANK(B2200)=TRUE," ", IF(B2200='2. Metadata'!B$1,'2. Metadata'!B$6, IF(B2200='2. Metadata'!C$1,'2. Metadata'!C$6,IF(B2200='2. Metadata'!D$1,'2. Metadata'!D$6, IF(B2200='2. Metadata'!E$1,'2. Metadata'!E$6,IF( B2200='2. Metadata'!F$1,'2. Metadata'!F$6,IF(B2200='2. Metadata'!G$1,'2. Metadata'!G$6,IF(B2200='2. Metadata'!H$1,'2. Metadata'!H$6, IF(B2200='2. Metadata'!I$1,'2. Metadata'!I$6, IF(B2200='2. Metadata'!J$1,'2. Metadata'!J$6, IF(B2200='2. Metadata'!K$1,'2. Metadata'!K$6, IF(B2200='2. Metadata'!L$1,'2. Metadata'!L$6, IF(B2200='2. Metadata'!M$1,'2. Metadata'!M$6, IF(B2200='2. Metadata'!N$1,'2. Metadata'!N$6))))))))))))))</f>
        <v>-117.6369</v>
      </c>
      <c r="E2200" s="33" t="s">
        <v>8</v>
      </c>
      <c r="F2200" s="32" t="s">
        <v>8</v>
      </c>
      <c r="G2200" s="13" t="str">
        <f>IF(ISBLANK(F2200)=TRUE," ",'2. Metadata'!B$14)</f>
        <v>observation</v>
      </c>
      <c r="H2200" s="32" t="s">
        <v>8</v>
      </c>
      <c r="I2200" s="20" t="str">
        <f>IF(ISBLANK(H2200)=TRUE," ",'2. Metadata'!B$26)</f>
        <v>degrees Celsius</v>
      </c>
      <c r="J2200" s="32" t="s">
        <v>8</v>
      </c>
      <c r="K2200" s="20" t="str">
        <f>IF(ISBLANK(J2200)=TRUE," ",'2. Metadata'!B$38)</f>
        <v>degrees Celsius</v>
      </c>
      <c r="L2200" s="32" t="s">
        <v>8</v>
      </c>
      <c r="M2200" s="17" t="str">
        <f>IF(ISBLANK(L2200)=TRUE," ",'2. Metadata'!B$50)</f>
        <v>degrees Celsius</v>
      </c>
      <c r="N2200" s="32" t="s">
        <v>8</v>
      </c>
      <c r="O2200" s="17" t="str">
        <f>IF(ISBLANK(N2200)=TRUE," ",'2. Metadata'!B$62)</f>
        <v>milligrams per litre</v>
      </c>
      <c r="P2200" s="32" t="s">
        <v>8</v>
      </c>
      <c r="Q2200" s="17" t="str">
        <f>IF(ISBLANK(P2200)=TRUE," ",'2. Metadata'!B$74)</f>
        <v>microSiemens per centimetre</v>
      </c>
      <c r="R2200" s="32" t="s">
        <v>8</v>
      </c>
      <c r="S2200" s="17" t="str">
        <f>IF(ISBLANK(R2200)=TRUE," ",'2. Metadata'!B$86)</f>
        <v>NTU</v>
      </c>
      <c r="T2200" s="32" t="s">
        <v>8</v>
      </c>
      <c r="U2200" s="17" t="str">
        <f>IF(ISBLANK(T2200)=TRUE," ",'2. Metadata'!B$98)</f>
        <v>CFU per 100 mL</v>
      </c>
      <c r="V2200" s="32" t="s">
        <v>8</v>
      </c>
      <c r="W2200" s="17" t="str">
        <f>IF(ISBLANK(V2200)=TRUE," ",'2. Metadata'!B$110)</f>
        <v>CFU per 100 mL</v>
      </c>
      <c r="X2200" s="34" t="s">
        <v>8</v>
      </c>
      <c r="Y2200" s="17" t="str">
        <f>IF(ISBLANK(X2200)=TRUE," ",'2. Metadata'!B$122)</f>
        <v>CFU per 100 mL</v>
      </c>
      <c r="Z2200" s="35" t="s">
        <v>8</v>
      </c>
      <c r="AA2200" s="17" t="str">
        <f>IF(ISBLANK(Z2200)=TRUE," ",'2. Metadata'!B$134)</f>
        <v>metres</v>
      </c>
      <c r="AB2200" s="35" t="s">
        <v>8</v>
      </c>
      <c r="AC2200" s="17" t="str">
        <f>IF(ISBLANK(AB2200)=TRUE," ",'2. Metadata'!B$146)</f>
        <v>metres3 per second</v>
      </c>
      <c r="AD2200" s="35" t="s">
        <v>8</v>
      </c>
      <c r="AE2200" s="17" t="str">
        <f>IF(ISBLANK(AB2200)=TRUE," ",'2. Metadata'!B$158)</f>
        <v>N/A</v>
      </c>
      <c r="AF2200" s="3" t="s">
        <v>8</v>
      </c>
      <c r="AG2200" s="36"/>
      <c r="AH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</row>
    <row r="2201" spans="1:43">
      <c r="A2201" s="31" t="s">
        <v>2350</v>
      </c>
      <c r="B2201" s="32" t="s">
        <v>7</v>
      </c>
      <c r="C2201" s="2">
        <f>IF(ISBLANK(B2201)=TRUE," ", IF(B2201='2. Metadata'!B$1,'2. Metadata'!B$5, IF(B2201='2. Metadata'!C$1,'2. Metadata'!C$5,IF(B2201='2. Metadata'!D$1,'2. Metadata'!D$5, IF(B2201='2. Metadata'!E$1,'2. Metadata'!E$5,IF( B2201='2. Metadata'!F$1,'2. Metadata'!F$5,IF(B2201='2. Metadata'!G$1,'2. Metadata'!G$5,IF(B2201='2. Metadata'!H$1,'2. Metadata'!H$5, IF(B2201='2. Metadata'!I$1,'2. Metadata'!I$5, IF(B2201='2. Metadata'!J$1,'2. Metadata'!J$5, IF(B2201='2. Metadata'!K$1,'2. Metadata'!K$5, IF(B2201='2. Metadata'!L$1,'2. Metadata'!L$5, IF(B2201='2. Metadata'!M$1,'2. Metadata'!M$5, IF(B2201='2. Metadata'!N$1,'2. Metadata'!N$5))))))))))))))</f>
        <v>49.5197</v>
      </c>
      <c r="D2201" s="11">
        <f>IF(ISBLANK(B2201)=TRUE," ", IF(B2201='2. Metadata'!B$1,'2. Metadata'!B$6, IF(B2201='2. Metadata'!C$1,'2. Metadata'!C$6,IF(B2201='2. Metadata'!D$1,'2. Metadata'!D$6, IF(B2201='2. Metadata'!E$1,'2. Metadata'!E$6,IF( B2201='2. Metadata'!F$1,'2. Metadata'!F$6,IF(B2201='2. Metadata'!G$1,'2. Metadata'!G$6,IF(B2201='2. Metadata'!H$1,'2. Metadata'!H$6, IF(B2201='2. Metadata'!I$1,'2. Metadata'!I$6, IF(B2201='2. Metadata'!J$1,'2. Metadata'!J$6, IF(B2201='2. Metadata'!K$1,'2. Metadata'!K$6, IF(B2201='2. Metadata'!L$1,'2. Metadata'!L$6, IF(B2201='2. Metadata'!M$1,'2. Metadata'!M$6, IF(B2201='2. Metadata'!N$1,'2. Metadata'!N$6))))))))))))))</f>
        <v>-117.6369</v>
      </c>
      <c r="E2201" s="33" t="s">
        <v>8</v>
      </c>
      <c r="F2201" s="32" t="s">
        <v>8</v>
      </c>
      <c r="G2201" s="13" t="str">
        <f>IF(ISBLANK(F2201)=TRUE," ",'2. Metadata'!B$14)</f>
        <v>observation</v>
      </c>
      <c r="H2201" s="32" t="s">
        <v>8</v>
      </c>
      <c r="I2201" s="20" t="str">
        <f>IF(ISBLANK(H2201)=TRUE," ",'2. Metadata'!B$26)</f>
        <v>degrees Celsius</v>
      </c>
      <c r="J2201" s="32" t="s">
        <v>8</v>
      </c>
      <c r="K2201" s="20" t="str">
        <f>IF(ISBLANK(J2201)=TRUE," ",'2. Metadata'!B$38)</f>
        <v>degrees Celsius</v>
      </c>
      <c r="L2201" s="32" t="s">
        <v>8</v>
      </c>
      <c r="M2201" s="17" t="str">
        <f>IF(ISBLANK(L2201)=TRUE," ",'2. Metadata'!B$50)</f>
        <v>degrees Celsius</v>
      </c>
      <c r="N2201" s="32" t="s">
        <v>8</v>
      </c>
      <c r="O2201" s="17" t="str">
        <f>IF(ISBLANK(N2201)=TRUE," ",'2. Metadata'!B$62)</f>
        <v>milligrams per litre</v>
      </c>
      <c r="P2201" s="32" t="s">
        <v>8</v>
      </c>
      <c r="Q2201" s="17" t="str">
        <f>IF(ISBLANK(P2201)=TRUE," ",'2. Metadata'!B$74)</f>
        <v>microSiemens per centimetre</v>
      </c>
      <c r="R2201" s="32" t="s">
        <v>8</v>
      </c>
      <c r="S2201" s="17" t="str">
        <f>IF(ISBLANK(R2201)=TRUE," ",'2. Metadata'!B$86)</f>
        <v>NTU</v>
      </c>
      <c r="T2201" s="32" t="s">
        <v>8</v>
      </c>
      <c r="U2201" s="17" t="str">
        <f>IF(ISBLANK(T2201)=TRUE," ",'2. Metadata'!B$98)</f>
        <v>CFU per 100 mL</v>
      </c>
      <c r="V2201" s="32" t="s">
        <v>8</v>
      </c>
      <c r="W2201" s="17" t="str">
        <f>IF(ISBLANK(V2201)=TRUE," ",'2. Metadata'!B$110)</f>
        <v>CFU per 100 mL</v>
      </c>
      <c r="X2201" s="34" t="s">
        <v>8</v>
      </c>
      <c r="Y2201" s="17" t="str">
        <f>IF(ISBLANK(X2201)=TRUE," ",'2. Metadata'!B$122)</f>
        <v>CFU per 100 mL</v>
      </c>
      <c r="Z2201" s="35" t="s">
        <v>8</v>
      </c>
      <c r="AA2201" s="17" t="str">
        <f>IF(ISBLANK(Z2201)=TRUE," ",'2. Metadata'!B$134)</f>
        <v>metres</v>
      </c>
      <c r="AB2201" s="35" t="s">
        <v>8</v>
      </c>
      <c r="AC2201" s="17" t="str">
        <f>IF(ISBLANK(AB2201)=TRUE," ",'2. Metadata'!B$146)</f>
        <v>metres3 per second</v>
      </c>
      <c r="AD2201" s="35" t="s">
        <v>8</v>
      </c>
      <c r="AE2201" s="17" t="str">
        <f>IF(ISBLANK(AB2201)=TRUE," ",'2. Metadata'!B$158)</f>
        <v>N/A</v>
      </c>
      <c r="AF2201" s="3" t="s">
        <v>8</v>
      </c>
      <c r="AG2201" s="36"/>
      <c r="AH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</row>
    <row r="2202" spans="1:43">
      <c r="A2202" s="31" t="s">
        <v>2351</v>
      </c>
      <c r="B2202" s="32" t="s">
        <v>7</v>
      </c>
      <c r="C2202" s="2">
        <f>IF(ISBLANK(B2202)=TRUE," ", IF(B2202='2. Metadata'!B$1,'2. Metadata'!B$5, IF(B2202='2. Metadata'!C$1,'2. Metadata'!C$5,IF(B2202='2. Metadata'!D$1,'2. Metadata'!D$5, IF(B2202='2. Metadata'!E$1,'2. Metadata'!E$5,IF( B2202='2. Metadata'!F$1,'2. Metadata'!F$5,IF(B2202='2. Metadata'!G$1,'2. Metadata'!G$5,IF(B2202='2. Metadata'!H$1,'2. Metadata'!H$5, IF(B2202='2. Metadata'!I$1,'2. Metadata'!I$5, IF(B2202='2. Metadata'!J$1,'2. Metadata'!J$5, IF(B2202='2. Metadata'!K$1,'2. Metadata'!K$5, IF(B2202='2. Metadata'!L$1,'2. Metadata'!L$5, IF(B2202='2. Metadata'!M$1,'2. Metadata'!M$5, IF(B2202='2. Metadata'!N$1,'2. Metadata'!N$5))))))))))))))</f>
        <v>49.5197</v>
      </c>
      <c r="D2202" s="11">
        <f>IF(ISBLANK(B2202)=TRUE," ", IF(B2202='2. Metadata'!B$1,'2. Metadata'!B$6, IF(B2202='2. Metadata'!C$1,'2. Metadata'!C$6,IF(B2202='2. Metadata'!D$1,'2. Metadata'!D$6, IF(B2202='2. Metadata'!E$1,'2. Metadata'!E$6,IF( B2202='2. Metadata'!F$1,'2. Metadata'!F$6,IF(B2202='2. Metadata'!G$1,'2. Metadata'!G$6,IF(B2202='2. Metadata'!H$1,'2. Metadata'!H$6, IF(B2202='2. Metadata'!I$1,'2. Metadata'!I$6, IF(B2202='2. Metadata'!J$1,'2. Metadata'!J$6, IF(B2202='2. Metadata'!K$1,'2. Metadata'!K$6, IF(B2202='2. Metadata'!L$1,'2. Metadata'!L$6, IF(B2202='2. Metadata'!M$1,'2. Metadata'!M$6, IF(B2202='2. Metadata'!N$1,'2. Metadata'!N$6))))))))))))))</f>
        <v>-117.6369</v>
      </c>
      <c r="E2202" s="33" t="s">
        <v>8</v>
      </c>
      <c r="F2202" s="32" t="s">
        <v>8</v>
      </c>
      <c r="G2202" s="13" t="str">
        <f>IF(ISBLANK(F2202)=TRUE," ",'2. Metadata'!B$14)</f>
        <v>observation</v>
      </c>
      <c r="H2202" s="32" t="s">
        <v>8</v>
      </c>
      <c r="I2202" s="20" t="str">
        <f>IF(ISBLANK(H2202)=TRUE," ",'2. Metadata'!B$26)</f>
        <v>degrees Celsius</v>
      </c>
      <c r="J2202" s="32" t="s">
        <v>8</v>
      </c>
      <c r="K2202" s="20" t="str">
        <f>IF(ISBLANK(J2202)=TRUE," ",'2. Metadata'!B$38)</f>
        <v>degrees Celsius</v>
      </c>
      <c r="L2202" s="32" t="s">
        <v>8</v>
      </c>
      <c r="M2202" s="17" t="str">
        <f>IF(ISBLANK(L2202)=TRUE," ",'2. Metadata'!B$50)</f>
        <v>degrees Celsius</v>
      </c>
      <c r="N2202" s="32" t="s">
        <v>8</v>
      </c>
      <c r="O2202" s="17" t="str">
        <f>IF(ISBLANK(N2202)=TRUE," ",'2. Metadata'!B$62)</f>
        <v>milligrams per litre</v>
      </c>
      <c r="P2202" s="32" t="s">
        <v>8</v>
      </c>
      <c r="Q2202" s="17" t="str">
        <f>IF(ISBLANK(P2202)=TRUE," ",'2. Metadata'!B$74)</f>
        <v>microSiemens per centimetre</v>
      </c>
      <c r="R2202" s="32" t="s">
        <v>8</v>
      </c>
      <c r="S2202" s="17" t="str">
        <f>IF(ISBLANK(R2202)=TRUE," ",'2. Metadata'!B$86)</f>
        <v>NTU</v>
      </c>
      <c r="T2202" s="32" t="s">
        <v>8</v>
      </c>
      <c r="U2202" s="17" t="str">
        <f>IF(ISBLANK(T2202)=TRUE," ",'2. Metadata'!B$98)</f>
        <v>CFU per 100 mL</v>
      </c>
      <c r="V2202" s="32" t="s">
        <v>8</v>
      </c>
      <c r="W2202" s="17" t="str">
        <f>IF(ISBLANK(V2202)=TRUE," ",'2. Metadata'!B$110)</f>
        <v>CFU per 100 mL</v>
      </c>
      <c r="X2202" s="34" t="s">
        <v>8</v>
      </c>
      <c r="Y2202" s="17" t="str">
        <f>IF(ISBLANK(X2202)=TRUE," ",'2. Metadata'!B$122)</f>
        <v>CFU per 100 mL</v>
      </c>
      <c r="Z2202" s="35" t="s">
        <v>8</v>
      </c>
      <c r="AA2202" s="17" t="str">
        <f>IF(ISBLANK(Z2202)=TRUE," ",'2. Metadata'!B$134)</f>
        <v>metres</v>
      </c>
      <c r="AB2202" s="35" t="s">
        <v>8</v>
      </c>
      <c r="AC2202" s="17" t="str">
        <f>IF(ISBLANK(AB2202)=TRUE," ",'2. Metadata'!B$146)</f>
        <v>metres3 per second</v>
      </c>
      <c r="AD2202" s="35" t="s">
        <v>8</v>
      </c>
      <c r="AE2202" s="17" t="str">
        <f>IF(ISBLANK(AB2202)=TRUE," ",'2. Metadata'!B$158)</f>
        <v>N/A</v>
      </c>
      <c r="AF2202" s="3" t="s">
        <v>8</v>
      </c>
      <c r="AG2202" s="36"/>
      <c r="AH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</row>
    <row r="2203" spans="1:43">
      <c r="A2203" s="31" t="s">
        <v>2352</v>
      </c>
      <c r="B2203" s="32" t="s">
        <v>7</v>
      </c>
      <c r="C2203" s="2">
        <f>IF(ISBLANK(B2203)=TRUE," ", IF(B2203='2. Metadata'!B$1,'2. Metadata'!B$5, IF(B2203='2. Metadata'!C$1,'2. Metadata'!C$5,IF(B2203='2. Metadata'!D$1,'2. Metadata'!D$5, IF(B2203='2. Metadata'!E$1,'2. Metadata'!E$5,IF( B2203='2. Metadata'!F$1,'2. Metadata'!F$5,IF(B2203='2. Metadata'!G$1,'2. Metadata'!G$5,IF(B2203='2. Metadata'!H$1,'2. Metadata'!H$5, IF(B2203='2. Metadata'!I$1,'2. Metadata'!I$5, IF(B2203='2. Metadata'!J$1,'2. Metadata'!J$5, IF(B2203='2. Metadata'!K$1,'2. Metadata'!K$5, IF(B2203='2. Metadata'!L$1,'2. Metadata'!L$5, IF(B2203='2. Metadata'!M$1,'2. Metadata'!M$5, IF(B2203='2. Metadata'!N$1,'2. Metadata'!N$5))))))))))))))</f>
        <v>49.5197</v>
      </c>
      <c r="D2203" s="11">
        <f>IF(ISBLANK(B2203)=TRUE," ", IF(B2203='2. Metadata'!B$1,'2. Metadata'!B$6, IF(B2203='2. Metadata'!C$1,'2. Metadata'!C$6,IF(B2203='2. Metadata'!D$1,'2. Metadata'!D$6, IF(B2203='2. Metadata'!E$1,'2. Metadata'!E$6,IF( B2203='2. Metadata'!F$1,'2. Metadata'!F$6,IF(B2203='2. Metadata'!G$1,'2. Metadata'!G$6,IF(B2203='2. Metadata'!H$1,'2. Metadata'!H$6, IF(B2203='2. Metadata'!I$1,'2. Metadata'!I$6, IF(B2203='2. Metadata'!J$1,'2. Metadata'!J$6, IF(B2203='2. Metadata'!K$1,'2. Metadata'!K$6, IF(B2203='2. Metadata'!L$1,'2. Metadata'!L$6, IF(B2203='2. Metadata'!M$1,'2. Metadata'!M$6, IF(B2203='2. Metadata'!N$1,'2. Metadata'!N$6))))))))))))))</f>
        <v>-117.6369</v>
      </c>
      <c r="E2203" s="33" t="s">
        <v>8</v>
      </c>
      <c r="F2203" s="32" t="s">
        <v>94</v>
      </c>
      <c r="G2203" s="13" t="str">
        <f>IF(ISBLANK(F2203)=TRUE," ",'2. Metadata'!B$14)</f>
        <v>observation</v>
      </c>
      <c r="H2203" s="32" t="s">
        <v>8</v>
      </c>
      <c r="I2203" s="20" t="str">
        <f>IF(ISBLANK(H2203)=TRUE," ",'2. Metadata'!B$26)</f>
        <v>degrees Celsius</v>
      </c>
      <c r="J2203" s="32" t="s">
        <v>8</v>
      </c>
      <c r="K2203" s="20" t="str">
        <f>IF(ISBLANK(J2203)=TRUE," ",'2. Metadata'!B$38)</f>
        <v>degrees Celsius</v>
      </c>
      <c r="L2203" s="32">
        <v>10.5</v>
      </c>
      <c r="M2203" s="17" t="str">
        <f>IF(ISBLANK(L2203)=TRUE," ",'2. Metadata'!B$50)</f>
        <v>degrees Celsius</v>
      </c>
      <c r="N2203" s="32" t="s">
        <v>8</v>
      </c>
      <c r="O2203" s="17" t="str">
        <f>IF(ISBLANK(N2203)=TRUE," ",'2. Metadata'!B$62)</f>
        <v>milligrams per litre</v>
      </c>
      <c r="P2203" s="32">
        <v>14.2</v>
      </c>
      <c r="Q2203" s="17" t="str">
        <f>IF(ISBLANK(P2203)=TRUE," ",'2. Metadata'!B$74)</f>
        <v>microSiemens per centimetre</v>
      </c>
      <c r="R2203" s="32">
        <v>0.41099999999999998</v>
      </c>
      <c r="S2203" s="17" t="str">
        <f>IF(ISBLANK(R2203)=TRUE," ",'2. Metadata'!B$86)</f>
        <v>NTU</v>
      </c>
      <c r="T2203" s="32" t="s">
        <v>8</v>
      </c>
      <c r="U2203" s="17" t="str">
        <f>IF(ISBLANK(T2203)=TRUE," ",'2. Metadata'!B$98)</f>
        <v>CFU per 100 mL</v>
      </c>
      <c r="V2203" s="32" t="s">
        <v>8</v>
      </c>
      <c r="W2203" s="17" t="str">
        <f>IF(ISBLANK(V2203)=TRUE," ",'2. Metadata'!B$110)</f>
        <v>CFU per 100 mL</v>
      </c>
      <c r="X2203" s="34" t="s">
        <v>8</v>
      </c>
      <c r="Y2203" s="17" t="str">
        <f>IF(ISBLANK(X2203)=TRUE," ",'2. Metadata'!B$122)</f>
        <v>CFU per 100 mL</v>
      </c>
      <c r="Z2203" s="35">
        <v>0.31</v>
      </c>
      <c r="AA2203" s="17" t="str">
        <f>IF(ISBLANK(Z2203)=TRUE," ",'2. Metadata'!B$134)</f>
        <v>metres</v>
      </c>
      <c r="AB2203" s="35" t="s">
        <v>8</v>
      </c>
      <c r="AC2203" s="17" t="str">
        <f>IF(ISBLANK(AB2203)=TRUE," ",'2. Metadata'!B$146)</f>
        <v>metres3 per second</v>
      </c>
      <c r="AD2203" s="35" t="s">
        <v>8</v>
      </c>
      <c r="AE2203" s="17" t="str">
        <f>IF(ISBLANK(AB2203)=TRUE," ",'2. Metadata'!B$158)</f>
        <v>N/A</v>
      </c>
      <c r="AF2203" s="3" t="s">
        <v>8</v>
      </c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</row>
    <row r="2204" spans="1:43">
      <c r="A2204" s="31" t="s">
        <v>2353</v>
      </c>
      <c r="B2204" s="32" t="s">
        <v>7</v>
      </c>
      <c r="C2204" s="2">
        <f>IF(ISBLANK(B2204)=TRUE," ", IF(B2204='2. Metadata'!B$1,'2. Metadata'!B$5, IF(B2204='2. Metadata'!C$1,'2. Metadata'!C$5,IF(B2204='2. Metadata'!D$1,'2. Metadata'!D$5, IF(B2204='2. Metadata'!E$1,'2. Metadata'!E$5,IF( B2204='2. Metadata'!F$1,'2. Metadata'!F$5,IF(B2204='2. Metadata'!G$1,'2. Metadata'!G$5,IF(B2204='2. Metadata'!H$1,'2. Metadata'!H$5, IF(B2204='2. Metadata'!I$1,'2. Metadata'!I$5, IF(B2204='2. Metadata'!J$1,'2. Metadata'!J$5, IF(B2204='2. Metadata'!K$1,'2. Metadata'!K$5, IF(B2204='2. Metadata'!L$1,'2. Metadata'!L$5, IF(B2204='2. Metadata'!M$1,'2. Metadata'!M$5, IF(B2204='2. Metadata'!N$1,'2. Metadata'!N$5))))))))))))))</f>
        <v>49.5197</v>
      </c>
      <c r="D2204" s="11">
        <f>IF(ISBLANK(B2204)=TRUE," ", IF(B2204='2. Metadata'!B$1,'2. Metadata'!B$6, IF(B2204='2. Metadata'!C$1,'2. Metadata'!C$6,IF(B2204='2. Metadata'!D$1,'2. Metadata'!D$6, IF(B2204='2. Metadata'!E$1,'2. Metadata'!E$6,IF( B2204='2. Metadata'!F$1,'2. Metadata'!F$6,IF(B2204='2. Metadata'!G$1,'2. Metadata'!G$6,IF(B2204='2. Metadata'!H$1,'2. Metadata'!H$6, IF(B2204='2. Metadata'!I$1,'2. Metadata'!I$6, IF(B2204='2. Metadata'!J$1,'2. Metadata'!J$6, IF(B2204='2. Metadata'!K$1,'2. Metadata'!K$6, IF(B2204='2. Metadata'!L$1,'2. Metadata'!L$6, IF(B2204='2. Metadata'!M$1,'2. Metadata'!M$6, IF(B2204='2. Metadata'!N$1,'2. Metadata'!N$6))))))))))))))</f>
        <v>-117.6369</v>
      </c>
      <c r="E2204" s="33" t="s">
        <v>8</v>
      </c>
      <c r="F2204" s="32" t="s">
        <v>8</v>
      </c>
      <c r="G2204" s="13" t="str">
        <f>IF(ISBLANK(F2204)=TRUE," ",'2. Metadata'!B$14)</f>
        <v>observation</v>
      </c>
      <c r="H2204" s="32" t="s">
        <v>8</v>
      </c>
      <c r="I2204" s="20" t="str">
        <f>IF(ISBLANK(H2204)=TRUE," ",'2. Metadata'!B$26)</f>
        <v>degrees Celsius</v>
      </c>
      <c r="J2204" s="32" t="s">
        <v>8</v>
      </c>
      <c r="K2204" s="20" t="str">
        <f>IF(ISBLANK(J2204)=TRUE," ",'2. Metadata'!B$38)</f>
        <v>degrees Celsius</v>
      </c>
      <c r="L2204" s="32" t="s">
        <v>8</v>
      </c>
      <c r="M2204" s="17" t="str">
        <f>IF(ISBLANK(L2204)=TRUE," ",'2. Metadata'!B$50)</f>
        <v>degrees Celsius</v>
      </c>
      <c r="N2204" s="32" t="s">
        <v>8</v>
      </c>
      <c r="O2204" s="17" t="str">
        <f>IF(ISBLANK(N2204)=TRUE," ",'2. Metadata'!B$62)</f>
        <v>milligrams per litre</v>
      </c>
      <c r="P2204" s="32" t="s">
        <v>8</v>
      </c>
      <c r="Q2204" s="17" t="str">
        <f>IF(ISBLANK(P2204)=TRUE," ",'2. Metadata'!B$74)</f>
        <v>microSiemens per centimetre</v>
      </c>
      <c r="R2204" s="32" t="s">
        <v>8</v>
      </c>
      <c r="S2204" s="17" t="str">
        <f>IF(ISBLANK(R2204)=TRUE," ",'2. Metadata'!B$86)</f>
        <v>NTU</v>
      </c>
      <c r="T2204" s="32" t="s">
        <v>8</v>
      </c>
      <c r="U2204" s="17" t="str">
        <f>IF(ISBLANK(T2204)=TRUE," ",'2. Metadata'!B$98)</f>
        <v>CFU per 100 mL</v>
      </c>
      <c r="V2204" s="32" t="s">
        <v>8</v>
      </c>
      <c r="W2204" s="17" t="str">
        <f>IF(ISBLANK(V2204)=TRUE," ",'2. Metadata'!B$110)</f>
        <v>CFU per 100 mL</v>
      </c>
      <c r="X2204" s="34" t="s">
        <v>8</v>
      </c>
      <c r="Y2204" s="17" t="str">
        <f>IF(ISBLANK(X2204)=TRUE," ",'2. Metadata'!B$122)</f>
        <v>CFU per 100 mL</v>
      </c>
      <c r="Z2204" s="35" t="s">
        <v>8</v>
      </c>
      <c r="AA2204" s="17" t="str">
        <f>IF(ISBLANK(Z2204)=TRUE," ",'2. Metadata'!B$134)</f>
        <v>metres</v>
      </c>
      <c r="AB2204" s="35" t="s">
        <v>8</v>
      </c>
      <c r="AC2204" s="17" t="str">
        <f>IF(ISBLANK(AB2204)=TRUE," ",'2. Metadata'!B$146)</f>
        <v>metres3 per second</v>
      </c>
      <c r="AD2204" s="35" t="s">
        <v>8</v>
      </c>
      <c r="AE2204" s="17" t="str">
        <f>IF(ISBLANK(AB2204)=TRUE," ",'2. Metadata'!B$158)</f>
        <v>N/A</v>
      </c>
      <c r="AF2204" s="3" t="s">
        <v>8</v>
      </c>
      <c r="AG2204" s="36"/>
      <c r="AH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</row>
    <row r="2205" spans="1:43">
      <c r="A2205" s="31" t="s">
        <v>2354</v>
      </c>
      <c r="B2205" s="32" t="s">
        <v>7</v>
      </c>
      <c r="C2205" s="2">
        <f>IF(ISBLANK(B2205)=TRUE," ", IF(B2205='2. Metadata'!B$1,'2. Metadata'!B$5, IF(B2205='2. Metadata'!C$1,'2. Metadata'!C$5,IF(B2205='2. Metadata'!D$1,'2. Metadata'!D$5, IF(B2205='2. Metadata'!E$1,'2. Metadata'!E$5,IF( B2205='2. Metadata'!F$1,'2. Metadata'!F$5,IF(B2205='2. Metadata'!G$1,'2. Metadata'!G$5,IF(B2205='2. Metadata'!H$1,'2. Metadata'!H$5, IF(B2205='2. Metadata'!I$1,'2. Metadata'!I$5, IF(B2205='2. Metadata'!J$1,'2. Metadata'!J$5, IF(B2205='2. Metadata'!K$1,'2. Metadata'!K$5, IF(B2205='2. Metadata'!L$1,'2. Metadata'!L$5, IF(B2205='2. Metadata'!M$1,'2. Metadata'!M$5, IF(B2205='2. Metadata'!N$1,'2. Metadata'!N$5))))))))))))))</f>
        <v>49.5197</v>
      </c>
      <c r="D2205" s="11">
        <f>IF(ISBLANK(B2205)=TRUE," ", IF(B2205='2. Metadata'!B$1,'2. Metadata'!B$6, IF(B2205='2. Metadata'!C$1,'2. Metadata'!C$6,IF(B2205='2. Metadata'!D$1,'2. Metadata'!D$6, IF(B2205='2. Metadata'!E$1,'2. Metadata'!E$6,IF( B2205='2. Metadata'!F$1,'2. Metadata'!F$6,IF(B2205='2. Metadata'!G$1,'2. Metadata'!G$6,IF(B2205='2. Metadata'!H$1,'2. Metadata'!H$6, IF(B2205='2. Metadata'!I$1,'2. Metadata'!I$6, IF(B2205='2. Metadata'!J$1,'2. Metadata'!J$6, IF(B2205='2. Metadata'!K$1,'2. Metadata'!K$6, IF(B2205='2. Metadata'!L$1,'2. Metadata'!L$6, IF(B2205='2. Metadata'!M$1,'2. Metadata'!M$6, IF(B2205='2. Metadata'!N$1,'2. Metadata'!N$6))))))))))))))</f>
        <v>-117.6369</v>
      </c>
      <c r="E2205" s="33" t="s">
        <v>8</v>
      </c>
      <c r="F2205" s="32" t="s">
        <v>8</v>
      </c>
      <c r="G2205" s="13" t="str">
        <f>IF(ISBLANK(F2205)=TRUE," ",'2. Metadata'!B$14)</f>
        <v>observation</v>
      </c>
      <c r="H2205" s="32" t="s">
        <v>8</v>
      </c>
      <c r="I2205" s="20" t="str">
        <f>IF(ISBLANK(H2205)=TRUE," ",'2. Metadata'!B$26)</f>
        <v>degrees Celsius</v>
      </c>
      <c r="J2205" s="32" t="s">
        <v>8</v>
      </c>
      <c r="K2205" s="20" t="str">
        <f>IF(ISBLANK(J2205)=TRUE," ",'2. Metadata'!B$38)</f>
        <v>degrees Celsius</v>
      </c>
      <c r="L2205" s="32" t="s">
        <v>8</v>
      </c>
      <c r="M2205" s="17" t="str">
        <f>IF(ISBLANK(L2205)=TRUE," ",'2. Metadata'!B$50)</f>
        <v>degrees Celsius</v>
      </c>
      <c r="N2205" s="32" t="s">
        <v>8</v>
      </c>
      <c r="O2205" s="17" t="str">
        <f>IF(ISBLANK(N2205)=TRUE," ",'2. Metadata'!B$62)</f>
        <v>milligrams per litre</v>
      </c>
      <c r="P2205" s="32" t="s">
        <v>8</v>
      </c>
      <c r="Q2205" s="17" t="str">
        <f>IF(ISBLANK(P2205)=TRUE," ",'2. Metadata'!B$74)</f>
        <v>microSiemens per centimetre</v>
      </c>
      <c r="R2205" s="32" t="s">
        <v>8</v>
      </c>
      <c r="S2205" s="17" t="str">
        <f>IF(ISBLANK(R2205)=TRUE," ",'2. Metadata'!B$86)</f>
        <v>NTU</v>
      </c>
      <c r="T2205" s="32" t="s">
        <v>8</v>
      </c>
      <c r="U2205" s="17" t="str">
        <f>IF(ISBLANK(T2205)=TRUE," ",'2. Metadata'!B$98)</f>
        <v>CFU per 100 mL</v>
      </c>
      <c r="V2205" s="32" t="s">
        <v>8</v>
      </c>
      <c r="W2205" s="17" t="str">
        <f>IF(ISBLANK(V2205)=TRUE," ",'2. Metadata'!B$110)</f>
        <v>CFU per 100 mL</v>
      </c>
      <c r="X2205" s="34" t="s">
        <v>8</v>
      </c>
      <c r="Y2205" s="17" t="str">
        <f>IF(ISBLANK(X2205)=TRUE," ",'2. Metadata'!B$122)</f>
        <v>CFU per 100 mL</v>
      </c>
      <c r="Z2205" s="35" t="s">
        <v>8</v>
      </c>
      <c r="AA2205" s="17" t="str">
        <f>IF(ISBLANK(Z2205)=TRUE," ",'2. Metadata'!B$134)</f>
        <v>metres</v>
      </c>
      <c r="AB2205" s="35" t="s">
        <v>8</v>
      </c>
      <c r="AC2205" s="17" t="str">
        <f>IF(ISBLANK(AB2205)=TRUE," ",'2. Metadata'!B$146)</f>
        <v>metres3 per second</v>
      </c>
      <c r="AD2205" s="35" t="s">
        <v>8</v>
      </c>
      <c r="AE2205" s="17" t="str">
        <f>IF(ISBLANK(AB2205)=TRUE," ",'2. Metadata'!B$158)</f>
        <v>N/A</v>
      </c>
      <c r="AF2205" s="3" t="s">
        <v>8</v>
      </c>
      <c r="AG2205" s="36"/>
      <c r="AH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</row>
    <row r="2206" spans="1:43">
      <c r="A2206" s="31" t="s">
        <v>2355</v>
      </c>
      <c r="B2206" s="32" t="s">
        <v>7</v>
      </c>
      <c r="C2206" s="2">
        <f>IF(ISBLANK(B2206)=TRUE," ", IF(B2206='2. Metadata'!B$1,'2. Metadata'!B$5, IF(B2206='2. Metadata'!C$1,'2. Metadata'!C$5,IF(B2206='2. Metadata'!D$1,'2. Metadata'!D$5, IF(B2206='2. Metadata'!E$1,'2. Metadata'!E$5,IF( B2206='2. Metadata'!F$1,'2. Metadata'!F$5,IF(B2206='2. Metadata'!G$1,'2. Metadata'!G$5,IF(B2206='2. Metadata'!H$1,'2. Metadata'!H$5, IF(B2206='2. Metadata'!I$1,'2. Metadata'!I$5, IF(B2206='2. Metadata'!J$1,'2. Metadata'!J$5, IF(B2206='2. Metadata'!K$1,'2. Metadata'!K$5, IF(B2206='2. Metadata'!L$1,'2. Metadata'!L$5, IF(B2206='2. Metadata'!M$1,'2. Metadata'!M$5, IF(B2206='2. Metadata'!N$1,'2. Metadata'!N$5))))))))))))))</f>
        <v>49.5197</v>
      </c>
      <c r="D2206" s="11">
        <f>IF(ISBLANK(B2206)=TRUE," ", IF(B2206='2. Metadata'!B$1,'2. Metadata'!B$6, IF(B2206='2. Metadata'!C$1,'2. Metadata'!C$6,IF(B2206='2. Metadata'!D$1,'2. Metadata'!D$6, IF(B2206='2. Metadata'!E$1,'2. Metadata'!E$6,IF( B2206='2. Metadata'!F$1,'2. Metadata'!F$6,IF(B2206='2. Metadata'!G$1,'2. Metadata'!G$6,IF(B2206='2. Metadata'!H$1,'2. Metadata'!H$6, IF(B2206='2. Metadata'!I$1,'2. Metadata'!I$6, IF(B2206='2. Metadata'!J$1,'2. Metadata'!J$6, IF(B2206='2. Metadata'!K$1,'2. Metadata'!K$6, IF(B2206='2. Metadata'!L$1,'2. Metadata'!L$6, IF(B2206='2. Metadata'!M$1,'2. Metadata'!M$6, IF(B2206='2. Metadata'!N$1,'2. Metadata'!N$6))))))))))))))</f>
        <v>-117.6369</v>
      </c>
      <c r="E2206" s="33" t="s">
        <v>8</v>
      </c>
      <c r="F2206" s="32" t="s">
        <v>8</v>
      </c>
      <c r="G2206" s="13" t="str">
        <f>IF(ISBLANK(F2206)=TRUE," ",'2. Metadata'!B$14)</f>
        <v>observation</v>
      </c>
      <c r="H2206" s="32" t="s">
        <v>8</v>
      </c>
      <c r="I2206" s="20" t="str">
        <f>IF(ISBLANK(H2206)=TRUE," ",'2. Metadata'!B$26)</f>
        <v>degrees Celsius</v>
      </c>
      <c r="J2206" s="32" t="s">
        <v>8</v>
      </c>
      <c r="K2206" s="20" t="str">
        <f>IF(ISBLANK(J2206)=TRUE," ",'2. Metadata'!B$38)</f>
        <v>degrees Celsius</v>
      </c>
      <c r="L2206" s="32" t="s">
        <v>8</v>
      </c>
      <c r="M2206" s="17" t="str">
        <f>IF(ISBLANK(L2206)=TRUE," ",'2. Metadata'!B$50)</f>
        <v>degrees Celsius</v>
      </c>
      <c r="N2206" s="32" t="s">
        <v>8</v>
      </c>
      <c r="O2206" s="17" t="str">
        <f>IF(ISBLANK(N2206)=TRUE," ",'2. Metadata'!B$62)</f>
        <v>milligrams per litre</v>
      </c>
      <c r="P2206" s="32" t="s">
        <v>8</v>
      </c>
      <c r="Q2206" s="17" t="str">
        <f>IF(ISBLANK(P2206)=TRUE," ",'2. Metadata'!B$74)</f>
        <v>microSiemens per centimetre</v>
      </c>
      <c r="R2206" s="32" t="s">
        <v>8</v>
      </c>
      <c r="S2206" s="17" t="str">
        <f>IF(ISBLANK(R2206)=TRUE," ",'2. Metadata'!B$86)</f>
        <v>NTU</v>
      </c>
      <c r="T2206" s="32" t="s">
        <v>8</v>
      </c>
      <c r="U2206" s="17" t="str">
        <f>IF(ISBLANK(T2206)=TRUE," ",'2. Metadata'!B$98)</f>
        <v>CFU per 100 mL</v>
      </c>
      <c r="V2206" s="32" t="s">
        <v>8</v>
      </c>
      <c r="W2206" s="17" t="str">
        <f>IF(ISBLANK(V2206)=TRUE," ",'2. Metadata'!B$110)</f>
        <v>CFU per 100 mL</v>
      </c>
      <c r="X2206" s="34" t="s">
        <v>8</v>
      </c>
      <c r="Y2206" s="17" t="str">
        <f>IF(ISBLANK(X2206)=TRUE," ",'2. Metadata'!B$122)</f>
        <v>CFU per 100 mL</v>
      </c>
      <c r="Z2206" s="35" t="s">
        <v>8</v>
      </c>
      <c r="AA2206" s="17" t="str">
        <f>IF(ISBLANK(Z2206)=TRUE," ",'2. Metadata'!B$134)</f>
        <v>metres</v>
      </c>
      <c r="AB2206" s="35" t="s">
        <v>8</v>
      </c>
      <c r="AC2206" s="17" t="str">
        <f>IF(ISBLANK(AB2206)=TRUE," ",'2. Metadata'!B$146)</f>
        <v>metres3 per second</v>
      </c>
      <c r="AD2206" s="35" t="s">
        <v>8</v>
      </c>
      <c r="AE2206" s="17" t="str">
        <f>IF(ISBLANK(AB2206)=TRUE," ",'2. Metadata'!B$158)</f>
        <v>N/A</v>
      </c>
      <c r="AF2206" s="3" t="s">
        <v>8</v>
      </c>
      <c r="AG2206" s="36"/>
      <c r="AH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</row>
    <row r="2207" spans="1:43">
      <c r="A2207" s="31" t="s">
        <v>2356</v>
      </c>
      <c r="B2207" s="32" t="s">
        <v>7</v>
      </c>
      <c r="C2207" s="2">
        <f>IF(ISBLANK(B2207)=TRUE," ", IF(B2207='2. Metadata'!B$1,'2. Metadata'!B$5, IF(B2207='2. Metadata'!C$1,'2. Metadata'!C$5,IF(B2207='2. Metadata'!D$1,'2. Metadata'!D$5, IF(B2207='2. Metadata'!E$1,'2. Metadata'!E$5,IF( B2207='2. Metadata'!F$1,'2. Metadata'!F$5,IF(B2207='2. Metadata'!G$1,'2. Metadata'!G$5,IF(B2207='2. Metadata'!H$1,'2. Metadata'!H$5, IF(B2207='2. Metadata'!I$1,'2. Metadata'!I$5, IF(B2207='2. Metadata'!J$1,'2. Metadata'!J$5, IF(B2207='2. Metadata'!K$1,'2. Metadata'!K$5, IF(B2207='2. Metadata'!L$1,'2. Metadata'!L$5, IF(B2207='2. Metadata'!M$1,'2. Metadata'!M$5, IF(B2207='2. Metadata'!N$1,'2. Metadata'!N$5))))))))))))))</f>
        <v>49.5197</v>
      </c>
      <c r="D2207" s="11">
        <f>IF(ISBLANK(B2207)=TRUE," ", IF(B2207='2. Metadata'!B$1,'2. Metadata'!B$6, IF(B2207='2. Metadata'!C$1,'2. Metadata'!C$6,IF(B2207='2. Metadata'!D$1,'2. Metadata'!D$6, IF(B2207='2. Metadata'!E$1,'2. Metadata'!E$6,IF( B2207='2. Metadata'!F$1,'2. Metadata'!F$6,IF(B2207='2. Metadata'!G$1,'2. Metadata'!G$6,IF(B2207='2. Metadata'!H$1,'2. Metadata'!H$6, IF(B2207='2. Metadata'!I$1,'2. Metadata'!I$6, IF(B2207='2. Metadata'!J$1,'2. Metadata'!J$6, IF(B2207='2. Metadata'!K$1,'2. Metadata'!K$6, IF(B2207='2. Metadata'!L$1,'2. Metadata'!L$6, IF(B2207='2. Metadata'!M$1,'2. Metadata'!M$6, IF(B2207='2. Metadata'!N$1,'2. Metadata'!N$6))))))))))))))</f>
        <v>-117.6369</v>
      </c>
      <c r="E2207" s="33" t="s">
        <v>8</v>
      </c>
      <c r="F2207" s="32" t="s">
        <v>8</v>
      </c>
      <c r="G2207" s="13" t="str">
        <f>IF(ISBLANK(F2207)=TRUE," ",'2. Metadata'!B$14)</f>
        <v>observation</v>
      </c>
      <c r="H2207" s="32" t="s">
        <v>8</v>
      </c>
      <c r="I2207" s="20" t="str">
        <f>IF(ISBLANK(H2207)=TRUE," ",'2. Metadata'!B$26)</f>
        <v>degrees Celsius</v>
      </c>
      <c r="J2207" s="32" t="s">
        <v>8</v>
      </c>
      <c r="K2207" s="20" t="str">
        <f>IF(ISBLANK(J2207)=TRUE," ",'2. Metadata'!B$38)</f>
        <v>degrees Celsius</v>
      </c>
      <c r="L2207" s="32" t="s">
        <v>8</v>
      </c>
      <c r="M2207" s="17" t="str">
        <f>IF(ISBLANK(L2207)=TRUE," ",'2. Metadata'!B$50)</f>
        <v>degrees Celsius</v>
      </c>
      <c r="N2207" s="32" t="s">
        <v>8</v>
      </c>
      <c r="O2207" s="17" t="str">
        <f>IF(ISBLANK(N2207)=TRUE," ",'2. Metadata'!B$62)</f>
        <v>milligrams per litre</v>
      </c>
      <c r="P2207" s="32" t="s">
        <v>8</v>
      </c>
      <c r="Q2207" s="17" t="str">
        <f>IF(ISBLANK(P2207)=TRUE," ",'2. Metadata'!B$74)</f>
        <v>microSiemens per centimetre</v>
      </c>
      <c r="R2207" s="32" t="s">
        <v>8</v>
      </c>
      <c r="S2207" s="17" t="str">
        <f>IF(ISBLANK(R2207)=TRUE," ",'2. Metadata'!B$86)</f>
        <v>NTU</v>
      </c>
      <c r="T2207" s="32" t="s">
        <v>8</v>
      </c>
      <c r="U2207" s="17" t="str">
        <f>IF(ISBLANK(T2207)=TRUE," ",'2. Metadata'!B$98)</f>
        <v>CFU per 100 mL</v>
      </c>
      <c r="V2207" s="32" t="s">
        <v>8</v>
      </c>
      <c r="W2207" s="17" t="str">
        <f>IF(ISBLANK(V2207)=TRUE," ",'2. Metadata'!B$110)</f>
        <v>CFU per 100 mL</v>
      </c>
      <c r="X2207" s="34" t="s">
        <v>8</v>
      </c>
      <c r="Y2207" s="17" t="str">
        <f>IF(ISBLANK(X2207)=TRUE," ",'2. Metadata'!B$122)</f>
        <v>CFU per 100 mL</v>
      </c>
      <c r="Z2207" s="35" t="s">
        <v>8</v>
      </c>
      <c r="AA2207" s="17" t="str">
        <f>IF(ISBLANK(Z2207)=TRUE," ",'2. Metadata'!B$134)</f>
        <v>metres</v>
      </c>
      <c r="AB2207" s="35" t="s">
        <v>8</v>
      </c>
      <c r="AC2207" s="17" t="str">
        <f>IF(ISBLANK(AB2207)=TRUE," ",'2. Metadata'!B$146)</f>
        <v>metres3 per second</v>
      </c>
      <c r="AD2207" s="35" t="s">
        <v>8</v>
      </c>
      <c r="AE2207" s="17" t="str">
        <f>IF(ISBLANK(AB2207)=TRUE," ",'2. Metadata'!B$158)</f>
        <v>N/A</v>
      </c>
      <c r="AF2207" s="3" t="s">
        <v>8</v>
      </c>
      <c r="AG2207" s="36"/>
      <c r="AH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</row>
    <row r="2208" spans="1:43">
      <c r="A2208" s="31" t="s">
        <v>2357</v>
      </c>
      <c r="B2208" s="32" t="s">
        <v>7</v>
      </c>
      <c r="C2208" s="2">
        <f>IF(ISBLANK(B2208)=TRUE," ", IF(B2208='2. Metadata'!B$1,'2. Metadata'!B$5, IF(B2208='2. Metadata'!C$1,'2. Metadata'!C$5,IF(B2208='2. Metadata'!D$1,'2. Metadata'!D$5, IF(B2208='2. Metadata'!E$1,'2. Metadata'!E$5,IF( B2208='2. Metadata'!F$1,'2. Metadata'!F$5,IF(B2208='2. Metadata'!G$1,'2. Metadata'!G$5,IF(B2208='2. Metadata'!H$1,'2. Metadata'!H$5, IF(B2208='2. Metadata'!I$1,'2. Metadata'!I$5, IF(B2208='2. Metadata'!J$1,'2. Metadata'!J$5, IF(B2208='2. Metadata'!K$1,'2. Metadata'!K$5, IF(B2208='2. Metadata'!L$1,'2. Metadata'!L$5, IF(B2208='2. Metadata'!M$1,'2. Metadata'!M$5, IF(B2208='2. Metadata'!N$1,'2. Metadata'!N$5))))))))))))))</f>
        <v>49.5197</v>
      </c>
      <c r="D2208" s="11">
        <f>IF(ISBLANK(B2208)=TRUE," ", IF(B2208='2. Metadata'!B$1,'2. Metadata'!B$6, IF(B2208='2. Metadata'!C$1,'2. Metadata'!C$6,IF(B2208='2. Metadata'!D$1,'2. Metadata'!D$6, IF(B2208='2. Metadata'!E$1,'2. Metadata'!E$6,IF( B2208='2. Metadata'!F$1,'2. Metadata'!F$6,IF(B2208='2. Metadata'!G$1,'2. Metadata'!G$6,IF(B2208='2. Metadata'!H$1,'2. Metadata'!H$6, IF(B2208='2. Metadata'!I$1,'2. Metadata'!I$6, IF(B2208='2. Metadata'!J$1,'2. Metadata'!J$6, IF(B2208='2. Metadata'!K$1,'2. Metadata'!K$6, IF(B2208='2. Metadata'!L$1,'2. Metadata'!L$6, IF(B2208='2. Metadata'!M$1,'2. Metadata'!M$6, IF(B2208='2. Metadata'!N$1,'2. Metadata'!N$6))))))))))))))</f>
        <v>-117.6369</v>
      </c>
      <c r="E2208" s="33" t="s">
        <v>8</v>
      </c>
      <c r="F2208" s="32" t="s">
        <v>8</v>
      </c>
      <c r="G2208" s="13" t="str">
        <f>IF(ISBLANK(F2208)=TRUE," ",'2. Metadata'!B$14)</f>
        <v>observation</v>
      </c>
      <c r="H2208" s="32" t="s">
        <v>8</v>
      </c>
      <c r="I2208" s="20" t="str">
        <f>IF(ISBLANK(H2208)=TRUE," ",'2. Metadata'!B$26)</f>
        <v>degrees Celsius</v>
      </c>
      <c r="J2208" s="32" t="s">
        <v>8</v>
      </c>
      <c r="K2208" s="20" t="str">
        <f>IF(ISBLANK(J2208)=TRUE," ",'2. Metadata'!B$38)</f>
        <v>degrees Celsius</v>
      </c>
      <c r="L2208" s="32" t="s">
        <v>8</v>
      </c>
      <c r="M2208" s="17" t="str">
        <f>IF(ISBLANK(L2208)=TRUE," ",'2. Metadata'!B$50)</f>
        <v>degrees Celsius</v>
      </c>
      <c r="N2208" s="32" t="s">
        <v>8</v>
      </c>
      <c r="O2208" s="17" t="str">
        <f>IF(ISBLANK(N2208)=TRUE," ",'2. Metadata'!B$62)</f>
        <v>milligrams per litre</v>
      </c>
      <c r="P2208" s="32" t="s">
        <v>8</v>
      </c>
      <c r="Q2208" s="17" t="str">
        <f>IF(ISBLANK(P2208)=TRUE," ",'2. Metadata'!B$74)</f>
        <v>microSiemens per centimetre</v>
      </c>
      <c r="R2208" s="32" t="s">
        <v>8</v>
      </c>
      <c r="S2208" s="17" t="str">
        <f>IF(ISBLANK(R2208)=TRUE," ",'2. Metadata'!B$86)</f>
        <v>NTU</v>
      </c>
      <c r="T2208" s="32" t="s">
        <v>8</v>
      </c>
      <c r="U2208" s="17" t="str">
        <f>IF(ISBLANK(T2208)=TRUE," ",'2. Metadata'!B$98)</f>
        <v>CFU per 100 mL</v>
      </c>
      <c r="V2208" s="32" t="s">
        <v>8</v>
      </c>
      <c r="W2208" s="17" t="str">
        <f>IF(ISBLANK(V2208)=TRUE," ",'2. Metadata'!B$110)</f>
        <v>CFU per 100 mL</v>
      </c>
      <c r="X2208" s="34" t="s">
        <v>8</v>
      </c>
      <c r="Y2208" s="17" t="str">
        <f>IF(ISBLANK(X2208)=TRUE," ",'2. Metadata'!B$122)</f>
        <v>CFU per 100 mL</v>
      </c>
      <c r="Z2208" s="35" t="s">
        <v>8</v>
      </c>
      <c r="AA2208" s="17" t="str">
        <f>IF(ISBLANK(Z2208)=TRUE," ",'2. Metadata'!B$134)</f>
        <v>metres</v>
      </c>
      <c r="AB2208" s="35" t="s">
        <v>8</v>
      </c>
      <c r="AC2208" s="17" t="str">
        <f>IF(ISBLANK(AB2208)=TRUE," ",'2. Metadata'!B$146)</f>
        <v>metres3 per second</v>
      </c>
      <c r="AD2208" s="35" t="s">
        <v>8</v>
      </c>
      <c r="AE2208" s="17" t="str">
        <f>IF(ISBLANK(AB2208)=TRUE," ",'2. Metadata'!B$158)</f>
        <v>N/A</v>
      </c>
      <c r="AF2208" s="3" t="s">
        <v>8</v>
      </c>
      <c r="AG2208" s="36"/>
      <c r="AH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</row>
    <row r="2209" spans="1:43">
      <c r="A2209" s="31" t="s">
        <v>2358</v>
      </c>
      <c r="B2209" s="32" t="s">
        <v>7</v>
      </c>
      <c r="C2209" s="2">
        <f>IF(ISBLANK(B2209)=TRUE," ", IF(B2209='2. Metadata'!B$1,'2. Metadata'!B$5, IF(B2209='2. Metadata'!C$1,'2. Metadata'!C$5,IF(B2209='2. Metadata'!D$1,'2. Metadata'!D$5, IF(B2209='2. Metadata'!E$1,'2. Metadata'!E$5,IF( B2209='2. Metadata'!F$1,'2. Metadata'!F$5,IF(B2209='2. Metadata'!G$1,'2. Metadata'!G$5,IF(B2209='2. Metadata'!H$1,'2. Metadata'!H$5, IF(B2209='2. Metadata'!I$1,'2. Metadata'!I$5, IF(B2209='2. Metadata'!J$1,'2. Metadata'!J$5, IF(B2209='2. Metadata'!K$1,'2. Metadata'!K$5, IF(B2209='2. Metadata'!L$1,'2. Metadata'!L$5, IF(B2209='2. Metadata'!M$1,'2. Metadata'!M$5, IF(B2209='2. Metadata'!N$1,'2. Metadata'!N$5))))))))))))))</f>
        <v>49.5197</v>
      </c>
      <c r="D2209" s="11">
        <f>IF(ISBLANK(B2209)=TRUE," ", IF(B2209='2. Metadata'!B$1,'2. Metadata'!B$6, IF(B2209='2. Metadata'!C$1,'2. Metadata'!C$6,IF(B2209='2. Metadata'!D$1,'2. Metadata'!D$6, IF(B2209='2. Metadata'!E$1,'2. Metadata'!E$6,IF( B2209='2. Metadata'!F$1,'2. Metadata'!F$6,IF(B2209='2. Metadata'!G$1,'2. Metadata'!G$6,IF(B2209='2. Metadata'!H$1,'2. Metadata'!H$6, IF(B2209='2. Metadata'!I$1,'2. Metadata'!I$6, IF(B2209='2. Metadata'!J$1,'2. Metadata'!J$6, IF(B2209='2. Metadata'!K$1,'2. Metadata'!K$6, IF(B2209='2. Metadata'!L$1,'2. Metadata'!L$6, IF(B2209='2. Metadata'!M$1,'2. Metadata'!M$6, IF(B2209='2. Metadata'!N$1,'2. Metadata'!N$6))))))))))))))</f>
        <v>-117.6369</v>
      </c>
      <c r="E2209" s="33" t="s">
        <v>8</v>
      </c>
      <c r="F2209" s="32" t="s">
        <v>8</v>
      </c>
      <c r="G2209" s="13" t="str">
        <f>IF(ISBLANK(F2209)=TRUE," ",'2. Metadata'!B$14)</f>
        <v>observation</v>
      </c>
      <c r="H2209" s="32" t="s">
        <v>8</v>
      </c>
      <c r="I2209" s="20" t="str">
        <f>IF(ISBLANK(H2209)=TRUE," ",'2. Metadata'!B$26)</f>
        <v>degrees Celsius</v>
      </c>
      <c r="J2209" s="32" t="s">
        <v>8</v>
      </c>
      <c r="K2209" s="20" t="str">
        <f>IF(ISBLANK(J2209)=TRUE," ",'2. Metadata'!B$38)</f>
        <v>degrees Celsius</v>
      </c>
      <c r="L2209" s="32" t="s">
        <v>8</v>
      </c>
      <c r="M2209" s="17" t="str">
        <f>IF(ISBLANK(L2209)=TRUE," ",'2. Metadata'!B$50)</f>
        <v>degrees Celsius</v>
      </c>
      <c r="N2209" s="32" t="s">
        <v>8</v>
      </c>
      <c r="O2209" s="17" t="str">
        <f>IF(ISBLANK(N2209)=TRUE," ",'2. Metadata'!B$62)</f>
        <v>milligrams per litre</v>
      </c>
      <c r="P2209" s="32" t="s">
        <v>8</v>
      </c>
      <c r="Q2209" s="17" t="str">
        <f>IF(ISBLANK(P2209)=TRUE," ",'2. Metadata'!B$74)</f>
        <v>microSiemens per centimetre</v>
      </c>
      <c r="R2209" s="32" t="s">
        <v>8</v>
      </c>
      <c r="S2209" s="17" t="str">
        <f>IF(ISBLANK(R2209)=TRUE," ",'2. Metadata'!B$86)</f>
        <v>NTU</v>
      </c>
      <c r="T2209" s="32" t="s">
        <v>8</v>
      </c>
      <c r="U2209" s="17" t="str">
        <f>IF(ISBLANK(T2209)=TRUE," ",'2. Metadata'!B$98)</f>
        <v>CFU per 100 mL</v>
      </c>
      <c r="V2209" s="32" t="s">
        <v>8</v>
      </c>
      <c r="W2209" s="17" t="str">
        <f>IF(ISBLANK(V2209)=TRUE," ",'2. Metadata'!B$110)</f>
        <v>CFU per 100 mL</v>
      </c>
      <c r="X2209" s="34" t="s">
        <v>8</v>
      </c>
      <c r="Y2209" s="17" t="str">
        <f>IF(ISBLANK(X2209)=TRUE," ",'2. Metadata'!B$122)</f>
        <v>CFU per 100 mL</v>
      </c>
      <c r="Z2209" s="35" t="s">
        <v>8</v>
      </c>
      <c r="AA2209" s="17" t="str">
        <f>IF(ISBLANK(Z2209)=TRUE," ",'2. Metadata'!B$134)</f>
        <v>metres</v>
      </c>
      <c r="AB2209" s="35" t="s">
        <v>8</v>
      </c>
      <c r="AC2209" s="17" t="str">
        <f>IF(ISBLANK(AB2209)=TRUE," ",'2. Metadata'!B$146)</f>
        <v>metres3 per second</v>
      </c>
      <c r="AD2209" s="35" t="s">
        <v>8</v>
      </c>
      <c r="AE2209" s="17" t="str">
        <f>IF(ISBLANK(AB2209)=TRUE," ",'2. Metadata'!B$158)</f>
        <v>N/A</v>
      </c>
      <c r="AF2209" s="3" t="s">
        <v>8</v>
      </c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</row>
    <row r="2210" spans="1:43">
      <c r="A2210" s="31" t="s">
        <v>2359</v>
      </c>
      <c r="B2210" s="32" t="s">
        <v>7</v>
      </c>
      <c r="C2210" s="2">
        <f>IF(ISBLANK(B2210)=TRUE," ", IF(B2210='2. Metadata'!B$1,'2. Metadata'!B$5, IF(B2210='2. Metadata'!C$1,'2. Metadata'!C$5,IF(B2210='2. Metadata'!D$1,'2. Metadata'!D$5, IF(B2210='2. Metadata'!E$1,'2. Metadata'!E$5,IF( B2210='2. Metadata'!F$1,'2. Metadata'!F$5,IF(B2210='2. Metadata'!G$1,'2. Metadata'!G$5,IF(B2210='2. Metadata'!H$1,'2. Metadata'!H$5, IF(B2210='2. Metadata'!I$1,'2. Metadata'!I$5, IF(B2210='2. Metadata'!J$1,'2. Metadata'!J$5, IF(B2210='2. Metadata'!K$1,'2. Metadata'!K$5, IF(B2210='2. Metadata'!L$1,'2. Metadata'!L$5, IF(B2210='2. Metadata'!M$1,'2. Metadata'!M$5, IF(B2210='2. Metadata'!N$1,'2. Metadata'!N$5))))))))))))))</f>
        <v>49.5197</v>
      </c>
      <c r="D2210" s="11">
        <f>IF(ISBLANK(B2210)=TRUE," ", IF(B2210='2. Metadata'!B$1,'2. Metadata'!B$6, IF(B2210='2. Metadata'!C$1,'2. Metadata'!C$6,IF(B2210='2. Metadata'!D$1,'2. Metadata'!D$6, IF(B2210='2. Metadata'!E$1,'2. Metadata'!E$6,IF( B2210='2. Metadata'!F$1,'2. Metadata'!F$6,IF(B2210='2. Metadata'!G$1,'2. Metadata'!G$6,IF(B2210='2. Metadata'!H$1,'2. Metadata'!H$6, IF(B2210='2. Metadata'!I$1,'2. Metadata'!I$6, IF(B2210='2. Metadata'!J$1,'2. Metadata'!J$6, IF(B2210='2. Metadata'!K$1,'2. Metadata'!K$6, IF(B2210='2. Metadata'!L$1,'2. Metadata'!L$6, IF(B2210='2. Metadata'!M$1,'2. Metadata'!M$6, IF(B2210='2. Metadata'!N$1,'2. Metadata'!N$6))))))))))))))</f>
        <v>-117.6369</v>
      </c>
      <c r="E2210" s="33" t="s">
        <v>8</v>
      </c>
      <c r="F2210" s="32" t="s">
        <v>2360</v>
      </c>
      <c r="G2210" s="13" t="str">
        <f>IF(ISBLANK(F2210)=TRUE," ",'2. Metadata'!B$14)</f>
        <v>observation</v>
      </c>
      <c r="H2210" s="32">
        <v>22</v>
      </c>
      <c r="I2210" s="20" t="str">
        <f>IF(ISBLANK(H2210)=TRUE," ",'2. Metadata'!B$26)</f>
        <v>degrees Celsius</v>
      </c>
      <c r="J2210" s="32">
        <v>20</v>
      </c>
      <c r="K2210" s="20" t="str">
        <f>IF(ISBLANK(J2210)=TRUE," ",'2. Metadata'!B$38)</f>
        <v>degrees Celsius</v>
      </c>
      <c r="L2210" s="32">
        <v>11</v>
      </c>
      <c r="M2210" s="17" t="str">
        <f>IF(ISBLANK(L2210)=TRUE," ",'2. Metadata'!B$50)</f>
        <v>degrees Celsius</v>
      </c>
      <c r="N2210" s="32" t="s">
        <v>8</v>
      </c>
      <c r="O2210" s="17" t="str">
        <f>IF(ISBLANK(N2210)=TRUE," ",'2. Metadata'!B$62)</f>
        <v>milligrams per litre</v>
      </c>
      <c r="P2210" s="32">
        <v>15.1</v>
      </c>
      <c r="Q2210" s="17" t="str">
        <f>IF(ISBLANK(P2210)=TRUE," ",'2. Metadata'!B$74)</f>
        <v>microSiemens per centimetre</v>
      </c>
      <c r="R2210" s="32">
        <v>0.20399999999999999</v>
      </c>
      <c r="S2210" s="17" t="str">
        <f>IF(ISBLANK(R2210)=TRUE," ",'2. Metadata'!B$86)</f>
        <v>NTU</v>
      </c>
      <c r="T2210" s="32" t="s">
        <v>8</v>
      </c>
      <c r="U2210" s="17" t="str">
        <f>IF(ISBLANK(T2210)=TRUE," ",'2. Metadata'!B$98)</f>
        <v>CFU per 100 mL</v>
      </c>
      <c r="V2210" s="32" t="s">
        <v>8</v>
      </c>
      <c r="W2210" s="17" t="str">
        <f>IF(ISBLANK(V2210)=TRUE," ",'2. Metadata'!B$110)</f>
        <v>CFU per 100 mL</v>
      </c>
      <c r="X2210" s="34" t="s">
        <v>8</v>
      </c>
      <c r="Y2210" s="17" t="str">
        <f>IF(ISBLANK(X2210)=TRUE," ",'2. Metadata'!B$122)</f>
        <v>CFU per 100 mL</v>
      </c>
      <c r="Z2210" s="35">
        <v>0.3</v>
      </c>
      <c r="AA2210" s="17" t="str">
        <f>IF(ISBLANK(Z2210)=TRUE," ",'2. Metadata'!B$134)</f>
        <v>metres</v>
      </c>
      <c r="AB2210" s="35" t="s">
        <v>8</v>
      </c>
      <c r="AC2210" s="17" t="str">
        <f>IF(ISBLANK(AB2210)=TRUE," ",'2. Metadata'!B$146)</f>
        <v>metres3 per second</v>
      </c>
      <c r="AD2210" s="35" t="s">
        <v>8</v>
      </c>
      <c r="AE2210" s="17" t="str">
        <f>IF(ISBLANK(AB2210)=TRUE," ",'2. Metadata'!B$158)</f>
        <v>N/A</v>
      </c>
      <c r="AF2210" s="3" t="s">
        <v>8</v>
      </c>
      <c r="AG2210" s="36"/>
      <c r="AH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</row>
    <row r="2211" spans="1:43">
      <c r="A2211" s="31" t="s">
        <v>2361</v>
      </c>
      <c r="B2211" s="32" t="s">
        <v>7</v>
      </c>
      <c r="C2211" s="2">
        <f>IF(ISBLANK(B2211)=TRUE," ", IF(B2211='2. Metadata'!B$1,'2. Metadata'!B$5, IF(B2211='2. Metadata'!C$1,'2. Metadata'!C$5,IF(B2211='2. Metadata'!D$1,'2. Metadata'!D$5, IF(B2211='2. Metadata'!E$1,'2. Metadata'!E$5,IF( B2211='2. Metadata'!F$1,'2. Metadata'!F$5,IF(B2211='2. Metadata'!G$1,'2. Metadata'!G$5,IF(B2211='2. Metadata'!H$1,'2. Metadata'!H$5, IF(B2211='2. Metadata'!I$1,'2. Metadata'!I$5, IF(B2211='2. Metadata'!J$1,'2. Metadata'!J$5, IF(B2211='2. Metadata'!K$1,'2. Metadata'!K$5, IF(B2211='2. Metadata'!L$1,'2. Metadata'!L$5, IF(B2211='2. Metadata'!M$1,'2. Metadata'!M$5, IF(B2211='2. Metadata'!N$1,'2. Metadata'!N$5))))))))))))))</f>
        <v>49.5197</v>
      </c>
      <c r="D2211" s="11">
        <f>IF(ISBLANK(B2211)=TRUE," ", IF(B2211='2. Metadata'!B$1,'2. Metadata'!B$6, IF(B2211='2. Metadata'!C$1,'2. Metadata'!C$6,IF(B2211='2. Metadata'!D$1,'2. Metadata'!D$6, IF(B2211='2. Metadata'!E$1,'2. Metadata'!E$6,IF( B2211='2. Metadata'!F$1,'2. Metadata'!F$6,IF(B2211='2. Metadata'!G$1,'2. Metadata'!G$6,IF(B2211='2. Metadata'!H$1,'2. Metadata'!H$6, IF(B2211='2. Metadata'!I$1,'2. Metadata'!I$6, IF(B2211='2. Metadata'!J$1,'2. Metadata'!J$6, IF(B2211='2. Metadata'!K$1,'2. Metadata'!K$6, IF(B2211='2. Metadata'!L$1,'2. Metadata'!L$6, IF(B2211='2. Metadata'!M$1,'2. Metadata'!M$6, IF(B2211='2. Metadata'!N$1,'2. Metadata'!N$6))))))))))))))</f>
        <v>-117.6369</v>
      </c>
      <c r="E2211" s="33" t="s">
        <v>8</v>
      </c>
      <c r="F2211" s="32" t="s">
        <v>8</v>
      </c>
      <c r="G2211" s="13" t="str">
        <f>IF(ISBLANK(F2211)=TRUE," ",'2. Metadata'!B$14)</f>
        <v>observation</v>
      </c>
      <c r="H2211" s="32" t="s">
        <v>8</v>
      </c>
      <c r="I2211" s="20" t="str">
        <f>IF(ISBLANK(H2211)=TRUE," ",'2. Metadata'!B$26)</f>
        <v>degrees Celsius</v>
      </c>
      <c r="J2211" s="32" t="s">
        <v>8</v>
      </c>
      <c r="K2211" s="20" t="str">
        <f>IF(ISBLANK(J2211)=TRUE," ",'2. Metadata'!B$38)</f>
        <v>degrees Celsius</v>
      </c>
      <c r="L2211" s="32" t="s">
        <v>8</v>
      </c>
      <c r="M2211" s="17" t="str">
        <f>IF(ISBLANK(L2211)=TRUE," ",'2. Metadata'!B$50)</f>
        <v>degrees Celsius</v>
      </c>
      <c r="N2211" s="32" t="s">
        <v>8</v>
      </c>
      <c r="O2211" s="17" t="str">
        <f>IF(ISBLANK(N2211)=TRUE," ",'2. Metadata'!B$62)</f>
        <v>milligrams per litre</v>
      </c>
      <c r="P2211" s="32" t="s">
        <v>8</v>
      </c>
      <c r="Q2211" s="17" t="str">
        <f>IF(ISBLANK(P2211)=TRUE," ",'2. Metadata'!B$74)</f>
        <v>microSiemens per centimetre</v>
      </c>
      <c r="R2211" s="32" t="s">
        <v>8</v>
      </c>
      <c r="S2211" s="17" t="str">
        <f>IF(ISBLANK(R2211)=TRUE," ",'2. Metadata'!B$86)</f>
        <v>NTU</v>
      </c>
      <c r="T2211" s="32" t="s">
        <v>8</v>
      </c>
      <c r="U2211" s="17" t="str">
        <f>IF(ISBLANK(T2211)=TRUE," ",'2. Metadata'!B$98)</f>
        <v>CFU per 100 mL</v>
      </c>
      <c r="V2211" s="32" t="s">
        <v>8</v>
      </c>
      <c r="W2211" s="17" t="str">
        <f>IF(ISBLANK(V2211)=TRUE," ",'2. Metadata'!B$110)</f>
        <v>CFU per 100 mL</v>
      </c>
      <c r="X2211" s="34" t="s">
        <v>8</v>
      </c>
      <c r="Y2211" s="17" t="str">
        <f>IF(ISBLANK(X2211)=TRUE," ",'2. Metadata'!B$122)</f>
        <v>CFU per 100 mL</v>
      </c>
      <c r="Z2211" s="35" t="s">
        <v>8</v>
      </c>
      <c r="AA2211" s="17" t="str">
        <f>IF(ISBLANK(Z2211)=TRUE," ",'2. Metadata'!B$134)</f>
        <v>metres</v>
      </c>
      <c r="AB2211" s="35" t="s">
        <v>8</v>
      </c>
      <c r="AC2211" s="17" t="str">
        <f>IF(ISBLANK(AB2211)=TRUE," ",'2. Metadata'!B$146)</f>
        <v>metres3 per second</v>
      </c>
      <c r="AD2211" s="35" t="s">
        <v>8</v>
      </c>
      <c r="AE2211" s="17" t="str">
        <f>IF(ISBLANK(AB2211)=TRUE," ",'2. Metadata'!B$158)</f>
        <v>N/A</v>
      </c>
      <c r="AF2211" s="3" t="s">
        <v>8</v>
      </c>
      <c r="AG2211" s="36"/>
      <c r="AH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</row>
    <row r="2212" spans="1:43">
      <c r="A2212" s="31" t="s">
        <v>2362</v>
      </c>
      <c r="B2212" s="32" t="s">
        <v>7</v>
      </c>
      <c r="C2212" s="2">
        <f>IF(ISBLANK(B2212)=TRUE," ", IF(B2212='2. Metadata'!B$1,'2. Metadata'!B$5, IF(B2212='2. Metadata'!C$1,'2. Metadata'!C$5,IF(B2212='2. Metadata'!D$1,'2. Metadata'!D$5, IF(B2212='2. Metadata'!E$1,'2. Metadata'!E$5,IF( B2212='2. Metadata'!F$1,'2. Metadata'!F$5,IF(B2212='2. Metadata'!G$1,'2. Metadata'!G$5,IF(B2212='2. Metadata'!H$1,'2. Metadata'!H$5, IF(B2212='2. Metadata'!I$1,'2. Metadata'!I$5, IF(B2212='2. Metadata'!J$1,'2. Metadata'!J$5, IF(B2212='2. Metadata'!K$1,'2. Metadata'!K$5, IF(B2212='2. Metadata'!L$1,'2. Metadata'!L$5, IF(B2212='2. Metadata'!M$1,'2. Metadata'!M$5, IF(B2212='2. Metadata'!N$1,'2. Metadata'!N$5))))))))))))))</f>
        <v>49.5197</v>
      </c>
      <c r="D2212" s="11">
        <f>IF(ISBLANK(B2212)=TRUE," ", IF(B2212='2. Metadata'!B$1,'2. Metadata'!B$6, IF(B2212='2. Metadata'!C$1,'2. Metadata'!C$6,IF(B2212='2. Metadata'!D$1,'2. Metadata'!D$6, IF(B2212='2. Metadata'!E$1,'2. Metadata'!E$6,IF( B2212='2. Metadata'!F$1,'2. Metadata'!F$6,IF(B2212='2. Metadata'!G$1,'2. Metadata'!G$6,IF(B2212='2. Metadata'!H$1,'2. Metadata'!H$6, IF(B2212='2. Metadata'!I$1,'2. Metadata'!I$6, IF(B2212='2. Metadata'!J$1,'2. Metadata'!J$6, IF(B2212='2. Metadata'!K$1,'2. Metadata'!K$6, IF(B2212='2. Metadata'!L$1,'2. Metadata'!L$6, IF(B2212='2. Metadata'!M$1,'2. Metadata'!M$6, IF(B2212='2. Metadata'!N$1,'2. Metadata'!N$6))))))))))))))</f>
        <v>-117.6369</v>
      </c>
      <c r="E2212" s="33" t="s">
        <v>8</v>
      </c>
      <c r="F2212" s="32" t="s">
        <v>8</v>
      </c>
      <c r="G2212" s="13" t="str">
        <f>IF(ISBLANK(F2212)=TRUE," ",'2. Metadata'!B$14)</f>
        <v>observation</v>
      </c>
      <c r="H2212" s="32" t="s">
        <v>8</v>
      </c>
      <c r="I2212" s="20" t="str">
        <f>IF(ISBLANK(H2212)=TRUE," ",'2. Metadata'!B$26)</f>
        <v>degrees Celsius</v>
      </c>
      <c r="J2212" s="32" t="s">
        <v>8</v>
      </c>
      <c r="K2212" s="20" t="str">
        <f>IF(ISBLANK(J2212)=TRUE," ",'2. Metadata'!B$38)</f>
        <v>degrees Celsius</v>
      </c>
      <c r="L2212" s="32" t="s">
        <v>8</v>
      </c>
      <c r="M2212" s="17" t="str">
        <f>IF(ISBLANK(L2212)=TRUE," ",'2. Metadata'!B$50)</f>
        <v>degrees Celsius</v>
      </c>
      <c r="N2212" s="32" t="s">
        <v>8</v>
      </c>
      <c r="O2212" s="17" t="str">
        <f>IF(ISBLANK(N2212)=TRUE," ",'2. Metadata'!B$62)</f>
        <v>milligrams per litre</v>
      </c>
      <c r="P2212" s="32" t="s">
        <v>8</v>
      </c>
      <c r="Q2212" s="17" t="str">
        <f>IF(ISBLANK(P2212)=TRUE," ",'2. Metadata'!B$74)</f>
        <v>microSiemens per centimetre</v>
      </c>
      <c r="R2212" s="32" t="s">
        <v>8</v>
      </c>
      <c r="S2212" s="17" t="str">
        <f>IF(ISBLANK(R2212)=TRUE," ",'2. Metadata'!B$86)</f>
        <v>NTU</v>
      </c>
      <c r="T2212" s="32" t="s">
        <v>8</v>
      </c>
      <c r="U2212" s="17" t="str">
        <f>IF(ISBLANK(T2212)=TRUE," ",'2. Metadata'!B$98)</f>
        <v>CFU per 100 mL</v>
      </c>
      <c r="V2212" s="32" t="s">
        <v>8</v>
      </c>
      <c r="W2212" s="17" t="str">
        <f>IF(ISBLANK(V2212)=TRUE," ",'2. Metadata'!B$110)</f>
        <v>CFU per 100 mL</v>
      </c>
      <c r="X2212" s="34" t="s">
        <v>8</v>
      </c>
      <c r="Y2212" s="17" t="str">
        <f>IF(ISBLANK(X2212)=TRUE," ",'2. Metadata'!B$122)</f>
        <v>CFU per 100 mL</v>
      </c>
      <c r="Z2212" s="35" t="s">
        <v>8</v>
      </c>
      <c r="AA2212" s="17" t="str">
        <f>IF(ISBLANK(Z2212)=TRUE," ",'2. Metadata'!B$134)</f>
        <v>metres</v>
      </c>
      <c r="AB2212" s="35" t="s">
        <v>8</v>
      </c>
      <c r="AC2212" s="17" t="str">
        <f>IF(ISBLANK(AB2212)=TRUE," ",'2. Metadata'!B$146)</f>
        <v>metres3 per second</v>
      </c>
      <c r="AD2212" s="35" t="s">
        <v>8</v>
      </c>
      <c r="AE2212" s="17" t="str">
        <f>IF(ISBLANK(AB2212)=TRUE," ",'2. Metadata'!B$158)</f>
        <v>N/A</v>
      </c>
      <c r="AF2212" s="3" t="s">
        <v>8</v>
      </c>
      <c r="AG2212" s="36"/>
      <c r="AH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</row>
    <row r="2213" spans="1:43">
      <c r="A2213" s="31" t="s">
        <v>2363</v>
      </c>
      <c r="B2213" s="32" t="s">
        <v>7</v>
      </c>
      <c r="C2213" s="2">
        <f>IF(ISBLANK(B2213)=TRUE," ", IF(B2213='2. Metadata'!B$1,'2. Metadata'!B$5, IF(B2213='2. Metadata'!C$1,'2. Metadata'!C$5,IF(B2213='2. Metadata'!D$1,'2. Metadata'!D$5, IF(B2213='2. Metadata'!E$1,'2. Metadata'!E$5,IF( B2213='2. Metadata'!F$1,'2. Metadata'!F$5,IF(B2213='2. Metadata'!G$1,'2. Metadata'!G$5,IF(B2213='2. Metadata'!H$1,'2. Metadata'!H$5, IF(B2213='2. Metadata'!I$1,'2. Metadata'!I$5, IF(B2213='2. Metadata'!J$1,'2. Metadata'!J$5, IF(B2213='2. Metadata'!K$1,'2. Metadata'!K$5, IF(B2213='2. Metadata'!L$1,'2. Metadata'!L$5, IF(B2213='2. Metadata'!M$1,'2. Metadata'!M$5, IF(B2213='2. Metadata'!N$1,'2. Metadata'!N$5))))))))))))))</f>
        <v>49.5197</v>
      </c>
      <c r="D2213" s="11">
        <f>IF(ISBLANK(B2213)=TRUE," ", IF(B2213='2. Metadata'!B$1,'2. Metadata'!B$6, IF(B2213='2. Metadata'!C$1,'2. Metadata'!C$6,IF(B2213='2. Metadata'!D$1,'2. Metadata'!D$6, IF(B2213='2. Metadata'!E$1,'2. Metadata'!E$6,IF( B2213='2. Metadata'!F$1,'2. Metadata'!F$6,IF(B2213='2. Metadata'!G$1,'2. Metadata'!G$6,IF(B2213='2. Metadata'!H$1,'2. Metadata'!H$6, IF(B2213='2. Metadata'!I$1,'2. Metadata'!I$6, IF(B2213='2. Metadata'!J$1,'2. Metadata'!J$6, IF(B2213='2. Metadata'!K$1,'2. Metadata'!K$6, IF(B2213='2. Metadata'!L$1,'2. Metadata'!L$6, IF(B2213='2. Metadata'!M$1,'2. Metadata'!M$6, IF(B2213='2. Metadata'!N$1,'2. Metadata'!N$6))))))))))))))</f>
        <v>-117.6369</v>
      </c>
      <c r="E2213" s="33" t="s">
        <v>8</v>
      </c>
      <c r="F2213" s="32" t="s">
        <v>8</v>
      </c>
      <c r="G2213" s="13" t="str">
        <f>IF(ISBLANK(F2213)=TRUE," ",'2. Metadata'!B$14)</f>
        <v>observation</v>
      </c>
      <c r="H2213" s="32" t="s">
        <v>8</v>
      </c>
      <c r="I2213" s="20" t="str">
        <f>IF(ISBLANK(H2213)=TRUE," ",'2. Metadata'!B$26)</f>
        <v>degrees Celsius</v>
      </c>
      <c r="J2213" s="32" t="s">
        <v>8</v>
      </c>
      <c r="K2213" s="20" t="str">
        <f>IF(ISBLANK(J2213)=TRUE," ",'2. Metadata'!B$38)</f>
        <v>degrees Celsius</v>
      </c>
      <c r="L2213" s="32" t="s">
        <v>8</v>
      </c>
      <c r="M2213" s="17" t="str">
        <f>IF(ISBLANK(L2213)=TRUE," ",'2. Metadata'!B$50)</f>
        <v>degrees Celsius</v>
      </c>
      <c r="N2213" s="32" t="s">
        <v>8</v>
      </c>
      <c r="O2213" s="17" t="str">
        <f>IF(ISBLANK(N2213)=TRUE," ",'2. Metadata'!B$62)</f>
        <v>milligrams per litre</v>
      </c>
      <c r="P2213" s="32" t="s">
        <v>8</v>
      </c>
      <c r="Q2213" s="17" t="str">
        <f>IF(ISBLANK(P2213)=TRUE," ",'2. Metadata'!B$74)</f>
        <v>microSiemens per centimetre</v>
      </c>
      <c r="R2213" s="32" t="s">
        <v>8</v>
      </c>
      <c r="S2213" s="17" t="str">
        <f>IF(ISBLANK(R2213)=TRUE," ",'2. Metadata'!B$86)</f>
        <v>NTU</v>
      </c>
      <c r="T2213" s="32" t="s">
        <v>8</v>
      </c>
      <c r="U2213" s="17" t="str">
        <f>IF(ISBLANK(T2213)=TRUE," ",'2. Metadata'!B$98)</f>
        <v>CFU per 100 mL</v>
      </c>
      <c r="V2213" s="32" t="s">
        <v>8</v>
      </c>
      <c r="W2213" s="17" t="str">
        <f>IF(ISBLANK(V2213)=TRUE," ",'2. Metadata'!B$110)</f>
        <v>CFU per 100 mL</v>
      </c>
      <c r="X2213" s="34" t="s">
        <v>8</v>
      </c>
      <c r="Y2213" s="17" t="str">
        <f>IF(ISBLANK(X2213)=TRUE," ",'2. Metadata'!B$122)</f>
        <v>CFU per 100 mL</v>
      </c>
      <c r="Z2213" s="35" t="s">
        <v>8</v>
      </c>
      <c r="AA2213" s="17" t="str">
        <f>IF(ISBLANK(Z2213)=TRUE," ",'2. Metadata'!B$134)</f>
        <v>metres</v>
      </c>
      <c r="AB2213" s="35" t="s">
        <v>8</v>
      </c>
      <c r="AC2213" s="17" t="str">
        <f>IF(ISBLANK(AB2213)=TRUE," ",'2. Metadata'!B$146)</f>
        <v>metres3 per second</v>
      </c>
      <c r="AD2213" s="35" t="s">
        <v>8</v>
      </c>
      <c r="AE2213" s="17" t="str">
        <f>IF(ISBLANK(AB2213)=TRUE," ",'2. Metadata'!B$158)</f>
        <v>N/A</v>
      </c>
      <c r="AF2213" s="3" t="s">
        <v>8</v>
      </c>
      <c r="AG2213" s="36"/>
      <c r="AH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</row>
    <row r="2214" spans="1:43">
      <c r="A2214" s="31" t="s">
        <v>2364</v>
      </c>
      <c r="B2214" s="32" t="s">
        <v>7</v>
      </c>
      <c r="C2214" s="2">
        <f>IF(ISBLANK(B2214)=TRUE," ", IF(B2214='2. Metadata'!B$1,'2. Metadata'!B$5, IF(B2214='2. Metadata'!C$1,'2. Metadata'!C$5,IF(B2214='2. Metadata'!D$1,'2. Metadata'!D$5, IF(B2214='2. Metadata'!E$1,'2. Metadata'!E$5,IF( B2214='2. Metadata'!F$1,'2. Metadata'!F$5,IF(B2214='2. Metadata'!G$1,'2. Metadata'!G$5,IF(B2214='2. Metadata'!H$1,'2. Metadata'!H$5, IF(B2214='2. Metadata'!I$1,'2. Metadata'!I$5, IF(B2214='2. Metadata'!J$1,'2. Metadata'!J$5, IF(B2214='2. Metadata'!K$1,'2. Metadata'!K$5, IF(B2214='2. Metadata'!L$1,'2. Metadata'!L$5, IF(B2214='2. Metadata'!M$1,'2. Metadata'!M$5, IF(B2214='2. Metadata'!N$1,'2. Metadata'!N$5))))))))))))))</f>
        <v>49.5197</v>
      </c>
      <c r="D2214" s="11">
        <f>IF(ISBLANK(B2214)=TRUE," ", IF(B2214='2. Metadata'!B$1,'2. Metadata'!B$6, IF(B2214='2. Metadata'!C$1,'2. Metadata'!C$6,IF(B2214='2. Metadata'!D$1,'2. Metadata'!D$6, IF(B2214='2. Metadata'!E$1,'2. Metadata'!E$6,IF( B2214='2. Metadata'!F$1,'2. Metadata'!F$6,IF(B2214='2. Metadata'!G$1,'2. Metadata'!G$6,IF(B2214='2. Metadata'!H$1,'2. Metadata'!H$6, IF(B2214='2. Metadata'!I$1,'2. Metadata'!I$6, IF(B2214='2. Metadata'!J$1,'2. Metadata'!J$6, IF(B2214='2. Metadata'!K$1,'2. Metadata'!K$6, IF(B2214='2. Metadata'!L$1,'2. Metadata'!L$6, IF(B2214='2. Metadata'!M$1,'2. Metadata'!M$6, IF(B2214='2. Metadata'!N$1,'2. Metadata'!N$6))))))))))))))</f>
        <v>-117.6369</v>
      </c>
      <c r="E2214" s="33" t="s">
        <v>8</v>
      </c>
      <c r="F2214" s="32" t="s">
        <v>8</v>
      </c>
      <c r="G2214" s="13" t="str">
        <f>IF(ISBLANK(F2214)=TRUE," ",'2. Metadata'!B$14)</f>
        <v>observation</v>
      </c>
      <c r="H2214" s="32" t="s">
        <v>8</v>
      </c>
      <c r="I2214" s="20" t="str">
        <f>IF(ISBLANK(H2214)=TRUE," ",'2. Metadata'!B$26)</f>
        <v>degrees Celsius</v>
      </c>
      <c r="J2214" s="32" t="s">
        <v>8</v>
      </c>
      <c r="K2214" s="20" t="str">
        <f>IF(ISBLANK(J2214)=TRUE," ",'2. Metadata'!B$38)</f>
        <v>degrees Celsius</v>
      </c>
      <c r="L2214" s="32" t="s">
        <v>8</v>
      </c>
      <c r="M2214" s="17" t="str">
        <f>IF(ISBLANK(L2214)=TRUE," ",'2. Metadata'!B$50)</f>
        <v>degrees Celsius</v>
      </c>
      <c r="N2214" s="32" t="s">
        <v>8</v>
      </c>
      <c r="O2214" s="17" t="str">
        <f>IF(ISBLANK(N2214)=TRUE," ",'2. Metadata'!B$62)</f>
        <v>milligrams per litre</v>
      </c>
      <c r="P2214" s="32" t="s">
        <v>8</v>
      </c>
      <c r="Q2214" s="17" t="str">
        <f>IF(ISBLANK(P2214)=TRUE," ",'2. Metadata'!B$74)</f>
        <v>microSiemens per centimetre</v>
      </c>
      <c r="R2214" s="32" t="s">
        <v>8</v>
      </c>
      <c r="S2214" s="17" t="str">
        <f>IF(ISBLANK(R2214)=TRUE," ",'2. Metadata'!B$86)</f>
        <v>NTU</v>
      </c>
      <c r="T2214" s="32" t="s">
        <v>8</v>
      </c>
      <c r="U2214" s="17" t="str">
        <f>IF(ISBLANK(T2214)=TRUE," ",'2. Metadata'!B$98)</f>
        <v>CFU per 100 mL</v>
      </c>
      <c r="V2214" s="32" t="s">
        <v>8</v>
      </c>
      <c r="W2214" s="17" t="str">
        <f>IF(ISBLANK(V2214)=TRUE," ",'2. Metadata'!B$110)</f>
        <v>CFU per 100 mL</v>
      </c>
      <c r="X2214" s="34" t="s">
        <v>8</v>
      </c>
      <c r="Y2214" s="17" t="str">
        <f>IF(ISBLANK(X2214)=TRUE," ",'2. Metadata'!B$122)</f>
        <v>CFU per 100 mL</v>
      </c>
      <c r="Z2214" s="35" t="s">
        <v>8</v>
      </c>
      <c r="AA2214" s="17" t="str">
        <f>IF(ISBLANK(Z2214)=TRUE," ",'2. Metadata'!B$134)</f>
        <v>metres</v>
      </c>
      <c r="AB2214" s="35" t="s">
        <v>8</v>
      </c>
      <c r="AC2214" s="17" t="str">
        <f>IF(ISBLANK(AB2214)=TRUE," ",'2. Metadata'!B$146)</f>
        <v>metres3 per second</v>
      </c>
      <c r="AD2214" s="35" t="s">
        <v>8</v>
      </c>
      <c r="AE2214" s="17" t="str">
        <f>IF(ISBLANK(AB2214)=TRUE," ",'2. Metadata'!B$158)</f>
        <v>N/A</v>
      </c>
      <c r="AF2214" s="3" t="s">
        <v>8</v>
      </c>
      <c r="AG2214" s="36"/>
      <c r="AH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</row>
    <row r="2215" spans="1:43">
      <c r="A2215" s="31" t="s">
        <v>2365</v>
      </c>
      <c r="B2215" s="32" t="s">
        <v>7</v>
      </c>
      <c r="C2215" s="2">
        <f>IF(ISBLANK(B2215)=TRUE," ", IF(B2215='2. Metadata'!B$1,'2. Metadata'!B$5, IF(B2215='2. Metadata'!C$1,'2. Metadata'!C$5,IF(B2215='2. Metadata'!D$1,'2. Metadata'!D$5, IF(B2215='2. Metadata'!E$1,'2. Metadata'!E$5,IF( B2215='2. Metadata'!F$1,'2. Metadata'!F$5,IF(B2215='2. Metadata'!G$1,'2. Metadata'!G$5,IF(B2215='2. Metadata'!H$1,'2. Metadata'!H$5, IF(B2215='2. Metadata'!I$1,'2. Metadata'!I$5, IF(B2215='2. Metadata'!J$1,'2. Metadata'!J$5, IF(B2215='2. Metadata'!K$1,'2. Metadata'!K$5, IF(B2215='2. Metadata'!L$1,'2. Metadata'!L$5, IF(B2215='2. Metadata'!M$1,'2. Metadata'!M$5, IF(B2215='2. Metadata'!N$1,'2. Metadata'!N$5))))))))))))))</f>
        <v>49.5197</v>
      </c>
      <c r="D2215" s="11">
        <f>IF(ISBLANK(B2215)=TRUE," ", IF(B2215='2. Metadata'!B$1,'2. Metadata'!B$6, IF(B2215='2. Metadata'!C$1,'2. Metadata'!C$6,IF(B2215='2. Metadata'!D$1,'2. Metadata'!D$6, IF(B2215='2. Metadata'!E$1,'2. Metadata'!E$6,IF( B2215='2. Metadata'!F$1,'2. Metadata'!F$6,IF(B2215='2. Metadata'!G$1,'2. Metadata'!G$6,IF(B2215='2. Metadata'!H$1,'2. Metadata'!H$6, IF(B2215='2. Metadata'!I$1,'2. Metadata'!I$6, IF(B2215='2. Metadata'!J$1,'2. Metadata'!J$6, IF(B2215='2. Metadata'!K$1,'2. Metadata'!K$6, IF(B2215='2. Metadata'!L$1,'2. Metadata'!L$6, IF(B2215='2. Metadata'!M$1,'2. Metadata'!M$6, IF(B2215='2. Metadata'!N$1,'2. Metadata'!N$6))))))))))))))</f>
        <v>-117.6369</v>
      </c>
      <c r="E2215" s="33" t="s">
        <v>8</v>
      </c>
      <c r="F2215" s="32" t="s">
        <v>8</v>
      </c>
      <c r="G2215" s="13" t="str">
        <f>IF(ISBLANK(F2215)=TRUE," ",'2. Metadata'!B$14)</f>
        <v>observation</v>
      </c>
      <c r="H2215" s="32" t="s">
        <v>8</v>
      </c>
      <c r="I2215" s="20" t="str">
        <f>IF(ISBLANK(H2215)=TRUE," ",'2. Metadata'!B$26)</f>
        <v>degrees Celsius</v>
      </c>
      <c r="J2215" s="32" t="s">
        <v>8</v>
      </c>
      <c r="K2215" s="20" t="str">
        <f>IF(ISBLANK(J2215)=TRUE," ",'2. Metadata'!B$38)</f>
        <v>degrees Celsius</v>
      </c>
      <c r="L2215" s="32" t="s">
        <v>8</v>
      </c>
      <c r="M2215" s="17" t="str">
        <f>IF(ISBLANK(L2215)=TRUE," ",'2. Metadata'!B$50)</f>
        <v>degrees Celsius</v>
      </c>
      <c r="N2215" s="32" t="s">
        <v>8</v>
      </c>
      <c r="O2215" s="17" t="str">
        <f>IF(ISBLANK(N2215)=TRUE," ",'2. Metadata'!B$62)</f>
        <v>milligrams per litre</v>
      </c>
      <c r="P2215" s="32" t="s">
        <v>8</v>
      </c>
      <c r="Q2215" s="17" t="str">
        <f>IF(ISBLANK(P2215)=TRUE," ",'2. Metadata'!B$74)</f>
        <v>microSiemens per centimetre</v>
      </c>
      <c r="R2215" s="32" t="s">
        <v>8</v>
      </c>
      <c r="S2215" s="17" t="str">
        <f>IF(ISBLANK(R2215)=TRUE," ",'2. Metadata'!B$86)</f>
        <v>NTU</v>
      </c>
      <c r="T2215" s="32" t="s">
        <v>8</v>
      </c>
      <c r="U2215" s="17" t="str">
        <f>IF(ISBLANK(T2215)=TRUE," ",'2. Metadata'!B$98)</f>
        <v>CFU per 100 mL</v>
      </c>
      <c r="V2215" s="32" t="s">
        <v>8</v>
      </c>
      <c r="W2215" s="17" t="str">
        <f>IF(ISBLANK(V2215)=TRUE," ",'2. Metadata'!B$110)</f>
        <v>CFU per 100 mL</v>
      </c>
      <c r="X2215" s="34" t="s">
        <v>8</v>
      </c>
      <c r="Y2215" s="17" t="str">
        <f>IF(ISBLANK(X2215)=TRUE," ",'2. Metadata'!B$122)</f>
        <v>CFU per 100 mL</v>
      </c>
      <c r="Z2215" s="35" t="s">
        <v>8</v>
      </c>
      <c r="AA2215" s="17" t="str">
        <f>IF(ISBLANK(Z2215)=TRUE," ",'2. Metadata'!B$134)</f>
        <v>metres</v>
      </c>
      <c r="AB2215" s="35" t="s">
        <v>8</v>
      </c>
      <c r="AC2215" s="17" t="str">
        <f>IF(ISBLANK(AB2215)=TRUE," ",'2. Metadata'!B$146)</f>
        <v>metres3 per second</v>
      </c>
      <c r="AD2215" s="35" t="s">
        <v>8</v>
      </c>
      <c r="AE2215" s="17" t="str">
        <f>IF(ISBLANK(AB2215)=TRUE," ",'2. Metadata'!B$158)</f>
        <v>N/A</v>
      </c>
      <c r="AF2215" s="3" t="s">
        <v>8</v>
      </c>
      <c r="AG2215" s="36"/>
      <c r="AH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</row>
    <row r="2216" spans="1:43">
      <c r="A2216" s="31" t="s">
        <v>2366</v>
      </c>
      <c r="B2216" s="32" t="s">
        <v>7</v>
      </c>
      <c r="C2216" s="2">
        <f>IF(ISBLANK(B2216)=TRUE," ", IF(B2216='2. Metadata'!B$1,'2. Metadata'!B$5, IF(B2216='2. Metadata'!C$1,'2. Metadata'!C$5,IF(B2216='2. Metadata'!D$1,'2. Metadata'!D$5, IF(B2216='2. Metadata'!E$1,'2. Metadata'!E$5,IF( B2216='2. Metadata'!F$1,'2. Metadata'!F$5,IF(B2216='2. Metadata'!G$1,'2. Metadata'!G$5,IF(B2216='2. Metadata'!H$1,'2. Metadata'!H$5, IF(B2216='2. Metadata'!I$1,'2. Metadata'!I$5, IF(B2216='2. Metadata'!J$1,'2. Metadata'!J$5, IF(B2216='2. Metadata'!K$1,'2. Metadata'!K$5, IF(B2216='2. Metadata'!L$1,'2. Metadata'!L$5, IF(B2216='2. Metadata'!M$1,'2. Metadata'!M$5, IF(B2216='2. Metadata'!N$1,'2. Metadata'!N$5))))))))))))))</f>
        <v>49.5197</v>
      </c>
      <c r="D2216" s="11">
        <f>IF(ISBLANK(B2216)=TRUE," ", IF(B2216='2. Metadata'!B$1,'2. Metadata'!B$6, IF(B2216='2. Metadata'!C$1,'2. Metadata'!C$6,IF(B2216='2. Metadata'!D$1,'2. Metadata'!D$6, IF(B2216='2. Metadata'!E$1,'2. Metadata'!E$6,IF( B2216='2. Metadata'!F$1,'2. Metadata'!F$6,IF(B2216='2. Metadata'!G$1,'2. Metadata'!G$6,IF(B2216='2. Metadata'!H$1,'2. Metadata'!H$6, IF(B2216='2. Metadata'!I$1,'2. Metadata'!I$6, IF(B2216='2. Metadata'!J$1,'2. Metadata'!J$6, IF(B2216='2. Metadata'!K$1,'2. Metadata'!K$6, IF(B2216='2. Metadata'!L$1,'2. Metadata'!L$6, IF(B2216='2. Metadata'!M$1,'2. Metadata'!M$6, IF(B2216='2. Metadata'!N$1,'2. Metadata'!N$6))))))))))))))</f>
        <v>-117.6369</v>
      </c>
      <c r="E2216" s="33" t="s">
        <v>8</v>
      </c>
      <c r="F2216" s="32" t="s">
        <v>8</v>
      </c>
      <c r="G2216" s="13" t="str">
        <f>IF(ISBLANK(F2216)=TRUE," ",'2. Metadata'!B$14)</f>
        <v>observation</v>
      </c>
      <c r="H2216" s="32" t="s">
        <v>8</v>
      </c>
      <c r="I2216" s="20" t="str">
        <f>IF(ISBLANK(H2216)=TRUE," ",'2. Metadata'!B$26)</f>
        <v>degrees Celsius</v>
      </c>
      <c r="J2216" s="32" t="s">
        <v>8</v>
      </c>
      <c r="K2216" s="20" t="str">
        <f>IF(ISBLANK(J2216)=TRUE," ",'2. Metadata'!B$38)</f>
        <v>degrees Celsius</v>
      </c>
      <c r="L2216" s="32" t="s">
        <v>8</v>
      </c>
      <c r="M2216" s="17" t="str">
        <f>IF(ISBLANK(L2216)=TRUE," ",'2. Metadata'!B$50)</f>
        <v>degrees Celsius</v>
      </c>
      <c r="N2216" s="32" t="s">
        <v>8</v>
      </c>
      <c r="O2216" s="17" t="str">
        <f>IF(ISBLANK(N2216)=TRUE," ",'2. Metadata'!B$62)</f>
        <v>milligrams per litre</v>
      </c>
      <c r="P2216" s="32" t="s">
        <v>8</v>
      </c>
      <c r="Q2216" s="17" t="str">
        <f>IF(ISBLANK(P2216)=TRUE," ",'2. Metadata'!B$74)</f>
        <v>microSiemens per centimetre</v>
      </c>
      <c r="R2216" s="32" t="s">
        <v>8</v>
      </c>
      <c r="S2216" s="17" t="str">
        <f>IF(ISBLANK(R2216)=TRUE," ",'2. Metadata'!B$86)</f>
        <v>NTU</v>
      </c>
      <c r="T2216" s="32" t="s">
        <v>8</v>
      </c>
      <c r="U2216" s="17" t="str">
        <f>IF(ISBLANK(T2216)=TRUE," ",'2. Metadata'!B$98)</f>
        <v>CFU per 100 mL</v>
      </c>
      <c r="V2216" s="32" t="s">
        <v>8</v>
      </c>
      <c r="W2216" s="17" t="str">
        <f>IF(ISBLANK(V2216)=TRUE," ",'2. Metadata'!B$110)</f>
        <v>CFU per 100 mL</v>
      </c>
      <c r="X2216" s="34" t="s">
        <v>8</v>
      </c>
      <c r="Y2216" s="17" t="str">
        <f>IF(ISBLANK(X2216)=TRUE," ",'2. Metadata'!B$122)</f>
        <v>CFU per 100 mL</v>
      </c>
      <c r="Z2216" s="35" t="s">
        <v>8</v>
      </c>
      <c r="AA2216" s="17" t="str">
        <f>IF(ISBLANK(Z2216)=TRUE," ",'2. Metadata'!B$134)</f>
        <v>metres</v>
      </c>
      <c r="AB2216" s="35" t="s">
        <v>8</v>
      </c>
      <c r="AC2216" s="17" t="str">
        <f>IF(ISBLANK(AB2216)=TRUE," ",'2. Metadata'!B$146)</f>
        <v>metres3 per second</v>
      </c>
      <c r="AD2216" s="35" t="s">
        <v>8</v>
      </c>
      <c r="AE2216" s="17" t="str">
        <f>IF(ISBLANK(AB2216)=TRUE," ",'2. Metadata'!B$158)</f>
        <v>N/A</v>
      </c>
      <c r="AF2216" s="3" t="s">
        <v>8</v>
      </c>
      <c r="AG2216" s="36"/>
      <c r="AH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</row>
    <row r="2217" spans="1:43">
      <c r="A2217" s="31" t="s">
        <v>2367</v>
      </c>
      <c r="B2217" s="32" t="s">
        <v>7</v>
      </c>
      <c r="C2217" s="2">
        <f>IF(ISBLANK(B2217)=TRUE," ", IF(B2217='2. Metadata'!B$1,'2. Metadata'!B$5, IF(B2217='2. Metadata'!C$1,'2. Metadata'!C$5,IF(B2217='2. Metadata'!D$1,'2. Metadata'!D$5, IF(B2217='2. Metadata'!E$1,'2. Metadata'!E$5,IF( B2217='2. Metadata'!F$1,'2. Metadata'!F$5,IF(B2217='2. Metadata'!G$1,'2. Metadata'!G$5,IF(B2217='2. Metadata'!H$1,'2. Metadata'!H$5, IF(B2217='2. Metadata'!I$1,'2. Metadata'!I$5, IF(B2217='2. Metadata'!J$1,'2. Metadata'!J$5, IF(B2217='2. Metadata'!K$1,'2. Metadata'!K$5, IF(B2217='2. Metadata'!L$1,'2. Metadata'!L$5, IF(B2217='2. Metadata'!M$1,'2. Metadata'!M$5, IF(B2217='2. Metadata'!N$1,'2. Metadata'!N$5))))))))))))))</f>
        <v>49.5197</v>
      </c>
      <c r="D2217" s="11">
        <f>IF(ISBLANK(B2217)=TRUE," ", IF(B2217='2. Metadata'!B$1,'2. Metadata'!B$6, IF(B2217='2. Metadata'!C$1,'2. Metadata'!C$6,IF(B2217='2. Metadata'!D$1,'2. Metadata'!D$6, IF(B2217='2. Metadata'!E$1,'2. Metadata'!E$6,IF( B2217='2. Metadata'!F$1,'2. Metadata'!F$6,IF(B2217='2. Metadata'!G$1,'2. Metadata'!G$6,IF(B2217='2. Metadata'!H$1,'2. Metadata'!H$6, IF(B2217='2. Metadata'!I$1,'2. Metadata'!I$6, IF(B2217='2. Metadata'!J$1,'2. Metadata'!J$6, IF(B2217='2. Metadata'!K$1,'2. Metadata'!K$6, IF(B2217='2. Metadata'!L$1,'2. Metadata'!L$6, IF(B2217='2. Metadata'!M$1,'2. Metadata'!M$6, IF(B2217='2. Metadata'!N$1,'2. Metadata'!N$6))))))))))))))</f>
        <v>-117.6369</v>
      </c>
      <c r="E2217" s="33" t="s">
        <v>8</v>
      </c>
      <c r="F2217" s="32" t="s">
        <v>8</v>
      </c>
      <c r="G2217" s="13" t="str">
        <f>IF(ISBLANK(F2217)=TRUE," ",'2. Metadata'!B$14)</f>
        <v>observation</v>
      </c>
      <c r="H2217" s="32" t="s">
        <v>8</v>
      </c>
      <c r="I2217" s="20" t="str">
        <f>IF(ISBLANK(H2217)=TRUE," ",'2. Metadata'!B$26)</f>
        <v>degrees Celsius</v>
      </c>
      <c r="J2217" s="32" t="s">
        <v>8</v>
      </c>
      <c r="K2217" s="20" t="str">
        <f>IF(ISBLANK(J2217)=TRUE," ",'2. Metadata'!B$38)</f>
        <v>degrees Celsius</v>
      </c>
      <c r="L2217" s="32" t="s">
        <v>8</v>
      </c>
      <c r="M2217" s="17" t="str">
        <f>IF(ISBLANK(L2217)=TRUE," ",'2. Metadata'!B$50)</f>
        <v>degrees Celsius</v>
      </c>
      <c r="N2217" s="32" t="s">
        <v>8</v>
      </c>
      <c r="O2217" s="17" t="str">
        <f>IF(ISBLANK(N2217)=TRUE," ",'2. Metadata'!B$62)</f>
        <v>milligrams per litre</v>
      </c>
      <c r="P2217" s="32" t="s">
        <v>8</v>
      </c>
      <c r="Q2217" s="17" t="str">
        <f>IF(ISBLANK(P2217)=TRUE," ",'2. Metadata'!B$74)</f>
        <v>microSiemens per centimetre</v>
      </c>
      <c r="R2217" s="32" t="s">
        <v>8</v>
      </c>
      <c r="S2217" s="17" t="str">
        <f>IF(ISBLANK(R2217)=TRUE," ",'2. Metadata'!B$86)</f>
        <v>NTU</v>
      </c>
      <c r="T2217" s="32" t="s">
        <v>8</v>
      </c>
      <c r="U2217" s="17" t="str">
        <f>IF(ISBLANK(T2217)=TRUE," ",'2. Metadata'!B$98)</f>
        <v>CFU per 100 mL</v>
      </c>
      <c r="V2217" s="32" t="s">
        <v>8</v>
      </c>
      <c r="W2217" s="17" t="str">
        <f>IF(ISBLANK(V2217)=TRUE," ",'2. Metadata'!B$110)</f>
        <v>CFU per 100 mL</v>
      </c>
      <c r="X2217" s="34" t="s">
        <v>8</v>
      </c>
      <c r="Y2217" s="17" t="str">
        <f>IF(ISBLANK(X2217)=TRUE," ",'2. Metadata'!B$122)</f>
        <v>CFU per 100 mL</v>
      </c>
      <c r="Z2217" s="35" t="s">
        <v>8</v>
      </c>
      <c r="AA2217" s="17" t="str">
        <f>IF(ISBLANK(Z2217)=TRUE," ",'2. Metadata'!B$134)</f>
        <v>metres</v>
      </c>
      <c r="AB2217" s="35" t="s">
        <v>8</v>
      </c>
      <c r="AC2217" s="17" t="str">
        <f>IF(ISBLANK(AB2217)=TRUE," ",'2. Metadata'!B$146)</f>
        <v>metres3 per second</v>
      </c>
      <c r="AD2217" s="35" t="s">
        <v>8</v>
      </c>
      <c r="AE2217" s="17" t="str">
        <f>IF(ISBLANK(AB2217)=TRUE," ",'2. Metadata'!B$158)</f>
        <v>N/A</v>
      </c>
      <c r="AF2217" s="3" t="s">
        <v>8</v>
      </c>
      <c r="AG2217" s="36"/>
      <c r="AH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</row>
    <row r="2218" spans="1:43">
      <c r="A2218" s="31" t="s">
        <v>2368</v>
      </c>
      <c r="B2218" s="32" t="s">
        <v>7</v>
      </c>
      <c r="C2218" s="2">
        <f>IF(ISBLANK(B2218)=TRUE," ", IF(B2218='2. Metadata'!B$1,'2. Metadata'!B$5, IF(B2218='2. Metadata'!C$1,'2. Metadata'!C$5,IF(B2218='2. Metadata'!D$1,'2. Metadata'!D$5, IF(B2218='2. Metadata'!E$1,'2. Metadata'!E$5,IF( B2218='2. Metadata'!F$1,'2. Metadata'!F$5,IF(B2218='2. Metadata'!G$1,'2. Metadata'!G$5,IF(B2218='2. Metadata'!H$1,'2. Metadata'!H$5, IF(B2218='2. Metadata'!I$1,'2. Metadata'!I$5, IF(B2218='2. Metadata'!J$1,'2. Metadata'!J$5, IF(B2218='2. Metadata'!K$1,'2. Metadata'!K$5, IF(B2218='2. Metadata'!L$1,'2. Metadata'!L$5, IF(B2218='2. Metadata'!M$1,'2. Metadata'!M$5, IF(B2218='2. Metadata'!N$1,'2. Metadata'!N$5))))))))))))))</f>
        <v>49.5197</v>
      </c>
      <c r="D2218" s="11">
        <f>IF(ISBLANK(B2218)=TRUE," ", IF(B2218='2. Metadata'!B$1,'2. Metadata'!B$6, IF(B2218='2. Metadata'!C$1,'2. Metadata'!C$6,IF(B2218='2. Metadata'!D$1,'2. Metadata'!D$6, IF(B2218='2. Metadata'!E$1,'2. Metadata'!E$6,IF( B2218='2. Metadata'!F$1,'2. Metadata'!F$6,IF(B2218='2. Metadata'!G$1,'2. Metadata'!G$6,IF(B2218='2. Metadata'!H$1,'2. Metadata'!H$6, IF(B2218='2. Metadata'!I$1,'2. Metadata'!I$6, IF(B2218='2. Metadata'!J$1,'2. Metadata'!J$6, IF(B2218='2. Metadata'!K$1,'2. Metadata'!K$6, IF(B2218='2. Metadata'!L$1,'2. Metadata'!L$6, IF(B2218='2. Metadata'!M$1,'2. Metadata'!M$6, IF(B2218='2. Metadata'!N$1,'2. Metadata'!N$6))))))))))))))</f>
        <v>-117.6369</v>
      </c>
      <c r="E2218" s="33" t="s">
        <v>8</v>
      </c>
      <c r="F2218" s="32" t="s">
        <v>8</v>
      </c>
      <c r="G2218" s="13" t="str">
        <f>IF(ISBLANK(F2218)=TRUE," ",'2. Metadata'!B$14)</f>
        <v>observation</v>
      </c>
      <c r="H2218" s="32" t="s">
        <v>8</v>
      </c>
      <c r="I2218" s="20" t="str">
        <f>IF(ISBLANK(H2218)=TRUE," ",'2. Metadata'!B$26)</f>
        <v>degrees Celsius</v>
      </c>
      <c r="J2218" s="32" t="s">
        <v>8</v>
      </c>
      <c r="K2218" s="20" t="str">
        <f>IF(ISBLANK(J2218)=TRUE," ",'2. Metadata'!B$38)</f>
        <v>degrees Celsius</v>
      </c>
      <c r="L2218" s="32" t="s">
        <v>8</v>
      </c>
      <c r="M2218" s="17" t="str">
        <f>IF(ISBLANK(L2218)=TRUE," ",'2. Metadata'!B$50)</f>
        <v>degrees Celsius</v>
      </c>
      <c r="N2218" s="32" t="s">
        <v>8</v>
      </c>
      <c r="O2218" s="17" t="str">
        <f>IF(ISBLANK(N2218)=TRUE," ",'2. Metadata'!B$62)</f>
        <v>milligrams per litre</v>
      </c>
      <c r="P2218" s="32" t="s">
        <v>8</v>
      </c>
      <c r="Q2218" s="17" t="str">
        <f>IF(ISBLANK(P2218)=TRUE," ",'2. Metadata'!B$74)</f>
        <v>microSiemens per centimetre</v>
      </c>
      <c r="R2218" s="32" t="s">
        <v>8</v>
      </c>
      <c r="S2218" s="17" t="str">
        <f>IF(ISBLANK(R2218)=TRUE," ",'2. Metadata'!B$86)</f>
        <v>NTU</v>
      </c>
      <c r="T2218" s="32" t="s">
        <v>8</v>
      </c>
      <c r="U2218" s="17" t="str">
        <f>IF(ISBLANK(T2218)=TRUE," ",'2. Metadata'!B$98)</f>
        <v>CFU per 100 mL</v>
      </c>
      <c r="V2218" s="32" t="s">
        <v>8</v>
      </c>
      <c r="W2218" s="17" t="str">
        <f>IF(ISBLANK(V2218)=TRUE," ",'2. Metadata'!B$110)</f>
        <v>CFU per 100 mL</v>
      </c>
      <c r="X2218" s="34" t="s">
        <v>8</v>
      </c>
      <c r="Y2218" s="17" t="str">
        <f>IF(ISBLANK(X2218)=TRUE," ",'2. Metadata'!B$122)</f>
        <v>CFU per 100 mL</v>
      </c>
      <c r="Z2218" s="35" t="s">
        <v>8</v>
      </c>
      <c r="AA2218" s="17" t="str">
        <f>IF(ISBLANK(Z2218)=TRUE," ",'2. Metadata'!B$134)</f>
        <v>metres</v>
      </c>
      <c r="AB2218" s="35" t="s">
        <v>8</v>
      </c>
      <c r="AC2218" s="17" t="str">
        <f>IF(ISBLANK(AB2218)=TRUE," ",'2. Metadata'!B$146)</f>
        <v>metres3 per second</v>
      </c>
      <c r="AD2218" s="35" t="s">
        <v>8</v>
      </c>
      <c r="AE2218" s="17" t="str">
        <f>IF(ISBLANK(AB2218)=TRUE," ",'2. Metadata'!B$158)</f>
        <v>N/A</v>
      </c>
      <c r="AF2218" s="3" t="s">
        <v>8</v>
      </c>
      <c r="AG2218" s="36"/>
      <c r="AH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</row>
    <row r="2219" spans="1:43">
      <c r="A2219" s="31" t="s">
        <v>2369</v>
      </c>
      <c r="B2219" s="32" t="s">
        <v>7</v>
      </c>
      <c r="C2219" s="2">
        <f>IF(ISBLANK(B2219)=TRUE," ", IF(B2219='2. Metadata'!B$1,'2. Metadata'!B$5, IF(B2219='2. Metadata'!C$1,'2. Metadata'!C$5,IF(B2219='2. Metadata'!D$1,'2. Metadata'!D$5, IF(B2219='2. Metadata'!E$1,'2. Metadata'!E$5,IF( B2219='2. Metadata'!F$1,'2. Metadata'!F$5,IF(B2219='2. Metadata'!G$1,'2. Metadata'!G$5,IF(B2219='2. Metadata'!H$1,'2. Metadata'!H$5, IF(B2219='2. Metadata'!I$1,'2. Metadata'!I$5, IF(B2219='2. Metadata'!J$1,'2. Metadata'!J$5, IF(B2219='2. Metadata'!K$1,'2. Metadata'!K$5, IF(B2219='2. Metadata'!L$1,'2. Metadata'!L$5, IF(B2219='2. Metadata'!M$1,'2. Metadata'!M$5, IF(B2219='2. Metadata'!N$1,'2. Metadata'!N$5))))))))))))))</f>
        <v>49.5197</v>
      </c>
      <c r="D2219" s="11">
        <f>IF(ISBLANK(B2219)=TRUE," ", IF(B2219='2. Metadata'!B$1,'2. Metadata'!B$6, IF(B2219='2. Metadata'!C$1,'2. Metadata'!C$6,IF(B2219='2. Metadata'!D$1,'2. Metadata'!D$6, IF(B2219='2. Metadata'!E$1,'2. Metadata'!E$6,IF( B2219='2. Metadata'!F$1,'2. Metadata'!F$6,IF(B2219='2. Metadata'!G$1,'2. Metadata'!G$6,IF(B2219='2. Metadata'!H$1,'2. Metadata'!H$6, IF(B2219='2. Metadata'!I$1,'2. Metadata'!I$6, IF(B2219='2. Metadata'!J$1,'2. Metadata'!J$6, IF(B2219='2. Metadata'!K$1,'2. Metadata'!K$6, IF(B2219='2. Metadata'!L$1,'2. Metadata'!L$6, IF(B2219='2. Metadata'!M$1,'2. Metadata'!M$6, IF(B2219='2. Metadata'!N$1,'2. Metadata'!N$6))))))))))))))</f>
        <v>-117.6369</v>
      </c>
      <c r="E2219" s="33" t="s">
        <v>8</v>
      </c>
      <c r="F2219" s="32" t="s">
        <v>8</v>
      </c>
      <c r="G2219" s="13" t="str">
        <f>IF(ISBLANK(F2219)=TRUE," ",'2. Metadata'!B$14)</f>
        <v>observation</v>
      </c>
      <c r="H2219" s="32" t="s">
        <v>8</v>
      </c>
      <c r="I2219" s="20" t="str">
        <f>IF(ISBLANK(H2219)=TRUE," ",'2. Metadata'!B$26)</f>
        <v>degrees Celsius</v>
      </c>
      <c r="J2219" s="32" t="s">
        <v>8</v>
      </c>
      <c r="K2219" s="20" t="str">
        <f>IF(ISBLANK(J2219)=TRUE," ",'2. Metadata'!B$38)</f>
        <v>degrees Celsius</v>
      </c>
      <c r="L2219" s="32" t="s">
        <v>8</v>
      </c>
      <c r="M2219" s="17" t="str">
        <f>IF(ISBLANK(L2219)=TRUE," ",'2. Metadata'!B$50)</f>
        <v>degrees Celsius</v>
      </c>
      <c r="N2219" s="32" t="s">
        <v>8</v>
      </c>
      <c r="O2219" s="17" t="str">
        <f>IF(ISBLANK(N2219)=TRUE," ",'2. Metadata'!B$62)</f>
        <v>milligrams per litre</v>
      </c>
      <c r="P2219" s="32" t="s">
        <v>8</v>
      </c>
      <c r="Q2219" s="17" t="str">
        <f>IF(ISBLANK(P2219)=TRUE," ",'2. Metadata'!B$74)</f>
        <v>microSiemens per centimetre</v>
      </c>
      <c r="R2219" s="32" t="s">
        <v>8</v>
      </c>
      <c r="S2219" s="17" t="str">
        <f>IF(ISBLANK(R2219)=TRUE," ",'2. Metadata'!B$86)</f>
        <v>NTU</v>
      </c>
      <c r="T2219" s="32" t="s">
        <v>8</v>
      </c>
      <c r="U2219" s="17" t="str">
        <f>IF(ISBLANK(T2219)=TRUE," ",'2. Metadata'!B$98)</f>
        <v>CFU per 100 mL</v>
      </c>
      <c r="V2219" s="32" t="s">
        <v>8</v>
      </c>
      <c r="W2219" s="17" t="str">
        <f>IF(ISBLANK(V2219)=TRUE," ",'2. Metadata'!B$110)</f>
        <v>CFU per 100 mL</v>
      </c>
      <c r="X2219" s="34" t="s">
        <v>8</v>
      </c>
      <c r="Y2219" s="17" t="str">
        <f>IF(ISBLANK(X2219)=TRUE," ",'2. Metadata'!B$122)</f>
        <v>CFU per 100 mL</v>
      </c>
      <c r="Z2219" s="35" t="s">
        <v>8</v>
      </c>
      <c r="AA2219" s="17" t="str">
        <f>IF(ISBLANK(Z2219)=TRUE," ",'2. Metadata'!B$134)</f>
        <v>metres</v>
      </c>
      <c r="AB2219" s="35" t="s">
        <v>8</v>
      </c>
      <c r="AC2219" s="17" t="str">
        <f>IF(ISBLANK(AB2219)=TRUE," ",'2. Metadata'!B$146)</f>
        <v>metres3 per second</v>
      </c>
      <c r="AD2219" s="35" t="s">
        <v>8</v>
      </c>
      <c r="AE2219" s="17" t="str">
        <f>IF(ISBLANK(AB2219)=TRUE," ",'2. Metadata'!B$158)</f>
        <v>N/A</v>
      </c>
      <c r="AF2219" s="3" t="s">
        <v>8</v>
      </c>
      <c r="AG2219" s="36"/>
      <c r="AH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</row>
    <row r="2220" spans="1:43">
      <c r="A2220" s="31" t="s">
        <v>2370</v>
      </c>
      <c r="B2220" s="32" t="s">
        <v>7</v>
      </c>
      <c r="C2220" s="2">
        <f>IF(ISBLANK(B2220)=TRUE," ", IF(B2220='2. Metadata'!B$1,'2. Metadata'!B$5, IF(B2220='2. Metadata'!C$1,'2. Metadata'!C$5,IF(B2220='2. Metadata'!D$1,'2. Metadata'!D$5, IF(B2220='2. Metadata'!E$1,'2. Metadata'!E$5,IF( B2220='2. Metadata'!F$1,'2. Metadata'!F$5,IF(B2220='2. Metadata'!G$1,'2. Metadata'!G$5,IF(B2220='2. Metadata'!H$1,'2. Metadata'!H$5, IF(B2220='2. Metadata'!I$1,'2. Metadata'!I$5, IF(B2220='2. Metadata'!J$1,'2. Metadata'!J$5, IF(B2220='2. Metadata'!K$1,'2. Metadata'!K$5, IF(B2220='2. Metadata'!L$1,'2. Metadata'!L$5, IF(B2220='2. Metadata'!M$1,'2. Metadata'!M$5, IF(B2220='2. Metadata'!N$1,'2. Metadata'!N$5))))))))))))))</f>
        <v>49.5197</v>
      </c>
      <c r="D2220" s="11">
        <f>IF(ISBLANK(B2220)=TRUE," ", IF(B2220='2. Metadata'!B$1,'2. Metadata'!B$6, IF(B2220='2. Metadata'!C$1,'2. Metadata'!C$6,IF(B2220='2. Metadata'!D$1,'2. Metadata'!D$6, IF(B2220='2. Metadata'!E$1,'2. Metadata'!E$6,IF( B2220='2. Metadata'!F$1,'2. Metadata'!F$6,IF(B2220='2. Metadata'!G$1,'2. Metadata'!G$6,IF(B2220='2. Metadata'!H$1,'2. Metadata'!H$6, IF(B2220='2. Metadata'!I$1,'2. Metadata'!I$6, IF(B2220='2. Metadata'!J$1,'2. Metadata'!J$6, IF(B2220='2. Metadata'!K$1,'2. Metadata'!K$6, IF(B2220='2. Metadata'!L$1,'2. Metadata'!L$6, IF(B2220='2. Metadata'!M$1,'2. Metadata'!M$6, IF(B2220='2. Metadata'!N$1,'2. Metadata'!N$6))))))))))))))</f>
        <v>-117.6369</v>
      </c>
      <c r="E2220" s="33" t="s">
        <v>8</v>
      </c>
      <c r="F2220" s="32" t="s">
        <v>8</v>
      </c>
      <c r="G2220" s="13" t="str">
        <f>IF(ISBLANK(F2220)=TRUE," ",'2. Metadata'!B$14)</f>
        <v>observation</v>
      </c>
      <c r="H2220" s="32" t="s">
        <v>8</v>
      </c>
      <c r="I2220" s="20" t="str">
        <f>IF(ISBLANK(H2220)=TRUE," ",'2. Metadata'!B$26)</f>
        <v>degrees Celsius</v>
      </c>
      <c r="J2220" s="32" t="s">
        <v>8</v>
      </c>
      <c r="K2220" s="20" t="str">
        <f>IF(ISBLANK(J2220)=TRUE," ",'2. Metadata'!B$38)</f>
        <v>degrees Celsius</v>
      </c>
      <c r="L2220" s="32" t="s">
        <v>8</v>
      </c>
      <c r="M2220" s="17" t="str">
        <f>IF(ISBLANK(L2220)=TRUE," ",'2. Metadata'!B$50)</f>
        <v>degrees Celsius</v>
      </c>
      <c r="N2220" s="32" t="s">
        <v>8</v>
      </c>
      <c r="O2220" s="17" t="str">
        <f>IF(ISBLANK(N2220)=TRUE," ",'2. Metadata'!B$62)</f>
        <v>milligrams per litre</v>
      </c>
      <c r="P2220" s="32" t="s">
        <v>8</v>
      </c>
      <c r="Q2220" s="17" t="str">
        <f>IF(ISBLANK(P2220)=TRUE," ",'2. Metadata'!B$74)</f>
        <v>microSiemens per centimetre</v>
      </c>
      <c r="R2220" s="32" t="s">
        <v>8</v>
      </c>
      <c r="S2220" s="17" t="str">
        <f>IF(ISBLANK(R2220)=TRUE," ",'2. Metadata'!B$86)</f>
        <v>NTU</v>
      </c>
      <c r="T2220" s="32" t="s">
        <v>8</v>
      </c>
      <c r="U2220" s="17" t="str">
        <f>IF(ISBLANK(T2220)=TRUE," ",'2. Metadata'!B$98)</f>
        <v>CFU per 100 mL</v>
      </c>
      <c r="V2220" s="32" t="s">
        <v>8</v>
      </c>
      <c r="W2220" s="17" t="str">
        <f>IF(ISBLANK(V2220)=TRUE," ",'2. Metadata'!B$110)</f>
        <v>CFU per 100 mL</v>
      </c>
      <c r="X2220" s="34" t="s">
        <v>8</v>
      </c>
      <c r="Y2220" s="17" t="str">
        <f>IF(ISBLANK(X2220)=TRUE," ",'2. Metadata'!B$122)</f>
        <v>CFU per 100 mL</v>
      </c>
      <c r="Z2220" s="35" t="s">
        <v>8</v>
      </c>
      <c r="AA2220" s="17" t="str">
        <f>IF(ISBLANK(Z2220)=TRUE," ",'2. Metadata'!B$134)</f>
        <v>metres</v>
      </c>
      <c r="AB2220" s="35" t="s">
        <v>8</v>
      </c>
      <c r="AC2220" s="17" t="str">
        <f>IF(ISBLANK(AB2220)=TRUE," ",'2. Metadata'!B$146)</f>
        <v>metres3 per second</v>
      </c>
      <c r="AD2220" s="35" t="s">
        <v>8</v>
      </c>
      <c r="AE2220" s="17" t="str">
        <f>IF(ISBLANK(AB2220)=TRUE," ",'2. Metadata'!B$158)</f>
        <v>N/A</v>
      </c>
      <c r="AF2220" s="3" t="s">
        <v>8</v>
      </c>
      <c r="AG2220" s="36"/>
      <c r="AH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</row>
    <row r="2221" spans="1:43">
      <c r="A2221" s="31" t="s">
        <v>2371</v>
      </c>
      <c r="B2221" s="32" t="s">
        <v>7</v>
      </c>
      <c r="C2221" s="2">
        <f>IF(ISBLANK(B2221)=TRUE," ", IF(B2221='2. Metadata'!B$1,'2. Metadata'!B$5, IF(B2221='2. Metadata'!C$1,'2. Metadata'!C$5,IF(B2221='2. Metadata'!D$1,'2. Metadata'!D$5, IF(B2221='2. Metadata'!E$1,'2. Metadata'!E$5,IF( B2221='2. Metadata'!F$1,'2. Metadata'!F$5,IF(B2221='2. Metadata'!G$1,'2. Metadata'!G$5,IF(B2221='2. Metadata'!H$1,'2. Metadata'!H$5, IF(B2221='2. Metadata'!I$1,'2. Metadata'!I$5, IF(B2221='2. Metadata'!J$1,'2. Metadata'!J$5, IF(B2221='2. Metadata'!K$1,'2. Metadata'!K$5, IF(B2221='2. Metadata'!L$1,'2. Metadata'!L$5, IF(B2221='2. Metadata'!M$1,'2. Metadata'!M$5, IF(B2221='2. Metadata'!N$1,'2. Metadata'!N$5))))))))))))))</f>
        <v>49.5197</v>
      </c>
      <c r="D2221" s="11">
        <f>IF(ISBLANK(B2221)=TRUE," ", IF(B2221='2. Metadata'!B$1,'2. Metadata'!B$6, IF(B2221='2. Metadata'!C$1,'2. Metadata'!C$6,IF(B2221='2. Metadata'!D$1,'2. Metadata'!D$6, IF(B2221='2. Metadata'!E$1,'2. Metadata'!E$6,IF( B2221='2. Metadata'!F$1,'2. Metadata'!F$6,IF(B2221='2. Metadata'!G$1,'2. Metadata'!G$6,IF(B2221='2. Metadata'!H$1,'2. Metadata'!H$6, IF(B2221='2. Metadata'!I$1,'2. Metadata'!I$6, IF(B2221='2. Metadata'!J$1,'2. Metadata'!J$6, IF(B2221='2. Metadata'!K$1,'2. Metadata'!K$6, IF(B2221='2. Metadata'!L$1,'2. Metadata'!L$6, IF(B2221='2. Metadata'!M$1,'2. Metadata'!M$6, IF(B2221='2. Metadata'!N$1,'2. Metadata'!N$6))))))))))))))</f>
        <v>-117.6369</v>
      </c>
      <c r="E2221" s="33" t="s">
        <v>8</v>
      </c>
      <c r="F2221" s="32" t="s">
        <v>8</v>
      </c>
      <c r="G2221" s="13" t="str">
        <f>IF(ISBLANK(F2221)=TRUE," ",'2. Metadata'!B$14)</f>
        <v>observation</v>
      </c>
      <c r="H2221" s="32" t="s">
        <v>8</v>
      </c>
      <c r="I2221" s="20" t="str">
        <f>IF(ISBLANK(H2221)=TRUE," ",'2. Metadata'!B$26)</f>
        <v>degrees Celsius</v>
      </c>
      <c r="J2221" s="32" t="s">
        <v>8</v>
      </c>
      <c r="K2221" s="20" t="str">
        <f>IF(ISBLANK(J2221)=TRUE," ",'2. Metadata'!B$38)</f>
        <v>degrees Celsius</v>
      </c>
      <c r="L2221" s="32" t="s">
        <v>8</v>
      </c>
      <c r="M2221" s="17" t="str">
        <f>IF(ISBLANK(L2221)=TRUE," ",'2. Metadata'!B$50)</f>
        <v>degrees Celsius</v>
      </c>
      <c r="N2221" s="32" t="s">
        <v>8</v>
      </c>
      <c r="O2221" s="17" t="str">
        <f>IF(ISBLANK(N2221)=TRUE," ",'2. Metadata'!B$62)</f>
        <v>milligrams per litre</v>
      </c>
      <c r="P2221" s="32" t="s">
        <v>8</v>
      </c>
      <c r="Q2221" s="17" t="str">
        <f>IF(ISBLANK(P2221)=TRUE," ",'2. Metadata'!B$74)</f>
        <v>microSiemens per centimetre</v>
      </c>
      <c r="R2221" s="32" t="s">
        <v>8</v>
      </c>
      <c r="S2221" s="17" t="str">
        <f>IF(ISBLANK(R2221)=TRUE," ",'2. Metadata'!B$86)</f>
        <v>NTU</v>
      </c>
      <c r="T2221" s="32" t="s">
        <v>8</v>
      </c>
      <c r="U2221" s="17" t="str">
        <f>IF(ISBLANK(T2221)=TRUE," ",'2. Metadata'!B$98)</f>
        <v>CFU per 100 mL</v>
      </c>
      <c r="V2221" s="32" t="s">
        <v>8</v>
      </c>
      <c r="W2221" s="17" t="str">
        <f>IF(ISBLANK(V2221)=TRUE," ",'2. Metadata'!B$110)</f>
        <v>CFU per 100 mL</v>
      </c>
      <c r="X2221" s="34" t="s">
        <v>8</v>
      </c>
      <c r="Y2221" s="17" t="str">
        <f>IF(ISBLANK(X2221)=TRUE," ",'2. Metadata'!B$122)</f>
        <v>CFU per 100 mL</v>
      </c>
      <c r="Z2221" s="35" t="s">
        <v>8</v>
      </c>
      <c r="AA2221" s="17" t="str">
        <f>IF(ISBLANK(Z2221)=TRUE," ",'2. Metadata'!B$134)</f>
        <v>metres</v>
      </c>
      <c r="AB2221" s="35" t="s">
        <v>8</v>
      </c>
      <c r="AC2221" s="17" t="str">
        <f>IF(ISBLANK(AB2221)=TRUE," ",'2. Metadata'!B$146)</f>
        <v>metres3 per second</v>
      </c>
      <c r="AD2221" s="35" t="s">
        <v>8</v>
      </c>
      <c r="AE2221" s="17" t="str">
        <f>IF(ISBLANK(AB2221)=TRUE," ",'2. Metadata'!B$158)</f>
        <v>N/A</v>
      </c>
      <c r="AF2221" s="3" t="s">
        <v>8</v>
      </c>
      <c r="AG2221" s="36"/>
      <c r="AH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</row>
    <row r="2222" spans="1:43">
      <c r="A2222" s="31" t="s">
        <v>2372</v>
      </c>
      <c r="B2222" s="32" t="s">
        <v>7</v>
      </c>
      <c r="C2222" s="2">
        <f>IF(ISBLANK(B2222)=TRUE," ", IF(B2222='2. Metadata'!B$1,'2. Metadata'!B$5, IF(B2222='2. Metadata'!C$1,'2. Metadata'!C$5,IF(B2222='2. Metadata'!D$1,'2. Metadata'!D$5, IF(B2222='2. Metadata'!E$1,'2. Metadata'!E$5,IF( B2222='2. Metadata'!F$1,'2. Metadata'!F$5,IF(B2222='2. Metadata'!G$1,'2. Metadata'!G$5,IF(B2222='2. Metadata'!H$1,'2. Metadata'!H$5, IF(B2222='2. Metadata'!I$1,'2. Metadata'!I$5, IF(B2222='2. Metadata'!J$1,'2. Metadata'!J$5, IF(B2222='2. Metadata'!K$1,'2. Metadata'!K$5, IF(B2222='2. Metadata'!L$1,'2. Metadata'!L$5, IF(B2222='2. Metadata'!M$1,'2. Metadata'!M$5, IF(B2222='2. Metadata'!N$1,'2. Metadata'!N$5))))))))))))))</f>
        <v>49.5197</v>
      </c>
      <c r="D2222" s="11">
        <f>IF(ISBLANK(B2222)=TRUE," ", IF(B2222='2. Metadata'!B$1,'2. Metadata'!B$6, IF(B2222='2. Metadata'!C$1,'2. Metadata'!C$6,IF(B2222='2. Metadata'!D$1,'2. Metadata'!D$6, IF(B2222='2. Metadata'!E$1,'2. Metadata'!E$6,IF( B2222='2. Metadata'!F$1,'2. Metadata'!F$6,IF(B2222='2. Metadata'!G$1,'2. Metadata'!G$6,IF(B2222='2. Metadata'!H$1,'2. Metadata'!H$6, IF(B2222='2. Metadata'!I$1,'2. Metadata'!I$6, IF(B2222='2. Metadata'!J$1,'2. Metadata'!J$6, IF(B2222='2. Metadata'!K$1,'2. Metadata'!K$6, IF(B2222='2. Metadata'!L$1,'2. Metadata'!L$6, IF(B2222='2. Metadata'!M$1,'2. Metadata'!M$6, IF(B2222='2. Metadata'!N$1,'2. Metadata'!N$6))))))))))))))</f>
        <v>-117.6369</v>
      </c>
      <c r="E2222" s="33" t="s">
        <v>8</v>
      </c>
      <c r="F2222" s="32" t="s">
        <v>8</v>
      </c>
      <c r="G2222" s="13" t="str">
        <f>IF(ISBLANK(F2222)=TRUE," ",'2. Metadata'!B$14)</f>
        <v>observation</v>
      </c>
      <c r="H2222" s="32" t="s">
        <v>8</v>
      </c>
      <c r="I2222" s="20" t="str">
        <f>IF(ISBLANK(H2222)=TRUE," ",'2. Metadata'!B$26)</f>
        <v>degrees Celsius</v>
      </c>
      <c r="J2222" s="32" t="s">
        <v>8</v>
      </c>
      <c r="K2222" s="20" t="str">
        <f>IF(ISBLANK(J2222)=TRUE," ",'2. Metadata'!B$38)</f>
        <v>degrees Celsius</v>
      </c>
      <c r="L2222" s="32" t="s">
        <v>8</v>
      </c>
      <c r="M2222" s="17" t="str">
        <f>IF(ISBLANK(L2222)=TRUE," ",'2. Metadata'!B$50)</f>
        <v>degrees Celsius</v>
      </c>
      <c r="N2222" s="32" t="s">
        <v>8</v>
      </c>
      <c r="O2222" s="17" t="str">
        <f>IF(ISBLANK(N2222)=TRUE," ",'2. Metadata'!B$62)</f>
        <v>milligrams per litre</v>
      </c>
      <c r="P2222" s="32" t="s">
        <v>8</v>
      </c>
      <c r="Q2222" s="17" t="str">
        <f>IF(ISBLANK(P2222)=TRUE," ",'2. Metadata'!B$74)</f>
        <v>microSiemens per centimetre</v>
      </c>
      <c r="R2222" s="32" t="s">
        <v>8</v>
      </c>
      <c r="S2222" s="17" t="str">
        <f>IF(ISBLANK(R2222)=TRUE," ",'2. Metadata'!B$86)</f>
        <v>NTU</v>
      </c>
      <c r="T2222" s="32" t="s">
        <v>8</v>
      </c>
      <c r="U2222" s="17" t="str">
        <f>IF(ISBLANK(T2222)=TRUE," ",'2. Metadata'!B$98)</f>
        <v>CFU per 100 mL</v>
      </c>
      <c r="V2222" s="32" t="s">
        <v>8</v>
      </c>
      <c r="W2222" s="17" t="str">
        <f>IF(ISBLANK(V2222)=TRUE," ",'2. Metadata'!B$110)</f>
        <v>CFU per 100 mL</v>
      </c>
      <c r="X2222" s="34" t="s">
        <v>8</v>
      </c>
      <c r="Y2222" s="17" t="str">
        <f>IF(ISBLANK(X2222)=TRUE," ",'2. Metadata'!B$122)</f>
        <v>CFU per 100 mL</v>
      </c>
      <c r="Z2222" s="35" t="s">
        <v>8</v>
      </c>
      <c r="AA2222" s="17" t="str">
        <f>IF(ISBLANK(Z2222)=TRUE," ",'2. Metadata'!B$134)</f>
        <v>metres</v>
      </c>
      <c r="AB2222" s="35" t="s">
        <v>8</v>
      </c>
      <c r="AC2222" s="17" t="str">
        <f>IF(ISBLANK(AB2222)=TRUE," ",'2. Metadata'!B$146)</f>
        <v>metres3 per second</v>
      </c>
      <c r="AD2222" s="35" t="s">
        <v>8</v>
      </c>
      <c r="AE2222" s="17" t="str">
        <f>IF(ISBLANK(AB2222)=TRUE," ",'2. Metadata'!B$158)</f>
        <v>N/A</v>
      </c>
      <c r="AF2222" s="3" t="s">
        <v>8</v>
      </c>
      <c r="AG2222" s="36"/>
      <c r="AH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</row>
    <row r="2223" spans="1:43">
      <c r="A2223" s="31" t="s">
        <v>2373</v>
      </c>
      <c r="B2223" s="32" t="s">
        <v>7</v>
      </c>
      <c r="C2223" s="2">
        <f>IF(ISBLANK(B2223)=TRUE," ", IF(B2223='2. Metadata'!B$1,'2. Metadata'!B$5, IF(B2223='2. Metadata'!C$1,'2. Metadata'!C$5,IF(B2223='2. Metadata'!D$1,'2. Metadata'!D$5, IF(B2223='2. Metadata'!E$1,'2. Metadata'!E$5,IF( B2223='2. Metadata'!F$1,'2. Metadata'!F$5,IF(B2223='2. Metadata'!G$1,'2. Metadata'!G$5,IF(B2223='2. Metadata'!H$1,'2. Metadata'!H$5, IF(B2223='2. Metadata'!I$1,'2. Metadata'!I$5, IF(B2223='2. Metadata'!J$1,'2. Metadata'!J$5, IF(B2223='2. Metadata'!K$1,'2. Metadata'!K$5, IF(B2223='2. Metadata'!L$1,'2. Metadata'!L$5, IF(B2223='2. Metadata'!M$1,'2. Metadata'!M$5, IF(B2223='2. Metadata'!N$1,'2. Metadata'!N$5))))))))))))))</f>
        <v>49.5197</v>
      </c>
      <c r="D2223" s="11">
        <f>IF(ISBLANK(B2223)=TRUE," ", IF(B2223='2. Metadata'!B$1,'2. Metadata'!B$6, IF(B2223='2. Metadata'!C$1,'2. Metadata'!C$6,IF(B2223='2. Metadata'!D$1,'2. Metadata'!D$6, IF(B2223='2. Metadata'!E$1,'2. Metadata'!E$6,IF( B2223='2. Metadata'!F$1,'2. Metadata'!F$6,IF(B2223='2. Metadata'!G$1,'2. Metadata'!G$6,IF(B2223='2. Metadata'!H$1,'2. Metadata'!H$6, IF(B2223='2. Metadata'!I$1,'2. Metadata'!I$6, IF(B2223='2. Metadata'!J$1,'2. Metadata'!J$6, IF(B2223='2. Metadata'!K$1,'2. Metadata'!K$6, IF(B2223='2. Metadata'!L$1,'2. Metadata'!L$6, IF(B2223='2. Metadata'!M$1,'2. Metadata'!M$6, IF(B2223='2. Metadata'!N$1,'2. Metadata'!N$6))))))))))))))</f>
        <v>-117.6369</v>
      </c>
      <c r="E2223" s="33" t="s">
        <v>8</v>
      </c>
      <c r="F2223" s="32" t="s">
        <v>8</v>
      </c>
      <c r="G2223" s="13" t="str">
        <f>IF(ISBLANK(F2223)=TRUE," ",'2. Metadata'!B$14)</f>
        <v>observation</v>
      </c>
      <c r="H2223" s="32" t="s">
        <v>8</v>
      </c>
      <c r="I2223" s="20" t="str">
        <f>IF(ISBLANK(H2223)=TRUE," ",'2. Metadata'!B$26)</f>
        <v>degrees Celsius</v>
      </c>
      <c r="J2223" s="32" t="s">
        <v>8</v>
      </c>
      <c r="K2223" s="20" t="str">
        <f>IF(ISBLANK(J2223)=TRUE," ",'2. Metadata'!B$38)</f>
        <v>degrees Celsius</v>
      </c>
      <c r="L2223" s="32" t="s">
        <v>8</v>
      </c>
      <c r="M2223" s="17" t="str">
        <f>IF(ISBLANK(L2223)=TRUE," ",'2. Metadata'!B$50)</f>
        <v>degrees Celsius</v>
      </c>
      <c r="N2223" s="32" t="s">
        <v>8</v>
      </c>
      <c r="O2223" s="17" t="str">
        <f>IF(ISBLANK(N2223)=TRUE," ",'2. Metadata'!B$62)</f>
        <v>milligrams per litre</v>
      </c>
      <c r="P2223" s="32" t="s">
        <v>8</v>
      </c>
      <c r="Q2223" s="17" t="str">
        <f>IF(ISBLANK(P2223)=TRUE," ",'2. Metadata'!B$74)</f>
        <v>microSiemens per centimetre</v>
      </c>
      <c r="R2223" s="32" t="s">
        <v>8</v>
      </c>
      <c r="S2223" s="17" t="str">
        <f>IF(ISBLANK(R2223)=TRUE," ",'2. Metadata'!B$86)</f>
        <v>NTU</v>
      </c>
      <c r="T2223" s="32" t="s">
        <v>8</v>
      </c>
      <c r="U2223" s="17" t="str">
        <f>IF(ISBLANK(T2223)=TRUE," ",'2. Metadata'!B$98)</f>
        <v>CFU per 100 mL</v>
      </c>
      <c r="V2223" s="32" t="s">
        <v>8</v>
      </c>
      <c r="W2223" s="17" t="str">
        <f>IF(ISBLANK(V2223)=TRUE," ",'2. Metadata'!B$110)</f>
        <v>CFU per 100 mL</v>
      </c>
      <c r="X2223" s="34" t="s">
        <v>8</v>
      </c>
      <c r="Y2223" s="17" t="str">
        <f>IF(ISBLANK(X2223)=TRUE," ",'2. Metadata'!B$122)</f>
        <v>CFU per 100 mL</v>
      </c>
      <c r="Z2223" s="35" t="s">
        <v>8</v>
      </c>
      <c r="AA2223" s="17" t="str">
        <f>IF(ISBLANK(Z2223)=TRUE," ",'2. Metadata'!B$134)</f>
        <v>metres</v>
      </c>
      <c r="AB2223" s="35" t="s">
        <v>8</v>
      </c>
      <c r="AC2223" s="17" t="str">
        <f>IF(ISBLANK(AB2223)=TRUE," ",'2. Metadata'!B$146)</f>
        <v>metres3 per second</v>
      </c>
      <c r="AD2223" s="35" t="s">
        <v>8</v>
      </c>
      <c r="AE2223" s="17" t="str">
        <f>IF(ISBLANK(AB2223)=TRUE," ",'2. Metadata'!B$158)</f>
        <v>N/A</v>
      </c>
      <c r="AF2223" s="3" t="s">
        <v>8</v>
      </c>
      <c r="AG2223" s="36"/>
      <c r="AH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</row>
    <row r="2224" spans="1:43">
      <c r="A2224" s="31" t="s">
        <v>2374</v>
      </c>
      <c r="B2224" s="32" t="s">
        <v>7</v>
      </c>
      <c r="C2224" s="2">
        <f>IF(ISBLANK(B2224)=TRUE," ", IF(B2224='2. Metadata'!B$1,'2. Metadata'!B$5, IF(B2224='2. Metadata'!C$1,'2. Metadata'!C$5,IF(B2224='2. Metadata'!D$1,'2. Metadata'!D$5, IF(B2224='2. Metadata'!E$1,'2. Metadata'!E$5,IF( B2224='2. Metadata'!F$1,'2. Metadata'!F$5,IF(B2224='2. Metadata'!G$1,'2. Metadata'!G$5,IF(B2224='2. Metadata'!H$1,'2. Metadata'!H$5, IF(B2224='2. Metadata'!I$1,'2. Metadata'!I$5, IF(B2224='2. Metadata'!J$1,'2. Metadata'!J$5, IF(B2224='2. Metadata'!K$1,'2. Metadata'!K$5, IF(B2224='2. Metadata'!L$1,'2. Metadata'!L$5, IF(B2224='2. Metadata'!M$1,'2. Metadata'!M$5, IF(B2224='2. Metadata'!N$1,'2. Metadata'!N$5))))))))))))))</f>
        <v>49.5197</v>
      </c>
      <c r="D2224" s="11">
        <f>IF(ISBLANK(B2224)=TRUE," ", IF(B2224='2. Metadata'!B$1,'2. Metadata'!B$6, IF(B2224='2. Metadata'!C$1,'2. Metadata'!C$6,IF(B2224='2. Metadata'!D$1,'2. Metadata'!D$6, IF(B2224='2. Metadata'!E$1,'2. Metadata'!E$6,IF( B2224='2. Metadata'!F$1,'2. Metadata'!F$6,IF(B2224='2. Metadata'!G$1,'2. Metadata'!G$6,IF(B2224='2. Metadata'!H$1,'2. Metadata'!H$6, IF(B2224='2. Metadata'!I$1,'2. Metadata'!I$6, IF(B2224='2. Metadata'!J$1,'2. Metadata'!J$6, IF(B2224='2. Metadata'!K$1,'2. Metadata'!K$6, IF(B2224='2. Metadata'!L$1,'2. Metadata'!L$6, IF(B2224='2. Metadata'!M$1,'2. Metadata'!M$6, IF(B2224='2. Metadata'!N$1,'2. Metadata'!N$6))))))))))))))</f>
        <v>-117.6369</v>
      </c>
      <c r="E2224" s="33" t="s">
        <v>8</v>
      </c>
      <c r="F2224" s="32" t="s">
        <v>8</v>
      </c>
      <c r="G2224" s="13" t="str">
        <f>IF(ISBLANK(F2224)=TRUE," ",'2. Metadata'!B$14)</f>
        <v>observation</v>
      </c>
      <c r="H2224" s="32" t="s">
        <v>8</v>
      </c>
      <c r="I2224" s="20" t="str">
        <f>IF(ISBLANK(H2224)=TRUE," ",'2. Metadata'!B$26)</f>
        <v>degrees Celsius</v>
      </c>
      <c r="J2224" s="32" t="s">
        <v>8</v>
      </c>
      <c r="K2224" s="20" t="str">
        <f>IF(ISBLANK(J2224)=TRUE," ",'2. Metadata'!B$38)</f>
        <v>degrees Celsius</v>
      </c>
      <c r="L2224" s="32" t="s">
        <v>8</v>
      </c>
      <c r="M2224" s="17" t="str">
        <f>IF(ISBLANK(L2224)=TRUE," ",'2. Metadata'!B$50)</f>
        <v>degrees Celsius</v>
      </c>
      <c r="N2224" s="32" t="s">
        <v>8</v>
      </c>
      <c r="O2224" s="17" t="str">
        <f>IF(ISBLANK(N2224)=TRUE," ",'2. Metadata'!B$62)</f>
        <v>milligrams per litre</v>
      </c>
      <c r="P2224" s="32" t="s">
        <v>8</v>
      </c>
      <c r="Q2224" s="17" t="str">
        <f>IF(ISBLANK(P2224)=TRUE," ",'2. Metadata'!B$74)</f>
        <v>microSiemens per centimetre</v>
      </c>
      <c r="R2224" s="32" t="s">
        <v>8</v>
      </c>
      <c r="S2224" s="17" t="str">
        <f>IF(ISBLANK(R2224)=TRUE," ",'2. Metadata'!B$86)</f>
        <v>NTU</v>
      </c>
      <c r="T2224" s="32" t="s">
        <v>8</v>
      </c>
      <c r="U2224" s="17" t="str">
        <f>IF(ISBLANK(T2224)=TRUE," ",'2. Metadata'!B$98)</f>
        <v>CFU per 100 mL</v>
      </c>
      <c r="V2224" s="32" t="s">
        <v>8</v>
      </c>
      <c r="W2224" s="17" t="str">
        <f>IF(ISBLANK(V2224)=TRUE," ",'2. Metadata'!B$110)</f>
        <v>CFU per 100 mL</v>
      </c>
      <c r="X2224" s="34" t="s">
        <v>8</v>
      </c>
      <c r="Y2224" s="17" t="str">
        <f>IF(ISBLANK(X2224)=TRUE," ",'2. Metadata'!B$122)</f>
        <v>CFU per 100 mL</v>
      </c>
      <c r="Z2224" s="35" t="s">
        <v>8</v>
      </c>
      <c r="AA2224" s="17" t="str">
        <f>IF(ISBLANK(Z2224)=TRUE," ",'2. Metadata'!B$134)</f>
        <v>metres</v>
      </c>
      <c r="AB2224" s="35" t="s">
        <v>8</v>
      </c>
      <c r="AC2224" s="17" t="str">
        <f>IF(ISBLANK(AB2224)=TRUE," ",'2. Metadata'!B$146)</f>
        <v>metres3 per second</v>
      </c>
      <c r="AD2224" s="35" t="s">
        <v>8</v>
      </c>
      <c r="AE2224" s="17" t="str">
        <f>IF(ISBLANK(AB2224)=TRUE," ",'2. Metadata'!B$158)</f>
        <v>N/A</v>
      </c>
      <c r="AF2224" s="3" t="s">
        <v>8</v>
      </c>
      <c r="AG2224" s="36"/>
      <c r="AH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</row>
    <row r="2225" spans="1:43">
      <c r="A2225" s="31" t="s">
        <v>2375</v>
      </c>
      <c r="B2225" s="32" t="s">
        <v>7</v>
      </c>
      <c r="C2225" s="2">
        <f>IF(ISBLANK(B2225)=TRUE," ", IF(B2225='2. Metadata'!B$1,'2. Metadata'!B$5, IF(B2225='2. Metadata'!C$1,'2. Metadata'!C$5,IF(B2225='2. Metadata'!D$1,'2. Metadata'!D$5, IF(B2225='2. Metadata'!E$1,'2. Metadata'!E$5,IF( B2225='2. Metadata'!F$1,'2. Metadata'!F$5,IF(B2225='2. Metadata'!G$1,'2. Metadata'!G$5,IF(B2225='2. Metadata'!H$1,'2. Metadata'!H$5, IF(B2225='2. Metadata'!I$1,'2. Metadata'!I$5, IF(B2225='2. Metadata'!J$1,'2. Metadata'!J$5, IF(B2225='2. Metadata'!K$1,'2. Metadata'!K$5, IF(B2225='2. Metadata'!L$1,'2. Metadata'!L$5, IF(B2225='2. Metadata'!M$1,'2. Metadata'!M$5, IF(B2225='2. Metadata'!N$1,'2. Metadata'!N$5))))))))))))))</f>
        <v>49.5197</v>
      </c>
      <c r="D2225" s="11">
        <f>IF(ISBLANK(B2225)=TRUE," ", IF(B2225='2. Metadata'!B$1,'2. Metadata'!B$6, IF(B2225='2. Metadata'!C$1,'2. Metadata'!C$6,IF(B2225='2. Metadata'!D$1,'2. Metadata'!D$6, IF(B2225='2. Metadata'!E$1,'2. Metadata'!E$6,IF( B2225='2. Metadata'!F$1,'2. Metadata'!F$6,IF(B2225='2. Metadata'!G$1,'2. Metadata'!G$6,IF(B2225='2. Metadata'!H$1,'2. Metadata'!H$6, IF(B2225='2. Metadata'!I$1,'2. Metadata'!I$6, IF(B2225='2. Metadata'!J$1,'2. Metadata'!J$6, IF(B2225='2. Metadata'!K$1,'2. Metadata'!K$6, IF(B2225='2. Metadata'!L$1,'2. Metadata'!L$6, IF(B2225='2. Metadata'!M$1,'2. Metadata'!M$6, IF(B2225='2. Metadata'!N$1,'2. Metadata'!N$6))))))))))))))</f>
        <v>-117.6369</v>
      </c>
      <c r="E2225" s="33" t="s">
        <v>8</v>
      </c>
      <c r="F2225" s="32" t="s">
        <v>8</v>
      </c>
      <c r="G2225" s="13" t="str">
        <f>IF(ISBLANK(F2225)=TRUE," ",'2. Metadata'!B$14)</f>
        <v>observation</v>
      </c>
      <c r="H2225" s="32" t="s">
        <v>8</v>
      </c>
      <c r="I2225" s="20" t="str">
        <f>IF(ISBLANK(H2225)=TRUE," ",'2. Metadata'!B$26)</f>
        <v>degrees Celsius</v>
      </c>
      <c r="J2225" s="32" t="s">
        <v>8</v>
      </c>
      <c r="K2225" s="20" t="str">
        <f>IF(ISBLANK(J2225)=TRUE," ",'2. Metadata'!B$38)</f>
        <v>degrees Celsius</v>
      </c>
      <c r="L2225" s="32" t="s">
        <v>8</v>
      </c>
      <c r="M2225" s="17" t="str">
        <f>IF(ISBLANK(L2225)=TRUE," ",'2. Metadata'!B$50)</f>
        <v>degrees Celsius</v>
      </c>
      <c r="N2225" s="32" t="s">
        <v>8</v>
      </c>
      <c r="O2225" s="17" t="str">
        <f>IF(ISBLANK(N2225)=TRUE," ",'2. Metadata'!B$62)</f>
        <v>milligrams per litre</v>
      </c>
      <c r="P2225" s="32" t="s">
        <v>8</v>
      </c>
      <c r="Q2225" s="17" t="str">
        <f>IF(ISBLANK(P2225)=TRUE," ",'2. Metadata'!B$74)</f>
        <v>microSiemens per centimetre</v>
      </c>
      <c r="R2225" s="32" t="s">
        <v>8</v>
      </c>
      <c r="S2225" s="17" t="str">
        <f>IF(ISBLANK(R2225)=TRUE," ",'2. Metadata'!B$86)</f>
        <v>NTU</v>
      </c>
      <c r="T2225" s="32" t="s">
        <v>8</v>
      </c>
      <c r="U2225" s="17" t="str">
        <f>IF(ISBLANK(T2225)=TRUE," ",'2. Metadata'!B$98)</f>
        <v>CFU per 100 mL</v>
      </c>
      <c r="V2225" s="32" t="s">
        <v>8</v>
      </c>
      <c r="W2225" s="17" t="str">
        <f>IF(ISBLANK(V2225)=TRUE," ",'2. Metadata'!B$110)</f>
        <v>CFU per 100 mL</v>
      </c>
      <c r="X2225" s="34" t="s">
        <v>8</v>
      </c>
      <c r="Y2225" s="17" t="str">
        <f>IF(ISBLANK(X2225)=TRUE," ",'2. Metadata'!B$122)</f>
        <v>CFU per 100 mL</v>
      </c>
      <c r="Z2225" s="35" t="s">
        <v>8</v>
      </c>
      <c r="AA2225" s="17" t="str">
        <f>IF(ISBLANK(Z2225)=TRUE," ",'2. Metadata'!B$134)</f>
        <v>metres</v>
      </c>
      <c r="AB2225" s="35" t="s">
        <v>8</v>
      </c>
      <c r="AC2225" s="17" t="str">
        <f>IF(ISBLANK(AB2225)=TRUE," ",'2. Metadata'!B$146)</f>
        <v>metres3 per second</v>
      </c>
      <c r="AD2225" s="35" t="s">
        <v>8</v>
      </c>
      <c r="AE2225" s="17" t="str">
        <f>IF(ISBLANK(AB2225)=TRUE," ",'2. Metadata'!B$158)</f>
        <v>N/A</v>
      </c>
      <c r="AF2225" s="3" t="s">
        <v>8</v>
      </c>
      <c r="AG2225" s="36"/>
      <c r="AH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</row>
    <row r="2226" spans="1:43">
      <c r="A2226" s="31" t="s">
        <v>2376</v>
      </c>
      <c r="B2226" s="32" t="s">
        <v>7</v>
      </c>
      <c r="C2226" s="2">
        <f>IF(ISBLANK(B2226)=TRUE," ", IF(B2226='2. Metadata'!B$1,'2. Metadata'!B$5, IF(B2226='2. Metadata'!C$1,'2. Metadata'!C$5,IF(B2226='2. Metadata'!D$1,'2. Metadata'!D$5, IF(B2226='2. Metadata'!E$1,'2. Metadata'!E$5,IF( B2226='2. Metadata'!F$1,'2. Metadata'!F$5,IF(B2226='2. Metadata'!G$1,'2. Metadata'!G$5,IF(B2226='2. Metadata'!H$1,'2. Metadata'!H$5, IF(B2226='2. Metadata'!I$1,'2. Metadata'!I$5, IF(B2226='2. Metadata'!J$1,'2. Metadata'!J$5, IF(B2226='2. Metadata'!K$1,'2. Metadata'!K$5, IF(B2226='2. Metadata'!L$1,'2. Metadata'!L$5, IF(B2226='2. Metadata'!M$1,'2. Metadata'!M$5, IF(B2226='2. Metadata'!N$1,'2. Metadata'!N$5))))))))))))))</f>
        <v>49.5197</v>
      </c>
      <c r="D2226" s="11">
        <f>IF(ISBLANK(B2226)=TRUE," ", IF(B2226='2. Metadata'!B$1,'2. Metadata'!B$6, IF(B2226='2. Metadata'!C$1,'2. Metadata'!C$6,IF(B2226='2. Metadata'!D$1,'2. Metadata'!D$6, IF(B2226='2. Metadata'!E$1,'2. Metadata'!E$6,IF( B2226='2. Metadata'!F$1,'2. Metadata'!F$6,IF(B2226='2. Metadata'!G$1,'2. Metadata'!G$6,IF(B2226='2. Metadata'!H$1,'2. Metadata'!H$6, IF(B2226='2. Metadata'!I$1,'2. Metadata'!I$6, IF(B2226='2. Metadata'!J$1,'2. Metadata'!J$6, IF(B2226='2. Metadata'!K$1,'2. Metadata'!K$6, IF(B2226='2. Metadata'!L$1,'2. Metadata'!L$6, IF(B2226='2. Metadata'!M$1,'2. Metadata'!M$6, IF(B2226='2. Metadata'!N$1,'2. Metadata'!N$6))))))))))))))</f>
        <v>-117.6369</v>
      </c>
      <c r="E2226" s="33" t="s">
        <v>8</v>
      </c>
      <c r="F2226" s="32" t="s">
        <v>2377</v>
      </c>
      <c r="G2226" s="13" t="str">
        <f>IF(ISBLANK(F2226)=TRUE," ",'2. Metadata'!B$14)</f>
        <v>observation</v>
      </c>
      <c r="H2226" s="32">
        <v>19</v>
      </c>
      <c r="I2226" s="20" t="str">
        <f>IF(ISBLANK(H2226)=TRUE," ",'2. Metadata'!B$26)</f>
        <v>degrees Celsius</v>
      </c>
      <c r="J2226" s="32">
        <v>14</v>
      </c>
      <c r="K2226" s="20" t="str">
        <f>IF(ISBLANK(J2226)=TRUE," ",'2. Metadata'!B$38)</f>
        <v>degrees Celsius</v>
      </c>
      <c r="L2226" s="32">
        <v>11</v>
      </c>
      <c r="M2226" s="17" t="str">
        <f>IF(ISBLANK(L2226)=TRUE," ",'2. Metadata'!B$50)</f>
        <v>degrees Celsius</v>
      </c>
      <c r="N2226" s="32" t="s">
        <v>8</v>
      </c>
      <c r="O2226" s="17" t="str">
        <f>IF(ISBLANK(N2226)=TRUE," ",'2. Metadata'!B$62)</f>
        <v>milligrams per litre</v>
      </c>
      <c r="P2226" s="32">
        <v>15.3</v>
      </c>
      <c r="Q2226" s="17" t="str">
        <f>IF(ISBLANK(P2226)=TRUE," ",'2. Metadata'!B$74)</f>
        <v>microSiemens per centimetre</v>
      </c>
      <c r="R2226" s="32">
        <v>0.38</v>
      </c>
      <c r="S2226" s="17" t="str">
        <f>IF(ISBLANK(R2226)=TRUE," ",'2. Metadata'!B$86)</f>
        <v>NTU</v>
      </c>
      <c r="T2226" s="32" t="s">
        <v>8</v>
      </c>
      <c r="U2226" s="17" t="str">
        <f>IF(ISBLANK(T2226)=TRUE," ",'2. Metadata'!B$98)</f>
        <v>CFU per 100 mL</v>
      </c>
      <c r="V2226" s="32" t="s">
        <v>8</v>
      </c>
      <c r="W2226" s="17" t="str">
        <f>IF(ISBLANK(V2226)=TRUE," ",'2. Metadata'!B$110)</f>
        <v>CFU per 100 mL</v>
      </c>
      <c r="X2226" s="34" t="s">
        <v>8</v>
      </c>
      <c r="Y2226" s="17" t="str">
        <f>IF(ISBLANK(X2226)=TRUE," ",'2. Metadata'!B$122)</f>
        <v>CFU per 100 mL</v>
      </c>
      <c r="Z2226" s="35">
        <v>0.1</v>
      </c>
      <c r="AA2226" s="17" t="str">
        <f>IF(ISBLANK(Z2226)=TRUE," ",'2. Metadata'!B$134)</f>
        <v>metres</v>
      </c>
      <c r="AB2226" s="35" t="s">
        <v>8</v>
      </c>
      <c r="AC2226" s="17" t="str">
        <f>IF(ISBLANK(AB2226)=TRUE," ",'2. Metadata'!B$146)</f>
        <v>metres3 per second</v>
      </c>
      <c r="AD2226" s="35" t="s">
        <v>8</v>
      </c>
      <c r="AE2226" s="17" t="str">
        <f>IF(ISBLANK(AB2226)=TRUE," ",'2. Metadata'!B$158)</f>
        <v>N/A</v>
      </c>
      <c r="AF2226" s="3" t="s">
        <v>8</v>
      </c>
      <c r="AG2226" s="36"/>
      <c r="AH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</row>
    <row r="2227" spans="1:43">
      <c r="A2227" s="31" t="s">
        <v>2378</v>
      </c>
      <c r="B2227" s="32" t="s">
        <v>7</v>
      </c>
      <c r="C2227" s="2">
        <f>IF(ISBLANK(B2227)=TRUE," ", IF(B2227='2. Metadata'!B$1,'2. Metadata'!B$5, IF(B2227='2. Metadata'!C$1,'2. Metadata'!C$5,IF(B2227='2. Metadata'!D$1,'2. Metadata'!D$5, IF(B2227='2. Metadata'!E$1,'2. Metadata'!E$5,IF( B2227='2. Metadata'!F$1,'2. Metadata'!F$5,IF(B2227='2. Metadata'!G$1,'2. Metadata'!G$5,IF(B2227='2. Metadata'!H$1,'2. Metadata'!H$5, IF(B2227='2. Metadata'!I$1,'2. Metadata'!I$5, IF(B2227='2. Metadata'!J$1,'2. Metadata'!J$5, IF(B2227='2. Metadata'!K$1,'2. Metadata'!K$5, IF(B2227='2. Metadata'!L$1,'2. Metadata'!L$5, IF(B2227='2. Metadata'!M$1,'2. Metadata'!M$5, IF(B2227='2. Metadata'!N$1,'2. Metadata'!N$5))))))))))))))</f>
        <v>49.5197</v>
      </c>
      <c r="D2227" s="11">
        <f>IF(ISBLANK(B2227)=TRUE," ", IF(B2227='2. Metadata'!B$1,'2. Metadata'!B$6, IF(B2227='2. Metadata'!C$1,'2. Metadata'!C$6,IF(B2227='2. Metadata'!D$1,'2. Metadata'!D$6, IF(B2227='2. Metadata'!E$1,'2. Metadata'!E$6,IF( B2227='2. Metadata'!F$1,'2. Metadata'!F$6,IF(B2227='2. Metadata'!G$1,'2. Metadata'!G$6,IF(B2227='2. Metadata'!H$1,'2. Metadata'!H$6, IF(B2227='2. Metadata'!I$1,'2. Metadata'!I$6, IF(B2227='2. Metadata'!J$1,'2. Metadata'!J$6, IF(B2227='2. Metadata'!K$1,'2. Metadata'!K$6, IF(B2227='2. Metadata'!L$1,'2. Metadata'!L$6, IF(B2227='2. Metadata'!M$1,'2. Metadata'!M$6, IF(B2227='2. Metadata'!N$1,'2. Metadata'!N$6))))))))))))))</f>
        <v>-117.6369</v>
      </c>
      <c r="E2227" s="33" t="s">
        <v>8</v>
      </c>
      <c r="F2227" s="32" t="s">
        <v>8</v>
      </c>
      <c r="G2227" s="13" t="str">
        <f>IF(ISBLANK(F2227)=TRUE," ",'2. Metadata'!B$14)</f>
        <v>observation</v>
      </c>
      <c r="H2227" s="32" t="s">
        <v>8</v>
      </c>
      <c r="I2227" s="20" t="str">
        <f>IF(ISBLANK(H2227)=TRUE," ",'2. Metadata'!B$26)</f>
        <v>degrees Celsius</v>
      </c>
      <c r="J2227" s="32" t="s">
        <v>8</v>
      </c>
      <c r="K2227" s="20" t="str">
        <f>IF(ISBLANK(J2227)=TRUE," ",'2. Metadata'!B$38)</f>
        <v>degrees Celsius</v>
      </c>
      <c r="L2227" s="32" t="s">
        <v>8</v>
      </c>
      <c r="M2227" s="17" t="str">
        <f>IF(ISBLANK(L2227)=TRUE," ",'2. Metadata'!B$50)</f>
        <v>degrees Celsius</v>
      </c>
      <c r="N2227" s="32" t="s">
        <v>8</v>
      </c>
      <c r="O2227" s="17" t="str">
        <f>IF(ISBLANK(N2227)=TRUE," ",'2. Metadata'!B$62)</f>
        <v>milligrams per litre</v>
      </c>
      <c r="P2227" s="32" t="s">
        <v>8</v>
      </c>
      <c r="Q2227" s="17" t="str">
        <f>IF(ISBLANK(P2227)=TRUE," ",'2. Metadata'!B$74)</f>
        <v>microSiemens per centimetre</v>
      </c>
      <c r="R2227" s="32" t="s">
        <v>8</v>
      </c>
      <c r="S2227" s="17" t="str">
        <f>IF(ISBLANK(R2227)=TRUE," ",'2. Metadata'!B$86)</f>
        <v>NTU</v>
      </c>
      <c r="T2227" s="32" t="s">
        <v>8</v>
      </c>
      <c r="U2227" s="17" t="str">
        <f>IF(ISBLANK(T2227)=TRUE," ",'2. Metadata'!B$98)</f>
        <v>CFU per 100 mL</v>
      </c>
      <c r="V2227" s="32" t="s">
        <v>8</v>
      </c>
      <c r="W2227" s="17" t="str">
        <f>IF(ISBLANK(V2227)=TRUE," ",'2. Metadata'!B$110)</f>
        <v>CFU per 100 mL</v>
      </c>
      <c r="X2227" s="34" t="s">
        <v>8</v>
      </c>
      <c r="Y2227" s="17" t="str">
        <f>IF(ISBLANK(X2227)=TRUE," ",'2. Metadata'!B$122)</f>
        <v>CFU per 100 mL</v>
      </c>
      <c r="Z2227" s="35" t="s">
        <v>8</v>
      </c>
      <c r="AA2227" s="17" t="str">
        <f>IF(ISBLANK(Z2227)=TRUE," ",'2. Metadata'!B$134)</f>
        <v>metres</v>
      </c>
      <c r="AB2227" s="35" t="s">
        <v>8</v>
      </c>
      <c r="AC2227" s="17" t="str">
        <f>IF(ISBLANK(AB2227)=TRUE," ",'2. Metadata'!B$146)</f>
        <v>metres3 per second</v>
      </c>
      <c r="AD2227" s="35" t="s">
        <v>8</v>
      </c>
      <c r="AE2227" s="17" t="str">
        <f>IF(ISBLANK(AB2227)=TRUE," ",'2. Metadata'!B$158)</f>
        <v>N/A</v>
      </c>
      <c r="AF2227" s="3" t="s">
        <v>8</v>
      </c>
      <c r="AG2227" s="36"/>
      <c r="AH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</row>
    <row r="2228" spans="1:43">
      <c r="A2228" s="31" t="s">
        <v>2379</v>
      </c>
      <c r="B2228" s="32" t="s">
        <v>7</v>
      </c>
      <c r="C2228" s="2">
        <f>IF(ISBLANK(B2228)=TRUE," ", IF(B2228='2. Metadata'!B$1,'2. Metadata'!B$5, IF(B2228='2. Metadata'!C$1,'2. Metadata'!C$5,IF(B2228='2. Metadata'!D$1,'2. Metadata'!D$5, IF(B2228='2. Metadata'!E$1,'2. Metadata'!E$5,IF( B2228='2. Metadata'!F$1,'2. Metadata'!F$5,IF(B2228='2. Metadata'!G$1,'2. Metadata'!G$5,IF(B2228='2. Metadata'!H$1,'2. Metadata'!H$5, IF(B2228='2. Metadata'!I$1,'2. Metadata'!I$5, IF(B2228='2. Metadata'!J$1,'2. Metadata'!J$5, IF(B2228='2. Metadata'!K$1,'2. Metadata'!K$5, IF(B2228='2. Metadata'!L$1,'2. Metadata'!L$5, IF(B2228='2. Metadata'!M$1,'2. Metadata'!M$5, IF(B2228='2. Metadata'!N$1,'2. Metadata'!N$5))))))))))))))</f>
        <v>49.5197</v>
      </c>
      <c r="D2228" s="11">
        <f>IF(ISBLANK(B2228)=TRUE," ", IF(B2228='2. Metadata'!B$1,'2. Metadata'!B$6, IF(B2228='2. Metadata'!C$1,'2. Metadata'!C$6,IF(B2228='2. Metadata'!D$1,'2. Metadata'!D$6, IF(B2228='2. Metadata'!E$1,'2. Metadata'!E$6,IF( B2228='2. Metadata'!F$1,'2. Metadata'!F$6,IF(B2228='2. Metadata'!G$1,'2. Metadata'!G$6,IF(B2228='2. Metadata'!H$1,'2. Metadata'!H$6, IF(B2228='2. Metadata'!I$1,'2. Metadata'!I$6, IF(B2228='2. Metadata'!J$1,'2. Metadata'!J$6, IF(B2228='2. Metadata'!K$1,'2. Metadata'!K$6, IF(B2228='2. Metadata'!L$1,'2. Metadata'!L$6, IF(B2228='2. Metadata'!M$1,'2. Metadata'!M$6, IF(B2228='2. Metadata'!N$1,'2. Metadata'!N$6))))))))))))))</f>
        <v>-117.6369</v>
      </c>
      <c r="E2228" s="33" t="s">
        <v>8</v>
      </c>
      <c r="F2228" s="32" t="s">
        <v>8</v>
      </c>
      <c r="G2228" s="13" t="str">
        <f>IF(ISBLANK(F2228)=TRUE," ",'2. Metadata'!B$14)</f>
        <v>observation</v>
      </c>
      <c r="H2228" s="32" t="s">
        <v>8</v>
      </c>
      <c r="I2228" s="20" t="str">
        <f>IF(ISBLANK(H2228)=TRUE," ",'2. Metadata'!B$26)</f>
        <v>degrees Celsius</v>
      </c>
      <c r="J2228" s="32" t="s">
        <v>8</v>
      </c>
      <c r="K2228" s="20" t="str">
        <f>IF(ISBLANK(J2228)=TRUE," ",'2. Metadata'!B$38)</f>
        <v>degrees Celsius</v>
      </c>
      <c r="L2228" s="32" t="s">
        <v>8</v>
      </c>
      <c r="M2228" s="17" t="str">
        <f>IF(ISBLANK(L2228)=TRUE," ",'2. Metadata'!B$50)</f>
        <v>degrees Celsius</v>
      </c>
      <c r="N2228" s="32" t="s">
        <v>8</v>
      </c>
      <c r="O2228" s="17" t="str">
        <f>IF(ISBLANK(N2228)=TRUE," ",'2. Metadata'!B$62)</f>
        <v>milligrams per litre</v>
      </c>
      <c r="P2228" s="32" t="s">
        <v>8</v>
      </c>
      <c r="Q2228" s="17" t="str">
        <f>IF(ISBLANK(P2228)=TRUE," ",'2. Metadata'!B$74)</f>
        <v>microSiemens per centimetre</v>
      </c>
      <c r="R2228" s="32" t="s">
        <v>8</v>
      </c>
      <c r="S2228" s="17" t="str">
        <f>IF(ISBLANK(R2228)=TRUE," ",'2. Metadata'!B$86)</f>
        <v>NTU</v>
      </c>
      <c r="T2228" s="32" t="s">
        <v>8</v>
      </c>
      <c r="U2228" s="17" t="str">
        <f>IF(ISBLANK(T2228)=TRUE," ",'2. Metadata'!B$98)</f>
        <v>CFU per 100 mL</v>
      </c>
      <c r="V2228" s="32" t="s">
        <v>8</v>
      </c>
      <c r="W2228" s="17" t="str">
        <f>IF(ISBLANK(V2228)=TRUE," ",'2. Metadata'!B$110)</f>
        <v>CFU per 100 mL</v>
      </c>
      <c r="X2228" s="34" t="s">
        <v>8</v>
      </c>
      <c r="Y2228" s="17" t="str">
        <f>IF(ISBLANK(X2228)=TRUE," ",'2. Metadata'!B$122)</f>
        <v>CFU per 100 mL</v>
      </c>
      <c r="Z2228" s="35" t="s">
        <v>8</v>
      </c>
      <c r="AA2228" s="17" t="str">
        <f>IF(ISBLANK(Z2228)=TRUE," ",'2. Metadata'!B$134)</f>
        <v>metres</v>
      </c>
      <c r="AB2228" s="35" t="s">
        <v>8</v>
      </c>
      <c r="AC2228" s="17" t="str">
        <f>IF(ISBLANK(AB2228)=TRUE," ",'2. Metadata'!B$146)</f>
        <v>metres3 per second</v>
      </c>
      <c r="AD2228" s="35" t="s">
        <v>8</v>
      </c>
      <c r="AE2228" s="17" t="str">
        <f>IF(ISBLANK(AB2228)=TRUE," ",'2. Metadata'!B$158)</f>
        <v>N/A</v>
      </c>
      <c r="AF2228" s="3" t="s">
        <v>8</v>
      </c>
      <c r="AG2228" s="36"/>
      <c r="AH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</row>
    <row r="2229" spans="1:43">
      <c r="A2229" s="31" t="s">
        <v>2380</v>
      </c>
      <c r="B2229" s="32" t="s">
        <v>7</v>
      </c>
      <c r="C2229" s="2">
        <f>IF(ISBLANK(B2229)=TRUE," ", IF(B2229='2. Metadata'!B$1,'2. Metadata'!B$5, IF(B2229='2. Metadata'!C$1,'2. Metadata'!C$5,IF(B2229='2. Metadata'!D$1,'2. Metadata'!D$5, IF(B2229='2. Metadata'!E$1,'2. Metadata'!E$5,IF( B2229='2. Metadata'!F$1,'2. Metadata'!F$5,IF(B2229='2. Metadata'!G$1,'2. Metadata'!G$5,IF(B2229='2. Metadata'!H$1,'2. Metadata'!H$5, IF(B2229='2. Metadata'!I$1,'2. Metadata'!I$5, IF(B2229='2. Metadata'!J$1,'2. Metadata'!J$5, IF(B2229='2. Metadata'!K$1,'2. Metadata'!K$5, IF(B2229='2. Metadata'!L$1,'2. Metadata'!L$5, IF(B2229='2. Metadata'!M$1,'2. Metadata'!M$5, IF(B2229='2. Metadata'!N$1,'2. Metadata'!N$5))))))))))))))</f>
        <v>49.5197</v>
      </c>
      <c r="D2229" s="11">
        <f>IF(ISBLANK(B2229)=TRUE," ", IF(B2229='2. Metadata'!B$1,'2. Metadata'!B$6, IF(B2229='2. Metadata'!C$1,'2. Metadata'!C$6,IF(B2229='2. Metadata'!D$1,'2. Metadata'!D$6, IF(B2229='2. Metadata'!E$1,'2. Metadata'!E$6,IF( B2229='2. Metadata'!F$1,'2. Metadata'!F$6,IF(B2229='2. Metadata'!G$1,'2. Metadata'!G$6,IF(B2229='2. Metadata'!H$1,'2. Metadata'!H$6, IF(B2229='2. Metadata'!I$1,'2. Metadata'!I$6, IF(B2229='2. Metadata'!J$1,'2. Metadata'!J$6, IF(B2229='2. Metadata'!K$1,'2. Metadata'!K$6, IF(B2229='2. Metadata'!L$1,'2. Metadata'!L$6, IF(B2229='2. Metadata'!M$1,'2. Metadata'!M$6, IF(B2229='2. Metadata'!N$1,'2. Metadata'!N$6))))))))))))))</f>
        <v>-117.6369</v>
      </c>
      <c r="E2229" s="33" t="s">
        <v>8</v>
      </c>
      <c r="F2229" s="32" t="s">
        <v>8</v>
      </c>
      <c r="G2229" s="13" t="str">
        <f>IF(ISBLANK(F2229)=TRUE," ",'2. Metadata'!B$14)</f>
        <v>observation</v>
      </c>
      <c r="H2229" s="32" t="s">
        <v>8</v>
      </c>
      <c r="I2229" s="20" t="str">
        <f>IF(ISBLANK(H2229)=TRUE," ",'2. Metadata'!B$26)</f>
        <v>degrees Celsius</v>
      </c>
      <c r="J2229" s="32" t="s">
        <v>8</v>
      </c>
      <c r="K2229" s="20" t="str">
        <f>IF(ISBLANK(J2229)=TRUE," ",'2. Metadata'!B$38)</f>
        <v>degrees Celsius</v>
      </c>
      <c r="L2229" s="32" t="s">
        <v>8</v>
      </c>
      <c r="M2229" s="17" t="str">
        <f>IF(ISBLANK(L2229)=TRUE," ",'2. Metadata'!B$50)</f>
        <v>degrees Celsius</v>
      </c>
      <c r="N2229" s="32" t="s">
        <v>8</v>
      </c>
      <c r="O2229" s="17" t="str">
        <f>IF(ISBLANK(N2229)=TRUE," ",'2. Metadata'!B$62)</f>
        <v>milligrams per litre</v>
      </c>
      <c r="P2229" s="32" t="s">
        <v>8</v>
      </c>
      <c r="Q2229" s="17" t="str">
        <f>IF(ISBLANK(P2229)=TRUE," ",'2. Metadata'!B$74)</f>
        <v>microSiemens per centimetre</v>
      </c>
      <c r="R2229" s="32" t="s">
        <v>8</v>
      </c>
      <c r="S2229" s="17" t="str">
        <f>IF(ISBLANK(R2229)=TRUE," ",'2. Metadata'!B$86)</f>
        <v>NTU</v>
      </c>
      <c r="T2229" s="32" t="s">
        <v>8</v>
      </c>
      <c r="U2229" s="17" t="str">
        <f>IF(ISBLANK(T2229)=TRUE," ",'2. Metadata'!B$98)</f>
        <v>CFU per 100 mL</v>
      </c>
      <c r="V2229" s="32" t="s">
        <v>8</v>
      </c>
      <c r="W2229" s="17" t="str">
        <f>IF(ISBLANK(V2229)=TRUE," ",'2. Metadata'!B$110)</f>
        <v>CFU per 100 mL</v>
      </c>
      <c r="X2229" s="34" t="s">
        <v>8</v>
      </c>
      <c r="Y2229" s="17" t="str">
        <f>IF(ISBLANK(X2229)=TRUE," ",'2. Metadata'!B$122)</f>
        <v>CFU per 100 mL</v>
      </c>
      <c r="Z2229" s="35" t="s">
        <v>8</v>
      </c>
      <c r="AA2229" s="17" t="str">
        <f>IF(ISBLANK(Z2229)=TRUE," ",'2. Metadata'!B$134)</f>
        <v>metres</v>
      </c>
      <c r="AB2229" s="35" t="s">
        <v>8</v>
      </c>
      <c r="AC2229" s="17" t="str">
        <f>IF(ISBLANK(AB2229)=TRUE," ",'2. Metadata'!B$146)</f>
        <v>metres3 per second</v>
      </c>
      <c r="AD2229" s="35" t="s">
        <v>8</v>
      </c>
      <c r="AE2229" s="17" t="str">
        <f>IF(ISBLANK(AB2229)=TRUE," ",'2. Metadata'!B$158)</f>
        <v>N/A</v>
      </c>
      <c r="AF2229" s="3" t="s">
        <v>8</v>
      </c>
      <c r="AG2229" s="36"/>
      <c r="AH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</row>
    <row r="2230" spans="1:43">
      <c r="A2230" s="31" t="s">
        <v>2381</v>
      </c>
      <c r="B2230" s="32" t="s">
        <v>7</v>
      </c>
      <c r="C2230" s="2">
        <f>IF(ISBLANK(B2230)=TRUE," ", IF(B2230='2. Metadata'!B$1,'2. Metadata'!B$5, IF(B2230='2. Metadata'!C$1,'2. Metadata'!C$5,IF(B2230='2. Metadata'!D$1,'2. Metadata'!D$5, IF(B2230='2. Metadata'!E$1,'2. Metadata'!E$5,IF( B2230='2. Metadata'!F$1,'2. Metadata'!F$5,IF(B2230='2. Metadata'!G$1,'2. Metadata'!G$5,IF(B2230='2. Metadata'!H$1,'2. Metadata'!H$5, IF(B2230='2. Metadata'!I$1,'2. Metadata'!I$5, IF(B2230='2. Metadata'!J$1,'2. Metadata'!J$5, IF(B2230='2. Metadata'!K$1,'2. Metadata'!K$5, IF(B2230='2. Metadata'!L$1,'2. Metadata'!L$5, IF(B2230='2. Metadata'!M$1,'2. Metadata'!M$5, IF(B2230='2. Metadata'!N$1,'2. Metadata'!N$5))))))))))))))</f>
        <v>49.5197</v>
      </c>
      <c r="D2230" s="11">
        <f>IF(ISBLANK(B2230)=TRUE," ", IF(B2230='2. Metadata'!B$1,'2. Metadata'!B$6, IF(B2230='2. Metadata'!C$1,'2. Metadata'!C$6,IF(B2230='2. Metadata'!D$1,'2. Metadata'!D$6, IF(B2230='2. Metadata'!E$1,'2. Metadata'!E$6,IF( B2230='2. Metadata'!F$1,'2. Metadata'!F$6,IF(B2230='2. Metadata'!G$1,'2. Metadata'!G$6,IF(B2230='2. Metadata'!H$1,'2. Metadata'!H$6, IF(B2230='2. Metadata'!I$1,'2. Metadata'!I$6, IF(B2230='2. Metadata'!J$1,'2. Metadata'!J$6, IF(B2230='2. Metadata'!K$1,'2. Metadata'!K$6, IF(B2230='2. Metadata'!L$1,'2. Metadata'!L$6, IF(B2230='2. Metadata'!M$1,'2. Metadata'!M$6, IF(B2230='2. Metadata'!N$1,'2. Metadata'!N$6))))))))))))))</f>
        <v>-117.6369</v>
      </c>
      <c r="E2230" s="33" t="s">
        <v>8</v>
      </c>
      <c r="F2230" s="32" t="s">
        <v>8</v>
      </c>
      <c r="G2230" s="13" t="str">
        <f>IF(ISBLANK(F2230)=TRUE," ",'2. Metadata'!B$14)</f>
        <v>observation</v>
      </c>
      <c r="H2230" s="32" t="s">
        <v>8</v>
      </c>
      <c r="I2230" s="20" t="str">
        <f>IF(ISBLANK(H2230)=TRUE," ",'2. Metadata'!B$26)</f>
        <v>degrees Celsius</v>
      </c>
      <c r="J2230" s="32" t="s">
        <v>8</v>
      </c>
      <c r="K2230" s="20" t="str">
        <f>IF(ISBLANK(J2230)=TRUE," ",'2. Metadata'!B$38)</f>
        <v>degrees Celsius</v>
      </c>
      <c r="L2230" s="32" t="s">
        <v>8</v>
      </c>
      <c r="M2230" s="17" t="str">
        <f>IF(ISBLANK(L2230)=TRUE," ",'2. Metadata'!B$50)</f>
        <v>degrees Celsius</v>
      </c>
      <c r="N2230" s="32" t="s">
        <v>8</v>
      </c>
      <c r="O2230" s="17" t="str">
        <f>IF(ISBLANK(N2230)=TRUE," ",'2. Metadata'!B$62)</f>
        <v>milligrams per litre</v>
      </c>
      <c r="P2230" s="32" t="s">
        <v>8</v>
      </c>
      <c r="Q2230" s="17" t="str">
        <f>IF(ISBLANK(P2230)=TRUE," ",'2. Metadata'!B$74)</f>
        <v>microSiemens per centimetre</v>
      </c>
      <c r="R2230" s="32" t="s">
        <v>8</v>
      </c>
      <c r="S2230" s="17" t="str">
        <f>IF(ISBLANK(R2230)=TRUE," ",'2. Metadata'!B$86)</f>
        <v>NTU</v>
      </c>
      <c r="T2230" s="32" t="s">
        <v>8</v>
      </c>
      <c r="U2230" s="17" t="str">
        <f>IF(ISBLANK(T2230)=TRUE," ",'2. Metadata'!B$98)</f>
        <v>CFU per 100 mL</v>
      </c>
      <c r="V2230" s="32" t="s">
        <v>8</v>
      </c>
      <c r="W2230" s="17" t="str">
        <f>IF(ISBLANK(V2230)=TRUE," ",'2. Metadata'!B$110)</f>
        <v>CFU per 100 mL</v>
      </c>
      <c r="X2230" s="34" t="s">
        <v>8</v>
      </c>
      <c r="Y2230" s="17" t="str">
        <f>IF(ISBLANK(X2230)=TRUE," ",'2. Metadata'!B$122)</f>
        <v>CFU per 100 mL</v>
      </c>
      <c r="Z2230" s="35" t="s">
        <v>8</v>
      </c>
      <c r="AA2230" s="17" t="str">
        <f>IF(ISBLANK(Z2230)=TRUE," ",'2. Metadata'!B$134)</f>
        <v>metres</v>
      </c>
      <c r="AB2230" s="35" t="s">
        <v>8</v>
      </c>
      <c r="AC2230" s="17" t="str">
        <f>IF(ISBLANK(AB2230)=TRUE," ",'2. Metadata'!B$146)</f>
        <v>metres3 per second</v>
      </c>
      <c r="AD2230" s="35" t="s">
        <v>8</v>
      </c>
      <c r="AE2230" s="17" t="str">
        <f>IF(ISBLANK(AB2230)=TRUE," ",'2. Metadata'!B$158)</f>
        <v>N/A</v>
      </c>
      <c r="AF2230" s="3" t="s">
        <v>8</v>
      </c>
      <c r="AG2230" s="36"/>
      <c r="AH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</row>
    <row r="2231" spans="1:43">
      <c r="A2231" s="31" t="s">
        <v>2382</v>
      </c>
      <c r="B2231" s="32" t="s">
        <v>7</v>
      </c>
      <c r="C2231" s="2">
        <f>IF(ISBLANK(B2231)=TRUE," ", IF(B2231='2. Metadata'!B$1,'2. Metadata'!B$5, IF(B2231='2. Metadata'!C$1,'2. Metadata'!C$5,IF(B2231='2. Metadata'!D$1,'2. Metadata'!D$5, IF(B2231='2. Metadata'!E$1,'2. Metadata'!E$5,IF( B2231='2. Metadata'!F$1,'2. Metadata'!F$5,IF(B2231='2. Metadata'!G$1,'2. Metadata'!G$5,IF(B2231='2. Metadata'!H$1,'2. Metadata'!H$5, IF(B2231='2. Metadata'!I$1,'2. Metadata'!I$5, IF(B2231='2. Metadata'!J$1,'2. Metadata'!J$5, IF(B2231='2. Metadata'!K$1,'2. Metadata'!K$5, IF(B2231='2. Metadata'!L$1,'2. Metadata'!L$5, IF(B2231='2. Metadata'!M$1,'2. Metadata'!M$5, IF(B2231='2. Metadata'!N$1,'2. Metadata'!N$5))))))))))))))</f>
        <v>49.5197</v>
      </c>
      <c r="D2231" s="11">
        <f>IF(ISBLANK(B2231)=TRUE," ", IF(B2231='2. Metadata'!B$1,'2. Metadata'!B$6, IF(B2231='2. Metadata'!C$1,'2. Metadata'!C$6,IF(B2231='2. Metadata'!D$1,'2. Metadata'!D$6, IF(B2231='2. Metadata'!E$1,'2. Metadata'!E$6,IF( B2231='2. Metadata'!F$1,'2. Metadata'!F$6,IF(B2231='2. Metadata'!G$1,'2. Metadata'!G$6,IF(B2231='2. Metadata'!H$1,'2. Metadata'!H$6, IF(B2231='2. Metadata'!I$1,'2. Metadata'!I$6, IF(B2231='2. Metadata'!J$1,'2. Metadata'!J$6, IF(B2231='2. Metadata'!K$1,'2. Metadata'!K$6, IF(B2231='2. Metadata'!L$1,'2. Metadata'!L$6, IF(B2231='2. Metadata'!M$1,'2. Metadata'!M$6, IF(B2231='2. Metadata'!N$1,'2. Metadata'!N$6))))))))))))))</f>
        <v>-117.6369</v>
      </c>
      <c r="E2231" s="33" t="s">
        <v>8</v>
      </c>
      <c r="F2231" s="32" t="s">
        <v>8</v>
      </c>
      <c r="G2231" s="13" t="str">
        <f>IF(ISBLANK(F2231)=TRUE," ",'2. Metadata'!B$14)</f>
        <v>observation</v>
      </c>
      <c r="H2231" s="32" t="s">
        <v>8</v>
      </c>
      <c r="I2231" s="20" t="str">
        <f>IF(ISBLANK(H2231)=TRUE," ",'2. Metadata'!B$26)</f>
        <v>degrees Celsius</v>
      </c>
      <c r="J2231" s="32" t="s">
        <v>8</v>
      </c>
      <c r="K2231" s="20" t="str">
        <f>IF(ISBLANK(J2231)=TRUE," ",'2. Metadata'!B$38)</f>
        <v>degrees Celsius</v>
      </c>
      <c r="L2231" s="32" t="s">
        <v>8</v>
      </c>
      <c r="M2231" s="17" t="str">
        <f>IF(ISBLANK(L2231)=TRUE," ",'2. Metadata'!B$50)</f>
        <v>degrees Celsius</v>
      </c>
      <c r="N2231" s="32" t="s">
        <v>8</v>
      </c>
      <c r="O2231" s="17" t="str">
        <f>IF(ISBLANK(N2231)=TRUE," ",'2. Metadata'!B$62)</f>
        <v>milligrams per litre</v>
      </c>
      <c r="P2231" s="32" t="s">
        <v>8</v>
      </c>
      <c r="Q2231" s="17" t="str">
        <f>IF(ISBLANK(P2231)=TRUE," ",'2. Metadata'!B$74)</f>
        <v>microSiemens per centimetre</v>
      </c>
      <c r="R2231" s="32" t="s">
        <v>8</v>
      </c>
      <c r="S2231" s="17" t="str">
        <f>IF(ISBLANK(R2231)=TRUE," ",'2. Metadata'!B$86)</f>
        <v>NTU</v>
      </c>
      <c r="T2231" s="32" t="s">
        <v>8</v>
      </c>
      <c r="U2231" s="17" t="str">
        <f>IF(ISBLANK(T2231)=TRUE," ",'2. Metadata'!B$98)</f>
        <v>CFU per 100 mL</v>
      </c>
      <c r="V2231" s="32" t="s">
        <v>8</v>
      </c>
      <c r="W2231" s="17" t="str">
        <f>IF(ISBLANK(V2231)=TRUE," ",'2. Metadata'!B$110)</f>
        <v>CFU per 100 mL</v>
      </c>
      <c r="X2231" s="34" t="s">
        <v>8</v>
      </c>
      <c r="Y2231" s="17" t="str">
        <f>IF(ISBLANK(X2231)=TRUE," ",'2. Metadata'!B$122)</f>
        <v>CFU per 100 mL</v>
      </c>
      <c r="Z2231" s="35" t="s">
        <v>8</v>
      </c>
      <c r="AA2231" s="17" t="str">
        <f>IF(ISBLANK(Z2231)=TRUE," ",'2. Metadata'!B$134)</f>
        <v>metres</v>
      </c>
      <c r="AB2231" s="35" t="s">
        <v>8</v>
      </c>
      <c r="AC2231" s="17" t="str">
        <f>IF(ISBLANK(AB2231)=TRUE," ",'2. Metadata'!B$146)</f>
        <v>metres3 per second</v>
      </c>
      <c r="AD2231" s="35" t="s">
        <v>8</v>
      </c>
      <c r="AE2231" s="17" t="str">
        <f>IF(ISBLANK(AB2231)=TRUE," ",'2. Metadata'!B$158)</f>
        <v>N/A</v>
      </c>
      <c r="AF2231" s="3" t="s">
        <v>8</v>
      </c>
      <c r="AG2231" s="36"/>
      <c r="AH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</row>
    <row r="2232" spans="1:43">
      <c r="A2232" s="31" t="s">
        <v>2383</v>
      </c>
      <c r="B2232" s="32" t="s">
        <v>7</v>
      </c>
      <c r="C2232" s="2">
        <f>IF(ISBLANK(B2232)=TRUE," ", IF(B2232='2. Metadata'!B$1,'2. Metadata'!B$5, IF(B2232='2. Metadata'!C$1,'2. Metadata'!C$5,IF(B2232='2. Metadata'!D$1,'2. Metadata'!D$5, IF(B2232='2. Metadata'!E$1,'2. Metadata'!E$5,IF( B2232='2. Metadata'!F$1,'2. Metadata'!F$5,IF(B2232='2. Metadata'!G$1,'2. Metadata'!G$5,IF(B2232='2. Metadata'!H$1,'2. Metadata'!H$5, IF(B2232='2. Metadata'!I$1,'2. Metadata'!I$5, IF(B2232='2. Metadata'!J$1,'2. Metadata'!J$5, IF(B2232='2. Metadata'!K$1,'2. Metadata'!K$5, IF(B2232='2. Metadata'!L$1,'2. Metadata'!L$5, IF(B2232='2. Metadata'!M$1,'2. Metadata'!M$5, IF(B2232='2. Metadata'!N$1,'2. Metadata'!N$5))))))))))))))</f>
        <v>49.5197</v>
      </c>
      <c r="D2232" s="11">
        <f>IF(ISBLANK(B2232)=TRUE," ", IF(B2232='2. Metadata'!B$1,'2. Metadata'!B$6, IF(B2232='2. Metadata'!C$1,'2. Metadata'!C$6,IF(B2232='2. Metadata'!D$1,'2. Metadata'!D$6, IF(B2232='2. Metadata'!E$1,'2. Metadata'!E$6,IF( B2232='2. Metadata'!F$1,'2. Metadata'!F$6,IF(B2232='2. Metadata'!G$1,'2. Metadata'!G$6,IF(B2232='2. Metadata'!H$1,'2. Metadata'!H$6, IF(B2232='2. Metadata'!I$1,'2. Metadata'!I$6, IF(B2232='2. Metadata'!J$1,'2. Metadata'!J$6, IF(B2232='2. Metadata'!K$1,'2. Metadata'!K$6, IF(B2232='2. Metadata'!L$1,'2. Metadata'!L$6, IF(B2232='2. Metadata'!M$1,'2. Metadata'!M$6, IF(B2232='2. Metadata'!N$1,'2. Metadata'!N$6))))))))))))))</f>
        <v>-117.6369</v>
      </c>
      <c r="E2232" s="33" t="s">
        <v>8</v>
      </c>
      <c r="F2232" s="32" t="s">
        <v>8</v>
      </c>
      <c r="G2232" s="13" t="str">
        <f>IF(ISBLANK(F2232)=TRUE," ",'2. Metadata'!B$14)</f>
        <v>observation</v>
      </c>
      <c r="H2232" s="32" t="s">
        <v>8</v>
      </c>
      <c r="I2232" s="20" t="str">
        <f>IF(ISBLANK(H2232)=TRUE," ",'2. Metadata'!B$26)</f>
        <v>degrees Celsius</v>
      </c>
      <c r="J2232" s="32" t="s">
        <v>8</v>
      </c>
      <c r="K2232" s="20" t="str">
        <f>IF(ISBLANK(J2232)=TRUE," ",'2. Metadata'!B$38)</f>
        <v>degrees Celsius</v>
      </c>
      <c r="L2232" s="32" t="s">
        <v>8</v>
      </c>
      <c r="M2232" s="17" t="str">
        <f>IF(ISBLANK(L2232)=TRUE," ",'2. Metadata'!B$50)</f>
        <v>degrees Celsius</v>
      </c>
      <c r="N2232" s="32" t="s">
        <v>8</v>
      </c>
      <c r="O2232" s="17" t="str">
        <f>IF(ISBLANK(N2232)=TRUE," ",'2. Metadata'!B$62)</f>
        <v>milligrams per litre</v>
      </c>
      <c r="P2232" s="32" t="s">
        <v>8</v>
      </c>
      <c r="Q2232" s="17" t="str">
        <f>IF(ISBLANK(P2232)=TRUE," ",'2. Metadata'!B$74)</f>
        <v>microSiemens per centimetre</v>
      </c>
      <c r="R2232" s="32" t="s">
        <v>8</v>
      </c>
      <c r="S2232" s="17" t="str">
        <f>IF(ISBLANK(R2232)=TRUE," ",'2. Metadata'!B$86)</f>
        <v>NTU</v>
      </c>
      <c r="T2232" s="32" t="s">
        <v>8</v>
      </c>
      <c r="U2232" s="17" t="str">
        <f>IF(ISBLANK(T2232)=TRUE," ",'2. Metadata'!B$98)</f>
        <v>CFU per 100 mL</v>
      </c>
      <c r="V2232" s="32" t="s">
        <v>8</v>
      </c>
      <c r="W2232" s="17" t="str">
        <f>IF(ISBLANK(V2232)=TRUE," ",'2. Metadata'!B$110)</f>
        <v>CFU per 100 mL</v>
      </c>
      <c r="X2232" s="34" t="s">
        <v>8</v>
      </c>
      <c r="Y2232" s="17" t="str">
        <f>IF(ISBLANK(X2232)=TRUE," ",'2. Metadata'!B$122)</f>
        <v>CFU per 100 mL</v>
      </c>
      <c r="Z2232" s="35" t="s">
        <v>8</v>
      </c>
      <c r="AA2232" s="17" t="str">
        <f>IF(ISBLANK(Z2232)=TRUE," ",'2. Metadata'!B$134)</f>
        <v>metres</v>
      </c>
      <c r="AB2232" s="35" t="s">
        <v>8</v>
      </c>
      <c r="AC2232" s="17" t="str">
        <f>IF(ISBLANK(AB2232)=TRUE," ",'2. Metadata'!B$146)</f>
        <v>metres3 per second</v>
      </c>
      <c r="AD2232" s="35" t="s">
        <v>8</v>
      </c>
      <c r="AE2232" s="17" t="str">
        <f>IF(ISBLANK(AB2232)=TRUE," ",'2. Metadata'!B$158)</f>
        <v>N/A</v>
      </c>
      <c r="AF2232" s="3" t="s">
        <v>8</v>
      </c>
      <c r="AG2232" s="36"/>
      <c r="AH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</row>
    <row r="2233" spans="1:43">
      <c r="A2233" s="31" t="s">
        <v>2384</v>
      </c>
      <c r="B2233" s="32" t="s">
        <v>7</v>
      </c>
      <c r="C2233" s="2">
        <f>IF(ISBLANK(B2233)=TRUE," ", IF(B2233='2. Metadata'!B$1,'2. Metadata'!B$5, IF(B2233='2. Metadata'!C$1,'2. Metadata'!C$5,IF(B2233='2. Metadata'!D$1,'2. Metadata'!D$5, IF(B2233='2. Metadata'!E$1,'2. Metadata'!E$5,IF( B2233='2. Metadata'!F$1,'2. Metadata'!F$5,IF(B2233='2. Metadata'!G$1,'2. Metadata'!G$5,IF(B2233='2. Metadata'!H$1,'2. Metadata'!H$5, IF(B2233='2. Metadata'!I$1,'2. Metadata'!I$5, IF(B2233='2. Metadata'!J$1,'2. Metadata'!J$5, IF(B2233='2. Metadata'!K$1,'2. Metadata'!K$5, IF(B2233='2. Metadata'!L$1,'2. Metadata'!L$5, IF(B2233='2. Metadata'!M$1,'2. Metadata'!M$5, IF(B2233='2. Metadata'!N$1,'2. Metadata'!N$5))))))))))))))</f>
        <v>49.5197</v>
      </c>
      <c r="D2233" s="11">
        <f>IF(ISBLANK(B2233)=TRUE," ", IF(B2233='2. Metadata'!B$1,'2. Metadata'!B$6, IF(B2233='2. Metadata'!C$1,'2. Metadata'!C$6,IF(B2233='2. Metadata'!D$1,'2. Metadata'!D$6, IF(B2233='2. Metadata'!E$1,'2. Metadata'!E$6,IF( B2233='2. Metadata'!F$1,'2. Metadata'!F$6,IF(B2233='2. Metadata'!G$1,'2. Metadata'!G$6,IF(B2233='2. Metadata'!H$1,'2. Metadata'!H$6, IF(B2233='2. Metadata'!I$1,'2. Metadata'!I$6, IF(B2233='2. Metadata'!J$1,'2. Metadata'!J$6, IF(B2233='2. Metadata'!K$1,'2. Metadata'!K$6, IF(B2233='2. Metadata'!L$1,'2. Metadata'!L$6, IF(B2233='2. Metadata'!M$1,'2. Metadata'!M$6, IF(B2233='2. Metadata'!N$1,'2. Metadata'!N$6))))))))))))))</f>
        <v>-117.6369</v>
      </c>
      <c r="E2233" s="33" t="s">
        <v>8</v>
      </c>
      <c r="F2233" s="32" t="s">
        <v>8</v>
      </c>
      <c r="G2233" s="13" t="str">
        <f>IF(ISBLANK(F2233)=TRUE," ",'2. Metadata'!B$14)</f>
        <v>observation</v>
      </c>
      <c r="H2233" s="32" t="s">
        <v>8</v>
      </c>
      <c r="I2233" s="20" t="str">
        <f>IF(ISBLANK(H2233)=TRUE," ",'2. Metadata'!B$26)</f>
        <v>degrees Celsius</v>
      </c>
      <c r="J2233" s="32" t="s">
        <v>8</v>
      </c>
      <c r="K2233" s="20" t="str">
        <f>IF(ISBLANK(J2233)=TRUE," ",'2. Metadata'!B$38)</f>
        <v>degrees Celsius</v>
      </c>
      <c r="L2233" s="32" t="s">
        <v>8</v>
      </c>
      <c r="M2233" s="17" t="str">
        <f>IF(ISBLANK(L2233)=TRUE," ",'2. Metadata'!B$50)</f>
        <v>degrees Celsius</v>
      </c>
      <c r="N2233" s="32" t="s">
        <v>8</v>
      </c>
      <c r="O2233" s="17" t="str">
        <f>IF(ISBLANK(N2233)=TRUE," ",'2. Metadata'!B$62)</f>
        <v>milligrams per litre</v>
      </c>
      <c r="P2233" s="32" t="s">
        <v>8</v>
      </c>
      <c r="Q2233" s="17" t="str">
        <f>IF(ISBLANK(P2233)=TRUE," ",'2. Metadata'!B$74)</f>
        <v>microSiemens per centimetre</v>
      </c>
      <c r="R2233" s="32" t="s">
        <v>8</v>
      </c>
      <c r="S2233" s="17" t="str">
        <f>IF(ISBLANK(R2233)=TRUE," ",'2. Metadata'!B$86)</f>
        <v>NTU</v>
      </c>
      <c r="T2233" s="32" t="s">
        <v>8</v>
      </c>
      <c r="U2233" s="17" t="str">
        <f>IF(ISBLANK(T2233)=TRUE," ",'2. Metadata'!B$98)</f>
        <v>CFU per 100 mL</v>
      </c>
      <c r="V2233" s="32" t="s">
        <v>8</v>
      </c>
      <c r="W2233" s="17" t="str">
        <f>IF(ISBLANK(V2233)=TRUE," ",'2. Metadata'!B$110)</f>
        <v>CFU per 100 mL</v>
      </c>
      <c r="X2233" s="34" t="s">
        <v>8</v>
      </c>
      <c r="Y2233" s="17" t="str">
        <f>IF(ISBLANK(X2233)=TRUE," ",'2. Metadata'!B$122)</f>
        <v>CFU per 100 mL</v>
      </c>
      <c r="Z2233" s="35" t="s">
        <v>8</v>
      </c>
      <c r="AA2233" s="17" t="str">
        <f>IF(ISBLANK(Z2233)=TRUE," ",'2. Metadata'!B$134)</f>
        <v>metres</v>
      </c>
      <c r="AB2233" s="35" t="s">
        <v>8</v>
      </c>
      <c r="AC2233" s="17" t="str">
        <f>IF(ISBLANK(AB2233)=TRUE," ",'2. Metadata'!B$146)</f>
        <v>metres3 per second</v>
      </c>
      <c r="AD2233" s="35" t="s">
        <v>8</v>
      </c>
      <c r="AE2233" s="17" t="str">
        <f>IF(ISBLANK(AB2233)=TRUE," ",'2. Metadata'!B$158)</f>
        <v>N/A</v>
      </c>
      <c r="AF2233" s="3" t="s">
        <v>8</v>
      </c>
      <c r="AG2233" s="36"/>
      <c r="AH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</row>
    <row r="2234" spans="1:43">
      <c r="A2234" s="31" t="s">
        <v>2385</v>
      </c>
      <c r="B2234" s="32" t="s">
        <v>7</v>
      </c>
      <c r="C2234" s="2">
        <f>IF(ISBLANK(B2234)=TRUE," ", IF(B2234='2. Metadata'!B$1,'2. Metadata'!B$5, IF(B2234='2. Metadata'!C$1,'2. Metadata'!C$5,IF(B2234='2. Metadata'!D$1,'2. Metadata'!D$5, IF(B2234='2. Metadata'!E$1,'2. Metadata'!E$5,IF( B2234='2. Metadata'!F$1,'2. Metadata'!F$5,IF(B2234='2. Metadata'!G$1,'2. Metadata'!G$5,IF(B2234='2. Metadata'!H$1,'2. Metadata'!H$5, IF(B2234='2. Metadata'!I$1,'2. Metadata'!I$5, IF(B2234='2. Metadata'!J$1,'2. Metadata'!J$5, IF(B2234='2. Metadata'!K$1,'2. Metadata'!K$5, IF(B2234='2. Metadata'!L$1,'2. Metadata'!L$5, IF(B2234='2. Metadata'!M$1,'2. Metadata'!M$5, IF(B2234='2. Metadata'!N$1,'2. Metadata'!N$5))))))))))))))</f>
        <v>49.5197</v>
      </c>
      <c r="D2234" s="11">
        <f>IF(ISBLANK(B2234)=TRUE," ", IF(B2234='2. Metadata'!B$1,'2. Metadata'!B$6, IF(B2234='2. Metadata'!C$1,'2. Metadata'!C$6,IF(B2234='2. Metadata'!D$1,'2. Metadata'!D$6, IF(B2234='2. Metadata'!E$1,'2. Metadata'!E$6,IF( B2234='2. Metadata'!F$1,'2. Metadata'!F$6,IF(B2234='2. Metadata'!G$1,'2. Metadata'!G$6,IF(B2234='2. Metadata'!H$1,'2. Metadata'!H$6, IF(B2234='2. Metadata'!I$1,'2. Metadata'!I$6, IF(B2234='2. Metadata'!J$1,'2. Metadata'!J$6, IF(B2234='2. Metadata'!K$1,'2. Metadata'!K$6, IF(B2234='2. Metadata'!L$1,'2. Metadata'!L$6, IF(B2234='2. Metadata'!M$1,'2. Metadata'!M$6, IF(B2234='2. Metadata'!N$1,'2. Metadata'!N$6))))))))))))))</f>
        <v>-117.6369</v>
      </c>
      <c r="E2234" s="33" t="s">
        <v>8</v>
      </c>
      <c r="F2234" s="32" t="s">
        <v>8</v>
      </c>
      <c r="G2234" s="13" t="str">
        <f>IF(ISBLANK(F2234)=TRUE," ",'2. Metadata'!B$14)</f>
        <v>observation</v>
      </c>
      <c r="H2234" s="32" t="s">
        <v>8</v>
      </c>
      <c r="I2234" s="20" t="str">
        <f>IF(ISBLANK(H2234)=TRUE," ",'2. Metadata'!B$26)</f>
        <v>degrees Celsius</v>
      </c>
      <c r="J2234" s="32" t="s">
        <v>8</v>
      </c>
      <c r="K2234" s="20" t="str">
        <f>IF(ISBLANK(J2234)=TRUE," ",'2. Metadata'!B$38)</f>
        <v>degrees Celsius</v>
      </c>
      <c r="L2234" s="32" t="s">
        <v>8</v>
      </c>
      <c r="M2234" s="17" t="str">
        <f>IF(ISBLANK(L2234)=TRUE," ",'2. Metadata'!B$50)</f>
        <v>degrees Celsius</v>
      </c>
      <c r="N2234" s="32" t="s">
        <v>8</v>
      </c>
      <c r="O2234" s="17" t="str">
        <f>IF(ISBLANK(N2234)=TRUE," ",'2. Metadata'!B$62)</f>
        <v>milligrams per litre</v>
      </c>
      <c r="P2234" s="32" t="s">
        <v>8</v>
      </c>
      <c r="Q2234" s="17" t="str">
        <f>IF(ISBLANK(P2234)=TRUE," ",'2. Metadata'!B$74)</f>
        <v>microSiemens per centimetre</v>
      </c>
      <c r="R2234" s="32" t="s">
        <v>8</v>
      </c>
      <c r="S2234" s="17" t="str">
        <f>IF(ISBLANK(R2234)=TRUE," ",'2. Metadata'!B$86)</f>
        <v>NTU</v>
      </c>
      <c r="T2234" s="32" t="s">
        <v>8</v>
      </c>
      <c r="U2234" s="17" t="str">
        <f>IF(ISBLANK(T2234)=TRUE," ",'2. Metadata'!B$98)</f>
        <v>CFU per 100 mL</v>
      </c>
      <c r="V2234" s="32" t="s">
        <v>8</v>
      </c>
      <c r="W2234" s="17" t="str">
        <f>IF(ISBLANK(V2234)=TRUE," ",'2. Metadata'!B$110)</f>
        <v>CFU per 100 mL</v>
      </c>
      <c r="X2234" s="34" t="s">
        <v>8</v>
      </c>
      <c r="Y2234" s="17" t="str">
        <f>IF(ISBLANK(X2234)=TRUE," ",'2. Metadata'!B$122)</f>
        <v>CFU per 100 mL</v>
      </c>
      <c r="Z2234" s="35" t="s">
        <v>8</v>
      </c>
      <c r="AA2234" s="17" t="str">
        <f>IF(ISBLANK(Z2234)=TRUE," ",'2. Metadata'!B$134)</f>
        <v>metres</v>
      </c>
      <c r="AB2234" s="35" t="s">
        <v>8</v>
      </c>
      <c r="AC2234" s="17" t="str">
        <f>IF(ISBLANK(AB2234)=TRUE," ",'2. Metadata'!B$146)</f>
        <v>metres3 per second</v>
      </c>
      <c r="AD2234" s="35" t="s">
        <v>8</v>
      </c>
      <c r="AE2234" s="17" t="str">
        <f>IF(ISBLANK(AB2234)=TRUE," ",'2. Metadata'!B$158)</f>
        <v>N/A</v>
      </c>
      <c r="AF2234" s="3" t="s">
        <v>8</v>
      </c>
      <c r="AG2234" s="36"/>
      <c r="AH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</row>
    <row r="2235" spans="1:43">
      <c r="A2235" s="31" t="s">
        <v>2386</v>
      </c>
      <c r="B2235" s="32" t="s">
        <v>7</v>
      </c>
      <c r="C2235" s="2">
        <f>IF(ISBLANK(B2235)=TRUE," ", IF(B2235='2. Metadata'!B$1,'2. Metadata'!B$5, IF(B2235='2. Metadata'!C$1,'2. Metadata'!C$5,IF(B2235='2. Metadata'!D$1,'2. Metadata'!D$5, IF(B2235='2. Metadata'!E$1,'2. Metadata'!E$5,IF( B2235='2. Metadata'!F$1,'2. Metadata'!F$5,IF(B2235='2. Metadata'!G$1,'2. Metadata'!G$5,IF(B2235='2. Metadata'!H$1,'2. Metadata'!H$5, IF(B2235='2. Metadata'!I$1,'2. Metadata'!I$5, IF(B2235='2. Metadata'!J$1,'2. Metadata'!J$5, IF(B2235='2. Metadata'!K$1,'2. Metadata'!K$5, IF(B2235='2. Metadata'!L$1,'2. Metadata'!L$5, IF(B2235='2. Metadata'!M$1,'2. Metadata'!M$5, IF(B2235='2. Metadata'!N$1,'2. Metadata'!N$5))))))))))))))</f>
        <v>49.5197</v>
      </c>
      <c r="D2235" s="11">
        <f>IF(ISBLANK(B2235)=TRUE," ", IF(B2235='2. Metadata'!B$1,'2. Metadata'!B$6, IF(B2235='2. Metadata'!C$1,'2. Metadata'!C$6,IF(B2235='2. Metadata'!D$1,'2. Metadata'!D$6, IF(B2235='2. Metadata'!E$1,'2. Metadata'!E$6,IF( B2235='2. Metadata'!F$1,'2. Metadata'!F$6,IF(B2235='2. Metadata'!G$1,'2. Metadata'!G$6,IF(B2235='2. Metadata'!H$1,'2. Metadata'!H$6, IF(B2235='2. Metadata'!I$1,'2. Metadata'!I$6, IF(B2235='2. Metadata'!J$1,'2. Metadata'!J$6, IF(B2235='2. Metadata'!K$1,'2. Metadata'!K$6, IF(B2235='2. Metadata'!L$1,'2. Metadata'!L$6, IF(B2235='2. Metadata'!M$1,'2. Metadata'!M$6, IF(B2235='2. Metadata'!N$1,'2. Metadata'!N$6))))))))))))))</f>
        <v>-117.6369</v>
      </c>
      <c r="E2235" s="33" t="s">
        <v>8</v>
      </c>
      <c r="F2235" s="32" t="s">
        <v>8</v>
      </c>
      <c r="G2235" s="13" t="str">
        <f>IF(ISBLANK(F2235)=TRUE," ",'2. Metadata'!B$14)</f>
        <v>observation</v>
      </c>
      <c r="H2235" s="32" t="s">
        <v>8</v>
      </c>
      <c r="I2235" s="20" t="str">
        <f>IF(ISBLANK(H2235)=TRUE," ",'2. Metadata'!B$26)</f>
        <v>degrees Celsius</v>
      </c>
      <c r="J2235" s="32" t="s">
        <v>8</v>
      </c>
      <c r="K2235" s="20" t="str">
        <f>IF(ISBLANK(J2235)=TRUE," ",'2. Metadata'!B$38)</f>
        <v>degrees Celsius</v>
      </c>
      <c r="L2235" s="32" t="s">
        <v>8</v>
      </c>
      <c r="M2235" s="17" t="str">
        <f>IF(ISBLANK(L2235)=TRUE," ",'2. Metadata'!B$50)</f>
        <v>degrees Celsius</v>
      </c>
      <c r="N2235" s="32" t="s">
        <v>8</v>
      </c>
      <c r="O2235" s="17" t="str">
        <f>IF(ISBLANK(N2235)=TRUE," ",'2. Metadata'!B$62)</f>
        <v>milligrams per litre</v>
      </c>
      <c r="P2235" s="32" t="s">
        <v>8</v>
      </c>
      <c r="Q2235" s="17" t="str">
        <f>IF(ISBLANK(P2235)=TRUE," ",'2. Metadata'!B$74)</f>
        <v>microSiemens per centimetre</v>
      </c>
      <c r="R2235" s="32" t="s">
        <v>8</v>
      </c>
      <c r="S2235" s="17" t="str">
        <f>IF(ISBLANK(R2235)=TRUE," ",'2. Metadata'!B$86)</f>
        <v>NTU</v>
      </c>
      <c r="T2235" s="32" t="s">
        <v>8</v>
      </c>
      <c r="U2235" s="17" t="str">
        <f>IF(ISBLANK(T2235)=TRUE," ",'2. Metadata'!B$98)</f>
        <v>CFU per 100 mL</v>
      </c>
      <c r="V2235" s="32" t="s">
        <v>8</v>
      </c>
      <c r="W2235" s="17" t="str">
        <f>IF(ISBLANK(V2235)=TRUE," ",'2. Metadata'!B$110)</f>
        <v>CFU per 100 mL</v>
      </c>
      <c r="X2235" s="34" t="s">
        <v>8</v>
      </c>
      <c r="Y2235" s="17" t="str">
        <f>IF(ISBLANK(X2235)=TRUE," ",'2. Metadata'!B$122)</f>
        <v>CFU per 100 mL</v>
      </c>
      <c r="Z2235" s="35" t="s">
        <v>8</v>
      </c>
      <c r="AA2235" s="17" t="str">
        <f>IF(ISBLANK(Z2235)=TRUE," ",'2. Metadata'!B$134)</f>
        <v>metres</v>
      </c>
      <c r="AB2235" s="35" t="s">
        <v>8</v>
      </c>
      <c r="AC2235" s="17" t="str">
        <f>IF(ISBLANK(AB2235)=TRUE," ",'2. Metadata'!B$146)</f>
        <v>metres3 per second</v>
      </c>
      <c r="AD2235" s="35" t="s">
        <v>8</v>
      </c>
      <c r="AE2235" s="17" t="str">
        <f>IF(ISBLANK(AB2235)=TRUE," ",'2. Metadata'!B$158)</f>
        <v>N/A</v>
      </c>
      <c r="AF2235" s="3" t="s">
        <v>8</v>
      </c>
      <c r="AG2235" s="36"/>
      <c r="AH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</row>
    <row r="2236" spans="1:43">
      <c r="A2236" s="31" t="s">
        <v>2387</v>
      </c>
      <c r="B2236" s="32" t="s">
        <v>7</v>
      </c>
      <c r="C2236" s="2">
        <f>IF(ISBLANK(B2236)=TRUE," ", IF(B2236='2. Metadata'!B$1,'2. Metadata'!B$5, IF(B2236='2. Metadata'!C$1,'2. Metadata'!C$5,IF(B2236='2. Metadata'!D$1,'2. Metadata'!D$5, IF(B2236='2. Metadata'!E$1,'2. Metadata'!E$5,IF( B2236='2. Metadata'!F$1,'2. Metadata'!F$5,IF(B2236='2. Metadata'!G$1,'2. Metadata'!G$5,IF(B2236='2. Metadata'!H$1,'2. Metadata'!H$5, IF(B2236='2. Metadata'!I$1,'2. Metadata'!I$5, IF(B2236='2. Metadata'!J$1,'2. Metadata'!J$5, IF(B2236='2. Metadata'!K$1,'2. Metadata'!K$5, IF(B2236='2. Metadata'!L$1,'2. Metadata'!L$5, IF(B2236='2. Metadata'!M$1,'2. Metadata'!M$5, IF(B2236='2. Metadata'!N$1,'2. Metadata'!N$5))))))))))))))</f>
        <v>49.5197</v>
      </c>
      <c r="D2236" s="11">
        <f>IF(ISBLANK(B2236)=TRUE," ", IF(B2236='2. Metadata'!B$1,'2. Metadata'!B$6, IF(B2236='2. Metadata'!C$1,'2. Metadata'!C$6,IF(B2236='2. Metadata'!D$1,'2. Metadata'!D$6, IF(B2236='2. Metadata'!E$1,'2. Metadata'!E$6,IF( B2236='2. Metadata'!F$1,'2. Metadata'!F$6,IF(B2236='2. Metadata'!G$1,'2. Metadata'!G$6,IF(B2236='2. Metadata'!H$1,'2. Metadata'!H$6, IF(B2236='2. Metadata'!I$1,'2. Metadata'!I$6, IF(B2236='2. Metadata'!J$1,'2. Metadata'!J$6, IF(B2236='2. Metadata'!K$1,'2. Metadata'!K$6, IF(B2236='2. Metadata'!L$1,'2. Metadata'!L$6, IF(B2236='2. Metadata'!M$1,'2. Metadata'!M$6, IF(B2236='2. Metadata'!N$1,'2. Metadata'!N$6))))))))))))))</f>
        <v>-117.6369</v>
      </c>
      <c r="E2236" s="33" t="s">
        <v>8</v>
      </c>
      <c r="F2236" s="32" t="s">
        <v>8</v>
      </c>
      <c r="G2236" s="13" t="str">
        <f>IF(ISBLANK(F2236)=TRUE," ",'2. Metadata'!B$14)</f>
        <v>observation</v>
      </c>
      <c r="H2236" s="32" t="s">
        <v>8</v>
      </c>
      <c r="I2236" s="20" t="str">
        <f>IF(ISBLANK(H2236)=TRUE," ",'2. Metadata'!B$26)</f>
        <v>degrees Celsius</v>
      </c>
      <c r="J2236" s="32" t="s">
        <v>8</v>
      </c>
      <c r="K2236" s="20" t="str">
        <f>IF(ISBLANK(J2236)=TRUE," ",'2. Metadata'!B$38)</f>
        <v>degrees Celsius</v>
      </c>
      <c r="L2236" s="32" t="s">
        <v>8</v>
      </c>
      <c r="M2236" s="17" t="str">
        <f>IF(ISBLANK(L2236)=TRUE," ",'2. Metadata'!B$50)</f>
        <v>degrees Celsius</v>
      </c>
      <c r="N2236" s="32" t="s">
        <v>8</v>
      </c>
      <c r="O2236" s="17" t="str">
        <f>IF(ISBLANK(N2236)=TRUE," ",'2. Metadata'!B$62)</f>
        <v>milligrams per litre</v>
      </c>
      <c r="P2236" s="32" t="s">
        <v>8</v>
      </c>
      <c r="Q2236" s="17" t="str">
        <f>IF(ISBLANK(P2236)=TRUE," ",'2. Metadata'!B$74)</f>
        <v>microSiemens per centimetre</v>
      </c>
      <c r="R2236" s="32" t="s">
        <v>8</v>
      </c>
      <c r="S2236" s="17" t="str">
        <f>IF(ISBLANK(R2236)=TRUE," ",'2. Metadata'!B$86)</f>
        <v>NTU</v>
      </c>
      <c r="T2236" s="32" t="s">
        <v>8</v>
      </c>
      <c r="U2236" s="17" t="str">
        <f>IF(ISBLANK(T2236)=TRUE," ",'2. Metadata'!B$98)</f>
        <v>CFU per 100 mL</v>
      </c>
      <c r="V2236" s="32" t="s">
        <v>8</v>
      </c>
      <c r="W2236" s="17" t="str">
        <f>IF(ISBLANK(V2236)=TRUE," ",'2. Metadata'!B$110)</f>
        <v>CFU per 100 mL</v>
      </c>
      <c r="X2236" s="34" t="s">
        <v>8</v>
      </c>
      <c r="Y2236" s="17" t="str">
        <f>IF(ISBLANK(X2236)=TRUE," ",'2. Metadata'!B$122)</f>
        <v>CFU per 100 mL</v>
      </c>
      <c r="Z2236" s="35" t="s">
        <v>8</v>
      </c>
      <c r="AA2236" s="17" t="str">
        <f>IF(ISBLANK(Z2236)=TRUE," ",'2. Metadata'!B$134)</f>
        <v>metres</v>
      </c>
      <c r="AB2236" s="35" t="s">
        <v>8</v>
      </c>
      <c r="AC2236" s="17" t="str">
        <f>IF(ISBLANK(AB2236)=TRUE," ",'2. Metadata'!B$146)</f>
        <v>metres3 per second</v>
      </c>
      <c r="AD2236" s="35" t="s">
        <v>8</v>
      </c>
      <c r="AE2236" s="17" t="str">
        <f>IF(ISBLANK(AB2236)=TRUE," ",'2. Metadata'!B$158)</f>
        <v>N/A</v>
      </c>
      <c r="AF2236" s="3" t="s">
        <v>8</v>
      </c>
      <c r="AG2236" s="36"/>
      <c r="AH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</row>
    <row r="2237" spans="1:43">
      <c r="A2237" s="31" t="s">
        <v>2388</v>
      </c>
      <c r="B2237" s="32" t="s">
        <v>7</v>
      </c>
      <c r="C2237" s="2">
        <f>IF(ISBLANK(B2237)=TRUE," ", IF(B2237='2. Metadata'!B$1,'2. Metadata'!B$5, IF(B2237='2. Metadata'!C$1,'2. Metadata'!C$5,IF(B2237='2. Metadata'!D$1,'2. Metadata'!D$5, IF(B2237='2. Metadata'!E$1,'2. Metadata'!E$5,IF( B2237='2. Metadata'!F$1,'2. Metadata'!F$5,IF(B2237='2. Metadata'!G$1,'2. Metadata'!G$5,IF(B2237='2. Metadata'!H$1,'2. Metadata'!H$5, IF(B2237='2. Metadata'!I$1,'2. Metadata'!I$5, IF(B2237='2. Metadata'!J$1,'2. Metadata'!J$5, IF(B2237='2. Metadata'!K$1,'2. Metadata'!K$5, IF(B2237='2. Metadata'!L$1,'2. Metadata'!L$5, IF(B2237='2. Metadata'!M$1,'2. Metadata'!M$5, IF(B2237='2. Metadata'!N$1,'2. Metadata'!N$5))))))))))))))</f>
        <v>49.5197</v>
      </c>
      <c r="D2237" s="11">
        <f>IF(ISBLANK(B2237)=TRUE," ", IF(B2237='2. Metadata'!B$1,'2. Metadata'!B$6, IF(B2237='2. Metadata'!C$1,'2. Metadata'!C$6,IF(B2237='2. Metadata'!D$1,'2. Metadata'!D$6, IF(B2237='2. Metadata'!E$1,'2. Metadata'!E$6,IF( B2237='2. Metadata'!F$1,'2. Metadata'!F$6,IF(B2237='2. Metadata'!G$1,'2. Metadata'!G$6,IF(B2237='2. Metadata'!H$1,'2. Metadata'!H$6, IF(B2237='2. Metadata'!I$1,'2. Metadata'!I$6, IF(B2237='2. Metadata'!J$1,'2. Metadata'!J$6, IF(B2237='2. Metadata'!K$1,'2. Metadata'!K$6, IF(B2237='2. Metadata'!L$1,'2. Metadata'!L$6, IF(B2237='2. Metadata'!M$1,'2. Metadata'!M$6, IF(B2237='2. Metadata'!N$1,'2. Metadata'!N$6))))))))))))))</f>
        <v>-117.6369</v>
      </c>
      <c r="E2237" s="33" t="s">
        <v>8</v>
      </c>
      <c r="F2237" s="32" t="s">
        <v>8</v>
      </c>
      <c r="G2237" s="13" t="str">
        <f>IF(ISBLANK(F2237)=TRUE," ",'2. Metadata'!B$14)</f>
        <v>observation</v>
      </c>
      <c r="H2237" s="32" t="s">
        <v>8</v>
      </c>
      <c r="I2237" s="20" t="str">
        <f>IF(ISBLANK(H2237)=TRUE," ",'2. Metadata'!B$26)</f>
        <v>degrees Celsius</v>
      </c>
      <c r="J2237" s="32" t="s">
        <v>8</v>
      </c>
      <c r="K2237" s="20" t="str">
        <f>IF(ISBLANK(J2237)=TRUE," ",'2. Metadata'!B$38)</f>
        <v>degrees Celsius</v>
      </c>
      <c r="L2237" s="32" t="s">
        <v>8</v>
      </c>
      <c r="M2237" s="17" t="str">
        <f>IF(ISBLANK(L2237)=TRUE," ",'2. Metadata'!B$50)</f>
        <v>degrees Celsius</v>
      </c>
      <c r="N2237" s="32" t="s">
        <v>8</v>
      </c>
      <c r="O2237" s="17" t="str">
        <f>IF(ISBLANK(N2237)=TRUE," ",'2. Metadata'!B$62)</f>
        <v>milligrams per litre</v>
      </c>
      <c r="P2237" s="32" t="s">
        <v>8</v>
      </c>
      <c r="Q2237" s="17" t="str">
        <f>IF(ISBLANK(P2237)=TRUE," ",'2. Metadata'!B$74)</f>
        <v>microSiemens per centimetre</v>
      </c>
      <c r="R2237" s="32" t="s">
        <v>8</v>
      </c>
      <c r="S2237" s="17" t="str">
        <f>IF(ISBLANK(R2237)=TRUE," ",'2. Metadata'!B$86)</f>
        <v>NTU</v>
      </c>
      <c r="T2237" s="32" t="s">
        <v>8</v>
      </c>
      <c r="U2237" s="17" t="str">
        <f>IF(ISBLANK(T2237)=TRUE," ",'2. Metadata'!B$98)</f>
        <v>CFU per 100 mL</v>
      </c>
      <c r="V2237" s="32" t="s">
        <v>8</v>
      </c>
      <c r="W2237" s="17" t="str">
        <f>IF(ISBLANK(V2237)=TRUE," ",'2. Metadata'!B$110)</f>
        <v>CFU per 100 mL</v>
      </c>
      <c r="X2237" s="34" t="s">
        <v>8</v>
      </c>
      <c r="Y2237" s="17" t="str">
        <f>IF(ISBLANK(X2237)=TRUE," ",'2. Metadata'!B$122)</f>
        <v>CFU per 100 mL</v>
      </c>
      <c r="Z2237" s="35" t="s">
        <v>8</v>
      </c>
      <c r="AA2237" s="17" t="str">
        <f>IF(ISBLANK(Z2237)=TRUE," ",'2. Metadata'!B$134)</f>
        <v>metres</v>
      </c>
      <c r="AB2237" s="35" t="s">
        <v>8</v>
      </c>
      <c r="AC2237" s="17" t="str">
        <f>IF(ISBLANK(AB2237)=TRUE," ",'2. Metadata'!B$146)</f>
        <v>metres3 per second</v>
      </c>
      <c r="AD2237" s="35" t="s">
        <v>8</v>
      </c>
      <c r="AE2237" s="17" t="str">
        <f>IF(ISBLANK(AB2237)=TRUE," ",'2. Metadata'!B$158)</f>
        <v>N/A</v>
      </c>
      <c r="AF2237" s="3" t="s">
        <v>8</v>
      </c>
      <c r="AG2237" s="36"/>
      <c r="AH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</row>
    <row r="2238" spans="1:43">
      <c r="A2238" s="31" t="s">
        <v>2389</v>
      </c>
      <c r="B2238" s="32" t="s">
        <v>7</v>
      </c>
      <c r="C2238" s="2">
        <f>IF(ISBLANK(B2238)=TRUE," ", IF(B2238='2. Metadata'!B$1,'2. Metadata'!B$5, IF(B2238='2. Metadata'!C$1,'2. Metadata'!C$5,IF(B2238='2. Metadata'!D$1,'2. Metadata'!D$5, IF(B2238='2. Metadata'!E$1,'2. Metadata'!E$5,IF( B2238='2. Metadata'!F$1,'2. Metadata'!F$5,IF(B2238='2. Metadata'!G$1,'2. Metadata'!G$5,IF(B2238='2. Metadata'!H$1,'2. Metadata'!H$5, IF(B2238='2. Metadata'!I$1,'2. Metadata'!I$5, IF(B2238='2. Metadata'!J$1,'2. Metadata'!J$5, IF(B2238='2. Metadata'!K$1,'2. Metadata'!K$5, IF(B2238='2. Metadata'!L$1,'2. Metadata'!L$5, IF(B2238='2. Metadata'!M$1,'2. Metadata'!M$5, IF(B2238='2. Metadata'!N$1,'2. Metadata'!N$5))))))))))))))</f>
        <v>49.5197</v>
      </c>
      <c r="D2238" s="11">
        <f>IF(ISBLANK(B2238)=TRUE," ", IF(B2238='2. Metadata'!B$1,'2. Metadata'!B$6, IF(B2238='2. Metadata'!C$1,'2. Metadata'!C$6,IF(B2238='2. Metadata'!D$1,'2. Metadata'!D$6, IF(B2238='2. Metadata'!E$1,'2. Metadata'!E$6,IF( B2238='2. Metadata'!F$1,'2. Metadata'!F$6,IF(B2238='2. Metadata'!G$1,'2. Metadata'!G$6,IF(B2238='2. Metadata'!H$1,'2. Metadata'!H$6, IF(B2238='2. Metadata'!I$1,'2. Metadata'!I$6, IF(B2238='2. Metadata'!J$1,'2. Metadata'!J$6, IF(B2238='2. Metadata'!K$1,'2. Metadata'!K$6, IF(B2238='2. Metadata'!L$1,'2. Metadata'!L$6, IF(B2238='2. Metadata'!M$1,'2. Metadata'!M$6, IF(B2238='2. Metadata'!N$1,'2. Metadata'!N$6))))))))))))))</f>
        <v>-117.6369</v>
      </c>
      <c r="E2238" s="33" t="s">
        <v>8</v>
      </c>
      <c r="F2238" s="32" t="s">
        <v>8</v>
      </c>
      <c r="G2238" s="13" t="str">
        <f>IF(ISBLANK(F2238)=TRUE," ",'2. Metadata'!B$14)</f>
        <v>observation</v>
      </c>
      <c r="H2238" s="32" t="s">
        <v>8</v>
      </c>
      <c r="I2238" s="20" t="str">
        <f>IF(ISBLANK(H2238)=TRUE," ",'2. Metadata'!B$26)</f>
        <v>degrees Celsius</v>
      </c>
      <c r="J2238" s="32" t="s">
        <v>8</v>
      </c>
      <c r="K2238" s="20" t="str">
        <f>IF(ISBLANK(J2238)=TRUE," ",'2. Metadata'!B$38)</f>
        <v>degrees Celsius</v>
      </c>
      <c r="L2238" s="32" t="s">
        <v>8</v>
      </c>
      <c r="M2238" s="17" t="str">
        <f>IF(ISBLANK(L2238)=TRUE," ",'2. Metadata'!B$50)</f>
        <v>degrees Celsius</v>
      </c>
      <c r="N2238" s="32" t="s">
        <v>8</v>
      </c>
      <c r="O2238" s="17" t="str">
        <f>IF(ISBLANK(N2238)=TRUE," ",'2. Metadata'!B$62)</f>
        <v>milligrams per litre</v>
      </c>
      <c r="P2238" s="32" t="s">
        <v>8</v>
      </c>
      <c r="Q2238" s="17" t="str">
        <f>IF(ISBLANK(P2238)=TRUE," ",'2. Metadata'!B$74)</f>
        <v>microSiemens per centimetre</v>
      </c>
      <c r="R2238" s="32" t="s">
        <v>8</v>
      </c>
      <c r="S2238" s="17" t="str">
        <f>IF(ISBLANK(R2238)=TRUE," ",'2. Metadata'!B$86)</f>
        <v>NTU</v>
      </c>
      <c r="T2238" s="32" t="s">
        <v>8</v>
      </c>
      <c r="U2238" s="17" t="str">
        <f>IF(ISBLANK(T2238)=TRUE," ",'2. Metadata'!B$98)</f>
        <v>CFU per 100 mL</v>
      </c>
      <c r="V2238" s="32" t="s">
        <v>8</v>
      </c>
      <c r="W2238" s="17" t="str">
        <f>IF(ISBLANK(V2238)=TRUE," ",'2. Metadata'!B$110)</f>
        <v>CFU per 100 mL</v>
      </c>
      <c r="X2238" s="34" t="s">
        <v>8</v>
      </c>
      <c r="Y2238" s="17" t="str">
        <f>IF(ISBLANK(X2238)=TRUE," ",'2. Metadata'!B$122)</f>
        <v>CFU per 100 mL</v>
      </c>
      <c r="Z2238" s="35" t="s">
        <v>8</v>
      </c>
      <c r="AA2238" s="17" t="str">
        <f>IF(ISBLANK(Z2238)=TRUE," ",'2. Metadata'!B$134)</f>
        <v>metres</v>
      </c>
      <c r="AB2238" s="35" t="s">
        <v>8</v>
      </c>
      <c r="AC2238" s="17" t="str">
        <f>IF(ISBLANK(AB2238)=TRUE," ",'2. Metadata'!B$146)</f>
        <v>metres3 per second</v>
      </c>
      <c r="AD2238" s="35" t="s">
        <v>8</v>
      </c>
      <c r="AE2238" s="17" t="str">
        <f>IF(ISBLANK(AB2238)=TRUE," ",'2. Metadata'!B$158)</f>
        <v>N/A</v>
      </c>
      <c r="AF2238" s="3" t="s">
        <v>8</v>
      </c>
      <c r="AG2238" s="36"/>
      <c r="AH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</row>
    <row r="2239" spans="1:43">
      <c r="A2239" s="31" t="s">
        <v>2390</v>
      </c>
      <c r="B2239" s="32" t="s">
        <v>7</v>
      </c>
      <c r="C2239" s="2">
        <f>IF(ISBLANK(B2239)=TRUE," ", IF(B2239='2. Metadata'!B$1,'2. Metadata'!B$5, IF(B2239='2. Metadata'!C$1,'2. Metadata'!C$5,IF(B2239='2. Metadata'!D$1,'2. Metadata'!D$5, IF(B2239='2. Metadata'!E$1,'2. Metadata'!E$5,IF( B2239='2. Metadata'!F$1,'2. Metadata'!F$5,IF(B2239='2. Metadata'!G$1,'2. Metadata'!G$5,IF(B2239='2. Metadata'!H$1,'2. Metadata'!H$5, IF(B2239='2. Metadata'!I$1,'2. Metadata'!I$5, IF(B2239='2. Metadata'!J$1,'2. Metadata'!J$5, IF(B2239='2. Metadata'!K$1,'2. Metadata'!K$5, IF(B2239='2. Metadata'!L$1,'2. Metadata'!L$5, IF(B2239='2. Metadata'!M$1,'2. Metadata'!M$5, IF(B2239='2. Metadata'!N$1,'2. Metadata'!N$5))))))))))))))</f>
        <v>49.5197</v>
      </c>
      <c r="D2239" s="11">
        <f>IF(ISBLANK(B2239)=TRUE," ", IF(B2239='2. Metadata'!B$1,'2. Metadata'!B$6, IF(B2239='2. Metadata'!C$1,'2. Metadata'!C$6,IF(B2239='2. Metadata'!D$1,'2. Metadata'!D$6, IF(B2239='2. Metadata'!E$1,'2. Metadata'!E$6,IF( B2239='2. Metadata'!F$1,'2. Metadata'!F$6,IF(B2239='2. Metadata'!G$1,'2. Metadata'!G$6,IF(B2239='2. Metadata'!H$1,'2. Metadata'!H$6, IF(B2239='2. Metadata'!I$1,'2. Metadata'!I$6, IF(B2239='2. Metadata'!J$1,'2. Metadata'!J$6, IF(B2239='2. Metadata'!K$1,'2. Metadata'!K$6, IF(B2239='2. Metadata'!L$1,'2. Metadata'!L$6, IF(B2239='2. Metadata'!M$1,'2. Metadata'!M$6, IF(B2239='2. Metadata'!N$1,'2. Metadata'!N$6))))))))))))))</f>
        <v>-117.6369</v>
      </c>
      <c r="E2239" s="33" t="s">
        <v>8</v>
      </c>
      <c r="F2239" s="32" t="s">
        <v>8</v>
      </c>
      <c r="G2239" s="13" t="str">
        <f>IF(ISBLANK(F2239)=TRUE," ",'2. Metadata'!B$14)</f>
        <v>observation</v>
      </c>
      <c r="H2239" s="32" t="s">
        <v>8</v>
      </c>
      <c r="I2239" s="20" t="str">
        <f>IF(ISBLANK(H2239)=TRUE," ",'2. Metadata'!B$26)</f>
        <v>degrees Celsius</v>
      </c>
      <c r="J2239" s="32" t="s">
        <v>8</v>
      </c>
      <c r="K2239" s="20" t="str">
        <f>IF(ISBLANK(J2239)=TRUE," ",'2. Metadata'!B$38)</f>
        <v>degrees Celsius</v>
      </c>
      <c r="L2239" s="32" t="s">
        <v>8</v>
      </c>
      <c r="M2239" s="17" t="str">
        <f>IF(ISBLANK(L2239)=TRUE," ",'2. Metadata'!B$50)</f>
        <v>degrees Celsius</v>
      </c>
      <c r="N2239" s="32" t="s">
        <v>8</v>
      </c>
      <c r="O2239" s="17" t="str">
        <f>IF(ISBLANK(N2239)=TRUE," ",'2. Metadata'!B$62)</f>
        <v>milligrams per litre</v>
      </c>
      <c r="P2239" s="32" t="s">
        <v>8</v>
      </c>
      <c r="Q2239" s="17" t="str">
        <f>IF(ISBLANK(P2239)=TRUE," ",'2. Metadata'!B$74)</f>
        <v>microSiemens per centimetre</v>
      </c>
      <c r="R2239" s="32" t="s">
        <v>8</v>
      </c>
      <c r="S2239" s="17" t="str">
        <f>IF(ISBLANK(R2239)=TRUE," ",'2. Metadata'!B$86)</f>
        <v>NTU</v>
      </c>
      <c r="T2239" s="32" t="s">
        <v>8</v>
      </c>
      <c r="U2239" s="17" t="str">
        <f>IF(ISBLANK(T2239)=TRUE," ",'2. Metadata'!B$98)</f>
        <v>CFU per 100 mL</v>
      </c>
      <c r="V2239" s="32" t="s">
        <v>8</v>
      </c>
      <c r="W2239" s="17" t="str">
        <f>IF(ISBLANK(V2239)=TRUE," ",'2. Metadata'!B$110)</f>
        <v>CFU per 100 mL</v>
      </c>
      <c r="X2239" s="34" t="s">
        <v>8</v>
      </c>
      <c r="Y2239" s="17" t="str">
        <f>IF(ISBLANK(X2239)=TRUE," ",'2. Metadata'!B$122)</f>
        <v>CFU per 100 mL</v>
      </c>
      <c r="Z2239" s="35" t="s">
        <v>8</v>
      </c>
      <c r="AA2239" s="17" t="str">
        <f>IF(ISBLANK(Z2239)=TRUE," ",'2. Metadata'!B$134)</f>
        <v>metres</v>
      </c>
      <c r="AB2239" s="35" t="s">
        <v>8</v>
      </c>
      <c r="AC2239" s="17" t="str">
        <f>IF(ISBLANK(AB2239)=TRUE," ",'2. Metadata'!B$146)</f>
        <v>metres3 per second</v>
      </c>
      <c r="AD2239" s="35" t="s">
        <v>8</v>
      </c>
      <c r="AE2239" s="17" t="str">
        <f>IF(ISBLANK(AB2239)=TRUE," ",'2. Metadata'!B$158)</f>
        <v>N/A</v>
      </c>
      <c r="AF2239" s="3" t="s">
        <v>8</v>
      </c>
      <c r="AG2239" s="36"/>
      <c r="AH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</row>
    <row r="2240" spans="1:43">
      <c r="A2240" s="31" t="s">
        <v>2391</v>
      </c>
      <c r="B2240" s="32" t="s">
        <v>7</v>
      </c>
      <c r="C2240" s="2">
        <f>IF(ISBLANK(B2240)=TRUE," ", IF(B2240='2. Metadata'!B$1,'2. Metadata'!B$5, IF(B2240='2. Metadata'!C$1,'2. Metadata'!C$5,IF(B2240='2. Metadata'!D$1,'2. Metadata'!D$5, IF(B2240='2. Metadata'!E$1,'2. Metadata'!E$5,IF( B2240='2. Metadata'!F$1,'2. Metadata'!F$5,IF(B2240='2. Metadata'!G$1,'2. Metadata'!G$5,IF(B2240='2. Metadata'!H$1,'2. Metadata'!H$5, IF(B2240='2. Metadata'!I$1,'2. Metadata'!I$5, IF(B2240='2. Metadata'!J$1,'2. Metadata'!J$5, IF(B2240='2. Metadata'!K$1,'2. Metadata'!K$5, IF(B2240='2. Metadata'!L$1,'2. Metadata'!L$5, IF(B2240='2. Metadata'!M$1,'2. Metadata'!M$5, IF(B2240='2. Metadata'!N$1,'2. Metadata'!N$5))))))))))))))</f>
        <v>49.5197</v>
      </c>
      <c r="D2240" s="11">
        <f>IF(ISBLANK(B2240)=TRUE," ", IF(B2240='2. Metadata'!B$1,'2. Metadata'!B$6, IF(B2240='2. Metadata'!C$1,'2. Metadata'!C$6,IF(B2240='2. Metadata'!D$1,'2. Metadata'!D$6, IF(B2240='2. Metadata'!E$1,'2. Metadata'!E$6,IF( B2240='2. Metadata'!F$1,'2. Metadata'!F$6,IF(B2240='2. Metadata'!G$1,'2. Metadata'!G$6,IF(B2240='2. Metadata'!H$1,'2. Metadata'!H$6, IF(B2240='2. Metadata'!I$1,'2. Metadata'!I$6, IF(B2240='2. Metadata'!J$1,'2. Metadata'!J$6, IF(B2240='2. Metadata'!K$1,'2. Metadata'!K$6, IF(B2240='2. Metadata'!L$1,'2. Metadata'!L$6, IF(B2240='2. Metadata'!M$1,'2. Metadata'!M$6, IF(B2240='2. Metadata'!N$1,'2. Metadata'!N$6))))))))))))))</f>
        <v>-117.6369</v>
      </c>
      <c r="E2240" s="33" t="s">
        <v>8</v>
      </c>
      <c r="F2240" s="32" t="s">
        <v>8</v>
      </c>
      <c r="G2240" s="13" t="str">
        <f>IF(ISBLANK(F2240)=TRUE," ",'2. Metadata'!B$14)</f>
        <v>observation</v>
      </c>
      <c r="H2240" s="32" t="s">
        <v>8</v>
      </c>
      <c r="I2240" s="20" t="str">
        <f>IF(ISBLANK(H2240)=TRUE," ",'2. Metadata'!B$26)</f>
        <v>degrees Celsius</v>
      </c>
      <c r="J2240" s="32" t="s">
        <v>8</v>
      </c>
      <c r="K2240" s="20" t="str">
        <f>IF(ISBLANK(J2240)=TRUE," ",'2. Metadata'!B$38)</f>
        <v>degrees Celsius</v>
      </c>
      <c r="L2240" s="32" t="s">
        <v>8</v>
      </c>
      <c r="M2240" s="17" t="str">
        <f>IF(ISBLANK(L2240)=TRUE," ",'2. Metadata'!B$50)</f>
        <v>degrees Celsius</v>
      </c>
      <c r="N2240" s="32" t="s">
        <v>8</v>
      </c>
      <c r="O2240" s="17" t="str">
        <f>IF(ISBLANK(N2240)=TRUE," ",'2. Metadata'!B$62)</f>
        <v>milligrams per litre</v>
      </c>
      <c r="P2240" s="32" t="s">
        <v>8</v>
      </c>
      <c r="Q2240" s="17" t="str">
        <f>IF(ISBLANK(P2240)=TRUE," ",'2. Metadata'!B$74)</f>
        <v>microSiemens per centimetre</v>
      </c>
      <c r="R2240" s="32" t="s">
        <v>8</v>
      </c>
      <c r="S2240" s="17" t="str">
        <f>IF(ISBLANK(R2240)=TRUE," ",'2. Metadata'!B$86)</f>
        <v>NTU</v>
      </c>
      <c r="T2240" s="32" t="s">
        <v>8</v>
      </c>
      <c r="U2240" s="17" t="str">
        <f>IF(ISBLANK(T2240)=TRUE," ",'2. Metadata'!B$98)</f>
        <v>CFU per 100 mL</v>
      </c>
      <c r="V2240" s="32" t="s">
        <v>8</v>
      </c>
      <c r="W2240" s="17" t="str">
        <f>IF(ISBLANK(V2240)=TRUE," ",'2. Metadata'!B$110)</f>
        <v>CFU per 100 mL</v>
      </c>
      <c r="X2240" s="34" t="s">
        <v>8</v>
      </c>
      <c r="Y2240" s="17" t="str">
        <f>IF(ISBLANK(X2240)=TRUE," ",'2. Metadata'!B$122)</f>
        <v>CFU per 100 mL</v>
      </c>
      <c r="Z2240" s="35" t="s">
        <v>8</v>
      </c>
      <c r="AA2240" s="17" t="str">
        <f>IF(ISBLANK(Z2240)=TRUE," ",'2. Metadata'!B$134)</f>
        <v>metres</v>
      </c>
      <c r="AB2240" s="35" t="s">
        <v>8</v>
      </c>
      <c r="AC2240" s="17" t="str">
        <f>IF(ISBLANK(AB2240)=TRUE," ",'2. Metadata'!B$146)</f>
        <v>metres3 per second</v>
      </c>
      <c r="AD2240" s="35" t="s">
        <v>8</v>
      </c>
      <c r="AE2240" s="17" t="str">
        <f>IF(ISBLANK(AB2240)=TRUE," ",'2. Metadata'!B$158)</f>
        <v>N/A</v>
      </c>
      <c r="AF2240" s="3" t="s">
        <v>8</v>
      </c>
      <c r="AG2240" s="36"/>
      <c r="AH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</row>
    <row r="2241" spans="1:43">
      <c r="A2241" s="31" t="s">
        <v>2392</v>
      </c>
      <c r="B2241" s="32" t="s">
        <v>7</v>
      </c>
      <c r="C2241" s="2">
        <f>IF(ISBLANK(B2241)=TRUE," ", IF(B2241='2. Metadata'!B$1,'2. Metadata'!B$5, IF(B2241='2. Metadata'!C$1,'2. Metadata'!C$5,IF(B2241='2. Metadata'!D$1,'2. Metadata'!D$5, IF(B2241='2. Metadata'!E$1,'2. Metadata'!E$5,IF( B2241='2. Metadata'!F$1,'2. Metadata'!F$5,IF(B2241='2. Metadata'!G$1,'2. Metadata'!G$5,IF(B2241='2. Metadata'!H$1,'2. Metadata'!H$5, IF(B2241='2. Metadata'!I$1,'2. Metadata'!I$5, IF(B2241='2. Metadata'!J$1,'2. Metadata'!J$5, IF(B2241='2. Metadata'!K$1,'2. Metadata'!K$5, IF(B2241='2. Metadata'!L$1,'2. Metadata'!L$5, IF(B2241='2. Metadata'!M$1,'2. Metadata'!M$5, IF(B2241='2. Metadata'!N$1,'2. Metadata'!N$5))))))))))))))</f>
        <v>49.5197</v>
      </c>
      <c r="D2241" s="11">
        <f>IF(ISBLANK(B2241)=TRUE," ", IF(B2241='2. Metadata'!B$1,'2. Metadata'!B$6, IF(B2241='2. Metadata'!C$1,'2. Metadata'!C$6,IF(B2241='2. Metadata'!D$1,'2. Metadata'!D$6, IF(B2241='2. Metadata'!E$1,'2. Metadata'!E$6,IF( B2241='2. Metadata'!F$1,'2. Metadata'!F$6,IF(B2241='2. Metadata'!G$1,'2. Metadata'!G$6,IF(B2241='2. Metadata'!H$1,'2. Metadata'!H$6, IF(B2241='2. Metadata'!I$1,'2. Metadata'!I$6, IF(B2241='2. Metadata'!J$1,'2. Metadata'!J$6, IF(B2241='2. Metadata'!K$1,'2. Metadata'!K$6, IF(B2241='2. Metadata'!L$1,'2. Metadata'!L$6, IF(B2241='2. Metadata'!M$1,'2. Metadata'!M$6, IF(B2241='2. Metadata'!N$1,'2. Metadata'!N$6))))))))))))))</f>
        <v>-117.6369</v>
      </c>
      <c r="E2241" s="33" t="s">
        <v>8</v>
      </c>
      <c r="F2241" s="32" t="s">
        <v>8</v>
      </c>
      <c r="G2241" s="13" t="str">
        <f>IF(ISBLANK(F2241)=TRUE," ",'2. Metadata'!B$14)</f>
        <v>observation</v>
      </c>
      <c r="H2241" s="32" t="s">
        <v>8</v>
      </c>
      <c r="I2241" s="20" t="str">
        <f>IF(ISBLANK(H2241)=TRUE," ",'2. Metadata'!B$26)</f>
        <v>degrees Celsius</v>
      </c>
      <c r="J2241" s="32" t="s">
        <v>8</v>
      </c>
      <c r="K2241" s="20" t="str">
        <f>IF(ISBLANK(J2241)=TRUE," ",'2. Metadata'!B$38)</f>
        <v>degrees Celsius</v>
      </c>
      <c r="L2241" s="32" t="s">
        <v>8</v>
      </c>
      <c r="M2241" s="17" t="str">
        <f>IF(ISBLANK(L2241)=TRUE," ",'2. Metadata'!B$50)</f>
        <v>degrees Celsius</v>
      </c>
      <c r="N2241" s="32" t="s">
        <v>8</v>
      </c>
      <c r="O2241" s="17" t="str">
        <f>IF(ISBLANK(N2241)=TRUE," ",'2. Metadata'!B$62)</f>
        <v>milligrams per litre</v>
      </c>
      <c r="P2241" s="32" t="s">
        <v>8</v>
      </c>
      <c r="Q2241" s="17" t="str">
        <f>IF(ISBLANK(P2241)=TRUE," ",'2. Metadata'!B$74)</f>
        <v>microSiemens per centimetre</v>
      </c>
      <c r="R2241" s="32" t="s">
        <v>8</v>
      </c>
      <c r="S2241" s="17" t="str">
        <f>IF(ISBLANK(R2241)=TRUE," ",'2. Metadata'!B$86)</f>
        <v>NTU</v>
      </c>
      <c r="T2241" s="32" t="s">
        <v>8</v>
      </c>
      <c r="U2241" s="17" t="str">
        <f>IF(ISBLANK(T2241)=TRUE," ",'2. Metadata'!B$98)</f>
        <v>CFU per 100 mL</v>
      </c>
      <c r="V2241" s="32" t="s">
        <v>8</v>
      </c>
      <c r="W2241" s="17" t="str">
        <f>IF(ISBLANK(V2241)=TRUE," ",'2. Metadata'!B$110)</f>
        <v>CFU per 100 mL</v>
      </c>
      <c r="X2241" s="34" t="s">
        <v>8</v>
      </c>
      <c r="Y2241" s="17" t="str">
        <f>IF(ISBLANK(X2241)=TRUE," ",'2. Metadata'!B$122)</f>
        <v>CFU per 100 mL</v>
      </c>
      <c r="Z2241" s="35" t="s">
        <v>8</v>
      </c>
      <c r="AA2241" s="17" t="str">
        <f>IF(ISBLANK(Z2241)=TRUE," ",'2. Metadata'!B$134)</f>
        <v>metres</v>
      </c>
      <c r="AB2241" s="35" t="s">
        <v>8</v>
      </c>
      <c r="AC2241" s="17" t="str">
        <f>IF(ISBLANK(AB2241)=TRUE," ",'2. Metadata'!B$146)</f>
        <v>metres3 per second</v>
      </c>
      <c r="AD2241" s="35" t="s">
        <v>8</v>
      </c>
      <c r="AE2241" s="17" t="str">
        <f>IF(ISBLANK(AB2241)=TRUE," ",'2. Metadata'!B$158)</f>
        <v>N/A</v>
      </c>
      <c r="AF2241" s="3" t="s">
        <v>8</v>
      </c>
      <c r="AG2241" s="36"/>
      <c r="AH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</row>
    <row r="2242" spans="1:43">
      <c r="A2242" s="31" t="s">
        <v>2393</v>
      </c>
      <c r="B2242" s="32" t="s">
        <v>7</v>
      </c>
      <c r="C2242" s="2">
        <f>IF(ISBLANK(B2242)=TRUE," ", IF(B2242='2. Metadata'!B$1,'2. Metadata'!B$5, IF(B2242='2. Metadata'!C$1,'2. Metadata'!C$5,IF(B2242='2. Metadata'!D$1,'2. Metadata'!D$5, IF(B2242='2. Metadata'!E$1,'2. Metadata'!E$5,IF( B2242='2. Metadata'!F$1,'2. Metadata'!F$5,IF(B2242='2. Metadata'!G$1,'2. Metadata'!G$5,IF(B2242='2. Metadata'!H$1,'2. Metadata'!H$5, IF(B2242='2. Metadata'!I$1,'2. Metadata'!I$5, IF(B2242='2. Metadata'!J$1,'2. Metadata'!J$5, IF(B2242='2. Metadata'!K$1,'2. Metadata'!K$5, IF(B2242='2. Metadata'!L$1,'2. Metadata'!L$5, IF(B2242='2. Metadata'!M$1,'2. Metadata'!M$5, IF(B2242='2. Metadata'!N$1,'2. Metadata'!N$5))))))))))))))</f>
        <v>49.5197</v>
      </c>
      <c r="D2242" s="11">
        <f>IF(ISBLANK(B2242)=TRUE," ", IF(B2242='2. Metadata'!B$1,'2. Metadata'!B$6, IF(B2242='2. Metadata'!C$1,'2. Metadata'!C$6,IF(B2242='2. Metadata'!D$1,'2. Metadata'!D$6, IF(B2242='2. Metadata'!E$1,'2. Metadata'!E$6,IF( B2242='2. Metadata'!F$1,'2. Metadata'!F$6,IF(B2242='2. Metadata'!G$1,'2. Metadata'!G$6,IF(B2242='2. Metadata'!H$1,'2. Metadata'!H$6, IF(B2242='2. Metadata'!I$1,'2. Metadata'!I$6, IF(B2242='2. Metadata'!J$1,'2. Metadata'!J$6, IF(B2242='2. Metadata'!K$1,'2. Metadata'!K$6, IF(B2242='2. Metadata'!L$1,'2. Metadata'!L$6, IF(B2242='2. Metadata'!M$1,'2. Metadata'!M$6, IF(B2242='2. Metadata'!N$1,'2. Metadata'!N$6))))))))))))))</f>
        <v>-117.6369</v>
      </c>
      <c r="E2242" s="33" t="s">
        <v>8</v>
      </c>
      <c r="F2242" s="32" t="s">
        <v>8</v>
      </c>
      <c r="G2242" s="13" t="str">
        <f>IF(ISBLANK(F2242)=TRUE," ",'2. Metadata'!B$14)</f>
        <v>observation</v>
      </c>
      <c r="H2242" s="32" t="s">
        <v>8</v>
      </c>
      <c r="I2242" s="20" t="str">
        <f>IF(ISBLANK(H2242)=TRUE," ",'2. Metadata'!B$26)</f>
        <v>degrees Celsius</v>
      </c>
      <c r="J2242" s="32" t="s">
        <v>8</v>
      </c>
      <c r="K2242" s="20" t="str">
        <f>IF(ISBLANK(J2242)=TRUE," ",'2. Metadata'!B$38)</f>
        <v>degrees Celsius</v>
      </c>
      <c r="L2242" s="32" t="s">
        <v>8</v>
      </c>
      <c r="M2242" s="17" t="str">
        <f>IF(ISBLANK(L2242)=TRUE," ",'2. Metadata'!B$50)</f>
        <v>degrees Celsius</v>
      </c>
      <c r="N2242" s="32" t="s">
        <v>8</v>
      </c>
      <c r="O2242" s="17" t="str">
        <f>IF(ISBLANK(N2242)=TRUE," ",'2. Metadata'!B$62)</f>
        <v>milligrams per litre</v>
      </c>
      <c r="P2242" s="32" t="s">
        <v>8</v>
      </c>
      <c r="Q2242" s="17" t="str">
        <f>IF(ISBLANK(P2242)=TRUE," ",'2. Metadata'!B$74)</f>
        <v>microSiemens per centimetre</v>
      </c>
      <c r="R2242" s="32" t="s">
        <v>8</v>
      </c>
      <c r="S2242" s="17" t="str">
        <f>IF(ISBLANK(R2242)=TRUE," ",'2. Metadata'!B$86)</f>
        <v>NTU</v>
      </c>
      <c r="T2242" s="32" t="s">
        <v>8</v>
      </c>
      <c r="U2242" s="17" t="str">
        <f>IF(ISBLANK(T2242)=TRUE," ",'2. Metadata'!B$98)</f>
        <v>CFU per 100 mL</v>
      </c>
      <c r="V2242" s="32" t="s">
        <v>8</v>
      </c>
      <c r="W2242" s="17" t="str">
        <f>IF(ISBLANK(V2242)=TRUE," ",'2. Metadata'!B$110)</f>
        <v>CFU per 100 mL</v>
      </c>
      <c r="X2242" s="34" t="s">
        <v>8</v>
      </c>
      <c r="Y2242" s="17" t="str">
        <f>IF(ISBLANK(X2242)=TRUE," ",'2. Metadata'!B$122)</f>
        <v>CFU per 100 mL</v>
      </c>
      <c r="Z2242" s="35" t="s">
        <v>8</v>
      </c>
      <c r="AA2242" s="17" t="str">
        <f>IF(ISBLANK(Z2242)=TRUE," ",'2. Metadata'!B$134)</f>
        <v>metres</v>
      </c>
      <c r="AB2242" s="35" t="s">
        <v>8</v>
      </c>
      <c r="AC2242" s="17" t="str">
        <f>IF(ISBLANK(AB2242)=TRUE," ",'2. Metadata'!B$146)</f>
        <v>metres3 per second</v>
      </c>
      <c r="AD2242" s="35" t="s">
        <v>8</v>
      </c>
      <c r="AE2242" s="17" t="str">
        <f>IF(ISBLANK(AB2242)=TRUE," ",'2. Metadata'!B$158)</f>
        <v>N/A</v>
      </c>
      <c r="AF2242" s="3" t="s">
        <v>8</v>
      </c>
      <c r="AG2242" s="36"/>
      <c r="AH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</row>
    <row r="2243" spans="1:43">
      <c r="A2243" s="31" t="s">
        <v>2394</v>
      </c>
      <c r="B2243" s="32" t="s">
        <v>7</v>
      </c>
      <c r="C2243" s="2">
        <f>IF(ISBLANK(B2243)=TRUE," ", IF(B2243='2. Metadata'!B$1,'2. Metadata'!B$5, IF(B2243='2. Metadata'!C$1,'2. Metadata'!C$5,IF(B2243='2. Metadata'!D$1,'2. Metadata'!D$5, IF(B2243='2. Metadata'!E$1,'2. Metadata'!E$5,IF( B2243='2. Metadata'!F$1,'2. Metadata'!F$5,IF(B2243='2. Metadata'!G$1,'2. Metadata'!G$5,IF(B2243='2. Metadata'!H$1,'2. Metadata'!H$5, IF(B2243='2. Metadata'!I$1,'2. Metadata'!I$5, IF(B2243='2. Metadata'!J$1,'2. Metadata'!J$5, IF(B2243='2. Metadata'!K$1,'2. Metadata'!K$5, IF(B2243='2. Metadata'!L$1,'2. Metadata'!L$5, IF(B2243='2. Metadata'!M$1,'2. Metadata'!M$5, IF(B2243='2. Metadata'!N$1,'2. Metadata'!N$5))))))))))))))</f>
        <v>49.5197</v>
      </c>
      <c r="D2243" s="11">
        <f>IF(ISBLANK(B2243)=TRUE," ", IF(B2243='2. Metadata'!B$1,'2. Metadata'!B$6, IF(B2243='2. Metadata'!C$1,'2. Metadata'!C$6,IF(B2243='2. Metadata'!D$1,'2. Metadata'!D$6, IF(B2243='2. Metadata'!E$1,'2. Metadata'!E$6,IF( B2243='2. Metadata'!F$1,'2. Metadata'!F$6,IF(B2243='2. Metadata'!G$1,'2. Metadata'!G$6,IF(B2243='2. Metadata'!H$1,'2. Metadata'!H$6, IF(B2243='2. Metadata'!I$1,'2. Metadata'!I$6, IF(B2243='2. Metadata'!J$1,'2. Metadata'!J$6, IF(B2243='2. Metadata'!K$1,'2. Metadata'!K$6, IF(B2243='2. Metadata'!L$1,'2. Metadata'!L$6, IF(B2243='2. Metadata'!M$1,'2. Metadata'!M$6, IF(B2243='2. Metadata'!N$1,'2. Metadata'!N$6))))))))))))))</f>
        <v>-117.6369</v>
      </c>
      <c r="E2243" s="33" t="s">
        <v>8</v>
      </c>
      <c r="F2243" s="32" t="s">
        <v>8</v>
      </c>
      <c r="G2243" s="13" t="str">
        <f>IF(ISBLANK(F2243)=TRUE," ",'2. Metadata'!B$14)</f>
        <v>observation</v>
      </c>
      <c r="H2243" s="32" t="s">
        <v>8</v>
      </c>
      <c r="I2243" s="20" t="str">
        <f>IF(ISBLANK(H2243)=TRUE," ",'2. Metadata'!B$26)</f>
        <v>degrees Celsius</v>
      </c>
      <c r="J2243" s="32" t="s">
        <v>8</v>
      </c>
      <c r="K2243" s="20" t="str">
        <f>IF(ISBLANK(J2243)=TRUE," ",'2. Metadata'!B$38)</f>
        <v>degrees Celsius</v>
      </c>
      <c r="L2243" s="32" t="s">
        <v>8</v>
      </c>
      <c r="M2243" s="17" t="str">
        <f>IF(ISBLANK(L2243)=TRUE," ",'2. Metadata'!B$50)</f>
        <v>degrees Celsius</v>
      </c>
      <c r="N2243" s="32" t="s">
        <v>8</v>
      </c>
      <c r="O2243" s="17" t="str">
        <f>IF(ISBLANK(N2243)=TRUE," ",'2. Metadata'!B$62)</f>
        <v>milligrams per litre</v>
      </c>
      <c r="P2243" s="32" t="s">
        <v>8</v>
      </c>
      <c r="Q2243" s="17" t="str">
        <f>IF(ISBLANK(P2243)=TRUE," ",'2. Metadata'!B$74)</f>
        <v>microSiemens per centimetre</v>
      </c>
      <c r="R2243" s="32" t="s">
        <v>8</v>
      </c>
      <c r="S2243" s="17" t="str">
        <f>IF(ISBLANK(R2243)=TRUE," ",'2. Metadata'!B$86)</f>
        <v>NTU</v>
      </c>
      <c r="T2243" s="32" t="s">
        <v>8</v>
      </c>
      <c r="U2243" s="17" t="str">
        <f>IF(ISBLANK(T2243)=TRUE," ",'2. Metadata'!B$98)</f>
        <v>CFU per 100 mL</v>
      </c>
      <c r="V2243" s="32" t="s">
        <v>8</v>
      </c>
      <c r="W2243" s="17" t="str">
        <f>IF(ISBLANK(V2243)=TRUE," ",'2. Metadata'!B$110)</f>
        <v>CFU per 100 mL</v>
      </c>
      <c r="X2243" s="34" t="s">
        <v>8</v>
      </c>
      <c r="Y2243" s="17" t="str">
        <f>IF(ISBLANK(X2243)=TRUE," ",'2. Metadata'!B$122)</f>
        <v>CFU per 100 mL</v>
      </c>
      <c r="Z2243" s="35" t="s">
        <v>8</v>
      </c>
      <c r="AA2243" s="17" t="str">
        <f>IF(ISBLANK(Z2243)=TRUE," ",'2. Metadata'!B$134)</f>
        <v>metres</v>
      </c>
      <c r="AB2243" s="35" t="s">
        <v>8</v>
      </c>
      <c r="AC2243" s="17" t="str">
        <f>IF(ISBLANK(AB2243)=TRUE," ",'2. Metadata'!B$146)</f>
        <v>metres3 per second</v>
      </c>
      <c r="AD2243" s="35" t="s">
        <v>8</v>
      </c>
      <c r="AE2243" s="17" t="str">
        <f>IF(ISBLANK(AB2243)=TRUE," ",'2. Metadata'!B$158)</f>
        <v>N/A</v>
      </c>
      <c r="AF2243" s="3" t="s">
        <v>8</v>
      </c>
      <c r="AG2243" s="36"/>
      <c r="AH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</row>
    <row r="2244" spans="1:43">
      <c r="A2244" s="31" t="s">
        <v>2395</v>
      </c>
      <c r="B2244" s="32" t="s">
        <v>7</v>
      </c>
      <c r="C2244" s="2">
        <f>IF(ISBLANK(B2244)=TRUE," ", IF(B2244='2. Metadata'!B$1,'2. Metadata'!B$5, IF(B2244='2. Metadata'!C$1,'2. Metadata'!C$5,IF(B2244='2. Metadata'!D$1,'2. Metadata'!D$5, IF(B2244='2. Metadata'!E$1,'2. Metadata'!E$5,IF( B2244='2. Metadata'!F$1,'2. Metadata'!F$5,IF(B2244='2. Metadata'!G$1,'2. Metadata'!G$5,IF(B2244='2. Metadata'!H$1,'2. Metadata'!H$5, IF(B2244='2. Metadata'!I$1,'2. Metadata'!I$5, IF(B2244='2. Metadata'!J$1,'2. Metadata'!J$5, IF(B2244='2. Metadata'!K$1,'2. Metadata'!K$5, IF(B2244='2. Metadata'!L$1,'2. Metadata'!L$5, IF(B2244='2. Metadata'!M$1,'2. Metadata'!M$5, IF(B2244='2. Metadata'!N$1,'2. Metadata'!N$5))))))))))))))</f>
        <v>49.5197</v>
      </c>
      <c r="D2244" s="11">
        <f>IF(ISBLANK(B2244)=TRUE," ", IF(B2244='2. Metadata'!B$1,'2. Metadata'!B$6, IF(B2244='2. Metadata'!C$1,'2. Metadata'!C$6,IF(B2244='2. Metadata'!D$1,'2. Metadata'!D$6, IF(B2244='2. Metadata'!E$1,'2. Metadata'!E$6,IF( B2244='2. Metadata'!F$1,'2. Metadata'!F$6,IF(B2244='2. Metadata'!G$1,'2. Metadata'!G$6,IF(B2244='2. Metadata'!H$1,'2. Metadata'!H$6, IF(B2244='2. Metadata'!I$1,'2. Metadata'!I$6, IF(B2244='2. Metadata'!J$1,'2. Metadata'!J$6, IF(B2244='2. Metadata'!K$1,'2. Metadata'!K$6, IF(B2244='2. Metadata'!L$1,'2. Metadata'!L$6, IF(B2244='2. Metadata'!M$1,'2. Metadata'!M$6, IF(B2244='2. Metadata'!N$1,'2. Metadata'!N$6))))))))))))))</f>
        <v>-117.6369</v>
      </c>
      <c r="E2244" s="33" t="s">
        <v>8</v>
      </c>
      <c r="F2244" s="32" t="s">
        <v>8</v>
      </c>
      <c r="G2244" s="13" t="str">
        <f>IF(ISBLANK(F2244)=TRUE," ",'2. Metadata'!B$14)</f>
        <v>observation</v>
      </c>
      <c r="H2244" s="32" t="s">
        <v>8</v>
      </c>
      <c r="I2244" s="20" t="str">
        <f>IF(ISBLANK(H2244)=TRUE," ",'2. Metadata'!B$26)</f>
        <v>degrees Celsius</v>
      </c>
      <c r="J2244" s="32" t="s">
        <v>8</v>
      </c>
      <c r="K2244" s="20" t="str">
        <f>IF(ISBLANK(J2244)=TRUE," ",'2. Metadata'!B$38)</f>
        <v>degrees Celsius</v>
      </c>
      <c r="L2244" s="32" t="s">
        <v>8</v>
      </c>
      <c r="M2244" s="17" t="str">
        <f>IF(ISBLANK(L2244)=TRUE," ",'2. Metadata'!B$50)</f>
        <v>degrees Celsius</v>
      </c>
      <c r="N2244" s="32" t="s">
        <v>8</v>
      </c>
      <c r="O2244" s="17" t="str">
        <f>IF(ISBLANK(N2244)=TRUE," ",'2. Metadata'!B$62)</f>
        <v>milligrams per litre</v>
      </c>
      <c r="P2244" s="32" t="s">
        <v>8</v>
      </c>
      <c r="Q2244" s="17" t="str">
        <f>IF(ISBLANK(P2244)=TRUE," ",'2. Metadata'!B$74)</f>
        <v>microSiemens per centimetre</v>
      </c>
      <c r="R2244" s="32" t="s">
        <v>8</v>
      </c>
      <c r="S2244" s="17" t="str">
        <f>IF(ISBLANK(R2244)=TRUE," ",'2. Metadata'!B$86)</f>
        <v>NTU</v>
      </c>
      <c r="T2244" s="32" t="s">
        <v>8</v>
      </c>
      <c r="U2244" s="17" t="str">
        <f>IF(ISBLANK(T2244)=TRUE," ",'2. Metadata'!B$98)</f>
        <v>CFU per 100 mL</v>
      </c>
      <c r="V2244" s="32" t="s">
        <v>8</v>
      </c>
      <c r="W2244" s="17" t="str">
        <f>IF(ISBLANK(V2244)=TRUE," ",'2. Metadata'!B$110)</f>
        <v>CFU per 100 mL</v>
      </c>
      <c r="X2244" s="34" t="s">
        <v>8</v>
      </c>
      <c r="Y2244" s="17" t="str">
        <f>IF(ISBLANK(X2244)=TRUE," ",'2. Metadata'!B$122)</f>
        <v>CFU per 100 mL</v>
      </c>
      <c r="Z2244" s="35" t="s">
        <v>8</v>
      </c>
      <c r="AA2244" s="17" t="str">
        <f>IF(ISBLANK(Z2244)=TRUE," ",'2. Metadata'!B$134)</f>
        <v>metres</v>
      </c>
      <c r="AB2244" s="35" t="s">
        <v>8</v>
      </c>
      <c r="AC2244" s="17" t="str">
        <f>IF(ISBLANK(AB2244)=TRUE," ",'2. Metadata'!B$146)</f>
        <v>metres3 per second</v>
      </c>
      <c r="AD2244" s="35" t="s">
        <v>8</v>
      </c>
      <c r="AE2244" s="17" t="str">
        <f>IF(ISBLANK(AB2244)=TRUE," ",'2. Metadata'!B$158)</f>
        <v>N/A</v>
      </c>
      <c r="AF2244" s="3" t="s">
        <v>8</v>
      </c>
      <c r="AG2244" s="36"/>
      <c r="AH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</row>
    <row r="2245" spans="1:43">
      <c r="A2245" s="31" t="s">
        <v>2396</v>
      </c>
      <c r="B2245" s="32" t="s">
        <v>7</v>
      </c>
      <c r="C2245" s="2">
        <f>IF(ISBLANK(B2245)=TRUE," ", IF(B2245='2. Metadata'!B$1,'2. Metadata'!B$5, IF(B2245='2. Metadata'!C$1,'2. Metadata'!C$5,IF(B2245='2. Metadata'!D$1,'2. Metadata'!D$5, IF(B2245='2. Metadata'!E$1,'2. Metadata'!E$5,IF( B2245='2. Metadata'!F$1,'2. Metadata'!F$5,IF(B2245='2. Metadata'!G$1,'2. Metadata'!G$5,IF(B2245='2. Metadata'!H$1,'2. Metadata'!H$5, IF(B2245='2. Metadata'!I$1,'2. Metadata'!I$5, IF(B2245='2. Metadata'!J$1,'2. Metadata'!J$5, IF(B2245='2. Metadata'!K$1,'2. Metadata'!K$5, IF(B2245='2. Metadata'!L$1,'2. Metadata'!L$5, IF(B2245='2. Metadata'!M$1,'2. Metadata'!M$5, IF(B2245='2. Metadata'!N$1,'2. Metadata'!N$5))))))))))))))</f>
        <v>49.5197</v>
      </c>
      <c r="D2245" s="11">
        <f>IF(ISBLANK(B2245)=TRUE," ", IF(B2245='2. Metadata'!B$1,'2. Metadata'!B$6, IF(B2245='2. Metadata'!C$1,'2. Metadata'!C$6,IF(B2245='2. Metadata'!D$1,'2. Metadata'!D$6, IF(B2245='2. Metadata'!E$1,'2. Metadata'!E$6,IF( B2245='2. Metadata'!F$1,'2. Metadata'!F$6,IF(B2245='2. Metadata'!G$1,'2. Metadata'!G$6,IF(B2245='2. Metadata'!H$1,'2. Metadata'!H$6, IF(B2245='2. Metadata'!I$1,'2. Metadata'!I$6, IF(B2245='2. Metadata'!J$1,'2. Metadata'!J$6, IF(B2245='2. Metadata'!K$1,'2. Metadata'!K$6, IF(B2245='2. Metadata'!L$1,'2. Metadata'!L$6, IF(B2245='2. Metadata'!M$1,'2. Metadata'!M$6, IF(B2245='2. Metadata'!N$1,'2. Metadata'!N$6))))))))))))))</f>
        <v>-117.6369</v>
      </c>
      <c r="E2245" s="33" t="s">
        <v>8</v>
      </c>
      <c r="F2245" s="32" t="s">
        <v>8</v>
      </c>
      <c r="G2245" s="13" t="str">
        <f>IF(ISBLANK(F2245)=TRUE," ",'2. Metadata'!B$14)</f>
        <v>observation</v>
      </c>
      <c r="H2245" s="32" t="s">
        <v>8</v>
      </c>
      <c r="I2245" s="20" t="str">
        <f>IF(ISBLANK(H2245)=TRUE," ",'2. Metadata'!B$26)</f>
        <v>degrees Celsius</v>
      </c>
      <c r="J2245" s="32" t="s">
        <v>8</v>
      </c>
      <c r="K2245" s="20" t="str">
        <f>IF(ISBLANK(J2245)=TRUE," ",'2. Metadata'!B$38)</f>
        <v>degrees Celsius</v>
      </c>
      <c r="L2245" s="32" t="s">
        <v>8</v>
      </c>
      <c r="M2245" s="17" t="str">
        <f>IF(ISBLANK(L2245)=TRUE," ",'2. Metadata'!B$50)</f>
        <v>degrees Celsius</v>
      </c>
      <c r="N2245" s="32" t="s">
        <v>8</v>
      </c>
      <c r="O2245" s="17" t="str">
        <f>IF(ISBLANK(N2245)=TRUE," ",'2. Metadata'!B$62)</f>
        <v>milligrams per litre</v>
      </c>
      <c r="P2245" s="32" t="s">
        <v>8</v>
      </c>
      <c r="Q2245" s="17" t="str">
        <f>IF(ISBLANK(P2245)=TRUE," ",'2. Metadata'!B$74)</f>
        <v>microSiemens per centimetre</v>
      </c>
      <c r="R2245" s="32" t="s">
        <v>8</v>
      </c>
      <c r="S2245" s="17" t="str">
        <f>IF(ISBLANK(R2245)=TRUE," ",'2. Metadata'!B$86)</f>
        <v>NTU</v>
      </c>
      <c r="T2245" s="32" t="s">
        <v>8</v>
      </c>
      <c r="U2245" s="17" t="str">
        <f>IF(ISBLANK(T2245)=TRUE," ",'2. Metadata'!B$98)</f>
        <v>CFU per 100 mL</v>
      </c>
      <c r="V2245" s="32" t="s">
        <v>8</v>
      </c>
      <c r="W2245" s="17" t="str">
        <f>IF(ISBLANK(V2245)=TRUE," ",'2. Metadata'!B$110)</f>
        <v>CFU per 100 mL</v>
      </c>
      <c r="X2245" s="34" t="s">
        <v>8</v>
      </c>
      <c r="Y2245" s="17" t="str">
        <f>IF(ISBLANK(X2245)=TRUE," ",'2. Metadata'!B$122)</f>
        <v>CFU per 100 mL</v>
      </c>
      <c r="Z2245" s="35" t="s">
        <v>8</v>
      </c>
      <c r="AA2245" s="17" t="str">
        <f>IF(ISBLANK(Z2245)=TRUE," ",'2. Metadata'!B$134)</f>
        <v>metres</v>
      </c>
      <c r="AB2245" s="35" t="s">
        <v>8</v>
      </c>
      <c r="AC2245" s="17" t="str">
        <f>IF(ISBLANK(AB2245)=TRUE," ",'2. Metadata'!B$146)</f>
        <v>metres3 per second</v>
      </c>
      <c r="AD2245" s="35" t="s">
        <v>8</v>
      </c>
      <c r="AE2245" s="17" t="str">
        <f>IF(ISBLANK(AB2245)=TRUE," ",'2. Metadata'!B$158)</f>
        <v>N/A</v>
      </c>
      <c r="AF2245" s="3" t="s">
        <v>8</v>
      </c>
      <c r="AG2245" s="36"/>
      <c r="AH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</row>
    <row r="2246" spans="1:43">
      <c r="A2246" s="31" t="s">
        <v>2397</v>
      </c>
      <c r="B2246" s="32" t="s">
        <v>7</v>
      </c>
      <c r="C2246" s="2">
        <f>IF(ISBLANK(B2246)=TRUE," ", IF(B2246='2. Metadata'!B$1,'2. Metadata'!B$5, IF(B2246='2. Metadata'!C$1,'2. Metadata'!C$5,IF(B2246='2. Metadata'!D$1,'2. Metadata'!D$5, IF(B2246='2. Metadata'!E$1,'2. Metadata'!E$5,IF( B2246='2. Metadata'!F$1,'2. Metadata'!F$5,IF(B2246='2. Metadata'!G$1,'2. Metadata'!G$5,IF(B2246='2. Metadata'!H$1,'2. Metadata'!H$5, IF(B2246='2. Metadata'!I$1,'2. Metadata'!I$5, IF(B2246='2. Metadata'!J$1,'2. Metadata'!J$5, IF(B2246='2. Metadata'!K$1,'2. Metadata'!K$5, IF(B2246='2. Metadata'!L$1,'2. Metadata'!L$5, IF(B2246='2. Metadata'!M$1,'2. Metadata'!M$5, IF(B2246='2. Metadata'!N$1,'2. Metadata'!N$5))))))))))))))</f>
        <v>49.5197</v>
      </c>
      <c r="D2246" s="11">
        <f>IF(ISBLANK(B2246)=TRUE," ", IF(B2246='2. Metadata'!B$1,'2. Metadata'!B$6, IF(B2246='2. Metadata'!C$1,'2. Metadata'!C$6,IF(B2246='2. Metadata'!D$1,'2. Metadata'!D$6, IF(B2246='2. Metadata'!E$1,'2. Metadata'!E$6,IF( B2246='2. Metadata'!F$1,'2. Metadata'!F$6,IF(B2246='2. Metadata'!G$1,'2. Metadata'!G$6,IF(B2246='2. Metadata'!H$1,'2. Metadata'!H$6, IF(B2246='2. Metadata'!I$1,'2. Metadata'!I$6, IF(B2246='2. Metadata'!J$1,'2. Metadata'!J$6, IF(B2246='2. Metadata'!K$1,'2. Metadata'!K$6, IF(B2246='2. Metadata'!L$1,'2. Metadata'!L$6, IF(B2246='2. Metadata'!M$1,'2. Metadata'!M$6, IF(B2246='2. Metadata'!N$1,'2. Metadata'!N$6))))))))))))))</f>
        <v>-117.6369</v>
      </c>
      <c r="E2246" s="33" t="s">
        <v>8</v>
      </c>
      <c r="F2246" s="32" t="s">
        <v>8</v>
      </c>
      <c r="G2246" s="13" t="str">
        <f>IF(ISBLANK(F2246)=TRUE," ",'2. Metadata'!B$14)</f>
        <v>observation</v>
      </c>
      <c r="H2246" s="32" t="s">
        <v>8</v>
      </c>
      <c r="I2246" s="20" t="str">
        <f>IF(ISBLANK(H2246)=TRUE," ",'2. Metadata'!B$26)</f>
        <v>degrees Celsius</v>
      </c>
      <c r="J2246" s="32" t="s">
        <v>8</v>
      </c>
      <c r="K2246" s="20" t="str">
        <f>IF(ISBLANK(J2246)=TRUE," ",'2. Metadata'!B$38)</f>
        <v>degrees Celsius</v>
      </c>
      <c r="L2246" s="32" t="s">
        <v>8</v>
      </c>
      <c r="M2246" s="17" t="str">
        <f>IF(ISBLANK(L2246)=TRUE," ",'2. Metadata'!B$50)</f>
        <v>degrees Celsius</v>
      </c>
      <c r="N2246" s="32" t="s">
        <v>8</v>
      </c>
      <c r="O2246" s="17" t="str">
        <f>IF(ISBLANK(N2246)=TRUE," ",'2. Metadata'!B$62)</f>
        <v>milligrams per litre</v>
      </c>
      <c r="P2246" s="32" t="s">
        <v>8</v>
      </c>
      <c r="Q2246" s="17" t="str">
        <f>IF(ISBLANK(P2246)=TRUE," ",'2. Metadata'!B$74)</f>
        <v>microSiemens per centimetre</v>
      </c>
      <c r="R2246" s="32" t="s">
        <v>8</v>
      </c>
      <c r="S2246" s="17" t="str">
        <f>IF(ISBLANK(R2246)=TRUE," ",'2. Metadata'!B$86)</f>
        <v>NTU</v>
      </c>
      <c r="T2246" s="32" t="s">
        <v>8</v>
      </c>
      <c r="U2246" s="17" t="str">
        <f>IF(ISBLANK(T2246)=TRUE," ",'2. Metadata'!B$98)</f>
        <v>CFU per 100 mL</v>
      </c>
      <c r="V2246" s="32" t="s">
        <v>8</v>
      </c>
      <c r="W2246" s="17" t="str">
        <f>IF(ISBLANK(V2246)=TRUE," ",'2. Metadata'!B$110)</f>
        <v>CFU per 100 mL</v>
      </c>
      <c r="X2246" s="34" t="s">
        <v>8</v>
      </c>
      <c r="Y2246" s="17" t="str">
        <f>IF(ISBLANK(X2246)=TRUE," ",'2. Metadata'!B$122)</f>
        <v>CFU per 100 mL</v>
      </c>
      <c r="Z2246" s="35" t="s">
        <v>8</v>
      </c>
      <c r="AA2246" s="17" t="str">
        <f>IF(ISBLANK(Z2246)=TRUE," ",'2. Metadata'!B$134)</f>
        <v>metres</v>
      </c>
      <c r="AB2246" s="35" t="s">
        <v>8</v>
      </c>
      <c r="AC2246" s="17" t="str">
        <f>IF(ISBLANK(AB2246)=TRUE," ",'2. Metadata'!B$146)</f>
        <v>metres3 per second</v>
      </c>
      <c r="AD2246" s="35" t="s">
        <v>8</v>
      </c>
      <c r="AE2246" s="17" t="str">
        <f>IF(ISBLANK(AB2246)=TRUE," ",'2. Metadata'!B$158)</f>
        <v>N/A</v>
      </c>
      <c r="AF2246" s="3" t="s">
        <v>8</v>
      </c>
      <c r="AG2246" s="36"/>
      <c r="AH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</row>
    <row r="2247" spans="1:43">
      <c r="A2247" s="31" t="s">
        <v>2398</v>
      </c>
      <c r="B2247" s="32" t="s">
        <v>7</v>
      </c>
      <c r="C2247" s="2">
        <f>IF(ISBLANK(B2247)=TRUE," ", IF(B2247='2. Metadata'!B$1,'2. Metadata'!B$5, IF(B2247='2. Metadata'!C$1,'2. Metadata'!C$5,IF(B2247='2. Metadata'!D$1,'2. Metadata'!D$5, IF(B2247='2. Metadata'!E$1,'2. Metadata'!E$5,IF( B2247='2. Metadata'!F$1,'2. Metadata'!F$5,IF(B2247='2. Metadata'!G$1,'2. Metadata'!G$5,IF(B2247='2. Metadata'!H$1,'2. Metadata'!H$5, IF(B2247='2. Metadata'!I$1,'2. Metadata'!I$5, IF(B2247='2. Metadata'!J$1,'2. Metadata'!J$5, IF(B2247='2. Metadata'!K$1,'2. Metadata'!K$5, IF(B2247='2. Metadata'!L$1,'2. Metadata'!L$5, IF(B2247='2. Metadata'!M$1,'2. Metadata'!M$5, IF(B2247='2. Metadata'!N$1,'2. Metadata'!N$5))))))))))))))</f>
        <v>49.5197</v>
      </c>
      <c r="D2247" s="11">
        <f>IF(ISBLANK(B2247)=TRUE," ", IF(B2247='2. Metadata'!B$1,'2. Metadata'!B$6, IF(B2247='2. Metadata'!C$1,'2. Metadata'!C$6,IF(B2247='2. Metadata'!D$1,'2. Metadata'!D$6, IF(B2247='2. Metadata'!E$1,'2. Metadata'!E$6,IF( B2247='2. Metadata'!F$1,'2. Metadata'!F$6,IF(B2247='2. Metadata'!G$1,'2. Metadata'!G$6,IF(B2247='2. Metadata'!H$1,'2. Metadata'!H$6, IF(B2247='2. Metadata'!I$1,'2. Metadata'!I$6, IF(B2247='2. Metadata'!J$1,'2. Metadata'!J$6, IF(B2247='2. Metadata'!K$1,'2. Metadata'!K$6, IF(B2247='2. Metadata'!L$1,'2. Metadata'!L$6, IF(B2247='2. Metadata'!M$1,'2. Metadata'!M$6, IF(B2247='2. Metadata'!N$1,'2. Metadata'!N$6))))))))))))))</f>
        <v>-117.6369</v>
      </c>
      <c r="E2247" s="33" t="s">
        <v>8</v>
      </c>
      <c r="F2247" s="32" t="s">
        <v>8</v>
      </c>
      <c r="G2247" s="13" t="str">
        <f>IF(ISBLANK(F2247)=TRUE," ",'2. Metadata'!B$14)</f>
        <v>observation</v>
      </c>
      <c r="H2247" s="32" t="s">
        <v>8</v>
      </c>
      <c r="I2247" s="20" t="str">
        <f>IF(ISBLANK(H2247)=TRUE," ",'2. Metadata'!B$26)</f>
        <v>degrees Celsius</v>
      </c>
      <c r="J2247" s="32" t="s">
        <v>8</v>
      </c>
      <c r="K2247" s="20" t="str">
        <f>IF(ISBLANK(J2247)=TRUE," ",'2. Metadata'!B$38)</f>
        <v>degrees Celsius</v>
      </c>
      <c r="L2247" s="32" t="s">
        <v>8</v>
      </c>
      <c r="M2247" s="17" t="str">
        <f>IF(ISBLANK(L2247)=TRUE," ",'2. Metadata'!B$50)</f>
        <v>degrees Celsius</v>
      </c>
      <c r="N2247" s="32" t="s">
        <v>8</v>
      </c>
      <c r="O2247" s="17" t="str">
        <f>IF(ISBLANK(N2247)=TRUE," ",'2. Metadata'!B$62)</f>
        <v>milligrams per litre</v>
      </c>
      <c r="P2247" s="32" t="s">
        <v>8</v>
      </c>
      <c r="Q2247" s="17" t="str">
        <f>IF(ISBLANK(P2247)=TRUE," ",'2. Metadata'!B$74)</f>
        <v>microSiemens per centimetre</v>
      </c>
      <c r="R2247" s="32" t="s">
        <v>8</v>
      </c>
      <c r="S2247" s="17" t="str">
        <f>IF(ISBLANK(R2247)=TRUE," ",'2. Metadata'!B$86)</f>
        <v>NTU</v>
      </c>
      <c r="T2247" s="32" t="s">
        <v>8</v>
      </c>
      <c r="U2247" s="17" t="str">
        <f>IF(ISBLANK(T2247)=TRUE," ",'2. Metadata'!B$98)</f>
        <v>CFU per 100 mL</v>
      </c>
      <c r="V2247" s="32" t="s">
        <v>8</v>
      </c>
      <c r="W2247" s="17" t="str">
        <f>IF(ISBLANK(V2247)=TRUE," ",'2. Metadata'!B$110)</f>
        <v>CFU per 100 mL</v>
      </c>
      <c r="X2247" s="34" t="s">
        <v>8</v>
      </c>
      <c r="Y2247" s="17" t="str">
        <f>IF(ISBLANK(X2247)=TRUE," ",'2. Metadata'!B$122)</f>
        <v>CFU per 100 mL</v>
      </c>
      <c r="Z2247" s="35" t="s">
        <v>8</v>
      </c>
      <c r="AA2247" s="17" t="str">
        <f>IF(ISBLANK(Z2247)=TRUE," ",'2. Metadata'!B$134)</f>
        <v>metres</v>
      </c>
      <c r="AB2247" s="35" t="s">
        <v>8</v>
      </c>
      <c r="AC2247" s="17" t="str">
        <f>IF(ISBLANK(AB2247)=TRUE," ",'2. Metadata'!B$146)</f>
        <v>metres3 per second</v>
      </c>
      <c r="AD2247" s="35" t="s">
        <v>8</v>
      </c>
      <c r="AE2247" s="17" t="str">
        <f>IF(ISBLANK(AB2247)=TRUE," ",'2. Metadata'!B$158)</f>
        <v>N/A</v>
      </c>
      <c r="AF2247" s="3" t="s">
        <v>8</v>
      </c>
      <c r="AG2247" s="36"/>
      <c r="AH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</row>
    <row r="2248" spans="1:43">
      <c r="A2248" s="31" t="s">
        <v>2399</v>
      </c>
      <c r="B2248" s="32" t="s">
        <v>7</v>
      </c>
      <c r="C2248" s="2">
        <f>IF(ISBLANK(B2248)=TRUE," ", IF(B2248='2. Metadata'!B$1,'2. Metadata'!B$5, IF(B2248='2. Metadata'!C$1,'2. Metadata'!C$5,IF(B2248='2. Metadata'!D$1,'2. Metadata'!D$5, IF(B2248='2. Metadata'!E$1,'2. Metadata'!E$5,IF( B2248='2. Metadata'!F$1,'2. Metadata'!F$5,IF(B2248='2. Metadata'!G$1,'2. Metadata'!G$5,IF(B2248='2. Metadata'!H$1,'2. Metadata'!H$5, IF(B2248='2. Metadata'!I$1,'2. Metadata'!I$5, IF(B2248='2. Metadata'!J$1,'2. Metadata'!J$5, IF(B2248='2. Metadata'!K$1,'2. Metadata'!K$5, IF(B2248='2. Metadata'!L$1,'2. Metadata'!L$5, IF(B2248='2. Metadata'!M$1,'2. Metadata'!M$5, IF(B2248='2. Metadata'!N$1,'2. Metadata'!N$5))))))))))))))</f>
        <v>49.5197</v>
      </c>
      <c r="D2248" s="11">
        <f>IF(ISBLANK(B2248)=TRUE," ", IF(B2248='2. Metadata'!B$1,'2. Metadata'!B$6, IF(B2248='2. Metadata'!C$1,'2. Metadata'!C$6,IF(B2248='2. Metadata'!D$1,'2. Metadata'!D$6, IF(B2248='2. Metadata'!E$1,'2. Metadata'!E$6,IF( B2248='2. Metadata'!F$1,'2. Metadata'!F$6,IF(B2248='2. Metadata'!G$1,'2. Metadata'!G$6,IF(B2248='2. Metadata'!H$1,'2. Metadata'!H$6, IF(B2248='2. Metadata'!I$1,'2. Metadata'!I$6, IF(B2248='2. Metadata'!J$1,'2. Metadata'!J$6, IF(B2248='2. Metadata'!K$1,'2. Metadata'!K$6, IF(B2248='2. Metadata'!L$1,'2. Metadata'!L$6, IF(B2248='2. Metadata'!M$1,'2. Metadata'!M$6, IF(B2248='2. Metadata'!N$1,'2. Metadata'!N$6))))))))))))))</f>
        <v>-117.6369</v>
      </c>
      <c r="E2248" s="33" t="s">
        <v>8</v>
      </c>
      <c r="F2248" s="32" t="s">
        <v>8</v>
      </c>
      <c r="G2248" s="13" t="str">
        <f>IF(ISBLANK(F2248)=TRUE," ",'2. Metadata'!B$14)</f>
        <v>observation</v>
      </c>
      <c r="H2248" s="32" t="s">
        <v>8</v>
      </c>
      <c r="I2248" s="20" t="str">
        <f>IF(ISBLANK(H2248)=TRUE," ",'2. Metadata'!B$26)</f>
        <v>degrees Celsius</v>
      </c>
      <c r="J2248" s="32" t="s">
        <v>8</v>
      </c>
      <c r="K2248" s="20" t="str">
        <f>IF(ISBLANK(J2248)=TRUE," ",'2. Metadata'!B$38)</f>
        <v>degrees Celsius</v>
      </c>
      <c r="L2248" s="32" t="s">
        <v>8</v>
      </c>
      <c r="M2248" s="17" t="str">
        <f>IF(ISBLANK(L2248)=TRUE," ",'2. Metadata'!B$50)</f>
        <v>degrees Celsius</v>
      </c>
      <c r="N2248" s="32" t="s">
        <v>8</v>
      </c>
      <c r="O2248" s="17" t="str">
        <f>IF(ISBLANK(N2248)=TRUE," ",'2. Metadata'!B$62)</f>
        <v>milligrams per litre</v>
      </c>
      <c r="P2248" s="32" t="s">
        <v>8</v>
      </c>
      <c r="Q2248" s="17" t="str">
        <f>IF(ISBLANK(P2248)=TRUE," ",'2. Metadata'!B$74)</f>
        <v>microSiemens per centimetre</v>
      </c>
      <c r="R2248" s="32" t="s">
        <v>8</v>
      </c>
      <c r="S2248" s="17" t="str">
        <f>IF(ISBLANK(R2248)=TRUE," ",'2. Metadata'!B$86)</f>
        <v>NTU</v>
      </c>
      <c r="T2248" s="32" t="s">
        <v>8</v>
      </c>
      <c r="U2248" s="17" t="str">
        <f>IF(ISBLANK(T2248)=TRUE," ",'2. Metadata'!B$98)</f>
        <v>CFU per 100 mL</v>
      </c>
      <c r="V2248" s="32" t="s">
        <v>8</v>
      </c>
      <c r="W2248" s="17" t="str">
        <f>IF(ISBLANK(V2248)=TRUE," ",'2. Metadata'!B$110)</f>
        <v>CFU per 100 mL</v>
      </c>
      <c r="X2248" s="34" t="s">
        <v>8</v>
      </c>
      <c r="Y2248" s="17" t="str">
        <f>IF(ISBLANK(X2248)=TRUE," ",'2. Metadata'!B$122)</f>
        <v>CFU per 100 mL</v>
      </c>
      <c r="Z2248" s="35" t="s">
        <v>8</v>
      </c>
      <c r="AA2248" s="17" t="str">
        <f>IF(ISBLANK(Z2248)=TRUE," ",'2. Metadata'!B$134)</f>
        <v>metres</v>
      </c>
      <c r="AB2248" s="35" t="s">
        <v>8</v>
      </c>
      <c r="AC2248" s="17" t="str">
        <f>IF(ISBLANK(AB2248)=TRUE," ",'2. Metadata'!B$146)</f>
        <v>metres3 per second</v>
      </c>
      <c r="AD2248" s="35" t="s">
        <v>8</v>
      </c>
      <c r="AE2248" s="17" t="str">
        <f>IF(ISBLANK(AB2248)=TRUE," ",'2. Metadata'!B$158)</f>
        <v>N/A</v>
      </c>
      <c r="AF2248" s="3" t="s">
        <v>8</v>
      </c>
      <c r="AG2248" s="36"/>
      <c r="AH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</row>
    <row r="2249" spans="1:43">
      <c r="A2249" s="31" t="s">
        <v>2400</v>
      </c>
      <c r="B2249" s="32" t="s">
        <v>7</v>
      </c>
      <c r="C2249" s="2">
        <f>IF(ISBLANK(B2249)=TRUE," ", IF(B2249='2. Metadata'!B$1,'2. Metadata'!B$5, IF(B2249='2. Metadata'!C$1,'2. Metadata'!C$5,IF(B2249='2. Metadata'!D$1,'2. Metadata'!D$5, IF(B2249='2. Metadata'!E$1,'2. Metadata'!E$5,IF( B2249='2. Metadata'!F$1,'2. Metadata'!F$5,IF(B2249='2. Metadata'!G$1,'2. Metadata'!G$5,IF(B2249='2. Metadata'!H$1,'2. Metadata'!H$5, IF(B2249='2. Metadata'!I$1,'2. Metadata'!I$5, IF(B2249='2. Metadata'!J$1,'2. Metadata'!J$5, IF(B2249='2. Metadata'!K$1,'2. Metadata'!K$5, IF(B2249='2. Metadata'!L$1,'2. Metadata'!L$5, IF(B2249='2. Metadata'!M$1,'2. Metadata'!M$5, IF(B2249='2. Metadata'!N$1,'2. Metadata'!N$5))))))))))))))</f>
        <v>49.5197</v>
      </c>
      <c r="D2249" s="11">
        <f>IF(ISBLANK(B2249)=TRUE," ", IF(B2249='2. Metadata'!B$1,'2. Metadata'!B$6, IF(B2249='2. Metadata'!C$1,'2. Metadata'!C$6,IF(B2249='2. Metadata'!D$1,'2. Metadata'!D$6, IF(B2249='2. Metadata'!E$1,'2. Metadata'!E$6,IF( B2249='2. Metadata'!F$1,'2. Metadata'!F$6,IF(B2249='2. Metadata'!G$1,'2. Metadata'!G$6,IF(B2249='2. Metadata'!H$1,'2. Metadata'!H$6, IF(B2249='2. Metadata'!I$1,'2. Metadata'!I$6, IF(B2249='2. Metadata'!J$1,'2. Metadata'!J$6, IF(B2249='2. Metadata'!K$1,'2. Metadata'!K$6, IF(B2249='2. Metadata'!L$1,'2. Metadata'!L$6, IF(B2249='2. Metadata'!M$1,'2. Metadata'!M$6, IF(B2249='2. Metadata'!N$1,'2. Metadata'!N$6))))))))))))))</f>
        <v>-117.6369</v>
      </c>
      <c r="E2249" s="33" t="s">
        <v>8</v>
      </c>
      <c r="F2249" s="32" t="s">
        <v>8</v>
      </c>
      <c r="G2249" s="13" t="str">
        <f>IF(ISBLANK(F2249)=TRUE," ",'2. Metadata'!B$14)</f>
        <v>observation</v>
      </c>
      <c r="H2249" s="32" t="s">
        <v>8</v>
      </c>
      <c r="I2249" s="20" t="str">
        <f>IF(ISBLANK(H2249)=TRUE," ",'2. Metadata'!B$26)</f>
        <v>degrees Celsius</v>
      </c>
      <c r="J2249" s="32" t="s">
        <v>8</v>
      </c>
      <c r="K2249" s="20" t="str">
        <f>IF(ISBLANK(J2249)=TRUE," ",'2. Metadata'!B$38)</f>
        <v>degrees Celsius</v>
      </c>
      <c r="L2249" s="32" t="s">
        <v>8</v>
      </c>
      <c r="M2249" s="17" t="str">
        <f>IF(ISBLANK(L2249)=TRUE," ",'2. Metadata'!B$50)</f>
        <v>degrees Celsius</v>
      </c>
      <c r="N2249" s="32" t="s">
        <v>8</v>
      </c>
      <c r="O2249" s="17" t="str">
        <f>IF(ISBLANK(N2249)=TRUE," ",'2. Metadata'!B$62)</f>
        <v>milligrams per litre</v>
      </c>
      <c r="P2249" s="32" t="s">
        <v>8</v>
      </c>
      <c r="Q2249" s="17" t="str">
        <f>IF(ISBLANK(P2249)=TRUE," ",'2. Metadata'!B$74)</f>
        <v>microSiemens per centimetre</v>
      </c>
      <c r="R2249" s="32" t="s">
        <v>8</v>
      </c>
      <c r="S2249" s="17" t="str">
        <f>IF(ISBLANK(R2249)=TRUE," ",'2. Metadata'!B$86)</f>
        <v>NTU</v>
      </c>
      <c r="T2249" s="32" t="s">
        <v>8</v>
      </c>
      <c r="U2249" s="17" t="str">
        <f>IF(ISBLANK(T2249)=TRUE," ",'2. Metadata'!B$98)</f>
        <v>CFU per 100 mL</v>
      </c>
      <c r="V2249" s="32" t="s">
        <v>8</v>
      </c>
      <c r="W2249" s="17" t="str">
        <f>IF(ISBLANK(V2249)=TRUE," ",'2. Metadata'!B$110)</f>
        <v>CFU per 100 mL</v>
      </c>
      <c r="X2249" s="34" t="s">
        <v>8</v>
      </c>
      <c r="Y2249" s="17" t="str">
        <f>IF(ISBLANK(X2249)=TRUE," ",'2. Metadata'!B$122)</f>
        <v>CFU per 100 mL</v>
      </c>
      <c r="Z2249" s="35" t="s">
        <v>8</v>
      </c>
      <c r="AA2249" s="17" t="str">
        <f>IF(ISBLANK(Z2249)=TRUE," ",'2. Metadata'!B$134)</f>
        <v>metres</v>
      </c>
      <c r="AB2249" s="35" t="s">
        <v>8</v>
      </c>
      <c r="AC2249" s="17" t="str">
        <f>IF(ISBLANK(AB2249)=TRUE," ",'2. Metadata'!B$146)</f>
        <v>metres3 per second</v>
      </c>
      <c r="AD2249" s="35" t="s">
        <v>8</v>
      </c>
      <c r="AE2249" s="17" t="str">
        <f>IF(ISBLANK(AB2249)=TRUE," ",'2. Metadata'!B$158)</f>
        <v>N/A</v>
      </c>
      <c r="AF2249" s="3" t="s">
        <v>8</v>
      </c>
      <c r="AG2249" s="36"/>
      <c r="AH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</row>
    <row r="2250" spans="1:43">
      <c r="A2250" s="31" t="s">
        <v>2401</v>
      </c>
      <c r="B2250" s="32" t="s">
        <v>7</v>
      </c>
      <c r="C2250" s="2">
        <f>IF(ISBLANK(B2250)=TRUE," ", IF(B2250='2. Metadata'!B$1,'2. Metadata'!B$5, IF(B2250='2. Metadata'!C$1,'2. Metadata'!C$5,IF(B2250='2. Metadata'!D$1,'2. Metadata'!D$5, IF(B2250='2. Metadata'!E$1,'2. Metadata'!E$5,IF( B2250='2. Metadata'!F$1,'2. Metadata'!F$5,IF(B2250='2. Metadata'!G$1,'2. Metadata'!G$5,IF(B2250='2. Metadata'!H$1,'2. Metadata'!H$5, IF(B2250='2. Metadata'!I$1,'2. Metadata'!I$5, IF(B2250='2. Metadata'!J$1,'2. Metadata'!J$5, IF(B2250='2. Metadata'!K$1,'2. Metadata'!K$5, IF(B2250='2. Metadata'!L$1,'2. Metadata'!L$5, IF(B2250='2. Metadata'!M$1,'2. Metadata'!M$5, IF(B2250='2. Metadata'!N$1,'2. Metadata'!N$5))))))))))))))</f>
        <v>49.5197</v>
      </c>
      <c r="D2250" s="11">
        <f>IF(ISBLANK(B2250)=TRUE," ", IF(B2250='2. Metadata'!B$1,'2. Metadata'!B$6, IF(B2250='2. Metadata'!C$1,'2. Metadata'!C$6,IF(B2250='2. Metadata'!D$1,'2. Metadata'!D$6, IF(B2250='2. Metadata'!E$1,'2. Metadata'!E$6,IF( B2250='2. Metadata'!F$1,'2. Metadata'!F$6,IF(B2250='2. Metadata'!G$1,'2. Metadata'!G$6,IF(B2250='2. Metadata'!H$1,'2. Metadata'!H$6, IF(B2250='2. Metadata'!I$1,'2. Metadata'!I$6, IF(B2250='2. Metadata'!J$1,'2. Metadata'!J$6, IF(B2250='2. Metadata'!K$1,'2. Metadata'!K$6, IF(B2250='2. Metadata'!L$1,'2. Metadata'!L$6, IF(B2250='2. Metadata'!M$1,'2. Metadata'!M$6, IF(B2250='2. Metadata'!N$1,'2. Metadata'!N$6))))))))))))))</f>
        <v>-117.6369</v>
      </c>
      <c r="E2250" s="33" t="s">
        <v>8</v>
      </c>
      <c r="F2250" s="32" t="s">
        <v>8</v>
      </c>
      <c r="G2250" s="13" t="str">
        <f>IF(ISBLANK(F2250)=TRUE," ",'2. Metadata'!B$14)</f>
        <v>observation</v>
      </c>
      <c r="H2250" s="32" t="s">
        <v>8</v>
      </c>
      <c r="I2250" s="20" t="str">
        <f>IF(ISBLANK(H2250)=TRUE," ",'2. Metadata'!B$26)</f>
        <v>degrees Celsius</v>
      </c>
      <c r="J2250" s="32" t="s">
        <v>8</v>
      </c>
      <c r="K2250" s="20" t="str">
        <f>IF(ISBLANK(J2250)=TRUE," ",'2. Metadata'!B$38)</f>
        <v>degrees Celsius</v>
      </c>
      <c r="L2250" s="32" t="s">
        <v>8</v>
      </c>
      <c r="M2250" s="17" t="str">
        <f>IF(ISBLANK(L2250)=TRUE," ",'2. Metadata'!B$50)</f>
        <v>degrees Celsius</v>
      </c>
      <c r="N2250" s="32" t="s">
        <v>8</v>
      </c>
      <c r="O2250" s="17" t="str">
        <f>IF(ISBLANK(N2250)=TRUE," ",'2. Metadata'!B$62)</f>
        <v>milligrams per litre</v>
      </c>
      <c r="P2250" s="32" t="s">
        <v>8</v>
      </c>
      <c r="Q2250" s="17" t="str">
        <f>IF(ISBLANK(P2250)=TRUE," ",'2. Metadata'!B$74)</f>
        <v>microSiemens per centimetre</v>
      </c>
      <c r="R2250" s="32" t="s">
        <v>8</v>
      </c>
      <c r="S2250" s="17" t="str">
        <f>IF(ISBLANK(R2250)=TRUE," ",'2. Metadata'!B$86)</f>
        <v>NTU</v>
      </c>
      <c r="T2250" s="32" t="s">
        <v>8</v>
      </c>
      <c r="U2250" s="17" t="str">
        <f>IF(ISBLANK(T2250)=TRUE," ",'2. Metadata'!B$98)</f>
        <v>CFU per 100 mL</v>
      </c>
      <c r="V2250" s="32" t="s">
        <v>8</v>
      </c>
      <c r="W2250" s="17" t="str">
        <f>IF(ISBLANK(V2250)=TRUE," ",'2. Metadata'!B$110)</f>
        <v>CFU per 100 mL</v>
      </c>
      <c r="X2250" s="34" t="s">
        <v>8</v>
      </c>
      <c r="Y2250" s="17" t="str">
        <f>IF(ISBLANK(X2250)=TRUE," ",'2. Metadata'!B$122)</f>
        <v>CFU per 100 mL</v>
      </c>
      <c r="Z2250" s="35" t="s">
        <v>8</v>
      </c>
      <c r="AA2250" s="17" t="str">
        <f>IF(ISBLANK(Z2250)=TRUE," ",'2. Metadata'!B$134)</f>
        <v>metres</v>
      </c>
      <c r="AB2250" s="35" t="s">
        <v>8</v>
      </c>
      <c r="AC2250" s="17" t="str">
        <f>IF(ISBLANK(AB2250)=TRUE," ",'2. Metadata'!B$146)</f>
        <v>metres3 per second</v>
      </c>
      <c r="AD2250" s="35" t="s">
        <v>8</v>
      </c>
      <c r="AE2250" s="17" t="str">
        <f>IF(ISBLANK(AB2250)=TRUE," ",'2. Metadata'!B$158)</f>
        <v>N/A</v>
      </c>
      <c r="AF2250" s="3" t="s">
        <v>8</v>
      </c>
      <c r="AG2250" s="36"/>
      <c r="AH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</row>
    <row r="2251" spans="1:43">
      <c r="A2251" s="31" t="s">
        <v>2402</v>
      </c>
      <c r="B2251" s="32" t="s">
        <v>7</v>
      </c>
      <c r="C2251" s="2">
        <f>IF(ISBLANK(B2251)=TRUE," ", IF(B2251='2. Metadata'!B$1,'2. Metadata'!B$5, IF(B2251='2. Metadata'!C$1,'2. Metadata'!C$5,IF(B2251='2. Metadata'!D$1,'2. Metadata'!D$5, IF(B2251='2. Metadata'!E$1,'2. Metadata'!E$5,IF( B2251='2. Metadata'!F$1,'2. Metadata'!F$5,IF(B2251='2. Metadata'!G$1,'2. Metadata'!G$5,IF(B2251='2. Metadata'!H$1,'2. Metadata'!H$5, IF(B2251='2. Metadata'!I$1,'2. Metadata'!I$5, IF(B2251='2. Metadata'!J$1,'2. Metadata'!J$5, IF(B2251='2. Metadata'!K$1,'2. Metadata'!K$5, IF(B2251='2. Metadata'!L$1,'2. Metadata'!L$5, IF(B2251='2. Metadata'!M$1,'2. Metadata'!M$5, IF(B2251='2. Metadata'!N$1,'2. Metadata'!N$5))))))))))))))</f>
        <v>49.5197</v>
      </c>
      <c r="D2251" s="11">
        <f>IF(ISBLANK(B2251)=TRUE," ", IF(B2251='2. Metadata'!B$1,'2. Metadata'!B$6, IF(B2251='2. Metadata'!C$1,'2. Metadata'!C$6,IF(B2251='2. Metadata'!D$1,'2. Metadata'!D$6, IF(B2251='2. Metadata'!E$1,'2. Metadata'!E$6,IF( B2251='2. Metadata'!F$1,'2. Metadata'!F$6,IF(B2251='2. Metadata'!G$1,'2. Metadata'!G$6,IF(B2251='2. Metadata'!H$1,'2. Metadata'!H$6, IF(B2251='2. Metadata'!I$1,'2. Metadata'!I$6, IF(B2251='2. Metadata'!J$1,'2. Metadata'!J$6, IF(B2251='2. Metadata'!K$1,'2. Metadata'!K$6, IF(B2251='2. Metadata'!L$1,'2. Metadata'!L$6, IF(B2251='2. Metadata'!M$1,'2. Metadata'!M$6, IF(B2251='2. Metadata'!N$1,'2. Metadata'!N$6))))))))))))))</f>
        <v>-117.6369</v>
      </c>
      <c r="E2251" s="33" t="s">
        <v>8</v>
      </c>
      <c r="F2251" s="32" t="s">
        <v>8</v>
      </c>
      <c r="G2251" s="13" t="str">
        <f>IF(ISBLANK(F2251)=TRUE," ",'2. Metadata'!B$14)</f>
        <v>observation</v>
      </c>
      <c r="H2251" s="32" t="s">
        <v>8</v>
      </c>
      <c r="I2251" s="20" t="str">
        <f>IF(ISBLANK(H2251)=TRUE," ",'2. Metadata'!B$26)</f>
        <v>degrees Celsius</v>
      </c>
      <c r="J2251" s="32" t="s">
        <v>8</v>
      </c>
      <c r="K2251" s="20" t="str">
        <f>IF(ISBLANK(J2251)=TRUE," ",'2. Metadata'!B$38)</f>
        <v>degrees Celsius</v>
      </c>
      <c r="L2251" s="32" t="s">
        <v>8</v>
      </c>
      <c r="M2251" s="17" t="str">
        <f>IF(ISBLANK(L2251)=TRUE," ",'2. Metadata'!B$50)</f>
        <v>degrees Celsius</v>
      </c>
      <c r="N2251" s="32" t="s">
        <v>8</v>
      </c>
      <c r="O2251" s="17" t="str">
        <f>IF(ISBLANK(N2251)=TRUE," ",'2. Metadata'!B$62)</f>
        <v>milligrams per litre</v>
      </c>
      <c r="P2251" s="32" t="s">
        <v>8</v>
      </c>
      <c r="Q2251" s="17" t="str">
        <f>IF(ISBLANK(P2251)=TRUE," ",'2. Metadata'!B$74)</f>
        <v>microSiemens per centimetre</v>
      </c>
      <c r="R2251" s="32" t="s">
        <v>8</v>
      </c>
      <c r="S2251" s="17" t="str">
        <f>IF(ISBLANK(R2251)=TRUE," ",'2. Metadata'!B$86)</f>
        <v>NTU</v>
      </c>
      <c r="T2251" s="32" t="s">
        <v>8</v>
      </c>
      <c r="U2251" s="17" t="str">
        <f>IF(ISBLANK(T2251)=TRUE," ",'2. Metadata'!B$98)</f>
        <v>CFU per 100 mL</v>
      </c>
      <c r="V2251" s="32" t="s">
        <v>8</v>
      </c>
      <c r="W2251" s="17" t="str">
        <f>IF(ISBLANK(V2251)=TRUE," ",'2. Metadata'!B$110)</f>
        <v>CFU per 100 mL</v>
      </c>
      <c r="X2251" s="34" t="s">
        <v>8</v>
      </c>
      <c r="Y2251" s="17" t="str">
        <f>IF(ISBLANK(X2251)=TRUE," ",'2. Metadata'!B$122)</f>
        <v>CFU per 100 mL</v>
      </c>
      <c r="Z2251" s="35" t="s">
        <v>8</v>
      </c>
      <c r="AA2251" s="17" t="str">
        <f>IF(ISBLANK(Z2251)=TRUE," ",'2. Metadata'!B$134)</f>
        <v>metres</v>
      </c>
      <c r="AB2251" s="35" t="s">
        <v>8</v>
      </c>
      <c r="AC2251" s="17" t="str">
        <f>IF(ISBLANK(AB2251)=TRUE," ",'2. Metadata'!B$146)</f>
        <v>metres3 per second</v>
      </c>
      <c r="AD2251" s="35" t="s">
        <v>8</v>
      </c>
      <c r="AE2251" s="17" t="str">
        <f>IF(ISBLANK(AB2251)=TRUE," ",'2. Metadata'!B$158)</f>
        <v>N/A</v>
      </c>
      <c r="AF2251" s="3" t="s">
        <v>8</v>
      </c>
      <c r="AG2251" s="36"/>
      <c r="AH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</row>
    <row r="2252" spans="1:43">
      <c r="A2252" s="31" t="s">
        <v>2403</v>
      </c>
      <c r="B2252" s="32" t="s">
        <v>7</v>
      </c>
      <c r="C2252" s="2">
        <f>IF(ISBLANK(B2252)=TRUE," ", IF(B2252='2. Metadata'!B$1,'2. Metadata'!B$5, IF(B2252='2. Metadata'!C$1,'2. Metadata'!C$5,IF(B2252='2. Metadata'!D$1,'2. Metadata'!D$5, IF(B2252='2. Metadata'!E$1,'2. Metadata'!E$5,IF( B2252='2. Metadata'!F$1,'2. Metadata'!F$5,IF(B2252='2. Metadata'!G$1,'2. Metadata'!G$5,IF(B2252='2. Metadata'!H$1,'2. Metadata'!H$5, IF(B2252='2. Metadata'!I$1,'2. Metadata'!I$5, IF(B2252='2. Metadata'!J$1,'2. Metadata'!J$5, IF(B2252='2. Metadata'!K$1,'2. Metadata'!K$5, IF(B2252='2. Metadata'!L$1,'2. Metadata'!L$5, IF(B2252='2. Metadata'!M$1,'2. Metadata'!M$5, IF(B2252='2. Metadata'!N$1,'2. Metadata'!N$5))))))))))))))</f>
        <v>49.5197</v>
      </c>
      <c r="D2252" s="11">
        <f>IF(ISBLANK(B2252)=TRUE," ", IF(B2252='2. Metadata'!B$1,'2. Metadata'!B$6, IF(B2252='2. Metadata'!C$1,'2. Metadata'!C$6,IF(B2252='2. Metadata'!D$1,'2. Metadata'!D$6, IF(B2252='2. Metadata'!E$1,'2. Metadata'!E$6,IF( B2252='2. Metadata'!F$1,'2. Metadata'!F$6,IF(B2252='2. Metadata'!G$1,'2. Metadata'!G$6,IF(B2252='2. Metadata'!H$1,'2. Metadata'!H$6, IF(B2252='2. Metadata'!I$1,'2. Metadata'!I$6, IF(B2252='2. Metadata'!J$1,'2. Metadata'!J$6, IF(B2252='2. Metadata'!K$1,'2. Metadata'!K$6, IF(B2252='2. Metadata'!L$1,'2. Metadata'!L$6, IF(B2252='2. Metadata'!M$1,'2. Metadata'!M$6, IF(B2252='2. Metadata'!N$1,'2. Metadata'!N$6))))))))))))))</f>
        <v>-117.6369</v>
      </c>
      <c r="E2252" s="33" t="s">
        <v>8</v>
      </c>
      <c r="F2252" s="32" t="s">
        <v>8</v>
      </c>
      <c r="G2252" s="13" t="str">
        <f>IF(ISBLANK(F2252)=TRUE," ",'2. Metadata'!B$14)</f>
        <v>observation</v>
      </c>
      <c r="H2252" s="32" t="s">
        <v>8</v>
      </c>
      <c r="I2252" s="20" t="str">
        <f>IF(ISBLANK(H2252)=TRUE," ",'2. Metadata'!B$26)</f>
        <v>degrees Celsius</v>
      </c>
      <c r="J2252" s="32" t="s">
        <v>8</v>
      </c>
      <c r="K2252" s="20" t="str">
        <f>IF(ISBLANK(J2252)=TRUE," ",'2. Metadata'!B$38)</f>
        <v>degrees Celsius</v>
      </c>
      <c r="L2252" s="32" t="s">
        <v>8</v>
      </c>
      <c r="M2252" s="17" t="str">
        <f>IF(ISBLANK(L2252)=TRUE," ",'2. Metadata'!B$50)</f>
        <v>degrees Celsius</v>
      </c>
      <c r="N2252" s="32" t="s">
        <v>8</v>
      </c>
      <c r="O2252" s="17" t="str">
        <f>IF(ISBLANK(N2252)=TRUE," ",'2. Metadata'!B$62)</f>
        <v>milligrams per litre</v>
      </c>
      <c r="P2252" s="32" t="s">
        <v>8</v>
      </c>
      <c r="Q2252" s="17" t="str">
        <f>IF(ISBLANK(P2252)=TRUE," ",'2. Metadata'!B$74)</f>
        <v>microSiemens per centimetre</v>
      </c>
      <c r="R2252" s="32" t="s">
        <v>8</v>
      </c>
      <c r="S2252" s="17" t="str">
        <f>IF(ISBLANK(R2252)=TRUE," ",'2. Metadata'!B$86)</f>
        <v>NTU</v>
      </c>
      <c r="T2252" s="32" t="s">
        <v>8</v>
      </c>
      <c r="U2252" s="17" t="str">
        <f>IF(ISBLANK(T2252)=TRUE," ",'2. Metadata'!B$98)</f>
        <v>CFU per 100 mL</v>
      </c>
      <c r="V2252" s="32" t="s">
        <v>8</v>
      </c>
      <c r="W2252" s="17" t="str">
        <f>IF(ISBLANK(V2252)=TRUE," ",'2. Metadata'!B$110)</f>
        <v>CFU per 100 mL</v>
      </c>
      <c r="X2252" s="34" t="s">
        <v>8</v>
      </c>
      <c r="Y2252" s="17" t="str">
        <f>IF(ISBLANK(X2252)=TRUE," ",'2. Metadata'!B$122)</f>
        <v>CFU per 100 mL</v>
      </c>
      <c r="Z2252" s="35" t="s">
        <v>8</v>
      </c>
      <c r="AA2252" s="17" t="str">
        <f>IF(ISBLANK(Z2252)=TRUE," ",'2. Metadata'!B$134)</f>
        <v>metres</v>
      </c>
      <c r="AB2252" s="35" t="s">
        <v>8</v>
      </c>
      <c r="AC2252" s="17" t="str">
        <f>IF(ISBLANK(AB2252)=TRUE," ",'2. Metadata'!B$146)</f>
        <v>metres3 per second</v>
      </c>
      <c r="AD2252" s="35" t="s">
        <v>8</v>
      </c>
      <c r="AE2252" s="17" t="str">
        <f>IF(ISBLANK(AB2252)=TRUE," ",'2. Metadata'!B$158)</f>
        <v>N/A</v>
      </c>
      <c r="AF2252" s="3" t="s">
        <v>8</v>
      </c>
      <c r="AG2252" s="36"/>
      <c r="AH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</row>
    <row r="2253" spans="1:43">
      <c r="A2253" s="31" t="s">
        <v>2404</v>
      </c>
      <c r="B2253" s="32" t="s">
        <v>7</v>
      </c>
      <c r="C2253" s="2">
        <f>IF(ISBLANK(B2253)=TRUE," ", IF(B2253='2. Metadata'!B$1,'2. Metadata'!B$5, IF(B2253='2. Metadata'!C$1,'2. Metadata'!C$5,IF(B2253='2. Metadata'!D$1,'2. Metadata'!D$5, IF(B2253='2. Metadata'!E$1,'2. Metadata'!E$5,IF( B2253='2. Metadata'!F$1,'2. Metadata'!F$5,IF(B2253='2. Metadata'!G$1,'2. Metadata'!G$5,IF(B2253='2. Metadata'!H$1,'2. Metadata'!H$5, IF(B2253='2. Metadata'!I$1,'2. Metadata'!I$5, IF(B2253='2. Metadata'!J$1,'2. Metadata'!J$5, IF(B2253='2. Metadata'!K$1,'2. Metadata'!K$5, IF(B2253='2. Metadata'!L$1,'2. Metadata'!L$5, IF(B2253='2. Metadata'!M$1,'2. Metadata'!M$5, IF(B2253='2. Metadata'!N$1,'2. Metadata'!N$5))))))))))))))</f>
        <v>49.5197</v>
      </c>
      <c r="D2253" s="11">
        <f>IF(ISBLANK(B2253)=TRUE," ", IF(B2253='2. Metadata'!B$1,'2. Metadata'!B$6, IF(B2253='2. Metadata'!C$1,'2. Metadata'!C$6,IF(B2253='2. Metadata'!D$1,'2. Metadata'!D$6, IF(B2253='2. Metadata'!E$1,'2. Metadata'!E$6,IF( B2253='2. Metadata'!F$1,'2. Metadata'!F$6,IF(B2253='2. Metadata'!G$1,'2. Metadata'!G$6,IF(B2253='2. Metadata'!H$1,'2. Metadata'!H$6, IF(B2253='2. Metadata'!I$1,'2. Metadata'!I$6, IF(B2253='2. Metadata'!J$1,'2. Metadata'!J$6, IF(B2253='2. Metadata'!K$1,'2. Metadata'!K$6, IF(B2253='2. Metadata'!L$1,'2. Metadata'!L$6, IF(B2253='2. Metadata'!M$1,'2. Metadata'!M$6, IF(B2253='2. Metadata'!N$1,'2. Metadata'!N$6))))))))))))))</f>
        <v>-117.6369</v>
      </c>
      <c r="E2253" s="33" t="s">
        <v>8</v>
      </c>
      <c r="F2253" s="32" t="s">
        <v>8</v>
      </c>
      <c r="G2253" s="13" t="str">
        <f>IF(ISBLANK(F2253)=TRUE," ",'2. Metadata'!B$14)</f>
        <v>observation</v>
      </c>
      <c r="H2253" s="32" t="s">
        <v>8</v>
      </c>
      <c r="I2253" s="20" t="str">
        <f>IF(ISBLANK(H2253)=TRUE," ",'2. Metadata'!B$26)</f>
        <v>degrees Celsius</v>
      </c>
      <c r="J2253" s="32" t="s">
        <v>8</v>
      </c>
      <c r="K2253" s="20" t="str">
        <f>IF(ISBLANK(J2253)=TRUE," ",'2. Metadata'!B$38)</f>
        <v>degrees Celsius</v>
      </c>
      <c r="L2253" s="32" t="s">
        <v>8</v>
      </c>
      <c r="M2253" s="17" t="str">
        <f>IF(ISBLANK(L2253)=TRUE," ",'2. Metadata'!B$50)</f>
        <v>degrees Celsius</v>
      </c>
      <c r="N2253" s="32" t="s">
        <v>8</v>
      </c>
      <c r="O2253" s="17" t="str">
        <f>IF(ISBLANK(N2253)=TRUE," ",'2. Metadata'!B$62)</f>
        <v>milligrams per litre</v>
      </c>
      <c r="P2253" s="32" t="s">
        <v>8</v>
      </c>
      <c r="Q2253" s="17" t="str">
        <f>IF(ISBLANK(P2253)=TRUE," ",'2. Metadata'!B$74)</f>
        <v>microSiemens per centimetre</v>
      </c>
      <c r="R2253" s="32" t="s">
        <v>8</v>
      </c>
      <c r="S2253" s="17" t="str">
        <f>IF(ISBLANK(R2253)=TRUE," ",'2. Metadata'!B$86)</f>
        <v>NTU</v>
      </c>
      <c r="T2253" s="32" t="s">
        <v>8</v>
      </c>
      <c r="U2253" s="17" t="str">
        <f>IF(ISBLANK(T2253)=TRUE," ",'2. Metadata'!B$98)</f>
        <v>CFU per 100 mL</v>
      </c>
      <c r="V2253" s="32" t="s">
        <v>8</v>
      </c>
      <c r="W2253" s="17" t="str">
        <f>IF(ISBLANK(V2253)=TRUE," ",'2. Metadata'!B$110)</f>
        <v>CFU per 100 mL</v>
      </c>
      <c r="X2253" s="34" t="s">
        <v>8</v>
      </c>
      <c r="Y2253" s="17" t="str">
        <f>IF(ISBLANK(X2253)=TRUE," ",'2. Metadata'!B$122)</f>
        <v>CFU per 100 mL</v>
      </c>
      <c r="Z2253" s="35" t="s">
        <v>8</v>
      </c>
      <c r="AA2253" s="17" t="str">
        <f>IF(ISBLANK(Z2253)=TRUE," ",'2. Metadata'!B$134)</f>
        <v>metres</v>
      </c>
      <c r="AB2253" s="35" t="s">
        <v>8</v>
      </c>
      <c r="AC2253" s="17" t="str">
        <f>IF(ISBLANK(AB2253)=TRUE," ",'2. Metadata'!B$146)</f>
        <v>metres3 per second</v>
      </c>
      <c r="AD2253" s="35" t="s">
        <v>8</v>
      </c>
      <c r="AE2253" s="17" t="str">
        <f>IF(ISBLANK(AB2253)=TRUE," ",'2. Metadata'!B$158)</f>
        <v>N/A</v>
      </c>
      <c r="AF2253" s="3" t="s">
        <v>8</v>
      </c>
      <c r="AG2253" s="36"/>
      <c r="AH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</row>
    <row r="2254" spans="1:43">
      <c r="A2254" s="31" t="s">
        <v>2405</v>
      </c>
      <c r="B2254" s="32" t="s">
        <v>7</v>
      </c>
      <c r="C2254" s="2">
        <f>IF(ISBLANK(B2254)=TRUE," ", IF(B2254='2. Metadata'!B$1,'2. Metadata'!B$5, IF(B2254='2. Metadata'!C$1,'2. Metadata'!C$5,IF(B2254='2. Metadata'!D$1,'2. Metadata'!D$5, IF(B2254='2. Metadata'!E$1,'2. Metadata'!E$5,IF( B2254='2. Metadata'!F$1,'2. Metadata'!F$5,IF(B2254='2. Metadata'!G$1,'2. Metadata'!G$5,IF(B2254='2. Metadata'!H$1,'2. Metadata'!H$5, IF(B2254='2. Metadata'!I$1,'2. Metadata'!I$5, IF(B2254='2. Metadata'!J$1,'2. Metadata'!J$5, IF(B2254='2. Metadata'!K$1,'2. Metadata'!K$5, IF(B2254='2. Metadata'!L$1,'2. Metadata'!L$5, IF(B2254='2. Metadata'!M$1,'2. Metadata'!M$5, IF(B2254='2. Metadata'!N$1,'2. Metadata'!N$5))))))))))))))</f>
        <v>49.5197</v>
      </c>
      <c r="D2254" s="11">
        <f>IF(ISBLANK(B2254)=TRUE," ", IF(B2254='2. Metadata'!B$1,'2. Metadata'!B$6, IF(B2254='2. Metadata'!C$1,'2. Metadata'!C$6,IF(B2254='2. Metadata'!D$1,'2. Metadata'!D$6, IF(B2254='2. Metadata'!E$1,'2. Metadata'!E$6,IF( B2254='2. Metadata'!F$1,'2. Metadata'!F$6,IF(B2254='2. Metadata'!G$1,'2. Metadata'!G$6,IF(B2254='2. Metadata'!H$1,'2. Metadata'!H$6, IF(B2254='2. Metadata'!I$1,'2. Metadata'!I$6, IF(B2254='2. Metadata'!J$1,'2. Metadata'!J$6, IF(B2254='2. Metadata'!K$1,'2. Metadata'!K$6, IF(B2254='2. Metadata'!L$1,'2. Metadata'!L$6, IF(B2254='2. Metadata'!M$1,'2. Metadata'!M$6, IF(B2254='2. Metadata'!N$1,'2. Metadata'!N$6))))))))))))))</f>
        <v>-117.6369</v>
      </c>
      <c r="E2254" s="33" t="s">
        <v>8</v>
      </c>
      <c r="F2254" s="32" t="s">
        <v>8</v>
      </c>
      <c r="G2254" s="13" t="str">
        <f>IF(ISBLANK(F2254)=TRUE," ",'2. Metadata'!B$14)</f>
        <v>observation</v>
      </c>
      <c r="H2254" s="32" t="s">
        <v>8</v>
      </c>
      <c r="I2254" s="20" t="str">
        <f>IF(ISBLANK(H2254)=TRUE," ",'2. Metadata'!B$26)</f>
        <v>degrees Celsius</v>
      </c>
      <c r="J2254" s="32" t="s">
        <v>8</v>
      </c>
      <c r="K2254" s="20" t="str">
        <f>IF(ISBLANK(J2254)=TRUE," ",'2. Metadata'!B$38)</f>
        <v>degrees Celsius</v>
      </c>
      <c r="L2254" s="32" t="s">
        <v>8</v>
      </c>
      <c r="M2254" s="17" t="str">
        <f>IF(ISBLANK(L2254)=TRUE," ",'2. Metadata'!B$50)</f>
        <v>degrees Celsius</v>
      </c>
      <c r="N2254" s="32" t="s">
        <v>8</v>
      </c>
      <c r="O2254" s="17" t="str">
        <f>IF(ISBLANK(N2254)=TRUE," ",'2. Metadata'!B$62)</f>
        <v>milligrams per litre</v>
      </c>
      <c r="P2254" s="32" t="s">
        <v>8</v>
      </c>
      <c r="Q2254" s="17" t="str">
        <f>IF(ISBLANK(P2254)=TRUE," ",'2. Metadata'!B$74)</f>
        <v>microSiemens per centimetre</v>
      </c>
      <c r="R2254" s="32" t="s">
        <v>8</v>
      </c>
      <c r="S2254" s="17" t="str">
        <f>IF(ISBLANK(R2254)=TRUE," ",'2. Metadata'!B$86)</f>
        <v>NTU</v>
      </c>
      <c r="T2254" s="32" t="s">
        <v>8</v>
      </c>
      <c r="U2254" s="17" t="str">
        <f>IF(ISBLANK(T2254)=TRUE," ",'2. Metadata'!B$98)</f>
        <v>CFU per 100 mL</v>
      </c>
      <c r="V2254" s="32" t="s">
        <v>8</v>
      </c>
      <c r="W2254" s="17" t="str">
        <f>IF(ISBLANK(V2254)=TRUE," ",'2. Metadata'!B$110)</f>
        <v>CFU per 100 mL</v>
      </c>
      <c r="X2254" s="34" t="s">
        <v>8</v>
      </c>
      <c r="Y2254" s="17" t="str">
        <f>IF(ISBLANK(X2254)=TRUE," ",'2. Metadata'!B$122)</f>
        <v>CFU per 100 mL</v>
      </c>
      <c r="Z2254" s="35" t="s">
        <v>8</v>
      </c>
      <c r="AA2254" s="17" t="str">
        <f>IF(ISBLANK(Z2254)=TRUE," ",'2. Metadata'!B$134)</f>
        <v>metres</v>
      </c>
      <c r="AB2254" s="35" t="s">
        <v>8</v>
      </c>
      <c r="AC2254" s="17" t="str">
        <f>IF(ISBLANK(AB2254)=TRUE," ",'2. Metadata'!B$146)</f>
        <v>metres3 per second</v>
      </c>
      <c r="AD2254" s="35" t="s">
        <v>8</v>
      </c>
      <c r="AE2254" s="17" t="str">
        <f>IF(ISBLANK(AB2254)=TRUE," ",'2. Metadata'!B$158)</f>
        <v>N/A</v>
      </c>
      <c r="AF2254" s="3" t="s">
        <v>8</v>
      </c>
      <c r="AG2254" s="36"/>
      <c r="AH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</row>
    <row r="2255" spans="1:43">
      <c r="A2255" s="31" t="s">
        <v>2406</v>
      </c>
      <c r="B2255" s="32" t="s">
        <v>7</v>
      </c>
      <c r="C2255" s="2">
        <f>IF(ISBLANK(B2255)=TRUE," ", IF(B2255='2. Metadata'!B$1,'2. Metadata'!B$5, IF(B2255='2. Metadata'!C$1,'2. Metadata'!C$5,IF(B2255='2. Metadata'!D$1,'2. Metadata'!D$5, IF(B2255='2. Metadata'!E$1,'2. Metadata'!E$5,IF( B2255='2. Metadata'!F$1,'2. Metadata'!F$5,IF(B2255='2. Metadata'!G$1,'2. Metadata'!G$5,IF(B2255='2. Metadata'!H$1,'2. Metadata'!H$5, IF(B2255='2. Metadata'!I$1,'2. Metadata'!I$5, IF(B2255='2. Metadata'!J$1,'2. Metadata'!J$5, IF(B2255='2. Metadata'!K$1,'2. Metadata'!K$5, IF(B2255='2. Metadata'!L$1,'2. Metadata'!L$5, IF(B2255='2. Metadata'!M$1,'2. Metadata'!M$5, IF(B2255='2. Metadata'!N$1,'2. Metadata'!N$5))))))))))))))</f>
        <v>49.5197</v>
      </c>
      <c r="D2255" s="11">
        <f>IF(ISBLANK(B2255)=TRUE," ", IF(B2255='2. Metadata'!B$1,'2. Metadata'!B$6, IF(B2255='2. Metadata'!C$1,'2. Metadata'!C$6,IF(B2255='2. Metadata'!D$1,'2. Metadata'!D$6, IF(B2255='2. Metadata'!E$1,'2. Metadata'!E$6,IF( B2255='2. Metadata'!F$1,'2. Metadata'!F$6,IF(B2255='2. Metadata'!G$1,'2. Metadata'!G$6,IF(B2255='2. Metadata'!H$1,'2. Metadata'!H$6, IF(B2255='2. Metadata'!I$1,'2. Metadata'!I$6, IF(B2255='2. Metadata'!J$1,'2. Metadata'!J$6, IF(B2255='2. Metadata'!K$1,'2. Metadata'!K$6, IF(B2255='2. Metadata'!L$1,'2. Metadata'!L$6, IF(B2255='2. Metadata'!M$1,'2. Metadata'!M$6, IF(B2255='2. Metadata'!N$1,'2. Metadata'!N$6))))))))))))))</f>
        <v>-117.6369</v>
      </c>
      <c r="E2255" s="33" t="s">
        <v>8</v>
      </c>
      <c r="F2255" s="32" t="s">
        <v>8</v>
      </c>
      <c r="G2255" s="13" t="str">
        <f>IF(ISBLANK(F2255)=TRUE," ",'2. Metadata'!B$14)</f>
        <v>observation</v>
      </c>
      <c r="H2255" s="32" t="s">
        <v>8</v>
      </c>
      <c r="I2255" s="20" t="str">
        <f>IF(ISBLANK(H2255)=TRUE," ",'2. Metadata'!B$26)</f>
        <v>degrees Celsius</v>
      </c>
      <c r="J2255" s="32" t="s">
        <v>8</v>
      </c>
      <c r="K2255" s="20" t="str">
        <f>IF(ISBLANK(J2255)=TRUE," ",'2. Metadata'!B$38)</f>
        <v>degrees Celsius</v>
      </c>
      <c r="L2255" s="32" t="s">
        <v>8</v>
      </c>
      <c r="M2255" s="17" t="str">
        <f>IF(ISBLANK(L2255)=TRUE," ",'2. Metadata'!B$50)</f>
        <v>degrees Celsius</v>
      </c>
      <c r="N2255" s="32" t="s">
        <v>8</v>
      </c>
      <c r="O2255" s="17" t="str">
        <f>IF(ISBLANK(N2255)=TRUE," ",'2. Metadata'!B$62)</f>
        <v>milligrams per litre</v>
      </c>
      <c r="P2255" s="32" t="s">
        <v>8</v>
      </c>
      <c r="Q2255" s="17" t="str">
        <f>IF(ISBLANK(P2255)=TRUE," ",'2. Metadata'!B$74)</f>
        <v>microSiemens per centimetre</v>
      </c>
      <c r="R2255" s="32" t="s">
        <v>8</v>
      </c>
      <c r="S2255" s="17" t="str">
        <f>IF(ISBLANK(R2255)=TRUE," ",'2. Metadata'!B$86)</f>
        <v>NTU</v>
      </c>
      <c r="T2255" s="32" t="s">
        <v>8</v>
      </c>
      <c r="U2255" s="17" t="str">
        <f>IF(ISBLANK(T2255)=TRUE," ",'2. Metadata'!B$98)</f>
        <v>CFU per 100 mL</v>
      </c>
      <c r="V2255" s="32" t="s">
        <v>8</v>
      </c>
      <c r="W2255" s="17" t="str">
        <f>IF(ISBLANK(V2255)=TRUE," ",'2. Metadata'!B$110)</f>
        <v>CFU per 100 mL</v>
      </c>
      <c r="X2255" s="34" t="s">
        <v>8</v>
      </c>
      <c r="Y2255" s="17" t="str">
        <f>IF(ISBLANK(X2255)=TRUE," ",'2. Metadata'!B$122)</f>
        <v>CFU per 100 mL</v>
      </c>
      <c r="Z2255" s="35" t="s">
        <v>8</v>
      </c>
      <c r="AA2255" s="17" t="str">
        <f>IF(ISBLANK(Z2255)=TRUE," ",'2. Metadata'!B$134)</f>
        <v>metres</v>
      </c>
      <c r="AB2255" s="35" t="s">
        <v>8</v>
      </c>
      <c r="AC2255" s="17" t="str">
        <f>IF(ISBLANK(AB2255)=TRUE," ",'2. Metadata'!B$146)</f>
        <v>metres3 per second</v>
      </c>
      <c r="AD2255" s="35" t="s">
        <v>8</v>
      </c>
      <c r="AE2255" s="17" t="str">
        <f>IF(ISBLANK(AB2255)=TRUE," ",'2. Metadata'!B$158)</f>
        <v>N/A</v>
      </c>
      <c r="AF2255" s="3" t="s">
        <v>8</v>
      </c>
      <c r="AG2255" s="36"/>
      <c r="AH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</row>
    <row r="2256" spans="1:43">
      <c r="A2256" s="31" t="s">
        <v>2407</v>
      </c>
      <c r="B2256" s="32" t="s">
        <v>7</v>
      </c>
      <c r="C2256" s="2">
        <f>IF(ISBLANK(B2256)=TRUE," ", IF(B2256='2. Metadata'!B$1,'2. Metadata'!B$5, IF(B2256='2. Metadata'!C$1,'2. Metadata'!C$5,IF(B2256='2. Metadata'!D$1,'2. Metadata'!D$5, IF(B2256='2. Metadata'!E$1,'2. Metadata'!E$5,IF( B2256='2. Metadata'!F$1,'2. Metadata'!F$5,IF(B2256='2. Metadata'!G$1,'2. Metadata'!G$5,IF(B2256='2. Metadata'!H$1,'2. Metadata'!H$5, IF(B2256='2. Metadata'!I$1,'2. Metadata'!I$5, IF(B2256='2. Metadata'!J$1,'2. Metadata'!J$5, IF(B2256='2. Metadata'!K$1,'2. Metadata'!K$5, IF(B2256='2. Metadata'!L$1,'2. Metadata'!L$5, IF(B2256='2. Metadata'!M$1,'2. Metadata'!M$5, IF(B2256='2. Metadata'!N$1,'2. Metadata'!N$5))))))))))))))</f>
        <v>49.5197</v>
      </c>
      <c r="D2256" s="11">
        <f>IF(ISBLANK(B2256)=TRUE," ", IF(B2256='2. Metadata'!B$1,'2. Metadata'!B$6, IF(B2256='2. Metadata'!C$1,'2. Metadata'!C$6,IF(B2256='2. Metadata'!D$1,'2. Metadata'!D$6, IF(B2256='2. Metadata'!E$1,'2. Metadata'!E$6,IF( B2256='2. Metadata'!F$1,'2. Metadata'!F$6,IF(B2256='2. Metadata'!G$1,'2. Metadata'!G$6,IF(B2256='2. Metadata'!H$1,'2. Metadata'!H$6, IF(B2256='2. Metadata'!I$1,'2. Metadata'!I$6, IF(B2256='2. Metadata'!J$1,'2. Metadata'!J$6, IF(B2256='2. Metadata'!K$1,'2. Metadata'!K$6, IF(B2256='2. Metadata'!L$1,'2. Metadata'!L$6, IF(B2256='2. Metadata'!M$1,'2. Metadata'!M$6, IF(B2256='2. Metadata'!N$1,'2. Metadata'!N$6))))))))))))))</f>
        <v>-117.6369</v>
      </c>
      <c r="E2256" s="33" t="s">
        <v>8</v>
      </c>
      <c r="F2256" s="32" t="s">
        <v>8</v>
      </c>
      <c r="G2256" s="13" t="str">
        <f>IF(ISBLANK(F2256)=TRUE," ",'2. Metadata'!B$14)</f>
        <v>observation</v>
      </c>
      <c r="H2256" s="32" t="s">
        <v>8</v>
      </c>
      <c r="I2256" s="20" t="str">
        <f>IF(ISBLANK(H2256)=TRUE," ",'2. Metadata'!B$26)</f>
        <v>degrees Celsius</v>
      </c>
      <c r="J2256" s="32" t="s">
        <v>8</v>
      </c>
      <c r="K2256" s="20" t="str">
        <f>IF(ISBLANK(J2256)=TRUE," ",'2. Metadata'!B$38)</f>
        <v>degrees Celsius</v>
      </c>
      <c r="L2256" s="32" t="s">
        <v>8</v>
      </c>
      <c r="M2256" s="17" t="str">
        <f>IF(ISBLANK(L2256)=TRUE," ",'2. Metadata'!B$50)</f>
        <v>degrees Celsius</v>
      </c>
      <c r="N2256" s="32" t="s">
        <v>8</v>
      </c>
      <c r="O2256" s="17" t="str">
        <f>IF(ISBLANK(N2256)=TRUE," ",'2. Metadata'!B$62)</f>
        <v>milligrams per litre</v>
      </c>
      <c r="P2256" s="32" t="s">
        <v>8</v>
      </c>
      <c r="Q2256" s="17" t="str">
        <f>IF(ISBLANK(P2256)=TRUE," ",'2. Metadata'!B$74)</f>
        <v>microSiemens per centimetre</v>
      </c>
      <c r="R2256" s="32" t="s">
        <v>8</v>
      </c>
      <c r="S2256" s="17" t="str">
        <f>IF(ISBLANK(R2256)=TRUE," ",'2. Metadata'!B$86)</f>
        <v>NTU</v>
      </c>
      <c r="T2256" s="32" t="s">
        <v>8</v>
      </c>
      <c r="U2256" s="17" t="str">
        <f>IF(ISBLANK(T2256)=TRUE," ",'2. Metadata'!B$98)</f>
        <v>CFU per 100 mL</v>
      </c>
      <c r="V2256" s="32" t="s">
        <v>8</v>
      </c>
      <c r="W2256" s="17" t="str">
        <f>IF(ISBLANK(V2256)=TRUE," ",'2. Metadata'!B$110)</f>
        <v>CFU per 100 mL</v>
      </c>
      <c r="X2256" s="34" t="s">
        <v>8</v>
      </c>
      <c r="Y2256" s="17" t="str">
        <f>IF(ISBLANK(X2256)=TRUE," ",'2. Metadata'!B$122)</f>
        <v>CFU per 100 mL</v>
      </c>
      <c r="Z2256" s="35" t="s">
        <v>8</v>
      </c>
      <c r="AA2256" s="17" t="str">
        <f>IF(ISBLANK(Z2256)=TRUE," ",'2. Metadata'!B$134)</f>
        <v>metres</v>
      </c>
      <c r="AB2256" s="35" t="s">
        <v>8</v>
      </c>
      <c r="AC2256" s="17" t="str">
        <f>IF(ISBLANK(AB2256)=TRUE," ",'2. Metadata'!B$146)</f>
        <v>metres3 per second</v>
      </c>
      <c r="AD2256" s="35" t="s">
        <v>8</v>
      </c>
      <c r="AE2256" s="17" t="str">
        <f>IF(ISBLANK(AB2256)=TRUE," ",'2. Metadata'!B$158)</f>
        <v>N/A</v>
      </c>
      <c r="AF2256" s="3" t="s">
        <v>8</v>
      </c>
      <c r="AG2256" s="36"/>
      <c r="AH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</row>
    <row r="2257" spans="1:43">
      <c r="A2257" s="31" t="s">
        <v>2408</v>
      </c>
      <c r="B2257" s="32" t="s">
        <v>7</v>
      </c>
      <c r="C2257" s="2">
        <f>IF(ISBLANK(B2257)=TRUE," ", IF(B2257='2. Metadata'!B$1,'2. Metadata'!B$5, IF(B2257='2. Metadata'!C$1,'2. Metadata'!C$5,IF(B2257='2. Metadata'!D$1,'2. Metadata'!D$5, IF(B2257='2. Metadata'!E$1,'2. Metadata'!E$5,IF( B2257='2. Metadata'!F$1,'2. Metadata'!F$5,IF(B2257='2. Metadata'!G$1,'2. Metadata'!G$5,IF(B2257='2. Metadata'!H$1,'2. Metadata'!H$5, IF(B2257='2. Metadata'!I$1,'2. Metadata'!I$5, IF(B2257='2. Metadata'!J$1,'2. Metadata'!J$5, IF(B2257='2. Metadata'!K$1,'2. Metadata'!K$5, IF(B2257='2. Metadata'!L$1,'2. Metadata'!L$5, IF(B2257='2. Metadata'!M$1,'2. Metadata'!M$5, IF(B2257='2. Metadata'!N$1,'2. Metadata'!N$5))))))))))))))</f>
        <v>49.5197</v>
      </c>
      <c r="D2257" s="11">
        <f>IF(ISBLANK(B2257)=TRUE," ", IF(B2257='2. Metadata'!B$1,'2. Metadata'!B$6, IF(B2257='2. Metadata'!C$1,'2. Metadata'!C$6,IF(B2257='2. Metadata'!D$1,'2. Metadata'!D$6, IF(B2257='2. Metadata'!E$1,'2. Metadata'!E$6,IF( B2257='2. Metadata'!F$1,'2. Metadata'!F$6,IF(B2257='2. Metadata'!G$1,'2. Metadata'!G$6,IF(B2257='2. Metadata'!H$1,'2. Metadata'!H$6, IF(B2257='2. Metadata'!I$1,'2. Metadata'!I$6, IF(B2257='2. Metadata'!J$1,'2. Metadata'!J$6, IF(B2257='2. Metadata'!K$1,'2. Metadata'!K$6, IF(B2257='2. Metadata'!L$1,'2. Metadata'!L$6, IF(B2257='2. Metadata'!M$1,'2. Metadata'!M$6, IF(B2257='2. Metadata'!N$1,'2. Metadata'!N$6))))))))))))))</f>
        <v>-117.6369</v>
      </c>
      <c r="E2257" s="33" t="s">
        <v>8</v>
      </c>
      <c r="F2257" s="32" t="s">
        <v>8</v>
      </c>
      <c r="G2257" s="13" t="str">
        <f>IF(ISBLANK(F2257)=TRUE," ",'2. Metadata'!B$14)</f>
        <v>observation</v>
      </c>
      <c r="H2257" s="32" t="s">
        <v>8</v>
      </c>
      <c r="I2257" s="20" t="str">
        <f>IF(ISBLANK(H2257)=TRUE," ",'2. Metadata'!B$26)</f>
        <v>degrees Celsius</v>
      </c>
      <c r="J2257" s="32" t="s">
        <v>8</v>
      </c>
      <c r="K2257" s="20" t="str">
        <f>IF(ISBLANK(J2257)=TRUE," ",'2. Metadata'!B$38)</f>
        <v>degrees Celsius</v>
      </c>
      <c r="L2257" s="32" t="s">
        <v>8</v>
      </c>
      <c r="M2257" s="17" t="str">
        <f>IF(ISBLANK(L2257)=TRUE," ",'2. Metadata'!B$50)</f>
        <v>degrees Celsius</v>
      </c>
      <c r="N2257" s="32" t="s">
        <v>8</v>
      </c>
      <c r="O2257" s="17" t="str">
        <f>IF(ISBLANK(N2257)=TRUE," ",'2. Metadata'!B$62)</f>
        <v>milligrams per litre</v>
      </c>
      <c r="P2257" s="32" t="s">
        <v>8</v>
      </c>
      <c r="Q2257" s="17" t="str">
        <f>IF(ISBLANK(P2257)=TRUE," ",'2. Metadata'!B$74)</f>
        <v>microSiemens per centimetre</v>
      </c>
      <c r="R2257" s="32" t="s">
        <v>8</v>
      </c>
      <c r="S2257" s="17" t="str">
        <f>IF(ISBLANK(R2257)=TRUE," ",'2. Metadata'!B$86)</f>
        <v>NTU</v>
      </c>
      <c r="T2257" s="32" t="s">
        <v>8</v>
      </c>
      <c r="U2257" s="17" t="str">
        <f>IF(ISBLANK(T2257)=TRUE," ",'2. Metadata'!B$98)</f>
        <v>CFU per 100 mL</v>
      </c>
      <c r="V2257" s="32" t="s">
        <v>8</v>
      </c>
      <c r="W2257" s="17" t="str">
        <f>IF(ISBLANK(V2257)=TRUE," ",'2. Metadata'!B$110)</f>
        <v>CFU per 100 mL</v>
      </c>
      <c r="X2257" s="34" t="s">
        <v>8</v>
      </c>
      <c r="Y2257" s="17" t="str">
        <f>IF(ISBLANK(X2257)=TRUE," ",'2. Metadata'!B$122)</f>
        <v>CFU per 100 mL</v>
      </c>
      <c r="Z2257" s="35" t="s">
        <v>8</v>
      </c>
      <c r="AA2257" s="17" t="str">
        <f>IF(ISBLANK(Z2257)=TRUE," ",'2. Metadata'!B$134)</f>
        <v>metres</v>
      </c>
      <c r="AB2257" s="35" t="s">
        <v>8</v>
      </c>
      <c r="AC2257" s="17" t="str">
        <f>IF(ISBLANK(AB2257)=TRUE," ",'2. Metadata'!B$146)</f>
        <v>metres3 per second</v>
      </c>
      <c r="AD2257" s="35" t="s">
        <v>8</v>
      </c>
      <c r="AE2257" s="17" t="str">
        <f>IF(ISBLANK(AB2257)=TRUE," ",'2. Metadata'!B$158)</f>
        <v>N/A</v>
      </c>
      <c r="AF2257" s="3" t="s">
        <v>8</v>
      </c>
      <c r="AG2257" s="36"/>
      <c r="AH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</row>
    <row r="2258" spans="1:43">
      <c r="A2258" s="31" t="s">
        <v>2409</v>
      </c>
      <c r="B2258" s="32" t="s">
        <v>7</v>
      </c>
      <c r="C2258" s="2">
        <f>IF(ISBLANK(B2258)=TRUE," ", IF(B2258='2. Metadata'!B$1,'2. Metadata'!B$5, IF(B2258='2. Metadata'!C$1,'2. Metadata'!C$5,IF(B2258='2. Metadata'!D$1,'2. Metadata'!D$5, IF(B2258='2. Metadata'!E$1,'2. Metadata'!E$5,IF( B2258='2. Metadata'!F$1,'2. Metadata'!F$5,IF(B2258='2. Metadata'!G$1,'2. Metadata'!G$5,IF(B2258='2. Metadata'!H$1,'2. Metadata'!H$5, IF(B2258='2. Metadata'!I$1,'2. Metadata'!I$5, IF(B2258='2. Metadata'!J$1,'2. Metadata'!J$5, IF(B2258='2. Metadata'!K$1,'2. Metadata'!K$5, IF(B2258='2. Metadata'!L$1,'2. Metadata'!L$5, IF(B2258='2. Metadata'!M$1,'2. Metadata'!M$5, IF(B2258='2. Metadata'!N$1,'2. Metadata'!N$5))))))))))))))</f>
        <v>49.5197</v>
      </c>
      <c r="D2258" s="11">
        <f>IF(ISBLANK(B2258)=TRUE," ", IF(B2258='2. Metadata'!B$1,'2. Metadata'!B$6, IF(B2258='2. Metadata'!C$1,'2. Metadata'!C$6,IF(B2258='2. Metadata'!D$1,'2. Metadata'!D$6, IF(B2258='2. Metadata'!E$1,'2. Metadata'!E$6,IF( B2258='2. Metadata'!F$1,'2. Metadata'!F$6,IF(B2258='2. Metadata'!G$1,'2. Metadata'!G$6,IF(B2258='2. Metadata'!H$1,'2. Metadata'!H$6, IF(B2258='2. Metadata'!I$1,'2. Metadata'!I$6, IF(B2258='2. Metadata'!J$1,'2. Metadata'!J$6, IF(B2258='2. Metadata'!K$1,'2. Metadata'!K$6, IF(B2258='2. Metadata'!L$1,'2. Metadata'!L$6, IF(B2258='2. Metadata'!M$1,'2. Metadata'!M$6, IF(B2258='2. Metadata'!N$1,'2. Metadata'!N$6))))))))))))))</f>
        <v>-117.6369</v>
      </c>
      <c r="E2258" s="33" t="s">
        <v>8</v>
      </c>
      <c r="F2258" s="32" t="s">
        <v>8</v>
      </c>
      <c r="G2258" s="13" t="str">
        <f>IF(ISBLANK(F2258)=TRUE," ",'2. Metadata'!B$14)</f>
        <v>observation</v>
      </c>
      <c r="H2258" s="32" t="s">
        <v>8</v>
      </c>
      <c r="I2258" s="20" t="str">
        <f>IF(ISBLANK(H2258)=TRUE," ",'2. Metadata'!B$26)</f>
        <v>degrees Celsius</v>
      </c>
      <c r="J2258" s="32" t="s">
        <v>8</v>
      </c>
      <c r="K2258" s="20" t="str">
        <f>IF(ISBLANK(J2258)=TRUE," ",'2. Metadata'!B$38)</f>
        <v>degrees Celsius</v>
      </c>
      <c r="L2258" s="32" t="s">
        <v>8</v>
      </c>
      <c r="M2258" s="17" t="str">
        <f>IF(ISBLANK(L2258)=TRUE," ",'2. Metadata'!B$50)</f>
        <v>degrees Celsius</v>
      </c>
      <c r="N2258" s="32" t="s">
        <v>8</v>
      </c>
      <c r="O2258" s="17" t="str">
        <f>IF(ISBLANK(N2258)=TRUE," ",'2. Metadata'!B$62)</f>
        <v>milligrams per litre</v>
      </c>
      <c r="P2258" s="32" t="s">
        <v>8</v>
      </c>
      <c r="Q2258" s="17" t="str">
        <f>IF(ISBLANK(P2258)=TRUE," ",'2. Metadata'!B$74)</f>
        <v>microSiemens per centimetre</v>
      </c>
      <c r="R2258" s="32" t="s">
        <v>8</v>
      </c>
      <c r="S2258" s="17" t="str">
        <f>IF(ISBLANK(R2258)=TRUE," ",'2. Metadata'!B$86)</f>
        <v>NTU</v>
      </c>
      <c r="T2258" s="32" t="s">
        <v>8</v>
      </c>
      <c r="U2258" s="17" t="str">
        <f>IF(ISBLANK(T2258)=TRUE," ",'2. Metadata'!B$98)</f>
        <v>CFU per 100 mL</v>
      </c>
      <c r="V2258" s="32" t="s">
        <v>8</v>
      </c>
      <c r="W2258" s="17" t="str">
        <f>IF(ISBLANK(V2258)=TRUE," ",'2. Metadata'!B$110)</f>
        <v>CFU per 100 mL</v>
      </c>
      <c r="X2258" s="34" t="s">
        <v>8</v>
      </c>
      <c r="Y2258" s="17" t="str">
        <f>IF(ISBLANK(X2258)=TRUE," ",'2. Metadata'!B$122)</f>
        <v>CFU per 100 mL</v>
      </c>
      <c r="Z2258" s="35" t="s">
        <v>8</v>
      </c>
      <c r="AA2258" s="17" t="str">
        <f>IF(ISBLANK(Z2258)=TRUE," ",'2. Metadata'!B$134)</f>
        <v>metres</v>
      </c>
      <c r="AB2258" s="35" t="s">
        <v>8</v>
      </c>
      <c r="AC2258" s="17" t="str">
        <f>IF(ISBLANK(AB2258)=TRUE," ",'2. Metadata'!B$146)</f>
        <v>metres3 per second</v>
      </c>
      <c r="AD2258" s="35" t="s">
        <v>8</v>
      </c>
      <c r="AE2258" s="17" t="str">
        <f>IF(ISBLANK(AB2258)=TRUE," ",'2. Metadata'!B$158)</f>
        <v>N/A</v>
      </c>
      <c r="AF2258" s="3" t="s">
        <v>8</v>
      </c>
      <c r="AG2258" s="36"/>
      <c r="AH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</row>
    <row r="2259" spans="1:43">
      <c r="A2259" s="31" t="s">
        <v>2410</v>
      </c>
      <c r="B2259" s="32" t="s">
        <v>7</v>
      </c>
      <c r="C2259" s="2">
        <f>IF(ISBLANK(B2259)=TRUE," ", IF(B2259='2. Metadata'!B$1,'2. Metadata'!B$5, IF(B2259='2. Metadata'!C$1,'2. Metadata'!C$5,IF(B2259='2. Metadata'!D$1,'2. Metadata'!D$5, IF(B2259='2. Metadata'!E$1,'2. Metadata'!E$5,IF( B2259='2. Metadata'!F$1,'2. Metadata'!F$5,IF(B2259='2. Metadata'!G$1,'2. Metadata'!G$5,IF(B2259='2. Metadata'!H$1,'2. Metadata'!H$5, IF(B2259='2. Metadata'!I$1,'2. Metadata'!I$5, IF(B2259='2. Metadata'!J$1,'2. Metadata'!J$5, IF(B2259='2. Metadata'!K$1,'2. Metadata'!K$5, IF(B2259='2. Metadata'!L$1,'2. Metadata'!L$5, IF(B2259='2. Metadata'!M$1,'2. Metadata'!M$5, IF(B2259='2. Metadata'!N$1,'2. Metadata'!N$5))))))))))))))</f>
        <v>49.5197</v>
      </c>
      <c r="D2259" s="11">
        <f>IF(ISBLANK(B2259)=TRUE," ", IF(B2259='2. Metadata'!B$1,'2. Metadata'!B$6, IF(B2259='2. Metadata'!C$1,'2. Metadata'!C$6,IF(B2259='2. Metadata'!D$1,'2. Metadata'!D$6, IF(B2259='2. Metadata'!E$1,'2. Metadata'!E$6,IF( B2259='2. Metadata'!F$1,'2. Metadata'!F$6,IF(B2259='2. Metadata'!G$1,'2. Metadata'!G$6,IF(B2259='2. Metadata'!H$1,'2. Metadata'!H$6, IF(B2259='2. Metadata'!I$1,'2. Metadata'!I$6, IF(B2259='2. Metadata'!J$1,'2. Metadata'!J$6, IF(B2259='2. Metadata'!K$1,'2. Metadata'!K$6, IF(B2259='2. Metadata'!L$1,'2. Metadata'!L$6, IF(B2259='2. Metadata'!M$1,'2. Metadata'!M$6, IF(B2259='2. Metadata'!N$1,'2. Metadata'!N$6))))))))))))))</f>
        <v>-117.6369</v>
      </c>
      <c r="E2259" s="33" t="s">
        <v>8</v>
      </c>
      <c r="F2259" s="32" t="s">
        <v>8</v>
      </c>
      <c r="G2259" s="13" t="str">
        <f>IF(ISBLANK(F2259)=TRUE," ",'2. Metadata'!B$14)</f>
        <v>observation</v>
      </c>
      <c r="H2259" s="32" t="s">
        <v>8</v>
      </c>
      <c r="I2259" s="20" t="str">
        <f>IF(ISBLANK(H2259)=TRUE," ",'2. Metadata'!B$26)</f>
        <v>degrees Celsius</v>
      </c>
      <c r="J2259" s="32" t="s">
        <v>8</v>
      </c>
      <c r="K2259" s="20" t="str">
        <f>IF(ISBLANK(J2259)=TRUE," ",'2. Metadata'!B$38)</f>
        <v>degrees Celsius</v>
      </c>
      <c r="L2259" s="32" t="s">
        <v>8</v>
      </c>
      <c r="M2259" s="17" t="str">
        <f>IF(ISBLANK(L2259)=TRUE," ",'2. Metadata'!B$50)</f>
        <v>degrees Celsius</v>
      </c>
      <c r="N2259" s="32" t="s">
        <v>8</v>
      </c>
      <c r="O2259" s="17" t="str">
        <f>IF(ISBLANK(N2259)=TRUE," ",'2. Metadata'!B$62)</f>
        <v>milligrams per litre</v>
      </c>
      <c r="P2259" s="32" t="s">
        <v>8</v>
      </c>
      <c r="Q2259" s="17" t="str">
        <f>IF(ISBLANK(P2259)=TRUE," ",'2. Metadata'!B$74)</f>
        <v>microSiemens per centimetre</v>
      </c>
      <c r="R2259" s="32" t="s">
        <v>8</v>
      </c>
      <c r="S2259" s="17" t="str">
        <f>IF(ISBLANK(R2259)=TRUE," ",'2. Metadata'!B$86)</f>
        <v>NTU</v>
      </c>
      <c r="T2259" s="32" t="s">
        <v>8</v>
      </c>
      <c r="U2259" s="17" t="str">
        <f>IF(ISBLANK(T2259)=TRUE," ",'2. Metadata'!B$98)</f>
        <v>CFU per 100 mL</v>
      </c>
      <c r="V2259" s="32" t="s">
        <v>8</v>
      </c>
      <c r="W2259" s="17" t="str">
        <f>IF(ISBLANK(V2259)=TRUE," ",'2. Metadata'!B$110)</f>
        <v>CFU per 100 mL</v>
      </c>
      <c r="X2259" s="34" t="s">
        <v>8</v>
      </c>
      <c r="Y2259" s="17" t="str">
        <f>IF(ISBLANK(X2259)=TRUE," ",'2. Metadata'!B$122)</f>
        <v>CFU per 100 mL</v>
      </c>
      <c r="Z2259" s="35" t="s">
        <v>8</v>
      </c>
      <c r="AA2259" s="17" t="str">
        <f>IF(ISBLANK(Z2259)=TRUE," ",'2. Metadata'!B$134)</f>
        <v>metres</v>
      </c>
      <c r="AB2259" s="35" t="s">
        <v>8</v>
      </c>
      <c r="AC2259" s="17" t="str">
        <f>IF(ISBLANK(AB2259)=TRUE," ",'2. Metadata'!B$146)</f>
        <v>metres3 per second</v>
      </c>
      <c r="AD2259" s="35" t="s">
        <v>8</v>
      </c>
      <c r="AE2259" s="17" t="str">
        <f>IF(ISBLANK(AB2259)=TRUE," ",'2. Metadata'!B$158)</f>
        <v>N/A</v>
      </c>
      <c r="AF2259" s="3" t="s">
        <v>8</v>
      </c>
      <c r="AG2259" s="36"/>
      <c r="AH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</row>
    <row r="2260" spans="1:43">
      <c r="A2260" s="31" t="s">
        <v>2411</v>
      </c>
      <c r="B2260" s="32" t="s">
        <v>7</v>
      </c>
      <c r="C2260" s="2">
        <f>IF(ISBLANK(B2260)=TRUE," ", IF(B2260='2. Metadata'!B$1,'2. Metadata'!B$5, IF(B2260='2. Metadata'!C$1,'2. Metadata'!C$5,IF(B2260='2. Metadata'!D$1,'2. Metadata'!D$5, IF(B2260='2. Metadata'!E$1,'2. Metadata'!E$5,IF( B2260='2. Metadata'!F$1,'2. Metadata'!F$5,IF(B2260='2. Metadata'!G$1,'2. Metadata'!G$5,IF(B2260='2. Metadata'!H$1,'2. Metadata'!H$5, IF(B2260='2. Metadata'!I$1,'2. Metadata'!I$5, IF(B2260='2. Metadata'!J$1,'2. Metadata'!J$5, IF(B2260='2. Metadata'!K$1,'2. Metadata'!K$5, IF(B2260='2. Metadata'!L$1,'2. Metadata'!L$5, IF(B2260='2. Metadata'!M$1,'2. Metadata'!M$5, IF(B2260='2. Metadata'!N$1,'2. Metadata'!N$5))))))))))))))</f>
        <v>49.5197</v>
      </c>
      <c r="D2260" s="11">
        <f>IF(ISBLANK(B2260)=TRUE," ", IF(B2260='2. Metadata'!B$1,'2. Metadata'!B$6, IF(B2260='2. Metadata'!C$1,'2. Metadata'!C$6,IF(B2260='2. Metadata'!D$1,'2. Metadata'!D$6, IF(B2260='2. Metadata'!E$1,'2. Metadata'!E$6,IF( B2260='2. Metadata'!F$1,'2. Metadata'!F$6,IF(B2260='2. Metadata'!G$1,'2. Metadata'!G$6,IF(B2260='2. Metadata'!H$1,'2. Metadata'!H$6, IF(B2260='2. Metadata'!I$1,'2. Metadata'!I$6, IF(B2260='2. Metadata'!J$1,'2. Metadata'!J$6, IF(B2260='2. Metadata'!K$1,'2. Metadata'!K$6, IF(B2260='2. Metadata'!L$1,'2. Metadata'!L$6, IF(B2260='2. Metadata'!M$1,'2. Metadata'!M$6, IF(B2260='2. Metadata'!N$1,'2. Metadata'!N$6))))))))))))))</f>
        <v>-117.6369</v>
      </c>
      <c r="E2260" s="33" t="s">
        <v>8</v>
      </c>
      <c r="F2260" s="32" t="s">
        <v>8</v>
      </c>
      <c r="G2260" s="13" t="str">
        <f>IF(ISBLANK(F2260)=TRUE," ",'2. Metadata'!B$14)</f>
        <v>observation</v>
      </c>
      <c r="H2260" s="32" t="s">
        <v>8</v>
      </c>
      <c r="I2260" s="20" t="str">
        <f>IF(ISBLANK(H2260)=TRUE," ",'2. Metadata'!B$26)</f>
        <v>degrees Celsius</v>
      </c>
      <c r="J2260" s="32" t="s">
        <v>8</v>
      </c>
      <c r="K2260" s="20" t="str">
        <f>IF(ISBLANK(J2260)=TRUE," ",'2. Metadata'!B$38)</f>
        <v>degrees Celsius</v>
      </c>
      <c r="L2260" s="32" t="s">
        <v>8</v>
      </c>
      <c r="M2260" s="17" t="str">
        <f>IF(ISBLANK(L2260)=TRUE," ",'2. Metadata'!B$50)</f>
        <v>degrees Celsius</v>
      </c>
      <c r="N2260" s="32" t="s">
        <v>8</v>
      </c>
      <c r="O2260" s="17" t="str">
        <f>IF(ISBLANK(N2260)=TRUE," ",'2. Metadata'!B$62)</f>
        <v>milligrams per litre</v>
      </c>
      <c r="P2260" s="32" t="s">
        <v>8</v>
      </c>
      <c r="Q2260" s="17" t="str">
        <f>IF(ISBLANK(P2260)=TRUE," ",'2. Metadata'!B$74)</f>
        <v>microSiemens per centimetre</v>
      </c>
      <c r="R2260" s="32" t="s">
        <v>8</v>
      </c>
      <c r="S2260" s="17" t="str">
        <f>IF(ISBLANK(R2260)=TRUE," ",'2. Metadata'!B$86)</f>
        <v>NTU</v>
      </c>
      <c r="T2260" s="32" t="s">
        <v>8</v>
      </c>
      <c r="U2260" s="17" t="str">
        <f>IF(ISBLANK(T2260)=TRUE," ",'2. Metadata'!B$98)</f>
        <v>CFU per 100 mL</v>
      </c>
      <c r="V2260" s="32" t="s">
        <v>8</v>
      </c>
      <c r="W2260" s="17" t="str">
        <f>IF(ISBLANK(V2260)=TRUE," ",'2. Metadata'!B$110)</f>
        <v>CFU per 100 mL</v>
      </c>
      <c r="X2260" s="34" t="s">
        <v>8</v>
      </c>
      <c r="Y2260" s="17" t="str">
        <f>IF(ISBLANK(X2260)=TRUE," ",'2. Metadata'!B$122)</f>
        <v>CFU per 100 mL</v>
      </c>
      <c r="Z2260" s="35" t="s">
        <v>8</v>
      </c>
      <c r="AA2260" s="17" t="str">
        <f>IF(ISBLANK(Z2260)=TRUE," ",'2. Metadata'!B$134)</f>
        <v>metres</v>
      </c>
      <c r="AB2260" s="35" t="s">
        <v>8</v>
      </c>
      <c r="AC2260" s="17" t="str">
        <f>IF(ISBLANK(AB2260)=TRUE," ",'2. Metadata'!B$146)</f>
        <v>metres3 per second</v>
      </c>
      <c r="AD2260" s="35" t="s">
        <v>8</v>
      </c>
      <c r="AE2260" s="17" t="str">
        <f>IF(ISBLANK(AB2260)=TRUE," ",'2. Metadata'!B$158)</f>
        <v>N/A</v>
      </c>
      <c r="AF2260" s="3" t="s">
        <v>8</v>
      </c>
      <c r="AG2260" s="36"/>
      <c r="AH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</row>
    <row r="2261" spans="1:43">
      <c r="A2261" s="31" t="s">
        <v>2412</v>
      </c>
      <c r="B2261" s="32" t="s">
        <v>7</v>
      </c>
      <c r="C2261" s="2">
        <f>IF(ISBLANK(B2261)=TRUE," ", IF(B2261='2. Metadata'!B$1,'2. Metadata'!B$5, IF(B2261='2. Metadata'!C$1,'2. Metadata'!C$5,IF(B2261='2. Metadata'!D$1,'2. Metadata'!D$5, IF(B2261='2. Metadata'!E$1,'2. Metadata'!E$5,IF( B2261='2. Metadata'!F$1,'2. Metadata'!F$5,IF(B2261='2. Metadata'!G$1,'2. Metadata'!G$5,IF(B2261='2. Metadata'!H$1,'2. Metadata'!H$5, IF(B2261='2. Metadata'!I$1,'2. Metadata'!I$5, IF(B2261='2. Metadata'!J$1,'2. Metadata'!J$5, IF(B2261='2. Metadata'!K$1,'2. Metadata'!K$5, IF(B2261='2. Metadata'!L$1,'2. Metadata'!L$5, IF(B2261='2. Metadata'!M$1,'2. Metadata'!M$5, IF(B2261='2. Metadata'!N$1,'2. Metadata'!N$5))))))))))))))</f>
        <v>49.5197</v>
      </c>
      <c r="D2261" s="11">
        <f>IF(ISBLANK(B2261)=TRUE," ", IF(B2261='2. Metadata'!B$1,'2. Metadata'!B$6, IF(B2261='2. Metadata'!C$1,'2. Metadata'!C$6,IF(B2261='2. Metadata'!D$1,'2. Metadata'!D$6, IF(B2261='2. Metadata'!E$1,'2. Metadata'!E$6,IF( B2261='2. Metadata'!F$1,'2. Metadata'!F$6,IF(B2261='2. Metadata'!G$1,'2. Metadata'!G$6,IF(B2261='2. Metadata'!H$1,'2. Metadata'!H$6, IF(B2261='2. Metadata'!I$1,'2. Metadata'!I$6, IF(B2261='2. Metadata'!J$1,'2. Metadata'!J$6, IF(B2261='2. Metadata'!K$1,'2. Metadata'!K$6, IF(B2261='2. Metadata'!L$1,'2. Metadata'!L$6, IF(B2261='2. Metadata'!M$1,'2. Metadata'!M$6, IF(B2261='2. Metadata'!N$1,'2. Metadata'!N$6))))))))))))))</f>
        <v>-117.6369</v>
      </c>
      <c r="E2261" s="33" t="s">
        <v>8</v>
      </c>
      <c r="F2261" s="32" t="s">
        <v>8</v>
      </c>
      <c r="G2261" s="13" t="str">
        <f>IF(ISBLANK(F2261)=TRUE," ",'2. Metadata'!B$14)</f>
        <v>observation</v>
      </c>
      <c r="H2261" s="32" t="s">
        <v>8</v>
      </c>
      <c r="I2261" s="20" t="str">
        <f>IF(ISBLANK(H2261)=TRUE," ",'2. Metadata'!B$26)</f>
        <v>degrees Celsius</v>
      </c>
      <c r="J2261" s="32" t="s">
        <v>8</v>
      </c>
      <c r="K2261" s="20" t="str">
        <f>IF(ISBLANK(J2261)=TRUE," ",'2. Metadata'!B$38)</f>
        <v>degrees Celsius</v>
      </c>
      <c r="L2261" s="32" t="s">
        <v>8</v>
      </c>
      <c r="M2261" s="17" t="str">
        <f>IF(ISBLANK(L2261)=TRUE," ",'2. Metadata'!B$50)</f>
        <v>degrees Celsius</v>
      </c>
      <c r="N2261" s="32" t="s">
        <v>8</v>
      </c>
      <c r="O2261" s="17" t="str">
        <f>IF(ISBLANK(N2261)=TRUE," ",'2. Metadata'!B$62)</f>
        <v>milligrams per litre</v>
      </c>
      <c r="P2261" s="32" t="s">
        <v>8</v>
      </c>
      <c r="Q2261" s="17" t="str">
        <f>IF(ISBLANK(P2261)=TRUE," ",'2. Metadata'!B$74)</f>
        <v>microSiemens per centimetre</v>
      </c>
      <c r="R2261" s="32" t="s">
        <v>8</v>
      </c>
      <c r="S2261" s="17" t="str">
        <f>IF(ISBLANK(R2261)=TRUE," ",'2. Metadata'!B$86)</f>
        <v>NTU</v>
      </c>
      <c r="T2261" s="32" t="s">
        <v>8</v>
      </c>
      <c r="U2261" s="17" t="str">
        <f>IF(ISBLANK(T2261)=TRUE," ",'2. Metadata'!B$98)</f>
        <v>CFU per 100 mL</v>
      </c>
      <c r="V2261" s="32" t="s">
        <v>8</v>
      </c>
      <c r="W2261" s="17" t="str">
        <f>IF(ISBLANK(V2261)=TRUE," ",'2. Metadata'!B$110)</f>
        <v>CFU per 100 mL</v>
      </c>
      <c r="X2261" s="34" t="s">
        <v>8</v>
      </c>
      <c r="Y2261" s="17" t="str">
        <f>IF(ISBLANK(X2261)=TRUE," ",'2. Metadata'!B$122)</f>
        <v>CFU per 100 mL</v>
      </c>
      <c r="Z2261" s="35" t="s">
        <v>8</v>
      </c>
      <c r="AA2261" s="17" t="str">
        <f>IF(ISBLANK(Z2261)=TRUE," ",'2. Metadata'!B$134)</f>
        <v>metres</v>
      </c>
      <c r="AB2261" s="35" t="s">
        <v>8</v>
      </c>
      <c r="AC2261" s="17" t="str">
        <f>IF(ISBLANK(AB2261)=TRUE," ",'2. Metadata'!B$146)</f>
        <v>metres3 per second</v>
      </c>
      <c r="AD2261" s="35" t="s">
        <v>8</v>
      </c>
      <c r="AE2261" s="17" t="str">
        <f>IF(ISBLANK(AB2261)=TRUE," ",'2. Metadata'!B$158)</f>
        <v>N/A</v>
      </c>
      <c r="AF2261" s="3" t="s">
        <v>8</v>
      </c>
      <c r="AG2261" s="36"/>
      <c r="AH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</row>
    <row r="2262" spans="1:43">
      <c r="A2262" s="31" t="s">
        <v>2413</v>
      </c>
      <c r="B2262" s="32" t="s">
        <v>7</v>
      </c>
      <c r="C2262" s="2">
        <f>IF(ISBLANK(B2262)=TRUE," ", IF(B2262='2. Metadata'!B$1,'2. Metadata'!B$5, IF(B2262='2. Metadata'!C$1,'2. Metadata'!C$5,IF(B2262='2. Metadata'!D$1,'2. Metadata'!D$5, IF(B2262='2. Metadata'!E$1,'2. Metadata'!E$5,IF( B2262='2. Metadata'!F$1,'2. Metadata'!F$5,IF(B2262='2. Metadata'!G$1,'2. Metadata'!G$5,IF(B2262='2. Metadata'!H$1,'2. Metadata'!H$5, IF(B2262='2. Metadata'!I$1,'2. Metadata'!I$5, IF(B2262='2. Metadata'!J$1,'2. Metadata'!J$5, IF(B2262='2. Metadata'!K$1,'2. Metadata'!K$5, IF(B2262='2. Metadata'!L$1,'2. Metadata'!L$5, IF(B2262='2. Metadata'!M$1,'2. Metadata'!M$5, IF(B2262='2. Metadata'!N$1,'2. Metadata'!N$5))))))))))))))</f>
        <v>49.5197</v>
      </c>
      <c r="D2262" s="11">
        <f>IF(ISBLANK(B2262)=TRUE," ", IF(B2262='2. Metadata'!B$1,'2. Metadata'!B$6, IF(B2262='2. Metadata'!C$1,'2. Metadata'!C$6,IF(B2262='2. Metadata'!D$1,'2. Metadata'!D$6, IF(B2262='2. Metadata'!E$1,'2. Metadata'!E$6,IF( B2262='2. Metadata'!F$1,'2. Metadata'!F$6,IF(B2262='2. Metadata'!G$1,'2. Metadata'!G$6,IF(B2262='2. Metadata'!H$1,'2. Metadata'!H$6, IF(B2262='2. Metadata'!I$1,'2. Metadata'!I$6, IF(B2262='2. Metadata'!J$1,'2. Metadata'!J$6, IF(B2262='2. Metadata'!K$1,'2. Metadata'!K$6, IF(B2262='2. Metadata'!L$1,'2. Metadata'!L$6, IF(B2262='2. Metadata'!M$1,'2. Metadata'!M$6, IF(B2262='2. Metadata'!N$1,'2. Metadata'!N$6))))))))))))))</f>
        <v>-117.6369</v>
      </c>
      <c r="E2262" s="33" t="s">
        <v>8</v>
      </c>
      <c r="F2262" s="32" t="s">
        <v>8</v>
      </c>
      <c r="G2262" s="13" t="str">
        <f>IF(ISBLANK(F2262)=TRUE," ",'2. Metadata'!B$14)</f>
        <v>observation</v>
      </c>
      <c r="H2262" s="32" t="s">
        <v>8</v>
      </c>
      <c r="I2262" s="20" t="str">
        <f>IF(ISBLANK(H2262)=TRUE," ",'2. Metadata'!B$26)</f>
        <v>degrees Celsius</v>
      </c>
      <c r="J2262" s="32" t="s">
        <v>8</v>
      </c>
      <c r="K2262" s="20" t="str">
        <f>IF(ISBLANK(J2262)=TRUE," ",'2. Metadata'!B$38)</f>
        <v>degrees Celsius</v>
      </c>
      <c r="L2262" s="32" t="s">
        <v>8</v>
      </c>
      <c r="M2262" s="17" t="str">
        <f>IF(ISBLANK(L2262)=TRUE," ",'2. Metadata'!B$50)</f>
        <v>degrees Celsius</v>
      </c>
      <c r="N2262" s="32" t="s">
        <v>8</v>
      </c>
      <c r="O2262" s="17" t="str">
        <f>IF(ISBLANK(N2262)=TRUE," ",'2. Metadata'!B$62)</f>
        <v>milligrams per litre</v>
      </c>
      <c r="P2262" s="32" t="s">
        <v>8</v>
      </c>
      <c r="Q2262" s="17" t="str">
        <f>IF(ISBLANK(P2262)=TRUE," ",'2. Metadata'!B$74)</f>
        <v>microSiemens per centimetre</v>
      </c>
      <c r="R2262" s="32" t="s">
        <v>8</v>
      </c>
      <c r="S2262" s="17" t="str">
        <f>IF(ISBLANK(R2262)=TRUE," ",'2. Metadata'!B$86)</f>
        <v>NTU</v>
      </c>
      <c r="T2262" s="32" t="s">
        <v>8</v>
      </c>
      <c r="U2262" s="17" t="str">
        <f>IF(ISBLANK(T2262)=TRUE," ",'2. Metadata'!B$98)</f>
        <v>CFU per 100 mL</v>
      </c>
      <c r="V2262" s="32" t="s">
        <v>8</v>
      </c>
      <c r="W2262" s="17" t="str">
        <f>IF(ISBLANK(V2262)=TRUE," ",'2. Metadata'!B$110)</f>
        <v>CFU per 100 mL</v>
      </c>
      <c r="X2262" s="34" t="s">
        <v>8</v>
      </c>
      <c r="Y2262" s="17" t="str">
        <f>IF(ISBLANK(X2262)=TRUE," ",'2. Metadata'!B$122)</f>
        <v>CFU per 100 mL</v>
      </c>
      <c r="Z2262" s="35" t="s">
        <v>8</v>
      </c>
      <c r="AA2262" s="17" t="str">
        <f>IF(ISBLANK(Z2262)=TRUE," ",'2. Metadata'!B$134)</f>
        <v>metres</v>
      </c>
      <c r="AB2262" s="35" t="s">
        <v>8</v>
      </c>
      <c r="AC2262" s="17" t="str">
        <f>IF(ISBLANK(AB2262)=TRUE," ",'2. Metadata'!B$146)</f>
        <v>metres3 per second</v>
      </c>
      <c r="AD2262" s="35" t="s">
        <v>8</v>
      </c>
      <c r="AE2262" s="17" t="str">
        <f>IF(ISBLANK(AB2262)=TRUE," ",'2. Metadata'!B$158)</f>
        <v>N/A</v>
      </c>
      <c r="AF2262" s="3" t="s">
        <v>8</v>
      </c>
      <c r="AG2262" s="36"/>
      <c r="AH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</row>
    <row r="2263" spans="1:43">
      <c r="A2263" s="31" t="s">
        <v>2414</v>
      </c>
      <c r="B2263" s="32" t="s">
        <v>7</v>
      </c>
      <c r="C2263" s="2">
        <f>IF(ISBLANK(B2263)=TRUE," ", IF(B2263='2. Metadata'!B$1,'2. Metadata'!B$5, IF(B2263='2. Metadata'!C$1,'2. Metadata'!C$5,IF(B2263='2. Metadata'!D$1,'2. Metadata'!D$5, IF(B2263='2. Metadata'!E$1,'2. Metadata'!E$5,IF( B2263='2. Metadata'!F$1,'2. Metadata'!F$5,IF(B2263='2. Metadata'!G$1,'2. Metadata'!G$5,IF(B2263='2. Metadata'!H$1,'2. Metadata'!H$5, IF(B2263='2. Metadata'!I$1,'2. Metadata'!I$5, IF(B2263='2. Metadata'!J$1,'2. Metadata'!J$5, IF(B2263='2. Metadata'!K$1,'2. Metadata'!K$5, IF(B2263='2. Metadata'!L$1,'2. Metadata'!L$5, IF(B2263='2. Metadata'!M$1,'2. Metadata'!M$5, IF(B2263='2. Metadata'!N$1,'2. Metadata'!N$5))))))))))))))</f>
        <v>49.5197</v>
      </c>
      <c r="D2263" s="11">
        <f>IF(ISBLANK(B2263)=TRUE," ", IF(B2263='2. Metadata'!B$1,'2. Metadata'!B$6, IF(B2263='2. Metadata'!C$1,'2. Metadata'!C$6,IF(B2263='2. Metadata'!D$1,'2. Metadata'!D$6, IF(B2263='2. Metadata'!E$1,'2. Metadata'!E$6,IF( B2263='2. Metadata'!F$1,'2. Metadata'!F$6,IF(B2263='2. Metadata'!G$1,'2. Metadata'!G$6,IF(B2263='2. Metadata'!H$1,'2. Metadata'!H$6, IF(B2263='2. Metadata'!I$1,'2. Metadata'!I$6, IF(B2263='2. Metadata'!J$1,'2. Metadata'!J$6, IF(B2263='2. Metadata'!K$1,'2. Metadata'!K$6, IF(B2263='2. Metadata'!L$1,'2. Metadata'!L$6, IF(B2263='2. Metadata'!M$1,'2. Metadata'!M$6, IF(B2263='2. Metadata'!N$1,'2. Metadata'!N$6))))))))))))))</f>
        <v>-117.6369</v>
      </c>
      <c r="E2263" s="33" t="s">
        <v>8</v>
      </c>
      <c r="F2263" s="32" t="s">
        <v>8</v>
      </c>
      <c r="G2263" s="13" t="str">
        <f>IF(ISBLANK(F2263)=TRUE," ",'2. Metadata'!B$14)</f>
        <v>observation</v>
      </c>
      <c r="H2263" s="32" t="s">
        <v>8</v>
      </c>
      <c r="I2263" s="20" t="str">
        <f>IF(ISBLANK(H2263)=TRUE," ",'2. Metadata'!B$26)</f>
        <v>degrees Celsius</v>
      </c>
      <c r="J2263" s="32" t="s">
        <v>8</v>
      </c>
      <c r="K2263" s="20" t="str">
        <f>IF(ISBLANK(J2263)=TRUE," ",'2. Metadata'!B$38)</f>
        <v>degrees Celsius</v>
      </c>
      <c r="L2263" s="32" t="s">
        <v>8</v>
      </c>
      <c r="M2263" s="17" t="str">
        <f>IF(ISBLANK(L2263)=TRUE," ",'2. Metadata'!B$50)</f>
        <v>degrees Celsius</v>
      </c>
      <c r="N2263" s="32" t="s">
        <v>8</v>
      </c>
      <c r="O2263" s="17" t="str">
        <f>IF(ISBLANK(N2263)=TRUE," ",'2. Metadata'!B$62)</f>
        <v>milligrams per litre</v>
      </c>
      <c r="P2263" s="32" t="s">
        <v>8</v>
      </c>
      <c r="Q2263" s="17" t="str">
        <f>IF(ISBLANK(P2263)=TRUE," ",'2. Metadata'!B$74)</f>
        <v>microSiemens per centimetre</v>
      </c>
      <c r="R2263" s="32" t="s">
        <v>8</v>
      </c>
      <c r="S2263" s="17" t="str">
        <f>IF(ISBLANK(R2263)=TRUE," ",'2. Metadata'!B$86)</f>
        <v>NTU</v>
      </c>
      <c r="T2263" s="32" t="s">
        <v>8</v>
      </c>
      <c r="U2263" s="17" t="str">
        <f>IF(ISBLANK(T2263)=TRUE," ",'2. Metadata'!B$98)</f>
        <v>CFU per 100 mL</v>
      </c>
      <c r="V2263" s="32" t="s">
        <v>8</v>
      </c>
      <c r="W2263" s="17" t="str">
        <f>IF(ISBLANK(V2263)=TRUE," ",'2. Metadata'!B$110)</f>
        <v>CFU per 100 mL</v>
      </c>
      <c r="X2263" s="34" t="s">
        <v>8</v>
      </c>
      <c r="Y2263" s="17" t="str">
        <f>IF(ISBLANK(X2263)=TRUE," ",'2. Metadata'!B$122)</f>
        <v>CFU per 100 mL</v>
      </c>
      <c r="Z2263" s="35" t="s">
        <v>8</v>
      </c>
      <c r="AA2263" s="17" t="str">
        <f>IF(ISBLANK(Z2263)=TRUE," ",'2. Metadata'!B$134)</f>
        <v>metres</v>
      </c>
      <c r="AB2263" s="35" t="s">
        <v>8</v>
      </c>
      <c r="AC2263" s="17" t="str">
        <f>IF(ISBLANK(AB2263)=TRUE," ",'2. Metadata'!B$146)</f>
        <v>metres3 per second</v>
      </c>
      <c r="AD2263" s="35" t="s">
        <v>8</v>
      </c>
      <c r="AE2263" s="17" t="str">
        <f>IF(ISBLANK(AB2263)=TRUE," ",'2. Metadata'!B$158)</f>
        <v>N/A</v>
      </c>
      <c r="AF2263" s="3" t="s">
        <v>8</v>
      </c>
      <c r="AG2263" s="36"/>
      <c r="AH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</row>
    <row r="2264" spans="1:43">
      <c r="A2264" s="31" t="s">
        <v>2415</v>
      </c>
      <c r="B2264" s="32" t="s">
        <v>7</v>
      </c>
      <c r="C2264" s="2">
        <f>IF(ISBLANK(B2264)=TRUE," ", IF(B2264='2. Metadata'!B$1,'2. Metadata'!B$5, IF(B2264='2. Metadata'!C$1,'2. Metadata'!C$5,IF(B2264='2. Metadata'!D$1,'2. Metadata'!D$5, IF(B2264='2. Metadata'!E$1,'2. Metadata'!E$5,IF( B2264='2. Metadata'!F$1,'2. Metadata'!F$5,IF(B2264='2. Metadata'!G$1,'2. Metadata'!G$5,IF(B2264='2. Metadata'!H$1,'2. Metadata'!H$5, IF(B2264='2. Metadata'!I$1,'2. Metadata'!I$5, IF(B2264='2. Metadata'!J$1,'2. Metadata'!J$5, IF(B2264='2. Metadata'!K$1,'2. Metadata'!K$5, IF(B2264='2. Metadata'!L$1,'2. Metadata'!L$5, IF(B2264='2. Metadata'!M$1,'2. Metadata'!M$5, IF(B2264='2. Metadata'!N$1,'2. Metadata'!N$5))))))))))))))</f>
        <v>49.5197</v>
      </c>
      <c r="D2264" s="11">
        <f>IF(ISBLANK(B2264)=TRUE," ", IF(B2264='2. Metadata'!B$1,'2. Metadata'!B$6, IF(B2264='2. Metadata'!C$1,'2. Metadata'!C$6,IF(B2264='2. Metadata'!D$1,'2. Metadata'!D$6, IF(B2264='2. Metadata'!E$1,'2. Metadata'!E$6,IF( B2264='2. Metadata'!F$1,'2. Metadata'!F$6,IF(B2264='2. Metadata'!G$1,'2. Metadata'!G$6,IF(B2264='2. Metadata'!H$1,'2. Metadata'!H$6, IF(B2264='2. Metadata'!I$1,'2. Metadata'!I$6, IF(B2264='2. Metadata'!J$1,'2. Metadata'!J$6, IF(B2264='2. Metadata'!K$1,'2. Metadata'!K$6, IF(B2264='2. Metadata'!L$1,'2. Metadata'!L$6, IF(B2264='2. Metadata'!M$1,'2. Metadata'!M$6, IF(B2264='2. Metadata'!N$1,'2. Metadata'!N$6))))))))))))))</f>
        <v>-117.6369</v>
      </c>
      <c r="E2264" s="33" t="s">
        <v>8</v>
      </c>
      <c r="F2264" s="32" t="s">
        <v>8</v>
      </c>
      <c r="G2264" s="13" t="str">
        <f>IF(ISBLANK(F2264)=TRUE," ",'2. Metadata'!B$14)</f>
        <v>observation</v>
      </c>
      <c r="H2264" s="32" t="s">
        <v>8</v>
      </c>
      <c r="I2264" s="20" t="str">
        <f>IF(ISBLANK(H2264)=TRUE," ",'2. Metadata'!B$26)</f>
        <v>degrees Celsius</v>
      </c>
      <c r="J2264" s="32" t="s">
        <v>8</v>
      </c>
      <c r="K2264" s="20" t="str">
        <f>IF(ISBLANK(J2264)=TRUE," ",'2. Metadata'!B$38)</f>
        <v>degrees Celsius</v>
      </c>
      <c r="L2264" s="32" t="s">
        <v>8</v>
      </c>
      <c r="M2264" s="17" t="str">
        <f>IF(ISBLANK(L2264)=TRUE," ",'2. Metadata'!B$50)</f>
        <v>degrees Celsius</v>
      </c>
      <c r="N2264" s="32" t="s">
        <v>8</v>
      </c>
      <c r="O2264" s="17" t="str">
        <f>IF(ISBLANK(N2264)=TRUE," ",'2. Metadata'!B$62)</f>
        <v>milligrams per litre</v>
      </c>
      <c r="P2264" s="32" t="s">
        <v>8</v>
      </c>
      <c r="Q2264" s="17" t="str">
        <f>IF(ISBLANK(P2264)=TRUE," ",'2. Metadata'!B$74)</f>
        <v>microSiemens per centimetre</v>
      </c>
      <c r="R2264" s="32" t="s">
        <v>8</v>
      </c>
      <c r="S2264" s="17" t="str">
        <f>IF(ISBLANK(R2264)=TRUE," ",'2. Metadata'!B$86)</f>
        <v>NTU</v>
      </c>
      <c r="T2264" s="32" t="s">
        <v>8</v>
      </c>
      <c r="U2264" s="17" t="str">
        <f>IF(ISBLANK(T2264)=TRUE," ",'2. Metadata'!B$98)</f>
        <v>CFU per 100 mL</v>
      </c>
      <c r="V2264" s="32" t="s">
        <v>8</v>
      </c>
      <c r="W2264" s="17" t="str">
        <f>IF(ISBLANK(V2264)=TRUE," ",'2. Metadata'!B$110)</f>
        <v>CFU per 100 mL</v>
      </c>
      <c r="X2264" s="34" t="s">
        <v>8</v>
      </c>
      <c r="Y2264" s="17" t="str">
        <f>IF(ISBLANK(X2264)=TRUE," ",'2. Metadata'!B$122)</f>
        <v>CFU per 100 mL</v>
      </c>
      <c r="Z2264" s="35" t="s">
        <v>8</v>
      </c>
      <c r="AA2264" s="17" t="str">
        <f>IF(ISBLANK(Z2264)=TRUE," ",'2. Metadata'!B$134)</f>
        <v>metres</v>
      </c>
      <c r="AB2264" s="35" t="s">
        <v>8</v>
      </c>
      <c r="AC2264" s="17" t="str">
        <f>IF(ISBLANK(AB2264)=TRUE," ",'2. Metadata'!B$146)</f>
        <v>metres3 per second</v>
      </c>
      <c r="AD2264" s="35" t="s">
        <v>8</v>
      </c>
      <c r="AE2264" s="17" t="str">
        <f>IF(ISBLANK(AB2264)=TRUE," ",'2. Metadata'!B$158)</f>
        <v>N/A</v>
      </c>
      <c r="AF2264" s="3" t="s">
        <v>8</v>
      </c>
      <c r="AG2264" s="36"/>
      <c r="AH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</row>
    <row r="2265" spans="1:43">
      <c r="A2265" s="31" t="s">
        <v>2416</v>
      </c>
      <c r="B2265" s="32" t="s">
        <v>7</v>
      </c>
      <c r="C2265" s="2">
        <f>IF(ISBLANK(B2265)=TRUE," ", IF(B2265='2. Metadata'!B$1,'2. Metadata'!B$5, IF(B2265='2. Metadata'!C$1,'2. Metadata'!C$5,IF(B2265='2. Metadata'!D$1,'2. Metadata'!D$5, IF(B2265='2. Metadata'!E$1,'2. Metadata'!E$5,IF( B2265='2. Metadata'!F$1,'2. Metadata'!F$5,IF(B2265='2. Metadata'!G$1,'2. Metadata'!G$5,IF(B2265='2. Metadata'!H$1,'2. Metadata'!H$5, IF(B2265='2. Metadata'!I$1,'2. Metadata'!I$5, IF(B2265='2. Metadata'!J$1,'2. Metadata'!J$5, IF(B2265='2. Metadata'!K$1,'2. Metadata'!K$5, IF(B2265='2. Metadata'!L$1,'2. Metadata'!L$5, IF(B2265='2. Metadata'!M$1,'2. Metadata'!M$5, IF(B2265='2. Metadata'!N$1,'2. Metadata'!N$5))))))))))))))</f>
        <v>49.5197</v>
      </c>
      <c r="D2265" s="11">
        <f>IF(ISBLANK(B2265)=TRUE," ", IF(B2265='2. Metadata'!B$1,'2. Metadata'!B$6, IF(B2265='2. Metadata'!C$1,'2. Metadata'!C$6,IF(B2265='2. Metadata'!D$1,'2. Metadata'!D$6, IF(B2265='2. Metadata'!E$1,'2. Metadata'!E$6,IF( B2265='2. Metadata'!F$1,'2. Metadata'!F$6,IF(B2265='2. Metadata'!G$1,'2. Metadata'!G$6,IF(B2265='2. Metadata'!H$1,'2. Metadata'!H$6, IF(B2265='2. Metadata'!I$1,'2. Metadata'!I$6, IF(B2265='2. Metadata'!J$1,'2. Metadata'!J$6, IF(B2265='2. Metadata'!K$1,'2. Metadata'!K$6, IF(B2265='2. Metadata'!L$1,'2. Metadata'!L$6, IF(B2265='2. Metadata'!M$1,'2. Metadata'!M$6, IF(B2265='2. Metadata'!N$1,'2. Metadata'!N$6))))))))))))))</f>
        <v>-117.6369</v>
      </c>
      <c r="E2265" s="33" t="s">
        <v>8</v>
      </c>
      <c r="F2265" s="32" t="s">
        <v>8</v>
      </c>
      <c r="G2265" s="13" t="str">
        <f>IF(ISBLANK(F2265)=TRUE," ",'2. Metadata'!B$14)</f>
        <v>observation</v>
      </c>
      <c r="H2265" s="32" t="s">
        <v>8</v>
      </c>
      <c r="I2265" s="20" t="str">
        <f>IF(ISBLANK(H2265)=TRUE," ",'2. Metadata'!B$26)</f>
        <v>degrees Celsius</v>
      </c>
      <c r="J2265" s="32" t="s">
        <v>8</v>
      </c>
      <c r="K2265" s="20" t="str">
        <f>IF(ISBLANK(J2265)=TRUE," ",'2. Metadata'!B$38)</f>
        <v>degrees Celsius</v>
      </c>
      <c r="L2265" s="32" t="s">
        <v>8</v>
      </c>
      <c r="M2265" s="17" t="str">
        <f>IF(ISBLANK(L2265)=TRUE," ",'2. Metadata'!B$50)</f>
        <v>degrees Celsius</v>
      </c>
      <c r="N2265" s="32" t="s">
        <v>8</v>
      </c>
      <c r="O2265" s="17" t="str">
        <f>IF(ISBLANK(N2265)=TRUE," ",'2. Metadata'!B$62)</f>
        <v>milligrams per litre</v>
      </c>
      <c r="P2265" s="32" t="s">
        <v>8</v>
      </c>
      <c r="Q2265" s="17" t="str">
        <f>IF(ISBLANK(P2265)=TRUE," ",'2. Metadata'!B$74)</f>
        <v>microSiemens per centimetre</v>
      </c>
      <c r="R2265" s="32" t="s">
        <v>8</v>
      </c>
      <c r="S2265" s="17" t="str">
        <f>IF(ISBLANK(R2265)=TRUE," ",'2. Metadata'!B$86)</f>
        <v>NTU</v>
      </c>
      <c r="T2265" s="32" t="s">
        <v>8</v>
      </c>
      <c r="U2265" s="17" t="str">
        <f>IF(ISBLANK(T2265)=TRUE," ",'2. Metadata'!B$98)</f>
        <v>CFU per 100 mL</v>
      </c>
      <c r="V2265" s="32" t="s">
        <v>8</v>
      </c>
      <c r="W2265" s="17" t="str">
        <f>IF(ISBLANK(V2265)=TRUE," ",'2. Metadata'!B$110)</f>
        <v>CFU per 100 mL</v>
      </c>
      <c r="X2265" s="34" t="s">
        <v>8</v>
      </c>
      <c r="Y2265" s="17" t="str">
        <f>IF(ISBLANK(X2265)=TRUE," ",'2. Metadata'!B$122)</f>
        <v>CFU per 100 mL</v>
      </c>
      <c r="Z2265" s="35" t="s">
        <v>8</v>
      </c>
      <c r="AA2265" s="17" t="str">
        <f>IF(ISBLANK(Z2265)=TRUE," ",'2. Metadata'!B$134)</f>
        <v>metres</v>
      </c>
      <c r="AB2265" s="35" t="s">
        <v>8</v>
      </c>
      <c r="AC2265" s="17" t="str">
        <f>IF(ISBLANK(AB2265)=TRUE," ",'2. Metadata'!B$146)</f>
        <v>metres3 per second</v>
      </c>
      <c r="AD2265" s="35" t="s">
        <v>8</v>
      </c>
      <c r="AE2265" s="17" t="str">
        <f>IF(ISBLANK(AB2265)=TRUE," ",'2. Metadata'!B$158)</f>
        <v>N/A</v>
      </c>
      <c r="AF2265" s="3" t="s">
        <v>8</v>
      </c>
      <c r="AG2265" s="36"/>
      <c r="AH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</row>
    <row r="2266" spans="1:43">
      <c r="A2266" s="31" t="s">
        <v>2417</v>
      </c>
      <c r="B2266" s="32" t="s">
        <v>7</v>
      </c>
      <c r="C2266" s="2">
        <f>IF(ISBLANK(B2266)=TRUE," ", IF(B2266='2. Metadata'!B$1,'2. Metadata'!B$5, IF(B2266='2. Metadata'!C$1,'2. Metadata'!C$5,IF(B2266='2. Metadata'!D$1,'2. Metadata'!D$5, IF(B2266='2. Metadata'!E$1,'2. Metadata'!E$5,IF( B2266='2. Metadata'!F$1,'2. Metadata'!F$5,IF(B2266='2. Metadata'!G$1,'2. Metadata'!G$5,IF(B2266='2. Metadata'!H$1,'2. Metadata'!H$5, IF(B2266='2. Metadata'!I$1,'2. Metadata'!I$5, IF(B2266='2. Metadata'!J$1,'2. Metadata'!J$5, IF(B2266='2. Metadata'!K$1,'2. Metadata'!K$5, IF(B2266='2. Metadata'!L$1,'2. Metadata'!L$5, IF(B2266='2. Metadata'!M$1,'2. Metadata'!M$5, IF(B2266='2. Metadata'!N$1,'2. Metadata'!N$5))))))))))))))</f>
        <v>49.5197</v>
      </c>
      <c r="D2266" s="11">
        <f>IF(ISBLANK(B2266)=TRUE," ", IF(B2266='2. Metadata'!B$1,'2. Metadata'!B$6, IF(B2266='2. Metadata'!C$1,'2. Metadata'!C$6,IF(B2266='2. Metadata'!D$1,'2. Metadata'!D$6, IF(B2266='2. Metadata'!E$1,'2. Metadata'!E$6,IF( B2266='2. Metadata'!F$1,'2. Metadata'!F$6,IF(B2266='2. Metadata'!G$1,'2. Metadata'!G$6,IF(B2266='2. Metadata'!H$1,'2. Metadata'!H$6, IF(B2266='2. Metadata'!I$1,'2. Metadata'!I$6, IF(B2266='2. Metadata'!J$1,'2. Metadata'!J$6, IF(B2266='2. Metadata'!K$1,'2. Metadata'!K$6, IF(B2266='2. Metadata'!L$1,'2. Metadata'!L$6, IF(B2266='2. Metadata'!M$1,'2. Metadata'!M$6, IF(B2266='2. Metadata'!N$1,'2. Metadata'!N$6))))))))))))))</f>
        <v>-117.6369</v>
      </c>
      <c r="E2266" s="33" t="s">
        <v>8</v>
      </c>
      <c r="F2266" s="32" t="s">
        <v>8</v>
      </c>
      <c r="G2266" s="13" t="str">
        <f>IF(ISBLANK(F2266)=TRUE," ",'2. Metadata'!B$14)</f>
        <v>observation</v>
      </c>
      <c r="H2266" s="32" t="s">
        <v>8</v>
      </c>
      <c r="I2266" s="20" t="str">
        <f>IF(ISBLANK(H2266)=TRUE," ",'2. Metadata'!B$26)</f>
        <v>degrees Celsius</v>
      </c>
      <c r="J2266" s="32" t="s">
        <v>8</v>
      </c>
      <c r="K2266" s="20" t="str">
        <f>IF(ISBLANK(J2266)=TRUE," ",'2. Metadata'!B$38)</f>
        <v>degrees Celsius</v>
      </c>
      <c r="L2266" s="32" t="s">
        <v>8</v>
      </c>
      <c r="M2266" s="17" t="str">
        <f>IF(ISBLANK(L2266)=TRUE," ",'2. Metadata'!B$50)</f>
        <v>degrees Celsius</v>
      </c>
      <c r="N2266" s="32" t="s">
        <v>8</v>
      </c>
      <c r="O2266" s="17" t="str">
        <f>IF(ISBLANK(N2266)=TRUE," ",'2. Metadata'!B$62)</f>
        <v>milligrams per litre</v>
      </c>
      <c r="P2266" s="32" t="s">
        <v>8</v>
      </c>
      <c r="Q2266" s="17" t="str">
        <f>IF(ISBLANK(P2266)=TRUE," ",'2. Metadata'!B$74)</f>
        <v>microSiemens per centimetre</v>
      </c>
      <c r="R2266" s="32" t="s">
        <v>8</v>
      </c>
      <c r="S2266" s="17" t="str">
        <f>IF(ISBLANK(R2266)=TRUE," ",'2. Metadata'!B$86)</f>
        <v>NTU</v>
      </c>
      <c r="T2266" s="32" t="s">
        <v>8</v>
      </c>
      <c r="U2266" s="17" t="str">
        <f>IF(ISBLANK(T2266)=TRUE," ",'2. Metadata'!B$98)</f>
        <v>CFU per 100 mL</v>
      </c>
      <c r="V2266" s="32" t="s">
        <v>8</v>
      </c>
      <c r="W2266" s="17" t="str">
        <f>IF(ISBLANK(V2266)=TRUE," ",'2. Metadata'!B$110)</f>
        <v>CFU per 100 mL</v>
      </c>
      <c r="X2266" s="34" t="s">
        <v>8</v>
      </c>
      <c r="Y2266" s="17" t="str">
        <f>IF(ISBLANK(X2266)=TRUE," ",'2. Metadata'!B$122)</f>
        <v>CFU per 100 mL</v>
      </c>
      <c r="Z2266" s="35" t="s">
        <v>8</v>
      </c>
      <c r="AA2266" s="17" t="str">
        <f>IF(ISBLANK(Z2266)=TRUE," ",'2. Metadata'!B$134)</f>
        <v>metres</v>
      </c>
      <c r="AB2266" s="35" t="s">
        <v>8</v>
      </c>
      <c r="AC2266" s="17" t="str">
        <f>IF(ISBLANK(AB2266)=TRUE," ",'2. Metadata'!B$146)</f>
        <v>metres3 per second</v>
      </c>
      <c r="AD2266" s="35" t="s">
        <v>8</v>
      </c>
      <c r="AE2266" s="17" t="str">
        <f>IF(ISBLANK(AB2266)=TRUE," ",'2. Metadata'!B$158)</f>
        <v>N/A</v>
      </c>
      <c r="AF2266" s="3" t="s">
        <v>8</v>
      </c>
      <c r="AG2266" s="36"/>
      <c r="AH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</row>
    <row r="2267" spans="1:43">
      <c r="A2267" s="31" t="s">
        <v>2418</v>
      </c>
      <c r="B2267" s="32" t="s">
        <v>7</v>
      </c>
      <c r="C2267" s="2">
        <f>IF(ISBLANK(B2267)=TRUE," ", IF(B2267='2. Metadata'!B$1,'2. Metadata'!B$5, IF(B2267='2. Metadata'!C$1,'2. Metadata'!C$5,IF(B2267='2. Metadata'!D$1,'2. Metadata'!D$5, IF(B2267='2. Metadata'!E$1,'2. Metadata'!E$5,IF( B2267='2. Metadata'!F$1,'2. Metadata'!F$5,IF(B2267='2. Metadata'!G$1,'2. Metadata'!G$5,IF(B2267='2. Metadata'!H$1,'2. Metadata'!H$5, IF(B2267='2. Metadata'!I$1,'2. Metadata'!I$5, IF(B2267='2. Metadata'!J$1,'2. Metadata'!J$5, IF(B2267='2. Metadata'!K$1,'2. Metadata'!K$5, IF(B2267='2. Metadata'!L$1,'2. Metadata'!L$5, IF(B2267='2. Metadata'!M$1,'2. Metadata'!M$5, IF(B2267='2. Metadata'!N$1,'2. Metadata'!N$5))))))))))))))</f>
        <v>49.5197</v>
      </c>
      <c r="D2267" s="11">
        <f>IF(ISBLANK(B2267)=TRUE," ", IF(B2267='2. Metadata'!B$1,'2. Metadata'!B$6, IF(B2267='2. Metadata'!C$1,'2. Metadata'!C$6,IF(B2267='2. Metadata'!D$1,'2. Metadata'!D$6, IF(B2267='2. Metadata'!E$1,'2. Metadata'!E$6,IF( B2267='2. Metadata'!F$1,'2. Metadata'!F$6,IF(B2267='2. Metadata'!G$1,'2. Metadata'!G$6,IF(B2267='2. Metadata'!H$1,'2. Metadata'!H$6, IF(B2267='2. Metadata'!I$1,'2. Metadata'!I$6, IF(B2267='2. Metadata'!J$1,'2. Metadata'!J$6, IF(B2267='2. Metadata'!K$1,'2. Metadata'!K$6, IF(B2267='2. Metadata'!L$1,'2. Metadata'!L$6, IF(B2267='2. Metadata'!M$1,'2. Metadata'!M$6, IF(B2267='2. Metadata'!N$1,'2. Metadata'!N$6))))))))))))))</f>
        <v>-117.6369</v>
      </c>
      <c r="E2267" s="33" t="s">
        <v>8</v>
      </c>
      <c r="F2267" s="32" t="s">
        <v>8</v>
      </c>
      <c r="G2267" s="13" t="str">
        <f>IF(ISBLANK(F2267)=TRUE," ",'2. Metadata'!B$14)</f>
        <v>observation</v>
      </c>
      <c r="H2267" s="32" t="s">
        <v>8</v>
      </c>
      <c r="I2267" s="20" t="str">
        <f>IF(ISBLANK(H2267)=TRUE," ",'2. Metadata'!B$26)</f>
        <v>degrees Celsius</v>
      </c>
      <c r="J2267" s="32" t="s">
        <v>8</v>
      </c>
      <c r="K2267" s="20" t="str">
        <f>IF(ISBLANK(J2267)=TRUE," ",'2. Metadata'!B$38)</f>
        <v>degrees Celsius</v>
      </c>
      <c r="L2267" s="32" t="s">
        <v>8</v>
      </c>
      <c r="M2267" s="17" t="str">
        <f>IF(ISBLANK(L2267)=TRUE," ",'2. Metadata'!B$50)</f>
        <v>degrees Celsius</v>
      </c>
      <c r="N2267" s="32" t="s">
        <v>8</v>
      </c>
      <c r="O2267" s="17" t="str">
        <f>IF(ISBLANK(N2267)=TRUE," ",'2. Metadata'!B$62)</f>
        <v>milligrams per litre</v>
      </c>
      <c r="P2267" s="32" t="s">
        <v>8</v>
      </c>
      <c r="Q2267" s="17" t="str">
        <f>IF(ISBLANK(P2267)=TRUE," ",'2. Metadata'!B$74)</f>
        <v>microSiemens per centimetre</v>
      </c>
      <c r="R2267" s="32" t="s">
        <v>8</v>
      </c>
      <c r="S2267" s="17" t="str">
        <f>IF(ISBLANK(R2267)=TRUE," ",'2. Metadata'!B$86)</f>
        <v>NTU</v>
      </c>
      <c r="T2267" s="32" t="s">
        <v>8</v>
      </c>
      <c r="U2267" s="17" t="str">
        <f>IF(ISBLANK(T2267)=TRUE," ",'2. Metadata'!B$98)</f>
        <v>CFU per 100 mL</v>
      </c>
      <c r="V2267" s="32" t="s">
        <v>8</v>
      </c>
      <c r="W2267" s="17" t="str">
        <f>IF(ISBLANK(V2267)=TRUE," ",'2. Metadata'!B$110)</f>
        <v>CFU per 100 mL</v>
      </c>
      <c r="X2267" s="34" t="s">
        <v>8</v>
      </c>
      <c r="Y2267" s="17" t="str">
        <f>IF(ISBLANK(X2267)=TRUE," ",'2. Metadata'!B$122)</f>
        <v>CFU per 100 mL</v>
      </c>
      <c r="Z2267" s="35" t="s">
        <v>8</v>
      </c>
      <c r="AA2267" s="17" t="str">
        <f>IF(ISBLANK(Z2267)=TRUE," ",'2. Metadata'!B$134)</f>
        <v>metres</v>
      </c>
      <c r="AB2267" s="35" t="s">
        <v>8</v>
      </c>
      <c r="AC2267" s="17" t="str">
        <f>IF(ISBLANK(AB2267)=TRUE," ",'2. Metadata'!B$146)</f>
        <v>metres3 per second</v>
      </c>
      <c r="AD2267" s="35" t="s">
        <v>8</v>
      </c>
      <c r="AE2267" s="17" t="str">
        <f>IF(ISBLANK(AB2267)=TRUE," ",'2. Metadata'!B$158)</f>
        <v>N/A</v>
      </c>
      <c r="AF2267" s="3" t="s">
        <v>8</v>
      </c>
      <c r="AG2267" s="36"/>
      <c r="AH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</row>
    <row r="2268" spans="1:43">
      <c r="A2268" s="31" t="s">
        <v>2419</v>
      </c>
      <c r="B2268" s="32" t="s">
        <v>7</v>
      </c>
      <c r="C2268" s="2">
        <f>IF(ISBLANK(B2268)=TRUE," ", IF(B2268='2. Metadata'!B$1,'2. Metadata'!B$5, IF(B2268='2. Metadata'!C$1,'2. Metadata'!C$5,IF(B2268='2. Metadata'!D$1,'2. Metadata'!D$5, IF(B2268='2. Metadata'!E$1,'2. Metadata'!E$5,IF( B2268='2. Metadata'!F$1,'2. Metadata'!F$5,IF(B2268='2. Metadata'!G$1,'2. Metadata'!G$5,IF(B2268='2. Metadata'!H$1,'2. Metadata'!H$5, IF(B2268='2. Metadata'!I$1,'2. Metadata'!I$5, IF(B2268='2. Metadata'!J$1,'2. Metadata'!J$5, IF(B2268='2. Metadata'!K$1,'2. Metadata'!K$5, IF(B2268='2. Metadata'!L$1,'2. Metadata'!L$5, IF(B2268='2. Metadata'!M$1,'2. Metadata'!M$5, IF(B2268='2. Metadata'!N$1,'2. Metadata'!N$5))))))))))))))</f>
        <v>49.5197</v>
      </c>
      <c r="D2268" s="11">
        <f>IF(ISBLANK(B2268)=TRUE," ", IF(B2268='2. Metadata'!B$1,'2. Metadata'!B$6, IF(B2268='2. Metadata'!C$1,'2. Metadata'!C$6,IF(B2268='2. Metadata'!D$1,'2. Metadata'!D$6, IF(B2268='2. Metadata'!E$1,'2. Metadata'!E$6,IF( B2268='2. Metadata'!F$1,'2. Metadata'!F$6,IF(B2268='2. Metadata'!G$1,'2. Metadata'!G$6,IF(B2268='2. Metadata'!H$1,'2. Metadata'!H$6, IF(B2268='2. Metadata'!I$1,'2. Metadata'!I$6, IF(B2268='2. Metadata'!J$1,'2. Metadata'!J$6, IF(B2268='2. Metadata'!K$1,'2. Metadata'!K$6, IF(B2268='2. Metadata'!L$1,'2. Metadata'!L$6, IF(B2268='2. Metadata'!M$1,'2. Metadata'!M$6, IF(B2268='2. Metadata'!N$1,'2. Metadata'!N$6))))))))))))))</f>
        <v>-117.6369</v>
      </c>
      <c r="E2268" s="33" t="s">
        <v>8</v>
      </c>
      <c r="F2268" s="32" t="s">
        <v>8</v>
      </c>
      <c r="G2268" s="13" t="str">
        <f>IF(ISBLANK(F2268)=TRUE," ",'2. Metadata'!B$14)</f>
        <v>observation</v>
      </c>
      <c r="H2268" s="32" t="s">
        <v>8</v>
      </c>
      <c r="I2268" s="20" t="str">
        <f>IF(ISBLANK(H2268)=TRUE," ",'2. Metadata'!B$26)</f>
        <v>degrees Celsius</v>
      </c>
      <c r="J2268" s="32" t="s">
        <v>8</v>
      </c>
      <c r="K2268" s="20" t="str">
        <f>IF(ISBLANK(J2268)=TRUE," ",'2. Metadata'!B$38)</f>
        <v>degrees Celsius</v>
      </c>
      <c r="L2268" s="32" t="s">
        <v>8</v>
      </c>
      <c r="M2268" s="17" t="str">
        <f>IF(ISBLANK(L2268)=TRUE," ",'2. Metadata'!B$50)</f>
        <v>degrees Celsius</v>
      </c>
      <c r="N2268" s="32" t="s">
        <v>8</v>
      </c>
      <c r="O2268" s="17" t="str">
        <f>IF(ISBLANK(N2268)=TRUE," ",'2. Metadata'!B$62)</f>
        <v>milligrams per litre</v>
      </c>
      <c r="P2268" s="32" t="s">
        <v>8</v>
      </c>
      <c r="Q2268" s="17" t="str">
        <f>IF(ISBLANK(P2268)=TRUE," ",'2. Metadata'!B$74)</f>
        <v>microSiemens per centimetre</v>
      </c>
      <c r="R2268" s="32" t="s">
        <v>8</v>
      </c>
      <c r="S2268" s="17" t="str">
        <f>IF(ISBLANK(R2268)=TRUE," ",'2. Metadata'!B$86)</f>
        <v>NTU</v>
      </c>
      <c r="T2268" s="32" t="s">
        <v>8</v>
      </c>
      <c r="U2268" s="17" t="str">
        <f>IF(ISBLANK(T2268)=TRUE," ",'2. Metadata'!B$98)</f>
        <v>CFU per 100 mL</v>
      </c>
      <c r="V2268" s="32" t="s">
        <v>8</v>
      </c>
      <c r="W2268" s="17" t="str">
        <f>IF(ISBLANK(V2268)=TRUE," ",'2. Metadata'!B$110)</f>
        <v>CFU per 100 mL</v>
      </c>
      <c r="X2268" s="34" t="s">
        <v>8</v>
      </c>
      <c r="Y2268" s="17" t="str">
        <f>IF(ISBLANK(X2268)=TRUE," ",'2. Metadata'!B$122)</f>
        <v>CFU per 100 mL</v>
      </c>
      <c r="Z2268" s="35" t="s">
        <v>8</v>
      </c>
      <c r="AA2268" s="17" t="str">
        <f>IF(ISBLANK(Z2268)=TRUE," ",'2. Metadata'!B$134)</f>
        <v>metres</v>
      </c>
      <c r="AB2268" s="35" t="s">
        <v>8</v>
      </c>
      <c r="AC2268" s="17" t="str">
        <f>IF(ISBLANK(AB2268)=TRUE," ",'2. Metadata'!B$146)</f>
        <v>metres3 per second</v>
      </c>
      <c r="AD2268" s="35" t="s">
        <v>8</v>
      </c>
      <c r="AE2268" s="17" t="str">
        <f>IF(ISBLANK(AB2268)=TRUE," ",'2. Metadata'!B$158)</f>
        <v>N/A</v>
      </c>
      <c r="AF2268" s="3" t="s">
        <v>8</v>
      </c>
      <c r="AG2268" s="36"/>
      <c r="AH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</row>
    <row r="2269" spans="1:43">
      <c r="A2269" s="31" t="s">
        <v>2420</v>
      </c>
      <c r="B2269" s="32" t="s">
        <v>7</v>
      </c>
      <c r="C2269" s="2">
        <f>IF(ISBLANK(B2269)=TRUE," ", IF(B2269='2. Metadata'!B$1,'2. Metadata'!B$5, IF(B2269='2. Metadata'!C$1,'2. Metadata'!C$5,IF(B2269='2. Metadata'!D$1,'2. Metadata'!D$5, IF(B2269='2. Metadata'!E$1,'2. Metadata'!E$5,IF( B2269='2. Metadata'!F$1,'2. Metadata'!F$5,IF(B2269='2. Metadata'!G$1,'2. Metadata'!G$5,IF(B2269='2. Metadata'!H$1,'2. Metadata'!H$5, IF(B2269='2. Metadata'!I$1,'2. Metadata'!I$5, IF(B2269='2. Metadata'!J$1,'2. Metadata'!J$5, IF(B2269='2. Metadata'!K$1,'2. Metadata'!K$5, IF(B2269='2. Metadata'!L$1,'2. Metadata'!L$5, IF(B2269='2. Metadata'!M$1,'2. Metadata'!M$5, IF(B2269='2. Metadata'!N$1,'2. Metadata'!N$5))))))))))))))</f>
        <v>49.5197</v>
      </c>
      <c r="D2269" s="11">
        <f>IF(ISBLANK(B2269)=TRUE," ", IF(B2269='2. Metadata'!B$1,'2. Metadata'!B$6, IF(B2269='2. Metadata'!C$1,'2. Metadata'!C$6,IF(B2269='2. Metadata'!D$1,'2. Metadata'!D$6, IF(B2269='2. Metadata'!E$1,'2. Metadata'!E$6,IF( B2269='2. Metadata'!F$1,'2. Metadata'!F$6,IF(B2269='2. Metadata'!G$1,'2. Metadata'!G$6,IF(B2269='2. Metadata'!H$1,'2. Metadata'!H$6, IF(B2269='2. Metadata'!I$1,'2. Metadata'!I$6, IF(B2269='2. Metadata'!J$1,'2. Metadata'!J$6, IF(B2269='2. Metadata'!K$1,'2. Metadata'!K$6, IF(B2269='2. Metadata'!L$1,'2. Metadata'!L$6, IF(B2269='2. Metadata'!M$1,'2. Metadata'!M$6, IF(B2269='2. Metadata'!N$1,'2. Metadata'!N$6))))))))))))))</f>
        <v>-117.6369</v>
      </c>
      <c r="E2269" s="33" t="s">
        <v>8</v>
      </c>
      <c r="F2269" s="32" t="s">
        <v>8</v>
      </c>
      <c r="G2269" s="13" t="str">
        <f>IF(ISBLANK(F2269)=TRUE," ",'2. Metadata'!B$14)</f>
        <v>observation</v>
      </c>
      <c r="H2269" s="32" t="s">
        <v>8</v>
      </c>
      <c r="I2269" s="20" t="str">
        <f>IF(ISBLANK(H2269)=TRUE," ",'2. Metadata'!B$26)</f>
        <v>degrees Celsius</v>
      </c>
      <c r="J2269" s="32" t="s">
        <v>8</v>
      </c>
      <c r="K2269" s="20" t="str">
        <f>IF(ISBLANK(J2269)=TRUE," ",'2. Metadata'!B$38)</f>
        <v>degrees Celsius</v>
      </c>
      <c r="L2269" s="32" t="s">
        <v>8</v>
      </c>
      <c r="M2269" s="17" t="str">
        <f>IF(ISBLANK(L2269)=TRUE," ",'2. Metadata'!B$50)</f>
        <v>degrees Celsius</v>
      </c>
      <c r="N2269" s="32" t="s">
        <v>8</v>
      </c>
      <c r="O2269" s="17" t="str">
        <f>IF(ISBLANK(N2269)=TRUE," ",'2. Metadata'!B$62)</f>
        <v>milligrams per litre</v>
      </c>
      <c r="P2269" s="32" t="s">
        <v>8</v>
      </c>
      <c r="Q2269" s="17" t="str">
        <f>IF(ISBLANK(P2269)=TRUE," ",'2. Metadata'!B$74)</f>
        <v>microSiemens per centimetre</v>
      </c>
      <c r="R2269" s="32" t="s">
        <v>8</v>
      </c>
      <c r="S2269" s="17" t="str">
        <f>IF(ISBLANK(R2269)=TRUE," ",'2. Metadata'!B$86)</f>
        <v>NTU</v>
      </c>
      <c r="T2269" s="32" t="s">
        <v>8</v>
      </c>
      <c r="U2269" s="17" t="str">
        <f>IF(ISBLANK(T2269)=TRUE," ",'2. Metadata'!B$98)</f>
        <v>CFU per 100 mL</v>
      </c>
      <c r="V2269" s="32" t="s">
        <v>8</v>
      </c>
      <c r="W2269" s="17" t="str">
        <f>IF(ISBLANK(V2269)=TRUE," ",'2. Metadata'!B$110)</f>
        <v>CFU per 100 mL</v>
      </c>
      <c r="X2269" s="34" t="s">
        <v>8</v>
      </c>
      <c r="Y2269" s="17" t="str">
        <f>IF(ISBLANK(X2269)=TRUE," ",'2. Metadata'!B$122)</f>
        <v>CFU per 100 mL</v>
      </c>
      <c r="Z2269" s="35" t="s">
        <v>8</v>
      </c>
      <c r="AA2269" s="17" t="str">
        <f>IF(ISBLANK(Z2269)=TRUE," ",'2. Metadata'!B$134)</f>
        <v>metres</v>
      </c>
      <c r="AB2269" s="35" t="s">
        <v>8</v>
      </c>
      <c r="AC2269" s="17" t="str">
        <f>IF(ISBLANK(AB2269)=TRUE," ",'2. Metadata'!B$146)</f>
        <v>metres3 per second</v>
      </c>
      <c r="AD2269" s="35" t="s">
        <v>8</v>
      </c>
      <c r="AE2269" s="17" t="str">
        <f>IF(ISBLANK(AB2269)=TRUE," ",'2. Metadata'!B$158)</f>
        <v>N/A</v>
      </c>
      <c r="AF2269" s="3" t="s">
        <v>8</v>
      </c>
      <c r="AG2269" s="36"/>
      <c r="AH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</row>
    <row r="2270" spans="1:43">
      <c r="A2270" s="31" t="s">
        <v>2421</v>
      </c>
      <c r="B2270" s="32" t="s">
        <v>7</v>
      </c>
      <c r="C2270" s="2">
        <f>IF(ISBLANK(B2270)=TRUE," ", IF(B2270='2. Metadata'!B$1,'2. Metadata'!B$5, IF(B2270='2. Metadata'!C$1,'2. Metadata'!C$5,IF(B2270='2. Metadata'!D$1,'2. Metadata'!D$5, IF(B2270='2. Metadata'!E$1,'2. Metadata'!E$5,IF( B2270='2. Metadata'!F$1,'2. Metadata'!F$5,IF(B2270='2. Metadata'!G$1,'2. Metadata'!G$5,IF(B2270='2. Metadata'!H$1,'2. Metadata'!H$5, IF(B2270='2. Metadata'!I$1,'2. Metadata'!I$5, IF(B2270='2. Metadata'!J$1,'2. Metadata'!J$5, IF(B2270='2. Metadata'!K$1,'2. Metadata'!K$5, IF(B2270='2. Metadata'!L$1,'2. Metadata'!L$5, IF(B2270='2. Metadata'!M$1,'2. Metadata'!M$5, IF(B2270='2. Metadata'!N$1,'2. Metadata'!N$5))))))))))))))</f>
        <v>49.5197</v>
      </c>
      <c r="D2270" s="11">
        <f>IF(ISBLANK(B2270)=TRUE," ", IF(B2270='2. Metadata'!B$1,'2. Metadata'!B$6, IF(B2270='2. Metadata'!C$1,'2. Metadata'!C$6,IF(B2270='2. Metadata'!D$1,'2. Metadata'!D$6, IF(B2270='2. Metadata'!E$1,'2. Metadata'!E$6,IF( B2270='2. Metadata'!F$1,'2. Metadata'!F$6,IF(B2270='2. Metadata'!G$1,'2. Metadata'!G$6,IF(B2270='2. Metadata'!H$1,'2. Metadata'!H$6, IF(B2270='2. Metadata'!I$1,'2. Metadata'!I$6, IF(B2270='2. Metadata'!J$1,'2. Metadata'!J$6, IF(B2270='2. Metadata'!K$1,'2. Metadata'!K$6, IF(B2270='2. Metadata'!L$1,'2. Metadata'!L$6, IF(B2270='2. Metadata'!M$1,'2. Metadata'!M$6, IF(B2270='2. Metadata'!N$1,'2. Metadata'!N$6))))))))))))))</f>
        <v>-117.6369</v>
      </c>
      <c r="E2270" s="33" t="s">
        <v>8</v>
      </c>
      <c r="F2270" s="32" t="s">
        <v>8</v>
      </c>
      <c r="G2270" s="13" t="str">
        <f>IF(ISBLANK(F2270)=TRUE," ",'2. Metadata'!B$14)</f>
        <v>observation</v>
      </c>
      <c r="H2270" s="32" t="s">
        <v>8</v>
      </c>
      <c r="I2270" s="20" t="str">
        <f>IF(ISBLANK(H2270)=TRUE," ",'2. Metadata'!B$26)</f>
        <v>degrees Celsius</v>
      </c>
      <c r="J2270" s="32" t="s">
        <v>8</v>
      </c>
      <c r="K2270" s="20" t="str">
        <f>IF(ISBLANK(J2270)=TRUE," ",'2. Metadata'!B$38)</f>
        <v>degrees Celsius</v>
      </c>
      <c r="L2270" s="32" t="s">
        <v>8</v>
      </c>
      <c r="M2270" s="17" t="str">
        <f>IF(ISBLANK(L2270)=TRUE," ",'2. Metadata'!B$50)</f>
        <v>degrees Celsius</v>
      </c>
      <c r="N2270" s="32" t="s">
        <v>8</v>
      </c>
      <c r="O2270" s="17" t="str">
        <f>IF(ISBLANK(N2270)=TRUE," ",'2. Metadata'!B$62)</f>
        <v>milligrams per litre</v>
      </c>
      <c r="P2270" s="32" t="s">
        <v>8</v>
      </c>
      <c r="Q2270" s="17" t="str">
        <f>IF(ISBLANK(P2270)=TRUE," ",'2. Metadata'!B$74)</f>
        <v>microSiemens per centimetre</v>
      </c>
      <c r="R2270" s="32" t="s">
        <v>8</v>
      </c>
      <c r="S2270" s="17" t="str">
        <f>IF(ISBLANK(R2270)=TRUE," ",'2. Metadata'!B$86)</f>
        <v>NTU</v>
      </c>
      <c r="T2270" s="32" t="s">
        <v>8</v>
      </c>
      <c r="U2270" s="17" t="str">
        <f>IF(ISBLANK(T2270)=TRUE," ",'2. Metadata'!B$98)</f>
        <v>CFU per 100 mL</v>
      </c>
      <c r="V2270" s="32" t="s">
        <v>8</v>
      </c>
      <c r="W2270" s="17" t="str">
        <f>IF(ISBLANK(V2270)=TRUE," ",'2. Metadata'!B$110)</f>
        <v>CFU per 100 mL</v>
      </c>
      <c r="X2270" s="34" t="s">
        <v>8</v>
      </c>
      <c r="Y2270" s="17" t="str">
        <f>IF(ISBLANK(X2270)=TRUE," ",'2. Metadata'!B$122)</f>
        <v>CFU per 100 mL</v>
      </c>
      <c r="Z2270" s="35" t="s">
        <v>8</v>
      </c>
      <c r="AA2270" s="17" t="str">
        <f>IF(ISBLANK(Z2270)=TRUE," ",'2. Metadata'!B$134)</f>
        <v>metres</v>
      </c>
      <c r="AB2270" s="35" t="s">
        <v>8</v>
      </c>
      <c r="AC2270" s="17" t="str">
        <f>IF(ISBLANK(AB2270)=TRUE," ",'2. Metadata'!B$146)</f>
        <v>metres3 per second</v>
      </c>
      <c r="AD2270" s="35" t="s">
        <v>8</v>
      </c>
      <c r="AE2270" s="17" t="str">
        <f>IF(ISBLANK(AB2270)=TRUE," ",'2. Metadata'!B$158)</f>
        <v>N/A</v>
      </c>
      <c r="AF2270" s="3" t="s">
        <v>8</v>
      </c>
      <c r="AG2270" s="36"/>
      <c r="AH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</row>
    <row r="2271" spans="1:43">
      <c r="A2271" s="31" t="s">
        <v>2422</v>
      </c>
      <c r="B2271" s="32" t="s">
        <v>7</v>
      </c>
      <c r="C2271" s="2">
        <f>IF(ISBLANK(B2271)=TRUE," ", IF(B2271='2. Metadata'!B$1,'2. Metadata'!B$5, IF(B2271='2. Metadata'!C$1,'2. Metadata'!C$5,IF(B2271='2. Metadata'!D$1,'2. Metadata'!D$5, IF(B2271='2. Metadata'!E$1,'2. Metadata'!E$5,IF( B2271='2. Metadata'!F$1,'2. Metadata'!F$5,IF(B2271='2. Metadata'!G$1,'2. Metadata'!G$5,IF(B2271='2. Metadata'!H$1,'2. Metadata'!H$5, IF(B2271='2. Metadata'!I$1,'2. Metadata'!I$5, IF(B2271='2. Metadata'!J$1,'2. Metadata'!J$5, IF(B2271='2. Metadata'!K$1,'2. Metadata'!K$5, IF(B2271='2. Metadata'!L$1,'2. Metadata'!L$5, IF(B2271='2. Metadata'!M$1,'2. Metadata'!M$5, IF(B2271='2. Metadata'!N$1,'2. Metadata'!N$5))))))))))))))</f>
        <v>49.5197</v>
      </c>
      <c r="D2271" s="11">
        <f>IF(ISBLANK(B2271)=TRUE," ", IF(B2271='2. Metadata'!B$1,'2. Metadata'!B$6, IF(B2271='2. Metadata'!C$1,'2. Metadata'!C$6,IF(B2271='2. Metadata'!D$1,'2. Metadata'!D$6, IF(B2271='2. Metadata'!E$1,'2. Metadata'!E$6,IF( B2271='2. Metadata'!F$1,'2. Metadata'!F$6,IF(B2271='2. Metadata'!G$1,'2. Metadata'!G$6,IF(B2271='2. Metadata'!H$1,'2. Metadata'!H$6, IF(B2271='2. Metadata'!I$1,'2. Metadata'!I$6, IF(B2271='2. Metadata'!J$1,'2. Metadata'!J$6, IF(B2271='2. Metadata'!K$1,'2. Metadata'!K$6, IF(B2271='2. Metadata'!L$1,'2. Metadata'!L$6, IF(B2271='2. Metadata'!M$1,'2. Metadata'!M$6, IF(B2271='2. Metadata'!N$1,'2. Metadata'!N$6))))))))))))))</f>
        <v>-117.6369</v>
      </c>
      <c r="E2271" s="33" t="s">
        <v>8</v>
      </c>
      <c r="F2271" s="32" t="s">
        <v>8</v>
      </c>
      <c r="G2271" s="13" t="str">
        <f>IF(ISBLANK(F2271)=TRUE," ",'2. Metadata'!B$14)</f>
        <v>observation</v>
      </c>
      <c r="H2271" s="32" t="s">
        <v>8</v>
      </c>
      <c r="I2271" s="20" t="str">
        <f>IF(ISBLANK(H2271)=TRUE," ",'2. Metadata'!B$26)</f>
        <v>degrees Celsius</v>
      </c>
      <c r="J2271" s="32" t="s">
        <v>8</v>
      </c>
      <c r="K2271" s="20" t="str">
        <f>IF(ISBLANK(J2271)=TRUE," ",'2. Metadata'!B$38)</f>
        <v>degrees Celsius</v>
      </c>
      <c r="L2271" s="32" t="s">
        <v>8</v>
      </c>
      <c r="M2271" s="17" t="str">
        <f>IF(ISBLANK(L2271)=TRUE," ",'2. Metadata'!B$50)</f>
        <v>degrees Celsius</v>
      </c>
      <c r="N2271" s="32" t="s">
        <v>8</v>
      </c>
      <c r="O2271" s="17" t="str">
        <f>IF(ISBLANK(N2271)=TRUE," ",'2. Metadata'!B$62)</f>
        <v>milligrams per litre</v>
      </c>
      <c r="P2271" s="32" t="s">
        <v>8</v>
      </c>
      <c r="Q2271" s="17" t="str">
        <f>IF(ISBLANK(P2271)=TRUE," ",'2. Metadata'!B$74)</f>
        <v>microSiemens per centimetre</v>
      </c>
      <c r="R2271" s="32" t="s">
        <v>8</v>
      </c>
      <c r="S2271" s="17" t="str">
        <f>IF(ISBLANK(R2271)=TRUE," ",'2. Metadata'!B$86)</f>
        <v>NTU</v>
      </c>
      <c r="T2271" s="32" t="s">
        <v>8</v>
      </c>
      <c r="U2271" s="17" t="str">
        <f>IF(ISBLANK(T2271)=TRUE," ",'2. Metadata'!B$98)</f>
        <v>CFU per 100 mL</v>
      </c>
      <c r="V2271" s="32" t="s">
        <v>8</v>
      </c>
      <c r="W2271" s="17" t="str">
        <f>IF(ISBLANK(V2271)=TRUE," ",'2. Metadata'!B$110)</f>
        <v>CFU per 100 mL</v>
      </c>
      <c r="X2271" s="34" t="s">
        <v>8</v>
      </c>
      <c r="Y2271" s="17" t="str">
        <f>IF(ISBLANK(X2271)=TRUE," ",'2. Metadata'!B$122)</f>
        <v>CFU per 100 mL</v>
      </c>
      <c r="Z2271" s="35" t="s">
        <v>8</v>
      </c>
      <c r="AA2271" s="17" t="str">
        <f>IF(ISBLANK(Z2271)=TRUE," ",'2. Metadata'!B$134)</f>
        <v>metres</v>
      </c>
      <c r="AB2271" s="35" t="s">
        <v>8</v>
      </c>
      <c r="AC2271" s="17" t="str">
        <f>IF(ISBLANK(AB2271)=TRUE," ",'2. Metadata'!B$146)</f>
        <v>metres3 per second</v>
      </c>
      <c r="AD2271" s="35" t="s">
        <v>8</v>
      </c>
      <c r="AE2271" s="17" t="str">
        <f>IF(ISBLANK(AB2271)=TRUE," ",'2. Metadata'!B$158)</f>
        <v>N/A</v>
      </c>
      <c r="AF2271" s="3" t="s">
        <v>8</v>
      </c>
      <c r="AG2271" s="36"/>
      <c r="AH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</row>
    <row r="2272" spans="1:43">
      <c r="A2272" s="31" t="s">
        <v>2423</v>
      </c>
      <c r="B2272" s="32" t="s">
        <v>7</v>
      </c>
      <c r="C2272" s="2">
        <f>IF(ISBLANK(B2272)=TRUE," ", IF(B2272='2. Metadata'!B$1,'2. Metadata'!B$5, IF(B2272='2. Metadata'!C$1,'2. Metadata'!C$5,IF(B2272='2. Metadata'!D$1,'2. Metadata'!D$5, IF(B2272='2. Metadata'!E$1,'2. Metadata'!E$5,IF( B2272='2. Metadata'!F$1,'2. Metadata'!F$5,IF(B2272='2. Metadata'!G$1,'2. Metadata'!G$5,IF(B2272='2. Metadata'!H$1,'2. Metadata'!H$5, IF(B2272='2. Metadata'!I$1,'2. Metadata'!I$5, IF(B2272='2. Metadata'!J$1,'2. Metadata'!J$5, IF(B2272='2. Metadata'!K$1,'2. Metadata'!K$5, IF(B2272='2. Metadata'!L$1,'2. Metadata'!L$5, IF(B2272='2. Metadata'!M$1,'2. Metadata'!M$5, IF(B2272='2. Metadata'!N$1,'2. Metadata'!N$5))))))))))))))</f>
        <v>49.5197</v>
      </c>
      <c r="D2272" s="11">
        <f>IF(ISBLANK(B2272)=TRUE," ", IF(B2272='2. Metadata'!B$1,'2. Metadata'!B$6, IF(B2272='2. Metadata'!C$1,'2. Metadata'!C$6,IF(B2272='2. Metadata'!D$1,'2. Metadata'!D$6, IF(B2272='2. Metadata'!E$1,'2. Metadata'!E$6,IF( B2272='2. Metadata'!F$1,'2. Metadata'!F$6,IF(B2272='2. Metadata'!G$1,'2. Metadata'!G$6,IF(B2272='2. Metadata'!H$1,'2. Metadata'!H$6, IF(B2272='2. Metadata'!I$1,'2. Metadata'!I$6, IF(B2272='2. Metadata'!J$1,'2. Metadata'!J$6, IF(B2272='2. Metadata'!K$1,'2. Metadata'!K$6, IF(B2272='2. Metadata'!L$1,'2. Metadata'!L$6, IF(B2272='2. Metadata'!M$1,'2. Metadata'!M$6, IF(B2272='2. Metadata'!N$1,'2. Metadata'!N$6))))))))))))))</f>
        <v>-117.6369</v>
      </c>
      <c r="E2272" s="33" t="s">
        <v>8</v>
      </c>
      <c r="F2272" s="32" t="s">
        <v>8</v>
      </c>
      <c r="G2272" s="13" t="str">
        <f>IF(ISBLANK(F2272)=TRUE," ",'2. Metadata'!B$14)</f>
        <v>observation</v>
      </c>
      <c r="H2272" s="32" t="s">
        <v>8</v>
      </c>
      <c r="I2272" s="20" t="str">
        <f>IF(ISBLANK(H2272)=TRUE," ",'2. Metadata'!B$26)</f>
        <v>degrees Celsius</v>
      </c>
      <c r="J2272" s="32" t="s">
        <v>8</v>
      </c>
      <c r="K2272" s="20" t="str">
        <f>IF(ISBLANK(J2272)=TRUE," ",'2. Metadata'!B$38)</f>
        <v>degrees Celsius</v>
      </c>
      <c r="L2272" s="32" t="s">
        <v>8</v>
      </c>
      <c r="M2272" s="17" t="str">
        <f>IF(ISBLANK(L2272)=TRUE," ",'2. Metadata'!B$50)</f>
        <v>degrees Celsius</v>
      </c>
      <c r="N2272" s="32" t="s">
        <v>8</v>
      </c>
      <c r="O2272" s="17" t="str">
        <f>IF(ISBLANK(N2272)=TRUE," ",'2. Metadata'!B$62)</f>
        <v>milligrams per litre</v>
      </c>
      <c r="P2272" s="32" t="s">
        <v>8</v>
      </c>
      <c r="Q2272" s="17" t="str">
        <f>IF(ISBLANK(P2272)=TRUE," ",'2. Metadata'!B$74)</f>
        <v>microSiemens per centimetre</v>
      </c>
      <c r="R2272" s="32" t="s">
        <v>8</v>
      </c>
      <c r="S2272" s="17" t="str">
        <f>IF(ISBLANK(R2272)=TRUE," ",'2. Metadata'!B$86)</f>
        <v>NTU</v>
      </c>
      <c r="T2272" s="32" t="s">
        <v>8</v>
      </c>
      <c r="U2272" s="17" t="str">
        <f>IF(ISBLANK(T2272)=TRUE," ",'2. Metadata'!B$98)</f>
        <v>CFU per 100 mL</v>
      </c>
      <c r="V2272" s="32" t="s">
        <v>8</v>
      </c>
      <c r="W2272" s="17" t="str">
        <f>IF(ISBLANK(V2272)=TRUE," ",'2. Metadata'!B$110)</f>
        <v>CFU per 100 mL</v>
      </c>
      <c r="X2272" s="34" t="s">
        <v>8</v>
      </c>
      <c r="Y2272" s="17" t="str">
        <f>IF(ISBLANK(X2272)=TRUE," ",'2. Metadata'!B$122)</f>
        <v>CFU per 100 mL</v>
      </c>
      <c r="Z2272" s="35" t="s">
        <v>8</v>
      </c>
      <c r="AA2272" s="17" t="str">
        <f>IF(ISBLANK(Z2272)=TRUE," ",'2. Metadata'!B$134)</f>
        <v>metres</v>
      </c>
      <c r="AB2272" s="35" t="s">
        <v>8</v>
      </c>
      <c r="AC2272" s="17" t="str">
        <f>IF(ISBLANK(AB2272)=TRUE," ",'2. Metadata'!B$146)</f>
        <v>metres3 per second</v>
      </c>
      <c r="AD2272" s="35" t="s">
        <v>8</v>
      </c>
      <c r="AE2272" s="17" t="str">
        <f>IF(ISBLANK(AB2272)=TRUE," ",'2. Metadata'!B$158)</f>
        <v>N/A</v>
      </c>
      <c r="AF2272" s="3" t="s">
        <v>8</v>
      </c>
      <c r="AG2272" s="36"/>
      <c r="AH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</row>
    <row r="2273" spans="1:43">
      <c r="A2273" s="31" t="s">
        <v>2424</v>
      </c>
      <c r="B2273" s="32" t="s">
        <v>7</v>
      </c>
      <c r="C2273" s="2">
        <f>IF(ISBLANK(B2273)=TRUE," ", IF(B2273='2. Metadata'!B$1,'2. Metadata'!B$5, IF(B2273='2. Metadata'!C$1,'2. Metadata'!C$5,IF(B2273='2. Metadata'!D$1,'2. Metadata'!D$5, IF(B2273='2. Metadata'!E$1,'2. Metadata'!E$5,IF( B2273='2. Metadata'!F$1,'2. Metadata'!F$5,IF(B2273='2. Metadata'!G$1,'2. Metadata'!G$5,IF(B2273='2. Metadata'!H$1,'2. Metadata'!H$5, IF(B2273='2. Metadata'!I$1,'2. Metadata'!I$5, IF(B2273='2. Metadata'!J$1,'2. Metadata'!J$5, IF(B2273='2. Metadata'!K$1,'2. Metadata'!K$5, IF(B2273='2. Metadata'!L$1,'2. Metadata'!L$5, IF(B2273='2. Metadata'!M$1,'2. Metadata'!M$5, IF(B2273='2. Metadata'!N$1,'2. Metadata'!N$5))))))))))))))</f>
        <v>49.5197</v>
      </c>
      <c r="D2273" s="11">
        <f>IF(ISBLANK(B2273)=TRUE," ", IF(B2273='2. Metadata'!B$1,'2. Metadata'!B$6, IF(B2273='2. Metadata'!C$1,'2. Metadata'!C$6,IF(B2273='2. Metadata'!D$1,'2. Metadata'!D$6, IF(B2273='2. Metadata'!E$1,'2. Metadata'!E$6,IF( B2273='2. Metadata'!F$1,'2. Metadata'!F$6,IF(B2273='2. Metadata'!G$1,'2. Metadata'!G$6,IF(B2273='2. Metadata'!H$1,'2. Metadata'!H$6, IF(B2273='2. Metadata'!I$1,'2. Metadata'!I$6, IF(B2273='2. Metadata'!J$1,'2. Metadata'!J$6, IF(B2273='2. Metadata'!K$1,'2. Metadata'!K$6, IF(B2273='2. Metadata'!L$1,'2. Metadata'!L$6, IF(B2273='2. Metadata'!M$1,'2. Metadata'!M$6, IF(B2273='2. Metadata'!N$1,'2. Metadata'!N$6))))))))))))))</f>
        <v>-117.6369</v>
      </c>
      <c r="E2273" s="33" t="s">
        <v>8</v>
      </c>
      <c r="F2273" s="32" t="s">
        <v>8</v>
      </c>
      <c r="G2273" s="13" t="str">
        <f>IF(ISBLANK(F2273)=TRUE," ",'2. Metadata'!B$14)</f>
        <v>observation</v>
      </c>
      <c r="H2273" s="32" t="s">
        <v>8</v>
      </c>
      <c r="I2273" s="20" t="str">
        <f>IF(ISBLANK(H2273)=TRUE," ",'2. Metadata'!B$26)</f>
        <v>degrees Celsius</v>
      </c>
      <c r="J2273" s="32" t="s">
        <v>8</v>
      </c>
      <c r="K2273" s="20" t="str">
        <f>IF(ISBLANK(J2273)=TRUE," ",'2. Metadata'!B$38)</f>
        <v>degrees Celsius</v>
      </c>
      <c r="L2273" s="32" t="s">
        <v>8</v>
      </c>
      <c r="M2273" s="17" t="str">
        <f>IF(ISBLANK(L2273)=TRUE," ",'2. Metadata'!B$50)</f>
        <v>degrees Celsius</v>
      </c>
      <c r="N2273" s="32" t="s">
        <v>8</v>
      </c>
      <c r="O2273" s="17" t="str">
        <f>IF(ISBLANK(N2273)=TRUE," ",'2. Metadata'!B$62)</f>
        <v>milligrams per litre</v>
      </c>
      <c r="P2273" s="32" t="s">
        <v>8</v>
      </c>
      <c r="Q2273" s="17" t="str">
        <f>IF(ISBLANK(P2273)=TRUE," ",'2. Metadata'!B$74)</f>
        <v>microSiemens per centimetre</v>
      </c>
      <c r="R2273" s="32" t="s">
        <v>8</v>
      </c>
      <c r="S2273" s="17" t="str">
        <f>IF(ISBLANK(R2273)=TRUE," ",'2. Metadata'!B$86)</f>
        <v>NTU</v>
      </c>
      <c r="T2273" s="32" t="s">
        <v>8</v>
      </c>
      <c r="U2273" s="17" t="str">
        <f>IF(ISBLANK(T2273)=TRUE," ",'2. Metadata'!B$98)</f>
        <v>CFU per 100 mL</v>
      </c>
      <c r="V2273" s="32" t="s">
        <v>8</v>
      </c>
      <c r="W2273" s="17" t="str">
        <f>IF(ISBLANK(V2273)=TRUE," ",'2. Metadata'!B$110)</f>
        <v>CFU per 100 mL</v>
      </c>
      <c r="X2273" s="34" t="s">
        <v>8</v>
      </c>
      <c r="Y2273" s="17" t="str">
        <f>IF(ISBLANK(X2273)=TRUE," ",'2. Metadata'!B$122)</f>
        <v>CFU per 100 mL</v>
      </c>
      <c r="Z2273" s="35" t="s">
        <v>8</v>
      </c>
      <c r="AA2273" s="17" t="str">
        <f>IF(ISBLANK(Z2273)=TRUE," ",'2. Metadata'!B$134)</f>
        <v>metres</v>
      </c>
      <c r="AB2273" s="35" t="s">
        <v>8</v>
      </c>
      <c r="AC2273" s="17" t="str">
        <f>IF(ISBLANK(AB2273)=TRUE," ",'2. Metadata'!B$146)</f>
        <v>metres3 per second</v>
      </c>
      <c r="AD2273" s="35" t="s">
        <v>8</v>
      </c>
      <c r="AE2273" s="17" t="str">
        <f>IF(ISBLANK(AB2273)=TRUE," ",'2. Metadata'!B$158)</f>
        <v>N/A</v>
      </c>
      <c r="AF2273" s="3" t="s">
        <v>8</v>
      </c>
      <c r="AG2273" s="36"/>
      <c r="AH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</row>
    <row r="2274" spans="1:43">
      <c r="A2274" s="31" t="s">
        <v>2425</v>
      </c>
      <c r="B2274" s="32" t="s">
        <v>7</v>
      </c>
      <c r="C2274" s="2">
        <f>IF(ISBLANK(B2274)=TRUE," ", IF(B2274='2. Metadata'!B$1,'2. Metadata'!B$5, IF(B2274='2. Metadata'!C$1,'2. Metadata'!C$5,IF(B2274='2. Metadata'!D$1,'2. Metadata'!D$5, IF(B2274='2. Metadata'!E$1,'2. Metadata'!E$5,IF( B2274='2. Metadata'!F$1,'2. Metadata'!F$5,IF(B2274='2. Metadata'!G$1,'2. Metadata'!G$5,IF(B2274='2. Metadata'!H$1,'2. Metadata'!H$5, IF(B2274='2. Metadata'!I$1,'2. Metadata'!I$5, IF(B2274='2. Metadata'!J$1,'2. Metadata'!J$5, IF(B2274='2. Metadata'!K$1,'2. Metadata'!K$5, IF(B2274='2. Metadata'!L$1,'2. Metadata'!L$5, IF(B2274='2. Metadata'!M$1,'2. Metadata'!M$5, IF(B2274='2. Metadata'!N$1,'2. Metadata'!N$5))))))))))))))</f>
        <v>49.5197</v>
      </c>
      <c r="D2274" s="11">
        <f>IF(ISBLANK(B2274)=TRUE," ", IF(B2274='2. Metadata'!B$1,'2. Metadata'!B$6, IF(B2274='2. Metadata'!C$1,'2. Metadata'!C$6,IF(B2274='2. Metadata'!D$1,'2. Metadata'!D$6, IF(B2274='2. Metadata'!E$1,'2. Metadata'!E$6,IF( B2274='2. Metadata'!F$1,'2. Metadata'!F$6,IF(B2274='2. Metadata'!G$1,'2. Metadata'!G$6,IF(B2274='2. Metadata'!H$1,'2. Metadata'!H$6, IF(B2274='2. Metadata'!I$1,'2. Metadata'!I$6, IF(B2274='2. Metadata'!J$1,'2. Metadata'!J$6, IF(B2274='2. Metadata'!K$1,'2. Metadata'!K$6, IF(B2274='2. Metadata'!L$1,'2. Metadata'!L$6, IF(B2274='2. Metadata'!M$1,'2. Metadata'!M$6, IF(B2274='2. Metadata'!N$1,'2. Metadata'!N$6))))))))))))))</f>
        <v>-117.6369</v>
      </c>
      <c r="E2274" s="33" t="s">
        <v>8</v>
      </c>
      <c r="F2274" s="32" t="s">
        <v>8</v>
      </c>
      <c r="G2274" s="13" t="str">
        <f>IF(ISBLANK(F2274)=TRUE," ",'2. Metadata'!B$14)</f>
        <v>observation</v>
      </c>
      <c r="H2274" s="32" t="s">
        <v>8</v>
      </c>
      <c r="I2274" s="20" t="str">
        <f>IF(ISBLANK(H2274)=TRUE," ",'2. Metadata'!B$26)</f>
        <v>degrees Celsius</v>
      </c>
      <c r="J2274" s="32" t="s">
        <v>8</v>
      </c>
      <c r="K2274" s="20" t="str">
        <f>IF(ISBLANK(J2274)=TRUE," ",'2. Metadata'!B$38)</f>
        <v>degrees Celsius</v>
      </c>
      <c r="L2274" s="32" t="s">
        <v>8</v>
      </c>
      <c r="M2274" s="17" t="str">
        <f>IF(ISBLANK(L2274)=TRUE," ",'2. Metadata'!B$50)</f>
        <v>degrees Celsius</v>
      </c>
      <c r="N2274" s="32" t="s">
        <v>8</v>
      </c>
      <c r="O2274" s="17" t="str">
        <f>IF(ISBLANK(N2274)=TRUE," ",'2. Metadata'!B$62)</f>
        <v>milligrams per litre</v>
      </c>
      <c r="P2274" s="32" t="s">
        <v>8</v>
      </c>
      <c r="Q2274" s="17" t="str">
        <f>IF(ISBLANK(P2274)=TRUE," ",'2. Metadata'!B$74)</f>
        <v>microSiemens per centimetre</v>
      </c>
      <c r="R2274" s="32" t="s">
        <v>8</v>
      </c>
      <c r="S2274" s="17" t="str">
        <f>IF(ISBLANK(R2274)=TRUE," ",'2. Metadata'!B$86)</f>
        <v>NTU</v>
      </c>
      <c r="T2274" s="32" t="s">
        <v>8</v>
      </c>
      <c r="U2274" s="17" t="str">
        <f>IF(ISBLANK(T2274)=TRUE," ",'2. Metadata'!B$98)</f>
        <v>CFU per 100 mL</v>
      </c>
      <c r="V2274" s="32" t="s">
        <v>8</v>
      </c>
      <c r="W2274" s="17" t="str">
        <f>IF(ISBLANK(V2274)=TRUE," ",'2. Metadata'!B$110)</f>
        <v>CFU per 100 mL</v>
      </c>
      <c r="X2274" s="34" t="s">
        <v>8</v>
      </c>
      <c r="Y2274" s="17" t="str">
        <f>IF(ISBLANK(X2274)=TRUE," ",'2. Metadata'!B$122)</f>
        <v>CFU per 100 mL</v>
      </c>
      <c r="Z2274" s="35" t="s">
        <v>8</v>
      </c>
      <c r="AA2274" s="17" t="str">
        <f>IF(ISBLANK(Z2274)=TRUE," ",'2. Metadata'!B$134)</f>
        <v>metres</v>
      </c>
      <c r="AB2274" s="35" t="s">
        <v>8</v>
      </c>
      <c r="AC2274" s="17" t="str">
        <f>IF(ISBLANK(AB2274)=TRUE," ",'2. Metadata'!B$146)</f>
        <v>metres3 per second</v>
      </c>
      <c r="AD2274" s="35" t="s">
        <v>8</v>
      </c>
      <c r="AE2274" s="17" t="str">
        <f>IF(ISBLANK(AB2274)=TRUE," ",'2. Metadata'!B$158)</f>
        <v>N/A</v>
      </c>
      <c r="AF2274" s="3" t="s">
        <v>8</v>
      </c>
      <c r="AG2274" s="36"/>
      <c r="AH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</row>
    <row r="2275" spans="1:43">
      <c r="A2275" s="31" t="s">
        <v>2426</v>
      </c>
      <c r="B2275" s="32" t="s">
        <v>7</v>
      </c>
      <c r="C2275" s="2">
        <f>IF(ISBLANK(B2275)=TRUE," ", IF(B2275='2. Metadata'!B$1,'2. Metadata'!B$5, IF(B2275='2. Metadata'!C$1,'2. Metadata'!C$5,IF(B2275='2. Metadata'!D$1,'2. Metadata'!D$5, IF(B2275='2. Metadata'!E$1,'2. Metadata'!E$5,IF( B2275='2. Metadata'!F$1,'2. Metadata'!F$5,IF(B2275='2. Metadata'!G$1,'2. Metadata'!G$5,IF(B2275='2. Metadata'!H$1,'2. Metadata'!H$5, IF(B2275='2. Metadata'!I$1,'2. Metadata'!I$5, IF(B2275='2. Metadata'!J$1,'2. Metadata'!J$5, IF(B2275='2. Metadata'!K$1,'2. Metadata'!K$5, IF(B2275='2. Metadata'!L$1,'2. Metadata'!L$5, IF(B2275='2. Metadata'!M$1,'2. Metadata'!M$5, IF(B2275='2. Metadata'!N$1,'2. Metadata'!N$5))))))))))))))</f>
        <v>49.5197</v>
      </c>
      <c r="D2275" s="11">
        <f>IF(ISBLANK(B2275)=TRUE," ", IF(B2275='2. Metadata'!B$1,'2. Metadata'!B$6, IF(B2275='2. Metadata'!C$1,'2. Metadata'!C$6,IF(B2275='2. Metadata'!D$1,'2. Metadata'!D$6, IF(B2275='2. Metadata'!E$1,'2. Metadata'!E$6,IF( B2275='2. Metadata'!F$1,'2. Metadata'!F$6,IF(B2275='2. Metadata'!G$1,'2. Metadata'!G$6,IF(B2275='2. Metadata'!H$1,'2. Metadata'!H$6, IF(B2275='2. Metadata'!I$1,'2. Metadata'!I$6, IF(B2275='2. Metadata'!J$1,'2. Metadata'!J$6, IF(B2275='2. Metadata'!K$1,'2. Metadata'!K$6, IF(B2275='2. Metadata'!L$1,'2. Metadata'!L$6, IF(B2275='2. Metadata'!M$1,'2. Metadata'!M$6, IF(B2275='2. Metadata'!N$1,'2. Metadata'!N$6))))))))))))))</f>
        <v>-117.6369</v>
      </c>
      <c r="E2275" s="33" t="s">
        <v>8</v>
      </c>
      <c r="F2275" s="32" t="s">
        <v>8</v>
      </c>
      <c r="G2275" s="13" t="str">
        <f>IF(ISBLANK(F2275)=TRUE," ",'2. Metadata'!B$14)</f>
        <v>observation</v>
      </c>
      <c r="H2275" s="32" t="s">
        <v>8</v>
      </c>
      <c r="I2275" s="20" t="str">
        <f>IF(ISBLANK(H2275)=TRUE," ",'2. Metadata'!B$26)</f>
        <v>degrees Celsius</v>
      </c>
      <c r="J2275" s="32" t="s">
        <v>8</v>
      </c>
      <c r="K2275" s="20" t="str">
        <f>IF(ISBLANK(J2275)=TRUE," ",'2. Metadata'!B$38)</f>
        <v>degrees Celsius</v>
      </c>
      <c r="L2275" s="32" t="s">
        <v>8</v>
      </c>
      <c r="M2275" s="17" t="str">
        <f>IF(ISBLANK(L2275)=TRUE," ",'2. Metadata'!B$50)</f>
        <v>degrees Celsius</v>
      </c>
      <c r="N2275" s="32" t="s">
        <v>8</v>
      </c>
      <c r="O2275" s="17" t="str">
        <f>IF(ISBLANK(N2275)=TRUE," ",'2. Metadata'!B$62)</f>
        <v>milligrams per litre</v>
      </c>
      <c r="P2275" s="32" t="s">
        <v>8</v>
      </c>
      <c r="Q2275" s="17" t="str">
        <f>IF(ISBLANK(P2275)=TRUE," ",'2. Metadata'!B$74)</f>
        <v>microSiemens per centimetre</v>
      </c>
      <c r="R2275" s="32" t="s">
        <v>8</v>
      </c>
      <c r="S2275" s="17" t="str">
        <f>IF(ISBLANK(R2275)=TRUE," ",'2. Metadata'!B$86)</f>
        <v>NTU</v>
      </c>
      <c r="T2275" s="32" t="s">
        <v>8</v>
      </c>
      <c r="U2275" s="17" t="str">
        <f>IF(ISBLANK(T2275)=TRUE," ",'2. Metadata'!B$98)</f>
        <v>CFU per 100 mL</v>
      </c>
      <c r="V2275" s="32" t="s">
        <v>8</v>
      </c>
      <c r="W2275" s="17" t="str">
        <f>IF(ISBLANK(V2275)=TRUE," ",'2. Metadata'!B$110)</f>
        <v>CFU per 100 mL</v>
      </c>
      <c r="X2275" s="34" t="s">
        <v>8</v>
      </c>
      <c r="Y2275" s="17" t="str">
        <f>IF(ISBLANK(X2275)=TRUE," ",'2. Metadata'!B$122)</f>
        <v>CFU per 100 mL</v>
      </c>
      <c r="Z2275" s="35" t="s">
        <v>8</v>
      </c>
      <c r="AA2275" s="17" t="str">
        <f>IF(ISBLANK(Z2275)=TRUE," ",'2. Metadata'!B$134)</f>
        <v>metres</v>
      </c>
      <c r="AB2275" s="35" t="s">
        <v>8</v>
      </c>
      <c r="AC2275" s="17" t="str">
        <f>IF(ISBLANK(AB2275)=TRUE," ",'2. Metadata'!B$146)</f>
        <v>metres3 per second</v>
      </c>
      <c r="AD2275" s="35" t="s">
        <v>8</v>
      </c>
      <c r="AE2275" s="17" t="str">
        <f>IF(ISBLANK(AB2275)=TRUE," ",'2. Metadata'!B$158)</f>
        <v>N/A</v>
      </c>
      <c r="AF2275" s="3" t="s">
        <v>8</v>
      </c>
      <c r="AG2275" s="36"/>
      <c r="AH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</row>
    <row r="2276" spans="1:43">
      <c r="A2276" s="31" t="s">
        <v>2427</v>
      </c>
      <c r="B2276" s="32" t="s">
        <v>7</v>
      </c>
      <c r="C2276" s="2">
        <f>IF(ISBLANK(B2276)=TRUE," ", IF(B2276='2. Metadata'!B$1,'2. Metadata'!B$5, IF(B2276='2. Metadata'!C$1,'2. Metadata'!C$5,IF(B2276='2. Metadata'!D$1,'2. Metadata'!D$5, IF(B2276='2. Metadata'!E$1,'2. Metadata'!E$5,IF( B2276='2. Metadata'!F$1,'2. Metadata'!F$5,IF(B2276='2. Metadata'!G$1,'2. Metadata'!G$5,IF(B2276='2. Metadata'!H$1,'2. Metadata'!H$5, IF(B2276='2. Metadata'!I$1,'2. Metadata'!I$5, IF(B2276='2. Metadata'!J$1,'2. Metadata'!J$5, IF(B2276='2. Metadata'!K$1,'2. Metadata'!K$5, IF(B2276='2. Metadata'!L$1,'2. Metadata'!L$5, IF(B2276='2. Metadata'!M$1,'2. Metadata'!M$5, IF(B2276='2. Metadata'!N$1,'2. Metadata'!N$5))))))))))))))</f>
        <v>49.5197</v>
      </c>
      <c r="D2276" s="11">
        <f>IF(ISBLANK(B2276)=TRUE," ", IF(B2276='2. Metadata'!B$1,'2. Metadata'!B$6, IF(B2276='2. Metadata'!C$1,'2. Metadata'!C$6,IF(B2276='2. Metadata'!D$1,'2. Metadata'!D$6, IF(B2276='2. Metadata'!E$1,'2. Metadata'!E$6,IF( B2276='2. Metadata'!F$1,'2. Metadata'!F$6,IF(B2276='2. Metadata'!G$1,'2. Metadata'!G$6,IF(B2276='2. Metadata'!H$1,'2. Metadata'!H$6, IF(B2276='2. Metadata'!I$1,'2. Metadata'!I$6, IF(B2276='2. Metadata'!J$1,'2. Metadata'!J$6, IF(B2276='2. Metadata'!K$1,'2. Metadata'!K$6, IF(B2276='2. Metadata'!L$1,'2. Metadata'!L$6, IF(B2276='2. Metadata'!M$1,'2. Metadata'!M$6, IF(B2276='2. Metadata'!N$1,'2. Metadata'!N$6))))))))))))))</f>
        <v>-117.6369</v>
      </c>
      <c r="E2276" s="33" t="s">
        <v>8</v>
      </c>
      <c r="F2276" s="32" t="s">
        <v>8</v>
      </c>
      <c r="G2276" s="13" t="str">
        <f>IF(ISBLANK(F2276)=TRUE," ",'2. Metadata'!B$14)</f>
        <v>observation</v>
      </c>
      <c r="H2276" s="32" t="s">
        <v>8</v>
      </c>
      <c r="I2276" s="20" t="str">
        <f>IF(ISBLANK(H2276)=TRUE," ",'2. Metadata'!B$26)</f>
        <v>degrees Celsius</v>
      </c>
      <c r="J2276" s="32" t="s">
        <v>8</v>
      </c>
      <c r="K2276" s="20" t="str">
        <f>IF(ISBLANK(J2276)=TRUE," ",'2. Metadata'!B$38)</f>
        <v>degrees Celsius</v>
      </c>
      <c r="L2276" s="32" t="s">
        <v>8</v>
      </c>
      <c r="M2276" s="17" t="str">
        <f>IF(ISBLANK(L2276)=TRUE," ",'2. Metadata'!B$50)</f>
        <v>degrees Celsius</v>
      </c>
      <c r="N2276" s="32" t="s">
        <v>8</v>
      </c>
      <c r="O2276" s="17" t="str">
        <f>IF(ISBLANK(N2276)=TRUE," ",'2. Metadata'!B$62)</f>
        <v>milligrams per litre</v>
      </c>
      <c r="P2276" s="32" t="s">
        <v>8</v>
      </c>
      <c r="Q2276" s="17" t="str">
        <f>IF(ISBLANK(P2276)=TRUE," ",'2. Metadata'!B$74)</f>
        <v>microSiemens per centimetre</v>
      </c>
      <c r="R2276" s="32" t="s">
        <v>8</v>
      </c>
      <c r="S2276" s="17" t="str">
        <f>IF(ISBLANK(R2276)=TRUE," ",'2. Metadata'!B$86)</f>
        <v>NTU</v>
      </c>
      <c r="T2276" s="32" t="s">
        <v>8</v>
      </c>
      <c r="U2276" s="17" t="str">
        <f>IF(ISBLANK(T2276)=TRUE," ",'2. Metadata'!B$98)</f>
        <v>CFU per 100 mL</v>
      </c>
      <c r="V2276" s="32" t="s">
        <v>8</v>
      </c>
      <c r="W2276" s="17" t="str">
        <f>IF(ISBLANK(V2276)=TRUE," ",'2. Metadata'!B$110)</f>
        <v>CFU per 100 mL</v>
      </c>
      <c r="X2276" s="34" t="s">
        <v>8</v>
      </c>
      <c r="Y2276" s="17" t="str">
        <f>IF(ISBLANK(X2276)=TRUE," ",'2. Metadata'!B$122)</f>
        <v>CFU per 100 mL</v>
      </c>
      <c r="Z2276" s="35" t="s">
        <v>8</v>
      </c>
      <c r="AA2276" s="17" t="str">
        <f>IF(ISBLANK(Z2276)=TRUE," ",'2. Metadata'!B$134)</f>
        <v>metres</v>
      </c>
      <c r="AB2276" s="35" t="s">
        <v>8</v>
      </c>
      <c r="AC2276" s="17" t="str">
        <f>IF(ISBLANK(AB2276)=TRUE," ",'2. Metadata'!B$146)</f>
        <v>metres3 per second</v>
      </c>
      <c r="AD2276" s="35" t="s">
        <v>8</v>
      </c>
      <c r="AE2276" s="17" t="str">
        <f>IF(ISBLANK(AB2276)=TRUE," ",'2. Metadata'!B$158)</f>
        <v>N/A</v>
      </c>
      <c r="AF2276" s="3" t="s">
        <v>8</v>
      </c>
      <c r="AG2276" s="36"/>
      <c r="AH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</row>
    <row r="2277" spans="1:43">
      <c r="A2277" s="31" t="s">
        <v>2428</v>
      </c>
      <c r="B2277" s="32" t="s">
        <v>7</v>
      </c>
      <c r="C2277" s="2">
        <f>IF(ISBLANK(B2277)=TRUE," ", IF(B2277='2. Metadata'!B$1,'2. Metadata'!B$5, IF(B2277='2. Metadata'!C$1,'2. Metadata'!C$5,IF(B2277='2. Metadata'!D$1,'2. Metadata'!D$5, IF(B2277='2. Metadata'!E$1,'2. Metadata'!E$5,IF( B2277='2. Metadata'!F$1,'2. Metadata'!F$5,IF(B2277='2. Metadata'!G$1,'2. Metadata'!G$5,IF(B2277='2. Metadata'!H$1,'2. Metadata'!H$5, IF(B2277='2. Metadata'!I$1,'2. Metadata'!I$5, IF(B2277='2. Metadata'!J$1,'2. Metadata'!J$5, IF(B2277='2. Metadata'!K$1,'2. Metadata'!K$5, IF(B2277='2. Metadata'!L$1,'2. Metadata'!L$5, IF(B2277='2. Metadata'!M$1,'2. Metadata'!M$5, IF(B2277='2. Metadata'!N$1,'2. Metadata'!N$5))))))))))))))</f>
        <v>49.5197</v>
      </c>
      <c r="D2277" s="11">
        <f>IF(ISBLANK(B2277)=TRUE," ", IF(B2277='2. Metadata'!B$1,'2. Metadata'!B$6, IF(B2277='2. Metadata'!C$1,'2. Metadata'!C$6,IF(B2277='2. Metadata'!D$1,'2. Metadata'!D$6, IF(B2277='2. Metadata'!E$1,'2. Metadata'!E$6,IF( B2277='2. Metadata'!F$1,'2. Metadata'!F$6,IF(B2277='2. Metadata'!G$1,'2. Metadata'!G$6,IF(B2277='2. Metadata'!H$1,'2. Metadata'!H$6, IF(B2277='2. Metadata'!I$1,'2. Metadata'!I$6, IF(B2277='2. Metadata'!J$1,'2. Metadata'!J$6, IF(B2277='2. Metadata'!K$1,'2. Metadata'!K$6, IF(B2277='2. Metadata'!L$1,'2. Metadata'!L$6, IF(B2277='2. Metadata'!M$1,'2. Metadata'!M$6, IF(B2277='2. Metadata'!N$1,'2. Metadata'!N$6))))))))))))))</f>
        <v>-117.6369</v>
      </c>
      <c r="E2277" s="33" t="s">
        <v>8</v>
      </c>
      <c r="F2277" s="32" t="s">
        <v>323</v>
      </c>
      <c r="G2277" s="13" t="str">
        <f>IF(ISBLANK(F2277)=TRUE," ",'2. Metadata'!B$14)</f>
        <v>observation</v>
      </c>
      <c r="H2277" s="32" t="s">
        <v>8</v>
      </c>
      <c r="I2277" s="20" t="str">
        <f>IF(ISBLANK(H2277)=TRUE," ",'2. Metadata'!B$26)</f>
        <v>degrees Celsius</v>
      </c>
      <c r="J2277" s="32" t="s">
        <v>8</v>
      </c>
      <c r="K2277" s="20" t="str">
        <f>IF(ISBLANK(J2277)=TRUE," ",'2. Metadata'!B$38)</f>
        <v>degrees Celsius</v>
      </c>
      <c r="L2277" s="32">
        <v>13</v>
      </c>
      <c r="M2277" s="17" t="str">
        <f>IF(ISBLANK(L2277)=TRUE," ",'2. Metadata'!B$50)</f>
        <v>degrees Celsius</v>
      </c>
      <c r="N2277" s="32" t="s">
        <v>8</v>
      </c>
      <c r="O2277" s="17" t="str">
        <f>IF(ISBLANK(N2277)=TRUE," ",'2. Metadata'!B$62)</f>
        <v>milligrams per litre</v>
      </c>
      <c r="P2277" s="32">
        <v>38.58</v>
      </c>
      <c r="Q2277" s="17" t="str">
        <f>IF(ISBLANK(P2277)=TRUE," ",'2. Metadata'!B$74)</f>
        <v>microSiemens per centimetre</v>
      </c>
      <c r="R2277" s="32">
        <v>0.21</v>
      </c>
      <c r="S2277" s="17" t="str">
        <f>IF(ISBLANK(R2277)=TRUE," ",'2. Metadata'!B$86)</f>
        <v>NTU</v>
      </c>
      <c r="T2277" s="32" t="s">
        <v>8</v>
      </c>
      <c r="U2277" s="17" t="str">
        <f>IF(ISBLANK(T2277)=TRUE," ",'2. Metadata'!B$98)</f>
        <v>CFU per 100 mL</v>
      </c>
      <c r="V2277" s="32" t="s">
        <v>8</v>
      </c>
      <c r="W2277" s="17" t="str">
        <f>IF(ISBLANK(V2277)=TRUE," ",'2. Metadata'!B$110)</f>
        <v>CFU per 100 mL</v>
      </c>
      <c r="X2277" s="34" t="s">
        <v>8</v>
      </c>
      <c r="Y2277" s="17" t="str">
        <f>IF(ISBLANK(X2277)=TRUE," ",'2. Metadata'!B$122)</f>
        <v>CFU per 100 mL</v>
      </c>
      <c r="Z2277" s="35">
        <v>0.22</v>
      </c>
      <c r="AA2277" s="17" t="str">
        <f>IF(ISBLANK(Z2277)=TRUE," ",'2. Metadata'!B$134)</f>
        <v>metres</v>
      </c>
      <c r="AB2277" s="35" t="s">
        <v>8</v>
      </c>
      <c r="AC2277" s="17" t="str">
        <f>IF(ISBLANK(AB2277)=TRUE," ",'2. Metadata'!B$146)</f>
        <v>metres3 per second</v>
      </c>
      <c r="AD2277" s="35" t="s">
        <v>8</v>
      </c>
      <c r="AE2277" s="17" t="str">
        <f>IF(ISBLANK(AB2277)=TRUE," ",'2. Metadata'!B$158)</f>
        <v>N/A</v>
      </c>
      <c r="AF2277" s="3" t="s">
        <v>8</v>
      </c>
      <c r="AG2277" s="36"/>
      <c r="AH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</row>
    <row r="2278" spans="1:43">
      <c r="A2278" s="31" t="s">
        <v>2429</v>
      </c>
      <c r="B2278" s="32" t="s">
        <v>7</v>
      </c>
      <c r="C2278" s="2">
        <f>IF(ISBLANK(B2278)=TRUE," ", IF(B2278='2. Metadata'!B$1,'2. Metadata'!B$5, IF(B2278='2. Metadata'!C$1,'2. Metadata'!C$5,IF(B2278='2. Metadata'!D$1,'2. Metadata'!D$5, IF(B2278='2. Metadata'!E$1,'2. Metadata'!E$5,IF( B2278='2. Metadata'!F$1,'2. Metadata'!F$5,IF(B2278='2. Metadata'!G$1,'2. Metadata'!G$5,IF(B2278='2. Metadata'!H$1,'2. Metadata'!H$5, IF(B2278='2. Metadata'!I$1,'2. Metadata'!I$5, IF(B2278='2. Metadata'!J$1,'2. Metadata'!J$5, IF(B2278='2. Metadata'!K$1,'2. Metadata'!K$5, IF(B2278='2. Metadata'!L$1,'2. Metadata'!L$5, IF(B2278='2. Metadata'!M$1,'2. Metadata'!M$5, IF(B2278='2. Metadata'!N$1,'2. Metadata'!N$5))))))))))))))</f>
        <v>49.5197</v>
      </c>
      <c r="D2278" s="11">
        <f>IF(ISBLANK(B2278)=TRUE," ", IF(B2278='2. Metadata'!B$1,'2. Metadata'!B$6, IF(B2278='2. Metadata'!C$1,'2. Metadata'!C$6,IF(B2278='2. Metadata'!D$1,'2. Metadata'!D$6, IF(B2278='2. Metadata'!E$1,'2. Metadata'!E$6,IF( B2278='2. Metadata'!F$1,'2. Metadata'!F$6,IF(B2278='2. Metadata'!G$1,'2. Metadata'!G$6,IF(B2278='2. Metadata'!H$1,'2. Metadata'!H$6, IF(B2278='2. Metadata'!I$1,'2. Metadata'!I$6, IF(B2278='2. Metadata'!J$1,'2. Metadata'!J$6, IF(B2278='2. Metadata'!K$1,'2. Metadata'!K$6, IF(B2278='2. Metadata'!L$1,'2. Metadata'!L$6, IF(B2278='2. Metadata'!M$1,'2. Metadata'!M$6, IF(B2278='2. Metadata'!N$1,'2. Metadata'!N$6))))))))))))))</f>
        <v>-117.6369</v>
      </c>
      <c r="E2278" s="33" t="s">
        <v>8</v>
      </c>
      <c r="F2278" s="32" t="s">
        <v>8</v>
      </c>
      <c r="G2278" s="13" t="str">
        <f>IF(ISBLANK(F2278)=TRUE," ",'2. Metadata'!B$14)</f>
        <v>observation</v>
      </c>
      <c r="H2278" s="32" t="s">
        <v>8</v>
      </c>
      <c r="I2278" s="20" t="str">
        <f>IF(ISBLANK(H2278)=TRUE," ",'2. Metadata'!B$26)</f>
        <v>degrees Celsius</v>
      </c>
      <c r="J2278" s="32" t="s">
        <v>8</v>
      </c>
      <c r="K2278" s="20" t="str">
        <f>IF(ISBLANK(J2278)=TRUE," ",'2. Metadata'!B$38)</f>
        <v>degrees Celsius</v>
      </c>
      <c r="L2278" s="32" t="s">
        <v>8</v>
      </c>
      <c r="M2278" s="17" t="str">
        <f>IF(ISBLANK(L2278)=TRUE," ",'2. Metadata'!B$50)</f>
        <v>degrees Celsius</v>
      </c>
      <c r="N2278" s="32" t="s">
        <v>8</v>
      </c>
      <c r="O2278" s="17" t="str">
        <f>IF(ISBLANK(N2278)=TRUE," ",'2. Metadata'!B$62)</f>
        <v>milligrams per litre</v>
      </c>
      <c r="P2278" s="32" t="s">
        <v>8</v>
      </c>
      <c r="Q2278" s="17" t="str">
        <f>IF(ISBLANK(P2278)=TRUE," ",'2. Metadata'!B$74)</f>
        <v>microSiemens per centimetre</v>
      </c>
      <c r="R2278" s="32" t="s">
        <v>8</v>
      </c>
      <c r="S2278" s="17" t="str">
        <f>IF(ISBLANK(R2278)=TRUE," ",'2. Metadata'!B$86)</f>
        <v>NTU</v>
      </c>
      <c r="T2278" s="32" t="s">
        <v>8</v>
      </c>
      <c r="U2278" s="17" t="str">
        <f>IF(ISBLANK(T2278)=TRUE," ",'2. Metadata'!B$98)</f>
        <v>CFU per 100 mL</v>
      </c>
      <c r="V2278" s="32" t="s">
        <v>8</v>
      </c>
      <c r="W2278" s="17" t="str">
        <f>IF(ISBLANK(V2278)=TRUE," ",'2. Metadata'!B$110)</f>
        <v>CFU per 100 mL</v>
      </c>
      <c r="X2278" s="34" t="s">
        <v>8</v>
      </c>
      <c r="Y2278" s="17" t="str">
        <f>IF(ISBLANK(X2278)=TRUE," ",'2. Metadata'!B$122)</f>
        <v>CFU per 100 mL</v>
      </c>
      <c r="Z2278" s="35" t="s">
        <v>8</v>
      </c>
      <c r="AA2278" s="17" t="str">
        <f>IF(ISBLANK(Z2278)=TRUE," ",'2. Metadata'!B$134)</f>
        <v>metres</v>
      </c>
      <c r="AB2278" s="35" t="s">
        <v>8</v>
      </c>
      <c r="AC2278" s="17" t="str">
        <f>IF(ISBLANK(AB2278)=TRUE," ",'2. Metadata'!B$146)</f>
        <v>metres3 per second</v>
      </c>
      <c r="AD2278" s="35" t="s">
        <v>8</v>
      </c>
      <c r="AE2278" s="17" t="str">
        <f>IF(ISBLANK(AB2278)=TRUE," ",'2. Metadata'!B$158)</f>
        <v>N/A</v>
      </c>
      <c r="AF2278" s="3" t="s">
        <v>8</v>
      </c>
      <c r="AG2278" s="36"/>
      <c r="AH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</row>
    <row r="2279" spans="1:43">
      <c r="A2279" s="31" t="s">
        <v>2430</v>
      </c>
      <c r="B2279" s="32" t="s">
        <v>7</v>
      </c>
      <c r="C2279" s="2">
        <f>IF(ISBLANK(B2279)=TRUE," ", IF(B2279='2. Metadata'!B$1,'2. Metadata'!B$5, IF(B2279='2. Metadata'!C$1,'2. Metadata'!C$5,IF(B2279='2. Metadata'!D$1,'2. Metadata'!D$5, IF(B2279='2. Metadata'!E$1,'2. Metadata'!E$5,IF( B2279='2. Metadata'!F$1,'2. Metadata'!F$5,IF(B2279='2. Metadata'!G$1,'2. Metadata'!G$5,IF(B2279='2. Metadata'!H$1,'2. Metadata'!H$5, IF(B2279='2. Metadata'!I$1,'2. Metadata'!I$5, IF(B2279='2. Metadata'!J$1,'2. Metadata'!J$5, IF(B2279='2. Metadata'!K$1,'2. Metadata'!K$5, IF(B2279='2. Metadata'!L$1,'2. Metadata'!L$5, IF(B2279='2. Metadata'!M$1,'2. Metadata'!M$5, IF(B2279='2. Metadata'!N$1,'2. Metadata'!N$5))))))))))))))</f>
        <v>49.5197</v>
      </c>
      <c r="D2279" s="11">
        <f>IF(ISBLANK(B2279)=TRUE," ", IF(B2279='2. Metadata'!B$1,'2. Metadata'!B$6, IF(B2279='2. Metadata'!C$1,'2. Metadata'!C$6,IF(B2279='2. Metadata'!D$1,'2. Metadata'!D$6, IF(B2279='2. Metadata'!E$1,'2. Metadata'!E$6,IF( B2279='2. Metadata'!F$1,'2. Metadata'!F$6,IF(B2279='2. Metadata'!G$1,'2. Metadata'!G$6,IF(B2279='2. Metadata'!H$1,'2. Metadata'!H$6, IF(B2279='2. Metadata'!I$1,'2. Metadata'!I$6, IF(B2279='2. Metadata'!J$1,'2. Metadata'!J$6, IF(B2279='2. Metadata'!K$1,'2. Metadata'!K$6, IF(B2279='2. Metadata'!L$1,'2. Metadata'!L$6, IF(B2279='2. Metadata'!M$1,'2. Metadata'!M$6, IF(B2279='2. Metadata'!N$1,'2. Metadata'!N$6))))))))))))))</f>
        <v>-117.6369</v>
      </c>
      <c r="E2279" s="33" t="s">
        <v>8</v>
      </c>
      <c r="F2279" s="32" t="s">
        <v>8</v>
      </c>
      <c r="G2279" s="13" t="str">
        <f>IF(ISBLANK(F2279)=TRUE," ",'2. Metadata'!B$14)</f>
        <v>observation</v>
      </c>
      <c r="H2279" s="32" t="s">
        <v>8</v>
      </c>
      <c r="I2279" s="20" t="str">
        <f>IF(ISBLANK(H2279)=TRUE," ",'2. Metadata'!B$26)</f>
        <v>degrees Celsius</v>
      </c>
      <c r="J2279" s="32" t="s">
        <v>8</v>
      </c>
      <c r="K2279" s="20" t="str">
        <f>IF(ISBLANK(J2279)=TRUE," ",'2. Metadata'!B$38)</f>
        <v>degrees Celsius</v>
      </c>
      <c r="L2279" s="32" t="s">
        <v>8</v>
      </c>
      <c r="M2279" s="17" t="str">
        <f>IF(ISBLANK(L2279)=TRUE," ",'2. Metadata'!B$50)</f>
        <v>degrees Celsius</v>
      </c>
      <c r="N2279" s="32" t="s">
        <v>8</v>
      </c>
      <c r="O2279" s="17" t="str">
        <f>IF(ISBLANK(N2279)=TRUE," ",'2. Metadata'!B$62)</f>
        <v>milligrams per litre</v>
      </c>
      <c r="P2279" s="32" t="s">
        <v>8</v>
      </c>
      <c r="Q2279" s="17" t="str">
        <f>IF(ISBLANK(P2279)=TRUE," ",'2. Metadata'!B$74)</f>
        <v>microSiemens per centimetre</v>
      </c>
      <c r="R2279" s="32" t="s">
        <v>8</v>
      </c>
      <c r="S2279" s="17" t="str">
        <f>IF(ISBLANK(R2279)=TRUE," ",'2. Metadata'!B$86)</f>
        <v>NTU</v>
      </c>
      <c r="T2279" s="32" t="s">
        <v>8</v>
      </c>
      <c r="U2279" s="17" t="str">
        <f>IF(ISBLANK(T2279)=TRUE," ",'2. Metadata'!B$98)</f>
        <v>CFU per 100 mL</v>
      </c>
      <c r="V2279" s="32" t="s">
        <v>8</v>
      </c>
      <c r="W2279" s="17" t="str">
        <f>IF(ISBLANK(V2279)=TRUE," ",'2. Metadata'!B$110)</f>
        <v>CFU per 100 mL</v>
      </c>
      <c r="X2279" s="34" t="s">
        <v>8</v>
      </c>
      <c r="Y2279" s="17" t="str">
        <f>IF(ISBLANK(X2279)=TRUE," ",'2. Metadata'!B$122)</f>
        <v>CFU per 100 mL</v>
      </c>
      <c r="Z2279" s="35" t="s">
        <v>8</v>
      </c>
      <c r="AA2279" s="17" t="str">
        <f>IF(ISBLANK(Z2279)=TRUE," ",'2. Metadata'!B$134)</f>
        <v>metres</v>
      </c>
      <c r="AB2279" s="35" t="s">
        <v>8</v>
      </c>
      <c r="AC2279" s="17" t="str">
        <f>IF(ISBLANK(AB2279)=TRUE," ",'2. Metadata'!B$146)</f>
        <v>metres3 per second</v>
      </c>
      <c r="AD2279" s="35" t="s">
        <v>8</v>
      </c>
      <c r="AE2279" s="17" t="str">
        <f>IF(ISBLANK(AB2279)=TRUE," ",'2. Metadata'!B$158)</f>
        <v>N/A</v>
      </c>
      <c r="AF2279" s="3" t="s">
        <v>8</v>
      </c>
      <c r="AG2279" s="36"/>
      <c r="AH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</row>
    <row r="2280" spans="1:43">
      <c r="A2280" s="31" t="s">
        <v>2431</v>
      </c>
      <c r="B2280" s="32" t="s">
        <v>7</v>
      </c>
      <c r="C2280" s="2">
        <f>IF(ISBLANK(B2280)=TRUE," ", IF(B2280='2. Metadata'!B$1,'2. Metadata'!B$5, IF(B2280='2. Metadata'!C$1,'2. Metadata'!C$5,IF(B2280='2. Metadata'!D$1,'2. Metadata'!D$5, IF(B2280='2. Metadata'!E$1,'2. Metadata'!E$5,IF( B2280='2. Metadata'!F$1,'2. Metadata'!F$5,IF(B2280='2. Metadata'!G$1,'2. Metadata'!G$5,IF(B2280='2. Metadata'!H$1,'2. Metadata'!H$5, IF(B2280='2. Metadata'!I$1,'2. Metadata'!I$5, IF(B2280='2. Metadata'!J$1,'2. Metadata'!J$5, IF(B2280='2. Metadata'!K$1,'2. Metadata'!K$5, IF(B2280='2. Metadata'!L$1,'2. Metadata'!L$5, IF(B2280='2. Metadata'!M$1,'2. Metadata'!M$5, IF(B2280='2. Metadata'!N$1,'2. Metadata'!N$5))))))))))))))</f>
        <v>49.5197</v>
      </c>
      <c r="D2280" s="11">
        <f>IF(ISBLANK(B2280)=TRUE," ", IF(B2280='2. Metadata'!B$1,'2. Metadata'!B$6, IF(B2280='2. Metadata'!C$1,'2. Metadata'!C$6,IF(B2280='2. Metadata'!D$1,'2. Metadata'!D$6, IF(B2280='2. Metadata'!E$1,'2. Metadata'!E$6,IF( B2280='2. Metadata'!F$1,'2. Metadata'!F$6,IF(B2280='2. Metadata'!G$1,'2. Metadata'!G$6,IF(B2280='2. Metadata'!H$1,'2. Metadata'!H$6, IF(B2280='2. Metadata'!I$1,'2. Metadata'!I$6, IF(B2280='2. Metadata'!J$1,'2. Metadata'!J$6, IF(B2280='2. Metadata'!K$1,'2. Metadata'!K$6, IF(B2280='2. Metadata'!L$1,'2. Metadata'!L$6, IF(B2280='2. Metadata'!M$1,'2. Metadata'!M$6, IF(B2280='2. Metadata'!N$1,'2. Metadata'!N$6))))))))))))))</f>
        <v>-117.6369</v>
      </c>
      <c r="E2280" s="33" t="s">
        <v>8</v>
      </c>
      <c r="F2280" s="32" t="s">
        <v>8</v>
      </c>
      <c r="G2280" s="13" t="str">
        <f>IF(ISBLANK(F2280)=TRUE," ",'2. Metadata'!B$14)</f>
        <v>observation</v>
      </c>
      <c r="H2280" s="32" t="s">
        <v>8</v>
      </c>
      <c r="I2280" s="20" t="str">
        <f>IF(ISBLANK(H2280)=TRUE," ",'2. Metadata'!B$26)</f>
        <v>degrees Celsius</v>
      </c>
      <c r="J2280" s="32" t="s">
        <v>8</v>
      </c>
      <c r="K2280" s="20" t="str">
        <f>IF(ISBLANK(J2280)=TRUE," ",'2. Metadata'!B$38)</f>
        <v>degrees Celsius</v>
      </c>
      <c r="L2280" s="32" t="s">
        <v>8</v>
      </c>
      <c r="M2280" s="17" t="str">
        <f>IF(ISBLANK(L2280)=TRUE," ",'2. Metadata'!B$50)</f>
        <v>degrees Celsius</v>
      </c>
      <c r="N2280" s="32" t="s">
        <v>8</v>
      </c>
      <c r="O2280" s="17" t="str">
        <f>IF(ISBLANK(N2280)=TRUE," ",'2. Metadata'!B$62)</f>
        <v>milligrams per litre</v>
      </c>
      <c r="P2280" s="32" t="s">
        <v>8</v>
      </c>
      <c r="Q2280" s="17" t="str">
        <f>IF(ISBLANK(P2280)=TRUE," ",'2. Metadata'!B$74)</f>
        <v>microSiemens per centimetre</v>
      </c>
      <c r="R2280" s="32" t="s">
        <v>8</v>
      </c>
      <c r="S2280" s="17" t="str">
        <f>IF(ISBLANK(R2280)=TRUE," ",'2. Metadata'!B$86)</f>
        <v>NTU</v>
      </c>
      <c r="T2280" s="32" t="s">
        <v>8</v>
      </c>
      <c r="U2280" s="17" t="str">
        <f>IF(ISBLANK(T2280)=TRUE," ",'2. Metadata'!B$98)</f>
        <v>CFU per 100 mL</v>
      </c>
      <c r="V2280" s="32" t="s">
        <v>8</v>
      </c>
      <c r="W2280" s="17" t="str">
        <f>IF(ISBLANK(V2280)=TRUE," ",'2. Metadata'!B$110)</f>
        <v>CFU per 100 mL</v>
      </c>
      <c r="X2280" s="34" t="s">
        <v>8</v>
      </c>
      <c r="Y2280" s="17" t="str">
        <f>IF(ISBLANK(X2280)=TRUE," ",'2. Metadata'!B$122)</f>
        <v>CFU per 100 mL</v>
      </c>
      <c r="Z2280" s="35" t="s">
        <v>8</v>
      </c>
      <c r="AA2280" s="17" t="str">
        <f>IF(ISBLANK(Z2280)=TRUE," ",'2. Metadata'!B$134)</f>
        <v>metres</v>
      </c>
      <c r="AB2280" s="35" t="s">
        <v>8</v>
      </c>
      <c r="AC2280" s="17" t="str">
        <f>IF(ISBLANK(AB2280)=TRUE," ",'2. Metadata'!B$146)</f>
        <v>metres3 per second</v>
      </c>
      <c r="AD2280" s="35" t="s">
        <v>8</v>
      </c>
      <c r="AE2280" s="17" t="str">
        <f>IF(ISBLANK(AB2280)=TRUE," ",'2. Metadata'!B$158)</f>
        <v>N/A</v>
      </c>
      <c r="AF2280" s="3" t="s">
        <v>8</v>
      </c>
      <c r="AG2280" s="36"/>
      <c r="AH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</row>
    <row r="2281" spans="1:43">
      <c r="A2281" s="31" t="s">
        <v>2432</v>
      </c>
      <c r="B2281" s="32" t="s">
        <v>7</v>
      </c>
      <c r="C2281" s="2">
        <f>IF(ISBLANK(B2281)=TRUE," ", IF(B2281='2. Metadata'!B$1,'2. Metadata'!B$5, IF(B2281='2. Metadata'!C$1,'2. Metadata'!C$5,IF(B2281='2. Metadata'!D$1,'2. Metadata'!D$5, IF(B2281='2. Metadata'!E$1,'2. Metadata'!E$5,IF( B2281='2. Metadata'!F$1,'2. Metadata'!F$5,IF(B2281='2. Metadata'!G$1,'2. Metadata'!G$5,IF(B2281='2. Metadata'!H$1,'2. Metadata'!H$5, IF(B2281='2. Metadata'!I$1,'2. Metadata'!I$5, IF(B2281='2. Metadata'!J$1,'2. Metadata'!J$5, IF(B2281='2. Metadata'!K$1,'2. Metadata'!K$5, IF(B2281='2. Metadata'!L$1,'2. Metadata'!L$5, IF(B2281='2. Metadata'!M$1,'2. Metadata'!M$5, IF(B2281='2. Metadata'!N$1,'2. Metadata'!N$5))))))))))))))</f>
        <v>49.5197</v>
      </c>
      <c r="D2281" s="11">
        <f>IF(ISBLANK(B2281)=TRUE," ", IF(B2281='2. Metadata'!B$1,'2. Metadata'!B$6, IF(B2281='2. Metadata'!C$1,'2. Metadata'!C$6,IF(B2281='2. Metadata'!D$1,'2. Metadata'!D$6, IF(B2281='2. Metadata'!E$1,'2. Metadata'!E$6,IF( B2281='2. Metadata'!F$1,'2. Metadata'!F$6,IF(B2281='2. Metadata'!G$1,'2. Metadata'!G$6,IF(B2281='2. Metadata'!H$1,'2. Metadata'!H$6, IF(B2281='2. Metadata'!I$1,'2. Metadata'!I$6, IF(B2281='2. Metadata'!J$1,'2. Metadata'!J$6, IF(B2281='2. Metadata'!K$1,'2. Metadata'!K$6, IF(B2281='2. Metadata'!L$1,'2. Metadata'!L$6, IF(B2281='2. Metadata'!M$1,'2. Metadata'!M$6, IF(B2281='2. Metadata'!N$1,'2. Metadata'!N$6))))))))))))))</f>
        <v>-117.6369</v>
      </c>
      <c r="E2281" s="33" t="s">
        <v>8</v>
      </c>
      <c r="F2281" s="32" t="s">
        <v>8</v>
      </c>
      <c r="G2281" s="13" t="str">
        <f>IF(ISBLANK(F2281)=TRUE," ",'2. Metadata'!B$14)</f>
        <v>observation</v>
      </c>
      <c r="H2281" s="32" t="s">
        <v>8</v>
      </c>
      <c r="I2281" s="20" t="str">
        <f>IF(ISBLANK(H2281)=TRUE," ",'2. Metadata'!B$26)</f>
        <v>degrees Celsius</v>
      </c>
      <c r="J2281" s="32" t="s">
        <v>8</v>
      </c>
      <c r="K2281" s="20" t="str">
        <f>IF(ISBLANK(J2281)=TRUE," ",'2. Metadata'!B$38)</f>
        <v>degrees Celsius</v>
      </c>
      <c r="L2281" s="32" t="s">
        <v>8</v>
      </c>
      <c r="M2281" s="17" t="str">
        <f>IF(ISBLANK(L2281)=TRUE," ",'2. Metadata'!B$50)</f>
        <v>degrees Celsius</v>
      </c>
      <c r="N2281" s="32" t="s">
        <v>8</v>
      </c>
      <c r="O2281" s="17" t="str">
        <f>IF(ISBLANK(N2281)=TRUE," ",'2. Metadata'!B$62)</f>
        <v>milligrams per litre</v>
      </c>
      <c r="P2281" s="32" t="s">
        <v>8</v>
      </c>
      <c r="Q2281" s="17" t="str">
        <f>IF(ISBLANK(P2281)=TRUE," ",'2. Metadata'!B$74)</f>
        <v>microSiemens per centimetre</v>
      </c>
      <c r="R2281" s="32" t="s">
        <v>8</v>
      </c>
      <c r="S2281" s="17" t="str">
        <f>IF(ISBLANK(R2281)=TRUE," ",'2. Metadata'!B$86)</f>
        <v>NTU</v>
      </c>
      <c r="T2281" s="32" t="s">
        <v>8</v>
      </c>
      <c r="U2281" s="17" t="str">
        <f>IF(ISBLANK(T2281)=TRUE," ",'2. Metadata'!B$98)</f>
        <v>CFU per 100 mL</v>
      </c>
      <c r="V2281" s="32" t="s">
        <v>8</v>
      </c>
      <c r="W2281" s="17" t="str">
        <f>IF(ISBLANK(V2281)=TRUE," ",'2. Metadata'!B$110)</f>
        <v>CFU per 100 mL</v>
      </c>
      <c r="X2281" s="34" t="s">
        <v>8</v>
      </c>
      <c r="Y2281" s="17" t="str">
        <f>IF(ISBLANK(X2281)=TRUE," ",'2. Metadata'!B$122)</f>
        <v>CFU per 100 mL</v>
      </c>
      <c r="Z2281" s="35" t="s">
        <v>8</v>
      </c>
      <c r="AA2281" s="17" t="str">
        <f>IF(ISBLANK(Z2281)=TRUE," ",'2. Metadata'!B$134)</f>
        <v>metres</v>
      </c>
      <c r="AB2281" s="35" t="s">
        <v>8</v>
      </c>
      <c r="AC2281" s="17" t="str">
        <f>IF(ISBLANK(AB2281)=TRUE," ",'2. Metadata'!B$146)</f>
        <v>metres3 per second</v>
      </c>
      <c r="AD2281" s="35" t="s">
        <v>8</v>
      </c>
      <c r="AE2281" s="17" t="str">
        <f>IF(ISBLANK(AB2281)=TRUE," ",'2. Metadata'!B$158)</f>
        <v>N/A</v>
      </c>
      <c r="AF2281" s="3" t="s">
        <v>8</v>
      </c>
      <c r="AG2281" s="36"/>
      <c r="AH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</row>
    <row r="2282" spans="1:43">
      <c r="A2282" s="31" t="s">
        <v>2433</v>
      </c>
      <c r="B2282" s="32" t="s">
        <v>7</v>
      </c>
      <c r="C2282" s="2">
        <f>IF(ISBLANK(B2282)=TRUE," ", IF(B2282='2. Metadata'!B$1,'2. Metadata'!B$5, IF(B2282='2. Metadata'!C$1,'2. Metadata'!C$5,IF(B2282='2. Metadata'!D$1,'2. Metadata'!D$5, IF(B2282='2. Metadata'!E$1,'2. Metadata'!E$5,IF( B2282='2. Metadata'!F$1,'2. Metadata'!F$5,IF(B2282='2. Metadata'!G$1,'2. Metadata'!G$5,IF(B2282='2. Metadata'!H$1,'2. Metadata'!H$5, IF(B2282='2. Metadata'!I$1,'2. Metadata'!I$5, IF(B2282='2. Metadata'!J$1,'2. Metadata'!J$5, IF(B2282='2. Metadata'!K$1,'2. Metadata'!K$5, IF(B2282='2. Metadata'!L$1,'2. Metadata'!L$5, IF(B2282='2. Metadata'!M$1,'2. Metadata'!M$5, IF(B2282='2. Metadata'!N$1,'2. Metadata'!N$5))))))))))))))</f>
        <v>49.5197</v>
      </c>
      <c r="D2282" s="11">
        <f>IF(ISBLANK(B2282)=TRUE," ", IF(B2282='2. Metadata'!B$1,'2. Metadata'!B$6, IF(B2282='2. Metadata'!C$1,'2. Metadata'!C$6,IF(B2282='2. Metadata'!D$1,'2. Metadata'!D$6, IF(B2282='2. Metadata'!E$1,'2. Metadata'!E$6,IF( B2282='2. Metadata'!F$1,'2. Metadata'!F$6,IF(B2282='2. Metadata'!G$1,'2. Metadata'!G$6,IF(B2282='2. Metadata'!H$1,'2. Metadata'!H$6, IF(B2282='2. Metadata'!I$1,'2. Metadata'!I$6, IF(B2282='2. Metadata'!J$1,'2. Metadata'!J$6, IF(B2282='2. Metadata'!K$1,'2. Metadata'!K$6, IF(B2282='2. Metadata'!L$1,'2. Metadata'!L$6, IF(B2282='2. Metadata'!M$1,'2. Metadata'!M$6, IF(B2282='2. Metadata'!N$1,'2. Metadata'!N$6))))))))))))))</f>
        <v>-117.6369</v>
      </c>
      <c r="E2282" s="33" t="s">
        <v>8</v>
      </c>
      <c r="F2282" s="32" t="s">
        <v>8</v>
      </c>
      <c r="G2282" s="13" t="str">
        <f>IF(ISBLANK(F2282)=TRUE," ",'2. Metadata'!B$14)</f>
        <v>observation</v>
      </c>
      <c r="H2282" s="32" t="s">
        <v>8</v>
      </c>
      <c r="I2282" s="20" t="str">
        <f>IF(ISBLANK(H2282)=TRUE," ",'2. Metadata'!B$26)</f>
        <v>degrees Celsius</v>
      </c>
      <c r="J2282" s="32" t="s">
        <v>8</v>
      </c>
      <c r="K2282" s="20" t="str">
        <f>IF(ISBLANK(J2282)=TRUE," ",'2. Metadata'!B$38)</f>
        <v>degrees Celsius</v>
      </c>
      <c r="L2282" s="32" t="s">
        <v>8</v>
      </c>
      <c r="M2282" s="17" t="str">
        <f>IF(ISBLANK(L2282)=TRUE," ",'2. Metadata'!B$50)</f>
        <v>degrees Celsius</v>
      </c>
      <c r="N2282" s="32" t="s">
        <v>8</v>
      </c>
      <c r="O2282" s="17" t="str">
        <f>IF(ISBLANK(N2282)=TRUE," ",'2. Metadata'!B$62)</f>
        <v>milligrams per litre</v>
      </c>
      <c r="P2282" s="32" t="s">
        <v>8</v>
      </c>
      <c r="Q2282" s="17" t="str">
        <f>IF(ISBLANK(P2282)=TRUE," ",'2. Metadata'!B$74)</f>
        <v>microSiemens per centimetre</v>
      </c>
      <c r="R2282" s="32" t="s">
        <v>8</v>
      </c>
      <c r="S2282" s="17" t="str">
        <f>IF(ISBLANK(R2282)=TRUE," ",'2. Metadata'!B$86)</f>
        <v>NTU</v>
      </c>
      <c r="T2282" s="32" t="s">
        <v>8</v>
      </c>
      <c r="U2282" s="17" t="str">
        <f>IF(ISBLANK(T2282)=TRUE," ",'2. Metadata'!B$98)</f>
        <v>CFU per 100 mL</v>
      </c>
      <c r="V2282" s="32" t="s">
        <v>8</v>
      </c>
      <c r="W2282" s="17" t="str">
        <f>IF(ISBLANK(V2282)=TRUE," ",'2. Metadata'!B$110)</f>
        <v>CFU per 100 mL</v>
      </c>
      <c r="X2282" s="34" t="s">
        <v>8</v>
      </c>
      <c r="Y2282" s="17" t="str">
        <f>IF(ISBLANK(X2282)=TRUE," ",'2. Metadata'!B$122)</f>
        <v>CFU per 100 mL</v>
      </c>
      <c r="Z2282" s="35" t="s">
        <v>8</v>
      </c>
      <c r="AA2282" s="17" t="str">
        <f>IF(ISBLANK(Z2282)=TRUE," ",'2. Metadata'!B$134)</f>
        <v>metres</v>
      </c>
      <c r="AB2282" s="35" t="s">
        <v>8</v>
      </c>
      <c r="AC2282" s="17" t="str">
        <f>IF(ISBLANK(AB2282)=TRUE," ",'2. Metadata'!B$146)</f>
        <v>metres3 per second</v>
      </c>
      <c r="AD2282" s="35" t="s">
        <v>8</v>
      </c>
      <c r="AE2282" s="17" t="str">
        <f>IF(ISBLANK(AB2282)=TRUE," ",'2. Metadata'!B$158)</f>
        <v>N/A</v>
      </c>
      <c r="AF2282" s="3" t="s">
        <v>8</v>
      </c>
      <c r="AG2282" s="36"/>
      <c r="AH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</row>
    <row r="2283" spans="1:43">
      <c r="A2283" s="31" t="s">
        <v>2434</v>
      </c>
      <c r="B2283" s="32" t="s">
        <v>7</v>
      </c>
      <c r="C2283" s="2">
        <f>IF(ISBLANK(B2283)=TRUE," ", IF(B2283='2. Metadata'!B$1,'2. Metadata'!B$5, IF(B2283='2. Metadata'!C$1,'2. Metadata'!C$5,IF(B2283='2. Metadata'!D$1,'2. Metadata'!D$5, IF(B2283='2. Metadata'!E$1,'2. Metadata'!E$5,IF( B2283='2. Metadata'!F$1,'2. Metadata'!F$5,IF(B2283='2. Metadata'!G$1,'2. Metadata'!G$5,IF(B2283='2. Metadata'!H$1,'2. Metadata'!H$5, IF(B2283='2. Metadata'!I$1,'2. Metadata'!I$5, IF(B2283='2. Metadata'!J$1,'2. Metadata'!J$5, IF(B2283='2. Metadata'!K$1,'2. Metadata'!K$5, IF(B2283='2. Metadata'!L$1,'2. Metadata'!L$5, IF(B2283='2. Metadata'!M$1,'2. Metadata'!M$5, IF(B2283='2. Metadata'!N$1,'2. Metadata'!N$5))))))))))))))</f>
        <v>49.5197</v>
      </c>
      <c r="D2283" s="11">
        <f>IF(ISBLANK(B2283)=TRUE," ", IF(B2283='2. Metadata'!B$1,'2. Metadata'!B$6, IF(B2283='2. Metadata'!C$1,'2. Metadata'!C$6,IF(B2283='2. Metadata'!D$1,'2. Metadata'!D$6, IF(B2283='2. Metadata'!E$1,'2. Metadata'!E$6,IF( B2283='2. Metadata'!F$1,'2. Metadata'!F$6,IF(B2283='2. Metadata'!G$1,'2. Metadata'!G$6,IF(B2283='2. Metadata'!H$1,'2. Metadata'!H$6, IF(B2283='2. Metadata'!I$1,'2. Metadata'!I$6, IF(B2283='2. Metadata'!J$1,'2. Metadata'!J$6, IF(B2283='2. Metadata'!K$1,'2. Metadata'!K$6, IF(B2283='2. Metadata'!L$1,'2. Metadata'!L$6, IF(B2283='2. Metadata'!M$1,'2. Metadata'!M$6, IF(B2283='2. Metadata'!N$1,'2. Metadata'!N$6))))))))))))))</f>
        <v>-117.6369</v>
      </c>
      <c r="E2283" s="33" t="s">
        <v>874</v>
      </c>
      <c r="F2283" s="32" t="s">
        <v>240</v>
      </c>
      <c r="G2283" s="13" t="str">
        <f>IF(ISBLANK(F2283)=TRUE," ",'2. Metadata'!B$14)</f>
        <v>observation</v>
      </c>
      <c r="H2283" s="32" t="s">
        <v>8</v>
      </c>
      <c r="I2283" s="20" t="str">
        <f>IF(ISBLANK(H2283)=TRUE," ",'2. Metadata'!B$26)</f>
        <v>degrees Celsius</v>
      </c>
      <c r="J2283" s="32">
        <v>10</v>
      </c>
      <c r="K2283" s="20" t="str">
        <f>IF(ISBLANK(J2283)=TRUE," ",'2. Metadata'!B$38)</f>
        <v>degrees Celsius</v>
      </c>
      <c r="L2283" s="32">
        <v>9</v>
      </c>
      <c r="M2283" s="17" t="str">
        <f>IF(ISBLANK(L2283)=TRUE," ",'2. Metadata'!B$50)</f>
        <v>degrees Celsius</v>
      </c>
      <c r="N2283" s="32" t="s">
        <v>8</v>
      </c>
      <c r="O2283" s="17" t="str">
        <f>IF(ISBLANK(N2283)=TRUE," ",'2. Metadata'!B$62)</f>
        <v>milligrams per litre</v>
      </c>
      <c r="P2283" s="32">
        <v>41.06</v>
      </c>
      <c r="Q2283" s="17" t="str">
        <f>IF(ISBLANK(P2283)=TRUE," ",'2. Metadata'!B$74)</f>
        <v>microSiemens per centimetre</v>
      </c>
      <c r="R2283" s="32">
        <v>0.32</v>
      </c>
      <c r="S2283" s="17" t="str">
        <f>IF(ISBLANK(R2283)=TRUE," ",'2. Metadata'!B$86)</f>
        <v>NTU</v>
      </c>
      <c r="T2283" s="32" t="s">
        <v>8</v>
      </c>
      <c r="U2283" s="17" t="str">
        <f>IF(ISBLANK(T2283)=TRUE," ",'2. Metadata'!B$98)</f>
        <v>CFU per 100 mL</v>
      </c>
      <c r="V2283" s="32" t="s">
        <v>8</v>
      </c>
      <c r="W2283" s="17" t="str">
        <f>IF(ISBLANK(V2283)=TRUE," ",'2. Metadata'!B$110)</f>
        <v>CFU per 100 mL</v>
      </c>
      <c r="X2283" s="34" t="s">
        <v>8</v>
      </c>
      <c r="Y2283" s="17" t="str">
        <f>IF(ISBLANK(X2283)=TRUE," ",'2. Metadata'!B$122)</f>
        <v>CFU per 100 mL</v>
      </c>
      <c r="Z2283" s="35" t="s">
        <v>8</v>
      </c>
      <c r="AA2283" s="17" t="str">
        <f>IF(ISBLANK(Z2283)=TRUE," ",'2. Metadata'!B$134)</f>
        <v>metres</v>
      </c>
      <c r="AB2283" s="35" t="s">
        <v>8</v>
      </c>
      <c r="AC2283" s="17" t="str">
        <f>IF(ISBLANK(AB2283)=TRUE," ",'2. Metadata'!B$146)</f>
        <v>metres3 per second</v>
      </c>
      <c r="AD2283" s="35" t="s">
        <v>8</v>
      </c>
      <c r="AE2283" s="17" t="str">
        <f>IF(ISBLANK(AB2283)=TRUE," ",'2. Metadata'!B$158)</f>
        <v>N/A</v>
      </c>
      <c r="AF2283" s="3" t="s">
        <v>8</v>
      </c>
      <c r="AG2283" s="36"/>
      <c r="AH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</row>
    <row r="2284" spans="1:43">
      <c r="A2284" s="31" t="s">
        <v>2435</v>
      </c>
      <c r="B2284" s="32" t="s">
        <v>7</v>
      </c>
      <c r="C2284" s="2">
        <f>IF(ISBLANK(B2284)=TRUE," ", IF(B2284='2. Metadata'!B$1,'2. Metadata'!B$5, IF(B2284='2. Metadata'!C$1,'2. Metadata'!C$5,IF(B2284='2. Metadata'!D$1,'2. Metadata'!D$5, IF(B2284='2. Metadata'!E$1,'2. Metadata'!E$5,IF( B2284='2. Metadata'!F$1,'2. Metadata'!F$5,IF(B2284='2. Metadata'!G$1,'2. Metadata'!G$5,IF(B2284='2. Metadata'!H$1,'2. Metadata'!H$5, IF(B2284='2. Metadata'!I$1,'2. Metadata'!I$5, IF(B2284='2. Metadata'!J$1,'2. Metadata'!J$5, IF(B2284='2. Metadata'!K$1,'2. Metadata'!K$5, IF(B2284='2. Metadata'!L$1,'2. Metadata'!L$5, IF(B2284='2. Metadata'!M$1,'2. Metadata'!M$5, IF(B2284='2. Metadata'!N$1,'2. Metadata'!N$5))))))))))))))</f>
        <v>49.5197</v>
      </c>
      <c r="D2284" s="11">
        <f>IF(ISBLANK(B2284)=TRUE," ", IF(B2284='2. Metadata'!B$1,'2. Metadata'!B$6, IF(B2284='2. Metadata'!C$1,'2. Metadata'!C$6,IF(B2284='2. Metadata'!D$1,'2. Metadata'!D$6, IF(B2284='2. Metadata'!E$1,'2. Metadata'!E$6,IF( B2284='2. Metadata'!F$1,'2. Metadata'!F$6,IF(B2284='2. Metadata'!G$1,'2. Metadata'!G$6,IF(B2284='2. Metadata'!H$1,'2. Metadata'!H$6, IF(B2284='2. Metadata'!I$1,'2. Metadata'!I$6, IF(B2284='2. Metadata'!J$1,'2. Metadata'!J$6, IF(B2284='2. Metadata'!K$1,'2. Metadata'!K$6, IF(B2284='2. Metadata'!L$1,'2. Metadata'!L$6, IF(B2284='2. Metadata'!M$1,'2. Metadata'!M$6, IF(B2284='2. Metadata'!N$1,'2. Metadata'!N$6))))))))))))))</f>
        <v>-117.6369</v>
      </c>
      <c r="E2284" s="33" t="s">
        <v>8</v>
      </c>
      <c r="F2284" s="32" t="s">
        <v>8</v>
      </c>
      <c r="G2284" s="13" t="str">
        <f>IF(ISBLANK(F2284)=TRUE," ",'2. Metadata'!B$14)</f>
        <v>observation</v>
      </c>
      <c r="H2284" s="32" t="s">
        <v>8</v>
      </c>
      <c r="I2284" s="20" t="str">
        <f>IF(ISBLANK(H2284)=TRUE," ",'2. Metadata'!B$26)</f>
        <v>degrees Celsius</v>
      </c>
      <c r="J2284" s="32" t="s">
        <v>8</v>
      </c>
      <c r="K2284" s="20" t="str">
        <f>IF(ISBLANK(J2284)=TRUE," ",'2. Metadata'!B$38)</f>
        <v>degrees Celsius</v>
      </c>
      <c r="L2284" s="32" t="s">
        <v>8</v>
      </c>
      <c r="M2284" s="17" t="str">
        <f>IF(ISBLANK(L2284)=TRUE," ",'2. Metadata'!B$50)</f>
        <v>degrees Celsius</v>
      </c>
      <c r="N2284" s="32" t="s">
        <v>8</v>
      </c>
      <c r="O2284" s="17" t="str">
        <f>IF(ISBLANK(N2284)=TRUE," ",'2. Metadata'!B$62)</f>
        <v>milligrams per litre</v>
      </c>
      <c r="P2284" s="32" t="s">
        <v>8</v>
      </c>
      <c r="Q2284" s="17" t="str">
        <f>IF(ISBLANK(P2284)=TRUE," ",'2. Metadata'!B$74)</f>
        <v>microSiemens per centimetre</v>
      </c>
      <c r="R2284" s="32" t="s">
        <v>8</v>
      </c>
      <c r="S2284" s="17" t="str">
        <f>IF(ISBLANK(R2284)=TRUE," ",'2. Metadata'!B$86)</f>
        <v>NTU</v>
      </c>
      <c r="T2284" s="32" t="s">
        <v>8</v>
      </c>
      <c r="U2284" s="17" t="str">
        <f>IF(ISBLANK(T2284)=TRUE," ",'2. Metadata'!B$98)</f>
        <v>CFU per 100 mL</v>
      </c>
      <c r="V2284" s="32" t="s">
        <v>8</v>
      </c>
      <c r="W2284" s="17" t="str">
        <f>IF(ISBLANK(V2284)=TRUE," ",'2. Metadata'!B$110)</f>
        <v>CFU per 100 mL</v>
      </c>
      <c r="X2284" s="34" t="s">
        <v>8</v>
      </c>
      <c r="Y2284" s="17" t="str">
        <f>IF(ISBLANK(X2284)=TRUE," ",'2. Metadata'!B$122)</f>
        <v>CFU per 100 mL</v>
      </c>
      <c r="Z2284" s="35" t="s">
        <v>8</v>
      </c>
      <c r="AA2284" s="17" t="str">
        <f>IF(ISBLANK(Z2284)=TRUE," ",'2. Metadata'!B$134)</f>
        <v>metres</v>
      </c>
      <c r="AB2284" s="35" t="s">
        <v>8</v>
      </c>
      <c r="AC2284" s="17" t="str">
        <f>IF(ISBLANK(AB2284)=TRUE," ",'2. Metadata'!B$146)</f>
        <v>metres3 per second</v>
      </c>
      <c r="AD2284" s="35" t="s">
        <v>8</v>
      </c>
      <c r="AE2284" s="17" t="str">
        <f>IF(ISBLANK(AB2284)=TRUE," ",'2. Metadata'!B$158)</f>
        <v>N/A</v>
      </c>
      <c r="AF2284" s="3" t="s">
        <v>8</v>
      </c>
      <c r="AG2284" s="36"/>
      <c r="AH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</row>
    <row r="2285" spans="1:43">
      <c r="A2285" s="31" t="s">
        <v>2436</v>
      </c>
      <c r="B2285" s="32" t="s">
        <v>7</v>
      </c>
      <c r="C2285" s="2">
        <f>IF(ISBLANK(B2285)=TRUE," ", IF(B2285='2. Metadata'!B$1,'2. Metadata'!B$5, IF(B2285='2. Metadata'!C$1,'2. Metadata'!C$5,IF(B2285='2. Metadata'!D$1,'2. Metadata'!D$5, IF(B2285='2. Metadata'!E$1,'2. Metadata'!E$5,IF( B2285='2. Metadata'!F$1,'2. Metadata'!F$5,IF(B2285='2. Metadata'!G$1,'2. Metadata'!G$5,IF(B2285='2. Metadata'!H$1,'2. Metadata'!H$5, IF(B2285='2. Metadata'!I$1,'2. Metadata'!I$5, IF(B2285='2. Metadata'!J$1,'2. Metadata'!J$5, IF(B2285='2. Metadata'!K$1,'2. Metadata'!K$5, IF(B2285='2. Metadata'!L$1,'2. Metadata'!L$5, IF(B2285='2. Metadata'!M$1,'2. Metadata'!M$5, IF(B2285='2. Metadata'!N$1,'2. Metadata'!N$5))))))))))))))</f>
        <v>49.5197</v>
      </c>
      <c r="D2285" s="11">
        <f>IF(ISBLANK(B2285)=TRUE," ", IF(B2285='2. Metadata'!B$1,'2. Metadata'!B$6, IF(B2285='2. Metadata'!C$1,'2. Metadata'!C$6,IF(B2285='2. Metadata'!D$1,'2. Metadata'!D$6, IF(B2285='2. Metadata'!E$1,'2. Metadata'!E$6,IF( B2285='2. Metadata'!F$1,'2. Metadata'!F$6,IF(B2285='2. Metadata'!G$1,'2. Metadata'!G$6,IF(B2285='2. Metadata'!H$1,'2. Metadata'!H$6, IF(B2285='2. Metadata'!I$1,'2. Metadata'!I$6, IF(B2285='2. Metadata'!J$1,'2. Metadata'!J$6, IF(B2285='2. Metadata'!K$1,'2. Metadata'!K$6, IF(B2285='2. Metadata'!L$1,'2. Metadata'!L$6, IF(B2285='2. Metadata'!M$1,'2. Metadata'!M$6, IF(B2285='2. Metadata'!N$1,'2. Metadata'!N$6))))))))))))))</f>
        <v>-117.6369</v>
      </c>
      <c r="E2285" s="33" t="s">
        <v>8</v>
      </c>
      <c r="F2285" s="32" t="s">
        <v>8</v>
      </c>
      <c r="G2285" s="13" t="str">
        <f>IF(ISBLANK(F2285)=TRUE," ",'2. Metadata'!B$14)</f>
        <v>observation</v>
      </c>
      <c r="H2285" s="32" t="s">
        <v>8</v>
      </c>
      <c r="I2285" s="20" t="str">
        <f>IF(ISBLANK(H2285)=TRUE," ",'2. Metadata'!B$26)</f>
        <v>degrees Celsius</v>
      </c>
      <c r="J2285" s="32">
        <v>12</v>
      </c>
      <c r="K2285" s="20" t="str">
        <f>IF(ISBLANK(J2285)=TRUE," ",'2. Metadata'!B$38)</f>
        <v>degrees Celsius</v>
      </c>
      <c r="L2285" s="32">
        <v>11</v>
      </c>
      <c r="M2285" s="17" t="str">
        <f>IF(ISBLANK(L2285)=TRUE," ",'2. Metadata'!B$50)</f>
        <v>degrees Celsius</v>
      </c>
      <c r="N2285" s="32" t="s">
        <v>8</v>
      </c>
      <c r="O2285" s="17" t="str">
        <f>IF(ISBLANK(N2285)=TRUE," ",'2. Metadata'!B$62)</f>
        <v>milligrams per litre</v>
      </c>
      <c r="P2285" s="32">
        <v>26.1</v>
      </c>
      <c r="Q2285" s="17" t="str">
        <f>IF(ISBLANK(P2285)=TRUE," ",'2. Metadata'!B$74)</f>
        <v>microSiemens per centimetre</v>
      </c>
      <c r="R2285" s="32">
        <v>0.187</v>
      </c>
      <c r="S2285" s="17" t="str">
        <f>IF(ISBLANK(R2285)=TRUE," ",'2. Metadata'!B$86)</f>
        <v>NTU</v>
      </c>
      <c r="T2285" s="32" t="s">
        <v>8</v>
      </c>
      <c r="U2285" s="17" t="str">
        <f>IF(ISBLANK(T2285)=TRUE," ",'2. Metadata'!B$98)</f>
        <v>CFU per 100 mL</v>
      </c>
      <c r="V2285" s="32" t="s">
        <v>8</v>
      </c>
      <c r="W2285" s="17" t="str">
        <f>IF(ISBLANK(V2285)=TRUE," ",'2. Metadata'!B$110)</f>
        <v>CFU per 100 mL</v>
      </c>
      <c r="X2285" s="34" t="s">
        <v>8</v>
      </c>
      <c r="Y2285" s="17" t="str">
        <f>IF(ISBLANK(X2285)=TRUE," ",'2. Metadata'!B$122)</f>
        <v>CFU per 100 mL</v>
      </c>
      <c r="Z2285" s="35">
        <v>0.28999999999999998</v>
      </c>
      <c r="AA2285" s="17" t="str">
        <f>IF(ISBLANK(Z2285)=TRUE," ",'2. Metadata'!B$134)</f>
        <v>metres</v>
      </c>
      <c r="AB2285" s="35" t="s">
        <v>8</v>
      </c>
      <c r="AC2285" s="17" t="str">
        <f>IF(ISBLANK(AB2285)=TRUE," ",'2. Metadata'!B$146)</f>
        <v>metres3 per second</v>
      </c>
      <c r="AD2285" s="35" t="s">
        <v>8</v>
      </c>
      <c r="AE2285" s="17" t="str">
        <f>IF(ISBLANK(AB2285)=TRUE," ",'2. Metadata'!B$158)</f>
        <v>N/A</v>
      </c>
      <c r="AF2285" s="3" t="s">
        <v>8</v>
      </c>
      <c r="AG2285" s="36"/>
      <c r="AH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</row>
    <row r="2286" spans="1:43">
      <c r="A2286" s="31" t="s">
        <v>2437</v>
      </c>
      <c r="B2286" s="32" t="s">
        <v>7</v>
      </c>
      <c r="C2286" s="2">
        <f>IF(ISBLANK(B2286)=TRUE," ", IF(B2286='2. Metadata'!B$1,'2. Metadata'!B$5, IF(B2286='2. Metadata'!C$1,'2. Metadata'!C$5,IF(B2286='2. Metadata'!D$1,'2. Metadata'!D$5, IF(B2286='2. Metadata'!E$1,'2. Metadata'!E$5,IF( B2286='2. Metadata'!F$1,'2. Metadata'!F$5,IF(B2286='2. Metadata'!G$1,'2. Metadata'!G$5,IF(B2286='2. Metadata'!H$1,'2. Metadata'!H$5, IF(B2286='2. Metadata'!I$1,'2. Metadata'!I$5, IF(B2286='2. Metadata'!J$1,'2. Metadata'!J$5, IF(B2286='2. Metadata'!K$1,'2. Metadata'!K$5, IF(B2286='2. Metadata'!L$1,'2. Metadata'!L$5, IF(B2286='2. Metadata'!M$1,'2. Metadata'!M$5, IF(B2286='2. Metadata'!N$1,'2. Metadata'!N$5))))))))))))))</f>
        <v>49.5197</v>
      </c>
      <c r="D2286" s="11">
        <f>IF(ISBLANK(B2286)=TRUE," ", IF(B2286='2. Metadata'!B$1,'2. Metadata'!B$6, IF(B2286='2. Metadata'!C$1,'2. Metadata'!C$6,IF(B2286='2. Metadata'!D$1,'2. Metadata'!D$6, IF(B2286='2. Metadata'!E$1,'2. Metadata'!E$6,IF( B2286='2. Metadata'!F$1,'2. Metadata'!F$6,IF(B2286='2. Metadata'!G$1,'2. Metadata'!G$6,IF(B2286='2. Metadata'!H$1,'2. Metadata'!H$6, IF(B2286='2. Metadata'!I$1,'2. Metadata'!I$6, IF(B2286='2. Metadata'!J$1,'2. Metadata'!J$6, IF(B2286='2. Metadata'!K$1,'2. Metadata'!K$6, IF(B2286='2. Metadata'!L$1,'2. Metadata'!L$6, IF(B2286='2. Metadata'!M$1,'2. Metadata'!M$6, IF(B2286='2. Metadata'!N$1,'2. Metadata'!N$6))))))))))))))</f>
        <v>-117.6369</v>
      </c>
      <c r="E2286" s="33" t="s">
        <v>8</v>
      </c>
      <c r="F2286" s="32" t="s">
        <v>8</v>
      </c>
      <c r="G2286" s="13" t="str">
        <f>IF(ISBLANK(F2286)=TRUE," ",'2. Metadata'!B$14)</f>
        <v>observation</v>
      </c>
      <c r="H2286" s="32" t="s">
        <v>8</v>
      </c>
      <c r="I2286" s="20" t="str">
        <f>IF(ISBLANK(H2286)=TRUE," ",'2. Metadata'!B$26)</f>
        <v>degrees Celsius</v>
      </c>
      <c r="J2286" s="32" t="s">
        <v>8</v>
      </c>
      <c r="K2286" s="20" t="str">
        <f>IF(ISBLANK(J2286)=TRUE," ",'2. Metadata'!B$38)</f>
        <v>degrees Celsius</v>
      </c>
      <c r="L2286" s="32" t="s">
        <v>8</v>
      </c>
      <c r="M2286" s="17" t="str">
        <f>IF(ISBLANK(L2286)=TRUE," ",'2. Metadata'!B$50)</f>
        <v>degrees Celsius</v>
      </c>
      <c r="N2286" s="32" t="s">
        <v>8</v>
      </c>
      <c r="O2286" s="17" t="str">
        <f>IF(ISBLANK(N2286)=TRUE," ",'2. Metadata'!B$62)</f>
        <v>milligrams per litre</v>
      </c>
      <c r="P2286" s="32" t="s">
        <v>8</v>
      </c>
      <c r="Q2286" s="17" t="str">
        <f>IF(ISBLANK(P2286)=TRUE," ",'2. Metadata'!B$74)</f>
        <v>microSiemens per centimetre</v>
      </c>
      <c r="R2286" s="32" t="s">
        <v>8</v>
      </c>
      <c r="S2286" s="17" t="str">
        <f>IF(ISBLANK(R2286)=TRUE," ",'2. Metadata'!B$86)</f>
        <v>NTU</v>
      </c>
      <c r="T2286" s="32" t="s">
        <v>8</v>
      </c>
      <c r="U2286" s="17" t="str">
        <f>IF(ISBLANK(T2286)=TRUE," ",'2. Metadata'!B$98)</f>
        <v>CFU per 100 mL</v>
      </c>
      <c r="V2286" s="32" t="s">
        <v>8</v>
      </c>
      <c r="W2286" s="17" t="str">
        <f>IF(ISBLANK(V2286)=TRUE," ",'2. Metadata'!B$110)</f>
        <v>CFU per 100 mL</v>
      </c>
      <c r="X2286" s="34" t="s">
        <v>8</v>
      </c>
      <c r="Y2286" s="17" t="str">
        <f>IF(ISBLANK(X2286)=TRUE," ",'2. Metadata'!B$122)</f>
        <v>CFU per 100 mL</v>
      </c>
      <c r="Z2286" s="35" t="s">
        <v>8</v>
      </c>
      <c r="AA2286" s="17" t="str">
        <f>IF(ISBLANK(Z2286)=TRUE," ",'2. Metadata'!B$134)</f>
        <v>metres</v>
      </c>
      <c r="AB2286" s="35" t="s">
        <v>8</v>
      </c>
      <c r="AC2286" s="17" t="str">
        <f>IF(ISBLANK(AB2286)=TRUE," ",'2. Metadata'!B$146)</f>
        <v>metres3 per second</v>
      </c>
      <c r="AD2286" s="35" t="s">
        <v>8</v>
      </c>
      <c r="AE2286" s="17" t="str">
        <f>IF(ISBLANK(AB2286)=TRUE," ",'2. Metadata'!B$158)</f>
        <v>N/A</v>
      </c>
      <c r="AF2286" s="3" t="s">
        <v>8</v>
      </c>
      <c r="AG2286" s="36"/>
      <c r="AH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</row>
    <row r="2287" spans="1:43">
      <c r="A2287" s="31" t="s">
        <v>2438</v>
      </c>
      <c r="B2287" s="32" t="s">
        <v>7</v>
      </c>
      <c r="C2287" s="2">
        <f>IF(ISBLANK(B2287)=TRUE," ", IF(B2287='2. Metadata'!B$1,'2. Metadata'!B$5, IF(B2287='2. Metadata'!C$1,'2. Metadata'!C$5,IF(B2287='2. Metadata'!D$1,'2. Metadata'!D$5, IF(B2287='2. Metadata'!E$1,'2. Metadata'!E$5,IF( B2287='2. Metadata'!F$1,'2. Metadata'!F$5,IF(B2287='2. Metadata'!G$1,'2. Metadata'!G$5,IF(B2287='2. Metadata'!H$1,'2. Metadata'!H$5, IF(B2287='2. Metadata'!I$1,'2. Metadata'!I$5, IF(B2287='2. Metadata'!J$1,'2. Metadata'!J$5, IF(B2287='2. Metadata'!K$1,'2. Metadata'!K$5, IF(B2287='2. Metadata'!L$1,'2. Metadata'!L$5, IF(B2287='2. Metadata'!M$1,'2. Metadata'!M$5, IF(B2287='2. Metadata'!N$1,'2. Metadata'!N$5))))))))))))))</f>
        <v>49.5197</v>
      </c>
      <c r="D2287" s="11">
        <f>IF(ISBLANK(B2287)=TRUE," ", IF(B2287='2. Metadata'!B$1,'2. Metadata'!B$6, IF(B2287='2. Metadata'!C$1,'2. Metadata'!C$6,IF(B2287='2. Metadata'!D$1,'2. Metadata'!D$6, IF(B2287='2. Metadata'!E$1,'2. Metadata'!E$6,IF( B2287='2. Metadata'!F$1,'2. Metadata'!F$6,IF(B2287='2. Metadata'!G$1,'2. Metadata'!G$6,IF(B2287='2. Metadata'!H$1,'2. Metadata'!H$6, IF(B2287='2. Metadata'!I$1,'2. Metadata'!I$6, IF(B2287='2. Metadata'!J$1,'2. Metadata'!J$6, IF(B2287='2. Metadata'!K$1,'2. Metadata'!K$6, IF(B2287='2. Metadata'!L$1,'2. Metadata'!L$6, IF(B2287='2. Metadata'!M$1,'2. Metadata'!M$6, IF(B2287='2. Metadata'!N$1,'2. Metadata'!N$6))))))))))))))</f>
        <v>-117.6369</v>
      </c>
      <c r="E2287" s="33" t="s">
        <v>8</v>
      </c>
      <c r="F2287" s="32" t="s">
        <v>8</v>
      </c>
      <c r="G2287" s="13" t="str">
        <f>IF(ISBLANK(F2287)=TRUE," ",'2. Metadata'!B$14)</f>
        <v>observation</v>
      </c>
      <c r="H2287" s="32" t="s">
        <v>8</v>
      </c>
      <c r="I2287" s="20" t="str">
        <f>IF(ISBLANK(H2287)=TRUE," ",'2. Metadata'!B$26)</f>
        <v>degrees Celsius</v>
      </c>
      <c r="J2287" s="32" t="s">
        <v>8</v>
      </c>
      <c r="K2287" s="20" t="str">
        <f>IF(ISBLANK(J2287)=TRUE," ",'2. Metadata'!B$38)</f>
        <v>degrees Celsius</v>
      </c>
      <c r="L2287" s="32" t="s">
        <v>8</v>
      </c>
      <c r="M2287" s="17" t="str">
        <f>IF(ISBLANK(L2287)=TRUE," ",'2. Metadata'!B$50)</f>
        <v>degrees Celsius</v>
      </c>
      <c r="N2287" s="32" t="s">
        <v>8</v>
      </c>
      <c r="O2287" s="17" t="str">
        <f>IF(ISBLANK(N2287)=TRUE," ",'2. Metadata'!B$62)</f>
        <v>milligrams per litre</v>
      </c>
      <c r="P2287" s="32" t="s">
        <v>8</v>
      </c>
      <c r="Q2287" s="17" t="str">
        <f>IF(ISBLANK(P2287)=TRUE," ",'2. Metadata'!B$74)</f>
        <v>microSiemens per centimetre</v>
      </c>
      <c r="R2287" s="32" t="s">
        <v>8</v>
      </c>
      <c r="S2287" s="17" t="str">
        <f>IF(ISBLANK(R2287)=TRUE," ",'2. Metadata'!B$86)</f>
        <v>NTU</v>
      </c>
      <c r="T2287" s="32" t="s">
        <v>8</v>
      </c>
      <c r="U2287" s="17" t="str">
        <f>IF(ISBLANK(T2287)=TRUE," ",'2. Metadata'!B$98)</f>
        <v>CFU per 100 mL</v>
      </c>
      <c r="V2287" s="32" t="s">
        <v>8</v>
      </c>
      <c r="W2287" s="17" t="str">
        <f>IF(ISBLANK(V2287)=TRUE," ",'2. Metadata'!B$110)</f>
        <v>CFU per 100 mL</v>
      </c>
      <c r="X2287" s="34" t="s">
        <v>8</v>
      </c>
      <c r="Y2287" s="17" t="str">
        <f>IF(ISBLANK(X2287)=TRUE," ",'2. Metadata'!B$122)</f>
        <v>CFU per 100 mL</v>
      </c>
      <c r="Z2287" s="35" t="s">
        <v>8</v>
      </c>
      <c r="AA2287" s="17" t="str">
        <f>IF(ISBLANK(Z2287)=TRUE," ",'2. Metadata'!B$134)</f>
        <v>metres</v>
      </c>
      <c r="AB2287" s="35" t="s">
        <v>8</v>
      </c>
      <c r="AC2287" s="17" t="str">
        <f>IF(ISBLANK(AB2287)=TRUE," ",'2. Metadata'!B$146)</f>
        <v>metres3 per second</v>
      </c>
      <c r="AD2287" s="35" t="s">
        <v>8</v>
      </c>
      <c r="AE2287" s="17" t="str">
        <f>IF(ISBLANK(AB2287)=TRUE," ",'2. Metadata'!B$158)</f>
        <v>N/A</v>
      </c>
      <c r="AF2287" s="3" t="s">
        <v>8</v>
      </c>
      <c r="AG2287" s="36"/>
      <c r="AH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</row>
    <row r="2288" spans="1:43">
      <c r="A2288" s="31" t="s">
        <v>2439</v>
      </c>
      <c r="B2288" s="32" t="s">
        <v>7</v>
      </c>
      <c r="C2288" s="2">
        <f>IF(ISBLANK(B2288)=TRUE," ", IF(B2288='2. Metadata'!B$1,'2. Metadata'!B$5, IF(B2288='2. Metadata'!C$1,'2. Metadata'!C$5,IF(B2288='2. Metadata'!D$1,'2. Metadata'!D$5, IF(B2288='2. Metadata'!E$1,'2. Metadata'!E$5,IF( B2288='2. Metadata'!F$1,'2. Metadata'!F$5,IF(B2288='2. Metadata'!G$1,'2. Metadata'!G$5,IF(B2288='2. Metadata'!H$1,'2. Metadata'!H$5, IF(B2288='2. Metadata'!I$1,'2. Metadata'!I$5, IF(B2288='2. Metadata'!J$1,'2. Metadata'!J$5, IF(B2288='2. Metadata'!K$1,'2. Metadata'!K$5, IF(B2288='2. Metadata'!L$1,'2. Metadata'!L$5, IF(B2288='2. Metadata'!M$1,'2. Metadata'!M$5, IF(B2288='2. Metadata'!N$1,'2. Metadata'!N$5))))))))))))))</f>
        <v>49.5197</v>
      </c>
      <c r="D2288" s="11">
        <f>IF(ISBLANK(B2288)=TRUE," ", IF(B2288='2. Metadata'!B$1,'2. Metadata'!B$6, IF(B2288='2. Metadata'!C$1,'2. Metadata'!C$6,IF(B2288='2. Metadata'!D$1,'2. Metadata'!D$6, IF(B2288='2. Metadata'!E$1,'2. Metadata'!E$6,IF( B2288='2. Metadata'!F$1,'2. Metadata'!F$6,IF(B2288='2. Metadata'!G$1,'2. Metadata'!G$6,IF(B2288='2. Metadata'!H$1,'2. Metadata'!H$6, IF(B2288='2. Metadata'!I$1,'2. Metadata'!I$6, IF(B2288='2. Metadata'!J$1,'2. Metadata'!J$6, IF(B2288='2. Metadata'!K$1,'2. Metadata'!K$6, IF(B2288='2. Metadata'!L$1,'2. Metadata'!L$6, IF(B2288='2. Metadata'!M$1,'2. Metadata'!M$6, IF(B2288='2. Metadata'!N$1,'2. Metadata'!N$6))))))))))))))</f>
        <v>-117.6369</v>
      </c>
      <c r="E2288" s="33" t="s">
        <v>8</v>
      </c>
      <c r="F2288" s="32" t="s">
        <v>8</v>
      </c>
      <c r="G2288" s="13" t="str">
        <f>IF(ISBLANK(F2288)=TRUE," ",'2. Metadata'!B$14)</f>
        <v>observation</v>
      </c>
      <c r="H2288" s="32" t="s">
        <v>8</v>
      </c>
      <c r="I2288" s="20" t="str">
        <f>IF(ISBLANK(H2288)=TRUE," ",'2. Metadata'!B$26)</f>
        <v>degrees Celsius</v>
      </c>
      <c r="J2288" s="32" t="s">
        <v>8</v>
      </c>
      <c r="K2288" s="20" t="str">
        <f>IF(ISBLANK(J2288)=TRUE," ",'2. Metadata'!B$38)</f>
        <v>degrees Celsius</v>
      </c>
      <c r="L2288" s="32" t="s">
        <v>8</v>
      </c>
      <c r="M2288" s="17" t="str">
        <f>IF(ISBLANK(L2288)=TRUE," ",'2. Metadata'!B$50)</f>
        <v>degrees Celsius</v>
      </c>
      <c r="N2288" s="32" t="s">
        <v>8</v>
      </c>
      <c r="O2288" s="17" t="str">
        <f>IF(ISBLANK(N2288)=TRUE," ",'2. Metadata'!B$62)</f>
        <v>milligrams per litre</v>
      </c>
      <c r="P2288" s="32" t="s">
        <v>8</v>
      </c>
      <c r="Q2288" s="17" t="str">
        <f>IF(ISBLANK(P2288)=TRUE," ",'2. Metadata'!B$74)</f>
        <v>microSiemens per centimetre</v>
      </c>
      <c r="R2288" s="32" t="s">
        <v>8</v>
      </c>
      <c r="S2288" s="17" t="str">
        <f>IF(ISBLANK(R2288)=TRUE," ",'2. Metadata'!B$86)</f>
        <v>NTU</v>
      </c>
      <c r="T2288" s="32" t="s">
        <v>8</v>
      </c>
      <c r="U2288" s="17" t="str">
        <f>IF(ISBLANK(T2288)=TRUE," ",'2. Metadata'!B$98)</f>
        <v>CFU per 100 mL</v>
      </c>
      <c r="V2288" s="32" t="s">
        <v>8</v>
      </c>
      <c r="W2288" s="17" t="str">
        <f>IF(ISBLANK(V2288)=TRUE," ",'2. Metadata'!B$110)</f>
        <v>CFU per 100 mL</v>
      </c>
      <c r="X2288" s="34" t="s">
        <v>8</v>
      </c>
      <c r="Y2288" s="17" t="str">
        <f>IF(ISBLANK(X2288)=TRUE," ",'2. Metadata'!B$122)</f>
        <v>CFU per 100 mL</v>
      </c>
      <c r="Z2288" s="35" t="s">
        <v>8</v>
      </c>
      <c r="AA2288" s="17" t="str">
        <f>IF(ISBLANK(Z2288)=TRUE," ",'2. Metadata'!B$134)</f>
        <v>metres</v>
      </c>
      <c r="AB2288" s="35" t="s">
        <v>8</v>
      </c>
      <c r="AC2288" s="17" t="str">
        <f>IF(ISBLANK(AB2288)=TRUE," ",'2. Metadata'!B$146)</f>
        <v>metres3 per second</v>
      </c>
      <c r="AD2288" s="35" t="s">
        <v>8</v>
      </c>
      <c r="AE2288" s="17" t="str">
        <f>IF(ISBLANK(AB2288)=TRUE," ",'2. Metadata'!B$158)</f>
        <v>N/A</v>
      </c>
      <c r="AF2288" s="3" t="s">
        <v>8</v>
      </c>
      <c r="AG2288" s="36"/>
      <c r="AH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</row>
    <row r="2289" spans="1:43">
      <c r="A2289" s="31" t="s">
        <v>2440</v>
      </c>
      <c r="B2289" s="32" t="s">
        <v>7</v>
      </c>
      <c r="C2289" s="2">
        <f>IF(ISBLANK(B2289)=TRUE," ", IF(B2289='2. Metadata'!B$1,'2. Metadata'!B$5, IF(B2289='2. Metadata'!C$1,'2. Metadata'!C$5,IF(B2289='2. Metadata'!D$1,'2. Metadata'!D$5, IF(B2289='2. Metadata'!E$1,'2. Metadata'!E$5,IF( B2289='2. Metadata'!F$1,'2. Metadata'!F$5,IF(B2289='2. Metadata'!G$1,'2. Metadata'!G$5,IF(B2289='2. Metadata'!H$1,'2. Metadata'!H$5, IF(B2289='2. Metadata'!I$1,'2. Metadata'!I$5, IF(B2289='2. Metadata'!J$1,'2. Metadata'!J$5, IF(B2289='2. Metadata'!K$1,'2. Metadata'!K$5, IF(B2289='2. Metadata'!L$1,'2. Metadata'!L$5, IF(B2289='2. Metadata'!M$1,'2. Metadata'!M$5, IF(B2289='2. Metadata'!N$1,'2. Metadata'!N$5))))))))))))))</f>
        <v>49.5197</v>
      </c>
      <c r="D2289" s="11">
        <f>IF(ISBLANK(B2289)=TRUE," ", IF(B2289='2. Metadata'!B$1,'2. Metadata'!B$6, IF(B2289='2. Metadata'!C$1,'2. Metadata'!C$6,IF(B2289='2. Metadata'!D$1,'2. Metadata'!D$6, IF(B2289='2. Metadata'!E$1,'2. Metadata'!E$6,IF( B2289='2. Metadata'!F$1,'2. Metadata'!F$6,IF(B2289='2. Metadata'!G$1,'2. Metadata'!G$6,IF(B2289='2. Metadata'!H$1,'2. Metadata'!H$6, IF(B2289='2. Metadata'!I$1,'2. Metadata'!I$6, IF(B2289='2. Metadata'!J$1,'2. Metadata'!J$6, IF(B2289='2. Metadata'!K$1,'2. Metadata'!K$6, IF(B2289='2. Metadata'!L$1,'2. Metadata'!L$6, IF(B2289='2. Metadata'!M$1,'2. Metadata'!M$6, IF(B2289='2. Metadata'!N$1,'2. Metadata'!N$6))))))))))))))</f>
        <v>-117.6369</v>
      </c>
      <c r="E2289" s="33" t="s">
        <v>8</v>
      </c>
      <c r="F2289" s="32" t="s">
        <v>8</v>
      </c>
      <c r="G2289" s="13" t="str">
        <f>IF(ISBLANK(F2289)=TRUE," ",'2. Metadata'!B$14)</f>
        <v>observation</v>
      </c>
      <c r="H2289" s="32" t="s">
        <v>8</v>
      </c>
      <c r="I2289" s="20" t="str">
        <f>IF(ISBLANK(H2289)=TRUE," ",'2. Metadata'!B$26)</f>
        <v>degrees Celsius</v>
      </c>
      <c r="J2289" s="32" t="s">
        <v>8</v>
      </c>
      <c r="K2289" s="20" t="str">
        <f>IF(ISBLANK(J2289)=TRUE," ",'2. Metadata'!B$38)</f>
        <v>degrees Celsius</v>
      </c>
      <c r="L2289" s="32" t="s">
        <v>8</v>
      </c>
      <c r="M2289" s="17" t="str">
        <f>IF(ISBLANK(L2289)=TRUE," ",'2. Metadata'!B$50)</f>
        <v>degrees Celsius</v>
      </c>
      <c r="N2289" s="32" t="s">
        <v>8</v>
      </c>
      <c r="O2289" s="17" t="str">
        <f>IF(ISBLANK(N2289)=TRUE," ",'2. Metadata'!B$62)</f>
        <v>milligrams per litre</v>
      </c>
      <c r="P2289" s="32" t="s">
        <v>8</v>
      </c>
      <c r="Q2289" s="17" t="str">
        <f>IF(ISBLANK(P2289)=TRUE," ",'2. Metadata'!B$74)</f>
        <v>microSiemens per centimetre</v>
      </c>
      <c r="R2289" s="32" t="s">
        <v>8</v>
      </c>
      <c r="S2289" s="17" t="str">
        <f>IF(ISBLANK(R2289)=TRUE," ",'2. Metadata'!B$86)</f>
        <v>NTU</v>
      </c>
      <c r="T2289" s="32" t="s">
        <v>8</v>
      </c>
      <c r="U2289" s="17" t="str">
        <f>IF(ISBLANK(T2289)=TRUE," ",'2. Metadata'!B$98)</f>
        <v>CFU per 100 mL</v>
      </c>
      <c r="V2289" s="32" t="s">
        <v>8</v>
      </c>
      <c r="W2289" s="17" t="str">
        <f>IF(ISBLANK(V2289)=TRUE," ",'2. Metadata'!B$110)</f>
        <v>CFU per 100 mL</v>
      </c>
      <c r="X2289" s="34" t="s">
        <v>8</v>
      </c>
      <c r="Y2289" s="17" t="str">
        <f>IF(ISBLANK(X2289)=TRUE," ",'2. Metadata'!B$122)</f>
        <v>CFU per 100 mL</v>
      </c>
      <c r="Z2289" s="35" t="s">
        <v>8</v>
      </c>
      <c r="AA2289" s="17" t="str">
        <f>IF(ISBLANK(Z2289)=TRUE," ",'2. Metadata'!B$134)</f>
        <v>metres</v>
      </c>
      <c r="AB2289" s="35" t="s">
        <v>8</v>
      </c>
      <c r="AC2289" s="17" t="str">
        <f>IF(ISBLANK(AB2289)=TRUE," ",'2. Metadata'!B$146)</f>
        <v>metres3 per second</v>
      </c>
      <c r="AD2289" s="35" t="s">
        <v>8</v>
      </c>
      <c r="AE2289" s="17" t="str">
        <f>IF(ISBLANK(AB2289)=TRUE," ",'2. Metadata'!B$158)</f>
        <v>N/A</v>
      </c>
      <c r="AF2289" s="3" t="s">
        <v>8</v>
      </c>
      <c r="AG2289" s="36"/>
      <c r="AH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</row>
    <row r="2290" spans="1:43">
      <c r="A2290" s="31" t="s">
        <v>2441</v>
      </c>
      <c r="B2290" s="32" t="s">
        <v>7</v>
      </c>
      <c r="C2290" s="2">
        <f>IF(ISBLANK(B2290)=TRUE," ", IF(B2290='2. Metadata'!B$1,'2. Metadata'!B$5, IF(B2290='2. Metadata'!C$1,'2. Metadata'!C$5,IF(B2290='2. Metadata'!D$1,'2. Metadata'!D$5, IF(B2290='2. Metadata'!E$1,'2. Metadata'!E$5,IF( B2290='2. Metadata'!F$1,'2. Metadata'!F$5,IF(B2290='2. Metadata'!G$1,'2. Metadata'!G$5,IF(B2290='2. Metadata'!H$1,'2. Metadata'!H$5, IF(B2290='2. Metadata'!I$1,'2. Metadata'!I$5, IF(B2290='2. Metadata'!J$1,'2. Metadata'!J$5, IF(B2290='2. Metadata'!K$1,'2. Metadata'!K$5, IF(B2290='2. Metadata'!L$1,'2. Metadata'!L$5, IF(B2290='2. Metadata'!M$1,'2. Metadata'!M$5, IF(B2290='2. Metadata'!N$1,'2. Metadata'!N$5))))))))))))))</f>
        <v>49.5197</v>
      </c>
      <c r="D2290" s="11">
        <f>IF(ISBLANK(B2290)=TRUE," ", IF(B2290='2. Metadata'!B$1,'2. Metadata'!B$6, IF(B2290='2. Metadata'!C$1,'2. Metadata'!C$6,IF(B2290='2. Metadata'!D$1,'2. Metadata'!D$6, IF(B2290='2. Metadata'!E$1,'2. Metadata'!E$6,IF( B2290='2. Metadata'!F$1,'2. Metadata'!F$6,IF(B2290='2. Metadata'!G$1,'2. Metadata'!G$6,IF(B2290='2. Metadata'!H$1,'2. Metadata'!H$6, IF(B2290='2. Metadata'!I$1,'2. Metadata'!I$6, IF(B2290='2. Metadata'!J$1,'2. Metadata'!J$6, IF(B2290='2. Metadata'!K$1,'2. Metadata'!K$6, IF(B2290='2. Metadata'!L$1,'2. Metadata'!L$6, IF(B2290='2. Metadata'!M$1,'2. Metadata'!M$6, IF(B2290='2. Metadata'!N$1,'2. Metadata'!N$6))))))))))))))</f>
        <v>-117.6369</v>
      </c>
      <c r="E2290" s="33" t="s">
        <v>8</v>
      </c>
      <c r="F2290" s="32" t="s">
        <v>8</v>
      </c>
      <c r="G2290" s="13" t="str">
        <f>IF(ISBLANK(F2290)=TRUE," ",'2. Metadata'!B$14)</f>
        <v>observation</v>
      </c>
      <c r="H2290" s="32" t="s">
        <v>8</v>
      </c>
      <c r="I2290" s="20" t="str">
        <f>IF(ISBLANK(H2290)=TRUE," ",'2. Metadata'!B$26)</f>
        <v>degrees Celsius</v>
      </c>
      <c r="J2290" s="32" t="s">
        <v>8</v>
      </c>
      <c r="K2290" s="20" t="str">
        <f>IF(ISBLANK(J2290)=TRUE," ",'2. Metadata'!B$38)</f>
        <v>degrees Celsius</v>
      </c>
      <c r="L2290" s="32" t="s">
        <v>8</v>
      </c>
      <c r="M2290" s="17" t="str">
        <f>IF(ISBLANK(L2290)=TRUE," ",'2. Metadata'!B$50)</f>
        <v>degrees Celsius</v>
      </c>
      <c r="N2290" s="32" t="s">
        <v>8</v>
      </c>
      <c r="O2290" s="17" t="str">
        <f>IF(ISBLANK(N2290)=TRUE," ",'2. Metadata'!B$62)</f>
        <v>milligrams per litre</v>
      </c>
      <c r="P2290" s="32" t="s">
        <v>8</v>
      </c>
      <c r="Q2290" s="17" t="str">
        <f>IF(ISBLANK(P2290)=TRUE," ",'2. Metadata'!B$74)</f>
        <v>microSiemens per centimetre</v>
      </c>
      <c r="R2290" s="32" t="s">
        <v>8</v>
      </c>
      <c r="S2290" s="17" t="str">
        <f>IF(ISBLANK(R2290)=TRUE," ",'2. Metadata'!B$86)</f>
        <v>NTU</v>
      </c>
      <c r="T2290" s="32" t="s">
        <v>8</v>
      </c>
      <c r="U2290" s="17" t="str">
        <f>IF(ISBLANK(T2290)=TRUE," ",'2. Metadata'!B$98)</f>
        <v>CFU per 100 mL</v>
      </c>
      <c r="V2290" s="32" t="s">
        <v>8</v>
      </c>
      <c r="W2290" s="17" t="str">
        <f>IF(ISBLANK(V2290)=TRUE," ",'2. Metadata'!B$110)</f>
        <v>CFU per 100 mL</v>
      </c>
      <c r="X2290" s="34" t="s">
        <v>8</v>
      </c>
      <c r="Y2290" s="17" t="str">
        <f>IF(ISBLANK(X2290)=TRUE," ",'2. Metadata'!B$122)</f>
        <v>CFU per 100 mL</v>
      </c>
      <c r="Z2290" s="35" t="s">
        <v>8</v>
      </c>
      <c r="AA2290" s="17" t="str">
        <f>IF(ISBLANK(Z2290)=TRUE," ",'2. Metadata'!B$134)</f>
        <v>metres</v>
      </c>
      <c r="AB2290" s="35" t="s">
        <v>8</v>
      </c>
      <c r="AC2290" s="17" t="str">
        <f>IF(ISBLANK(AB2290)=TRUE," ",'2. Metadata'!B$146)</f>
        <v>metres3 per second</v>
      </c>
      <c r="AD2290" s="35" t="s">
        <v>8</v>
      </c>
      <c r="AE2290" s="17" t="str">
        <f>IF(ISBLANK(AB2290)=TRUE," ",'2. Metadata'!B$158)</f>
        <v>N/A</v>
      </c>
      <c r="AF2290" s="3" t="s">
        <v>8</v>
      </c>
      <c r="AG2290" s="36"/>
      <c r="AH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</row>
    <row r="2291" spans="1:43">
      <c r="A2291" s="31" t="s">
        <v>2442</v>
      </c>
      <c r="B2291" s="32" t="s">
        <v>7</v>
      </c>
      <c r="C2291" s="2">
        <f>IF(ISBLANK(B2291)=TRUE," ", IF(B2291='2. Metadata'!B$1,'2. Metadata'!B$5, IF(B2291='2. Metadata'!C$1,'2. Metadata'!C$5,IF(B2291='2. Metadata'!D$1,'2. Metadata'!D$5, IF(B2291='2. Metadata'!E$1,'2. Metadata'!E$5,IF( B2291='2. Metadata'!F$1,'2. Metadata'!F$5,IF(B2291='2. Metadata'!G$1,'2. Metadata'!G$5,IF(B2291='2. Metadata'!H$1,'2. Metadata'!H$5, IF(B2291='2. Metadata'!I$1,'2. Metadata'!I$5, IF(B2291='2. Metadata'!J$1,'2. Metadata'!J$5, IF(B2291='2. Metadata'!K$1,'2. Metadata'!K$5, IF(B2291='2. Metadata'!L$1,'2. Metadata'!L$5, IF(B2291='2. Metadata'!M$1,'2. Metadata'!M$5, IF(B2291='2. Metadata'!N$1,'2. Metadata'!N$5))))))))))))))</f>
        <v>49.5197</v>
      </c>
      <c r="D2291" s="11">
        <f>IF(ISBLANK(B2291)=TRUE," ", IF(B2291='2. Metadata'!B$1,'2. Metadata'!B$6, IF(B2291='2. Metadata'!C$1,'2. Metadata'!C$6,IF(B2291='2. Metadata'!D$1,'2. Metadata'!D$6, IF(B2291='2. Metadata'!E$1,'2. Metadata'!E$6,IF( B2291='2. Metadata'!F$1,'2. Metadata'!F$6,IF(B2291='2. Metadata'!G$1,'2. Metadata'!G$6,IF(B2291='2. Metadata'!H$1,'2. Metadata'!H$6, IF(B2291='2. Metadata'!I$1,'2. Metadata'!I$6, IF(B2291='2. Metadata'!J$1,'2. Metadata'!J$6, IF(B2291='2. Metadata'!K$1,'2. Metadata'!K$6, IF(B2291='2. Metadata'!L$1,'2. Metadata'!L$6, IF(B2291='2. Metadata'!M$1,'2. Metadata'!M$6, IF(B2291='2. Metadata'!N$1,'2. Metadata'!N$6))))))))))))))</f>
        <v>-117.6369</v>
      </c>
      <c r="E2291" s="33" t="s">
        <v>8</v>
      </c>
      <c r="F2291" s="32" t="s">
        <v>8</v>
      </c>
      <c r="G2291" s="13" t="str">
        <f>IF(ISBLANK(F2291)=TRUE," ",'2. Metadata'!B$14)</f>
        <v>observation</v>
      </c>
      <c r="H2291" s="32" t="s">
        <v>8</v>
      </c>
      <c r="I2291" s="20" t="str">
        <f>IF(ISBLANK(H2291)=TRUE," ",'2. Metadata'!B$26)</f>
        <v>degrees Celsius</v>
      </c>
      <c r="J2291" s="32" t="s">
        <v>8</v>
      </c>
      <c r="K2291" s="20" t="str">
        <f>IF(ISBLANK(J2291)=TRUE," ",'2. Metadata'!B$38)</f>
        <v>degrees Celsius</v>
      </c>
      <c r="L2291" s="32" t="s">
        <v>8</v>
      </c>
      <c r="M2291" s="17" t="str">
        <f>IF(ISBLANK(L2291)=TRUE," ",'2. Metadata'!B$50)</f>
        <v>degrees Celsius</v>
      </c>
      <c r="N2291" s="32" t="s">
        <v>8</v>
      </c>
      <c r="O2291" s="17" t="str">
        <f>IF(ISBLANK(N2291)=TRUE," ",'2. Metadata'!B$62)</f>
        <v>milligrams per litre</v>
      </c>
      <c r="P2291" s="32" t="s">
        <v>8</v>
      </c>
      <c r="Q2291" s="17" t="str">
        <f>IF(ISBLANK(P2291)=TRUE," ",'2. Metadata'!B$74)</f>
        <v>microSiemens per centimetre</v>
      </c>
      <c r="R2291" s="32" t="s">
        <v>8</v>
      </c>
      <c r="S2291" s="17" t="str">
        <f>IF(ISBLANK(R2291)=TRUE," ",'2. Metadata'!B$86)</f>
        <v>NTU</v>
      </c>
      <c r="T2291" s="32" t="s">
        <v>8</v>
      </c>
      <c r="U2291" s="17" t="str">
        <f>IF(ISBLANK(T2291)=TRUE," ",'2. Metadata'!B$98)</f>
        <v>CFU per 100 mL</v>
      </c>
      <c r="V2291" s="32" t="s">
        <v>8</v>
      </c>
      <c r="W2291" s="17" t="str">
        <f>IF(ISBLANK(V2291)=TRUE," ",'2. Metadata'!B$110)</f>
        <v>CFU per 100 mL</v>
      </c>
      <c r="X2291" s="34" t="s">
        <v>8</v>
      </c>
      <c r="Y2291" s="17" t="str">
        <f>IF(ISBLANK(X2291)=TRUE," ",'2. Metadata'!B$122)</f>
        <v>CFU per 100 mL</v>
      </c>
      <c r="Z2291" s="35" t="s">
        <v>8</v>
      </c>
      <c r="AA2291" s="17" t="str">
        <f>IF(ISBLANK(Z2291)=TRUE," ",'2. Metadata'!B$134)</f>
        <v>metres</v>
      </c>
      <c r="AB2291" s="35" t="s">
        <v>8</v>
      </c>
      <c r="AC2291" s="17" t="str">
        <f>IF(ISBLANK(AB2291)=TRUE," ",'2. Metadata'!B$146)</f>
        <v>metres3 per second</v>
      </c>
      <c r="AD2291" s="35" t="s">
        <v>8</v>
      </c>
      <c r="AE2291" s="17" t="str">
        <f>IF(ISBLANK(AB2291)=TRUE," ",'2. Metadata'!B$158)</f>
        <v>N/A</v>
      </c>
      <c r="AF2291" s="3" t="s">
        <v>8</v>
      </c>
      <c r="AG2291" s="36"/>
      <c r="AH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</row>
    <row r="2292" spans="1:43">
      <c r="A2292" s="31" t="s">
        <v>2443</v>
      </c>
      <c r="B2292" s="32" t="s">
        <v>7</v>
      </c>
      <c r="C2292" s="2">
        <f>IF(ISBLANK(B2292)=TRUE," ", IF(B2292='2. Metadata'!B$1,'2. Metadata'!B$5, IF(B2292='2. Metadata'!C$1,'2. Metadata'!C$5,IF(B2292='2. Metadata'!D$1,'2. Metadata'!D$5, IF(B2292='2. Metadata'!E$1,'2. Metadata'!E$5,IF( B2292='2. Metadata'!F$1,'2. Metadata'!F$5,IF(B2292='2. Metadata'!G$1,'2. Metadata'!G$5,IF(B2292='2. Metadata'!H$1,'2. Metadata'!H$5, IF(B2292='2. Metadata'!I$1,'2. Metadata'!I$5, IF(B2292='2. Metadata'!J$1,'2. Metadata'!J$5, IF(B2292='2. Metadata'!K$1,'2. Metadata'!K$5, IF(B2292='2. Metadata'!L$1,'2. Metadata'!L$5, IF(B2292='2. Metadata'!M$1,'2. Metadata'!M$5, IF(B2292='2. Metadata'!N$1,'2. Metadata'!N$5))))))))))))))</f>
        <v>49.5197</v>
      </c>
      <c r="D2292" s="11">
        <f>IF(ISBLANK(B2292)=TRUE," ", IF(B2292='2. Metadata'!B$1,'2. Metadata'!B$6, IF(B2292='2. Metadata'!C$1,'2. Metadata'!C$6,IF(B2292='2. Metadata'!D$1,'2. Metadata'!D$6, IF(B2292='2. Metadata'!E$1,'2. Metadata'!E$6,IF( B2292='2. Metadata'!F$1,'2. Metadata'!F$6,IF(B2292='2. Metadata'!G$1,'2. Metadata'!G$6,IF(B2292='2. Metadata'!H$1,'2. Metadata'!H$6, IF(B2292='2. Metadata'!I$1,'2. Metadata'!I$6, IF(B2292='2. Metadata'!J$1,'2. Metadata'!J$6, IF(B2292='2. Metadata'!K$1,'2. Metadata'!K$6, IF(B2292='2. Metadata'!L$1,'2. Metadata'!L$6, IF(B2292='2. Metadata'!M$1,'2. Metadata'!M$6, IF(B2292='2. Metadata'!N$1,'2. Metadata'!N$6))))))))))))))</f>
        <v>-117.6369</v>
      </c>
      <c r="E2292" s="33" t="s">
        <v>8</v>
      </c>
      <c r="F2292" s="32" t="s">
        <v>8</v>
      </c>
      <c r="G2292" s="13" t="str">
        <f>IF(ISBLANK(F2292)=TRUE," ",'2. Metadata'!B$14)</f>
        <v>observation</v>
      </c>
      <c r="H2292" s="32" t="s">
        <v>8</v>
      </c>
      <c r="I2292" s="20" t="str">
        <f>IF(ISBLANK(H2292)=TRUE," ",'2. Metadata'!B$26)</f>
        <v>degrees Celsius</v>
      </c>
      <c r="J2292" s="32" t="s">
        <v>8</v>
      </c>
      <c r="K2292" s="20" t="str">
        <f>IF(ISBLANK(J2292)=TRUE," ",'2. Metadata'!B$38)</f>
        <v>degrees Celsius</v>
      </c>
      <c r="L2292" s="32" t="s">
        <v>8</v>
      </c>
      <c r="M2292" s="17" t="str">
        <f>IF(ISBLANK(L2292)=TRUE," ",'2. Metadata'!B$50)</f>
        <v>degrees Celsius</v>
      </c>
      <c r="N2292" s="32" t="s">
        <v>8</v>
      </c>
      <c r="O2292" s="17" t="str">
        <f>IF(ISBLANK(N2292)=TRUE," ",'2. Metadata'!B$62)</f>
        <v>milligrams per litre</v>
      </c>
      <c r="P2292" s="32" t="s">
        <v>8</v>
      </c>
      <c r="Q2292" s="17" t="str">
        <f>IF(ISBLANK(P2292)=TRUE," ",'2. Metadata'!B$74)</f>
        <v>microSiemens per centimetre</v>
      </c>
      <c r="R2292" s="32" t="s">
        <v>8</v>
      </c>
      <c r="S2292" s="17" t="str">
        <f>IF(ISBLANK(R2292)=TRUE," ",'2. Metadata'!B$86)</f>
        <v>NTU</v>
      </c>
      <c r="T2292" s="32" t="s">
        <v>8</v>
      </c>
      <c r="U2292" s="17" t="str">
        <f>IF(ISBLANK(T2292)=TRUE," ",'2. Metadata'!B$98)</f>
        <v>CFU per 100 mL</v>
      </c>
      <c r="V2292" s="32" t="s">
        <v>8</v>
      </c>
      <c r="W2292" s="17" t="str">
        <f>IF(ISBLANK(V2292)=TRUE," ",'2. Metadata'!B$110)</f>
        <v>CFU per 100 mL</v>
      </c>
      <c r="X2292" s="34" t="s">
        <v>8</v>
      </c>
      <c r="Y2292" s="17" t="str">
        <f>IF(ISBLANK(X2292)=TRUE," ",'2. Metadata'!B$122)</f>
        <v>CFU per 100 mL</v>
      </c>
      <c r="Z2292" s="35" t="s">
        <v>8</v>
      </c>
      <c r="AA2292" s="17" t="str">
        <f>IF(ISBLANK(Z2292)=TRUE," ",'2. Metadata'!B$134)</f>
        <v>metres</v>
      </c>
      <c r="AB2292" s="35" t="s">
        <v>8</v>
      </c>
      <c r="AC2292" s="17" t="str">
        <f>IF(ISBLANK(AB2292)=TRUE," ",'2. Metadata'!B$146)</f>
        <v>metres3 per second</v>
      </c>
      <c r="AD2292" s="35" t="s">
        <v>8</v>
      </c>
      <c r="AE2292" s="17" t="str">
        <f>IF(ISBLANK(AB2292)=TRUE," ",'2. Metadata'!B$158)</f>
        <v>N/A</v>
      </c>
      <c r="AF2292" s="3" t="s">
        <v>8</v>
      </c>
      <c r="AG2292" s="36"/>
      <c r="AH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</row>
    <row r="2293" spans="1:43">
      <c r="A2293" s="31" t="s">
        <v>2444</v>
      </c>
      <c r="B2293" s="32" t="s">
        <v>7</v>
      </c>
      <c r="C2293" s="2">
        <f>IF(ISBLANK(B2293)=TRUE," ", IF(B2293='2. Metadata'!B$1,'2. Metadata'!B$5, IF(B2293='2. Metadata'!C$1,'2. Metadata'!C$5,IF(B2293='2. Metadata'!D$1,'2. Metadata'!D$5, IF(B2293='2. Metadata'!E$1,'2. Metadata'!E$5,IF( B2293='2. Metadata'!F$1,'2. Metadata'!F$5,IF(B2293='2. Metadata'!G$1,'2. Metadata'!G$5,IF(B2293='2. Metadata'!H$1,'2. Metadata'!H$5, IF(B2293='2. Metadata'!I$1,'2. Metadata'!I$5, IF(B2293='2. Metadata'!J$1,'2. Metadata'!J$5, IF(B2293='2. Metadata'!K$1,'2. Metadata'!K$5, IF(B2293='2. Metadata'!L$1,'2. Metadata'!L$5, IF(B2293='2. Metadata'!M$1,'2. Metadata'!M$5, IF(B2293='2. Metadata'!N$1,'2. Metadata'!N$5))))))))))))))</f>
        <v>49.5197</v>
      </c>
      <c r="D2293" s="11">
        <f>IF(ISBLANK(B2293)=TRUE," ", IF(B2293='2. Metadata'!B$1,'2. Metadata'!B$6, IF(B2293='2. Metadata'!C$1,'2. Metadata'!C$6,IF(B2293='2. Metadata'!D$1,'2. Metadata'!D$6, IF(B2293='2. Metadata'!E$1,'2. Metadata'!E$6,IF( B2293='2. Metadata'!F$1,'2. Metadata'!F$6,IF(B2293='2. Metadata'!G$1,'2. Metadata'!G$6,IF(B2293='2. Metadata'!H$1,'2. Metadata'!H$6, IF(B2293='2. Metadata'!I$1,'2. Metadata'!I$6, IF(B2293='2. Metadata'!J$1,'2. Metadata'!J$6, IF(B2293='2. Metadata'!K$1,'2. Metadata'!K$6, IF(B2293='2. Metadata'!L$1,'2. Metadata'!L$6, IF(B2293='2. Metadata'!M$1,'2. Metadata'!M$6, IF(B2293='2. Metadata'!N$1,'2. Metadata'!N$6))))))))))))))</f>
        <v>-117.6369</v>
      </c>
      <c r="E2293" s="33" t="s">
        <v>8</v>
      </c>
      <c r="F2293" s="32" t="s">
        <v>8</v>
      </c>
      <c r="G2293" s="13" t="str">
        <f>IF(ISBLANK(F2293)=TRUE," ",'2. Metadata'!B$14)</f>
        <v>observation</v>
      </c>
      <c r="H2293" s="32" t="s">
        <v>8</v>
      </c>
      <c r="I2293" s="20" t="str">
        <f>IF(ISBLANK(H2293)=TRUE," ",'2. Metadata'!B$26)</f>
        <v>degrees Celsius</v>
      </c>
      <c r="J2293" s="32" t="s">
        <v>8</v>
      </c>
      <c r="K2293" s="20" t="str">
        <f>IF(ISBLANK(J2293)=TRUE," ",'2. Metadata'!B$38)</f>
        <v>degrees Celsius</v>
      </c>
      <c r="L2293" s="32" t="s">
        <v>8</v>
      </c>
      <c r="M2293" s="17" t="str">
        <f>IF(ISBLANK(L2293)=TRUE," ",'2. Metadata'!B$50)</f>
        <v>degrees Celsius</v>
      </c>
      <c r="N2293" s="32" t="s">
        <v>8</v>
      </c>
      <c r="O2293" s="17" t="str">
        <f>IF(ISBLANK(N2293)=TRUE," ",'2. Metadata'!B$62)</f>
        <v>milligrams per litre</v>
      </c>
      <c r="P2293" s="32" t="s">
        <v>8</v>
      </c>
      <c r="Q2293" s="17" t="str">
        <f>IF(ISBLANK(P2293)=TRUE," ",'2. Metadata'!B$74)</f>
        <v>microSiemens per centimetre</v>
      </c>
      <c r="R2293" s="32" t="s">
        <v>8</v>
      </c>
      <c r="S2293" s="17" t="str">
        <f>IF(ISBLANK(R2293)=TRUE," ",'2. Metadata'!B$86)</f>
        <v>NTU</v>
      </c>
      <c r="T2293" s="32" t="s">
        <v>8</v>
      </c>
      <c r="U2293" s="17" t="str">
        <f>IF(ISBLANK(T2293)=TRUE," ",'2. Metadata'!B$98)</f>
        <v>CFU per 100 mL</v>
      </c>
      <c r="V2293" s="32" t="s">
        <v>8</v>
      </c>
      <c r="W2293" s="17" t="str">
        <f>IF(ISBLANK(V2293)=TRUE," ",'2. Metadata'!B$110)</f>
        <v>CFU per 100 mL</v>
      </c>
      <c r="X2293" s="34" t="s">
        <v>8</v>
      </c>
      <c r="Y2293" s="17" t="str">
        <f>IF(ISBLANK(X2293)=TRUE," ",'2. Metadata'!B$122)</f>
        <v>CFU per 100 mL</v>
      </c>
      <c r="Z2293" s="35" t="s">
        <v>8</v>
      </c>
      <c r="AA2293" s="17" t="str">
        <f>IF(ISBLANK(Z2293)=TRUE," ",'2. Metadata'!B$134)</f>
        <v>metres</v>
      </c>
      <c r="AB2293" s="35" t="s">
        <v>8</v>
      </c>
      <c r="AC2293" s="17" t="str">
        <f>IF(ISBLANK(AB2293)=TRUE," ",'2. Metadata'!B$146)</f>
        <v>metres3 per second</v>
      </c>
      <c r="AD2293" s="35" t="s">
        <v>8</v>
      </c>
      <c r="AE2293" s="17" t="str">
        <f>IF(ISBLANK(AB2293)=TRUE," ",'2. Metadata'!B$158)</f>
        <v>N/A</v>
      </c>
      <c r="AF2293" s="3" t="s">
        <v>8</v>
      </c>
      <c r="AG2293" s="36"/>
      <c r="AH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</row>
    <row r="2294" spans="1:43">
      <c r="A2294" s="31" t="s">
        <v>2445</v>
      </c>
      <c r="B2294" s="32" t="s">
        <v>7</v>
      </c>
      <c r="C2294" s="2">
        <f>IF(ISBLANK(B2294)=TRUE," ", IF(B2294='2. Metadata'!B$1,'2. Metadata'!B$5, IF(B2294='2. Metadata'!C$1,'2. Metadata'!C$5,IF(B2294='2. Metadata'!D$1,'2. Metadata'!D$5, IF(B2294='2. Metadata'!E$1,'2. Metadata'!E$5,IF( B2294='2. Metadata'!F$1,'2. Metadata'!F$5,IF(B2294='2. Metadata'!G$1,'2. Metadata'!G$5,IF(B2294='2. Metadata'!H$1,'2. Metadata'!H$5, IF(B2294='2. Metadata'!I$1,'2. Metadata'!I$5, IF(B2294='2. Metadata'!J$1,'2. Metadata'!J$5, IF(B2294='2. Metadata'!K$1,'2. Metadata'!K$5, IF(B2294='2. Metadata'!L$1,'2. Metadata'!L$5, IF(B2294='2. Metadata'!M$1,'2. Metadata'!M$5, IF(B2294='2. Metadata'!N$1,'2. Metadata'!N$5))))))))))))))</f>
        <v>49.5197</v>
      </c>
      <c r="D2294" s="11">
        <f>IF(ISBLANK(B2294)=TRUE," ", IF(B2294='2. Metadata'!B$1,'2. Metadata'!B$6, IF(B2294='2. Metadata'!C$1,'2. Metadata'!C$6,IF(B2294='2. Metadata'!D$1,'2. Metadata'!D$6, IF(B2294='2. Metadata'!E$1,'2. Metadata'!E$6,IF( B2294='2. Metadata'!F$1,'2. Metadata'!F$6,IF(B2294='2. Metadata'!G$1,'2. Metadata'!G$6,IF(B2294='2. Metadata'!H$1,'2. Metadata'!H$6, IF(B2294='2. Metadata'!I$1,'2. Metadata'!I$6, IF(B2294='2. Metadata'!J$1,'2. Metadata'!J$6, IF(B2294='2. Metadata'!K$1,'2. Metadata'!K$6, IF(B2294='2. Metadata'!L$1,'2. Metadata'!L$6, IF(B2294='2. Metadata'!M$1,'2. Metadata'!M$6, IF(B2294='2. Metadata'!N$1,'2. Metadata'!N$6))))))))))))))</f>
        <v>-117.6369</v>
      </c>
      <c r="E2294" s="33" t="s">
        <v>8</v>
      </c>
      <c r="F2294" s="32" t="s">
        <v>8</v>
      </c>
      <c r="G2294" s="13" t="str">
        <f>IF(ISBLANK(F2294)=TRUE," ",'2. Metadata'!B$14)</f>
        <v>observation</v>
      </c>
      <c r="H2294" s="32" t="s">
        <v>8</v>
      </c>
      <c r="I2294" s="20" t="str">
        <f>IF(ISBLANK(H2294)=TRUE," ",'2. Metadata'!B$26)</f>
        <v>degrees Celsius</v>
      </c>
      <c r="J2294" s="32" t="s">
        <v>8</v>
      </c>
      <c r="K2294" s="20" t="str">
        <f>IF(ISBLANK(J2294)=TRUE," ",'2. Metadata'!B$38)</f>
        <v>degrees Celsius</v>
      </c>
      <c r="L2294" s="32" t="s">
        <v>8</v>
      </c>
      <c r="M2294" s="17" t="str">
        <f>IF(ISBLANK(L2294)=TRUE," ",'2. Metadata'!B$50)</f>
        <v>degrees Celsius</v>
      </c>
      <c r="N2294" s="32" t="s">
        <v>8</v>
      </c>
      <c r="O2294" s="17" t="str">
        <f>IF(ISBLANK(N2294)=TRUE," ",'2. Metadata'!B$62)</f>
        <v>milligrams per litre</v>
      </c>
      <c r="P2294" s="32" t="s">
        <v>8</v>
      </c>
      <c r="Q2294" s="17" t="str">
        <f>IF(ISBLANK(P2294)=TRUE," ",'2. Metadata'!B$74)</f>
        <v>microSiemens per centimetre</v>
      </c>
      <c r="R2294" s="32" t="s">
        <v>8</v>
      </c>
      <c r="S2294" s="17" t="str">
        <f>IF(ISBLANK(R2294)=TRUE," ",'2. Metadata'!B$86)</f>
        <v>NTU</v>
      </c>
      <c r="T2294" s="32" t="s">
        <v>8</v>
      </c>
      <c r="U2294" s="17" t="str">
        <f>IF(ISBLANK(T2294)=TRUE," ",'2. Metadata'!B$98)</f>
        <v>CFU per 100 mL</v>
      </c>
      <c r="V2294" s="32" t="s">
        <v>8</v>
      </c>
      <c r="W2294" s="17" t="str">
        <f>IF(ISBLANK(V2294)=TRUE," ",'2. Metadata'!B$110)</f>
        <v>CFU per 100 mL</v>
      </c>
      <c r="X2294" s="34" t="s">
        <v>8</v>
      </c>
      <c r="Y2294" s="17" t="str">
        <f>IF(ISBLANK(X2294)=TRUE," ",'2. Metadata'!B$122)</f>
        <v>CFU per 100 mL</v>
      </c>
      <c r="Z2294" s="35" t="s">
        <v>8</v>
      </c>
      <c r="AA2294" s="17" t="str">
        <f>IF(ISBLANK(Z2294)=TRUE," ",'2. Metadata'!B$134)</f>
        <v>metres</v>
      </c>
      <c r="AB2294" s="35" t="s">
        <v>8</v>
      </c>
      <c r="AC2294" s="17" t="str">
        <f>IF(ISBLANK(AB2294)=TRUE," ",'2. Metadata'!B$146)</f>
        <v>metres3 per second</v>
      </c>
      <c r="AD2294" s="35" t="s">
        <v>8</v>
      </c>
      <c r="AE2294" s="17" t="str">
        <f>IF(ISBLANK(AB2294)=TRUE," ",'2. Metadata'!B$158)</f>
        <v>N/A</v>
      </c>
      <c r="AF2294" s="3" t="s">
        <v>8</v>
      </c>
      <c r="AG2294" s="36"/>
      <c r="AH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</row>
    <row r="2295" spans="1:43">
      <c r="A2295" s="31" t="s">
        <v>2446</v>
      </c>
      <c r="B2295" s="32" t="s">
        <v>7</v>
      </c>
      <c r="C2295" s="2">
        <f>IF(ISBLANK(B2295)=TRUE," ", IF(B2295='2. Metadata'!B$1,'2. Metadata'!B$5, IF(B2295='2. Metadata'!C$1,'2. Metadata'!C$5,IF(B2295='2. Metadata'!D$1,'2. Metadata'!D$5, IF(B2295='2. Metadata'!E$1,'2. Metadata'!E$5,IF( B2295='2. Metadata'!F$1,'2. Metadata'!F$5,IF(B2295='2. Metadata'!G$1,'2. Metadata'!G$5,IF(B2295='2. Metadata'!H$1,'2. Metadata'!H$5, IF(B2295='2. Metadata'!I$1,'2. Metadata'!I$5, IF(B2295='2. Metadata'!J$1,'2. Metadata'!J$5, IF(B2295='2. Metadata'!K$1,'2. Metadata'!K$5, IF(B2295='2. Metadata'!L$1,'2. Metadata'!L$5, IF(B2295='2. Metadata'!M$1,'2. Metadata'!M$5, IF(B2295='2. Metadata'!N$1,'2. Metadata'!N$5))))))))))))))</f>
        <v>49.5197</v>
      </c>
      <c r="D2295" s="11">
        <f>IF(ISBLANK(B2295)=TRUE," ", IF(B2295='2. Metadata'!B$1,'2. Metadata'!B$6, IF(B2295='2. Metadata'!C$1,'2. Metadata'!C$6,IF(B2295='2. Metadata'!D$1,'2. Metadata'!D$6, IF(B2295='2. Metadata'!E$1,'2. Metadata'!E$6,IF( B2295='2. Metadata'!F$1,'2. Metadata'!F$6,IF(B2295='2. Metadata'!G$1,'2. Metadata'!G$6,IF(B2295='2. Metadata'!H$1,'2. Metadata'!H$6, IF(B2295='2. Metadata'!I$1,'2. Metadata'!I$6, IF(B2295='2. Metadata'!J$1,'2. Metadata'!J$6, IF(B2295='2. Metadata'!K$1,'2. Metadata'!K$6, IF(B2295='2. Metadata'!L$1,'2. Metadata'!L$6, IF(B2295='2. Metadata'!M$1,'2. Metadata'!M$6, IF(B2295='2. Metadata'!N$1,'2. Metadata'!N$6))))))))))))))</f>
        <v>-117.6369</v>
      </c>
      <c r="E2295" s="33" t="s">
        <v>8</v>
      </c>
      <c r="F2295" s="32" t="s">
        <v>8</v>
      </c>
      <c r="G2295" s="13" t="str">
        <f>IF(ISBLANK(F2295)=TRUE," ",'2. Metadata'!B$14)</f>
        <v>observation</v>
      </c>
      <c r="H2295" s="32" t="s">
        <v>8</v>
      </c>
      <c r="I2295" s="20" t="str">
        <f>IF(ISBLANK(H2295)=TRUE," ",'2. Metadata'!B$26)</f>
        <v>degrees Celsius</v>
      </c>
      <c r="J2295" s="32" t="s">
        <v>8</v>
      </c>
      <c r="K2295" s="20" t="str">
        <f>IF(ISBLANK(J2295)=TRUE," ",'2. Metadata'!B$38)</f>
        <v>degrees Celsius</v>
      </c>
      <c r="L2295" s="32" t="s">
        <v>8</v>
      </c>
      <c r="M2295" s="17" t="str">
        <f>IF(ISBLANK(L2295)=TRUE," ",'2. Metadata'!B$50)</f>
        <v>degrees Celsius</v>
      </c>
      <c r="N2295" s="32" t="s">
        <v>8</v>
      </c>
      <c r="O2295" s="17" t="str">
        <f>IF(ISBLANK(N2295)=TRUE," ",'2. Metadata'!B$62)</f>
        <v>milligrams per litre</v>
      </c>
      <c r="P2295" s="32" t="s">
        <v>8</v>
      </c>
      <c r="Q2295" s="17" t="str">
        <f>IF(ISBLANK(P2295)=TRUE," ",'2. Metadata'!B$74)</f>
        <v>microSiemens per centimetre</v>
      </c>
      <c r="R2295" s="32" t="s">
        <v>8</v>
      </c>
      <c r="S2295" s="17" t="str">
        <f>IF(ISBLANK(R2295)=TRUE," ",'2. Metadata'!B$86)</f>
        <v>NTU</v>
      </c>
      <c r="T2295" s="32" t="s">
        <v>8</v>
      </c>
      <c r="U2295" s="17" t="str">
        <f>IF(ISBLANK(T2295)=TRUE," ",'2. Metadata'!B$98)</f>
        <v>CFU per 100 mL</v>
      </c>
      <c r="V2295" s="32" t="s">
        <v>8</v>
      </c>
      <c r="W2295" s="17" t="str">
        <f>IF(ISBLANK(V2295)=TRUE," ",'2. Metadata'!B$110)</f>
        <v>CFU per 100 mL</v>
      </c>
      <c r="X2295" s="34" t="s">
        <v>8</v>
      </c>
      <c r="Y2295" s="17" t="str">
        <f>IF(ISBLANK(X2295)=TRUE," ",'2. Metadata'!B$122)</f>
        <v>CFU per 100 mL</v>
      </c>
      <c r="Z2295" s="35" t="s">
        <v>8</v>
      </c>
      <c r="AA2295" s="17" t="str">
        <f>IF(ISBLANK(Z2295)=TRUE," ",'2. Metadata'!B$134)</f>
        <v>metres</v>
      </c>
      <c r="AB2295" s="35" t="s">
        <v>8</v>
      </c>
      <c r="AC2295" s="17" t="str">
        <f>IF(ISBLANK(AB2295)=TRUE," ",'2. Metadata'!B$146)</f>
        <v>metres3 per second</v>
      </c>
      <c r="AD2295" s="35" t="s">
        <v>8</v>
      </c>
      <c r="AE2295" s="17" t="str">
        <f>IF(ISBLANK(AB2295)=TRUE," ",'2. Metadata'!B$158)</f>
        <v>N/A</v>
      </c>
      <c r="AF2295" s="3" t="s">
        <v>8</v>
      </c>
      <c r="AG2295" s="36"/>
      <c r="AH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</row>
    <row r="2296" spans="1:43">
      <c r="A2296" s="31" t="s">
        <v>2447</v>
      </c>
      <c r="B2296" s="32" t="s">
        <v>7</v>
      </c>
      <c r="C2296" s="2">
        <f>IF(ISBLANK(B2296)=TRUE," ", IF(B2296='2. Metadata'!B$1,'2. Metadata'!B$5, IF(B2296='2. Metadata'!C$1,'2. Metadata'!C$5,IF(B2296='2. Metadata'!D$1,'2. Metadata'!D$5, IF(B2296='2. Metadata'!E$1,'2. Metadata'!E$5,IF( B2296='2. Metadata'!F$1,'2. Metadata'!F$5,IF(B2296='2. Metadata'!G$1,'2. Metadata'!G$5,IF(B2296='2. Metadata'!H$1,'2. Metadata'!H$5, IF(B2296='2. Metadata'!I$1,'2. Metadata'!I$5, IF(B2296='2. Metadata'!J$1,'2. Metadata'!J$5, IF(B2296='2. Metadata'!K$1,'2. Metadata'!K$5, IF(B2296='2. Metadata'!L$1,'2. Metadata'!L$5, IF(B2296='2. Metadata'!M$1,'2. Metadata'!M$5, IF(B2296='2. Metadata'!N$1,'2. Metadata'!N$5))))))))))))))</f>
        <v>49.5197</v>
      </c>
      <c r="D2296" s="11">
        <f>IF(ISBLANK(B2296)=TRUE," ", IF(B2296='2. Metadata'!B$1,'2. Metadata'!B$6, IF(B2296='2. Metadata'!C$1,'2. Metadata'!C$6,IF(B2296='2. Metadata'!D$1,'2. Metadata'!D$6, IF(B2296='2. Metadata'!E$1,'2. Metadata'!E$6,IF( B2296='2. Metadata'!F$1,'2. Metadata'!F$6,IF(B2296='2. Metadata'!G$1,'2. Metadata'!G$6,IF(B2296='2. Metadata'!H$1,'2. Metadata'!H$6, IF(B2296='2. Metadata'!I$1,'2. Metadata'!I$6, IF(B2296='2. Metadata'!J$1,'2. Metadata'!J$6, IF(B2296='2. Metadata'!K$1,'2. Metadata'!K$6, IF(B2296='2. Metadata'!L$1,'2. Metadata'!L$6, IF(B2296='2. Metadata'!M$1,'2. Metadata'!M$6, IF(B2296='2. Metadata'!N$1,'2. Metadata'!N$6))))))))))))))</f>
        <v>-117.6369</v>
      </c>
      <c r="E2296" s="33" t="s">
        <v>8</v>
      </c>
      <c r="F2296" s="32" t="s">
        <v>8</v>
      </c>
      <c r="G2296" s="13" t="str">
        <f>IF(ISBLANK(F2296)=TRUE," ",'2. Metadata'!B$14)</f>
        <v>observation</v>
      </c>
      <c r="H2296" s="32" t="s">
        <v>8</v>
      </c>
      <c r="I2296" s="20" t="str">
        <f>IF(ISBLANK(H2296)=TRUE," ",'2. Metadata'!B$26)</f>
        <v>degrees Celsius</v>
      </c>
      <c r="J2296" s="32" t="s">
        <v>8</v>
      </c>
      <c r="K2296" s="20" t="str">
        <f>IF(ISBLANK(J2296)=TRUE," ",'2. Metadata'!B$38)</f>
        <v>degrees Celsius</v>
      </c>
      <c r="L2296" s="32" t="s">
        <v>8</v>
      </c>
      <c r="M2296" s="17" t="str">
        <f>IF(ISBLANK(L2296)=TRUE," ",'2. Metadata'!B$50)</f>
        <v>degrees Celsius</v>
      </c>
      <c r="N2296" s="32" t="s">
        <v>8</v>
      </c>
      <c r="O2296" s="17" t="str">
        <f>IF(ISBLANK(N2296)=TRUE," ",'2. Metadata'!B$62)</f>
        <v>milligrams per litre</v>
      </c>
      <c r="P2296" s="32" t="s">
        <v>8</v>
      </c>
      <c r="Q2296" s="17" t="str">
        <f>IF(ISBLANK(P2296)=TRUE," ",'2. Metadata'!B$74)</f>
        <v>microSiemens per centimetre</v>
      </c>
      <c r="R2296" s="32" t="s">
        <v>8</v>
      </c>
      <c r="S2296" s="17" t="str">
        <f>IF(ISBLANK(R2296)=TRUE," ",'2. Metadata'!B$86)</f>
        <v>NTU</v>
      </c>
      <c r="T2296" s="32" t="s">
        <v>8</v>
      </c>
      <c r="U2296" s="17" t="str">
        <f>IF(ISBLANK(T2296)=TRUE," ",'2. Metadata'!B$98)</f>
        <v>CFU per 100 mL</v>
      </c>
      <c r="V2296" s="32" t="s">
        <v>8</v>
      </c>
      <c r="W2296" s="17" t="str">
        <f>IF(ISBLANK(V2296)=TRUE," ",'2. Metadata'!B$110)</f>
        <v>CFU per 100 mL</v>
      </c>
      <c r="X2296" s="34" t="s">
        <v>8</v>
      </c>
      <c r="Y2296" s="17" t="str">
        <f>IF(ISBLANK(X2296)=TRUE," ",'2. Metadata'!B$122)</f>
        <v>CFU per 100 mL</v>
      </c>
      <c r="Z2296" s="35" t="s">
        <v>8</v>
      </c>
      <c r="AA2296" s="17" t="str">
        <f>IF(ISBLANK(Z2296)=TRUE," ",'2. Metadata'!B$134)</f>
        <v>metres</v>
      </c>
      <c r="AB2296" s="35" t="s">
        <v>8</v>
      </c>
      <c r="AC2296" s="17" t="str">
        <f>IF(ISBLANK(AB2296)=TRUE," ",'2. Metadata'!B$146)</f>
        <v>metres3 per second</v>
      </c>
      <c r="AD2296" s="35" t="s">
        <v>8</v>
      </c>
      <c r="AE2296" s="17" t="str">
        <f>IF(ISBLANK(AB2296)=TRUE," ",'2. Metadata'!B$158)</f>
        <v>N/A</v>
      </c>
      <c r="AF2296" s="3" t="s">
        <v>8</v>
      </c>
      <c r="AG2296" s="36"/>
      <c r="AH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</row>
    <row r="2297" spans="1:43">
      <c r="A2297" s="31" t="s">
        <v>2448</v>
      </c>
      <c r="B2297" s="32" t="s">
        <v>7</v>
      </c>
      <c r="C2297" s="2">
        <f>IF(ISBLANK(B2297)=TRUE," ", IF(B2297='2. Metadata'!B$1,'2. Metadata'!B$5, IF(B2297='2. Metadata'!C$1,'2. Metadata'!C$5,IF(B2297='2. Metadata'!D$1,'2. Metadata'!D$5, IF(B2297='2. Metadata'!E$1,'2. Metadata'!E$5,IF( B2297='2. Metadata'!F$1,'2. Metadata'!F$5,IF(B2297='2. Metadata'!G$1,'2. Metadata'!G$5,IF(B2297='2. Metadata'!H$1,'2. Metadata'!H$5, IF(B2297='2. Metadata'!I$1,'2. Metadata'!I$5, IF(B2297='2. Metadata'!J$1,'2. Metadata'!J$5, IF(B2297='2. Metadata'!K$1,'2. Metadata'!K$5, IF(B2297='2. Metadata'!L$1,'2. Metadata'!L$5, IF(B2297='2. Metadata'!M$1,'2. Metadata'!M$5, IF(B2297='2. Metadata'!N$1,'2. Metadata'!N$5))))))))))))))</f>
        <v>49.5197</v>
      </c>
      <c r="D2297" s="11">
        <f>IF(ISBLANK(B2297)=TRUE," ", IF(B2297='2. Metadata'!B$1,'2. Metadata'!B$6, IF(B2297='2. Metadata'!C$1,'2. Metadata'!C$6,IF(B2297='2. Metadata'!D$1,'2. Metadata'!D$6, IF(B2297='2. Metadata'!E$1,'2. Metadata'!E$6,IF( B2297='2. Metadata'!F$1,'2. Metadata'!F$6,IF(B2297='2. Metadata'!G$1,'2. Metadata'!G$6,IF(B2297='2. Metadata'!H$1,'2. Metadata'!H$6, IF(B2297='2. Metadata'!I$1,'2. Metadata'!I$6, IF(B2297='2. Metadata'!J$1,'2. Metadata'!J$6, IF(B2297='2. Metadata'!K$1,'2. Metadata'!K$6, IF(B2297='2. Metadata'!L$1,'2. Metadata'!L$6, IF(B2297='2. Metadata'!M$1,'2. Metadata'!M$6, IF(B2297='2. Metadata'!N$1,'2. Metadata'!N$6))))))))))))))</f>
        <v>-117.6369</v>
      </c>
      <c r="E2297" s="33" t="s">
        <v>8</v>
      </c>
      <c r="F2297" s="32" t="s">
        <v>8</v>
      </c>
      <c r="G2297" s="13" t="str">
        <f>IF(ISBLANK(F2297)=TRUE," ",'2. Metadata'!B$14)</f>
        <v>observation</v>
      </c>
      <c r="H2297" s="32" t="s">
        <v>8</v>
      </c>
      <c r="I2297" s="20" t="str">
        <f>IF(ISBLANK(H2297)=TRUE," ",'2. Metadata'!B$26)</f>
        <v>degrees Celsius</v>
      </c>
      <c r="J2297" s="32" t="s">
        <v>8</v>
      </c>
      <c r="K2297" s="20" t="str">
        <f>IF(ISBLANK(J2297)=TRUE," ",'2. Metadata'!B$38)</f>
        <v>degrees Celsius</v>
      </c>
      <c r="L2297" s="32" t="s">
        <v>8</v>
      </c>
      <c r="M2297" s="17" t="str">
        <f>IF(ISBLANK(L2297)=TRUE," ",'2. Metadata'!B$50)</f>
        <v>degrees Celsius</v>
      </c>
      <c r="N2297" s="32" t="s">
        <v>8</v>
      </c>
      <c r="O2297" s="17" t="str">
        <f>IF(ISBLANK(N2297)=TRUE," ",'2. Metadata'!B$62)</f>
        <v>milligrams per litre</v>
      </c>
      <c r="P2297" s="32" t="s">
        <v>8</v>
      </c>
      <c r="Q2297" s="17" t="str">
        <f>IF(ISBLANK(P2297)=TRUE," ",'2. Metadata'!B$74)</f>
        <v>microSiemens per centimetre</v>
      </c>
      <c r="R2297" s="32" t="s">
        <v>8</v>
      </c>
      <c r="S2297" s="17" t="str">
        <f>IF(ISBLANK(R2297)=TRUE," ",'2. Metadata'!B$86)</f>
        <v>NTU</v>
      </c>
      <c r="T2297" s="32" t="s">
        <v>8</v>
      </c>
      <c r="U2297" s="17" t="str">
        <f>IF(ISBLANK(T2297)=TRUE," ",'2. Metadata'!B$98)</f>
        <v>CFU per 100 mL</v>
      </c>
      <c r="V2297" s="32" t="s">
        <v>8</v>
      </c>
      <c r="W2297" s="17" t="str">
        <f>IF(ISBLANK(V2297)=TRUE," ",'2. Metadata'!B$110)</f>
        <v>CFU per 100 mL</v>
      </c>
      <c r="X2297" s="34" t="s">
        <v>8</v>
      </c>
      <c r="Y2297" s="17" t="str">
        <f>IF(ISBLANK(X2297)=TRUE," ",'2. Metadata'!B$122)</f>
        <v>CFU per 100 mL</v>
      </c>
      <c r="Z2297" s="35" t="s">
        <v>8</v>
      </c>
      <c r="AA2297" s="17" t="str">
        <f>IF(ISBLANK(Z2297)=TRUE," ",'2. Metadata'!B$134)</f>
        <v>metres</v>
      </c>
      <c r="AB2297" s="35" t="s">
        <v>8</v>
      </c>
      <c r="AC2297" s="17" t="str">
        <f>IF(ISBLANK(AB2297)=TRUE," ",'2. Metadata'!B$146)</f>
        <v>metres3 per second</v>
      </c>
      <c r="AD2297" s="35" t="s">
        <v>8</v>
      </c>
      <c r="AE2297" s="17" t="str">
        <f>IF(ISBLANK(AB2297)=TRUE," ",'2. Metadata'!B$158)</f>
        <v>N/A</v>
      </c>
      <c r="AF2297" s="3" t="s">
        <v>8</v>
      </c>
      <c r="AG2297" s="36"/>
      <c r="AH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</row>
    <row r="2298" spans="1:43">
      <c r="A2298" s="31" t="s">
        <v>2449</v>
      </c>
      <c r="B2298" s="32" t="s">
        <v>7</v>
      </c>
      <c r="C2298" s="2">
        <f>IF(ISBLANK(B2298)=TRUE," ", IF(B2298='2. Metadata'!B$1,'2. Metadata'!B$5, IF(B2298='2. Metadata'!C$1,'2. Metadata'!C$5,IF(B2298='2. Metadata'!D$1,'2. Metadata'!D$5, IF(B2298='2. Metadata'!E$1,'2. Metadata'!E$5,IF( B2298='2. Metadata'!F$1,'2. Metadata'!F$5,IF(B2298='2. Metadata'!G$1,'2. Metadata'!G$5,IF(B2298='2. Metadata'!H$1,'2. Metadata'!H$5, IF(B2298='2. Metadata'!I$1,'2. Metadata'!I$5, IF(B2298='2. Metadata'!J$1,'2. Metadata'!J$5, IF(B2298='2. Metadata'!K$1,'2. Metadata'!K$5, IF(B2298='2. Metadata'!L$1,'2. Metadata'!L$5, IF(B2298='2. Metadata'!M$1,'2. Metadata'!M$5, IF(B2298='2. Metadata'!N$1,'2. Metadata'!N$5))))))))))))))</f>
        <v>49.5197</v>
      </c>
      <c r="D2298" s="11">
        <f>IF(ISBLANK(B2298)=TRUE," ", IF(B2298='2. Metadata'!B$1,'2. Metadata'!B$6, IF(B2298='2. Metadata'!C$1,'2. Metadata'!C$6,IF(B2298='2. Metadata'!D$1,'2. Metadata'!D$6, IF(B2298='2. Metadata'!E$1,'2. Metadata'!E$6,IF( B2298='2. Metadata'!F$1,'2. Metadata'!F$6,IF(B2298='2. Metadata'!G$1,'2. Metadata'!G$6,IF(B2298='2. Metadata'!H$1,'2. Metadata'!H$6, IF(B2298='2. Metadata'!I$1,'2. Metadata'!I$6, IF(B2298='2. Metadata'!J$1,'2. Metadata'!J$6, IF(B2298='2. Metadata'!K$1,'2. Metadata'!K$6, IF(B2298='2. Metadata'!L$1,'2. Metadata'!L$6, IF(B2298='2. Metadata'!M$1,'2. Metadata'!M$6, IF(B2298='2. Metadata'!N$1,'2. Metadata'!N$6))))))))))))))</f>
        <v>-117.6369</v>
      </c>
      <c r="E2298" s="33" t="s">
        <v>8</v>
      </c>
      <c r="F2298" s="32" t="s">
        <v>8</v>
      </c>
      <c r="G2298" s="13" t="str">
        <f>IF(ISBLANK(F2298)=TRUE," ",'2. Metadata'!B$14)</f>
        <v>observation</v>
      </c>
      <c r="H2298" s="32" t="s">
        <v>8</v>
      </c>
      <c r="I2298" s="20" t="str">
        <f>IF(ISBLANK(H2298)=TRUE," ",'2. Metadata'!B$26)</f>
        <v>degrees Celsius</v>
      </c>
      <c r="J2298" s="32" t="s">
        <v>8</v>
      </c>
      <c r="K2298" s="20" t="str">
        <f>IF(ISBLANK(J2298)=TRUE," ",'2. Metadata'!B$38)</f>
        <v>degrees Celsius</v>
      </c>
      <c r="L2298" s="32" t="s">
        <v>8</v>
      </c>
      <c r="M2298" s="17" t="str">
        <f>IF(ISBLANK(L2298)=TRUE," ",'2. Metadata'!B$50)</f>
        <v>degrees Celsius</v>
      </c>
      <c r="N2298" s="32" t="s">
        <v>8</v>
      </c>
      <c r="O2298" s="17" t="str">
        <f>IF(ISBLANK(N2298)=TRUE," ",'2. Metadata'!B$62)</f>
        <v>milligrams per litre</v>
      </c>
      <c r="P2298" s="32" t="s">
        <v>8</v>
      </c>
      <c r="Q2298" s="17" t="str">
        <f>IF(ISBLANK(P2298)=TRUE," ",'2. Metadata'!B$74)</f>
        <v>microSiemens per centimetre</v>
      </c>
      <c r="R2298" s="32" t="s">
        <v>8</v>
      </c>
      <c r="S2298" s="17" t="str">
        <f>IF(ISBLANK(R2298)=TRUE," ",'2. Metadata'!B$86)</f>
        <v>NTU</v>
      </c>
      <c r="T2298" s="32" t="s">
        <v>8</v>
      </c>
      <c r="U2298" s="17" t="str">
        <f>IF(ISBLANK(T2298)=TRUE," ",'2. Metadata'!B$98)</f>
        <v>CFU per 100 mL</v>
      </c>
      <c r="V2298" s="32" t="s">
        <v>8</v>
      </c>
      <c r="W2298" s="17" t="str">
        <f>IF(ISBLANK(V2298)=TRUE," ",'2. Metadata'!B$110)</f>
        <v>CFU per 100 mL</v>
      </c>
      <c r="X2298" s="34" t="s">
        <v>8</v>
      </c>
      <c r="Y2298" s="17" t="str">
        <f>IF(ISBLANK(X2298)=TRUE," ",'2. Metadata'!B$122)</f>
        <v>CFU per 100 mL</v>
      </c>
      <c r="Z2298" s="35" t="s">
        <v>8</v>
      </c>
      <c r="AA2298" s="17" t="str">
        <f>IF(ISBLANK(Z2298)=TRUE," ",'2. Metadata'!B$134)</f>
        <v>metres</v>
      </c>
      <c r="AB2298" s="35" t="s">
        <v>8</v>
      </c>
      <c r="AC2298" s="17" t="str">
        <f>IF(ISBLANK(AB2298)=TRUE," ",'2. Metadata'!B$146)</f>
        <v>metres3 per second</v>
      </c>
      <c r="AD2298" s="35" t="s">
        <v>8</v>
      </c>
      <c r="AE2298" s="17" t="str">
        <f>IF(ISBLANK(AB2298)=TRUE," ",'2. Metadata'!B$158)</f>
        <v>N/A</v>
      </c>
      <c r="AF2298" s="3" t="s">
        <v>8</v>
      </c>
      <c r="AG2298" s="36"/>
      <c r="AH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</row>
    <row r="2299" spans="1:43">
      <c r="A2299" s="31" t="s">
        <v>2450</v>
      </c>
      <c r="B2299" s="32" t="s">
        <v>7</v>
      </c>
      <c r="C2299" s="2">
        <f>IF(ISBLANK(B2299)=TRUE," ", IF(B2299='2. Metadata'!B$1,'2. Metadata'!B$5, IF(B2299='2. Metadata'!C$1,'2. Metadata'!C$5,IF(B2299='2. Metadata'!D$1,'2. Metadata'!D$5, IF(B2299='2. Metadata'!E$1,'2. Metadata'!E$5,IF( B2299='2. Metadata'!F$1,'2. Metadata'!F$5,IF(B2299='2. Metadata'!G$1,'2. Metadata'!G$5,IF(B2299='2. Metadata'!H$1,'2. Metadata'!H$5, IF(B2299='2. Metadata'!I$1,'2. Metadata'!I$5, IF(B2299='2. Metadata'!J$1,'2. Metadata'!J$5, IF(B2299='2. Metadata'!K$1,'2. Metadata'!K$5, IF(B2299='2. Metadata'!L$1,'2. Metadata'!L$5, IF(B2299='2. Metadata'!M$1,'2. Metadata'!M$5, IF(B2299='2. Metadata'!N$1,'2. Metadata'!N$5))))))))))))))</f>
        <v>49.5197</v>
      </c>
      <c r="D2299" s="11">
        <f>IF(ISBLANK(B2299)=TRUE," ", IF(B2299='2. Metadata'!B$1,'2. Metadata'!B$6, IF(B2299='2. Metadata'!C$1,'2. Metadata'!C$6,IF(B2299='2. Metadata'!D$1,'2. Metadata'!D$6, IF(B2299='2. Metadata'!E$1,'2. Metadata'!E$6,IF( B2299='2. Metadata'!F$1,'2. Metadata'!F$6,IF(B2299='2. Metadata'!G$1,'2. Metadata'!G$6,IF(B2299='2. Metadata'!H$1,'2. Metadata'!H$6, IF(B2299='2. Metadata'!I$1,'2. Metadata'!I$6, IF(B2299='2. Metadata'!J$1,'2. Metadata'!J$6, IF(B2299='2. Metadata'!K$1,'2. Metadata'!K$6, IF(B2299='2. Metadata'!L$1,'2. Metadata'!L$6, IF(B2299='2. Metadata'!M$1,'2. Metadata'!M$6, IF(B2299='2. Metadata'!N$1,'2. Metadata'!N$6))))))))))))))</f>
        <v>-117.6369</v>
      </c>
      <c r="E2299" s="33" t="s">
        <v>8</v>
      </c>
      <c r="F2299" s="32" t="s">
        <v>8</v>
      </c>
      <c r="G2299" s="13" t="str">
        <f>IF(ISBLANK(F2299)=TRUE," ",'2. Metadata'!B$14)</f>
        <v>observation</v>
      </c>
      <c r="H2299" s="32" t="s">
        <v>8</v>
      </c>
      <c r="I2299" s="20" t="str">
        <f>IF(ISBLANK(H2299)=TRUE," ",'2. Metadata'!B$26)</f>
        <v>degrees Celsius</v>
      </c>
      <c r="J2299" s="32" t="s">
        <v>8</v>
      </c>
      <c r="K2299" s="20" t="str">
        <f>IF(ISBLANK(J2299)=TRUE," ",'2. Metadata'!B$38)</f>
        <v>degrees Celsius</v>
      </c>
      <c r="L2299" s="32" t="s">
        <v>8</v>
      </c>
      <c r="M2299" s="17" t="str">
        <f>IF(ISBLANK(L2299)=TRUE," ",'2. Metadata'!B$50)</f>
        <v>degrees Celsius</v>
      </c>
      <c r="N2299" s="32" t="s">
        <v>8</v>
      </c>
      <c r="O2299" s="17" t="str">
        <f>IF(ISBLANK(N2299)=TRUE," ",'2. Metadata'!B$62)</f>
        <v>milligrams per litre</v>
      </c>
      <c r="P2299" s="32" t="s">
        <v>8</v>
      </c>
      <c r="Q2299" s="17" t="str">
        <f>IF(ISBLANK(P2299)=TRUE," ",'2. Metadata'!B$74)</f>
        <v>microSiemens per centimetre</v>
      </c>
      <c r="R2299" s="32" t="s">
        <v>8</v>
      </c>
      <c r="S2299" s="17" t="str">
        <f>IF(ISBLANK(R2299)=TRUE," ",'2. Metadata'!B$86)</f>
        <v>NTU</v>
      </c>
      <c r="T2299" s="32" t="s">
        <v>8</v>
      </c>
      <c r="U2299" s="17" t="str">
        <f>IF(ISBLANK(T2299)=TRUE," ",'2. Metadata'!B$98)</f>
        <v>CFU per 100 mL</v>
      </c>
      <c r="V2299" s="32" t="s">
        <v>8</v>
      </c>
      <c r="W2299" s="17" t="str">
        <f>IF(ISBLANK(V2299)=TRUE," ",'2. Metadata'!B$110)</f>
        <v>CFU per 100 mL</v>
      </c>
      <c r="X2299" s="34" t="s">
        <v>8</v>
      </c>
      <c r="Y2299" s="17" t="str">
        <f>IF(ISBLANK(X2299)=TRUE," ",'2. Metadata'!B$122)</f>
        <v>CFU per 100 mL</v>
      </c>
      <c r="Z2299" s="35" t="s">
        <v>8</v>
      </c>
      <c r="AA2299" s="17" t="str">
        <f>IF(ISBLANK(Z2299)=TRUE," ",'2. Metadata'!B$134)</f>
        <v>metres</v>
      </c>
      <c r="AB2299" s="35" t="s">
        <v>8</v>
      </c>
      <c r="AC2299" s="17" t="str">
        <f>IF(ISBLANK(AB2299)=TRUE," ",'2. Metadata'!B$146)</f>
        <v>metres3 per second</v>
      </c>
      <c r="AD2299" s="35" t="s">
        <v>8</v>
      </c>
      <c r="AE2299" s="17" t="str">
        <f>IF(ISBLANK(AB2299)=TRUE," ",'2. Metadata'!B$158)</f>
        <v>N/A</v>
      </c>
      <c r="AF2299" s="3" t="s">
        <v>8</v>
      </c>
      <c r="AG2299" s="36"/>
      <c r="AH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</row>
    <row r="2300" spans="1:43">
      <c r="A2300" s="31" t="s">
        <v>2451</v>
      </c>
      <c r="B2300" s="32" t="s">
        <v>7</v>
      </c>
      <c r="C2300" s="2">
        <f>IF(ISBLANK(B2300)=TRUE," ", IF(B2300='2. Metadata'!B$1,'2. Metadata'!B$5, IF(B2300='2. Metadata'!C$1,'2. Metadata'!C$5,IF(B2300='2. Metadata'!D$1,'2. Metadata'!D$5, IF(B2300='2. Metadata'!E$1,'2. Metadata'!E$5,IF( B2300='2. Metadata'!F$1,'2. Metadata'!F$5,IF(B2300='2. Metadata'!G$1,'2. Metadata'!G$5,IF(B2300='2. Metadata'!H$1,'2. Metadata'!H$5, IF(B2300='2. Metadata'!I$1,'2. Metadata'!I$5, IF(B2300='2. Metadata'!J$1,'2. Metadata'!J$5, IF(B2300='2. Metadata'!K$1,'2. Metadata'!K$5, IF(B2300='2. Metadata'!L$1,'2. Metadata'!L$5, IF(B2300='2. Metadata'!M$1,'2. Metadata'!M$5, IF(B2300='2. Metadata'!N$1,'2. Metadata'!N$5))))))))))))))</f>
        <v>49.5197</v>
      </c>
      <c r="D2300" s="11">
        <f>IF(ISBLANK(B2300)=TRUE," ", IF(B2300='2. Metadata'!B$1,'2. Metadata'!B$6, IF(B2300='2. Metadata'!C$1,'2. Metadata'!C$6,IF(B2300='2. Metadata'!D$1,'2. Metadata'!D$6, IF(B2300='2. Metadata'!E$1,'2. Metadata'!E$6,IF( B2300='2. Metadata'!F$1,'2. Metadata'!F$6,IF(B2300='2. Metadata'!G$1,'2. Metadata'!G$6,IF(B2300='2. Metadata'!H$1,'2. Metadata'!H$6, IF(B2300='2. Metadata'!I$1,'2. Metadata'!I$6, IF(B2300='2. Metadata'!J$1,'2. Metadata'!J$6, IF(B2300='2. Metadata'!K$1,'2. Metadata'!K$6, IF(B2300='2. Metadata'!L$1,'2. Metadata'!L$6, IF(B2300='2. Metadata'!M$1,'2. Metadata'!M$6, IF(B2300='2. Metadata'!N$1,'2. Metadata'!N$6))))))))))))))</f>
        <v>-117.6369</v>
      </c>
      <c r="E2300" s="33" t="s">
        <v>8</v>
      </c>
      <c r="F2300" s="32" t="s">
        <v>8</v>
      </c>
      <c r="G2300" s="13" t="str">
        <f>IF(ISBLANK(F2300)=TRUE," ",'2. Metadata'!B$14)</f>
        <v>observation</v>
      </c>
      <c r="H2300" s="32" t="s">
        <v>8</v>
      </c>
      <c r="I2300" s="20" t="str">
        <f>IF(ISBLANK(H2300)=TRUE," ",'2. Metadata'!B$26)</f>
        <v>degrees Celsius</v>
      </c>
      <c r="J2300" s="32" t="s">
        <v>8</v>
      </c>
      <c r="K2300" s="20" t="str">
        <f>IF(ISBLANK(J2300)=TRUE," ",'2. Metadata'!B$38)</f>
        <v>degrees Celsius</v>
      </c>
      <c r="L2300" s="32" t="s">
        <v>8</v>
      </c>
      <c r="M2300" s="17" t="str">
        <f>IF(ISBLANK(L2300)=TRUE," ",'2. Metadata'!B$50)</f>
        <v>degrees Celsius</v>
      </c>
      <c r="N2300" s="32" t="s">
        <v>8</v>
      </c>
      <c r="O2300" s="17" t="str">
        <f>IF(ISBLANK(N2300)=TRUE," ",'2. Metadata'!B$62)</f>
        <v>milligrams per litre</v>
      </c>
      <c r="P2300" s="32" t="s">
        <v>8</v>
      </c>
      <c r="Q2300" s="17" t="str">
        <f>IF(ISBLANK(P2300)=TRUE," ",'2. Metadata'!B$74)</f>
        <v>microSiemens per centimetre</v>
      </c>
      <c r="R2300" s="32" t="s">
        <v>8</v>
      </c>
      <c r="S2300" s="17" t="str">
        <f>IF(ISBLANK(R2300)=TRUE," ",'2. Metadata'!B$86)</f>
        <v>NTU</v>
      </c>
      <c r="T2300" s="32" t="s">
        <v>8</v>
      </c>
      <c r="U2300" s="17" t="str">
        <f>IF(ISBLANK(T2300)=TRUE," ",'2. Metadata'!B$98)</f>
        <v>CFU per 100 mL</v>
      </c>
      <c r="V2300" s="32" t="s">
        <v>8</v>
      </c>
      <c r="W2300" s="17" t="str">
        <f>IF(ISBLANK(V2300)=TRUE," ",'2. Metadata'!B$110)</f>
        <v>CFU per 100 mL</v>
      </c>
      <c r="X2300" s="34" t="s">
        <v>8</v>
      </c>
      <c r="Y2300" s="17" t="str">
        <f>IF(ISBLANK(X2300)=TRUE," ",'2. Metadata'!B$122)</f>
        <v>CFU per 100 mL</v>
      </c>
      <c r="Z2300" s="35" t="s">
        <v>8</v>
      </c>
      <c r="AA2300" s="17" t="str">
        <f>IF(ISBLANK(Z2300)=TRUE," ",'2. Metadata'!B$134)</f>
        <v>metres</v>
      </c>
      <c r="AB2300" s="35" t="s">
        <v>8</v>
      </c>
      <c r="AC2300" s="17" t="str">
        <f>IF(ISBLANK(AB2300)=TRUE," ",'2. Metadata'!B$146)</f>
        <v>metres3 per second</v>
      </c>
      <c r="AD2300" s="35" t="s">
        <v>8</v>
      </c>
      <c r="AE2300" s="17" t="str">
        <f>IF(ISBLANK(AB2300)=TRUE," ",'2. Metadata'!B$158)</f>
        <v>N/A</v>
      </c>
      <c r="AF2300" s="3" t="s">
        <v>8</v>
      </c>
      <c r="AG2300" s="36"/>
      <c r="AH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</row>
    <row r="2301" spans="1:43">
      <c r="A2301" s="31" t="s">
        <v>2452</v>
      </c>
      <c r="B2301" s="32" t="s">
        <v>7</v>
      </c>
      <c r="C2301" s="2">
        <f>IF(ISBLANK(B2301)=TRUE," ", IF(B2301='2. Metadata'!B$1,'2. Metadata'!B$5, IF(B2301='2. Metadata'!C$1,'2. Metadata'!C$5,IF(B2301='2. Metadata'!D$1,'2. Metadata'!D$5, IF(B2301='2. Metadata'!E$1,'2. Metadata'!E$5,IF( B2301='2. Metadata'!F$1,'2. Metadata'!F$5,IF(B2301='2. Metadata'!G$1,'2. Metadata'!G$5,IF(B2301='2. Metadata'!H$1,'2. Metadata'!H$5, IF(B2301='2. Metadata'!I$1,'2. Metadata'!I$5, IF(B2301='2. Metadata'!J$1,'2. Metadata'!J$5, IF(B2301='2. Metadata'!K$1,'2. Metadata'!K$5, IF(B2301='2. Metadata'!L$1,'2. Metadata'!L$5, IF(B2301='2. Metadata'!M$1,'2. Metadata'!M$5, IF(B2301='2. Metadata'!N$1,'2. Metadata'!N$5))))))))))))))</f>
        <v>49.5197</v>
      </c>
      <c r="D2301" s="11">
        <f>IF(ISBLANK(B2301)=TRUE," ", IF(B2301='2. Metadata'!B$1,'2. Metadata'!B$6, IF(B2301='2. Metadata'!C$1,'2. Metadata'!C$6,IF(B2301='2. Metadata'!D$1,'2. Metadata'!D$6, IF(B2301='2. Metadata'!E$1,'2. Metadata'!E$6,IF( B2301='2. Metadata'!F$1,'2. Metadata'!F$6,IF(B2301='2. Metadata'!G$1,'2. Metadata'!G$6,IF(B2301='2. Metadata'!H$1,'2. Metadata'!H$6, IF(B2301='2. Metadata'!I$1,'2. Metadata'!I$6, IF(B2301='2. Metadata'!J$1,'2. Metadata'!J$6, IF(B2301='2. Metadata'!K$1,'2. Metadata'!K$6, IF(B2301='2. Metadata'!L$1,'2. Metadata'!L$6, IF(B2301='2. Metadata'!M$1,'2. Metadata'!M$6, IF(B2301='2. Metadata'!N$1,'2. Metadata'!N$6))))))))))))))</f>
        <v>-117.6369</v>
      </c>
      <c r="E2301" s="33" t="s">
        <v>8</v>
      </c>
      <c r="F2301" s="32" t="s">
        <v>8</v>
      </c>
      <c r="G2301" s="13" t="str">
        <f>IF(ISBLANK(F2301)=TRUE," ",'2. Metadata'!B$14)</f>
        <v>observation</v>
      </c>
      <c r="H2301" s="32" t="s">
        <v>8</v>
      </c>
      <c r="I2301" s="20" t="str">
        <f>IF(ISBLANK(H2301)=TRUE," ",'2. Metadata'!B$26)</f>
        <v>degrees Celsius</v>
      </c>
      <c r="J2301" s="32" t="s">
        <v>8</v>
      </c>
      <c r="K2301" s="20" t="str">
        <f>IF(ISBLANK(J2301)=TRUE," ",'2. Metadata'!B$38)</f>
        <v>degrees Celsius</v>
      </c>
      <c r="L2301" s="32" t="s">
        <v>8</v>
      </c>
      <c r="M2301" s="17" t="str">
        <f>IF(ISBLANK(L2301)=TRUE," ",'2. Metadata'!B$50)</f>
        <v>degrees Celsius</v>
      </c>
      <c r="N2301" s="32" t="s">
        <v>8</v>
      </c>
      <c r="O2301" s="17" t="str">
        <f>IF(ISBLANK(N2301)=TRUE," ",'2. Metadata'!B$62)</f>
        <v>milligrams per litre</v>
      </c>
      <c r="P2301" s="32" t="s">
        <v>8</v>
      </c>
      <c r="Q2301" s="17" t="str">
        <f>IF(ISBLANK(P2301)=TRUE," ",'2. Metadata'!B$74)</f>
        <v>microSiemens per centimetre</v>
      </c>
      <c r="R2301" s="32" t="s">
        <v>8</v>
      </c>
      <c r="S2301" s="17" t="str">
        <f>IF(ISBLANK(R2301)=TRUE," ",'2. Metadata'!B$86)</f>
        <v>NTU</v>
      </c>
      <c r="T2301" s="32" t="s">
        <v>8</v>
      </c>
      <c r="U2301" s="17" t="str">
        <f>IF(ISBLANK(T2301)=TRUE," ",'2. Metadata'!B$98)</f>
        <v>CFU per 100 mL</v>
      </c>
      <c r="V2301" s="32" t="s">
        <v>8</v>
      </c>
      <c r="W2301" s="17" t="str">
        <f>IF(ISBLANK(V2301)=TRUE," ",'2. Metadata'!B$110)</f>
        <v>CFU per 100 mL</v>
      </c>
      <c r="X2301" s="34" t="s">
        <v>8</v>
      </c>
      <c r="Y2301" s="17" t="str">
        <f>IF(ISBLANK(X2301)=TRUE," ",'2. Metadata'!B$122)</f>
        <v>CFU per 100 mL</v>
      </c>
      <c r="Z2301" s="35" t="s">
        <v>8</v>
      </c>
      <c r="AA2301" s="17" t="str">
        <f>IF(ISBLANK(Z2301)=TRUE," ",'2. Metadata'!B$134)</f>
        <v>metres</v>
      </c>
      <c r="AB2301" s="35" t="s">
        <v>8</v>
      </c>
      <c r="AC2301" s="17" t="str">
        <f>IF(ISBLANK(AB2301)=TRUE," ",'2. Metadata'!B$146)</f>
        <v>metres3 per second</v>
      </c>
      <c r="AD2301" s="35" t="s">
        <v>8</v>
      </c>
      <c r="AE2301" s="17" t="str">
        <f>IF(ISBLANK(AB2301)=TRUE," ",'2. Metadata'!B$158)</f>
        <v>N/A</v>
      </c>
      <c r="AF2301" s="3" t="s">
        <v>8</v>
      </c>
      <c r="AG2301" s="36"/>
      <c r="AH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</row>
    <row r="2302" spans="1:43">
      <c r="A2302" s="31" t="s">
        <v>2453</v>
      </c>
      <c r="B2302" s="32" t="s">
        <v>7</v>
      </c>
      <c r="C2302" s="2">
        <f>IF(ISBLANK(B2302)=TRUE," ", IF(B2302='2. Metadata'!B$1,'2. Metadata'!B$5, IF(B2302='2. Metadata'!C$1,'2. Metadata'!C$5,IF(B2302='2. Metadata'!D$1,'2. Metadata'!D$5, IF(B2302='2. Metadata'!E$1,'2. Metadata'!E$5,IF( B2302='2. Metadata'!F$1,'2. Metadata'!F$5,IF(B2302='2. Metadata'!G$1,'2. Metadata'!G$5,IF(B2302='2. Metadata'!H$1,'2. Metadata'!H$5, IF(B2302='2. Metadata'!I$1,'2. Metadata'!I$5, IF(B2302='2. Metadata'!J$1,'2. Metadata'!J$5, IF(B2302='2. Metadata'!K$1,'2. Metadata'!K$5, IF(B2302='2. Metadata'!L$1,'2. Metadata'!L$5, IF(B2302='2. Metadata'!M$1,'2. Metadata'!M$5, IF(B2302='2. Metadata'!N$1,'2. Metadata'!N$5))))))))))))))</f>
        <v>49.5197</v>
      </c>
      <c r="D2302" s="11">
        <f>IF(ISBLANK(B2302)=TRUE," ", IF(B2302='2. Metadata'!B$1,'2. Metadata'!B$6, IF(B2302='2. Metadata'!C$1,'2. Metadata'!C$6,IF(B2302='2. Metadata'!D$1,'2. Metadata'!D$6, IF(B2302='2. Metadata'!E$1,'2. Metadata'!E$6,IF( B2302='2. Metadata'!F$1,'2. Metadata'!F$6,IF(B2302='2. Metadata'!G$1,'2. Metadata'!G$6,IF(B2302='2. Metadata'!H$1,'2. Metadata'!H$6, IF(B2302='2. Metadata'!I$1,'2. Metadata'!I$6, IF(B2302='2. Metadata'!J$1,'2. Metadata'!J$6, IF(B2302='2. Metadata'!K$1,'2. Metadata'!K$6, IF(B2302='2. Metadata'!L$1,'2. Metadata'!L$6, IF(B2302='2. Metadata'!M$1,'2. Metadata'!M$6, IF(B2302='2. Metadata'!N$1,'2. Metadata'!N$6))))))))))))))</f>
        <v>-117.6369</v>
      </c>
      <c r="E2302" s="33" t="s">
        <v>8</v>
      </c>
      <c r="F2302" s="32" t="s">
        <v>8</v>
      </c>
      <c r="G2302" s="13" t="str">
        <f>IF(ISBLANK(F2302)=TRUE," ",'2. Metadata'!B$14)</f>
        <v>observation</v>
      </c>
      <c r="H2302" s="32" t="s">
        <v>8</v>
      </c>
      <c r="I2302" s="20" t="str">
        <f>IF(ISBLANK(H2302)=TRUE," ",'2. Metadata'!B$26)</f>
        <v>degrees Celsius</v>
      </c>
      <c r="J2302" s="32" t="s">
        <v>8</v>
      </c>
      <c r="K2302" s="20" t="str">
        <f>IF(ISBLANK(J2302)=TRUE," ",'2. Metadata'!B$38)</f>
        <v>degrees Celsius</v>
      </c>
      <c r="L2302" s="32" t="s">
        <v>8</v>
      </c>
      <c r="M2302" s="17" t="str">
        <f>IF(ISBLANK(L2302)=TRUE," ",'2. Metadata'!B$50)</f>
        <v>degrees Celsius</v>
      </c>
      <c r="N2302" s="32" t="s">
        <v>8</v>
      </c>
      <c r="O2302" s="17" t="str">
        <f>IF(ISBLANK(N2302)=TRUE," ",'2. Metadata'!B$62)</f>
        <v>milligrams per litre</v>
      </c>
      <c r="P2302" s="32" t="s">
        <v>8</v>
      </c>
      <c r="Q2302" s="17" t="str">
        <f>IF(ISBLANK(P2302)=TRUE," ",'2. Metadata'!B$74)</f>
        <v>microSiemens per centimetre</v>
      </c>
      <c r="R2302" s="32" t="s">
        <v>8</v>
      </c>
      <c r="S2302" s="17" t="str">
        <f>IF(ISBLANK(R2302)=TRUE," ",'2. Metadata'!B$86)</f>
        <v>NTU</v>
      </c>
      <c r="T2302" s="32" t="s">
        <v>8</v>
      </c>
      <c r="U2302" s="17" t="str">
        <f>IF(ISBLANK(T2302)=TRUE," ",'2. Metadata'!B$98)</f>
        <v>CFU per 100 mL</v>
      </c>
      <c r="V2302" s="32" t="s">
        <v>8</v>
      </c>
      <c r="W2302" s="17" t="str">
        <f>IF(ISBLANK(V2302)=TRUE," ",'2. Metadata'!B$110)</f>
        <v>CFU per 100 mL</v>
      </c>
      <c r="X2302" s="34" t="s">
        <v>8</v>
      </c>
      <c r="Y2302" s="17" t="str">
        <f>IF(ISBLANK(X2302)=TRUE," ",'2. Metadata'!B$122)</f>
        <v>CFU per 100 mL</v>
      </c>
      <c r="Z2302" s="35" t="s">
        <v>8</v>
      </c>
      <c r="AA2302" s="17" t="str">
        <f>IF(ISBLANK(Z2302)=TRUE," ",'2. Metadata'!B$134)</f>
        <v>metres</v>
      </c>
      <c r="AB2302" s="35" t="s">
        <v>8</v>
      </c>
      <c r="AC2302" s="17" t="str">
        <f>IF(ISBLANK(AB2302)=TRUE," ",'2. Metadata'!B$146)</f>
        <v>metres3 per second</v>
      </c>
      <c r="AD2302" s="35" t="s">
        <v>8</v>
      </c>
      <c r="AE2302" s="17" t="str">
        <f>IF(ISBLANK(AB2302)=TRUE," ",'2. Metadata'!B$158)</f>
        <v>N/A</v>
      </c>
      <c r="AF2302" s="3" t="s">
        <v>8</v>
      </c>
      <c r="AG2302" s="36"/>
      <c r="AH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</row>
    <row r="2303" spans="1:43">
      <c r="A2303" s="31" t="s">
        <v>2454</v>
      </c>
      <c r="B2303" s="32" t="s">
        <v>7</v>
      </c>
      <c r="C2303" s="2">
        <f>IF(ISBLANK(B2303)=TRUE," ", IF(B2303='2. Metadata'!B$1,'2. Metadata'!B$5, IF(B2303='2. Metadata'!C$1,'2. Metadata'!C$5,IF(B2303='2. Metadata'!D$1,'2. Metadata'!D$5, IF(B2303='2. Metadata'!E$1,'2. Metadata'!E$5,IF( B2303='2. Metadata'!F$1,'2. Metadata'!F$5,IF(B2303='2. Metadata'!G$1,'2. Metadata'!G$5,IF(B2303='2. Metadata'!H$1,'2. Metadata'!H$5, IF(B2303='2. Metadata'!I$1,'2. Metadata'!I$5, IF(B2303='2. Metadata'!J$1,'2. Metadata'!J$5, IF(B2303='2. Metadata'!K$1,'2. Metadata'!K$5, IF(B2303='2. Metadata'!L$1,'2. Metadata'!L$5, IF(B2303='2. Metadata'!M$1,'2. Metadata'!M$5, IF(B2303='2. Metadata'!N$1,'2. Metadata'!N$5))))))))))))))</f>
        <v>49.5197</v>
      </c>
      <c r="D2303" s="11">
        <f>IF(ISBLANK(B2303)=TRUE," ", IF(B2303='2. Metadata'!B$1,'2. Metadata'!B$6, IF(B2303='2. Metadata'!C$1,'2. Metadata'!C$6,IF(B2303='2. Metadata'!D$1,'2. Metadata'!D$6, IF(B2303='2. Metadata'!E$1,'2. Metadata'!E$6,IF( B2303='2. Metadata'!F$1,'2. Metadata'!F$6,IF(B2303='2. Metadata'!G$1,'2. Metadata'!G$6,IF(B2303='2. Metadata'!H$1,'2. Metadata'!H$6, IF(B2303='2. Metadata'!I$1,'2. Metadata'!I$6, IF(B2303='2. Metadata'!J$1,'2. Metadata'!J$6, IF(B2303='2. Metadata'!K$1,'2. Metadata'!K$6, IF(B2303='2. Metadata'!L$1,'2. Metadata'!L$6, IF(B2303='2. Metadata'!M$1,'2. Metadata'!M$6, IF(B2303='2. Metadata'!N$1,'2. Metadata'!N$6))))))))))))))</f>
        <v>-117.6369</v>
      </c>
      <c r="E2303" s="33" t="s">
        <v>8</v>
      </c>
      <c r="F2303" s="32" t="s">
        <v>8</v>
      </c>
      <c r="G2303" s="13" t="str">
        <f>IF(ISBLANK(F2303)=TRUE," ",'2. Metadata'!B$14)</f>
        <v>observation</v>
      </c>
      <c r="H2303" s="32" t="s">
        <v>8</v>
      </c>
      <c r="I2303" s="20" t="str">
        <f>IF(ISBLANK(H2303)=TRUE," ",'2. Metadata'!B$26)</f>
        <v>degrees Celsius</v>
      </c>
      <c r="J2303" s="32" t="s">
        <v>8</v>
      </c>
      <c r="K2303" s="20" t="str">
        <f>IF(ISBLANK(J2303)=TRUE," ",'2. Metadata'!B$38)</f>
        <v>degrees Celsius</v>
      </c>
      <c r="L2303" s="32" t="s">
        <v>8</v>
      </c>
      <c r="M2303" s="17" t="str">
        <f>IF(ISBLANK(L2303)=TRUE," ",'2. Metadata'!B$50)</f>
        <v>degrees Celsius</v>
      </c>
      <c r="N2303" s="32" t="s">
        <v>8</v>
      </c>
      <c r="O2303" s="17" t="str">
        <f>IF(ISBLANK(N2303)=TRUE," ",'2. Metadata'!B$62)</f>
        <v>milligrams per litre</v>
      </c>
      <c r="P2303" s="32" t="s">
        <v>8</v>
      </c>
      <c r="Q2303" s="17" t="str">
        <f>IF(ISBLANK(P2303)=TRUE," ",'2. Metadata'!B$74)</f>
        <v>microSiemens per centimetre</v>
      </c>
      <c r="R2303" s="32" t="s">
        <v>8</v>
      </c>
      <c r="S2303" s="17" t="str">
        <f>IF(ISBLANK(R2303)=TRUE," ",'2. Metadata'!B$86)</f>
        <v>NTU</v>
      </c>
      <c r="T2303" s="32" t="s">
        <v>8</v>
      </c>
      <c r="U2303" s="17" t="str">
        <f>IF(ISBLANK(T2303)=TRUE," ",'2. Metadata'!B$98)</f>
        <v>CFU per 100 mL</v>
      </c>
      <c r="V2303" s="32" t="s">
        <v>8</v>
      </c>
      <c r="W2303" s="17" t="str">
        <f>IF(ISBLANK(V2303)=TRUE," ",'2. Metadata'!B$110)</f>
        <v>CFU per 100 mL</v>
      </c>
      <c r="X2303" s="34" t="s">
        <v>8</v>
      </c>
      <c r="Y2303" s="17" t="str">
        <f>IF(ISBLANK(X2303)=TRUE," ",'2. Metadata'!B$122)</f>
        <v>CFU per 100 mL</v>
      </c>
      <c r="Z2303" s="35" t="s">
        <v>8</v>
      </c>
      <c r="AA2303" s="17" t="str">
        <f>IF(ISBLANK(Z2303)=TRUE," ",'2. Metadata'!B$134)</f>
        <v>metres</v>
      </c>
      <c r="AB2303" s="35" t="s">
        <v>8</v>
      </c>
      <c r="AC2303" s="17" t="str">
        <f>IF(ISBLANK(AB2303)=TRUE," ",'2. Metadata'!B$146)</f>
        <v>metres3 per second</v>
      </c>
      <c r="AD2303" s="35" t="s">
        <v>8</v>
      </c>
      <c r="AE2303" s="17" t="str">
        <f>IF(ISBLANK(AB2303)=TRUE," ",'2. Metadata'!B$158)</f>
        <v>N/A</v>
      </c>
      <c r="AF2303" s="3" t="s">
        <v>8</v>
      </c>
      <c r="AG2303" s="36"/>
      <c r="AH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</row>
    <row r="2304" spans="1:43">
      <c r="A2304" s="31" t="s">
        <v>2455</v>
      </c>
      <c r="B2304" s="32" t="s">
        <v>7</v>
      </c>
      <c r="C2304" s="2">
        <f>IF(ISBLANK(B2304)=TRUE," ", IF(B2304='2. Metadata'!B$1,'2. Metadata'!B$5, IF(B2304='2. Metadata'!C$1,'2. Metadata'!C$5,IF(B2304='2. Metadata'!D$1,'2. Metadata'!D$5, IF(B2304='2. Metadata'!E$1,'2. Metadata'!E$5,IF( B2304='2. Metadata'!F$1,'2. Metadata'!F$5,IF(B2304='2. Metadata'!G$1,'2. Metadata'!G$5,IF(B2304='2. Metadata'!H$1,'2. Metadata'!H$5, IF(B2304='2. Metadata'!I$1,'2. Metadata'!I$5, IF(B2304='2. Metadata'!J$1,'2. Metadata'!J$5, IF(B2304='2. Metadata'!K$1,'2. Metadata'!K$5, IF(B2304='2. Metadata'!L$1,'2. Metadata'!L$5, IF(B2304='2. Metadata'!M$1,'2. Metadata'!M$5, IF(B2304='2. Metadata'!N$1,'2. Metadata'!N$5))))))))))))))</f>
        <v>49.5197</v>
      </c>
      <c r="D2304" s="11">
        <f>IF(ISBLANK(B2304)=TRUE," ", IF(B2304='2. Metadata'!B$1,'2. Metadata'!B$6, IF(B2304='2. Metadata'!C$1,'2. Metadata'!C$6,IF(B2304='2. Metadata'!D$1,'2. Metadata'!D$6, IF(B2304='2. Metadata'!E$1,'2. Metadata'!E$6,IF( B2304='2. Metadata'!F$1,'2. Metadata'!F$6,IF(B2304='2. Metadata'!G$1,'2. Metadata'!G$6,IF(B2304='2. Metadata'!H$1,'2. Metadata'!H$6, IF(B2304='2. Metadata'!I$1,'2. Metadata'!I$6, IF(B2304='2. Metadata'!J$1,'2. Metadata'!J$6, IF(B2304='2. Metadata'!K$1,'2. Metadata'!K$6, IF(B2304='2. Metadata'!L$1,'2. Metadata'!L$6, IF(B2304='2. Metadata'!M$1,'2. Metadata'!M$6, IF(B2304='2. Metadata'!N$1,'2. Metadata'!N$6))))))))))))))</f>
        <v>-117.6369</v>
      </c>
      <c r="E2304" s="33" t="s">
        <v>8</v>
      </c>
      <c r="F2304" s="32" t="s">
        <v>2456</v>
      </c>
      <c r="G2304" s="13" t="str">
        <f>IF(ISBLANK(F2304)=TRUE," ",'2. Metadata'!B$14)</f>
        <v>observation</v>
      </c>
      <c r="H2304" s="32" t="s">
        <v>8</v>
      </c>
      <c r="I2304" s="20" t="str">
        <f>IF(ISBLANK(H2304)=TRUE," ",'2. Metadata'!B$26)</f>
        <v>degrees Celsius</v>
      </c>
      <c r="J2304" s="32">
        <v>8</v>
      </c>
      <c r="K2304" s="20" t="str">
        <f>IF(ISBLANK(J2304)=TRUE," ",'2. Metadata'!B$38)</f>
        <v>degrees Celsius</v>
      </c>
      <c r="L2304" s="32">
        <v>6</v>
      </c>
      <c r="M2304" s="17" t="str">
        <f>IF(ISBLANK(L2304)=TRUE," ",'2. Metadata'!B$50)</f>
        <v>degrees Celsius</v>
      </c>
      <c r="N2304" s="32" t="s">
        <v>8</v>
      </c>
      <c r="O2304" s="17" t="str">
        <f>IF(ISBLANK(N2304)=TRUE," ",'2. Metadata'!B$62)</f>
        <v>milligrams per litre</v>
      </c>
      <c r="P2304" s="32">
        <v>21.68</v>
      </c>
      <c r="Q2304" s="17" t="str">
        <f>IF(ISBLANK(P2304)=TRUE," ",'2. Metadata'!B$74)</f>
        <v>microSiemens per centimetre</v>
      </c>
      <c r="R2304" s="32">
        <v>0.156</v>
      </c>
      <c r="S2304" s="17" t="str">
        <f>IF(ISBLANK(R2304)=TRUE," ",'2. Metadata'!B$86)</f>
        <v>NTU</v>
      </c>
      <c r="T2304" s="32" t="s">
        <v>8</v>
      </c>
      <c r="U2304" s="17" t="str">
        <f>IF(ISBLANK(T2304)=TRUE," ",'2. Metadata'!B$98)</f>
        <v>CFU per 100 mL</v>
      </c>
      <c r="V2304" s="32" t="s">
        <v>8</v>
      </c>
      <c r="W2304" s="17" t="str">
        <f>IF(ISBLANK(V2304)=TRUE," ",'2. Metadata'!B$110)</f>
        <v>CFU per 100 mL</v>
      </c>
      <c r="X2304" s="34" t="s">
        <v>8</v>
      </c>
      <c r="Y2304" s="17" t="str">
        <f>IF(ISBLANK(X2304)=TRUE," ",'2. Metadata'!B$122)</f>
        <v>CFU per 100 mL</v>
      </c>
      <c r="Z2304" s="35">
        <v>0.2</v>
      </c>
      <c r="AA2304" s="17" t="str">
        <f>IF(ISBLANK(Z2304)=TRUE," ",'2. Metadata'!B$134)</f>
        <v>metres</v>
      </c>
      <c r="AB2304" s="35" t="s">
        <v>8</v>
      </c>
      <c r="AC2304" s="17" t="str">
        <f>IF(ISBLANK(AB2304)=TRUE," ",'2. Metadata'!B$146)</f>
        <v>metres3 per second</v>
      </c>
      <c r="AD2304" s="35" t="s">
        <v>8</v>
      </c>
      <c r="AE2304" s="17" t="str">
        <f>IF(ISBLANK(AB2304)=TRUE," ",'2. Metadata'!B$158)</f>
        <v>N/A</v>
      </c>
      <c r="AF2304" s="3" t="s">
        <v>8</v>
      </c>
      <c r="AG2304" s="36"/>
      <c r="AH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</row>
    <row r="2305" spans="1:43">
      <c r="A2305" s="31" t="s">
        <v>2457</v>
      </c>
      <c r="B2305" s="32" t="s">
        <v>7</v>
      </c>
      <c r="C2305" s="2">
        <f>IF(ISBLANK(B2305)=TRUE," ", IF(B2305='2. Metadata'!B$1,'2. Metadata'!B$5, IF(B2305='2. Metadata'!C$1,'2. Metadata'!C$5,IF(B2305='2. Metadata'!D$1,'2. Metadata'!D$5, IF(B2305='2. Metadata'!E$1,'2. Metadata'!E$5,IF( B2305='2. Metadata'!F$1,'2. Metadata'!F$5,IF(B2305='2. Metadata'!G$1,'2. Metadata'!G$5,IF(B2305='2. Metadata'!H$1,'2. Metadata'!H$5, IF(B2305='2. Metadata'!I$1,'2. Metadata'!I$5, IF(B2305='2. Metadata'!J$1,'2. Metadata'!J$5, IF(B2305='2. Metadata'!K$1,'2. Metadata'!K$5, IF(B2305='2. Metadata'!L$1,'2. Metadata'!L$5, IF(B2305='2. Metadata'!M$1,'2. Metadata'!M$5, IF(B2305='2. Metadata'!N$1,'2. Metadata'!N$5))))))))))))))</f>
        <v>49.5197</v>
      </c>
      <c r="D2305" s="11">
        <f>IF(ISBLANK(B2305)=TRUE," ", IF(B2305='2. Metadata'!B$1,'2. Metadata'!B$6, IF(B2305='2. Metadata'!C$1,'2. Metadata'!C$6,IF(B2305='2. Metadata'!D$1,'2. Metadata'!D$6, IF(B2305='2. Metadata'!E$1,'2. Metadata'!E$6,IF( B2305='2. Metadata'!F$1,'2. Metadata'!F$6,IF(B2305='2. Metadata'!G$1,'2. Metadata'!G$6,IF(B2305='2. Metadata'!H$1,'2. Metadata'!H$6, IF(B2305='2. Metadata'!I$1,'2. Metadata'!I$6, IF(B2305='2. Metadata'!J$1,'2. Metadata'!J$6, IF(B2305='2. Metadata'!K$1,'2. Metadata'!K$6, IF(B2305='2. Metadata'!L$1,'2. Metadata'!L$6, IF(B2305='2. Metadata'!M$1,'2. Metadata'!M$6, IF(B2305='2. Metadata'!N$1,'2. Metadata'!N$6))))))))))))))</f>
        <v>-117.6369</v>
      </c>
      <c r="E2305" s="33" t="s">
        <v>8</v>
      </c>
      <c r="F2305" s="32" t="s">
        <v>8</v>
      </c>
      <c r="G2305" s="13" t="str">
        <f>IF(ISBLANK(F2305)=TRUE," ",'2. Metadata'!B$14)</f>
        <v>observation</v>
      </c>
      <c r="H2305" s="32" t="s">
        <v>8</v>
      </c>
      <c r="I2305" s="20" t="str">
        <f>IF(ISBLANK(H2305)=TRUE," ",'2. Metadata'!B$26)</f>
        <v>degrees Celsius</v>
      </c>
      <c r="J2305" s="32" t="s">
        <v>8</v>
      </c>
      <c r="K2305" s="20" t="str">
        <f>IF(ISBLANK(J2305)=TRUE," ",'2. Metadata'!B$38)</f>
        <v>degrees Celsius</v>
      </c>
      <c r="L2305" s="32" t="s">
        <v>8</v>
      </c>
      <c r="M2305" s="17" t="str">
        <f>IF(ISBLANK(L2305)=TRUE," ",'2. Metadata'!B$50)</f>
        <v>degrees Celsius</v>
      </c>
      <c r="N2305" s="32" t="s">
        <v>8</v>
      </c>
      <c r="O2305" s="17" t="str">
        <f>IF(ISBLANK(N2305)=TRUE," ",'2. Metadata'!B$62)</f>
        <v>milligrams per litre</v>
      </c>
      <c r="P2305" s="32" t="s">
        <v>8</v>
      </c>
      <c r="Q2305" s="17" t="str">
        <f>IF(ISBLANK(P2305)=TRUE," ",'2. Metadata'!B$74)</f>
        <v>microSiemens per centimetre</v>
      </c>
      <c r="R2305" s="32" t="s">
        <v>8</v>
      </c>
      <c r="S2305" s="17" t="str">
        <f>IF(ISBLANK(R2305)=TRUE," ",'2. Metadata'!B$86)</f>
        <v>NTU</v>
      </c>
      <c r="T2305" s="32" t="s">
        <v>8</v>
      </c>
      <c r="U2305" s="17" t="str">
        <f>IF(ISBLANK(T2305)=TRUE," ",'2. Metadata'!B$98)</f>
        <v>CFU per 100 mL</v>
      </c>
      <c r="V2305" s="32" t="s">
        <v>8</v>
      </c>
      <c r="W2305" s="17" t="str">
        <f>IF(ISBLANK(V2305)=TRUE," ",'2. Metadata'!B$110)</f>
        <v>CFU per 100 mL</v>
      </c>
      <c r="X2305" s="34" t="s">
        <v>8</v>
      </c>
      <c r="Y2305" s="17" t="str">
        <f>IF(ISBLANK(X2305)=TRUE," ",'2. Metadata'!B$122)</f>
        <v>CFU per 100 mL</v>
      </c>
      <c r="Z2305" s="35" t="s">
        <v>8</v>
      </c>
      <c r="AA2305" s="17" t="str">
        <f>IF(ISBLANK(Z2305)=TRUE," ",'2. Metadata'!B$134)</f>
        <v>metres</v>
      </c>
      <c r="AB2305" s="35" t="s">
        <v>8</v>
      </c>
      <c r="AC2305" s="17" t="str">
        <f>IF(ISBLANK(AB2305)=TRUE," ",'2. Metadata'!B$146)</f>
        <v>metres3 per second</v>
      </c>
      <c r="AD2305" s="35" t="s">
        <v>8</v>
      </c>
      <c r="AE2305" s="17" t="str">
        <f>IF(ISBLANK(AB2305)=TRUE," ",'2. Metadata'!B$158)</f>
        <v>N/A</v>
      </c>
      <c r="AF2305" s="3" t="s">
        <v>8</v>
      </c>
      <c r="AG2305" s="36"/>
      <c r="AH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</row>
    <row r="2306" spans="1:43">
      <c r="A2306" s="31" t="s">
        <v>2458</v>
      </c>
      <c r="B2306" s="32" t="s">
        <v>7</v>
      </c>
      <c r="C2306" s="2">
        <f>IF(ISBLANK(B2306)=TRUE," ", IF(B2306='2. Metadata'!B$1,'2. Metadata'!B$5, IF(B2306='2. Metadata'!C$1,'2. Metadata'!C$5,IF(B2306='2. Metadata'!D$1,'2. Metadata'!D$5, IF(B2306='2. Metadata'!E$1,'2. Metadata'!E$5,IF( B2306='2. Metadata'!F$1,'2. Metadata'!F$5,IF(B2306='2. Metadata'!G$1,'2. Metadata'!G$5,IF(B2306='2. Metadata'!H$1,'2. Metadata'!H$5, IF(B2306='2. Metadata'!I$1,'2. Metadata'!I$5, IF(B2306='2. Metadata'!J$1,'2. Metadata'!J$5, IF(B2306='2. Metadata'!K$1,'2. Metadata'!K$5, IF(B2306='2. Metadata'!L$1,'2. Metadata'!L$5, IF(B2306='2. Metadata'!M$1,'2. Metadata'!M$5, IF(B2306='2. Metadata'!N$1,'2. Metadata'!N$5))))))))))))))</f>
        <v>49.5197</v>
      </c>
      <c r="D2306" s="11">
        <f>IF(ISBLANK(B2306)=TRUE," ", IF(B2306='2. Metadata'!B$1,'2. Metadata'!B$6, IF(B2306='2. Metadata'!C$1,'2. Metadata'!C$6,IF(B2306='2. Metadata'!D$1,'2. Metadata'!D$6, IF(B2306='2. Metadata'!E$1,'2. Metadata'!E$6,IF( B2306='2. Metadata'!F$1,'2. Metadata'!F$6,IF(B2306='2. Metadata'!G$1,'2. Metadata'!G$6,IF(B2306='2. Metadata'!H$1,'2. Metadata'!H$6, IF(B2306='2. Metadata'!I$1,'2. Metadata'!I$6, IF(B2306='2. Metadata'!J$1,'2. Metadata'!J$6, IF(B2306='2. Metadata'!K$1,'2. Metadata'!K$6, IF(B2306='2. Metadata'!L$1,'2. Metadata'!L$6, IF(B2306='2. Metadata'!M$1,'2. Metadata'!M$6, IF(B2306='2. Metadata'!N$1,'2. Metadata'!N$6))))))))))))))</f>
        <v>-117.6369</v>
      </c>
      <c r="E2306" s="33" t="s">
        <v>8</v>
      </c>
      <c r="F2306" s="32" t="s">
        <v>8</v>
      </c>
      <c r="G2306" s="13" t="str">
        <f>IF(ISBLANK(F2306)=TRUE," ",'2. Metadata'!B$14)</f>
        <v>observation</v>
      </c>
      <c r="H2306" s="32" t="s">
        <v>8</v>
      </c>
      <c r="I2306" s="20" t="str">
        <f>IF(ISBLANK(H2306)=TRUE," ",'2. Metadata'!B$26)</f>
        <v>degrees Celsius</v>
      </c>
      <c r="J2306" s="32" t="s">
        <v>8</v>
      </c>
      <c r="K2306" s="20" t="str">
        <f>IF(ISBLANK(J2306)=TRUE," ",'2. Metadata'!B$38)</f>
        <v>degrees Celsius</v>
      </c>
      <c r="L2306" s="32" t="s">
        <v>8</v>
      </c>
      <c r="M2306" s="17" t="str">
        <f>IF(ISBLANK(L2306)=TRUE," ",'2. Metadata'!B$50)</f>
        <v>degrees Celsius</v>
      </c>
      <c r="N2306" s="32" t="s">
        <v>8</v>
      </c>
      <c r="O2306" s="17" t="str">
        <f>IF(ISBLANK(N2306)=TRUE," ",'2. Metadata'!B$62)</f>
        <v>milligrams per litre</v>
      </c>
      <c r="P2306" s="32" t="s">
        <v>8</v>
      </c>
      <c r="Q2306" s="17" t="str">
        <f>IF(ISBLANK(P2306)=TRUE," ",'2. Metadata'!B$74)</f>
        <v>microSiemens per centimetre</v>
      </c>
      <c r="R2306" s="32" t="s">
        <v>8</v>
      </c>
      <c r="S2306" s="17" t="str">
        <f>IF(ISBLANK(R2306)=TRUE," ",'2. Metadata'!B$86)</f>
        <v>NTU</v>
      </c>
      <c r="T2306" s="32" t="s">
        <v>8</v>
      </c>
      <c r="U2306" s="17" t="str">
        <f>IF(ISBLANK(T2306)=TRUE," ",'2. Metadata'!B$98)</f>
        <v>CFU per 100 mL</v>
      </c>
      <c r="V2306" s="32" t="s">
        <v>8</v>
      </c>
      <c r="W2306" s="17" t="str">
        <f>IF(ISBLANK(V2306)=TRUE," ",'2. Metadata'!B$110)</f>
        <v>CFU per 100 mL</v>
      </c>
      <c r="X2306" s="34" t="s">
        <v>8</v>
      </c>
      <c r="Y2306" s="17" t="str">
        <f>IF(ISBLANK(X2306)=TRUE," ",'2. Metadata'!B$122)</f>
        <v>CFU per 100 mL</v>
      </c>
      <c r="Z2306" s="35" t="s">
        <v>8</v>
      </c>
      <c r="AA2306" s="17" t="str">
        <f>IF(ISBLANK(Z2306)=TRUE," ",'2. Metadata'!B$134)</f>
        <v>metres</v>
      </c>
      <c r="AB2306" s="35" t="s">
        <v>8</v>
      </c>
      <c r="AC2306" s="17" t="str">
        <f>IF(ISBLANK(AB2306)=TRUE," ",'2. Metadata'!B$146)</f>
        <v>metres3 per second</v>
      </c>
      <c r="AD2306" s="35" t="s">
        <v>8</v>
      </c>
      <c r="AE2306" s="17" t="str">
        <f>IF(ISBLANK(AB2306)=TRUE," ",'2. Metadata'!B$158)</f>
        <v>N/A</v>
      </c>
      <c r="AF2306" s="3" t="s">
        <v>8</v>
      </c>
      <c r="AG2306" s="36"/>
      <c r="AH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</row>
    <row r="2307" spans="1:43">
      <c r="A2307" s="31" t="s">
        <v>2459</v>
      </c>
      <c r="B2307" s="32" t="s">
        <v>7</v>
      </c>
      <c r="C2307" s="2">
        <f>IF(ISBLANK(B2307)=TRUE," ", IF(B2307='2. Metadata'!B$1,'2. Metadata'!B$5, IF(B2307='2. Metadata'!C$1,'2. Metadata'!C$5,IF(B2307='2. Metadata'!D$1,'2. Metadata'!D$5, IF(B2307='2. Metadata'!E$1,'2. Metadata'!E$5,IF( B2307='2. Metadata'!F$1,'2. Metadata'!F$5,IF(B2307='2. Metadata'!G$1,'2. Metadata'!G$5,IF(B2307='2. Metadata'!H$1,'2. Metadata'!H$5, IF(B2307='2. Metadata'!I$1,'2. Metadata'!I$5, IF(B2307='2. Metadata'!J$1,'2. Metadata'!J$5, IF(B2307='2. Metadata'!K$1,'2. Metadata'!K$5, IF(B2307='2. Metadata'!L$1,'2. Metadata'!L$5, IF(B2307='2. Metadata'!M$1,'2. Metadata'!M$5, IF(B2307='2. Metadata'!N$1,'2. Metadata'!N$5))))))))))))))</f>
        <v>49.5197</v>
      </c>
      <c r="D2307" s="11">
        <f>IF(ISBLANK(B2307)=TRUE," ", IF(B2307='2. Metadata'!B$1,'2. Metadata'!B$6, IF(B2307='2. Metadata'!C$1,'2. Metadata'!C$6,IF(B2307='2. Metadata'!D$1,'2. Metadata'!D$6, IF(B2307='2. Metadata'!E$1,'2. Metadata'!E$6,IF( B2307='2. Metadata'!F$1,'2. Metadata'!F$6,IF(B2307='2. Metadata'!G$1,'2. Metadata'!G$6,IF(B2307='2. Metadata'!H$1,'2. Metadata'!H$6, IF(B2307='2. Metadata'!I$1,'2. Metadata'!I$6, IF(B2307='2. Metadata'!J$1,'2. Metadata'!J$6, IF(B2307='2. Metadata'!K$1,'2. Metadata'!K$6, IF(B2307='2. Metadata'!L$1,'2. Metadata'!L$6, IF(B2307='2. Metadata'!M$1,'2. Metadata'!M$6, IF(B2307='2. Metadata'!N$1,'2. Metadata'!N$6))))))))))))))</f>
        <v>-117.6369</v>
      </c>
      <c r="E2307" s="33" t="s">
        <v>8</v>
      </c>
      <c r="F2307" s="32" t="s">
        <v>8</v>
      </c>
      <c r="G2307" s="13" t="str">
        <f>IF(ISBLANK(F2307)=TRUE," ",'2. Metadata'!B$14)</f>
        <v>observation</v>
      </c>
      <c r="H2307" s="32" t="s">
        <v>8</v>
      </c>
      <c r="I2307" s="20" t="str">
        <f>IF(ISBLANK(H2307)=TRUE," ",'2. Metadata'!B$26)</f>
        <v>degrees Celsius</v>
      </c>
      <c r="J2307" s="32" t="s">
        <v>8</v>
      </c>
      <c r="K2307" s="20" t="str">
        <f>IF(ISBLANK(J2307)=TRUE," ",'2. Metadata'!B$38)</f>
        <v>degrees Celsius</v>
      </c>
      <c r="L2307" s="32" t="s">
        <v>8</v>
      </c>
      <c r="M2307" s="17" t="str">
        <f>IF(ISBLANK(L2307)=TRUE," ",'2. Metadata'!B$50)</f>
        <v>degrees Celsius</v>
      </c>
      <c r="N2307" s="32" t="s">
        <v>8</v>
      </c>
      <c r="O2307" s="17" t="str">
        <f>IF(ISBLANK(N2307)=TRUE," ",'2. Metadata'!B$62)</f>
        <v>milligrams per litre</v>
      </c>
      <c r="P2307" s="32" t="s">
        <v>8</v>
      </c>
      <c r="Q2307" s="17" t="str">
        <f>IF(ISBLANK(P2307)=TRUE," ",'2. Metadata'!B$74)</f>
        <v>microSiemens per centimetre</v>
      </c>
      <c r="R2307" s="32" t="s">
        <v>8</v>
      </c>
      <c r="S2307" s="17" t="str">
        <f>IF(ISBLANK(R2307)=TRUE," ",'2. Metadata'!B$86)</f>
        <v>NTU</v>
      </c>
      <c r="T2307" s="32" t="s">
        <v>8</v>
      </c>
      <c r="U2307" s="17" t="str">
        <f>IF(ISBLANK(T2307)=TRUE," ",'2. Metadata'!B$98)</f>
        <v>CFU per 100 mL</v>
      </c>
      <c r="V2307" s="32" t="s">
        <v>8</v>
      </c>
      <c r="W2307" s="17" t="str">
        <f>IF(ISBLANK(V2307)=TRUE," ",'2. Metadata'!B$110)</f>
        <v>CFU per 100 mL</v>
      </c>
      <c r="X2307" s="34" t="s">
        <v>8</v>
      </c>
      <c r="Y2307" s="17" t="str">
        <f>IF(ISBLANK(X2307)=TRUE," ",'2. Metadata'!B$122)</f>
        <v>CFU per 100 mL</v>
      </c>
      <c r="Z2307" s="35" t="s">
        <v>8</v>
      </c>
      <c r="AA2307" s="17" t="str">
        <f>IF(ISBLANK(Z2307)=TRUE," ",'2. Metadata'!B$134)</f>
        <v>metres</v>
      </c>
      <c r="AB2307" s="35" t="s">
        <v>8</v>
      </c>
      <c r="AC2307" s="17" t="str">
        <f>IF(ISBLANK(AB2307)=TRUE," ",'2. Metadata'!B$146)</f>
        <v>metres3 per second</v>
      </c>
      <c r="AD2307" s="35" t="s">
        <v>8</v>
      </c>
      <c r="AE2307" s="17" t="str">
        <f>IF(ISBLANK(AB2307)=TRUE," ",'2. Metadata'!B$158)</f>
        <v>N/A</v>
      </c>
      <c r="AF2307" s="3" t="s">
        <v>8</v>
      </c>
      <c r="AG2307" s="36"/>
      <c r="AH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</row>
    <row r="2308" spans="1:43">
      <c r="A2308" s="31" t="s">
        <v>2460</v>
      </c>
      <c r="B2308" s="32" t="s">
        <v>7</v>
      </c>
      <c r="C2308" s="2">
        <f>IF(ISBLANK(B2308)=TRUE," ", IF(B2308='2. Metadata'!B$1,'2. Metadata'!B$5, IF(B2308='2. Metadata'!C$1,'2. Metadata'!C$5,IF(B2308='2. Metadata'!D$1,'2. Metadata'!D$5, IF(B2308='2. Metadata'!E$1,'2. Metadata'!E$5,IF( B2308='2. Metadata'!F$1,'2. Metadata'!F$5,IF(B2308='2. Metadata'!G$1,'2. Metadata'!G$5,IF(B2308='2. Metadata'!H$1,'2. Metadata'!H$5, IF(B2308='2. Metadata'!I$1,'2. Metadata'!I$5, IF(B2308='2. Metadata'!J$1,'2. Metadata'!J$5, IF(B2308='2. Metadata'!K$1,'2. Metadata'!K$5, IF(B2308='2. Metadata'!L$1,'2. Metadata'!L$5, IF(B2308='2. Metadata'!M$1,'2. Metadata'!M$5, IF(B2308='2. Metadata'!N$1,'2. Metadata'!N$5))))))))))))))</f>
        <v>49.5197</v>
      </c>
      <c r="D2308" s="11">
        <f>IF(ISBLANK(B2308)=TRUE," ", IF(B2308='2. Metadata'!B$1,'2. Metadata'!B$6, IF(B2308='2. Metadata'!C$1,'2. Metadata'!C$6,IF(B2308='2. Metadata'!D$1,'2. Metadata'!D$6, IF(B2308='2. Metadata'!E$1,'2. Metadata'!E$6,IF( B2308='2. Metadata'!F$1,'2. Metadata'!F$6,IF(B2308='2. Metadata'!G$1,'2. Metadata'!G$6,IF(B2308='2. Metadata'!H$1,'2. Metadata'!H$6, IF(B2308='2. Metadata'!I$1,'2. Metadata'!I$6, IF(B2308='2. Metadata'!J$1,'2. Metadata'!J$6, IF(B2308='2. Metadata'!K$1,'2. Metadata'!K$6, IF(B2308='2. Metadata'!L$1,'2. Metadata'!L$6, IF(B2308='2. Metadata'!M$1,'2. Metadata'!M$6, IF(B2308='2. Metadata'!N$1,'2. Metadata'!N$6))))))))))))))</f>
        <v>-117.6369</v>
      </c>
      <c r="E2308" s="33" t="s">
        <v>8</v>
      </c>
      <c r="F2308" s="32" t="s">
        <v>8</v>
      </c>
      <c r="G2308" s="13" t="str">
        <f>IF(ISBLANK(F2308)=TRUE," ",'2. Metadata'!B$14)</f>
        <v>observation</v>
      </c>
      <c r="H2308" s="32" t="s">
        <v>8</v>
      </c>
      <c r="I2308" s="20" t="str">
        <f>IF(ISBLANK(H2308)=TRUE," ",'2. Metadata'!B$26)</f>
        <v>degrees Celsius</v>
      </c>
      <c r="J2308" s="32" t="s">
        <v>8</v>
      </c>
      <c r="K2308" s="20" t="str">
        <f>IF(ISBLANK(J2308)=TRUE," ",'2. Metadata'!B$38)</f>
        <v>degrees Celsius</v>
      </c>
      <c r="L2308" s="32" t="s">
        <v>8</v>
      </c>
      <c r="M2308" s="17" t="str">
        <f>IF(ISBLANK(L2308)=TRUE," ",'2. Metadata'!B$50)</f>
        <v>degrees Celsius</v>
      </c>
      <c r="N2308" s="32" t="s">
        <v>8</v>
      </c>
      <c r="O2308" s="17" t="str">
        <f>IF(ISBLANK(N2308)=TRUE," ",'2. Metadata'!B$62)</f>
        <v>milligrams per litre</v>
      </c>
      <c r="P2308" s="32" t="s">
        <v>8</v>
      </c>
      <c r="Q2308" s="17" t="str">
        <f>IF(ISBLANK(P2308)=TRUE," ",'2. Metadata'!B$74)</f>
        <v>microSiemens per centimetre</v>
      </c>
      <c r="R2308" s="32" t="s">
        <v>8</v>
      </c>
      <c r="S2308" s="17" t="str">
        <f>IF(ISBLANK(R2308)=TRUE," ",'2. Metadata'!B$86)</f>
        <v>NTU</v>
      </c>
      <c r="T2308" s="32" t="s">
        <v>8</v>
      </c>
      <c r="U2308" s="17" t="str">
        <f>IF(ISBLANK(T2308)=TRUE," ",'2. Metadata'!B$98)</f>
        <v>CFU per 100 mL</v>
      </c>
      <c r="V2308" s="32" t="s">
        <v>8</v>
      </c>
      <c r="W2308" s="17" t="str">
        <f>IF(ISBLANK(V2308)=TRUE," ",'2. Metadata'!B$110)</f>
        <v>CFU per 100 mL</v>
      </c>
      <c r="X2308" s="34" t="s">
        <v>8</v>
      </c>
      <c r="Y2308" s="17" t="str">
        <f>IF(ISBLANK(X2308)=TRUE," ",'2. Metadata'!B$122)</f>
        <v>CFU per 100 mL</v>
      </c>
      <c r="Z2308" s="35" t="s">
        <v>8</v>
      </c>
      <c r="AA2308" s="17" t="str">
        <f>IF(ISBLANK(Z2308)=TRUE," ",'2. Metadata'!B$134)</f>
        <v>metres</v>
      </c>
      <c r="AB2308" s="35" t="s">
        <v>8</v>
      </c>
      <c r="AC2308" s="17" t="str">
        <f>IF(ISBLANK(AB2308)=TRUE," ",'2. Metadata'!B$146)</f>
        <v>metres3 per second</v>
      </c>
      <c r="AD2308" s="35" t="s">
        <v>8</v>
      </c>
      <c r="AE2308" s="17" t="str">
        <f>IF(ISBLANK(AB2308)=TRUE," ",'2. Metadata'!B$158)</f>
        <v>N/A</v>
      </c>
      <c r="AF2308" s="3" t="s">
        <v>8</v>
      </c>
      <c r="AG2308" s="36"/>
      <c r="AH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</row>
    <row r="2309" spans="1:43">
      <c r="A2309" s="31" t="s">
        <v>2461</v>
      </c>
      <c r="B2309" s="32" t="s">
        <v>7</v>
      </c>
      <c r="C2309" s="2">
        <f>IF(ISBLANK(B2309)=TRUE," ", IF(B2309='2. Metadata'!B$1,'2. Metadata'!B$5, IF(B2309='2. Metadata'!C$1,'2. Metadata'!C$5,IF(B2309='2. Metadata'!D$1,'2. Metadata'!D$5, IF(B2309='2. Metadata'!E$1,'2. Metadata'!E$5,IF( B2309='2. Metadata'!F$1,'2. Metadata'!F$5,IF(B2309='2. Metadata'!G$1,'2. Metadata'!G$5,IF(B2309='2. Metadata'!H$1,'2. Metadata'!H$5, IF(B2309='2. Metadata'!I$1,'2. Metadata'!I$5, IF(B2309='2. Metadata'!J$1,'2. Metadata'!J$5, IF(B2309='2. Metadata'!K$1,'2. Metadata'!K$5, IF(B2309='2. Metadata'!L$1,'2. Metadata'!L$5, IF(B2309='2. Metadata'!M$1,'2. Metadata'!M$5, IF(B2309='2. Metadata'!N$1,'2. Metadata'!N$5))))))))))))))</f>
        <v>49.5197</v>
      </c>
      <c r="D2309" s="11">
        <f>IF(ISBLANK(B2309)=TRUE," ", IF(B2309='2. Metadata'!B$1,'2. Metadata'!B$6, IF(B2309='2. Metadata'!C$1,'2. Metadata'!C$6,IF(B2309='2. Metadata'!D$1,'2. Metadata'!D$6, IF(B2309='2. Metadata'!E$1,'2. Metadata'!E$6,IF( B2309='2. Metadata'!F$1,'2. Metadata'!F$6,IF(B2309='2. Metadata'!G$1,'2. Metadata'!G$6,IF(B2309='2. Metadata'!H$1,'2. Metadata'!H$6, IF(B2309='2. Metadata'!I$1,'2. Metadata'!I$6, IF(B2309='2. Metadata'!J$1,'2. Metadata'!J$6, IF(B2309='2. Metadata'!K$1,'2. Metadata'!K$6, IF(B2309='2. Metadata'!L$1,'2. Metadata'!L$6, IF(B2309='2. Metadata'!M$1,'2. Metadata'!M$6, IF(B2309='2. Metadata'!N$1,'2. Metadata'!N$6))))))))))))))</f>
        <v>-117.6369</v>
      </c>
      <c r="E2309" s="33" t="s">
        <v>8</v>
      </c>
      <c r="F2309" s="32" t="s">
        <v>8</v>
      </c>
      <c r="G2309" s="13" t="str">
        <f>IF(ISBLANK(F2309)=TRUE," ",'2. Metadata'!B$14)</f>
        <v>observation</v>
      </c>
      <c r="H2309" s="32" t="s">
        <v>8</v>
      </c>
      <c r="I2309" s="20" t="str">
        <f>IF(ISBLANK(H2309)=TRUE," ",'2. Metadata'!B$26)</f>
        <v>degrees Celsius</v>
      </c>
      <c r="J2309" s="32" t="s">
        <v>8</v>
      </c>
      <c r="K2309" s="20" t="str">
        <f>IF(ISBLANK(J2309)=TRUE," ",'2. Metadata'!B$38)</f>
        <v>degrees Celsius</v>
      </c>
      <c r="L2309" s="32" t="s">
        <v>8</v>
      </c>
      <c r="M2309" s="17" t="str">
        <f>IF(ISBLANK(L2309)=TRUE," ",'2. Metadata'!B$50)</f>
        <v>degrees Celsius</v>
      </c>
      <c r="N2309" s="32" t="s">
        <v>8</v>
      </c>
      <c r="O2309" s="17" t="str">
        <f>IF(ISBLANK(N2309)=TRUE," ",'2. Metadata'!B$62)</f>
        <v>milligrams per litre</v>
      </c>
      <c r="P2309" s="32" t="s">
        <v>8</v>
      </c>
      <c r="Q2309" s="17" t="str">
        <f>IF(ISBLANK(P2309)=TRUE," ",'2. Metadata'!B$74)</f>
        <v>microSiemens per centimetre</v>
      </c>
      <c r="R2309" s="32" t="s">
        <v>8</v>
      </c>
      <c r="S2309" s="17" t="str">
        <f>IF(ISBLANK(R2309)=TRUE," ",'2. Metadata'!B$86)</f>
        <v>NTU</v>
      </c>
      <c r="T2309" s="32" t="s">
        <v>8</v>
      </c>
      <c r="U2309" s="17" t="str">
        <f>IF(ISBLANK(T2309)=TRUE," ",'2. Metadata'!B$98)</f>
        <v>CFU per 100 mL</v>
      </c>
      <c r="V2309" s="32" t="s">
        <v>8</v>
      </c>
      <c r="W2309" s="17" t="str">
        <f>IF(ISBLANK(V2309)=TRUE," ",'2. Metadata'!B$110)</f>
        <v>CFU per 100 mL</v>
      </c>
      <c r="X2309" s="34" t="s">
        <v>8</v>
      </c>
      <c r="Y2309" s="17" t="str">
        <f>IF(ISBLANK(X2309)=TRUE," ",'2. Metadata'!B$122)</f>
        <v>CFU per 100 mL</v>
      </c>
      <c r="Z2309" s="35" t="s">
        <v>8</v>
      </c>
      <c r="AA2309" s="17" t="str">
        <f>IF(ISBLANK(Z2309)=TRUE," ",'2. Metadata'!B$134)</f>
        <v>metres</v>
      </c>
      <c r="AB2309" s="35" t="s">
        <v>8</v>
      </c>
      <c r="AC2309" s="17" t="str">
        <f>IF(ISBLANK(AB2309)=TRUE," ",'2. Metadata'!B$146)</f>
        <v>metres3 per second</v>
      </c>
      <c r="AD2309" s="35" t="s">
        <v>8</v>
      </c>
      <c r="AE2309" s="17" t="str">
        <f>IF(ISBLANK(AB2309)=TRUE," ",'2. Metadata'!B$158)</f>
        <v>N/A</v>
      </c>
      <c r="AF2309" s="3" t="s">
        <v>8</v>
      </c>
      <c r="AG2309" s="36"/>
      <c r="AH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</row>
    <row r="2310" spans="1:43">
      <c r="A2310" s="31" t="s">
        <v>2462</v>
      </c>
      <c r="B2310" s="32" t="s">
        <v>7</v>
      </c>
      <c r="C2310" s="2">
        <f>IF(ISBLANK(B2310)=TRUE," ", IF(B2310='2. Metadata'!B$1,'2. Metadata'!B$5, IF(B2310='2. Metadata'!C$1,'2. Metadata'!C$5,IF(B2310='2. Metadata'!D$1,'2. Metadata'!D$5, IF(B2310='2. Metadata'!E$1,'2. Metadata'!E$5,IF( B2310='2. Metadata'!F$1,'2. Metadata'!F$5,IF(B2310='2. Metadata'!G$1,'2. Metadata'!G$5,IF(B2310='2. Metadata'!H$1,'2. Metadata'!H$5, IF(B2310='2. Metadata'!I$1,'2. Metadata'!I$5, IF(B2310='2. Metadata'!J$1,'2. Metadata'!J$5, IF(B2310='2. Metadata'!K$1,'2. Metadata'!K$5, IF(B2310='2. Metadata'!L$1,'2. Metadata'!L$5, IF(B2310='2. Metadata'!M$1,'2. Metadata'!M$5, IF(B2310='2. Metadata'!N$1,'2. Metadata'!N$5))))))))))))))</f>
        <v>49.5197</v>
      </c>
      <c r="D2310" s="11">
        <f>IF(ISBLANK(B2310)=TRUE," ", IF(B2310='2. Metadata'!B$1,'2. Metadata'!B$6, IF(B2310='2. Metadata'!C$1,'2. Metadata'!C$6,IF(B2310='2. Metadata'!D$1,'2. Metadata'!D$6, IF(B2310='2. Metadata'!E$1,'2. Metadata'!E$6,IF( B2310='2. Metadata'!F$1,'2. Metadata'!F$6,IF(B2310='2. Metadata'!G$1,'2. Metadata'!G$6,IF(B2310='2. Metadata'!H$1,'2. Metadata'!H$6, IF(B2310='2. Metadata'!I$1,'2. Metadata'!I$6, IF(B2310='2. Metadata'!J$1,'2. Metadata'!J$6, IF(B2310='2. Metadata'!K$1,'2. Metadata'!K$6, IF(B2310='2. Metadata'!L$1,'2. Metadata'!L$6, IF(B2310='2. Metadata'!M$1,'2. Metadata'!M$6, IF(B2310='2. Metadata'!N$1,'2. Metadata'!N$6))))))))))))))</f>
        <v>-117.6369</v>
      </c>
      <c r="E2310" s="33" t="s">
        <v>8</v>
      </c>
      <c r="F2310" s="32" t="s">
        <v>8</v>
      </c>
      <c r="G2310" s="13" t="str">
        <f>IF(ISBLANK(F2310)=TRUE," ",'2. Metadata'!B$14)</f>
        <v>observation</v>
      </c>
      <c r="H2310" s="32" t="s">
        <v>8</v>
      </c>
      <c r="I2310" s="20" t="str">
        <f>IF(ISBLANK(H2310)=TRUE," ",'2. Metadata'!B$26)</f>
        <v>degrees Celsius</v>
      </c>
      <c r="J2310" s="32" t="s">
        <v>8</v>
      </c>
      <c r="K2310" s="20" t="str">
        <f>IF(ISBLANK(J2310)=TRUE," ",'2. Metadata'!B$38)</f>
        <v>degrees Celsius</v>
      </c>
      <c r="L2310" s="32" t="s">
        <v>8</v>
      </c>
      <c r="M2310" s="17" t="str">
        <f>IF(ISBLANK(L2310)=TRUE," ",'2. Metadata'!B$50)</f>
        <v>degrees Celsius</v>
      </c>
      <c r="N2310" s="32" t="s">
        <v>8</v>
      </c>
      <c r="O2310" s="17" t="str">
        <f>IF(ISBLANK(N2310)=TRUE," ",'2. Metadata'!B$62)</f>
        <v>milligrams per litre</v>
      </c>
      <c r="P2310" s="32" t="s">
        <v>8</v>
      </c>
      <c r="Q2310" s="17" t="str">
        <f>IF(ISBLANK(P2310)=TRUE," ",'2. Metadata'!B$74)</f>
        <v>microSiemens per centimetre</v>
      </c>
      <c r="R2310" s="32" t="s">
        <v>8</v>
      </c>
      <c r="S2310" s="17" t="str">
        <f>IF(ISBLANK(R2310)=TRUE," ",'2. Metadata'!B$86)</f>
        <v>NTU</v>
      </c>
      <c r="T2310" s="32" t="s">
        <v>8</v>
      </c>
      <c r="U2310" s="17" t="str">
        <f>IF(ISBLANK(T2310)=TRUE," ",'2. Metadata'!B$98)</f>
        <v>CFU per 100 mL</v>
      </c>
      <c r="V2310" s="32" t="s">
        <v>8</v>
      </c>
      <c r="W2310" s="17" t="str">
        <f>IF(ISBLANK(V2310)=TRUE," ",'2. Metadata'!B$110)</f>
        <v>CFU per 100 mL</v>
      </c>
      <c r="X2310" s="34" t="s">
        <v>8</v>
      </c>
      <c r="Y2310" s="17" t="str">
        <f>IF(ISBLANK(X2310)=TRUE," ",'2. Metadata'!B$122)</f>
        <v>CFU per 100 mL</v>
      </c>
      <c r="Z2310" s="35" t="s">
        <v>8</v>
      </c>
      <c r="AA2310" s="17" t="str">
        <f>IF(ISBLANK(Z2310)=TRUE," ",'2. Metadata'!B$134)</f>
        <v>metres</v>
      </c>
      <c r="AB2310" s="35" t="s">
        <v>8</v>
      </c>
      <c r="AC2310" s="17" t="str">
        <f>IF(ISBLANK(AB2310)=TRUE," ",'2. Metadata'!B$146)</f>
        <v>metres3 per second</v>
      </c>
      <c r="AD2310" s="35" t="s">
        <v>8</v>
      </c>
      <c r="AE2310" s="17" t="str">
        <f>IF(ISBLANK(AB2310)=TRUE," ",'2. Metadata'!B$158)</f>
        <v>N/A</v>
      </c>
      <c r="AF2310" s="3" t="s">
        <v>8</v>
      </c>
      <c r="AG2310" s="36"/>
      <c r="AH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</row>
    <row r="2311" spans="1:43">
      <c r="A2311" s="31" t="s">
        <v>2463</v>
      </c>
      <c r="B2311" s="32" t="s">
        <v>7</v>
      </c>
      <c r="C2311" s="2">
        <f>IF(ISBLANK(B2311)=TRUE," ", IF(B2311='2. Metadata'!B$1,'2. Metadata'!B$5, IF(B2311='2. Metadata'!C$1,'2. Metadata'!C$5,IF(B2311='2. Metadata'!D$1,'2. Metadata'!D$5, IF(B2311='2. Metadata'!E$1,'2. Metadata'!E$5,IF( B2311='2. Metadata'!F$1,'2. Metadata'!F$5,IF(B2311='2. Metadata'!G$1,'2. Metadata'!G$5,IF(B2311='2. Metadata'!H$1,'2. Metadata'!H$5, IF(B2311='2. Metadata'!I$1,'2. Metadata'!I$5, IF(B2311='2. Metadata'!J$1,'2. Metadata'!J$5, IF(B2311='2. Metadata'!K$1,'2. Metadata'!K$5, IF(B2311='2. Metadata'!L$1,'2. Metadata'!L$5, IF(B2311='2. Metadata'!M$1,'2. Metadata'!M$5, IF(B2311='2. Metadata'!N$1,'2. Metadata'!N$5))))))))))))))</f>
        <v>49.5197</v>
      </c>
      <c r="D2311" s="11">
        <f>IF(ISBLANK(B2311)=TRUE," ", IF(B2311='2. Metadata'!B$1,'2. Metadata'!B$6, IF(B2311='2. Metadata'!C$1,'2. Metadata'!C$6,IF(B2311='2. Metadata'!D$1,'2. Metadata'!D$6, IF(B2311='2. Metadata'!E$1,'2. Metadata'!E$6,IF( B2311='2. Metadata'!F$1,'2. Metadata'!F$6,IF(B2311='2. Metadata'!G$1,'2. Metadata'!G$6,IF(B2311='2. Metadata'!H$1,'2. Metadata'!H$6, IF(B2311='2. Metadata'!I$1,'2. Metadata'!I$6, IF(B2311='2. Metadata'!J$1,'2. Metadata'!J$6, IF(B2311='2. Metadata'!K$1,'2. Metadata'!K$6, IF(B2311='2. Metadata'!L$1,'2. Metadata'!L$6, IF(B2311='2. Metadata'!M$1,'2. Metadata'!M$6, IF(B2311='2. Metadata'!N$1,'2. Metadata'!N$6))))))))))))))</f>
        <v>-117.6369</v>
      </c>
      <c r="E2311" s="33" t="s">
        <v>8</v>
      </c>
      <c r="F2311" s="32" t="s">
        <v>8</v>
      </c>
      <c r="G2311" s="13" t="str">
        <f>IF(ISBLANK(F2311)=TRUE," ",'2. Metadata'!B$14)</f>
        <v>observation</v>
      </c>
      <c r="H2311" s="32" t="s">
        <v>8</v>
      </c>
      <c r="I2311" s="20" t="str">
        <f>IF(ISBLANK(H2311)=TRUE," ",'2. Metadata'!B$26)</f>
        <v>degrees Celsius</v>
      </c>
      <c r="J2311" s="32" t="s">
        <v>8</v>
      </c>
      <c r="K2311" s="20" t="str">
        <f>IF(ISBLANK(J2311)=TRUE," ",'2. Metadata'!B$38)</f>
        <v>degrees Celsius</v>
      </c>
      <c r="L2311" s="32" t="s">
        <v>8</v>
      </c>
      <c r="M2311" s="17" t="str">
        <f>IF(ISBLANK(L2311)=TRUE," ",'2. Metadata'!B$50)</f>
        <v>degrees Celsius</v>
      </c>
      <c r="N2311" s="32" t="s">
        <v>8</v>
      </c>
      <c r="O2311" s="17" t="str">
        <f>IF(ISBLANK(N2311)=TRUE," ",'2. Metadata'!B$62)</f>
        <v>milligrams per litre</v>
      </c>
      <c r="P2311" s="32" t="s">
        <v>8</v>
      </c>
      <c r="Q2311" s="17" t="str">
        <f>IF(ISBLANK(P2311)=TRUE," ",'2. Metadata'!B$74)</f>
        <v>microSiemens per centimetre</v>
      </c>
      <c r="R2311" s="32" t="s">
        <v>8</v>
      </c>
      <c r="S2311" s="17" t="str">
        <f>IF(ISBLANK(R2311)=TRUE," ",'2. Metadata'!B$86)</f>
        <v>NTU</v>
      </c>
      <c r="T2311" s="32" t="s">
        <v>8</v>
      </c>
      <c r="U2311" s="17" t="str">
        <f>IF(ISBLANK(T2311)=TRUE," ",'2. Metadata'!B$98)</f>
        <v>CFU per 100 mL</v>
      </c>
      <c r="V2311" s="32" t="s">
        <v>8</v>
      </c>
      <c r="W2311" s="17" t="str">
        <f>IF(ISBLANK(V2311)=TRUE," ",'2. Metadata'!B$110)</f>
        <v>CFU per 100 mL</v>
      </c>
      <c r="X2311" s="34" t="s">
        <v>8</v>
      </c>
      <c r="Y2311" s="17" t="str">
        <f>IF(ISBLANK(X2311)=TRUE," ",'2. Metadata'!B$122)</f>
        <v>CFU per 100 mL</v>
      </c>
      <c r="Z2311" s="35" t="s">
        <v>8</v>
      </c>
      <c r="AA2311" s="17" t="str">
        <f>IF(ISBLANK(Z2311)=TRUE," ",'2. Metadata'!B$134)</f>
        <v>metres</v>
      </c>
      <c r="AB2311" s="35" t="s">
        <v>8</v>
      </c>
      <c r="AC2311" s="17" t="str">
        <f>IF(ISBLANK(AB2311)=TRUE," ",'2. Metadata'!B$146)</f>
        <v>metres3 per second</v>
      </c>
      <c r="AD2311" s="35" t="s">
        <v>8</v>
      </c>
      <c r="AE2311" s="17" t="str">
        <f>IF(ISBLANK(AB2311)=TRUE," ",'2. Metadata'!B$158)</f>
        <v>N/A</v>
      </c>
      <c r="AF2311" s="3" t="s">
        <v>8</v>
      </c>
      <c r="AG2311" s="36"/>
      <c r="AH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</row>
    <row r="2312" spans="1:43">
      <c r="A2312" s="31" t="s">
        <v>2464</v>
      </c>
      <c r="B2312" s="32" t="s">
        <v>7</v>
      </c>
      <c r="C2312" s="2">
        <f>IF(ISBLANK(B2312)=TRUE," ", IF(B2312='2. Metadata'!B$1,'2. Metadata'!B$5, IF(B2312='2. Metadata'!C$1,'2. Metadata'!C$5,IF(B2312='2. Metadata'!D$1,'2. Metadata'!D$5, IF(B2312='2. Metadata'!E$1,'2. Metadata'!E$5,IF( B2312='2. Metadata'!F$1,'2. Metadata'!F$5,IF(B2312='2. Metadata'!G$1,'2. Metadata'!G$5,IF(B2312='2. Metadata'!H$1,'2. Metadata'!H$5, IF(B2312='2. Metadata'!I$1,'2. Metadata'!I$5, IF(B2312='2. Metadata'!J$1,'2. Metadata'!J$5, IF(B2312='2. Metadata'!K$1,'2. Metadata'!K$5, IF(B2312='2. Metadata'!L$1,'2. Metadata'!L$5, IF(B2312='2. Metadata'!M$1,'2. Metadata'!M$5, IF(B2312='2. Metadata'!N$1,'2. Metadata'!N$5))))))))))))))</f>
        <v>49.5197</v>
      </c>
      <c r="D2312" s="11">
        <f>IF(ISBLANK(B2312)=TRUE," ", IF(B2312='2. Metadata'!B$1,'2. Metadata'!B$6, IF(B2312='2. Metadata'!C$1,'2. Metadata'!C$6,IF(B2312='2. Metadata'!D$1,'2. Metadata'!D$6, IF(B2312='2. Metadata'!E$1,'2. Metadata'!E$6,IF( B2312='2. Metadata'!F$1,'2. Metadata'!F$6,IF(B2312='2. Metadata'!G$1,'2. Metadata'!G$6,IF(B2312='2. Metadata'!H$1,'2. Metadata'!H$6, IF(B2312='2. Metadata'!I$1,'2. Metadata'!I$6, IF(B2312='2. Metadata'!J$1,'2. Metadata'!J$6, IF(B2312='2. Metadata'!K$1,'2. Metadata'!K$6, IF(B2312='2. Metadata'!L$1,'2. Metadata'!L$6, IF(B2312='2. Metadata'!M$1,'2. Metadata'!M$6, IF(B2312='2. Metadata'!N$1,'2. Metadata'!N$6))))))))))))))</f>
        <v>-117.6369</v>
      </c>
      <c r="E2312" s="33" t="s">
        <v>8</v>
      </c>
      <c r="F2312" s="32" t="s">
        <v>8</v>
      </c>
      <c r="G2312" s="13" t="str">
        <f>IF(ISBLANK(F2312)=TRUE," ",'2. Metadata'!B$14)</f>
        <v>observation</v>
      </c>
      <c r="H2312" s="32" t="s">
        <v>8</v>
      </c>
      <c r="I2312" s="20" t="str">
        <f>IF(ISBLANK(H2312)=TRUE," ",'2. Metadata'!B$26)</f>
        <v>degrees Celsius</v>
      </c>
      <c r="J2312" s="32" t="s">
        <v>8</v>
      </c>
      <c r="K2312" s="20" t="str">
        <f>IF(ISBLANK(J2312)=TRUE," ",'2. Metadata'!B$38)</f>
        <v>degrees Celsius</v>
      </c>
      <c r="L2312" s="32" t="s">
        <v>8</v>
      </c>
      <c r="M2312" s="17" t="str">
        <f>IF(ISBLANK(L2312)=TRUE," ",'2. Metadata'!B$50)</f>
        <v>degrees Celsius</v>
      </c>
      <c r="N2312" s="32" t="s">
        <v>8</v>
      </c>
      <c r="O2312" s="17" t="str">
        <f>IF(ISBLANK(N2312)=TRUE," ",'2. Metadata'!B$62)</f>
        <v>milligrams per litre</v>
      </c>
      <c r="P2312" s="32" t="s">
        <v>8</v>
      </c>
      <c r="Q2312" s="17" t="str">
        <f>IF(ISBLANK(P2312)=TRUE," ",'2. Metadata'!B$74)</f>
        <v>microSiemens per centimetre</v>
      </c>
      <c r="R2312" s="32" t="s">
        <v>8</v>
      </c>
      <c r="S2312" s="17" t="str">
        <f>IF(ISBLANK(R2312)=TRUE," ",'2. Metadata'!B$86)</f>
        <v>NTU</v>
      </c>
      <c r="T2312" s="32" t="s">
        <v>8</v>
      </c>
      <c r="U2312" s="17" t="str">
        <f>IF(ISBLANK(T2312)=TRUE," ",'2. Metadata'!B$98)</f>
        <v>CFU per 100 mL</v>
      </c>
      <c r="V2312" s="32" t="s">
        <v>8</v>
      </c>
      <c r="W2312" s="17" t="str">
        <f>IF(ISBLANK(V2312)=TRUE," ",'2. Metadata'!B$110)</f>
        <v>CFU per 100 mL</v>
      </c>
      <c r="X2312" s="34" t="s">
        <v>8</v>
      </c>
      <c r="Y2312" s="17" t="str">
        <f>IF(ISBLANK(X2312)=TRUE," ",'2. Metadata'!B$122)</f>
        <v>CFU per 100 mL</v>
      </c>
      <c r="Z2312" s="35" t="s">
        <v>8</v>
      </c>
      <c r="AA2312" s="17" t="str">
        <f>IF(ISBLANK(Z2312)=TRUE," ",'2. Metadata'!B$134)</f>
        <v>metres</v>
      </c>
      <c r="AB2312" s="35" t="s">
        <v>8</v>
      </c>
      <c r="AC2312" s="17" t="str">
        <f>IF(ISBLANK(AB2312)=TRUE," ",'2. Metadata'!B$146)</f>
        <v>metres3 per second</v>
      </c>
      <c r="AD2312" s="35" t="s">
        <v>8</v>
      </c>
      <c r="AE2312" s="17" t="str">
        <f>IF(ISBLANK(AB2312)=TRUE," ",'2. Metadata'!B$158)</f>
        <v>N/A</v>
      </c>
      <c r="AF2312" s="3" t="s">
        <v>8</v>
      </c>
      <c r="AG2312" s="36"/>
      <c r="AH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</row>
    <row r="2313" spans="1:43">
      <c r="A2313" s="31" t="s">
        <v>2465</v>
      </c>
      <c r="B2313" s="32" t="s">
        <v>7</v>
      </c>
      <c r="C2313" s="2">
        <f>IF(ISBLANK(B2313)=TRUE," ", IF(B2313='2. Metadata'!B$1,'2. Metadata'!B$5, IF(B2313='2. Metadata'!C$1,'2. Metadata'!C$5,IF(B2313='2. Metadata'!D$1,'2. Metadata'!D$5, IF(B2313='2. Metadata'!E$1,'2. Metadata'!E$5,IF( B2313='2. Metadata'!F$1,'2. Metadata'!F$5,IF(B2313='2. Metadata'!G$1,'2. Metadata'!G$5,IF(B2313='2. Metadata'!H$1,'2. Metadata'!H$5, IF(B2313='2. Metadata'!I$1,'2. Metadata'!I$5, IF(B2313='2. Metadata'!J$1,'2. Metadata'!J$5, IF(B2313='2. Metadata'!K$1,'2. Metadata'!K$5, IF(B2313='2. Metadata'!L$1,'2. Metadata'!L$5, IF(B2313='2. Metadata'!M$1,'2. Metadata'!M$5, IF(B2313='2. Metadata'!N$1,'2. Metadata'!N$5))))))))))))))</f>
        <v>49.5197</v>
      </c>
      <c r="D2313" s="11">
        <f>IF(ISBLANK(B2313)=TRUE," ", IF(B2313='2. Metadata'!B$1,'2. Metadata'!B$6, IF(B2313='2. Metadata'!C$1,'2. Metadata'!C$6,IF(B2313='2. Metadata'!D$1,'2. Metadata'!D$6, IF(B2313='2. Metadata'!E$1,'2. Metadata'!E$6,IF( B2313='2. Metadata'!F$1,'2. Metadata'!F$6,IF(B2313='2. Metadata'!G$1,'2. Metadata'!G$6,IF(B2313='2. Metadata'!H$1,'2. Metadata'!H$6, IF(B2313='2. Metadata'!I$1,'2. Metadata'!I$6, IF(B2313='2. Metadata'!J$1,'2. Metadata'!J$6, IF(B2313='2. Metadata'!K$1,'2. Metadata'!K$6, IF(B2313='2. Metadata'!L$1,'2. Metadata'!L$6, IF(B2313='2. Metadata'!M$1,'2. Metadata'!M$6, IF(B2313='2. Metadata'!N$1,'2. Metadata'!N$6))))))))))))))</f>
        <v>-117.6369</v>
      </c>
      <c r="E2313" s="33" t="s">
        <v>8</v>
      </c>
      <c r="F2313" s="32" t="s">
        <v>8</v>
      </c>
      <c r="G2313" s="13" t="str">
        <f>IF(ISBLANK(F2313)=TRUE," ",'2. Metadata'!B$14)</f>
        <v>observation</v>
      </c>
      <c r="H2313" s="32" t="s">
        <v>8</v>
      </c>
      <c r="I2313" s="20" t="str">
        <f>IF(ISBLANK(H2313)=TRUE," ",'2. Metadata'!B$26)</f>
        <v>degrees Celsius</v>
      </c>
      <c r="J2313" s="32" t="s">
        <v>8</v>
      </c>
      <c r="K2313" s="20" t="str">
        <f>IF(ISBLANK(J2313)=TRUE," ",'2. Metadata'!B$38)</f>
        <v>degrees Celsius</v>
      </c>
      <c r="L2313" s="32" t="s">
        <v>8</v>
      </c>
      <c r="M2313" s="17" t="str">
        <f>IF(ISBLANK(L2313)=TRUE," ",'2. Metadata'!B$50)</f>
        <v>degrees Celsius</v>
      </c>
      <c r="N2313" s="32" t="s">
        <v>8</v>
      </c>
      <c r="O2313" s="17" t="str">
        <f>IF(ISBLANK(N2313)=TRUE," ",'2. Metadata'!B$62)</f>
        <v>milligrams per litre</v>
      </c>
      <c r="P2313" s="32" t="s">
        <v>8</v>
      </c>
      <c r="Q2313" s="17" t="str">
        <f>IF(ISBLANK(P2313)=TRUE," ",'2. Metadata'!B$74)</f>
        <v>microSiemens per centimetre</v>
      </c>
      <c r="R2313" s="32" t="s">
        <v>8</v>
      </c>
      <c r="S2313" s="17" t="str">
        <f>IF(ISBLANK(R2313)=TRUE," ",'2. Metadata'!B$86)</f>
        <v>NTU</v>
      </c>
      <c r="T2313" s="32" t="s">
        <v>8</v>
      </c>
      <c r="U2313" s="17" t="str">
        <f>IF(ISBLANK(T2313)=TRUE," ",'2. Metadata'!B$98)</f>
        <v>CFU per 100 mL</v>
      </c>
      <c r="V2313" s="32" t="s">
        <v>8</v>
      </c>
      <c r="W2313" s="17" t="str">
        <f>IF(ISBLANK(V2313)=TRUE," ",'2. Metadata'!B$110)</f>
        <v>CFU per 100 mL</v>
      </c>
      <c r="X2313" s="34" t="s">
        <v>8</v>
      </c>
      <c r="Y2313" s="17" t="str">
        <f>IF(ISBLANK(X2313)=TRUE," ",'2. Metadata'!B$122)</f>
        <v>CFU per 100 mL</v>
      </c>
      <c r="Z2313" s="35" t="s">
        <v>8</v>
      </c>
      <c r="AA2313" s="17" t="str">
        <f>IF(ISBLANK(Z2313)=TRUE," ",'2. Metadata'!B$134)</f>
        <v>metres</v>
      </c>
      <c r="AB2313" s="35" t="s">
        <v>8</v>
      </c>
      <c r="AC2313" s="17" t="str">
        <f>IF(ISBLANK(AB2313)=TRUE," ",'2. Metadata'!B$146)</f>
        <v>metres3 per second</v>
      </c>
      <c r="AD2313" s="35" t="s">
        <v>8</v>
      </c>
      <c r="AE2313" s="17" t="str">
        <f>IF(ISBLANK(AB2313)=TRUE," ",'2. Metadata'!B$158)</f>
        <v>N/A</v>
      </c>
      <c r="AF2313" s="3" t="s">
        <v>8</v>
      </c>
      <c r="AG2313" s="36"/>
      <c r="AH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</row>
    <row r="2314" spans="1:43">
      <c r="A2314" s="31" t="s">
        <v>2466</v>
      </c>
      <c r="B2314" s="32" t="s">
        <v>7</v>
      </c>
      <c r="C2314" s="2">
        <f>IF(ISBLANK(B2314)=TRUE," ", IF(B2314='2. Metadata'!B$1,'2. Metadata'!B$5, IF(B2314='2. Metadata'!C$1,'2. Metadata'!C$5,IF(B2314='2. Metadata'!D$1,'2. Metadata'!D$5, IF(B2314='2. Metadata'!E$1,'2. Metadata'!E$5,IF( B2314='2. Metadata'!F$1,'2. Metadata'!F$5,IF(B2314='2. Metadata'!G$1,'2. Metadata'!G$5,IF(B2314='2. Metadata'!H$1,'2. Metadata'!H$5, IF(B2314='2. Metadata'!I$1,'2. Metadata'!I$5, IF(B2314='2. Metadata'!J$1,'2. Metadata'!J$5, IF(B2314='2. Metadata'!K$1,'2. Metadata'!K$5, IF(B2314='2. Metadata'!L$1,'2. Metadata'!L$5, IF(B2314='2. Metadata'!M$1,'2. Metadata'!M$5, IF(B2314='2. Metadata'!N$1,'2. Metadata'!N$5))))))))))))))</f>
        <v>49.5197</v>
      </c>
      <c r="D2314" s="11">
        <f>IF(ISBLANK(B2314)=TRUE," ", IF(B2314='2. Metadata'!B$1,'2. Metadata'!B$6, IF(B2314='2. Metadata'!C$1,'2. Metadata'!C$6,IF(B2314='2. Metadata'!D$1,'2. Metadata'!D$6, IF(B2314='2. Metadata'!E$1,'2. Metadata'!E$6,IF( B2314='2. Metadata'!F$1,'2. Metadata'!F$6,IF(B2314='2. Metadata'!G$1,'2. Metadata'!G$6,IF(B2314='2. Metadata'!H$1,'2. Metadata'!H$6, IF(B2314='2. Metadata'!I$1,'2. Metadata'!I$6, IF(B2314='2. Metadata'!J$1,'2. Metadata'!J$6, IF(B2314='2. Metadata'!K$1,'2. Metadata'!K$6, IF(B2314='2. Metadata'!L$1,'2. Metadata'!L$6, IF(B2314='2. Metadata'!M$1,'2. Metadata'!M$6, IF(B2314='2. Metadata'!N$1,'2. Metadata'!N$6))))))))))))))</f>
        <v>-117.6369</v>
      </c>
      <c r="E2314" s="33" t="s">
        <v>8</v>
      </c>
      <c r="F2314" s="32" t="s">
        <v>8</v>
      </c>
      <c r="G2314" s="13" t="str">
        <f>IF(ISBLANK(F2314)=TRUE," ",'2. Metadata'!B$14)</f>
        <v>observation</v>
      </c>
      <c r="H2314" s="32" t="s">
        <v>8</v>
      </c>
      <c r="I2314" s="20" t="str">
        <f>IF(ISBLANK(H2314)=TRUE," ",'2. Metadata'!B$26)</f>
        <v>degrees Celsius</v>
      </c>
      <c r="J2314" s="32" t="s">
        <v>8</v>
      </c>
      <c r="K2314" s="20" t="str">
        <f>IF(ISBLANK(J2314)=TRUE," ",'2. Metadata'!B$38)</f>
        <v>degrees Celsius</v>
      </c>
      <c r="L2314" s="32" t="s">
        <v>8</v>
      </c>
      <c r="M2314" s="17" t="str">
        <f>IF(ISBLANK(L2314)=TRUE," ",'2. Metadata'!B$50)</f>
        <v>degrees Celsius</v>
      </c>
      <c r="N2314" s="32" t="s">
        <v>8</v>
      </c>
      <c r="O2314" s="17" t="str">
        <f>IF(ISBLANK(N2314)=TRUE," ",'2. Metadata'!B$62)</f>
        <v>milligrams per litre</v>
      </c>
      <c r="P2314" s="32" t="s">
        <v>8</v>
      </c>
      <c r="Q2314" s="17" t="str">
        <f>IF(ISBLANK(P2314)=TRUE," ",'2. Metadata'!B$74)</f>
        <v>microSiemens per centimetre</v>
      </c>
      <c r="R2314" s="32" t="s">
        <v>8</v>
      </c>
      <c r="S2314" s="17" t="str">
        <f>IF(ISBLANK(R2314)=TRUE," ",'2. Metadata'!B$86)</f>
        <v>NTU</v>
      </c>
      <c r="T2314" s="32" t="s">
        <v>8</v>
      </c>
      <c r="U2314" s="17" t="str">
        <f>IF(ISBLANK(T2314)=TRUE," ",'2. Metadata'!B$98)</f>
        <v>CFU per 100 mL</v>
      </c>
      <c r="V2314" s="32" t="s">
        <v>8</v>
      </c>
      <c r="W2314" s="17" t="str">
        <f>IF(ISBLANK(V2314)=TRUE," ",'2. Metadata'!B$110)</f>
        <v>CFU per 100 mL</v>
      </c>
      <c r="X2314" s="34" t="s">
        <v>8</v>
      </c>
      <c r="Y2314" s="17" t="str">
        <f>IF(ISBLANK(X2314)=TRUE," ",'2. Metadata'!B$122)</f>
        <v>CFU per 100 mL</v>
      </c>
      <c r="Z2314" s="35" t="s">
        <v>8</v>
      </c>
      <c r="AA2314" s="17" t="str">
        <f>IF(ISBLANK(Z2314)=TRUE," ",'2. Metadata'!B$134)</f>
        <v>metres</v>
      </c>
      <c r="AB2314" s="35" t="s">
        <v>8</v>
      </c>
      <c r="AC2314" s="17" t="str">
        <f>IF(ISBLANK(AB2314)=TRUE," ",'2. Metadata'!B$146)</f>
        <v>metres3 per second</v>
      </c>
      <c r="AD2314" s="35" t="s">
        <v>8</v>
      </c>
      <c r="AE2314" s="17" t="str">
        <f>IF(ISBLANK(AB2314)=TRUE," ",'2. Metadata'!B$158)</f>
        <v>N/A</v>
      </c>
      <c r="AF2314" s="3" t="s">
        <v>8</v>
      </c>
      <c r="AG2314" s="36"/>
      <c r="AH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</row>
    <row r="2315" spans="1:43">
      <c r="A2315" s="31" t="s">
        <v>2467</v>
      </c>
      <c r="B2315" s="32" t="s">
        <v>7</v>
      </c>
      <c r="C2315" s="2">
        <f>IF(ISBLANK(B2315)=TRUE," ", IF(B2315='2. Metadata'!B$1,'2. Metadata'!B$5, IF(B2315='2. Metadata'!C$1,'2. Metadata'!C$5,IF(B2315='2. Metadata'!D$1,'2. Metadata'!D$5, IF(B2315='2. Metadata'!E$1,'2. Metadata'!E$5,IF( B2315='2. Metadata'!F$1,'2. Metadata'!F$5,IF(B2315='2. Metadata'!G$1,'2. Metadata'!G$5,IF(B2315='2. Metadata'!H$1,'2. Metadata'!H$5, IF(B2315='2. Metadata'!I$1,'2. Metadata'!I$5, IF(B2315='2. Metadata'!J$1,'2. Metadata'!J$5, IF(B2315='2. Metadata'!K$1,'2. Metadata'!K$5, IF(B2315='2. Metadata'!L$1,'2. Metadata'!L$5, IF(B2315='2. Metadata'!M$1,'2. Metadata'!M$5, IF(B2315='2. Metadata'!N$1,'2. Metadata'!N$5))))))))))))))</f>
        <v>49.5197</v>
      </c>
      <c r="D2315" s="11">
        <f>IF(ISBLANK(B2315)=TRUE," ", IF(B2315='2. Metadata'!B$1,'2. Metadata'!B$6, IF(B2315='2. Metadata'!C$1,'2. Metadata'!C$6,IF(B2315='2. Metadata'!D$1,'2. Metadata'!D$6, IF(B2315='2. Metadata'!E$1,'2. Metadata'!E$6,IF( B2315='2. Metadata'!F$1,'2. Metadata'!F$6,IF(B2315='2. Metadata'!G$1,'2. Metadata'!G$6,IF(B2315='2. Metadata'!H$1,'2. Metadata'!H$6, IF(B2315='2. Metadata'!I$1,'2. Metadata'!I$6, IF(B2315='2. Metadata'!J$1,'2. Metadata'!J$6, IF(B2315='2. Metadata'!K$1,'2. Metadata'!K$6, IF(B2315='2. Metadata'!L$1,'2. Metadata'!L$6, IF(B2315='2. Metadata'!M$1,'2. Metadata'!M$6, IF(B2315='2. Metadata'!N$1,'2. Metadata'!N$6))))))))))))))</f>
        <v>-117.6369</v>
      </c>
      <c r="E2315" s="33" t="s">
        <v>8</v>
      </c>
      <c r="F2315" s="32" t="s">
        <v>8</v>
      </c>
      <c r="G2315" s="13" t="str">
        <f>IF(ISBLANK(F2315)=TRUE," ",'2. Metadata'!B$14)</f>
        <v>observation</v>
      </c>
      <c r="H2315" s="32" t="s">
        <v>8</v>
      </c>
      <c r="I2315" s="20" t="str">
        <f>IF(ISBLANK(H2315)=TRUE," ",'2. Metadata'!B$26)</f>
        <v>degrees Celsius</v>
      </c>
      <c r="J2315" s="32" t="s">
        <v>8</v>
      </c>
      <c r="K2315" s="20" t="str">
        <f>IF(ISBLANK(J2315)=TRUE," ",'2. Metadata'!B$38)</f>
        <v>degrees Celsius</v>
      </c>
      <c r="L2315" s="32" t="s">
        <v>8</v>
      </c>
      <c r="M2315" s="17" t="str">
        <f>IF(ISBLANK(L2315)=TRUE," ",'2. Metadata'!B$50)</f>
        <v>degrees Celsius</v>
      </c>
      <c r="N2315" s="32" t="s">
        <v>8</v>
      </c>
      <c r="O2315" s="17" t="str">
        <f>IF(ISBLANK(N2315)=TRUE," ",'2. Metadata'!B$62)</f>
        <v>milligrams per litre</v>
      </c>
      <c r="P2315" s="32" t="s">
        <v>8</v>
      </c>
      <c r="Q2315" s="17" t="str">
        <f>IF(ISBLANK(P2315)=TRUE," ",'2. Metadata'!B$74)</f>
        <v>microSiemens per centimetre</v>
      </c>
      <c r="R2315" s="32" t="s">
        <v>8</v>
      </c>
      <c r="S2315" s="17" t="str">
        <f>IF(ISBLANK(R2315)=TRUE," ",'2. Metadata'!B$86)</f>
        <v>NTU</v>
      </c>
      <c r="T2315" s="32" t="s">
        <v>8</v>
      </c>
      <c r="U2315" s="17" t="str">
        <f>IF(ISBLANK(T2315)=TRUE," ",'2. Metadata'!B$98)</f>
        <v>CFU per 100 mL</v>
      </c>
      <c r="V2315" s="32" t="s">
        <v>8</v>
      </c>
      <c r="W2315" s="17" t="str">
        <f>IF(ISBLANK(V2315)=TRUE," ",'2. Metadata'!B$110)</f>
        <v>CFU per 100 mL</v>
      </c>
      <c r="X2315" s="34" t="s">
        <v>8</v>
      </c>
      <c r="Y2315" s="17" t="str">
        <f>IF(ISBLANK(X2315)=TRUE," ",'2. Metadata'!B$122)</f>
        <v>CFU per 100 mL</v>
      </c>
      <c r="Z2315" s="35" t="s">
        <v>8</v>
      </c>
      <c r="AA2315" s="17" t="str">
        <f>IF(ISBLANK(Z2315)=TRUE," ",'2. Metadata'!B$134)</f>
        <v>metres</v>
      </c>
      <c r="AB2315" s="35" t="s">
        <v>8</v>
      </c>
      <c r="AC2315" s="17" t="str">
        <f>IF(ISBLANK(AB2315)=TRUE," ",'2. Metadata'!B$146)</f>
        <v>metres3 per second</v>
      </c>
      <c r="AD2315" s="35" t="s">
        <v>8</v>
      </c>
      <c r="AE2315" s="17" t="str">
        <f>IF(ISBLANK(AB2315)=TRUE," ",'2. Metadata'!B$158)</f>
        <v>N/A</v>
      </c>
      <c r="AF2315" s="3" t="s">
        <v>8</v>
      </c>
      <c r="AG2315" s="36"/>
      <c r="AH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</row>
    <row r="2316" spans="1:43">
      <c r="A2316" s="31" t="s">
        <v>2468</v>
      </c>
      <c r="B2316" s="32" t="s">
        <v>7</v>
      </c>
      <c r="C2316" s="2">
        <f>IF(ISBLANK(B2316)=TRUE," ", IF(B2316='2. Metadata'!B$1,'2. Metadata'!B$5, IF(B2316='2. Metadata'!C$1,'2. Metadata'!C$5,IF(B2316='2. Metadata'!D$1,'2. Metadata'!D$5, IF(B2316='2. Metadata'!E$1,'2. Metadata'!E$5,IF( B2316='2. Metadata'!F$1,'2. Metadata'!F$5,IF(B2316='2. Metadata'!G$1,'2. Metadata'!G$5,IF(B2316='2. Metadata'!H$1,'2. Metadata'!H$5, IF(B2316='2. Metadata'!I$1,'2. Metadata'!I$5, IF(B2316='2. Metadata'!J$1,'2. Metadata'!J$5, IF(B2316='2. Metadata'!K$1,'2. Metadata'!K$5, IF(B2316='2. Metadata'!L$1,'2. Metadata'!L$5, IF(B2316='2. Metadata'!M$1,'2. Metadata'!M$5, IF(B2316='2. Metadata'!N$1,'2. Metadata'!N$5))))))))))))))</f>
        <v>49.5197</v>
      </c>
      <c r="D2316" s="11">
        <f>IF(ISBLANK(B2316)=TRUE," ", IF(B2316='2. Metadata'!B$1,'2. Metadata'!B$6, IF(B2316='2. Metadata'!C$1,'2. Metadata'!C$6,IF(B2316='2. Metadata'!D$1,'2. Metadata'!D$6, IF(B2316='2. Metadata'!E$1,'2. Metadata'!E$6,IF( B2316='2. Metadata'!F$1,'2. Metadata'!F$6,IF(B2316='2. Metadata'!G$1,'2. Metadata'!G$6,IF(B2316='2. Metadata'!H$1,'2. Metadata'!H$6, IF(B2316='2. Metadata'!I$1,'2. Metadata'!I$6, IF(B2316='2. Metadata'!J$1,'2. Metadata'!J$6, IF(B2316='2. Metadata'!K$1,'2. Metadata'!K$6, IF(B2316='2. Metadata'!L$1,'2. Metadata'!L$6, IF(B2316='2. Metadata'!M$1,'2. Metadata'!M$6, IF(B2316='2. Metadata'!N$1,'2. Metadata'!N$6))))))))))))))</f>
        <v>-117.6369</v>
      </c>
      <c r="E2316" s="33" t="s">
        <v>8</v>
      </c>
      <c r="F2316" s="32" t="s">
        <v>8</v>
      </c>
      <c r="G2316" s="13" t="str">
        <f>IF(ISBLANK(F2316)=TRUE," ",'2. Metadata'!B$14)</f>
        <v>observation</v>
      </c>
      <c r="H2316" s="32" t="s">
        <v>8</v>
      </c>
      <c r="I2316" s="20" t="str">
        <f>IF(ISBLANK(H2316)=TRUE," ",'2. Metadata'!B$26)</f>
        <v>degrees Celsius</v>
      </c>
      <c r="J2316" s="32" t="s">
        <v>8</v>
      </c>
      <c r="K2316" s="20" t="str">
        <f>IF(ISBLANK(J2316)=TRUE," ",'2. Metadata'!B$38)</f>
        <v>degrees Celsius</v>
      </c>
      <c r="L2316" s="32" t="s">
        <v>8</v>
      </c>
      <c r="M2316" s="17" t="str">
        <f>IF(ISBLANK(L2316)=TRUE," ",'2. Metadata'!B$50)</f>
        <v>degrees Celsius</v>
      </c>
      <c r="N2316" s="32" t="s">
        <v>8</v>
      </c>
      <c r="O2316" s="17" t="str">
        <f>IF(ISBLANK(N2316)=TRUE," ",'2. Metadata'!B$62)</f>
        <v>milligrams per litre</v>
      </c>
      <c r="P2316" s="32" t="s">
        <v>8</v>
      </c>
      <c r="Q2316" s="17" t="str">
        <f>IF(ISBLANK(P2316)=TRUE," ",'2. Metadata'!B$74)</f>
        <v>microSiemens per centimetre</v>
      </c>
      <c r="R2316" s="32" t="s">
        <v>8</v>
      </c>
      <c r="S2316" s="17" t="str">
        <f>IF(ISBLANK(R2316)=TRUE," ",'2. Metadata'!B$86)</f>
        <v>NTU</v>
      </c>
      <c r="T2316" s="32" t="s">
        <v>8</v>
      </c>
      <c r="U2316" s="17" t="str">
        <f>IF(ISBLANK(T2316)=TRUE," ",'2. Metadata'!B$98)</f>
        <v>CFU per 100 mL</v>
      </c>
      <c r="V2316" s="32" t="s">
        <v>8</v>
      </c>
      <c r="W2316" s="17" t="str">
        <f>IF(ISBLANK(V2316)=TRUE," ",'2. Metadata'!B$110)</f>
        <v>CFU per 100 mL</v>
      </c>
      <c r="X2316" s="34" t="s">
        <v>8</v>
      </c>
      <c r="Y2316" s="17" t="str">
        <f>IF(ISBLANK(X2316)=TRUE," ",'2. Metadata'!B$122)</f>
        <v>CFU per 100 mL</v>
      </c>
      <c r="Z2316" s="35" t="s">
        <v>8</v>
      </c>
      <c r="AA2316" s="17" t="str">
        <f>IF(ISBLANK(Z2316)=TRUE," ",'2. Metadata'!B$134)</f>
        <v>metres</v>
      </c>
      <c r="AB2316" s="35" t="s">
        <v>8</v>
      </c>
      <c r="AC2316" s="17" t="str">
        <f>IF(ISBLANK(AB2316)=TRUE," ",'2. Metadata'!B$146)</f>
        <v>metres3 per second</v>
      </c>
      <c r="AD2316" s="35" t="s">
        <v>8</v>
      </c>
      <c r="AE2316" s="17" t="str">
        <f>IF(ISBLANK(AB2316)=TRUE," ",'2. Metadata'!B$158)</f>
        <v>N/A</v>
      </c>
      <c r="AF2316" s="3" t="s">
        <v>8</v>
      </c>
      <c r="AG2316" s="36"/>
      <c r="AH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</row>
    <row r="2317" spans="1:43">
      <c r="A2317" s="31" t="s">
        <v>2469</v>
      </c>
      <c r="B2317" s="32" t="s">
        <v>7</v>
      </c>
      <c r="C2317" s="2">
        <f>IF(ISBLANK(B2317)=TRUE," ", IF(B2317='2. Metadata'!B$1,'2. Metadata'!B$5, IF(B2317='2. Metadata'!C$1,'2. Metadata'!C$5,IF(B2317='2. Metadata'!D$1,'2. Metadata'!D$5, IF(B2317='2. Metadata'!E$1,'2. Metadata'!E$5,IF( B2317='2. Metadata'!F$1,'2. Metadata'!F$5,IF(B2317='2. Metadata'!G$1,'2. Metadata'!G$5,IF(B2317='2. Metadata'!H$1,'2. Metadata'!H$5, IF(B2317='2. Metadata'!I$1,'2. Metadata'!I$5, IF(B2317='2. Metadata'!J$1,'2. Metadata'!J$5, IF(B2317='2. Metadata'!K$1,'2. Metadata'!K$5, IF(B2317='2. Metadata'!L$1,'2. Metadata'!L$5, IF(B2317='2. Metadata'!M$1,'2. Metadata'!M$5, IF(B2317='2. Metadata'!N$1,'2. Metadata'!N$5))))))))))))))</f>
        <v>49.5197</v>
      </c>
      <c r="D2317" s="11">
        <f>IF(ISBLANK(B2317)=TRUE," ", IF(B2317='2. Metadata'!B$1,'2. Metadata'!B$6, IF(B2317='2. Metadata'!C$1,'2. Metadata'!C$6,IF(B2317='2. Metadata'!D$1,'2. Metadata'!D$6, IF(B2317='2. Metadata'!E$1,'2. Metadata'!E$6,IF( B2317='2. Metadata'!F$1,'2. Metadata'!F$6,IF(B2317='2. Metadata'!G$1,'2. Metadata'!G$6,IF(B2317='2. Metadata'!H$1,'2. Metadata'!H$6, IF(B2317='2. Metadata'!I$1,'2. Metadata'!I$6, IF(B2317='2. Metadata'!J$1,'2. Metadata'!J$6, IF(B2317='2. Metadata'!K$1,'2. Metadata'!K$6, IF(B2317='2. Metadata'!L$1,'2. Metadata'!L$6, IF(B2317='2. Metadata'!M$1,'2. Metadata'!M$6, IF(B2317='2. Metadata'!N$1,'2. Metadata'!N$6))))))))))))))</f>
        <v>-117.6369</v>
      </c>
      <c r="E2317" s="33" t="s">
        <v>8</v>
      </c>
      <c r="F2317" s="32" t="s">
        <v>8</v>
      </c>
      <c r="G2317" s="13" t="str">
        <f>IF(ISBLANK(F2317)=TRUE," ",'2. Metadata'!B$14)</f>
        <v>observation</v>
      </c>
      <c r="H2317" s="32" t="s">
        <v>8</v>
      </c>
      <c r="I2317" s="20" t="str">
        <f>IF(ISBLANK(H2317)=TRUE," ",'2. Metadata'!B$26)</f>
        <v>degrees Celsius</v>
      </c>
      <c r="J2317" s="32" t="s">
        <v>8</v>
      </c>
      <c r="K2317" s="20" t="str">
        <f>IF(ISBLANK(J2317)=TRUE," ",'2. Metadata'!B$38)</f>
        <v>degrees Celsius</v>
      </c>
      <c r="L2317" s="32" t="s">
        <v>8</v>
      </c>
      <c r="M2317" s="17" t="str">
        <f>IF(ISBLANK(L2317)=TRUE," ",'2. Metadata'!B$50)</f>
        <v>degrees Celsius</v>
      </c>
      <c r="N2317" s="32" t="s">
        <v>8</v>
      </c>
      <c r="O2317" s="17" t="str">
        <f>IF(ISBLANK(N2317)=TRUE," ",'2. Metadata'!B$62)</f>
        <v>milligrams per litre</v>
      </c>
      <c r="P2317" s="32" t="s">
        <v>8</v>
      </c>
      <c r="Q2317" s="17" t="str">
        <f>IF(ISBLANK(P2317)=TRUE," ",'2. Metadata'!B$74)</f>
        <v>microSiemens per centimetre</v>
      </c>
      <c r="R2317" s="32" t="s">
        <v>8</v>
      </c>
      <c r="S2317" s="17" t="str">
        <f>IF(ISBLANK(R2317)=TRUE," ",'2. Metadata'!B$86)</f>
        <v>NTU</v>
      </c>
      <c r="T2317" s="32" t="s">
        <v>8</v>
      </c>
      <c r="U2317" s="17" t="str">
        <f>IF(ISBLANK(T2317)=TRUE," ",'2. Metadata'!B$98)</f>
        <v>CFU per 100 mL</v>
      </c>
      <c r="V2317" s="32" t="s">
        <v>8</v>
      </c>
      <c r="W2317" s="17" t="str">
        <f>IF(ISBLANK(V2317)=TRUE," ",'2. Metadata'!B$110)</f>
        <v>CFU per 100 mL</v>
      </c>
      <c r="X2317" s="34" t="s">
        <v>8</v>
      </c>
      <c r="Y2317" s="17" t="str">
        <f>IF(ISBLANK(X2317)=TRUE," ",'2. Metadata'!B$122)</f>
        <v>CFU per 100 mL</v>
      </c>
      <c r="Z2317" s="35" t="s">
        <v>8</v>
      </c>
      <c r="AA2317" s="17" t="str">
        <f>IF(ISBLANK(Z2317)=TRUE," ",'2. Metadata'!B$134)</f>
        <v>metres</v>
      </c>
      <c r="AB2317" s="35" t="s">
        <v>8</v>
      </c>
      <c r="AC2317" s="17" t="str">
        <f>IF(ISBLANK(AB2317)=TRUE," ",'2. Metadata'!B$146)</f>
        <v>metres3 per second</v>
      </c>
      <c r="AD2317" s="35" t="s">
        <v>8</v>
      </c>
      <c r="AE2317" s="17" t="str">
        <f>IF(ISBLANK(AB2317)=TRUE," ",'2. Metadata'!B$158)</f>
        <v>N/A</v>
      </c>
      <c r="AF2317" s="3" t="s">
        <v>8</v>
      </c>
      <c r="AG2317" s="36"/>
      <c r="AH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</row>
    <row r="2318" spans="1:43">
      <c r="A2318" s="31" t="s">
        <v>2470</v>
      </c>
      <c r="B2318" s="32" t="s">
        <v>7</v>
      </c>
      <c r="C2318" s="2">
        <f>IF(ISBLANK(B2318)=TRUE," ", IF(B2318='2. Metadata'!B$1,'2. Metadata'!B$5, IF(B2318='2. Metadata'!C$1,'2. Metadata'!C$5,IF(B2318='2. Metadata'!D$1,'2. Metadata'!D$5, IF(B2318='2. Metadata'!E$1,'2. Metadata'!E$5,IF( B2318='2. Metadata'!F$1,'2. Metadata'!F$5,IF(B2318='2. Metadata'!G$1,'2. Metadata'!G$5,IF(B2318='2. Metadata'!H$1,'2. Metadata'!H$5, IF(B2318='2. Metadata'!I$1,'2. Metadata'!I$5, IF(B2318='2. Metadata'!J$1,'2. Metadata'!J$5, IF(B2318='2. Metadata'!K$1,'2. Metadata'!K$5, IF(B2318='2. Metadata'!L$1,'2. Metadata'!L$5, IF(B2318='2. Metadata'!M$1,'2. Metadata'!M$5, IF(B2318='2. Metadata'!N$1,'2. Metadata'!N$5))))))))))))))</f>
        <v>49.5197</v>
      </c>
      <c r="D2318" s="11">
        <f>IF(ISBLANK(B2318)=TRUE," ", IF(B2318='2. Metadata'!B$1,'2. Metadata'!B$6, IF(B2318='2. Metadata'!C$1,'2. Metadata'!C$6,IF(B2318='2. Metadata'!D$1,'2. Metadata'!D$6, IF(B2318='2. Metadata'!E$1,'2. Metadata'!E$6,IF( B2318='2. Metadata'!F$1,'2. Metadata'!F$6,IF(B2318='2. Metadata'!G$1,'2. Metadata'!G$6,IF(B2318='2. Metadata'!H$1,'2. Metadata'!H$6, IF(B2318='2. Metadata'!I$1,'2. Metadata'!I$6, IF(B2318='2. Metadata'!J$1,'2. Metadata'!J$6, IF(B2318='2. Metadata'!K$1,'2. Metadata'!K$6, IF(B2318='2. Metadata'!L$1,'2. Metadata'!L$6, IF(B2318='2. Metadata'!M$1,'2. Metadata'!M$6, IF(B2318='2. Metadata'!N$1,'2. Metadata'!N$6))))))))))))))</f>
        <v>-117.6369</v>
      </c>
      <c r="E2318" s="33" t="s">
        <v>8</v>
      </c>
      <c r="F2318" s="32" t="s">
        <v>8</v>
      </c>
      <c r="G2318" s="13" t="str">
        <f>IF(ISBLANK(F2318)=TRUE," ",'2. Metadata'!B$14)</f>
        <v>observation</v>
      </c>
      <c r="H2318" s="32" t="s">
        <v>8</v>
      </c>
      <c r="I2318" s="20" t="str">
        <f>IF(ISBLANK(H2318)=TRUE," ",'2. Metadata'!B$26)</f>
        <v>degrees Celsius</v>
      </c>
      <c r="J2318" s="32" t="s">
        <v>8</v>
      </c>
      <c r="K2318" s="20" t="str">
        <f>IF(ISBLANK(J2318)=TRUE," ",'2. Metadata'!B$38)</f>
        <v>degrees Celsius</v>
      </c>
      <c r="L2318" s="32" t="s">
        <v>8</v>
      </c>
      <c r="M2318" s="17" t="str">
        <f>IF(ISBLANK(L2318)=TRUE," ",'2. Metadata'!B$50)</f>
        <v>degrees Celsius</v>
      </c>
      <c r="N2318" s="32" t="s">
        <v>8</v>
      </c>
      <c r="O2318" s="17" t="str">
        <f>IF(ISBLANK(N2318)=TRUE," ",'2. Metadata'!B$62)</f>
        <v>milligrams per litre</v>
      </c>
      <c r="P2318" s="32" t="s">
        <v>8</v>
      </c>
      <c r="Q2318" s="17" t="str">
        <f>IF(ISBLANK(P2318)=TRUE," ",'2. Metadata'!B$74)</f>
        <v>microSiemens per centimetre</v>
      </c>
      <c r="R2318" s="32" t="s">
        <v>8</v>
      </c>
      <c r="S2318" s="17" t="str">
        <f>IF(ISBLANK(R2318)=TRUE," ",'2. Metadata'!B$86)</f>
        <v>NTU</v>
      </c>
      <c r="T2318" s="32" t="s">
        <v>8</v>
      </c>
      <c r="U2318" s="17" t="str">
        <f>IF(ISBLANK(T2318)=TRUE," ",'2. Metadata'!B$98)</f>
        <v>CFU per 100 mL</v>
      </c>
      <c r="V2318" s="32" t="s">
        <v>8</v>
      </c>
      <c r="W2318" s="17" t="str">
        <f>IF(ISBLANK(V2318)=TRUE," ",'2. Metadata'!B$110)</f>
        <v>CFU per 100 mL</v>
      </c>
      <c r="X2318" s="34" t="s">
        <v>8</v>
      </c>
      <c r="Y2318" s="17" t="str">
        <f>IF(ISBLANK(X2318)=TRUE," ",'2. Metadata'!B$122)</f>
        <v>CFU per 100 mL</v>
      </c>
      <c r="Z2318" s="35" t="s">
        <v>8</v>
      </c>
      <c r="AA2318" s="17" t="str">
        <f>IF(ISBLANK(Z2318)=TRUE," ",'2. Metadata'!B$134)</f>
        <v>metres</v>
      </c>
      <c r="AB2318" s="35" t="s">
        <v>8</v>
      </c>
      <c r="AC2318" s="17" t="str">
        <f>IF(ISBLANK(AB2318)=TRUE," ",'2. Metadata'!B$146)</f>
        <v>metres3 per second</v>
      </c>
      <c r="AD2318" s="35" t="s">
        <v>8</v>
      </c>
      <c r="AE2318" s="17" t="str">
        <f>IF(ISBLANK(AB2318)=TRUE," ",'2. Metadata'!B$158)</f>
        <v>N/A</v>
      </c>
      <c r="AF2318" s="3" t="s">
        <v>8</v>
      </c>
      <c r="AG2318" s="36"/>
      <c r="AH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</row>
    <row r="2319" spans="1:43">
      <c r="A2319" s="31" t="s">
        <v>2471</v>
      </c>
      <c r="B2319" s="32" t="s">
        <v>7</v>
      </c>
      <c r="C2319" s="2">
        <f>IF(ISBLANK(B2319)=TRUE," ", IF(B2319='2. Metadata'!B$1,'2. Metadata'!B$5, IF(B2319='2. Metadata'!C$1,'2. Metadata'!C$5,IF(B2319='2. Metadata'!D$1,'2. Metadata'!D$5, IF(B2319='2. Metadata'!E$1,'2. Metadata'!E$5,IF( B2319='2. Metadata'!F$1,'2. Metadata'!F$5,IF(B2319='2. Metadata'!G$1,'2. Metadata'!G$5,IF(B2319='2. Metadata'!H$1,'2. Metadata'!H$5, IF(B2319='2. Metadata'!I$1,'2. Metadata'!I$5, IF(B2319='2. Metadata'!J$1,'2. Metadata'!J$5, IF(B2319='2. Metadata'!K$1,'2. Metadata'!K$5, IF(B2319='2. Metadata'!L$1,'2. Metadata'!L$5, IF(B2319='2. Metadata'!M$1,'2. Metadata'!M$5, IF(B2319='2. Metadata'!N$1,'2. Metadata'!N$5))))))))))))))</f>
        <v>49.5197</v>
      </c>
      <c r="D2319" s="11">
        <f>IF(ISBLANK(B2319)=TRUE," ", IF(B2319='2. Metadata'!B$1,'2. Metadata'!B$6, IF(B2319='2. Metadata'!C$1,'2. Metadata'!C$6,IF(B2319='2. Metadata'!D$1,'2. Metadata'!D$6, IF(B2319='2. Metadata'!E$1,'2. Metadata'!E$6,IF( B2319='2. Metadata'!F$1,'2. Metadata'!F$6,IF(B2319='2. Metadata'!G$1,'2. Metadata'!G$6,IF(B2319='2. Metadata'!H$1,'2. Metadata'!H$6, IF(B2319='2. Metadata'!I$1,'2. Metadata'!I$6, IF(B2319='2. Metadata'!J$1,'2. Metadata'!J$6, IF(B2319='2. Metadata'!K$1,'2. Metadata'!K$6, IF(B2319='2. Metadata'!L$1,'2. Metadata'!L$6, IF(B2319='2. Metadata'!M$1,'2. Metadata'!M$6, IF(B2319='2. Metadata'!N$1,'2. Metadata'!N$6))))))))))))))</f>
        <v>-117.6369</v>
      </c>
      <c r="E2319" s="33" t="s">
        <v>8</v>
      </c>
      <c r="F2319" s="32" t="s">
        <v>2472</v>
      </c>
      <c r="G2319" s="13" t="str">
        <f>IF(ISBLANK(F2319)=TRUE," ",'2. Metadata'!B$14)</f>
        <v>observation</v>
      </c>
      <c r="H2319" s="32" t="s">
        <v>8</v>
      </c>
      <c r="I2319" s="20" t="str">
        <f>IF(ISBLANK(H2319)=TRUE," ",'2. Metadata'!B$26)</f>
        <v>degrees Celsius</v>
      </c>
      <c r="J2319" s="32">
        <v>4</v>
      </c>
      <c r="K2319" s="20" t="str">
        <f>IF(ISBLANK(J2319)=TRUE," ",'2. Metadata'!B$38)</f>
        <v>degrees Celsius</v>
      </c>
      <c r="L2319" s="32">
        <v>6</v>
      </c>
      <c r="M2319" s="17" t="str">
        <f>IF(ISBLANK(L2319)=TRUE," ",'2. Metadata'!B$50)</f>
        <v>degrees Celsius</v>
      </c>
      <c r="N2319" s="32" t="s">
        <v>8</v>
      </c>
      <c r="O2319" s="17" t="str">
        <f>IF(ISBLANK(N2319)=TRUE," ",'2. Metadata'!B$62)</f>
        <v>milligrams per litre</v>
      </c>
      <c r="P2319" s="32">
        <v>18.3</v>
      </c>
      <c r="Q2319" s="17" t="str">
        <f>IF(ISBLANK(P2319)=TRUE," ",'2. Metadata'!B$74)</f>
        <v>microSiemens per centimetre</v>
      </c>
      <c r="R2319" s="32">
        <v>0.16500000000000001</v>
      </c>
      <c r="S2319" s="17" t="str">
        <f>IF(ISBLANK(R2319)=TRUE," ",'2. Metadata'!B$86)</f>
        <v>NTU</v>
      </c>
      <c r="T2319" s="32" t="s">
        <v>8</v>
      </c>
      <c r="U2319" s="17" t="str">
        <f>IF(ISBLANK(T2319)=TRUE," ",'2. Metadata'!B$98)</f>
        <v>CFU per 100 mL</v>
      </c>
      <c r="V2319" s="32" t="s">
        <v>8</v>
      </c>
      <c r="W2319" s="17" t="str">
        <f>IF(ISBLANK(V2319)=TRUE," ",'2. Metadata'!B$110)</f>
        <v>CFU per 100 mL</v>
      </c>
      <c r="X2319" s="34" t="s">
        <v>8</v>
      </c>
      <c r="Y2319" s="17" t="str">
        <f>IF(ISBLANK(X2319)=TRUE," ",'2. Metadata'!B$122)</f>
        <v>CFU per 100 mL</v>
      </c>
      <c r="Z2319" s="35">
        <v>0.4</v>
      </c>
      <c r="AA2319" s="17" t="str">
        <f>IF(ISBLANK(Z2319)=TRUE," ",'2. Metadata'!B$134)</f>
        <v>metres</v>
      </c>
      <c r="AB2319" s="35" t="s">
        <v>8</v>
      </c>
      <c r="AC2319" s="17" t="str">
        <f>IF(ISBLANK(AB2319)=TRUE," ",'2. Metadata'!B$146)</f>
        <v>metres3 per second</v>
      </c>
      <c r="AD2319" s="35" t="s">
        <v>8</v>
      </c>
      <c r="AE2319" s="17" t="str">
        <f>IF(ISBLANK(AB2319)=TRUE," ",'2. Metadata'!B$158)</f>
        <v>N/A</v>
      </c>
      <c r="AF2319" s="3" t="s">
        <v>8</v>
      </c>
      <c r="AG2319" s="36"/>
      <c r="AH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</row>
    <row r="2320" spans="1:43">
      <c r="A2320" s="31" t="s">
        <v>2473</v>
      </c>
      <c r="B2320" s="32" t="s">
        <v>7</v>
      </c>
      <c r="C2320" s="2">
        <f>IF(ISBLANK(B2320)=TRUE," ", IF(B2320='2. Metadata'!B$1,'2. Metadata'!B$5, IF(B2320='2. Metadata'!C$1,'2. Metadata'!C$5,IF(B2320='2. Metadata'!D$1,'2. Metadata'!D$5, IF(B2320='2. Metadata'!E$1,'2. Metadata'!E$5,IF( B2320='2. Metadata'!F$1,'2. Metadata'!F$5,IF(B2320='2. Metadata'!G$1,'2. Metadata'!G$5,IF(B2320='2. Metadata'!H$1,'2. Metadata'!H$5, IF(B2320='2. Metadata'!I$1,'2. Metadata'!I$5, IF(B2320='2. Metadata'!J$1,'2. Metadata'!J$5, IF(B2320='2. Metadata'!K$1,'2. Metadata'!K$5, IF(B2320='2. Metadata'!L$1,'2. Metadata'!L$5, IF(B2320='2. Metadata'!M$1,'2. Metadata'!M$5, IF(B2320='2. Metadata'!N$1,'2. Metadata'!N$5))))))))))))))</f>
        <v>49.5197</v>
      </c>
      <c r="D2320" s="11">
        <f>IF(ISBLANK(B2320)=TRUE," ", IF(B2320='2. Metadata'!B$1,'2. Metadata'!B$6, IF(B2320='2. Metadata'!C$1,'2. Metadata'!C$6,IF(B2320='2. Metadata'!D$1,'2. Metadata'!D$6, IF(B2320='2. Metadata'!E$1,'2. Metadata'!E$6,IF( B2320='2. Metadata'!F$1,'2. Metadata'!F$6,IF(B2320='2. Metadata'!G$1,'2. Metadata'!G$6,IF(B2320='2. Metadata'!H$1,'2. Metadata'!H$6, IF(B2320='2. Metadata'!I$1,'2. Metadata'!I$6, IF(B2320='2. Metadata'!J$1,'2. Metadata'!J$6, IF(B2320='2. Metadata'!K$1,'2. Metadata'!K$6, IF(B2320='2. Metadata'!L$1,'2. Metadata'!L$6, IF(B2320='2. Metadata'!M$1,'2. Metadata'!M$6, IF(B2320='2. Metadata'!N$1,'2. Metadata'!N$6))))))))))))))</f>
        <v>-117.6369</v>
      </c>
      <c r="E2320" s="33" t="s">
        <v>8</v>
      </c>
      <c r="F2320" s="32" t="s">
        <v>8</v>
      </c>
      <c r="G2320" s="13" t="str">
        <f>IF(ISBLANK(F2320)=TRUE," ",'2. Metadata'!B$14)</f>
        <v>observation</v>
      </c>
      <c r="H2320" s="32" t="s">
        <v>8</v>
      </c>
      <c r="I2320" s="20" t="str">
        <f>IF(ISBLANK(H2320)=TRUE," ",'2. Metadata'!B$26)</f>
        <v>degrees Celsius</v>
      </c>
      <c r="J2320" s="32" t="s">
        <v>8</v>
      </c>
      <c r="K2320" s="20" t="str">
        <f>IF(ISBLANK(J2320)=TRUE," ",'2. Metadata'!B$38)</f>
        <v>degrees Celsius</v>
      </c>
      <c r="L2320" s="32" t="s">
        <v>8</v>
      </c>
      <c r="M2320" s="17" t="str">
        <f>IF(ISBLANK(L2320)=TRUE," ",'2. Metadata'!B$50)</f>
        <v>degrees Celsius</v>
      </c>
      <c r="N2320" s="32" t="s">
        <v>8</v>
      </c>
      <c r="O2320" s="17" t="str">
        <f>IF(ISBLANK(N2320)=TRUE," ",'2. Metadata'!B$62)</f>
        <v>milligrams per litre</v>
      </c>
      <c r="P2320" s="32" t="s">
        <v>8</v>
      </c>
      <c r="Q2320" s="17" t="str">
        <f>IF(ISBLANK(P2320)=TRUE," ",'2. Metadata'!B$74)</f>
        <v>microSiemens per centimetre</v>
      </c>
      <c r="R2320" s="32" t="s">
        <v>8</v>
      </c>
      <c r="S2320" s="17" t="str">
        <f>IF(ISBLANK(R2320)=TRUE," ",'2. Metadata'!B$86)</f>
        <v>NTU</v>
      </c>
      <c r="T2320" s="32" t="s">
        <v>8</v>
      </c>
      <c r="U2320" s="17" t="str">
        <f>IF(ISBLANK(T2320)=TRUE," ",'2. Metadata'!B$98)</f>
        <v>CFU per 100 mL</v>
      </c>
      <c r="V2320" s="32" t="s">
        <v>8</v>
      </c>
      <c r="W2320" s="17" t="str">
        <f>IF(ISBLANK(V2320)=TRUE," ",'2. Metadata'!B$110)</f>
        <v>CFU per 100 mL</v>
      </c>
      <c r="X2320" s="34" t="s">
        <v>8</v>
      </c>
      <c r="Y2320" s="17" t="str">
        <f>IF(ISBLANK(X2320)=TRUE," ",'2. Metadata'!B$122)</f>
        <v>CFU per 100 mL</v>
      </c>
      <c r="Z2320" s="35" t="s">
        <v>8</v>
      </c>
      <c r="AA2320" s="17" t="str">
        <f>IF(ISBLANK(Z2320)=TRUE," ",'2. Metadata'!B$134)</f>
        <v>metres</v>
      </c>
      <c r="AB2320" s="35" t="s">
        <v>8</v>
      </c>
      <c r="AC2320" s="17" t="str">
        <f>IF(ISBLANK(AB2320)=TRUE," ",'2. Metadata'!B$146)</f>
        <v>metres3 per second</v>
      </c>
      <c r="AD2320" s="35" t="s">
        <v>8</v>
      </c>
      <c r="AE2320" s="17" t="str">
        <f>IF(ISBLANK(AB2320)=TRUE," ",'2. Metadata'!B$158)</f>
        <v>N/A</v>
      </c>
      <c r="AF2320" s="3" t="s">
        <v>8</v>
      </c>
      <c r="AG2320" s="36"/>
      <c r="AH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</row>
    <row r="2321" spans="1:43">
      <c r="A2321" s="31" t="s">
        <v>2474</v>
      </c>
      <c r="B2321" s="32" t="s">
        <v>7</v>
      </c>
      <c r="C2321" s="2">
        <f>IF(ISBLANK(B2321)=TRUE," ", IF(B2321='2. Metadata'!B$1,'2. Metadata'!B$5, IF(B2321='2. Metadata'!C$1,'2. Metadata'!C$5,IF(B2321='2. Metadata'!D$1,'2. Metadata'!D$5, IF(B2321='2. Metadata'!E$1,'2. Metadata'!E$5,IF( B2321='2. Metadata'!F$1,'2. Metadata'!F$5,IF(B2321='2. Metadata'!G$1,'2. Metadata'!G$5,IF(B2321='2. Metadata'!H$1,'2. Metadata'!H$5, IF(B2321='2. Metadata'!I$1,'2. Metadata'!I$5, IF(B2321='2. Metadata'!J$1,'2. Metadata'!J$5, IF(B2321='2. Metadata'!K$1,'2. Metadata'!K$5, IF(B2321='2. Metadata'!L$1,'2. Metadata'!L$5, IF(B2321='2. Metadata'!M$1,'2. Metadata'!M$5, IF(B2321='2. Metadata'!N$1,'2. Metadata'!N$5))))))))))))))</f>
        <v>49.5197</v>
      </c>
      <c r="D2321" s="11">
        <f>IF(ISBLANK(B2321)=TRUE," ", IF(B2321='2. Metadata'!B$1,'2. Metadata'!B$6, IF(B2321='2. Metadata'!C$1,'2. Metadata'!C$6,IF(B2321='2. Metadata'!D$1,'2. Metadata'!D$6, IF(B2321='2. Metadata'!E$1,'2. Metadata'!E$6,IF( B2321='2. Metadata'!F$1,'2. Metadata'!F$6,IF(B2321='2. Metadata'!G$1,'2. Metadata'!G$6,IF(B2321='2. Metadata'!H$1,'2. Metadata'!H$6, IF(B2321='2. Metadata'!I$1,'2. Metadata'!I$6, IF(B2321='2. Metadata'!J$1,'2. Metadata'!J$6, IF(B2321='2. Metadata'!K$1,'2. Metadata'!K$6, IF(B2321='2. Metadata'!L$1,'2. Metadata'!L$6, IF(B2321='2. Metadata'!M$1,'2. Metadata'!M$6, IF(B2321='2. Metadata'!N$1,'2. Metadata'!N$6))))))))))))))</f>
        <v>-117.6369</v>
      </c>
      <c r="E2321" s="33" t="s">
        <v>8</v>
      </c>
      <c r="F2321" s="32" t="s">
        <v>8</v>
      </c>
      <c r="G2321" s="13" t="str">
        <f>IF(ISBLANK(F2321)=TRUE," ",'2. Metadata'!B$14)</f>
        <v>observation</v>
      </c>
      <c r="H2321" s="32" t="s">
        <v>8</v>
      </c>
      <c r="I2321" s="20" t="str">
        <f>IF(ISBLANK(H2321)=TRUE," ",'2. Metadata'!B$26)</f>
        <v>degrees Celsius</v>
      </c>
      <c r="J2321" s="32" t="s">
        <v>8</v>
      </c>
      <c r="K2321" s="20" t="str">
        <f>IF(ISBLANK(J2321)=TRUE," ",'2. Metadata'!B$38)</f>
        <v>degrees Celsius</v>
      </c>
      <c r="L2321" s="32" t="s">
        <v>8</v>
      </c>
      <c r="M2321" s="17" t="str">
        <f>IF(ISBLANK(L2321)=TRUE," ",'2. Metadata'!B$50)</f>
        <v>degrees Celsius</v>
      </c>
      <c r="N2321" s="32" t="s">
        <v>8</v>
      </c>
      <c r="O2321" s="17" t="str">
        <f>IF(ISBLANK(N2321)=TRUE," ",'2. Metadata'!B$62)</f>
        <v>milligrams per litre</v>
      </c>
      <c r="P2321" s="32" t="s">
        <v>8</v>
      </c>
      <c r="Q2321" s="17" t="str">
        <f>IF(ISBLANK(P2321)=TRUE," ",'2. Metadata'!B$74)</f>
        <v>microSiemens per centimetre</v>
      </c>
      <c r="R2321" s="32" t="s">
        <v>8</v>
      </c>
      <c r="S2321" s="17" t="str">
        <f>IF(ISBLANK(R2321)=TRUE," ",'2. Metadata'!B$86)</f>
        <v>NTU</v>
      </c>
      <c r="T2321" s="32" t="s">
        <v>8</v>
      </c>
      <c r="U2321" s="17" t="str">
        <f>IF(ISBLANK(T2321)=TRUE," ",'2. Metadata'!B$98)</f>
        <v>CFU per 100 mL</v>
      </c>
      <c r="V2321" s="32" t="s">
        <v>8</v>
      </c>
      <c r="W2321" s="17" t="str">
        <f>IF(ISBLANK(V2321)=TRUE," ",'2. Metadata'!B$110)</f>
        <v>CFU per 100 mL</v>
      </c>
      <c r="X2321" s="34" t="s">
        <v>8</v>
      </c>
      <c r="Y2321" s="17" t="str">
        <f>IF(ISBLANK(X2321)=TRUE," ",'2. Metadata'!B$122)</f>
        <v>CFU per 100 mL</v>
      </c>
      <c r="Z2321" s="35" t="s">
        <v>8</v>
      </c>
      <c r="AA2321" s="17" t="str">
        <f>IF(ISBLANK(Z2321)=TRUE," ",'2. Metadata'!B$134)</f>
        <v>metres</v>
      </c>
      <c r="AB2321" s="35" t="s">
        <v>8</v>
      </c>
      <c r="AC2321" s="17" t="str">
        <f>IF(ISBLANK(AB2321)=TRUE," ",'2. Metadata'!B$146)</f>
        <v>metres3 per second</v>
      </c>
      <c r="AD2321" s="35" t="s">
        <v>8</v>
      </c>
      <c r="AE2321" s="17" t="str">
        <f>IF(ISBLANK(AB2321)=TRUE," ",'2. Metadata'!B$158)</f>
        <v>N/A</v>
      </c>
      <c r="AF2321" s="3" t="s">
        <v>8</v>
      </c>
      <c r="AG2321" s="36"/>
      <c r="AH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</row>
    <row r="2322" spans="1:43">
      <c r="A2322" s="31" t="s">
        <v>2475</v>
      </c>
      <c r="B2322" s="32" t="s">
        <v>7</v>
      </c>
      <c r="C2322" s="2">
        <f>IF(ISBLANK(B2322)=TRUE," ", IF(B2322='2. Metadata'!B$1,'2. Metadata'!B$5, IF(B2322='2. Metadata'!C$1,'2. Metadata'!C$5,IF(B2322='2. Metadata'!D$1,'2. Metadata'!D$5, IF(B2322='2. Metadata'!E$1,'2. Metadata'!E$5,IF( B2322='2. Metadata'!F$1,'2. Metadata'!F$5,IF(B2322='2. Metadata'!G$1,'2. Metadata'!G$5,IF(B2322='2. Metadata'!H$1,'2. Metadata'!H$5, IF(B2322='2. Metadata'!I$1,'2. Metadata'!I$5, IF(B2322='2. Metadata'!J$1,'2. Metadata'!J$5, IF(B2322='2. Metadata'!K$1,'2. Metadata'!K$5, IF(B2322='2. Metadata'!L$1,'2. Metadata'!L$5, IF(B2322='2. Metadata'!M$1,'2. Metadata'!M$5, IF(B2322='2. Metadata'!N$1,'2. Metadata'!N$5))))))))))))))</f>
        <v>49.5197</v>
      </c>
      <c r="D2322" s="11">
        <f>IF(ISBLANK(B2322)=TRUE," ", IF(B2322='2. Metadata'!B$1,'2. Metadata'!B$6, IF(B2322='2. Metadata'!C$1,'2. Metadata'!C$6,IF(B2322='2. Metadata'!D$1,'2. Metadata'!D$6, IF(B2322='2. Metadata'!E$1,'2. Metadata'!E$6,IF( B2322='2. Metadata'!F$1,'2. Metadata'!F$6,IF(B2322='2. Metadata'!G$1,'2. Metadata'!G$6,IF(B2322='2. Metadata'!H$1,'2. Metadata'!H$6, IF(B2322='2. Metadata'!I$1,'2. Metadata'!I$6, IF(B2322='2. Metadata'!J$1,'2. Metadata'!J$6, IF(B2322='2. Metadata'!K$1,'2. Metadata'!K$6, IF(B2322='2. Metadata'!L$1,'2. Metadata'!L$6, IF(B2322='2. Metadata'!M$1,'2. Metadata'!M$6, IF(B2322='2. Metadata'!N$1,'2. Metadata'!N$6))))))))))))))</f>
        <v>-117.6369</v>
      </c>
      <c r="E2322" s="33" t="s">
        <v>8</v>
      </c>
      <c r="F2322" s="32" t="s">
        <v>8</v>
      </c>
      <c r="G2322" s="13" t="str">
        <f>IF(ISBLANK(F2322)=TRUE," ",'2. Metadata'!B$14)</f>
        <v>observation</v>
      </c>
      <c r="H2322" s="32" t="s">
        <v>8</v>
      </c>
      <c r="I2322" s="20" t="str">
        <f>IF(ISBLANK(H2322)=TRUE," ",'2. Metadata'!B$26)</f>
        <v>degrees Celsius</v>
      </c>
      <c r="J2322" s="32" t="s">
        <v>8</v>
      </c>
      <c r="K2322" s="20" t="str">
        <f>IF(ISBLANK(J2322)=TRUE," ",'2. Metadata'!B$38)</f>
        <v>degrees Celsius</v>
      </c>
      <c r="L2322" s="32" t="s">
        <v>8</v>
      </c>
      <c r="M2322" s="17" t="str">
        <f>IF(ISBLANK(L2322)=TRUE," ",'2. Metadata'!B$50)</f>
        <v>degrees Celsius</v>
      </c>
      <c r="N2322" s="32" t="s">
        <v>8</v>
      </c>
      <c r="O2322" s="17" t="str">
        <f>IF(ISBLANK(N2322)=TRUE," ",'2. Metadata'!B$62)</f>
        <v>milligrams per litre</v>
      </c>
      <c r="P2322" s="32" t="s">
        <v>8</v>
      </c>
      <c r="Q2322" s="17" t="str">
        <f>IF(ISBLANK(P2322)=TRUE," ",'2. Metadata'!B$74)</f>
        <v>microSiemens per centimetre</v>
      </c>
      <c r="R2322" s="32" t="s">
        <v>8</v>
      </c>
      <c r="S2322" s="17" t="str">
        <f>IF(ISBLANK(R2322)=TRUE," ",'2. Metadata'!B$86)</f>
        <v>NTU</v>
      </c>
      <c r="T2322" s="32" t="s">
        <v>8</v>
      </c>
      <c r="U2322" s="17" t="str">
        <f>IF(ISBLANK(T2322)=TRUE," ",'2. Metadata'!B$98)</f>
        <v>CFU per 100 mL</v>
      </c>
      <c r="V2322" s="32" t="s">
        <v>8</v>
      </c>
      <c r="W2322" s="17" t="str">
        <f>IF(ISBLANK(V2322)=TRUE," ",'2. Metadata'!B$110)</f>
        <v>CFU per 100 mL</v>
      </c>
      <c r="X2322" s="34" t="s">
        <v>8</v>
      </c>
      <c r="Y2322" s="17" t="str">
        <f>IF(ISBLANK(X2322)=TRUE," ",'2. Metadata'!B$122)</f>
        <v>CFU per 100 mL</v>
      </c>
      <c r="Z2322" s="35" t="s">
        <v>8</v>
      </c>
      <c r="AA2322" s="17" t="str">
        <f>IF(ISBLANK(Z2322)=TRUE," ",'2. Metadata'!B$134)</f>
        <v>metres</v>
      </c>
      <c r="AB2322" s="35" t="s">
        <v>8</v>
      </c>
      <c r="AC2322" s="17" t="str">
        <f>IF(ISBLANK(AB2322)=TRUE," ",'2. Metadata'!B$146)</f>
        <v>metres3 per second</v>
      </c>
      <c r="AD2322" s="35" t="s">
        <v>8</v>
      </c>
      <c r="AE2322" s="17" t="str">
        <f>IF(ISBLANK(AB2322)=TRUE," ",'2. Metadata'!B$158)</f>
        <v>N/A</v>
      </c>
      <c r="AF2322" s="3" t="s">
        <v>8</v>
      </c>
      <c r="AG2322" s="36"/>
      <c r="AH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</row>
    <row r="2323" spans="1:43">
      <c r="A2323" s="31" t="s">
        <v>2476</v>
      </c>
      <c r="B2323" s="32" t="s">
        <v>7</v>
      </c>
      <c r="C2323" s="2">
        <f>IF(ISBLANK(B2323)=TRUE," ", IF(B2323='2. Metadata'!B$1,'2. Metadata'!B$5, IF(B2323='2. Metadata'!C$1,'2. Metadata'!C$5,IF(B2323='2. Metadata'!D$1,'2. Metadata'!D$5, IF(B2323='2. Metadata'!E$1,'2. Metadata'!E$5,IF( B2323='2. Metadata'!F$1,'2. Metadata'!F$5,IF(B2323='2. Metadata'!G$1,'2. Metadata'!G$5,IF(B2323='2. Metadata'!H$1,'2. Metadata'!H$5, IF(B2323='2. Metadata'!I$1,'2. Metadata'!I$5, IF(B2323='2. Metadata'!J$1,'2. Metadata'!J$5, IF(B2323='2. Metadata'!K$1,'2. Metadata'!K$5, IF(B2323='2. Metadata'!L$1,'2. Metadata'!L$5, IF(B2323='2. Metadata'!M$1,'2. Metadata'!M$5, IF(B2323='2. Metadata'!N$1,'2. Metadata'!N$5))))))))))))))</f>
        <v>49.5197</v>
      </c>
      <c r="D2323" s="11">
        <f>IF(ISBLANK(B2323)=TRUE," ", IF(B2323='2. Metadata'!B$1,'2. Metadata'!B$6, IF(B2323='2. Metadata'!C$1,'2. Metadata'!C$6,IF(B2323='2. Metadata'!D$1,'2. Metadata'!D$6, IF(B2323='2. Metadata'!E$1,'2. Metadata'!E$6,IF( B2323='2. Metadata'!F$1,'2. Metadata'!F$6,IF(B2323='2. Metadata'!G$1,'2. Metadata'!G$6,IF(B2323='2. Metadata'!H$1,'2. Metadata'!H$6, IF(B2323='2. Metadata'!I$1,'2. Metadata'!I$6, IF(B2323='2. Metadata'!J$1,'2. Metadata'!J$6, IF(B2323='2. Metadata'!K$1,'2. Metadata'!K$6, IF(B2323='2. Metadata'!L$1,'2. Metadata'!L$6, IF(B2323='2. Metadata'!M$1,'2. Metadata'!M$6, IF(B2323='2. Metadata'!N$1,'2. Metadata'!N$6))))))))))))))</f>
        <v>-117.6369</v>
      </c>
      <c r="E2323" s="33" t="s">
        <v>8</v>
      </c>
      <c r="F2323" s="32" t="s">
        <v>8</v>
      </c>
      <c r="G2323" s="13" t="str">
        <f>IF(ISBLANK(F2323)=TRUE," ",'2. Metadata'!B$14)</f>
        <v>observation</v>
      </c>
      <c r="H2323" s="32" t="s">
        <v>8</v>
      </c>
      <c r="I2323" s="20" t="str">
        <f>IF(ISBLANK(H2323)=TRUE," ",'2. Metadata'!B$26)</f>
        <v>degrees Celsius</v>
      </c>
      <c r="J2323" s="32" t="s">
        <v>8</v>
      </c>
      <c r="K2323" s="20" t="str">
        <f>IF(ISBLANK(J2323)=TRUE," ",'2. Metadata'!B$38)</f>
        <v>degrees Celsius</v>
      </c>
      <c r="L2323" s="32" t="s">
        <v>8</v>
      </c>
      <c r="M2323" s="17" t="str">
        <f>IF(ISBLANK(L2323)=TRUE," ",'2. Metadata'!B$50)</f>
        <v>degrees Celsius</v>
      </c>
      <c r="N2323" s="32" t="s">
        <v>8</v>
      </c>
      <c r="O2323" s="17" t="str">
        <f>IF(ISBLANK(N2323)=TRUE," ",'2. Metadata'!B$62)</f>
        <v>milligrams per litre</v>
      </c>
      <c r="P2323" s="32" t="s">
        <v>8</v>
      </c>
      <c r="Q2323" s="17" t="str">
        <f>IF(ISBLANK(P2323)=TRUE," ",'2. Metadata'!B$74)</f>
        <v>microSiemens per centimetre</v>
      </c>
      <c r="R2323" s="32" t="s">
        <v>8</v>
      </c>
      <c r="S2323" s="17" t="str">
        <f>IF(ISBLANK(R2323)=TRUE," ",'2. Metadata'!B$86)</f>
        <v>NTU</v>
      </c>
      <c r="T2323" s="32" t="s">
        <v>8</v>
      </c>
      <c r="U2323" s="17" t="str">
        <f>IF(ISBLANK(T2323)=TRUE," ",'2. Metadata'!B$98)</f>
        <v>CFU per 100 mL</v>
      </c>
      <c r="V2323" s="32" t="s">
        <v>8</v>
      </c>
      <c r="W2323" s="17" t="str">
        <f>IF(ISBLANK(V2323)=TRUE," ",'2. Metadata'!B$110)</f>
        <v>CFU per 100 mL</v>
      </c>
      <c r="X2323" s="34" t="s">
        <v>8</v>
      </c>
      <c r="Y2323" s="17" t="str">
        <f>IF(ISBLANK(X2323)=TRUE," ",'2. Metadata'!B$122)</f>
        <v>CFU per 100 mL</v>
      </c>
      <c r="Z2323" s="35" t="s">
        <v>8</v>
      </c>
      <c r="AA2323" s="17" t="str">
        <f>IF(ISBLANK(Z2323)=TRUE," ",'2. Metadata'!B$134)</f>
        <v>metres</v>
      </c>
      <c r="AB2323" s="35" t="s">
        <v>8</v>
      </c>
      <c r="AC2323" s="17" t="str">
        <f>IF(ISBLANK(AB2323)=TRUE," ",'2. Metadata'!B$146)</f>
        <v>metres3 per second</v>
      </c>
      <c r="AD2323" s="35" t="s">
        <v>8</v>
      </c>
      <c r="AE2323" s="17" t="str">
        <f>IF(ISBLANK(AB2323)=TRUE," ",'2. Metadata'!B$158)</f>
        <v>N/A</v>
      </c>
      <c r="AF2323" s="3" t="s">
        <v>8</v>
      </c>
      <c r="AG2323" s="36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</row>
    <row r="2324" spans="1:43">
      <c r="A2324" s="31" t="s">
        <v>2477</v>
      </c>
      <c r="B2324" s="32" t="s">
        <v>7</v>
      </c>
      <c r="C2324" s="2">
        <f>IF(ISBLANK(B2324)=TRUE," ", IF(B2324='2. Metadata'!B$1,'2. Metadata'!B$5, IF(B2324='2. Metadata'!C$1,'2. Metadata'!C$5,IF(B2324='2. Metadata'!D$1,'2. Metadata'!D$5, IF(B2324='2. Metadata'!E$1,'2. Metadata'!E$5,IF( B2324='2. Metadata'!F$1,'2. Metadata'!F$5,IF(B2324='2. Metadata'!G$1,'2. Metadata'!G$5,IF(B2324='2. Metadata'!H$1,'2. Metadata'!H$5, IF(B2324='2. Metadata'!I$1,'2. Metadata'!I$5, IF(B2324='2. Metadata'!J$1,'2. Metadata'!J$5, IF(B2324='2. Metadata'!K$1,'2. Metadata'!K$5, IF(B2324='2. Metadata'!L$1,'2. Metadata'!L$5, IF(B2324='2. Metadata'!M$1,'2. Metadata'!M$5, IF(B2324='2. Metadata'!N$1,'2. Metadata'!N$5))))))))))))))</f>
        <v>49.5197</v>
      </c>
      <c r="D2324" s="11">
        <f>IF(ISBLANK(B2324)=TRUE," ", IF(B2324='2. Metadata'!B$1,'2. Metadata'!B$6, IF(B2324='2. Metadata'!C$1,'2. Metadata'!C$6,IF(B2324='2. Metadata'!D$1,'2. Metadata'!D$6, IF(B2324='2. Metadata'!E$1,'2. Metadata'!E$6,IF( B2324='2. Metadata'!F$1,'2. Metadata'!F$6,IF(B2324='2. Metadata'!G$1,'2. Metadata'!G$6,IF(B2324='2. Metadata'!H$1,'2. Metadata'!H$6, IF(B2324='2. Metadata'!I$1,'2. Metadata'!I$6, IF(B2324='2. Metadata'!J$1,'2. Metadata'!J$6, IF(B2324='2. Metadata'!K$1,'2. Metadata'!K$6, IF(B2324='2. Metadata'!L$1,'2. Metadata'!L$6, IF(B2324='2. Metadata'!M$1,'2. Metadata'!M$6, IF(B2324='2. Metadata'!N$1,'2. Metadata'!N$6))))))))))))))</f>
        <v>-117.6369</v>
      </c>
      <c r="E2324" s="33" t="s">
        <v>8</v>
      </c>
      <c r="F2324" s="32" t="s">
        <v>8</v>
      </c>
      <c r="G2324" s="13" t="str">
        <f>IF(ISBLANK(F2324)=TRUE," ",'2. Metadata'!B$14)</f>
        <v>observation</v>
      </c>
      <c r="H2324" s="32" t="s">
        <v>8</v>
      </c>
      <c r="I2324" s="20" t="str">
        <f>IF(ISBLANK(H2324)=TRUE," ",'2. Metadata'!B$26)</f>
        <v>degrees Celsius</v>
      </c>
      <c r="J2324" s="32" t="s">
        <v>8</v>
      </c>
      <c r="K2324" s="20" t="str">
        <f>IF(ISBLANK(J2324)=TRUE," ",'2. Metadata'!B$38)</f>
        <v>degrees Celsius</v>
      </c>
      <c r="L2324" s="32" t="s">
        <v>8</v>
      </c>
      <c r="M2324" s="17" t="str">
        <f>IF(ISBLANK(L2324)=TRUE," ",'2. Metadata'!B$50)</f>
        <v>degrees Celsius</v>
      </c>
      <c r="N2324" s="32" t="s">
        <v>8</v>
      </c>
      <c r="O2324" s="17" t="str">
        <f>IF(ISBLANK(N2324)=TRUE," ",'2. Metadata'!B$62)</f>
        <v>milligrams per litre</v>
      </c>
      <c r="P2324" s="32" t="s">
        <v>8</v>
      </c>
      <c r="Q2324" s="17" t="str">
        <f>IF(ISBLANK(P2324)=TRUE," ",'2. Metadata'!B$74)</f>
        <v>microSiemens per centimetre</v>
      </c>
      <c r="R2324" s="32" t="s">
        <v>8</v>
      </c>
      <c r="S2324" s="17" t="str">
        <f>IF(ISBLANK(R2324)=TRUE," ",'2. Metadata'!B$86)</f>
        <v>NTU</v>
      </c>
      <c r="T2324" s="32" t="s">
        <v>8</v>
      </c>
      <c r="U2324" s="17" t="str">
        <f>IF(ISBLANK(T2324)=TRUE," ",'2. Metadata'!B$98)</f>
        <v>CFU per 100 mL</v>
      </c>
      <c r="V2324" s="32" t="s">
        <v>8</v>
      </c>
      <c r="W2324" s="17" t="str">
        <f>IF(ISBLANK(V2324)=TRUE," ",'2. Metadata'!B$110)</f>
        <v>CFU per 100 mL</v>
      </c>
      <c r="X2324" s="34" t="s">
        <v>8</v>
      </c>
      <c r="Y2324" s="17" t="str">
        <f>IF(ISBLANK(X2324)=TRUE," ",'2. Metadata'!B$122)</f>
        <v>CFU per 100 mL</v>
      </c>
      <c r="Z2324" s="35" t="s">
        <v>8</v>
      </c>
      <c r="AA2324" s="17" t="str">
        <f>IF(ISBLANK(Z2324)=TRUE," ",'2. Metadata'!B$134)</f>
        <v>metres</v>
      </c>
      <c r="AB2324" s="35" t="s">
        <v>8</v>
      </c>
      <c r="AC2324" s="17" t="str">
        <f>IF(ISBLANK(AB2324)=TRUE," ",'2. Metadata'!B$146)</f>
        <v>metres3 per second</v>
      </c>
      <c r="AD2324" s="35" t="s">
        <v>8</v>
      </c>
      <c r="AE2324" s="17" t="str">
        <f>IF(ISBLANK(AB2324)=TRUE," ",'2. Metadata'!B$158)</f>
        <v>N/A</v>
      </c>
      <c r="AF2324" s="3" t="s">
        <v>8</v>
      </c>
      <c r="AG2324" s="36"/>
      <c r="AH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</row>
    <row r="2325" spans="1:43">
      <c r="A2325" s="31" t="s">
        <v>2478</v>
      </c>
      <c r="B2325" s="32" t="s">
        <v>7</v>
      </c>
      <c r="C2325" s="2">
        <f>IF(ISBLANK(B2325)=TRUE," ", IF(B2325='2. Metadata'!B$1,'2. Metadata'!B$5, IF(B2325='2. Metadata'!C$1,'2. Metadata'!C$5,IF(B2325='2. Metadata'!D$1,'2. Metadata'!D$5, IF(B2325='2. Metadata'!E$1,'2. Metadata'!E$5,IF( B2325='2. Metadata'!F$1,'2. Metadata'!F$5,IF(B2325='2. Metadata'!G$1,'2. Metadata'!G$5,IF(B2325='2. Metadata'!H$1,'2. Metadata'!H$5, IF(B2325='2. Metadata'!I$1,'2. Metadata'!I$5, IF(B2325='2. Metadata'!J$1,'2. Metadata'!J$5, IF(B2325='2. Metadata'!K$1,'2. Metadata'!K$5, IF(B2325='2. Metadata'!L$1,'2. Metadata'!L$5, IF(B2325='2. Metadata'!M$1,'2. Metadata'!M$5, IF(B2325='2. Metadata'!N$1,'2. Metadata'!N$5))))))))))))))</f>
        <v>49.5197</v>
      </c>
      <c r="D2325" s="11">
        <f>IF(ISBLANK(B2325)=TRUE," ", IF(B2325='2. Metadata'!B$1,'2. Metadata'!B$6, IF(B2325='2. Metadata'!C$1,'2. Metadata'!C$6,IF(B2325='2. Metadata'!D$1,'2. Metadata'!D$6, IF(B2325='2. Metadata'!E$1,'2. Metadata'!E$6,IF( B2325='2. Metadata'!F$1,'2. Metadata'!F$6,IF(B2325='2. Metadata'!G$1,'2. Metadata'!G$6,IF(B2325='2. Metadata'!H$1,'2. Metadata'!H$6, IF(B2325='2. Metadata'!I$1,'2. Metadata'!I$6, IF(B2325='2. Metadata'!J$1,'2. Metadata'!J$6, IF(B2325='2. Metadata'!K$1,'2. Metadata'!K$6, IF(B2325='2. Metadata'!L$1,'2. Metadata'!L$6, IF(B2325='2. Metadata'!M$1,'2. Metadata'!M$6, IF(B2325='2. Metadata'!N$1,'2. Metadata'!N$6))))))))))))))</f>
        <v>-117.6369</v>
      </c>
      <c r="E2325" s="33" t="s">
        <v>8</v>
      </c>
      <c r="F2325" s="32" t="s">
        <v>8</v>
      </c>
      <c r="G2325" s="13" t="str">
        <f>IF(ISBLANK(F2325)=TRUE," ",'2. Metadata'!B$14)</f>
        <v>observation</v>
      </c>
      <c r="H2325" s="32" t="s">
        <v>8</v>
      </c>
      <c r="I2325" s="20" t="str">
        <f>IF(ISBLANK(H2325)=TRUE," ",'2. Metadata'!B$26)</f>
        <v>degrees Celsius</v>
      </c>
      <c r="J2325" s="32" t="s">
        <v>8</v>
      </c>
      <c r="K2325" s="20" t="str">
        <f>IF(ISBLANK(J2325)=TRUE," ",'2. Metadata'!B$38)</f>
        <v>degrees Celsius</v>
      </c>
      <c r="L2325" s="32" t="s">
        <v>8</v>
      </c>
      <c r="M2325" s="17" t="str">
        <f>IF(ISBLANK(L2325)=TRUE," ",'2. Metadata'!B$50)</f>
        <v>degrees Celsius</v>
      </c>
      <c r="N2325" s="32" t="s">
        <v>8</v>
      </c>
      <c r="O2325" s="17" t="str">
        <f>IF(ISBLANK(N2325)=TRUE," ",'2. Metadata'!B$62)</f>
        <v>milligrams per litre</v>
      </c>
      <c r="P2325" s="32" t="s">
        <v>8</v>
      </c>
      <c r="Q2325" s="17" t="str">
        <f>IF(ISBLANK(P2325)=TRUE," ",'2. Metadata'!B$74)</f>
        <v>microSiemens per centimetre</v>
      </c>
      <c r="R2325" s="32" t="s">
        <v>8</v>
      </c>
      <c r="S2325" s="17" t="str">
        <f>IF(ISBLANK(R2325)=TRUE," ",'2. Metadata'!B$86)</f>
        <v>NTU</v>
      </c>
      <c r="T2325" s="32" t="s">
        <v>8</v>
      </c>
      <c r="U2325" s="17" t="str">
        <f>IF(ISBLANK(T2325)=TRUE," ",'2. Metadata'!B$98)</f>
        <v>CFU per 100 mL</v>
      </c>
      <c r="V2325" s="32" t="s">
        <v>8</v>
      </c>
      <c r="W2325" s="17" t="str">
        <f>IF(ISBLANK(V2325)=TRUE," ",'2. Metadata'!B$110)</f>
        <v>CFU per 100 mL</v>
      </c>
      <c r="X2325" s="34" t="s">
        <v>8</v>
      </c>
      <c r="Y2325" s="17" t="str">
        <f>IF(ISBLANK(X2325)=TRUE," ",'2. Metadata'!B$122)</f>
        <v>CFU per 100 mL</v>
      </c>
      <c r="Z2325" s="35" t="s">
        <v>8</v>
      </c>
      <c r="AA2325" s="17" t="str">
        <f>IF(ISBLANK(Z2325)=TRUE," ",'2. Metadata'!B$134)</f>
        <v>metres</v>
      </c>
      <c r="AB2325" s="35" t="s">
        <v>8</v>
      </c>
      <c r="AC2325" s="17" t="str">
        <f>IF(ISBLANK(AB2325)=TRUE," ",'2. Metadata'!B$146)</f>
        <v>metres3 per second</v>
      </c>
      <c r="AD2325" s="35" t="s">
        <v>8</v>
      </c>
      <c r="AE2325" s="17" t="str">
        <f>IF(ISBLANK(AB2325)=TRUE," ",'2. Metadata'!B$158)</f>
        <v>N/A</v>
      </c>
      <c r="AF2325" s="3" t="s">
        <v>8</v>
      </c>
      <c r="AG2325" s="36"/>
      <c r="AH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</row>
    <row r="2326" spans="1:43">
      <c r="A2326" s="31" t="s">
        <v>2479</v>
      </c>
      <c r="B2326" s="32" t="s">
        <v>7</v>
      </c>
      <c r="C2326" s="2">
        <f>IF(ISBLANK(B2326)=TRUE," ", IF(B2326='2. Metadata'!B$1,'2. Metadata'!B$5, IF(B2326='2. Metadata'!C$1,'2. Metadata'!C$5,IF(B2326='2. Metadata'!D$1,'2. Metadata'!D$5, IF(B2326='2. Metadata'!E$1,'2. Metadata'!E$5,IF( B2326='2. Metadata'!F$1,'2. Metadata'!F$5,IF(B2326='2. Metadata'!G$1,'2. Metadata'!G$5,IF(B2326='2. Metadata'!H$1,'2. Metadata'!H$5, IF(B2326='2. Metadata'!I$1,'2. Metadata'!I$5, IF(B2326='2. Metadata'!J$1,'2. Metadata'!J$5, IF(B2326='2. Metadata'!K$1,'2. Metadata'!K$5, IF(B2326='2. Metadata'!L$1,'2. Metadata'!L$5, IF(B2326='2. Metadata'!M$1,'2. Metadata'!M$5, IF(B2326='2. Metadata'!N$1,'2. Metadata'!N$5))))))))))))))</f>
        <v>49.5197</v>
      </c>
      <c r="D2326" s="11">
        <f>IF(ISBLANK(B2326)=TRUE," ", IF(B2326='2. Metadata'!B$1,'2. Metadata'!B$6, IF(B2326='2. Metadata'!C$1,'2. Metadata'!C$6,IF(B2326='2. Metadata'!D$1,'2. Metadata'!D$6, IF(B2326='2. Metadata'!E$1,'2. Metadata'!E$6,IF( B2326='2. Metadata'!F$1,'2. Metadata'!F$6,IF(B2326='2. Metadata'!G$1,'2. Metadata'!G$6,IF(B2326='2. Metadata'!H$1,'2. Metadata'!H$6, IF(B2326='2. Metadata'!I$1,'2. Metadata'!I$6, IF(B2326='2. Metadata'!J$1,'2. Metadata'!J$6, IF(B2326='2. Metadata'!K$1,'2. Metadata'!K$6, IF(B2326='2. Metadata'!L$1,'2. Metadata'!L$6, IF(B2326='2. Metadata'!M$1,'2. Metadata'!M$6, IF(B2326='2. Metadata'!N$1,'2. Metadata'!N$6))))))))))))))</f>
        <v>-117.6369</v>
      </c>
      <c r="E2326" s="33" t="s">
        <v>8</v>
      </c>
      <c r="F2326" s="32" t="s">
        <v>8</v>
      </c>
      <c r="G2326" s="13" t="str">
        <f>IF(ISBLANK(F2326)=TRUE," ",'2. Metadata'!B$14)</f>
        <v>observation</v>
      </c>
      <c r="H2326" s="32" t="s">
        <v>8</v>
      </c>
      <c r="I2326" s="20" t="str">
        <f>IF(ISBLANK(H2326)=TRUE," ",'2. Metadata'!B$26)</f>
        <v>degrees Celsius</v>
      </c>
      <c r="J2326" s="32" t="s">
        <v>8</v>
      </c>
      <c r="K2326" s="20" t="str">
        <f>IF(ISBLANK(J2326)=TRUE," ",'2. Metadata'!B$38)</f>
        <v>degrees Celsius</v>
      </c>
      <c r="L2326" s="32" t="s">
        <v>8</v>
      </c>
      <c r="M2326" s="17" t="str">
        <f>IF(ISBLANK(L2326)=TRUE," ",'2. Metadata'!B$50)</f>
        <v>degrees Celsius</v>
      </c>
      <c r="N2326" s="32" t="s">
        <v>8</v>
      </c>
      <c r="O2326" s="17" t="str">
        <f>IF(ISBLANK(N2326)=TRUE," ",'2. Metadata'!B$62)</f>
        <v>milligrams per litre</v>
      </c>
      <c r="P2326" s="32" t="s">
        <v>8</v>
      </c>
      <c r="Q2326" s="17" t="str">
        <f>IF(ISBLANK(P2326)=TRUE," ",'2. Metadata'!B$74)</f>
        <v>microSiemens per centimetre</v>
      </c>
      <c r="R2326" s="32" t="s">
        <v>8</v>
      </c>
      <c r="S2326" s="17" t="str">
        <f>IF(ISBLANK(R2326)=TRUE," ",'2. Metadata'!B$86)</f>
        <v>NTU</v>
      </c>
      <c r="T2326" s="32" t="s">
        <v>8</v>
      </c>
      <c r="U2326" s="17" t="str">
        <f>IF(ISBLANK(T2326)=TRUE," ",'2. Metadata'!B$98)</f>
        <v>CFU per 100 mL</v>
      </c>
      <c r="V2326" s="32" t="s">
        <v>8</v>
      </c>
      <c r="W2326" s="17" t="str">
        <f>IF(ISBLANK(V2326)=TRUE," ",'2. Metadata'!B$110)</f>
        <v>CFU per 100 mL</v>
      </c>
      <c r="X2326" s="34" t="s">
        <v>8</v>
      </c>
      <c r="Y2326" s="17" t="str">
        <f>IF(ISBLANK(X2326)=TRUE," ",'2. Metadata'!B$122)</f>
        <v>CFU per 100 mL</v>
      </c>
      <c r="Z2326" s="35" t="s">
        <v>8</v>
      </c>
      <c r="AA2326" s="17" t="str">
        <f>IF(ISBLANK(Z2326)=TRUE," ",'2. Metadata'!B$134)</f>
        <v>metres</v>
      </c>
      <c r="AB2326" s="35" t="s">
        <v>8</v>
      </c>
      <c r="AC2326" s="17" t="str">
        <f>IF(ISBLANK(AB2326)=TRUE," ",'2. Metadata'!B$146)</f>
        <v>metres3 per second</v>
      </c>
      <c r="AD2326" s="35" t="s">
        <v>8</v>
      </c>
      <c r="AE2326" s="17" t="str">
        <f>IF(ISBLANK(AB2326)=TRUE," ",'2. Metadata'!B$158)</f>
        <v>N/A</v>
      </c>
      <c r="AF2326" s="3" t="s">
        <v>8</v>
      </c>
      <c r="AG2326" s="36"/>
      <c r="AH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</row>
    <row r="2327" spans="1:43">
      <c r="A2327" s="31" t="s">
        <v>2480</v>
      </c>
      <c r="B2327" s="32" t="s">
        <v>7</v>
      </c>
      <c r="C2327" s="2">
        <f>IF(ISBLANK(B2327)=TRUE," ", IF(B2327='2. Metadata'!B$1,'2. Metadata'!B$5, IF(B2327='2. Metadata'!C$1,'2. Metadata'!C$5,IF(B2327='2. Metadata'!D$1,'2. Metadata'!D$5, IF(B2327='2. Metadata'!E$1,'2. Metadata'!E$5,IF( B2327='2. Metadata'!F$1,'2. Metadata'!F$5,IF(B2327='2. Metadata'!G$1,'2. Metadata'!G$5,IF(B2327='2. Metadata'!H$1,'2. Metadata'!H$5, IF(B2327='2. Metadata'!I$1,'2. Metadata'!I$5, IF(B2327='2. Metadata'!J$1,'2. Metadata'!J$5, IF(B2327='2. Metadata'!K$1,'2. Metadata'!K$5, IF(B2327='2. Metadata'!L$1,'2. Metadata'!L$5, IF(B2327='2. Metadata'!M$1,'2. Metadata'!M$5, IF(B2327='2. Metadata'!N$1,'2. Metadata'!N$5))))))))))))))</f>
        <v>49.5197</v>
      </c>
      <c r="D2327" s="11">
        <f>IF(ISBLANK(B2327)=TRUE," ", IF(B2327='2. Metadata'!B$1,'2. Metadata'!B$6, IF(B2327='2. Metadata'!C$1,'2. Metadata'!C$6,IF(B2327='2. Metadata'!D$1,'2. Metadata'!D$6, IF(B2327='2. Metadata'!E$1,'2. Metadata'!E$6,IF( B2327='2. Metadata'!F$1,'2. Metadata'!F$6,IF(B2327='2. Metadata'!G$1,'2. Metadata'!G$6,IF(B2327='2. Metadata'!H$1,'2. Metadata'!H$6, IF(B2327='2. Metadata'!I$1,'2. Metadata'!I$6, IF(B2327='2. Metadata'!J$1,'2. Metadata'!J$6, IF(B2327='2. Metadata'!K$1,'2. Metadata'!K$6, IF(B2327='2. Metadata'!L$1,'2. Metadata'!L$6, IF(B2327='2. Metadata'!M$1,'2. Metadata'!M$6, IF(B2327='2. Metadata'!N$1,'2. Metadata'!N$6))))))))))))))</f>
        <v>-117.6369</v>
      </c>
      <c r="E2327" s="33" t="s">
        <v>8</v>
      </c>
      <c r="F2327" s="32" t="s">
        <v>8</v>
      </c>
      <c r="G2327" s="13" t="str">
        <f>IF(ISBLANK(F2327)=TRUE," ",'2. Metadata'!B$14)</f>
        <v>observation</v>
      </c>
      <c r="H2327" s="32" t="s">
        <v>8</v>
      </c>
      <c r="I2327" s="20" t="str">
        <f>IF(ISBLANK(H2327)=TRUE," ",'2. Metadata'!B$26)</f>
        <v>degrees Celsius</v>
      </c>
      <c r="J2327" s="32" t="s">
        <v>8</v>
      </c>
      <c r="K2327" s="20" t="str">
        <f>IF(ISBLANK(J2327)=TRUE," ",'2. Metadata'!B$38)</f>
        <v>degrees Celsius</v>
      </c>
      <c r="L2327" s="32" t="s">
        <v>8</v>
      </c>
      <c r="M2327" s="17" t="str">
        <f>IF(ISBLANK(L2327)=TRUE," ",'2. Metadata'!B$50)</f>
        <v>degrees Celsius</v>
      </c>
      <c r="N2327" s="32" t="s">
        <v>8</v>
      </c>
      <c r="O2327" s="17" t="str">
        <f>IF(ISBLANK(N2327)=TRUE," ",'2. Metadata'!B$62)</f>
        <v>milligrams per litre</v>
      </c>
      <c r="P2327" s="32" t="s">
        <v>8</v>
      </c>
      <c r="Q2327" s="17" t="str">
        <f>IF(ISBLANK(P2327)=TRUE," ",'2. Metadata'!B$74)</f>
        <v>microSiemens per centimetre</v>
      </c>
      <c r="R2327" s="32" t="s">
        <v>8</v>
      </c>
      <c r="S2327" s="17" t="str">
        <f>IF(ISBLANK(R2327)=TRUE," ",'2. Metadata'!B$86)</f>
        <v>NTU</v>
      </c>
      <c r="T2327" s="32" t="s">
        <v>8</v>
      </c>
      <c r="U2327" s="17" t="str">
        <f>IF(ISBLANK(T2327)=TRUE," ",'2. Metadata'!B$98)</f>
        <v>CFU per 100 mL</v>
      </c>
      <c r="V2327" s="32" t="s">
        <v>8</v>
      </c>
      <c r="W2327" s="17" t="str">
        <f>IF(ISBLANK(V2327)=TRUE," ",'2. Metadata'!B$110)</f>
        <v>CFU per 100 mL</v>
      </c>
      <c r="X2327" s="34" t="s">
        <v>8</v>
      </c>
      <c r="Y2327" s="17" t="str">
        <f>IF(ISBLANK(X2327)=TRUE," ",'2. Metadata'!B$122)</f>
        <v>CFU per 100 mL</v>
      </c>
      <c r="Z2327" s="35" t="s">
        <v>8</v>
      </c>
      <c r="AA2327" s="17" t="str">
        <f>IF(ISBLANK(Z2327)=TRUE," ",'2. Metadata'!B$134)</f>
        <v>metres</v>
      </c>
      <c r="AB2327" s="35" t="s">
        <v>8</v>
      </c>
      <c r="AC2327" s="17" t="str">
        <f>IF(ISBLANK(AB2327)=TRUE," ",'2. Metadata'!B$146)</f>
        <v>metres3 per second</v>
      </c>
      <c r="AD2327" s="35" t="s">
        <v>8</v>
      </c>
      <c r="AE2327" s="17" t="str">
        <f>IF(ISBLANK(AB2327)=TRUE," ",'2. Metadata'!B$158)</f>
        <v>N/A</v>
      </c>
      <c r="AF2327" s="3" t="s">
        <v>8</v>
      </c>
      <c r="AG2327" s="36"/>
      <c r="AH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</row>
    <row r="2328" spans="1:43">
      <c r="A2328" s="31" t="s">
        <v>2481</v>
      </c>
      <c r="B2328" s="32" t="s">
        <v>7</v>
      </c>
      <c r="C2328" s="2">
        <f>IF(ISBLANK(B2328)=TRUE," ", IF(B2328='2. Metadata'!B$1,'2. Metadata'!B$5, IF(B2328='2. Metadata'!C$1,'2. Metadata'!C$5,IF(B2328='2. Metadata'!D$1,'2. Metadata'!D$5, IF(B2328='2. Metadata'!E$1,'2. Metadata'!E$5,IF( B2328='2. Metadata'!F$1,'2. Metadata'!F$5,IF(B2328='2. Metadata'!G$1,'2. Metadata'!G$5,IF(B2328='2. Metadata'!H$1,'2. Metadata'!H$5, IF(B2328='2. Metadata'!I$1,'2. Metadata'!I$5, IF(B2328='2. Metadata'!J$1,'2. Metadata'!J$5, IF(B2328='2. Metadata'!K$1,'2. Metadata'!K$5, IF(B2328='2. Metadata'!L$1,'2. Metadata'!L$5, IF(B2328='2. Metadata'!M$1,'2. Metadata'!M$5, IF(B2328='2. Metadata'!N$1,'2. Metadata'!N$5))))))))))))))</f>
        <v>49.5197</v>
      </c>
      <c r="D2328" s="11">
        <f>IF(ISBLANK(B2328)=TRUE," ", IF(B2328='2. Metadata'!B$1,'2. Metadata'!B$6, IF(B2328='2. Metadata'!C$1,'2. Metadata'!C$6,IF(B2328='2. Metadata'!D$1,'2. Metadata'!D$6, IF(B2328='2. Metadata'!E$1,'2. Metadata'!E$6,IF( B2328='2. Metadata'!F$1,'2. Metadata'!F$6,IF(B2328='2. Metadata'!G$1,'2. Metadata'!G$6,IF(B2328='2. Metadata'!H$1,'2. Metadata'!H$6, IF(B2328='2. Metadata'!I$1,'2. Metadata'!I$6, IF(B2328='2. Metadata'!J$1,'2. Metadata'!J$6, IF(B2328='2. Metadata'!K$1,'2. Metadata'!K$6, IF(B2328='2. Metadata'!L$1,'2. Metadata'!L$6, IF(B2328='2. Metadata'!M$1,'2. Metadata'!M$6, IF(B2328='2. Metadata'!N$1,'2. Metadata'!N$6))))))))))))))</f>
        <v>-117.6369</v>
      </c>
      <c r="E2328" s="33" t="s">
        <v>8</v>
      </c>
      <c r="F2328" s="32" t="s">
        <v>8</v>
      </c>
      <c r="G2328" s="13" t="str">
        <f>IF(ISBLANK(F2328)=TRUE," ",'2. Metadata'!B$14)</f>
        <v>observation</v>
      </c>
      <c r="H2328" s="32" t="s">
        <v>8</v>
      </c>
      <c r="I2328" s="20" t="str">
        <f>IF(ISBLANK(H2328)=TRUE," ",'2. Metadata'!B$26)</f>
        <v>degrees Celsius</v>
      </c>
      <c r="J2328" s="32" t="s">
        <v>8</v>
      </c>
      <c r="K2328" s="20" t="str">
        <f>IF(ISBLANK(J2328)=TRUE," ",'2. Metadata'!B$38)</f>
        <v>degrees Celsius</v>
      </c>
      <c r="L2328" s="32" t="s">
        <v>8</v>
      </c>
      <c r="M2328" s="17" t="str">
        <f>IF(ISBLANK(L2328)=TRUE," ",'2. Metadata'!B$50)</f>
        <v>degrees Celsius</v>
      </c>
      <c r="N2328" s="32" t="s">
        <v>8</v>
      </c>
      <c r="O2328" s="17" t="str">
        <f>IF(ISBLANK(N2328)=TRUE," ",'2. Metadata'!B$62)</f>
        <v>milligrams per litre</v>
      </c>
      <c r="P2328" s="32" t="s">
        <v>8</v>
      </c>
      <c r="Q2328" s="17" t="str">
        <f>IF(ISBLANK(P2328)=TRUE," ",'2. Metadata'!B$74)</f>
        <v>microSiemens per centimetre</v>
      </c>
      <c r="R2328" s="32" t="s">
        <v>8</v>
      </c>
      <c r="S2328" s="17" t="str">
        <f>IF(ISBLANK(R2328)=TRUE," ",'2. Metadata'!B$86)</f>
        <v>NTU</v>
      </c>
      <c r="T2328" s="32" t="s">
        <v>8</v>
      </c>
      <c r="U2328" s="17" t="str">
        <f>IF(ISBLANK(T2328)=TRUE," ",'2. Metadata'!B$98)</f>
        <v>CFU per 100 mL</v>
      </c>
      <c r="V2328" s="32" t="s">
        <v>8</v>
      </c>
      <c r="W2328" s="17" t="str">
        <f>IF(ISBLANK(V2328)=TRUE," ",'2. Metadata'!B$110)</f>
        <v>CFU per 100 mL</v>
      </c>
      <c r="X2328" s="34" t="s">
        <v>8</v>
      </c>
      <c r="Y2328" s="17" t="str">
        <f>IF(ISBLANK(X2328)=TRUE," ",'2. Metadata'!B$122)</f>
        <v>CFU per 100 mL</v>
      </c>
      <c r="Z2328" s="35" t="s">
        <v>8</v>
      </c>
      <c r="AA2328" s="17" t="str">
        <f>IF(ISBLANK(Z2328)=TRUE," ",'2. Metadata'!B$134)</f>
        <v>metres</v>
      </c>
      <c r="AB2328" s="35" t="s">
        <v>8</v>
      </c>
      <c r="AC2328" s="17" t="str">
        <f>IF(ISBLANK(AB2328)=TRUE," ",'2. Metadata'!B$146)</f>
        <v>metres3 per second</v>
      </c>
      <c r="AD2328" s="35" t="s">
        <v>8</v>
      </c>
      <c r="AE2328" s="17" t="str">
        <f>IF(ISBLANK(AB2328)=TRUE," ",'2. Metadata'!B$158)</f>
        <v>N/A</v>
      </c>
      <c r="AF2328" s="3" t="s">
        <v>8</v>
      </c>
      <c r="AG2328" s="36"/>
      <c r="AH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</row>
    <row r="2329" spans="1:43">
      <c r="A2329" s="31" t="s">
        <v>2482</v>
      </c>
      <c r="B2329" s="32" t="s">
        <v>7</v>
      </c>
      <c r="C2329" s="2">
        <f>IF(ISBLANK(B2329)=TRUE," ", IF(B2329='2. Metadata'!B$1,'2. Metadata'!B$5, IF(B2329='2. Metadata'!C$1,'2. Metadata'!C$5,IF(B2329='2. Metadata'!D$1,'2. Metadata'!D$5, IF(B2329='2. Metadata'!E$1,'2. Metadata'!E$5,IF( B2329='2. Metadata'!F$1,'2. Metadata'!F$5,IF(B2329='2. Metadata'!G$1,'2. Metadata'!G$5,IF(B2329='2. Metadata'!H$1,'2. Metadata'!H$5, IF(B2329='2. Metadata'!I$1,'2. Metadata'!I$5, IF(B2329='2. Metadata'!J$1,'2. Metadata'!J$5, IF(B2329='2. Metadata'!K$1,'2. Metadata'!K$5, IF(B2329='2. Metadata'!L$1,'2. Metadata'!L$5, IF(B2329='2. Metadata'!M$1,'2. Metadata'!M$5, IF(B2329='2. Metadata'!N$1,'2. Metadata'!N$5))))))))))))))</f>
        <v>49.5197</v>
      </c>
      <c r="D2329" s="11">
        <f>IF(ISBLANK(B2329)=TRUE," ", IF(B2329='2. Metadata'!B$1,'2. Metadata'!B$6, IF(B2329='2. Metadata'!C$1,'2. Metadata'!C$6,IF(B2329='2. Metadata'!D$1,'2. Metadata'!D$6, IF(B2329='2. Metadata'!E$1,'2. Metadata'!E$6,IF( B2329='2. Metadata'!F$1,'2. Metadata'!F$6,IF(B2329='2. Metadata'!G$1,'2. Metadata'!G$6,IF(B2329='2. Metadata'!H$1,'2. Metadata'!H$6, IF(B2329='2. Metadata'!I$1,'2. Metadata'!I$6, IF(B2329='2. Metadata'!J$1,'2. Metadata'!J$6, IF(B2329='2. Metadata'!K$1,'2. Metadata'!K$6, IF(B2329='2. Metadata'!L$1,'2. Metadata'!L$6, IF(B2329='2. Metadata'!M$1,'2. Metadata'!M$6, IF(B2329='2. Metadata'!N$1,'2. Metadata'!N$6))))))))))))))</f>
        <v>-117.6369</v>
      </c>
      <c r="E2329" s="33" t="s">
        <v>8</v>
      </c>
      <c r="F2329" s="32" t="s">
        <v>8</v>
      </c>
      <c r="G2329" s="13" t="str">
        <f>IF(ISBLANK(F2329)=TRUE," ",'2. Metadata'!B$14)</f>
        <v>observation</v>
      </c>
      <c r="H2329" s="32" t="s">
        <v>8</v>
      </c>
      <c r="I2329" s="20" t="str">
        <f>IF(ISBLANK(H2329)=TRUE," ",'2. Metadata'!B$26)</f>
        <v>degrees Celsius</v>
      </c>
      <c r="J2329" s="32" t="s">
        <v>8</v>
      </c>
      <c r="K2329" s="20" t="str">
        <f>IF(ISBLANK(J2329)=TRUE," ",'2. Metadata'!B$38)</f>
        <v>degrees Celsius</v>
      </c>
      <c r="L2329" s="32" t="s">
        <v>8</v>
      </c>
      <c r="M2329" s="17" t="str">
        <f>IF(ISBLANK(L2329)=TRUE," ",'2. Metadata'!B$50)</f>
        <v>degrees Celsius</v>
      </c>
      <c r="N2329" s="32" t="s">
        <v>8</v>
      </c>
      <c r="O2329" s="17" t="str">
        <f>IF(ISBLANK(N2329)=TRUE," ",'2. Metadata'!B$62)</f>
        <v>milligrams per litre</v>
      </c>
      <c r="P2329" s="32" t="s">
        <v>8</v>
      </c>
      <c r="Q2329" s="17" t="str">
        <f>IF(ISBLANK(P2329)=TRUE," ",'2. Metadata'!B$74)</f>
        <v>microSiemens per centimetre</v>
      </c>
      <c r="R2329" s="32" t="s">
        <v>8</v>
      </c>
      <c r="S2329" s="17" t="str">
        <f>IF(ISBLANK(R2329)=TRUE," ",'2. Metadata'!B$86)</f>
        <v>NTU</v>
      </c>
      <c r="T2329" s="32" t="s">
        <v>8</v>
      </c>
      <c r="U2329" s="17" t="str">
        <f>IF(ISBLANK(T2329)=TRUE," ",'2. Metadata'!B$98)</f>
        <v>CFU per 100 mL</v>
      </c>
      <c r="V2329" s="32" t="s">
        <v>8</v>
      </c>
      <c r="W2329" s="17" t="str">
        <f>IF(ISBLANK(V2329)=TRUE," ",'2. Metadata'!B$110)</f>
        <v>CFU per 100 mL</v>
      </c>
      <c r="X2329" s="34" t="s">
        <v>8</v>
      </c>
      <c r="Y2329" s="17" t="str">
        <f>IF(ISBLANK(X2329)=TRUE," ",'2. Metadata'!B$122)</f>
        <v>CFU per 100 mL</v>
      </c>
      <c r="Z2329" s="35" t="s">
        <v>8</v>
      </c>
      <c r="AA2329" s="17" t="str">
        <f>IF(ISBLANK(Z2329)=TRUE," ",'2. Metadata'!B$134)</f>
        <v>metres</v>
      </c>
      <c r="AB2329" s="35" t="s">
        <v>8</v>
      </c>
      <c r="AC2329" s="17" t="str">
        <f>IF(ISBLANK(AB2329)=TRUE," ",'2. Metadata'!B$146)</f>
        <v>metres3 per second</v>
      </c>
      <c r="AD2329" s="35" t="s">
        <v>8</v>
      </c>
      <c r="AE2329" s="17" t="str">
        <f>IF(ISBLANK(AB2329)=TRUE," ",'2. Metadata'!B$158)</f>
        <v>N/A</v>
      </c>
      <c r="AF2329" s="3" t="s">
        <v>8</v>
      </c>
      <c r="AG2329" s="36"/>
      <c r="AH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</row>
    <row r="2330" spans="1:43">
      <c r="A2330" s="31" t="s">
        <v>2483</v>
      </c>
      <c r="B2330" s="32" t="s">
        <v>7</v>
      </c>
      <c r="C2330" s="2">
        <f>IF(ISBLANK(B2330)=TRUE," ", IF(B2330='2. Metadata'!B$1,'2. Metadata'!B$5, IF(B2330='2. Metadata'!C$1,'2. Metadata'!C$5,IF(B2330='2. Metadata'!D$1,'2. Metadata'!D$5, IF(B2330='2. Metadata'!E$1,'2. Metadata'!E$5,IF( B2330='2. Metadata'!F$1,'2. Metadata'!F$5,IF(B2330='2. Metadata'!G$1,'2. Metadata'!G$5,IF(B2330='2. Metadata'!H$1,'2. Metadata'!H$5, IF(B2330='2. Metadata'!I$1,'2. Metadata'!I$5, IF(B2330='2. Metadata'!J$1,'2. Metadata'!J$5, IF(B2330='2. Metadata'!K$1,'2. Metadata'!K$5, IF(B2330='2. Metadata'!L$1,'2. Metadata'!L$5, IF(B2330='2. Metadata'!M$1,'2. Metadata'!M$5, IF(B2330='2. Metadata'!N$1,'2. Metadata'!N$5))))))))))))))</f>
        <v>49.5197</v>
      </c>
      <c r="D2330" s="11">
        <f>IF(ISBLANK(B2330)=TRUE," ", IF(B2330='2. Metadata'!B$1,'2. Metadata'!B$6, IF(B2330='2. Metadata'!C$1,'2. Metadata'!C$6,IF(B2330='2. Metadata'!D$1,'2. Metadata'!D$6, IF(B2330='2. Metadata'!E$1,'2. Metadata'!E$6,IF( B2330='2. Metadata'!F$1,'2. Metadata'!F$6,IF(B2330='2. Metadata'!G$1,'2. Metadata'!G$6,IF(B2330='2. Metadata'!H$1,'2. Metadata'!H$6, IF(B2330='2. Metadata'!I$1,'2. Metadata'!I$6, IF(B2330='2. Metadata'!J$1,'2. Metadata'!J$6, IF(B2330='2. Metadata'!K$1,'2. Metadata'!K$6, IF(B2330='2. Metadata'!L$1,'2. Metadata'!L$6, IF(B2330='2. Metadata'!M$1,'2. Metadata'!M$6, IF(B2330='2. Metadata'!N$1,'2. Metadata'!N$6))))))))))))))</f>
        <v>-117.6369</v>
      </c>
      <c r="E2330" s="33" t="s">
        <v>8</v>
      </c>
      <c r="F2330" s="32" t="s">
        <v>8</v>
      </c>
      <c r="G2330" s="13" t="str">
        <f>IF(ISBLANK(F2330)=TRUE," ",'2. Metadata'!B$14)</f>
        <v>observation</v>
      </c>
      <c r="H2330" s="32" t="s">
        <v>8</v>
      </c>
      <c r="I2330" s="20" t="str">
        <f>IF(ISBLANK(H2330)=TRUE," ",'2. Metadata'!B$26)</f>
        <v>degrees Celsius</v>
      </c>
      <c r="J2330" s="32" t="s">
        <v>8</v>
      </c>
      <c r="K2330" s="20" t="str">
        <f>IF(ISBLANK(J2330)=TRUE," ",'2. Metadata'!B$38)</f>
        <v>degrees Celsius</v>
      </c>
      <c r="L2330" s="32" t="s">
        <v>8</v>
      </c>
      <c r="M2330" s="17" t="str">
        <f>IF(ISBLANK(L2330)=TRUE," ",'2. Metadata'!B$50)</f>
        <v>degrees Celsius</v>
      </c>
      <c r="N2330" s="32" t="s">
        <v>8</v>
      </c>
      <c r="O2330" s="17" t="str">
        <f>IF(ISBLANK(N2330)=TRUE," ",'2. Metadata'!B$62)</f>
        <v>milligrams per litre</v>
      </c>
      <c r="P2330" s="32" t="s">
        <v>8</v>
      </c>
      <c r="Q2330" s="17" t="str">
        <f>IF(ISBLANK(P2330)=TRUE," ",'2. Metadata'!B$74)</f>
        <v>microSiemens per centimetre</v>
      </c>
      <c r="R2330" s="32" t="s">
        <v>8</v>
      </c>
      <c r="S2330" s="17" t="str">
        <f>IF(ISBLANK(R2330)=TRUE," ",'2. Metadata'!B$86)</f>
        <v>NTU</v>
      </c>
      <c r="T2330" s="32" t="s">
        <v>8</v>
      </c>
      <c r="U2330" s="17" t="str">
        <f>IF(ISBLANK(T2330)=TRUE," ",'2. Metadata'!B$98)</f>
        <v>CFU per 100 mL</v>
      </c>
      <c r="V2330" s="32" t="s">
        <v>8</v>
      </c>
      <c r="W2330" s="17" t="str">
        <f>IF(ISBLANK(V2330)=TRUE," ",'2. Metadata'!B$110)</f>
        <v>CFU per 100 mL</v>
      </c>
      <c r="X2330" s="34" t="s">
        <v>8</v>
      </c>
      <c r="Y2330" s="17" t="str">
        <f>IF(ISBLANK(X2330)=TRUE," ",'2. Metadata'!B$122)</f>
        <v>CFU per 100 mL</v>
      </c>
      <c r="Z2330" s="35" t="s">
        <v>8</v>
      </c>
      <c r="AA2330" s="17" t="str">
        <f>IF(ISBLANK(Z2330)=TRUE," ",'2. Metadata'!B$134)</f>
        <v>metres</v>
      </c>
      <c r="AB2330" s="35" t="s">
        <v>8</v>
      </c>
      <c r="AC2330" s="17" t="str">
        <f>IF(ISBLANK(AB2330)=TRUE," ",'2. Metadata'!B$146)</f>
        <v>metres3 per second</v>
      </c>
      <c r="AD2330" s="35" t="s">
        <v>8</v>
      </c>
      <c r="AE2330" s="17" t="str">
        <f>IF(ISBLANK(AB2330)=TRUE," ",'2. Metadata'!B$158)</f>
        <v>N/A</v>
      </c>
      <c r="AF2330" s="3" t="s">
        <v>8</v>
      </c>
      <c r="AG2330" s="36"/>
      <c r="AH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</row>
    <row r="2331" spans="1:43">
      <c r="A2331" s="31" t="s">
        <v>2484</v>
      </c>
      <c r="B2331" s="32" t="s">
        <v>7</v>
      </c>
      <c r="C2331" s="2">
        <f>IF(ISBLANK(B2331)=TRUE," ", IF(B2331='2. Metadata'!B$1,'2. Metadata'!B$5, IF(B2331='2. Metadata'!C$1,'2. Metadata'!C$5,IF(B2331='2. Metadata'!D$1,'2. Metadata'!D$5, IF(B2331='2. Metadata'!E$1,'2. Metadata'!E$5,IF( B2331='2. Metadata'!F$1,'2. Metadata'!F$5,IF(B2331='2. Metadata'!G$1,'2. Metadata'!G$5,IF(B2331='2. Metadata'!H$1,'2. Metadata'!H$5, IF(B2331='2. Metadata'!I$1,'2. Metadata'!I$5, IF(B2331='2. Metadata'!J$1,'2. Metadata'!J$5, IF(B2331='2. Metadata'!K$1,'2. Metadata'!K$5, IF(B2331='2. Metadata'!L$1,'2. Metadata'!L$5, IF(B2331='2. Metadata'!M$1,'2. Metadata'!M$5, IF(B2331='2. Metadata'!N$1,'2. Metadata'!N$5))))))))))))))</f>
        <v>49.5197</v>
      </c>
      <c r="D2331" s="11">
        <f>IF(ISBLANK(B2331)=TRUE," ", IF(B2331='2. Metadata'!B$1,'2. Metadata'!B$6, IF(B2331='2. Metadata'!C$1,'2. Metadata'!C$6,IF(B2331='2. Metadata'!D$1,'2. Metadata'!D$6, IF(B2331='2. Metadata'!E$1,'2. Metadata'!E$6,IF( B2331='2. Metadata'!F$1,'2. Metadata'!F$6,IF(B2331='2. Metadata'!G$1,'2. Metadata'!G$6,IF(B2331='2. Metadata'!H$1,'2. Metadata'!H$6, IF(B2331='2. Metadata'!I$1,'2. Metadata'!I$6, IF(B2331='2. Metadata'!J$1,'2. Metadata'!J$6, IF(B2331='2. Metadata'!K$1,'2. Metadata'!K$6, IF(B2331='2. Metadata'!L$1,'2. Metadata'!L$6, IF(B2331='2. Metadata'!M$1,'2. Metadata'!M$6, IF(B2331='2. Metadata'!N$1,'2. Metadata'!N$6))))))))))))))</f>
        <v>-117.6369</v>
      </c>
      <c r="E2331" s="33" t="s">
        <v>8</v>
      </c>
      <c r="F2331" s="32" t="s">
        <v>8</v>
      </c>
      <c r="G2331" s="13" t="str">
        <f>IF(ISBLANK(F2331)=TRUE," ",'2. Metadata'!B$14)</f>
        <v>observation</v>
      </c>
      <c r="H2331" s="32" t="s">
        <v>8</v>
      </c>
      <c r="I2331" s="20" t="str">
        <f>IF(ISBLANK(H2331)=TRUE," ",'2. Metadata'!B$26)</f>
        <v>degrees Celsius</v>
      </c>
      <c r="J2331" s="32" t="s">
        <v>8</v>
      </c>
      <c r="K2331" s="20" t="str">
        <f>IF(ISBLANK(J2331)=TRUE," ",'2. Metadata'!B$38)</f>
        <v>degrees Celsius</v>
      </c>
      <c r="L2331" s="32" t="s">
        <v>8</v>
      </c>
      <c r="M2331" s="17" t="str">
        <f>IF(ISBLANK(L2331)=TRUE," ",'2. Metadata'!B$50)</f>
        <v>degrees Celsius</v>
      </c>
      <c r="N2331" s="32" t="s">
        <v>8</v>
      </c>
      <c r="O2331" s="17" t="str">
        <f>IF(ISBLANK(N2331)=TRUE," ",'2. Metadata'!B$62)</f>
        <v>milligrams per litre</v>
      </c>
      <c r="P2331" s="32" t="s">
        <v>8</v>
      </c>
      <c r="Q2331" s="17" t="str">
        <f>IF(ISBLANK(P2331)=TRUE," ",'2. Metadata'!B$74)</f>
        <v>microSiemens per centimetre</v>
      </c>
      <c r="R2331" s="32" t="s">
        <v>8</v>
      </c>
      <c r="S2331" s="17" t="str">
        <f>IF(ISBLANK(R2331)=TRUE," ",'2. Metadata'!B$86)</f>
        <v>NTU</v>
      </c>
      <c r="T2331" s="32" t="s">
        <v>8</v>
      </c>
      <c r="U2331" s="17" t="str">
        <f>IF(ISBLANK(T2331)=TRUE," ",'2. Metadata'!B$98)</f>
        <v>CFU per 100 mL</v>
      </c>
      <c r="V2331" s="32" t="s">
        <v>8</v>
      </c>
      <c r="W2331" s="17" t="str">
        <f>IF(ISBLANK(V2331)=TRUE," ",'2. Metadata'!B$110)</f>
        <v>CFU per 100 mL</v>
      </c>
      <c r="X2331" s="34" t="s">
        <v>8</v>
      </c>
      <c r="Y2331" s="17" t="str">
        <f>IF(ISBLANK(X2331)=TRUE," ",'2. Metadata'!B$122)</f>
        <v>CFU per 100 mL</v>
      </c>
      <c r="Z2331" s="35" t="s">
        <v>8</v>
      </c>
      <c r="AA2331" s="17" t="str">
        <f>IF(ISBLANK(Z2331)=TRUE," ",'2. Metadata'!B$134)</f>
        <v>metres</v>
      </c>
      <c r="AB2331" s="35" t="s">
        <v>8</v>
      </c>
      <c r="AC2331" s="17" t="str">
        <f>IF(ISBLANK(AB2331)=TRUE," ",'2. Metadata'!B$146)</f>
        <v>metres3 per second</v>
      </c>
      <c r="AD2331" s="35" t="s">
        <v>8</v>
      </c>
      <c r="AE2331" s="17" t="str">
        <f>IF(ISBLANK(AB2331)=TRUE," ",'2. Metadata'!B$158)</f>
        <v>N/A</v>
      </c>
      <c r="AF2331" s="3" t="s">
        <v>8</v>
      </c>
      <c r="AG2331" s="36"/>
      <c r="AH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</row>
    <row r="2332" spans="1:43">
      <c r="A2332" s="31" t="s">
        <v>2485</v>
      </c>
      <c r="B2332" s="32" t="s">
        <v>7</v>
      </c>
      <c r="C2332" s="2">
        <f>IF(ISBLANK(B2332)=TRUE," ", IF(B2332='2. Metadata'!B$1,'2. Metadata'!B$5, IF(B2332='2. Metadata'!C$1,'2. Metadata'!C$5,IF(B2332='2. Metadata'!D$1,'2. Metadata'!D$5, IF(B2332='2. Metadata'!E$1,'2. Metadata'!E$5,IF( B2332='2. Metadata'!F$1,'2. Metadata'!F$5,IF(B2332='2. Metadata'!G$1,'2. Metadata'!G$5,IF(B2332='2. Metadata'!H$1,'2. Metadata'!H$5, IF(B2332='2. Metadata'!I$1,'2. Metadata'!I$5, IF(B2332='2. Metadata'!J$1,'2. Metadata'!J$5, IF(B2332='2. Metadata'!K$1,'2. Metadata'!K$5, IF(B2332='2. Metadata'!L$1,'2. Metadata'!L$5, IF(B2332='2. Metadata'!M$1,'2. Metadata'!M$5, IF(B2332='2. Metadata'!N$1,'2. Metadata'!N$5))))))))))))))</f>
        <v>49.5197</v>
      </c>
      <c r="D2332" s="11">
        <f>IF(ISBLANK(B2332)=TRUE," ", IF(B2332='2. Metadata'!B$1,'2. Metadata'!B$6, IF(B2332='2. Metadata'!C$1,'2. Metadata'!C$6,IF(B2332='2. Metadata'!D$1,'2. Metadata'!D$6, IF(B2332='2. Metadata'!E$1,'2. Metadata'!E$6,IF( B2332='2. Metadata'!F$1,'2. Metadata'!F$6,IF(B2332='2. Metadata'!G$1,'2. Metadata'!G$6,IF(B2332='2. Metadata'!H$1,'2. Metadata'!H$6, IF(B2332='2. Metadata'!I$1,'2. Metadata'!I$6, IF(B2332='2. Metadata'!J$1,'2. Metadata'!J$6, IF(B2332='2. Metadata'!K$1,'2. Metadata'!K$6, IF(B2332='2. Metadata'!L$1,'2. Metadata'!L$6, IF(B2332='2. Metadata'!M$1,'2. Metadata'!M$6, IF(B2332='2. Metadata'!N$1,'2. Metadata'!N$6))))))))))))))</f>
        <v>-117.6369</v>
      </c>
      <c r="E2332" s="33" t="s">
        <v>8</v>
      </c>
      <c r="F2332" s="32" t="s">
        <v>8</v>
      </c>
      <c r="G2332" s="13" t="str">
        <f>IF(ISBLANK(F2332)=TRUE," ",'2. Metadata'!B$14)</f>
        <v>observation</v>
      </c>
      <c r="H2332" s="32" t="s">
        <v>8</v>
      </c>
      <c r="I2332" s="20" t="str">
        <f>IF(ISBLANK(H2332)=TRUE," ",'2. Metadata'!B$26)</f>
        <v>degrees Celsius</v>
      </c>
      <c r="J2332" s="32" t="s">
        <v>8</v>
      </c>
      <c r="K2332" s="20" t="str">
        <f>IF(ISBLANK(J2332)=TRUE," ",'2. Metadata'!B$38)</f>
        <v>degrees Celsius</v>
      </c>
      <c r="L2332" s="32" t="s">
        <v>8</v>
      </c>
      <c r="M2332" s="17" t="str">
        <f>IF(ISBLANK(L2332)=TRUE," ",'2. Metadata'!B$50)</f>
        <v>degrees Celsius</v>
      </c>
      <c r="N2332" s="32" t="s">
        <v>8</v>
      </c>
      <c r="O2332" s="17" t="str">
        <f>IF(ISBLANK(N2332)=TRUE," ",'2. Metadata'!B$62)</f>
        <v>milligrams per litre</v>
      </c>
      <c r="P2332" s="32" t="s">
        <v>8</v>
      </c>
      <c r="Q2332" s="17" t="str">
        <f>IF(ISBLANK(P2332)=TRUE," ",'2. Metadata'!B$74)</f>
        <v>microSiemens per centimetre</v>
      </c>
      <c r="R2332" s="32" t="s">
        <v>8</v>
      </c>
      <c r="S2332" s="17" t="str">
        <f>IF(ISBLANK(R2332)=TRUE," ",'2. Metadata'!B$86)</f>
        <v>NTU</v>
      </c>
      <c r="T2332" s="32" t="s">
        <v>8</v>
      </c>
      <c r="U2332" s="17" t="str">
        <f>IF(ISBLANK(T2332)=TRUE," ",'2. Metadata'!B$98)</f>
        <v>CFU per 100 mL</v>
      </c>
      <c r="V2332" s="32" t="s">
        <v>8</v>
      </c>
      <c r="W2332" s="17" t="str">
        <f>IF(ISBLANK(V2332)=TRUE," ",'2. Metadata'!B$110)</f>
        <v>CFU per 100 mL</v>
      </c>
      <c r="X2332" s="34" t="s">
        <v>8</v>
      </c>
      <c r="Y2332" s="17" t="str">
        <f>IF(ISBLANK(X2332)=TRUE," ",'2. Metadata'!B$122)</f>
        <v>CFU per 100 mL</v>
      </c>
      <c r="Z2332" s="35" t="s">
        <v>8</v>
      </c>
      <c r="AA2332" s="17" t="str">
        <f>IF(ISBLANK(Z2332)=TRUE," ",'2. Metadata'!B$134)</f>
        <v>metres</v>
      </c>
      <c r="AB2332" s="35" t="s">
        <v>8</v>
      </c>
      <c r="AC2332" s="17" t="str">
        <f>IF(ISBLANK(AB2332)=TRUE," ",'2. Metadata'!B$146)</f>
        <v>metres3 per second</v>
      </c>
      <c r="AD2332" s="35" t="s">
        <v>8</v>
      </c>
      <c r="AE2332" s="17" t="str">
        <f>IF(ISBLANK(AB2332)=TRUE," ",'2. Metadata'!B$158)</f>
        <v>N/A</v>
      </c>
      <c r="AF2332" s="3" t="s">
        <v>8</v>
      </c>
      <c r="AG2332" s="36"/>
      <c r="AH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</row>
    <row r="2333" spans="1:43">
      <c r="A2333" s="31" t="s">
        <v>2486</v>
      </c>
      <c r="B2333" s="32" t="s">
        <v>7</v>
      </c>
      <c r="C2333" s="2">
        <f>IF(ISBLANK(B2333)=TRUE," ", IF(B2333='2. Metadata'!B$1,'2. Metadata'!B$5, IF(B2333='2. Metadata'!C$1,'2. Metadata'!C$5,IF(B2333='2. Metadata'!D$1,'2. Metadata'!D$5, IF(B2333='2. Metadata'!E$1,'2. Metadata'!E$5,IF( B2333='2. Metadata'!F$1,'2. Metadata'!F$5,IF(B2333='2. Metadata'!G$1,'2. Metadata'!G$5,IF(B2333='2. Metadata'!H$1,'2. Metadata'!H$5, IF(B2333='2. Metadata'!I$1,'2. Metadata'!I$5, IF(B2333='2. Metadata'!J$1,'2. Metadata'!J$5, IF(B2333='2. Metadata'!K$1,'2. Metadata'!K$5, IF(B2333='2. Metadata'!L$1,'2. Metadata'!L$5, IF(B2333='2. Metadata'!M$1,'2. Metadata'!M$5, IF(B2333='2. Metadata'!N$1,'2. Metadata'!N$5))))))))))))))</f>
        <v>49.5197</v>
      </c>
      <c r="D2333" s="11">
        <f>IF(ISBLANK(B2333)=TRUE," ", IF(B2333='2. Metadata'!B$1,'2. Metadata'!B$6, IF(B2333='2. Metadata'!C$1,'2. Metadata'!C$6,IF(B2333='2. Metadata'!D$1,'2. Metadata'!D$6, IF(B2333='2. Metadata'!E$1,'2. Metadata'!E$6,IF( B2333='2. Metadata'!F$1,'2. Metadata'!F$6,IF(B2333='2. Metadata'!G$1,'2. Metadata'!G$6,IF(B2333='2. Metadata'!H$1,'2. Metadata'!H$6, IF(B2333='2. Metadata'!I$1,'2. Metadata'!I$6, IF(B2333='2. Metadata'!J$1,'2. Metadata'!J$6, IF(B2333='2. Metadata'!K$1,'2. Metadata'!K$6, IF(B2333='2. Metadata'!L$1,'2. Metadata'!L$6, IF(B2333='2. Metadata'!M$1,'2. Metadata'!M$6, IF(B2333='2. Metadata'!N$1,'2. Metadata'!N$6))))))))))))))</f>
        <v>-117.6369</v>
      </c>
      <c r="E2333" s="33" t="s">
        <v>8</v>
      </c>
      <c r="F2333" s="32" t="s">
        <v>8</v>
      </c>
      <c r="G2333" s="13" t="str">
        <f>IF(ISBLANK(F2333)=TRUE," ",'2. Metadata'!B$14)</f>
        <v>observation</v>
      </c>
      <c r="H2333" s="32" t="s">
        <v>8</v>
      </c>
      <c r="I2333" s="20" t="str">
        <f>IF(ISBLANK(H2333)=TRUE," ",'2. Metadata'!B$26)</f>
        <v>degrees Celsius</v>
      </c>
      <c r="J2333" s="32" t="s">
        <v>8</v>
      </c>
      <c r="K2333" s="20" t="str">
        <f>IF(ISBLANK(J2333)=TRUE," ",'2. Metadata'!B$38)</f>
        <v>degrees Celsius</v>
      </c>
      <c r="L2333" s="32" t="s">
        <v>8</v>
      </c>
      <c r="M2333" s="17" t="str">
        <f>IF(ISBLANK(L2333)=TRUE," ",'2. Metadata'!B$50)</f>
        <v>degrees Celsius</v>
      </c>
      <c r="N2333" s="32" t="s">
        <v>8</v>
      </c>
      <c r="O2333" s="17" t="str">
        <f>IF(ISBLANK(N2333)=TRUE," ",'2. Metadata'!B$62)</f>
        <v>milligrams per litre</v>
      </c>
      <c r="P2333" s="32" t="s">
        <v>8</v>
      </c>
      <c r="Q2333" s="17" t="str">
        <f>IF(ISBLANK(P2333)=TRUE," ",'2. Metadata'!B$74)</f>
        <v>microSiemens per centimetre</v>
      </c>
      <c r="R2333" s="32" t="s">
        <v>8</v>
      </c>
      <c r="S2333" s="17" t="str">
        <f>IF(ISBLANK(R2333)=TRUE," ",'2. Metadata'!B$86)</f>
        <v>NTU</v>
      </c>
      <c r="T2333" s="32" t="s">
        <v>8</v>
      </c>
      <c r="U2333" s="17" t="str">
        <f>IF(ISBLANK(T2333)=TRUE," ",'2. Metadata'!B$98)</f>
        <v>CFU per 100 mL</v>
      </c>
      <c r="V2333" s="32" t="s">
        <v>8</v>
      </c>
      <c r="W2333" s="17" t="str">
        <f>IF(ISBLANK(V2333)=TRUE," ",'2. Metadata'!B$110)</f>
        <v>CFU per 100 mL</v>
      </c>
      <c r="X2333" s="34" t="s">
        <v>8</v>
      </c>
      <c r="Y2333" s="17" t="str">
        <f>IF(ISBLANK(X2333)=TRUE," ",'2. Metadata'!B$122)</f>
        <v>CFU per 100 mL</v>
      </c>
      <c r="Z2333" s="35" t="s">
        <v>8</v>
      </c>
      <c r="AA2333" s="17" t="str">
        <f>IF(ISBLANK(Z2333)=TRUE," ",'2. Metadata'!B$134)</f>
        <v>metres</v>
      </c>
      <c r="AB2333" s="35" t="s">
        <v>8</v>
      </c>
      <c r="AC2333" s="17" t="str">
        <f>IF(ISBLANK(AB2333)=TRUE," ",'2. Metadata'!B$146)</f>
        <v>metres3 per second</v>
      </c>
      <c r="AD2333" s="35" t="s">
        <v>8</v>
      </c>
      <c r="AE2333" s="17" t="str">
        <f>IF(ISBLANK(AB2333)=TRUE," ",'2. Metadata'!B$158)</f>
        <v>N/A</v>
      </c>
      <c r="AF2333" s="3" t="s">
        <v>8</v>
      </c>
      <c r="AG2333" s="36"/>
      <c r="AH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</row>
    <row r="2334" spans="1:43">
      <c r="A2334" s="31" t="s">
        <v>2487</v>
      </c>
      <c r="B2334" s="32" t="s">
        <v>7</v>
      </c>
      <c r="C2334" s="2">
        <f>IF(ISBLANK(B2334)=TRUE," ", IF(B2334='2. Metadata'!B$1,'2. Metadata'!B$5, IF(B2334='2. Metadata'!C$1,'2. Metadata'!C$5,IF(B2334='2. Metadata'!D$1,'2. Metadata'!D$5, IF(B2334='2. Metadata'!E$1,'2. Metadata'!E$5,IF( B2334='2. Metadata'!F$1,'2. Metadata'!F$5,IF(B2334='2. Metadata'!G$1,'2. Metadata'!G$5,IF(B2334='2. Metadata'!H$1,'2. Metadata'!H$5, IF(B2334='2. Metadata'!I$1,'2. Metadata'!I$5, IF(B2334='2. Metadata'!J$1,'2. Metadata'!J$5, IF(B2334='2. Metadata'!K$1,'2. Metadata'!K$5, IF(B2334='2. Metadata'!L$1,'2. Metadata'!L$5, IF(B2334='2. Metadata'!M$1,'2. Metadata'!M$5, IF(B2334='2. Metadata'!N$1,'2. Metadata'!N$5))))))))))))))</f>
        <v>49.5197</v>
      </c>
      <c r="D2334" s="11">
        <f>IF(ISBLANK(B2334)=TRUE," ", IF(B2334='2. Metadata'!B$1,'2. Metadata'!B$6, IF(B2334='2. Metadata'!C$1,'2. Metadata'!C$6,IF(B2334='2. Metadata'!D$1,'2. Metadata'!D$6, IF(B2334='2. Metadata'!E$1,'2. Metadata'!E$6,IF( B2334='2. Metadata'!F$1,'2. Metadata'!F$6,IF(B2334='2. Metadata'!G$1,'2. Metadata'!G$6,IF(B2334='2. Metadata'!H$1,'2. Metadata'!H$6, IF(B2334='2. Metadata'!I$1,'2. Metadata'!I$6, IF(B2334='2. Metadata'!J$1,'2. Metadata'!J$6, IF(B2334='2. Metadata'!K$1,'2. Metadata'!K$6, IF(B2334='2. Metadata'!L$1,'2. Metadata'!L$6, IF(B2334='2. Metadata'!M$1,'2. Metadata'!M$6, IF(B2334='2. Metadata'!N$1,'2. Metadata'!N$6))))))))))))))</f>
        <v>-117.6369</v>
      </c>
      <c r="E2334" s="33" t="s">
        <v>8</v>
      </c>
      <c r="F2334" s="32" t="s">
        <v>8</v>
      </c>
      <c r="G2334" s="13" t="str">
        <f>IF(ISBLANK(F2334)=TRUE," ",'2. Metadata'!B$14)</f>
        <v>observation</v>
      </c>
      <c r="H2334" s="32" t="s">
        <v>8</v>
      </c>
      <c r="I2334" s="20" t="str">
        <f>IF(ISBLANK(H2334)=TRUE," ",'2. Metadata'!B$26)</f>
        <v>degrees Celsius</v>
      </c>
      <c r="J2334" s="32" t="s">
        <v>8</v>
      </c>
      <c r="K2334" s="20" t="str">
        <f>IF(ISBLANK(J2334)=TRUE," ",'2. Metadata'!B$38)</f>
        <v>degrees Celsius</v>
      </c>
      <c r="L2334" s="32" t="s">
        <v>8</v>
      </c>
      <c r="M2334" s="17" t="str">
        <f>IF(ISBLANK(L2334)=TRUE," ",'2. Metadata'!B$50)</f>
        <v>degrees Celsius</v>
      </c>
      <c r="N2334" s="32" t="s">
        <v>8</v>
      </c>
      <c r="O2334" s="17" t="str">
        <f>IF(ISBLANK(N2334)=TRUE," ",'2. Metadata'!B$62)</f>
        <v>milligrams per litre</v>
      </c>
      <c r="P2334" s="32" t="s">
        <v>8</v>
      </c>
      <c r="Q2334" s="17" t="str">
        <f>IF(ISBLANK(P2334)=TRUE," ",'2. Metadata'!B$74)</f>
        <v>microSiemens per centimetre</v>
      </c>
      <c r="R2334" s="32" t="s">
        <v>8</v>
      </c>
      <c r="S2334" s="17" t="str">
        <f>IF(ISBLANK(R2334)=TRUE," ",'2. Metadata'!B$86)</f>
        <v>NTU</v>
      </c>
      <c r="T2334" s="32" t="s">
        <v>8</v>
      </c>
      <c r="U2334" s="17" t="str">
        <f>IF(ISBLANK(T2334)=TRUE," ",'2. Metadata'!B$98)</f>
        <v>CFU per 100 mL</v>
      </c>
      <c r="V2334" s="32" t="s">
        <v>8</v>
      </c>
      <c r="W2334" s="17" t="str">
        <f>IF(ISBLANK(V2334)=TRUE," ",'2. Metadata'!B$110)</f>
        <v>CFU per 100 mL</v>
      </c>
      <c r="X2334" s="34" t="s">
        <v>8</v>
      </c>
      <c r="Y2334" s="17" t="str">
        <f>IF(ISBLANK(X2334)=TRUE," ",'2. Metadata'!B$122)</f>
        <v>CFU per 100 mL</v>
      </c>
      <c r="Z2334" s="35" t="s">
        <v>8</v>
      </c>
      <c r="AA2334" s="17" t="str">
        <f>IF(ISBLANK(Z2334)=TRUE," ",'2. Metadata'!B$134)</f>
        <v>metres</v>
      </c>
      <c r="AB2334" s="35" t="s">
        <v>8</v>
      </c>
      <c r="AC2334" s="17" t="str">
        <f>IF(ISBLANK(AB2334)=TRUE," ",'2. Metadata'!B$146)</f>
        <v>metres3 per second</v>
      </c>
      <c r="AD2334" s="35" t="s">
        <v>8</v>
      </c>
      <c r="AE2334" s="17" t="str">
        <f>IF(ISBLANK(AB2334)=TRUE," ",'2. Metadata'!B$158)</f>
        <v>N/A</v>
      </c>
      <c r="AF2334" s="3" t="s">
        <v>8</v>
      </c>
      <c r="AG2334" s="36"/>
      <c r="AH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</row>
    <row r="2335" spans="1:43">
      <c r="A2335" s="31" t="s">
        <v>2488</v>
      </c>
      <c r="B2335" s="32" t="s">
        <v>7</v>
      </c>
      <c r="C2335" s="2">
        <f>IF(ISBLANK(B2335)=TRUE," ", IF(B2335='2. Metadata'!B$1,'2. Metadata'!B$5, IF(B2335='2. Metadata'!C$1,'2. Metadata'!C$5,IF(B2335='2. Metadata'!D$1,'2. Metadata'!D$5, IF(B2335='2. Metadata'!E$1,'2. Metadata'!E$5,IF( B2335='2. Metadata'!F$1,'2. Metadata'!F$5,IF(B2335='2. Metadata'!G$1,'2. Metadata'!G$5,IF(B2335='2. Metadata'!H$1,'2. Metadata'!H$5, IF(B2335='2. Metadata'!I$1,'2. Metadata'!I$5, IF(B2335='2. Metadata'!J$1,'2. Metadata'!J$5, IF(B2335='2. Metadata'!K$1,'2. Metadata'!K$5, IF(B2335='2. Metadata'!L$1,'2. Metadata'!L$5, IF(B2335='2. Metadata'!M$1,'2. Metadata'!M$5, IF(B2335='2. Metadata'!N$1,'2. Metadata'!N$5))))))))))))))</f>
        <v>49.5197</v>
      </c>
      <c r="D2335" s="11">
        <f>IF(ISBLANK(B2335)=TRUE," ", IF(B2335='2. Metadata'!B$1,'2. Metadata'!B$6, IF(B2335='2. Metadata'!C$1,'2. Metadata'!C$6,IF(B2335='2. Metadata'!D$1,'2. Metadata'!D$6, IF(B2335='2. Metadata'!E$1,'2. Metadata'!E$6,IF( B2335='2. Metadata'!F$1,'2. Metadata'!F$6,IF(B2335='2. Metadata'!G$1,'2. Metadata'!G$6,IF(B2335='2. Metadata'!H$1,'2. Metadata'!H$6, IF(B2335='2. Metadata'!I$1,'2. Metadata'!I$6, IF(B2335='2. Metadata'!J$1,'2. Metadata'!J$6, IF(B2335='2. Metadata'!K$1,'2. Metadata'!K$6, IF(B2335='2. Metadata'!L$1,'2. Metadata'!L$6, IF(B2335='2. Metadata'!M$1,'2. Metadata'!M$6, IF(B2335='2. Metadata'!N$1,'2. Metadata'!N$6))))))))))))))</f>
        <v>-117.6369</v>
      </c>
      <c r="E2335" s="33" t="s">
        <v>8</v>
      </c>
      <c r="F2335" s="32" t="s">
        <v>8</v>
      </c>
      <c r="G2335" s="13" t="str">
        <f>IF(ISBLANK(F2335)=TRUE," ",'2. Metadata'!B$14)</f>
        <v>observation</v>
      </c>
      <c r="H2335" s="32" t="s">
        <v>8</v>
      </c>
      <c r="I2335" s="20" t="str">
        <f>IF(ISBLANK(H2335)=TRUE," ",'2. Metadata'!B$26)</f>
        <v>degrees Celsius</v>
      </c>
      <c r="J2335" s="32" t="s">
        <v>8</v>
      </c>
      <c r="K2335" s="20" t="str">
        <f>IF(ISBLANK(J2335)=TRUE," ",'2. Metadata'!B$38)</f>
        <v>degrees Celsius</v>
      </c>
      <c r="L2335" s="32" t="s">
        <v>8</v>
      </c>
      <c r="M2335" s="17" t="str">
        <f>IF(ISBLANK(L2335)=TRUE," ",'2. Metadata'!B$50)</f>
        <v>degrees Celsius</v>
      </c>
      <c r="N2335" s="32" t="s">
        <v>8</v>
      </c>
      <c r="O2335" s="17" t="str">
        <f>IF(ISBLANK(N2335)=TRUE," ",'2. Metadata'!B$62)</f>
        <v>milligrams per litre</v>
      </c>
      <c r="P2335" s="32" t="s">
        <v>8</v>
      </c>
      <c r="Q2335" s="17" t="str">
        <f>IF(ISBLANK(P2335)=TRUE," ",'2. Metadata'!B$74)</f>
        <v>microSiemens per centimetre</v>
      </c>
      <c r="R2335" s="32" t="s">
        <v>8</v>
      </c>
      <c r="S2335" s="17" t="str">
        <f>IF(ISBLANK(R2335)=TRUE," ",'2. Metadata'!B$86)</f>
        <v>NTU</v>
      </c>
      <c r="T2335" s="32" t="s">
        <v>8</v>
      </c>
      <c r="U2335" s="17" t="str">
        <f>IF(ISBLANK(T2335)=TRUE," ",'2. Metadata'!B$98)</f>
        <v>CFU per 100 mL</v>
      </c>
      <c r="V2335" s="32" t="s">
        <v>8</v>
      </c>
      <c r="W2335" s="17" t="str">
        <f>IF(ISBLANK(V2335)=TRUE," ",'2. Metadata'!B$110)</f>
        <v>CFU per 100 mL</v>
      </c>
      <c r="X2335" s="34" t="s">
        <v>8</v>
      </c>
      <c r="Y2335" s="17" t="str">
        <f>IF(ISBLANK(X2335)=TRUE," ",'2. Metadata'!B$122)</f>
        <v>CFU per 100 mL</v>
      </c>
      <c r="Z2335" s="35" t="s">
        <v>8</v>
      </c>
      <c r="AA2335" s="17" t="str">
        <f>IF(ISBLANK(Z2335)=TRUE," ",'2. Metadata'!B$134)</f>
        <v>metres</v>
      </c>
      <c r="AB2335" s="35" t="s">
        <v>8</v>
      </c>
      <c r="AC2335" s="17" t="str">
        <f>IF(ISBLANK(AB2335)=TRUE," ",'2. Metadata'!B$146)</f>
        <v>metres3 per second</v>
      </c>
      <c r="AD2335" s="35" t="s">
        <v>8</v>
      </c>
      <c r="AE2335" s="17" t="str">
        <f>IF(ISBLANK(AB2335)=TRUE," ",'2. Metadata'!B$158)</f>
        <v>N/A</v>
      </c>
      <c r="AF2335" s="3" t="s">
        <v>8</v>
      </c>
      <c r="AG2335" s="36"/>
      <c r="AH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</row>
    <row r="2336" spans="1:43">
      <c r="A2336" s="31" t="s">
        <v>2489</v>
      </c>
      <c r="B2336" s="32" t="s">
        <v>7</v>
      </c>
      <c r="C2336" s="2">
        <f>IF(ISBLANK(B2336)=TRUE," ", IF(B2336='2. Metadata'!B$1,'2. Metadata'!B$5, IF(B2336='2. Metadata'!C$1,'2. Metadata'!C$5,IF(B2336='2. Metadata'!D$1,'2. Metadata'!D$5, IF(B2336='2. Metadata'!E$1,'2. Metadata'!E$5,IF( B2336='2. Metadata'!F$1,'2. Metadata'!F$5,IF(B2336='2. Metadata'!G$1,'2. Metadata'!G$5,IF(B2336='2. Metadata'!H$1,'2. Metadata'!H$5, IF(B2336='2. Metadata'!I$1,'2. Metadata'!I$5, IF(B2336='2. Metadata'!J$1,'2. Metadata'!J$5, IF(B2336='2. Metadata'!K$1,'2. Metadata'!K$5, IF(B2336='2. Metadata'!L$1,'2. Metadata'!L$5, IF(B2336='2. Metadata'!M$1,'2. Metadata'!M$5, IF(B2336='2. Metadata'!N$1,'2. Metadata'!N$5))))))))))))))</f>
        <v>49.5197</v>
      </c>
      <c r="D2336" s="11">
        <f>IF(ISBLANK(B2336)=TRUE," ", IF(B2336='2. Metadata'!B$1,'2. Metadata'!B$6, IF(B2336='2. Metadata'!C$1,'2. Metadata'!C$6,IF(B2336='2. Metadata'!D$1,'2. Metadata'!D$6, IF(B2336='2. Metadata'!E$1,'2. Metadata'!E$6,IF( B2336='2. Metadata'!F$1,'2. Metadata'!F$6,IF(B2336='2. Metadata'!G$1,'2. Metadata'!G$6,IF(B2336='2. Metadata'!H$1,'2. Metadata'!H$6, IF(B2336='2. Metadata'!I$1,'2. Metadata'!I$6, IF(B2336='2. Metadata'!J$1,'2. Metadata'!J$6, IF(B2336='2. Metadata'!K$1,'2. Metadata'!K$6, IF(B2336='2. Metadata'!L$1,'2. Metadata'!L$6, IF(B2336='2. Metadata'!M$1,'2. Metadata'!M$6, IF(B2336='2. Metadata'!N$1,'2. Metadata'!N$6))))))))))))))</f>
        <v>-117.6369</v>
      </c>
      <c r="E2336" s="33" t="s">
        <v>8</v>
      </c>
      <c r="F2336" s="32" t="s">
        <v>8</v>
      </c>
      <c r="G2336" s="13" t="str">
        <f>IF(ISBLANK(F2336)=TRUE," ",'2. Metadata'!B$14)</f>
        <v>observation</v>
      </c>
      <c r="H2336" s="32" t="s">
        <v>8</v>
      </c>
      <c r="I2336" s="20" t="str">
        <f>IF(ISBLANK(H2336)=TRUE," ",'2. Metadata'!B$26)</f>
        <v>degrees Celsius</v>
      </c>
      <c r="J2336" s="32" t="s">
        <v>8</v>
      </c>
      <c r="K2336" s="20" t="str">
        <f>IF(ISBLANK(J2336)=TRUE," ",'2. Metadata'!B$38)</f>
        <v>degrees Celsius</v>
      </c>
      <c r="L2336" s="32" t="s">
        <v>8</v>
      </c>
      <c r="M2336" s="17" t="str">
        <f>IF(ISBLANK(L2336)=TRUE," ",'2. Metadata'!B$50)</f>
        <v>degrees Celsius</v>
      </c>
      <c r="N2336" s="32" t="s">
        <v>8</v>
      </c>
      <c r="O2336" s="17" t="str">
        <f>IF(ISBLANK(N2336)=TRUE," ",'2. Metadata'!B$62)</f>
        <v>milligrams per litre</v>
      </c>
      <c r="P2336" s="32" t="s">
        <v>8</v>
      </c>
      <c r="Q2336" s="17" t="str">
        <f>IF(ISBLANK(P2336)=TRUE," ",'2. Metadata'!B$74)</f>
        <v>microSiemens per centimetre</v>
      </c>
      <c r="R2336" s="32" t="s">
        <v>8</v>
      </c>
      <c r="S2336" s="17" t="str">
        <f>IF(ISBLANK(R2336)=TRUE," ",'2. Metadata'!B$86)</f>
        <v>NTU</v>
      </c>
      <c r="T2336" s="32" t="s">
        <v>8</v>
      </c>
      <c r="U2336" s="17" t="str">
        <f>IF(ISBLANK(T2336)=TRUE," ",'2. Metadata'!B$98)</f>
        <v>CFU per 100 mL</v>
      </c>
      <c r="V2336" s="32" t="s">
        <v>8</v>
      </c>
      <c r="W2336" s="17" t="str">
        <f>IF(ISBLANK(V2336)=TRUE," ",'2. Metadata'!B$110)</f>
        <v>CFU per 100 mL</v>
      </c>
      <c r="X2336" s="34" t="s">
        <v>8</v>
      </c>
      <c r="Y2336" s="17" t="str">
        <f>IF(ISBLANK(X2336)=TRUE," ",'2. Metadata'!B$122)</f>
        <v>CFU per 100 mL</v>
      </c>
      <c r="Z2336" s="35" t="s">
        <v>8</v>
      </c>
      <c r="AA2336" s="17" t="str">
        <f>IF(ISBLANK(Z2336)=TRUE," ",'2. Metadata'!B$134)</f>
        <v>metres</v>
      </c>
      <c r="AB2336" s="35" t="s">
        <v>8</v>
      </c>
      <c r="AC2336" s="17" t="str">
        <f>IF(ISBLANK(AB2336)=TRUE," ",'2. Metadata'!B$146)</f>
        <v>metres3 per second</v>
      </c>
      <c r="AD2336" s="35" t="s">
        <v>8</v>
      </c>
      <c r="AE2336" s="17" t="str">
        <f>IF(ISBLANK(AB2336)=TRUE," ",'2. Metadata'!B$158)</f>
        <v>N/A</v>
      </c>
      <c r="AF2336" s="3" t="s">
        <v>8</v>
      </c>
      <c r="AG2336" s="36"/>
      <c r="AH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</row>
    <row r="2337" spans="1:43">
      <c r="A2337" s="31" t="s">
        <v>2490</v>
      </c>
      <c r="B2337" s="32" t="s">
        <v>7</v>
      </c>
      <c r="C2337" s="2">
        <f>IF(ISBLANK(B2337)=TRUE," ", IF(B2337='2. Metadata'!B$1,'2. Metadata'!B$5, IF(B2337='2. Metadata'!C$1,'2. Metadata'!C$5,IF(B2337='2. Metadata'!D$1,'2. Metadata'!D$5, IF(B2337='2. Metadata'!E$1,'2. Metadata'!E$5,IF( B2337='2. Metadata'!F$1,'2. Metadata'!F$5,IF(B2337='2. Metadata'!G$1,'2. Metadata'!G$5,IF(B2337='2. Metadata'!H$1,'2. Metadata'!H$5, IF(B2337='2. Metadata'!I$1,'2. Metadata'!I$5, IF(B2337='2. Metadata'!J$1,'2. Metadata'!J$5, IF(B2337='2. Metadata'!K$1,'2. Metadata'!K$5, IF(B2337='2. Metadata'!L$1,'2. Metadata'!L$5, IF(B2337='2. Metadata'!M$1,'2. Metadata'!M$5, IF(B2337='2. Metadata'!N$1,'2. Metadata'!N$5))))))))))))))</f>
        <v>49.5197</v>
      </c>
      <c r="D2337" s="11">
        <f>IF(ISBLANK(B2337)=TRUE," ", IF(B2337='2. Metadata'!B$1,'2. Metadata'!B$6, IF(B2337='2. Metadata'!C$1,'2. Metadata'!C$6,IF(B2337='2. Metadata'!D$1,'2. Metadata'!D$6, IF(B2337='2. Metadata'!E$1,'2. Metadata'!E$6,IF( B2337='2. Metadata'!F$1,'2. Metadata'!F$6,IF(B2337='2. Metadata'!G$1,'2. Metadata'!G$6,IF(B2337='2. Metadata'!H$1,'2. Metadata'!H$6, IF(B2337='2. Metadata'!I$1,'2. Metadata'!I$6, IF(B2337='2. Metadata'!J$1,'2. Metadata'!J$6, IF(B2337='2. Metadata'!K$1,'2. Metadata'!K$6, IF(B2337='2. Metadata'!L$1,'2. Metadata'!L$6, IF(B2337='2. Metadata'!M$1,'2. Metadata'!M$6, IF(B2337='2. Metadata'!N$1,'2. Metadata'!N$6))))))))))))))</f>
        <v>-117.6369</v>
      </c>
      <c r="E2337" s="33" t="s">
        <v>8</v>
      </c>
      <c r="F2337" s="32" t="s">
        <v>8</v>
      </c>
      <c r="G2337" s="13" t="str">
        <f>IF(ISBLANK(F2337)=TRUE," ",'2. Metadata'!B$14)</f>
        <v>observation</v>
      </c>
      <c r="H2337" s="32" t="s">
        <v>8</v>
      </c>
      <c r="I2337" s="20" t="str">
        <f>IF(ISBLANK(H2337)=TRUE," ",'2. Metadata'!B$26)</f>
        <v>degrees Celsius</v>
      </c>
      <c r="J2337" s="32" t="s">
        <v>8</v>
      </c>
      <c r="K2337" s="20" t="str">
        <f>IF(ISBLANK(J2337)=TRUE," ",'2. Metadata'!B$38)</f>
        <v>degrees Celsius</v>
      </c>
      <c r="L2337" s="32" t="s">
        <v>8</v>
      </c>
      <c r="M2337" s="17" t="str">
        <f>IF(ISBLANK(L2337)=TRUE," ",'2. Metadata'!B$50)</f>
        <v>degrees Celsius</v>
      </c>
      <c r="N2337" s="32" t="s">
        <v>8</v>
      </c>
      <c r="O2337" s="17" t="str">
        <f>IF(ISBLANK(N2337)=TRUE," ",'2. Metadata'!B$62)</f>
        <v>milligrams per litre</v>
      </c>
      <c r="P2337" s="32" t="s">
        <v>8</v>
      </c>
      <c r="Q2337" s="17" t="str">
        <f>IF(ISBLANK(P2337)=TRUE," ",'2. Metadata'!B$74)</f>
        <v>microSiemens per centimetre</v>
      </c>
      <c r="R2337" s="32" t="s">
        <v>8</v>
      </c>
      <c r="S2337" s="17" t="str">
        <f>IF(ISBLANK(R2337)=TRUE," ",'2. Metadata'!B$86)</f>
        <v>NTU</v>
      </c>
      <c r="T2337" s="32" t="s">
        <v>8</v>
      </c>
      <c r="U2337" s="17" t="str">
        <f>IF(ISBLANK(T2337)=TRUE," ",'2. Metadata'!B$98)</f>
        <v>CFU per 100 mL</v>
      </c>
      <c r="V2337" s="32" t="s">
        <v>8</v>
      </c>
      <c r="W2337" s="17" t="str">
        <f>IF(ISBLANK(V2337)=TRUE," ",'2. Metadata'!B$110)</f>
        <v>CFU per 100 mL</v>
      </c>
      <c r="X2337" s="34" t="s">
        <v>8</v>
      </c>
      <c r="Y2337" s="17" t="str">
        <f>IF(ISBLANK(X2337)=TRUE," ",'2. Metadata'!B$122)</f>
        <v>CFU per 100 mL</v>
      </c>
      <c r="Z2337" s="35" t="s">
        <v>8</v>
      </c>
      <c r="AA2337" s="17" t="str">
        <f>IF(ISBLANK(Z2337)=TRUE," ",'2. Metadata'!B$134)</f>
        <v>metres</v>
      </c>
      <c r="AB2337" s="35" t="s">
        <v>8</v>
      </c>
      <c r="AC2337" s="17" t="str">
        <f>IF(ISBLANK(AB2337)=TRUE," ",'2. Metadata'!B$146)</f>
        <v>metres3 per second</v>
      </c>
      <c r="AD2337" s="35" t="s">
        <v>8</v>
      </c>
      <c r="AE2337" s="17" t="str">
        <f>IF(ISBLANK(AB2337)=TRUE," ",'2. Metadata'!B$158)</f>
        <v>N/A</v>
      </c>
      <c r="AF2337" s="3" t="s">
        <v>8</v>
      </c>
      <c r="AG2337" s="36"/>
      <c r="AH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</row>
    <row r="2338" spans="1:43">
      <c r="A2338" s="31" t="s">
        <v>2491</v>
      </c>
      <c r="B2338" s="32" t="s">
        <v>7</v>
      </c>
      <c r="C2338" s="2">
        <f>IF(ISBLANK(B2338)=TRUE," ", IF(B2338='2. Metadata'!B$1,'2. Metadata'!B$5, IF(B2338='2. Metadata'!C$1,'2. Metadata'!C$5,IF(B2338='2. Metadata'!D$1,'2. Metadata'!D$5, IF(B2338='2. Metadata'!E$1,'2. Metadata'!E$5,IF( B2338='2. Metadata'!F$1,'2. Metadata'!F$5,IF(B2338='2. Metadata'!G$1,'2. Metadata'!G$5,IF(B2338='2. Metadata'!H$1,'2. Metadata'!H$5, IF(B2338='2. Metadata'!I$1,'2. Metadata'!I$5, IF(B2338='2. Metadata'!J$1,'2. Metadata'!J$5, IF(B2338='2. Metadata'!K$1,'2. Metadata'!K$5, IF(B2338='2. Metadata'!L$1,'2. Metadata'!L$5, IF(B2338='2. Metadata'!M$1,'2. Metadata'!M$5, IF(B2338='2. Metadata'!N$1,'2. Metadata'!N$5))))))))))))))</f>
        <v>49.5197</v>
      </c>
      <c r="D2338" s="11">
        <f>IF(ISBLANK(B2338)=TRUE," ", IF(B2338='2. Metadata'!B$1,'2. Metadata'!B$6, IF(B2338='2. Metadata'!C$1,'2. Metadata'!C$6,IF(B2338='2. Metadata'!D$1,'2. Metadata'!D$6, IF(B2338='2. Metadata'!E$1,'2. Metadata'!E$6,IF( B2338='2. Metadata'!F$1,'2. Metadata'!F$6,IF(B2338='2. Metadata'!G$1,'2. Metadata'!G$6,IF(B2338='2. Metadata'!H$1,'2. Metadata'!H$6, IF(B2338='2. Metadata'!I$1,'2. Metadata'!I$6, IF(B2338='2. Metadata'!J$1,'2. Metadata'!J$6, IF(B2338='2. Metadata'!K$1,'2. Metadata'!K$6, IF(B2338='2. Metadata'!L$1,'2. Metadata'!L$6, IF(B2338='2. Metadata'!M$1,'2. Metadata'!M$6, IF(B2338='2. Metadata'!N$1,'2. Metadata'!N$6))))))))))))))</f>
        <v>-117.6369</v>
      </c>
      <c r="E2338" s="33" t="s">
        <v>8</v>
      </c>
      <c r="F2338" s="32" t="s">
        <v>8</v>
      </c>
      <c r="G2338" s="13" t="str">
        <f>IF(ISBLANK(F2338)=TRUE," ",'2. Metadata'!B$14)</f>
        <v>observation</v>
      </c>
      <c r="H2338" s="32" t="s">
        <v>8</v>
      </c>
      <c r="I2338" s="20" t="str">
        <f>IF(ISBLANK(H2338)=TRUE," ",'2. Metadata'!B$26)</f>
        <v>degrees Celsius</v>
      </c>
      <c r="J2338" s="32" t="s">
        <v>8</v>
      </c>
      <c r="K2338" s="20" t="str">
        <f>IF(ISBLANK(J2338)=TRUE," ",'2. Metadata'!B$38)</f>
        <v>degrees Celsius</v>
      </c>
      <c r="L2338" s="32" t="s">
        <v>8</v>
      </c>
      <c r="M2338" s="17" t="str">
        <f>IF(ISBLANK(L2338)=TRUE," ",'2. Metadata'!B$50)</f>
        <v>degrees Celsius</v>
      </c>
      <c r="N2338" s="32" t="s">
        <v>8</v>
      </c>
      <c r="O2338" s="17" t="str">
        <f>IF(ISBLANK(N2338)=TRUE," ",'2. Metadata'!B$62)</f>
        <v>milligrams per litre</v>
      </c>
      <c r="P2338" s="32" t="s">
        <v>8</v>
      </c>
      <c r="Q2338" s="17" t="str">
        <f>IF(ISBLANK(P2338)=TRUE," ",'2. Metadata'!B$74)</f>
        <v>microSiemens per centimetre</v>
      </c>
      <c r="R2338" s="32" t="s">
        <v>8</v>
      </c>
      <c r="S2338" s="17" t="str">
        <f>IF(ISBLANK(R2338)=TRUE," ",'2. Metadata'!B$86)</f>
        <v>NTU</v>
      </c>
      <c r="T2338" s="32" t="s">
        <v>8</v>
      </c>
      <c r="U2338" s="17" t="str">
        <f>IF(ISBLANK(T2338)=TRUE," ",'2. Metadata'!B$98)</f>
        <v>CFU per 100 mL</v>
      </c>
      <c r="V2338" s="32" t="s">
        <v>8</v>
      </c>
      <c r="W2338" s="17" t="str">
        <f>IF(ISBLANK(V2338)=TRUE," ",'2. Metadata'!B$110)</f>
        <v>CFU per 100 mL</v>
      </c>
      <c r="X2338" s="34" t="s">
        <v>8</v>
      </c>
      <c r="Y2338" s="17" t="str">
        <f>IF(ISBLANK(X2338)=TRUE," ",'2. Metadata'!B$122)</f>
        <v>CFU per 100 mL</v>
      </c>
      <c r="Z2338" s="35" t="s">
        <v>8</v>
      </c>
      <c r="AA2338" s="17" t="str">
        <f>IF(ISBLANK(Z2338)=TRUE," ",'2. Metadata'!B$134)</f>
        <v>metres</v>
      </c>
      <c r="AB2338" s="35" t="s">
        <v>8</v>
      </c>
      <c r="AC2338" s="17" t="str">
        <f>IF(ISBLANK(AB2338)=TRUE," ",'2. Metadata'!B$146)</f>
        <v>metres3 per second</v>
      </c>
      <c r="AD2338" s="35" t="s">
        <v>8</v>
      </c>
      <c r="AE2338" s="17" t="str">
        <f>IF(ISBLANK(AB2338)=TRUE," ",'2. Metadata'!B$158)</f>
        <v>N/A</v>
      </c>
      <c r="AF2338" s="3" t="s">
        <v>8</v>
      </c>
      <c r="AG2338" s="36"/>
      <c r="AH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</row>
    <row r="2339" spans="1:43">
      <c r="A2339" s="31" t="s">
        <v>2492</v>
      </c>
      <c r="B2339" s="32" t="s">
        <v>7</v>
      </c>
      <c r="C2339" s="2">
        <f>IF(ISBLANK(B2339)=TRUE," ", IF(B2339='2. Metadata'!B$1,'2. Metadata'!B$5, IF(B2339='2. Metadata'!C$1,'2. Metadata'!C$5,IF(B2339='2. Metadata'!D$1,'2. Metadata'!D$5, IF(B2339='2. Metadata'!E$1,'2. Metadata'!E$5,IF( B2339='2. Metadata'!F$1,'2. Metadata'!F$5,IF(B2339='2. Metadata'!G$1,'2. Metadata'!G$5,IF(B2339='2. Metadata'!H$1,'2. Metadata'!H$5, IF(B2339='2. Metadata'!I$1,'2. Metadata'!I$5, IF(B2339='2. Metadata'!J$1,'2. Metadata'!J$5, IF(B2339='2. Metadata'!K$1,'2. Metadata'!K$5, IF(B2339='2. Metadata'!L$1,'2. Metadata'!L$5, IF(B2339='2. Metadata'!M$1,'2. Metadata'!M$5, IF(B2339='2. Metadata'!N$1,'2. Metadata'!N$5))))))))))))))</f>
        <v>49.5197</v>
      </c>
      <c r="D2339" s="11">
        <f>IF(ISBLANK(B2339)=TRUE," ", IF(B2339='2. Metadata'!B$1,'2. Metadata'!B$6, IF(B2339='2. Metadata'!C$1,'2. Metadata'!C$6,IF(B2339='2. Metadata'!D$1,'2. Metadata'!D$6, IF(B2339='2. Metadata'!E$1,'2. Metadata'!E$6,IF( B2339='2. Metadata'!F$1,'2. Metadata'!F$6,IF(B2339='2. Metadata'!G$1,'2. Metadata'!G$6,IF(B2339='2. Metadata'!H$1,'2. Metadata'!H$6, IF(B2339='2. Metadata'!I$1,'2. Metadata'!I$6, IF(B2339='2. Metadata'!J$1,'2. Metadata'!J$6, IF(B2339='2. Metadata'!K$1,'2. Metadata'!K$6, IF(B2339='2. Metadata'!L$1,'2. Metadata'!L$6, IF(B2339='2. Metadata'!M$1,'2. Metadata'!M$6, IF(B2339='2. Metadata'!N$1,'2. Metadata'!N$6))))))))))))))</f>
        <v>-117.6369</v>
      </c>
      <c r="E2339" s="33" t="s">
        <v>8</v>
      </c>
      <c r="F2339" s="32" t="s">
        <v>8</v>
      </c>
      <c r="G2339" s="13" t="str">
        <f>IF(ISBLANK(F2339)=TRUE," ",'2. Metadata'!B$14)</f>
        <v>observation</v>
      </c>
      <c r="H2339" s="32" t="s">
        <v>8</v>
      </c>
      <c r="I2339" s="20" t="str">
        <f>IF(ISBLANK(H2339)=TRUE," ",'2. Metadata'!B$26)</f>
        <v>degrees Celsius</v>
      </c>
      <c r="J2339" s="32" t="s">
        <v>8</v>
      </c>
      <c r="K2339" s="20" t="str">
        <f>IF(ISBLANK(J2339)=TRUE," ",'2. Metadata'!B$38)</f>
        <v>degrees Celsius</v>
      </c>
      <c r="L2339" s="32" t="s">
        <v>8</v>
      </c>
      <c r="M2339" s="17" t="str">
        <f>IF(ISBLANK(L2339)=TRUE," ",'2. Metadata'!B$50)</f>
        <v>degrees Celsius</v>
      </c>
      <c r="N2339" s="32" t="s">
        <v>8</v>
      </c>
      <c r="O2339" s="17" t="str">
        <f>IF(ISBLANK(N2339)=TRUE," ",'2. Metadata'!B$62)</f>
        <v>milligrams per litre</v>
      </c>
      <c r="P2339" s="32" t="s">
        <v>8</v>
      </c>
      <c r="Q2339" s="17" t="str">
        <f>IF(ISBLANK(P2339)=TRUE," ",'2. Metadata'!B$74)</f>
        <v>microSiemens per centimetre</v>
      </c>
      <c r="R2339" s="32" t="s">
        <v>8</v>
      </c>
      <c r="S2339" s="17" t="str">
        <f>IF(ISBLANK(R2339)=TRUE," ",'2. Metadata'!B$86)</f>
        <v>NTU</v>
      </c>
      <c r="T2339" s="32" t="s">
        <v>8</v>
      </c>
      <c r="U2339" s="17" t="str">
        <f>IF(ISBLANK(T2339)=TRUE," ",'2. Metadata'!B$98)</f>
        <v>CFU per 100 mL</v>
      </c>
      <c r="V2339" s="32" t="s">
        <v>8</v>
      </c>
      <c r="W2339" s="17" t="str">
        <f>IF(ISBLANK(V2339)=TRUE," ",'2. Metadata'!B$110)</f>
        <v>CFU per 100 mL</v>
      </c>
      <c r="X2339" s="34" t="s">
        <v>8</v>
      </c>
      <c r="Y2339" s="17" t="str">
        <f>IF(ISBLANK(X2339)=TRUE," ",'2. Metadata'!B$122)</f>
        <v>CFU per 100 mL</v>
      </c>
      <c r="Z2339" s="35" t="s">
        <v>8</v>
      </c>
      <c r="AA2339" s="17" t="str">
        <f>IF(ISBLANK(Z2339)=TRUE," ",'2. Metadata'!B$134)</f>
        <v>metres</v>
      </c>
      <c r="AB2339" s="35" t="s">
        <v>8</v>
      </c>
      <c r="AC2339" s="17" t="str">
        <f>IF(ISBLANK(AB2339)=TRUE," ",'2. Metadata'!B$146)</f>
        <v>metres3 per second</v>
      </c>
      <c r="AD2339" s="35" t="s">
        <v>8</v>
      </c>
      <c r="AE2339" s="17" t="str">
        <f>IF(ISBLANK(AB2339)=TRUE," ",'2. Metadata'!B$158)</f>
        <v>N/A</v>
      </c>
      <c r="AF2339" s="3" t="s">
        <v>8</v>
      </c>
      <c r="AG2339" s="36"/>
      <c r="AH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</row>
    <row r="2340" spans="1:43">
      <c r="A2340" s="31" t="s">
        <v>2493</v>
      </c>
      <c r="B2340" s="32" t="s">
        <v>7</v>
      </c>
      <c r="C2340" s="2">
        <f>IF(ISBLANK(B2340)=TRUE," ", IF(B2340='2. Metadata'!B$1,'2. Metadata'!B$5, IF(B2340='2. Metadata'!C$1,'2. Metadata'!C$5,IF(B2340='2. Metadata'!D$1,'2. Metadata'!D$5, IF(B2340='2. Metadata'!E$1,'2. Metadata'!E$5,IF( B2340='2. Metadata'!F$1,'2. Metadata'!F$5,IF(B2340='2. Metadata'!G$1,'2. Metadata'!G$5,IF(B2340='2. Metadata'!H$1,'2. Metadata'!H$5, IF(B2340='2. Metadata'!I$1,'2. Metadata'!I$5, IF(B2340='2. Metadata'!J$1,'2. Metadata'!J$5, IF(B2340='2. Metadata'!K$1,'2. Metadata'!K$5, IF(B2340='2. Metadata'!L$1,'2. Metadata'!L$5, IF(B2340='2. Metadata'!M$1,'2. Metadata'!M$5, IF(B2340='2. Metadata'!N$1,'2. Metadata'!N$5))))))))))))))</f>
        <v>49.5197</v>
      </c>
      <c r="D2340" s="11">
        <f>IF(ISBLANK(B2340)=TRUE," ", IF(B2340='2. Metadata'!B$1,'2. Metadata'!B$6, IF(B2340='2. Metadata'!C$1,'2. Metadata'!C$6,IF(B2340='2. Metadata'!D$1,'2. Metadata'!D$6, IF(B2340='2. Metadata'!E$1,'2. Metadata'!E$6,IF( B2340='2. Metadata'!F$1,'2. Metadata'!F$6,IF(B2340='2. Metadata'!G$1,'2. Metadata'!G$6,IF(B2340='2. Metadata'!H$1,'2. Metadata'!H$6, IF(B2340='2. Metadata'!I$1,'2. Metadata'!I$6, IF(B2340='2. Metadata'!J$1,'2. Metadata'!J$6, IF(B2340='2. Metadata'!K$1,'2. Metadata'!K$6, IF(B2340='2. Metadata'!L$1,'2. Metadata'!L$6, IF(B2340='2. Metadata'!M$1,'2. Metadata'!M$6, IF(B2340='2. Metadata'!N$1,'2. Metadata'!N$6))))))))))))))</f>
        <v>-117.6369</v>
      </c>
      <c r="E2340" s="33" t="s">
        <v>8</v>
      </c>
      <c r="F2340" s="32" t="s">
        <v>8</v>
      </c>
      <c r="G2340" s="13" t="str">
        <f>IF(ISBLANK(F2340)=TRUE," ",'2. Metadata'!B$14)</f>
        <v>observation</v>
      </c>
      <c r="H2340" s="32" t="s">
        <v>8</v>
      </c>
      <c r="I2340" s="20" t="str">
        <f>IF(ISBLANK(H2340)=TRUE," ",'2. Metadata'!B$26)</f>
        <v>degrees Celsius</v>
      </c>
      <c r="J2340" s="32" t="s">
        <v>8</v>
      </c>
      <c r="K2340" s="20" t="str">
        <f>IF(ISBLANK(J2340)=TRUE," ",'2. Metadata'!B$38)</f>
        <v>degrees Celsius</v>
      </c>
      <c r="L2340" s="32" t="s">
        <v>8</v>
      </c>
      <c r="M2340" s="17" t="str">
        <f>IF(ISBLANK(L2340)=TRUE," ",'2. Metadata'!B$50)</f>
        <v>degrees Celsius</v>
      </c>
      <c r="N2340" s="32" t="s">
        <v>8</v>
      </c>
      <c r="O2340" s="17" t="str">
        <f>IF(ISBLANK(N2340)=TRUE," ",'2. Metadata'!B$62)</f>
        <v>milligrams per litre</v>
      </c>
      <c r="P2340" s="32" t="s">
        <v>8</v>
      </c>
      <c r="Q2340" s="17" t="str">
        <f>IF(ISBLANK(P2340)=TRUE," ",'2. Metadata'!B$74)</f>
        <v>microSiemens per centimetre</v>
      </c>
      <c r="R2340" s="32" t="s">
        <v>8</v>
      </c>
      <c r="S2340" s="17" t="str">
        <f>IF(ISBLANK(R2340)=TRUE," ",'2. Metadata'!B$86)</f>
        <v>NTU</v>
      </c>
      <c r="T2340" s="32" t="s">
        <v>8</v>
      </c>
      <c r="U2340" s="17" t="str">
        <f>IF(ISBLANK(T2340)=TRUE," ",'2. Metadata'!B$98)</f>
        <v>CFU per 100 mL</v>
      </c>
      <c r="V2340" s="32" t="s">
        <v>8</v>
      </c>
      <c r="W2340" s="17" t="str">
        <f>IF(ISBLANK(V2340)=TRUE," ",'2. Metadata'!B$110)</f>
        <v>CFU per 100 mL</v>
      </c>
      <c r="X2340" s="34" t="s">
        <v>8</v>
      </c>
      <c r="Y2340" s="17" t="str">
        <f>IF(ISBLANK(X2340)=TRUE," ",'2. Metadata'!B$122)</f>
        <v>CFU per 100 mL</v>
      </c>
      <c r="Z2340" s="35" t="s">
        <v>8</v>
      </c>
      <c r="AA2340" s="17" t="str">
        <f>IF(ISBLANK(Z2340)=TRUE," ",'2. Metadata'!B$134)</f>
        <v>metres</v>
      </c>
      <c r="AB2340" s="35" t="s">
        <v>8</v>
      </c>
      <c r="AC2340" s="17" t="str">
        <f>IF(ISBLANK(AB2340)=TRUE," ",'2. Metadata'!B$146)</f>
        <v>metres3 per second</v>
      </c>
      <c r="AD2340" s="35" t="s">
        <v>8</v>
      </c>
      <c r="AE2340" s="17" t="str">
        <f>IF(ISBLANK(AB2340)=TRUE," ",'2. Metadata'!B$158)</f>
        <v>N/A</v>
      </c>
      <c r="AF2340" s="3" t="s">
        <v>8</v>
      </c>
      <c r="AG2340" s="36"/>
      <c r="AH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</row>
    <row r="2341" spans="1:43">
      <c r="A2341" s="31" t="s">
        <v>2494</v>
      </c>
      <c r="B2341" s="32" t="s">
        <v>7</v>
      </c>
      <c r="C2341" s="2">
        <f>IF(ISBLANK(B2341)=TRUE," ", IF(B2341='2. Metadata'!B$1,'2. Metadata'!B$5, IF(B2341='2. Metadata'!C$1,'2. Metadata'!C$5,IF(B2341='2. Metadata'!D$1,'2. Metadata'!D$5, IF(B2341='2. Metadata'!E$1,'2. Metadata'!E$5,IF( B2341='2. Metadata'!F$1,'2. Metadata'!F$5,IF(B2341='2. Metadata'!G$1,'2. Metadata'!G$5,IF(B2341='2. Metadata'!H$1,'2. Metadata'!H$5, IF(B2341='2. Metadata'!I$1,'2. Metadata'!I$5, IF(B2341='2. Metadata'!J$1,'2. Metadata'!J$5, IF(B2341='2. Metadata'!K$1,'2. Metadata'!K$5, IF(B2341='2. Metadata'!L$1,'2. Metadata'!L$5, IF(B2341='2. Metadata'!M$1,'2. Metadata'!M$5, IF(B2341='2. Metadata'!N$1,'2. Metadata'!N$5))))))))))))))</f>
        <v>49.5197</v>
      </c>
      <c r="D2341" s="11">
        <f>IF(ISBLANK(B2341)=TRUE," ", IF(B2341='2. Metadata'!B$1,'2. Metadata'!B$6, IF(B2341='2. Metadata'!C$1,'2. Metadata'!C$6,IF(B2341='2. Metadata'!D$1,'2. Metadata'!D$6, IF(B2341='2. Metadata'!E$1,'2. Metadata'!E$6,IF( B2341='2. Metadata'!F$1,'2. Metadata'!F$6,IF(B2341='2. Metadata'!G$1,'2. Metadata'!G$6,IF(B2341='2. Metadata'!H$1,'2. Metadata'!H$6, IF(B2341='2. Metadata'!I$1,'2. Metadata'!I$6, IF(B2341='2. Metadata'!J$1,'2. Metadata'!J$6, IF(B2341='2. Metadata'!K$1,'2. Metadata'!K$6, IF(B2341='2. Metadata'!L$1,'2. Metadata'!L$6, IF(B2341='2. Metadata'!M$1,'2. Metadata'!M$6, IF(B2341='2. Metadata'!N$1,'2. Metadata'!N$6))))))))))))))</f>
        <v>-117.6369</v>
      </c>
      <c r="E2341" s="33" t="s">
        <v>8</v>
      </c>
      <c r="F2341" s="32" t="s">
        <v>8</v>
      </c>
      <c r="G2341" s="13" t="str">
        <f>IF(ISBLANK(F2341)=TRUE," ",'2. Metadata'!B$14)</f>
        <v>observation</v>
      </c>
      <c r="H2341" s="32" t="s">
        <v>8</v>
      </c>
      <c r="I2341" s="20" t="str">
        <f>IF(ISBLANK(H2341)=TRUE," ",'2. Metadata'!B$26)</f>
        <v>degrees Celsius</v>
      </c>
      <c r="J2341" s="32" t="s">
        <v>8</v>
      </c>
      <c r="K2341" s="20" t="str">
        <f>IF(ISBLANK(J2341)=TRUE," ",'2. Metadata'!B$38)</f>
        <v>degrees Celsius</v>
      </c>
      <c r="L2341" s="32" t="s">
        <v>8</v>
      </c>
      <c r="M2341" s="17" t="str">
        <f>IF(ISBLANK(L2341)=TRUE," ",'2. Metadata'!B$50)</f>
        <v>degrees Celsius</v>
      </c>
      <c r="N2341" s="32" t="s">
        <v>8</v>
      </c>
      <c r="O2341" s="17" t="str">
        <f>IF(ISBLANK(N2341)=TRUE," ",'2. Metadata'!B$62)</f>
        <v>milligrams per litre</v>
      </c>
      <c r="P2341" s="32" t="s">
        <v>8</v>
      </c>
      <c r="Q2341" s="17" t="str">
        <f>IF(ISBLANK(P2341)=TRUE," ",'2. Metadata'!B$74)</f>
        <v>microSiemens per centimetre</v>
      </c>
      <c r="R2341" s="32" t="s">
        <v>8</v>
      </c>
      <c r="S2341" s="17" t="str">
        <f>IF(ISBLANK(R2341)=TRUE," ",'2. Metadata'!B$86)</f>
        <v>NTU</v>
      </c>
      <c r="T2341" s="32" t="s">
        <v>8</v>
      </c>
      <c r="U2341" s="17" t="str">
        <f>IF(ISBLANK(T2341)=TRUE," ",'2. Metadata'!B$98)</f>
        <v>CFU per 100 mL</v>
      </c>
      <c r="V2341" s="32" t="s">
        <v>8</v>
      </c>
      <c r="W2341" s="17" t="str">
        <f>IF(ISBLANK(V2341)=TRUE," ",'2. Metadata'!B$110)</f>
        <v>CFU per 100 mL</v>
      </c>
      <c r="X2341" s="34" t="s">
        <v>8</v>
      </c>
      <c r="Y2341" s="17" t="str">
        <f>IF(ISBLANK(X2341)=TRUE," ",'2. Metadata'!B$122)</f>
        <v>CFU per 100 mL</v>
      </c>
      <c r="Z2341" s="35" t="s">
        <v>8</v>
      </c>
      <c r="AA2341" s="17" t="str">
        <f>IF(ISBLANK(Z2341)=TRUE," ",'2. Metadata'!B$134)</f>
        <v>metres</v>
      </c>
      <c r="AB2341" s="35" t="s">
        <v>8</v>
      </c>
      <c r="AC2341" s="17" t="str">
        <f>IF(ISBLANK(AB2341)=TRUE," ",'2. Metadata'!B$146)</f>
        <v>metres3 per second</v>
      </c>
      <c r="AD2341" s="35" t="s">
        <v>8</v>
      </c>
      <c r="AE2341" s="17" t="str">
        <f>IF(ISBLANK(AB2341)=TRUE," ",'2. Metadata'!B$158)</f>
        <v>N/A</v>
      </c>
      <c r="AF2341" s="3" t="s">
        <v>8</v>
      </c>
      <c r="AG2341" s="36"/>
      <c r="AH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</row>
    <row r="2342" spans="1:43">
      <c r="A2342" s="31" t="s">
        <v>2495</v>
      </c>
      <c r="B2342" s="32" t="s">
        <v>7</v>
      </c>
      <c r="C2342" s="2">
        <f>IF(ISBLANK(B2342)=TRUE," ", IF(B2342='2. Metadata'!B$1,'2. Metadata'!B$5, IF(B2342='2. Metadata'!C$1,'2. Metadata'!C$5,IF(B2342='2. Metadata'!D$1,'2. Metadata'!D$5, IF(B2342='2. Metadata'!E$1,'2. Metadata'!E$5,IF( B2342='2. Metadata'!F$1,'2. Metadata'!F$5,IF(B2342='2. Metadata'!G$1,'2. Metadata'!G$5,IF(B2342='2. Metadata'!H$1,'2. Metadata'!H$5, IF(B2342='2. Metadata'!I$1,'2. Metadata'!I$5, IF(B2342='2. Metadata'!J$1,'2. Metadata'!J$5, IF(B2342='2. Metadata'!K$1,'2. Metadata'!K$5, IF(B2342='2. Metadata'!L$1,'2. Metadata'!L$5, IF(B2342='2. Metadata'!M$1,'2. Metadata'!M$5, IF(B2342='2. Metadata'!N$1,'2. Metadata'!N$5))))))))))))))</f>
        <v>49.5197</v>
      </c>
      <c r="D2342" s="11">
        <f>IF(ISBLANK(B2342)=TRUE," ", IF(B2342='2. Metadata'!B$1,'2. Metadata'!B$6, IF(B2342='2. Metadata'!C$1,'2. Metadata'!C$6,IF(B2342='2. Metadata'!D$1,'2. Metadata'!D$6, IF(B2342='2. Metadata'!E$1,'2. Metadata'!E$6,IF( B2342='2. Metadata'!F$1,'2. Metadata'!F$6,IF(B2342='2. Metadata'!G$1,'2. Metadata'!G$6,IF(B2342='2. Metadata'!H$1,'2. Metadata'!H$6, IF(B2342='2. Metadata'!I$1,'2. Metadata'!I$6, IF(B2342='2. Metadata'!J$1,'2. Metadata'!J$6, IF(B2342='2. Metadata'!K$1,'2. Metadata'!K$6, IF(B2342='2. Metadata'!L$1,'2. Metadata'!L$6, IF(B2342='2. Metadata'!M$1,'2. Metadata'!M$6, IF(B2342='2. Metadata'!N$1,'2. Metadata'!N$6))))))))))))))</f>
        <v>-117.6369</v>
      </c>
      <c r="E2342" s="33" t="s">
        <v>8</v>
      </c>
      <c r="F2342" s="32" t="s">
        <v>8</v>
      </c>
      <c r="G2342" s="13" t="str">
        <f>IF(ISBLANK(F2342)=TRUE," ",'2. Metadata'!B$14)</f>
        <v>observation</v>
      </c>
      <c r="H2342" s="32" t="s">
        <v>8</v>
      </c>
      <c r="I2342" s="20" t="str">
        <f>IF(ISBLANK(H2342)=TRUE," ",'2. Metadata'!B$26)</f>
        <v>degrees Celsius</v>
      </c>
      <c r="J2342" s="32" t="s">
        <v>8</v>
      </c>
      <c r="K2342" s="20" t="str">
        <f>IF(ISBLANK(J2342)=TRUE," ",'2. Metadata'!B$38)</f>
        <v>degrees Celsius</v>
      </c>
      <c r="L2342" s="32" t="s">
        <v>8</v>
      </c>
      <c r="M2342" s="17" t="str">
        <f>IF(ISBLANK(L2342)=TRUE," ",'2. Metadata'!B$50)</f>
        <v>degrees Celsius</v>
      </c>
      <c r="N2342" s="32" t="s">
        <v>8</v>
      </c>
      <c r="O2342" s="17" t="str">
        <f>IF(ISBLANK(N2342)=TRUE," ",'2. Metadata'!B$62)</f>
        <v>milligrams per litre</v>
      </c>
      <c r="P2342" s="32" t="s">
        <v>8</v>
      </c>
      <c r="Q2342" s="17" t="str">
        <f>IF(ISBLANK(P2342)=TRUE," ",'2. Metadata'!B$74)</f>
        <v>microSiemens per centimetre</v>
      </c>
      <c r="R2342" s="32" t="s">
        <v>8</v>
      </c>
      <c r="S2342" s="17" t="str">
        <f>IF(ISBLANK(R2342)=TRUE," ",'2. Metadata'!B$86)</f>
        <v>NTU</v>
      </c>
      <c r="T2342" s="32" t="s">
        <v>8</v>
      </c>
      <c r="U2342" s="17" t="str">
        <f>IF(ISBLANK(T2342)=TRUE," ",'2. Metadata'!B$98)</f>
        <v>CFU per 100 mL</v>
      </c>
      <c r="V2342" s="32" t="s">
        <v>8</v>
      </c>
      <c r="W2342" s="17" t="str">
        <f>IF(ISBLANK(V2342)=TRUE," ",'2. Metadata'!B$110)</f>
        <v>CFU per 100 mL</v>
      </c>
      <c r="X2342" s="34" t="s">
        <v>8</v>
      </c>
      <c r="Y2342" s="17" t="str">
        <f>IF(ISBLANK(X2342)=TRUE," ",'2. Metadata'!B$122)</f>
        <v>CFU per 100 mL</v>
      </c>
      <c r="Z2342" s="35" t="s">
        <v>8</v>
      </c>
      <c r="AA2342" s="17" t="str">
        <f>IF(ISBLANK(Z2342)=TRUE," ",'2. Metadata'!B$134)</f>
        <v>metres</v>
      </c>
      <c r="AB2342" s="35" t="s">
        <v>8</v>
      </c>
      <c r="AC2342" s="17" t="str">
        <f>IF(ISBLANK(AB2342)=TRUE," ",'2. Metadata'!B$146)</f>
        <v>metres3 per second</v>
      </c>
      <c r="AD2342" s="35" t="s">
        <v>8</v>
      </c>
      <c r="AE2342" s="17" t="str">
        <f>IF(ISBLANK(AB2342)=TRUE," ",'2. Metadata'!B$158)</f>
        <v>N/A</v>
      </c>
      <c r="AF2342" s="3" t="s">
        <v>8</v>
      </c>
      <c r="AG2342" s="36"/>
      <c r="AH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</row>
    <row r="2343" spans="1:43">
      <c r="A2343" s="31" t="s">
        <v>2496</v>
      </c>
      <c r="B2343" s="32" t="s">
        <v>7</v>
      </c>
      <c r="C2343" s="2">
        <f>IF(ISBLANK(B2343)=TRUE," ", IF(B2343='2. Metadata'!B$1,'2. Metadata'!B$5, IF(B2343='2. Metadata'!C$1,'2. Metadata'!C$5,IF(B2343='2. Metadata'!D$1,'2. Metadata'!D$5, IF(B2343='2. Metadata'!E$1,'2. Metadata'!E$5,IF( B2343='2. Metadata'!F$1,'2. Metadata'!F$5,IF(B2343='2. Metadata'!G$1,'2. Metadata'!G$5,IF(B2343='2. Metadata'!H$1,'2. Metadata'!H$5, IF(B2343='2. Metadata'!I$1,'2. Metadata'!I$5, IF(B2343='2. Metadata'!J$1,'2. Metadata'!J$5, IF(B2343='2. Metadata'!K$1,'2. Metadata'!K$5, IF(B2343='2. Metadata'!L$1,'2. Metadata'!L$5, IF(B2343='2. Metadata'!M$1,'2. Metadata'!M$5, IF(B2343='2. Metadata'!N$1,'2. Metadata'!N$5))))))))))))))</f>
        <v>49.5197</v>
      </c>
      <c r="D2343" s="11">
        <f>IF(ISBLANK(B2343)=TRUE," ", IF(B2343='2. Metadata'!B$1,'2. Metadata'!B$6, IF(B2343='2. Metadata'!C$1,'2. Metadata'!C$6,IF(B2343='2. Metadata'!D$1,'2. Metadata'!D$6, IF(B2343='2. Metadata'!E$1,'2. Metadata'!E$6,IF( B2343='2. Metadata'!F$1,'2. Metadata'!F$6,IF(B2343='2. Metadata'!G$1,'2. Metadata'!G$6,IF(B2343='2. Metadata'!H$1,'2. Metadata'!H$6, IF(B2343='2. Metadata'!I$1,'2. Metadata'!I$6, IF(B2343='2. Metadata'!J$1,'2. Metadata'!J$6, IF(B2343='2. Metadata'!K$1,'2. Metadata'!K$6, IF(B2343='2. Metadata'!L$1,'2. Metadata'!L$6, IF(B2343='2. Metadata'!M$1,'2. Metadata'!M$6, IF(B2343='2. Metadata'!N$1,'2. Metadata'!N$6))))))))))))))</f>
        <v>-117.6369</v>
      </c>
      <c r="E2343" s="33" t="s">
        <v>8</v>
      </c>
      <c r="F2343" s="32" t="s">
        <v>8</v>
      </c>
      <c r="G2343" s="13" t="str">
        <f>IF(ISBLANK(F2343)=TRUE," ",'2. Metadata'!B$14)</f>
        <v>observation</v>
      </c>
      <c r="H2343" s="32" t="s">
        <v>8</v>
      </c>
      <c r="I2343" s="20" t="str">
        <f>IF(ISBLANK(H2343)=TRUE," ",'2. Metadata'!B$26)</f>
        <v>degrees Celsius</v>
      </c>
      <c r="J2343" s="32" t="s">
        <v>8</v>
      </c>
      <c r="K2343" s="20" t="str">
        <f>IF(ISBLANK(J2343)=TRUE," ",'2. Metadata'!B$38)</f>
        <v>degrees Celsius</v>
      </c>
      <c r="L2343" s="32" t="s">
        <v>8</v>
      </c>
      <c r="M2343" s="17" t="str">
        <f>IF(ISBLANK(L2343)=TRUE," ",'2. Metadata'!B$50)</f>
        <v>degrees Celsius</v>
      </c>
      <c r="N2343" s="32" t="s">
        <v>8</v>
      </c>
      <c r="O2343" s="17" t="str">
        <f>IF(ISBLANK(N2343)=TRUE," ",'2. Metadata'!B$62)</f>
        <v>milligrams per litre</v>
      </c>
      <c r="P2343" s="32" t="s">
        <v>8</v>
      </c>
      <c r="Q2343" s="17" t="str">
        <f>IF(ISBLANK(P2343)=TRUE," ",'2. Metadata'!B$74)</f>
        <v>microSiemens per centimetre</v>
      </c>
      <c r="R2343" s="32" t="s">
        <v>8</v>
      </c>
      <c r="S2343" s="17" t="str">
        <f>IF(ISBLANK(R2343)=TRUE," ",'2. Metadata'!B$86)</f>
        <v>NTU</v>
      </c>
      <c r="T2343" s="32" t="s">
        <v>8</v>
      </c>
      <c r="U2343" s="17" t="str">
        <f>IF(ISBLANK(T2343)=TRUE," ",'2. Metadata'!B$98)</f>
        <v>CFU per 100 mL</v>
      </c>
      <c r="V2343" s="32" t="s">
        <v>8</v>
      </c>
      <c r="W2343" s="17" t="str">
        <f>IF(ISBLANK(V2343)=TRUE," ",'2. Metadata'!B$110)</f>
        <v>CFU per 100 mL</v>
      </c>
      <c r="X2343" s="34" t="s">
        <v>8</v>
      </c>
      <c r="Y2343" s="17" t="str">
        <f>IF(ISBLANK(X2343)=TRUE," ",'2. Metadata'!B$122)</f>
        <v>CFU per 100 mL</v>
      </c>
      <c r="Z2343" s="35" t="s">
        <v>8</v>
      </c>
      <c r="AA2343" s="17" t="str">
        <f>IF(ISBLANK(Z2343)=TRUE," ",'2. Metadata'!B$134)</f>
        <v>metres</v>
      </c>
      <c r="AB2343" s="35" t="s">
        <v>8</v>
      </c>
      <c r="AC2343" s="17" t="str">
        <f>IF(ISBLANK(AB2343)=TRUE," ",'2. Metadata'!B$146)</f>
        <v>metres3 per second</v>
      </c>
      <c r="AD2343" s="35" t="s">
        <v>8</v>
      </c>
      <c r="AE2343" s="17" t="str">
        <f>IF(ISBLANK(AB2343)=TRUE," ",'2. Metadata'!B$158)</f>
        <v>N/A</v>
      </c>
      <c r="AF2343" s="3" t="s">
        <v>8</v>
      </c>
      <c r="AG2343" s="36"/>
      <c r="AH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</row>
    <row r="2344" spans="1:43">
      <c r="A2344" s="31" t="s">
        <v>2497</v>
      </c>
      <c r="B2344" s="32" t="s">
        <v>7</v>
      </c>
      <c r="C2344" s="2">
        <f>IF(ISBLANK(B2344)=TRUE," ", IF(B2344='2. Metadata'!B$1,'2. Metadata'!B$5, IF(B2344='2. Metadata'!C$1,'2. Metadata'!C$5,IF(B2344='2. Metadata'!D$1,'2. Metadata'!D$5, IF(B2344='2. Metadata'!E$1,'2. Metadata'!E$5,IF( B2344='2. Metadata'!F$1,'2. Metadata'!F$5,IF(B2344='2. Metadata'!G$1,'2. Metadata'!G$5,IF(B2344='2. Metadata'!H$1,'2. Metadata'!H$5, IF(B2344='2. Metadata'!I$1,'2. Metadata'!I$5, IF(B2344='2. Metadata'!J$1,'2. Metadata'!J$5, IF(B2344='2. Metadata'!K$1,'2. Metadata'!K$5, IF(B2344='2. Metadata'!L$1,'2. Metadata'!L$5, IF(B2344='2. Metadata'!M$1,'2. Metadata'!M$5, IF(B2344='2. Metadata'!N$1,'2. Metadata'!N$5))))))))))))))</f>
        <v>49.5197</v>
      </c>
      <c r="D2344" s="11">
        <f>IF(ISBLANK(B2344)=TRUE," ", IF(B2344='2. Metadata'!B$1,'2. Metadata'!B$6, IF(B2344='2. Metadata'!C$1,'2. Metadata'!C$6,IF(B2344='2. Metadata'!D$1,'2. Metadata'!D$6, IF(B2344='2. Metadata'!E$1,'2. Metadata'!E$6,IF( B2344='2. Metadata'!F$1,'2. Metadata'!F$6,IF(B2344='2. Metadata'!G$1,'2. Metadata'!G$6,IF(B2344='2. Metadata'!H$1,'2. Metadata'!H$6, IF(B2344='2. Metadata'!I$1,'2. Metadata'!I$6, IF(B2344='2. Metadata'!J$1,'2. Metadata'!J$6, IF(B2344='2. Metadata'!K$1,'2. Metadata'!K$6, IF(B2344='2. Metadata'!L$1,'2. Metadata'!L$6, IF(B2344='2. Metadata'!M$1,'2. Metadata'!M$6, IF(B2344='2. Metadata'!N$1,'2. Metadata'!N$6))))))))))))))</f>
        <v>-117.6369</v>
      </c>
      <c r="E2344" s="33" t="s">
        <v>8</v>
      </c>
      <c r="F2344" s="32" t="s">
        <v>8</v>
      </c>
      <c r="G2344" s="13" t="str">
        <f>IF(ISBLANK(F2344)=TRUE," ",'2. Metadata'!B$14)</f>
        <v>observation</v>
      </c>
      <c r="H2344" s="32" t="s">
        <v>8</v>
      </c>
      <c r="I2344" s="20" t="str">
        <f>IF(ISBLANK(H2344)=TRUE," ",'2. Metadata'!B$26)</f>
        <v>degrees Celsius</v>
      </c>
      <c r="J2344" s="32" t="s">
        <v>8</v>
      </c>
      <c r="K2344" s="20" t="str">
        <f>IF(ISBLANK(J2344)=TRUE," ",'2. Metadata'!B$38)</f>
        <v>degrees Celsius</v>
      </c>
      <c r="L2344" s="32" t="s">
        <v>8</v>
      </c>
      <c r="M2344" s="17" t="str">
        <f>IF(ISBLANK(L2344)=TRUE," ",'2. Metadata'!B$50)</f>
        <v>degrees Celsius</v>
      </c>
      <c r="N2344" s="32" t="s">
        <v>8</v>
      </c>
      <c r="O2344" s="17" t="str">
        <f>IF(ISBLANK(N2344)=TRUE," ",'2. Metadata'!B$62)</f>
        <v>milligrams per litre</v>
      </c>
      <c r="P2344" s="32" t="s">
        <v>8</v>
      </c>
      <c r="Q2344" s="17" t="str">
        <f>IF(ISBLANK(P2344)=TRUE," ",'2. Metadata'!B$74)</f>
        <v>microSiemens per centimetre</v>
      </c>
      <c r="R2344" s="32" t="s">
        <v>8</v>
      </c>
      <c r="S2344" s="17" t="str">
        <f>IF(ISBLANK(R2344)=TRUE," ",'2. Metadata'!B$86)</f>
        <v>NTU</v>
      </c>
      <c r="T2344" s="32" t="s">
        <v>8</v>
      </c>
      <c r="U2344" s="17" t="str">
        <f>IF(ISBLANK(T2344)=TRUE," ",'2. Metadata'!B$98)</f>
        <v>CFU per 100 mL</v>
      </c>
      <c r="V2344" s="32" t="s">
        <v>8</v>
      </c>
      <c r="W2344" s="17" t="str">
        <f>IF(ISBLANK(V2344)=TRUE," ",'2. Metadata'!B$110)</f>
        <v>CFU per 100 mL</v>
      </c>
      <c r="X2344" s="34" t="s">
        <v>8</v>
      </c>
      <c r="Y2344" s="17" t="str">
        <f>IF(ISBLANK(X2344)=TRUE," ",'2. Metadata'!B$122)</f>
        <v>CFU per 100 mL</v>
      </c>
      <c r="Z2344" s="35" t="s">
        <v>8</v>
      </c>
      <c r="AA2344" s="17" t="str">
        <f>IF(ISBLANK(Z2344)=TRUE," ",'2. Metadata'!B$134)</f>
        <v>metres</v>
      </c>
      <c r="AB2344" s="35" t="s">
        <v>8</v>
      </c>
      <c r="AC2344" s="17" t="str">
        <f>IF(ISBLANK(AB2344)=TRUE," ",'2. Metadata'!B$146)</f>
        <v>metres3 per second</v>
      </c>
      <c r="AD2344" s="35" t="s">
        <v>8</v>
      </c>
      <c r="AE2344" s="17" t="str">
        <f>IF(ISBLANK(AB2344)=TRUE," ",'2. Metadata'!B$158)</f>
        <v>N/A</v>
      </c>
      <c r="AF2344" s="3" t="s">
        <v>8</v>
      </c>
      <c r="AG2344" s="36"/>
      <c r="AH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</row>
    <row r="2345" spans="1:43">
      <c r="A2345" s="31" t="s">
        <v>2498</v>
      </c>
      <c r="B2345" s="32" t="s">
        <v>7</v>
      </c>
      <c r="C2345" s="2">
        <f>IF(ISBLANK(B2345)=TRUE," ", IF(B2345='2. Metadata'!B$1,'2. Metadata'!B$5, IF(B2345='2. Metadata'!C$1,'2. Metadata'!C$5,IF(B2345='2. Metadata'!D$1,'2. Metadata'!D$5, IF(B2345='2. Metadata'!E$1,'2. Metadata'!E$5,IF( B2345='2. Metadata'!F$1,'2. Metadata'!F$5,IF(B2345='2. Metadata'!G$1,'2. Metadata'!G$5,IF(B2345='2. Metadata'!H$1,'2. Metadata'!H$5, IF(B2345='2. Metadata'!I$1,'2. Metadata'!I$5, IF(B2345='2. Metadata'!J$1,'2. Metadata'!J$5, IF(B2345='2. Metadata'!K$1,'2. Metadata'!K$5, IF(B2345='2. Metadata'!L$1,'2. Metadata'!L$5, IF(B2345='2. Metadata'!M$1,'2. Metadata'!M$5, IF(B2345='2. Metadata'!N$1,'2. Metadata'!N$5))))))))))))))</f>
        <v>49.5197</v>
      </c>
      <c r="D2345" s="11">
        <f>IF(ISBLANK(B2345)=TRUE," ", IF(B2345='2. Metadata'!B$1,'2. Metadata'!B$6, IF(B2345='2. Metadata'!C$1,'2. Metadata'!C$6,IF(B2345='2. Metadata'!D$1,'2. Metadata'!D$6, IF(B2345='2. Metadata'!E$1,'2. Metadata'!E$6,IF( B2345='2. Metadata'!F$1,'2. Metadata'!F$6,IF(B2345='2. Metadata'!G$1,'2. Metadata'!G$6,IF(B2345='2. Metadata'!H$1,'2. Metadata'!H$6, IF(B2345='2. Metadata'!I$1,'2. Metadata'!I$6, IF(B2345='2. Metadata'!J$1,'2. Metadata'!J$6, IF(B2345='2. Metadata'!K$1,'2. Metadata'!K$6, IF(B2345='2. Metadata'!L$1,'2. Metadata'!L$6, IF(B2345='2. Metadata'!M$1,'2. Metadata'!M$6, IF(B2345='2. Metadata'!N$1,'2. Metadata'!N$6))))))))))))))</f>
        <v>-117.6369</v>
      </c>
      <c r="E2345" s="33" t="s">
        <v>8</v>
      </c>
      <c r="F2345" s="32" t="s">
        <v>8</v>
      </c>
      <c r="G2345" s="13" t="str">
        <f>IF(ISBLANK(F2345)=TRUE," ",'2. Metadata'!B$14)</f>
        <v>observation</v>
      </c>
      <c r="H2345" s="32" t="s">
        <v>8</v>
      </c>
      <c r="I2345" s="20" t="str">
        <f>IF(ISBLANK(H2345)=TRUE," ",'2. Metadata'!B$26)</f>
        <v>degrees Celsius</v>
      </c>
      <c r="J2345" s="32" t="s">
        <v>8</v>
      </c>
      <c r="K2345" s="20" t="str">
        <f>IF(ISBLANK(J2345)=TRUE," ",'2. Metadata'!B$38)</f>
        <v>degrees Celsius</v>
      </c>
      <c r="L2345" s="32" t="s">
        <v>8</v>
      </c>
      <c r="M2345" s="17" t="str">
        <f>IF(ISBLANK(L2345)=TRUE," ",'2. Metadata'!B$50)</f>
        <v>degrees Celsius</v>
      </c>
      <c r="N2345" s="32" t="s">
        <v>8</v>
      </c>
      <c r="O2345" s="17" t="str">
        <f>IF(ISBLANK(N2345)=TRUE," ",'2. Metadata'!B$62)</f>
        <v>milligrams per litre</v>
      </c>
      <c r="P2345" s="32" t="s">
        <v>8</v>
      </c>
      <c r="Q2345" s="17" t="str">
        <f>IF(ISBLANK(P2345)=TRUE," ",'2. Metadata'!B$74)</f>
        <v>microSiemens per centimetre</v>
      </c>
      <c r="R2345" s="32" t="s">
        <v>8</v>
      </c>
      <c r="S2345" s="17" t="str">
        <f>IF(ISBLANK(R2345)=TRUE," ",'2. Metadata'!B$86)</f>
        <v>NTU</v>
      </c>
      <c r="T2345" s="32" t="s">
        <v>8</v>
      </c>
      <c r="U2345" s="17" t="str">
        <f>IF(ISBLANK(T2345)=TRUE," ",'2. Metadata'!B$98)</f>
        <v>CFU per 100 mL</v>
      </c>
      <c r="V2345" s="32" t="s">
        <v>8</v>
      </c>
      <c r="W2345" s="17" t="str">
        <f>IF(ISBLANK(V2345)=TRUE," ",'2. Metadata'!B$110)</f>
        <v>CFU per 100 mL</v>
      </c>
      <c r="X2345" s="34" t="s">
        <v>8</v>
      </c>
      <c r="Y2345" s="17" t="str">
        <f>IF(ISBLANK(X2345)=TRUE," ",'2. Metadata'!B$122)</f>
        <v>CFU per 100 mL</v>
      </c>
      <c r="Z2345" s="35" t="s">
        <v>8</v>
      </c>
      <c r="AA2345" s="17" t="str">
        <f>IF(ISBLANK(Z2345)=TRUE," ",'2. Metadata'!B$134)</f>
        <v>metres</v>
      </c>
      <c r="AB2345" s="35" t="s">
        <v>8</v>
      </c>
      <c r="AC2345" s="17" t="str">
        <f>IF(ISBLANK(AB2345)=TRUE," ",'2. Metadata'!B$146)</f>
        <v>metres3 per second</v>
      </c>
      <c r="AD2345" s="35" t="s">
        <v>8</v>
      </c>
      <c r="AE2345" s="17" t="str">
        <f>IF(ISBLANK(AB2345)=TRUE," ",'2. Metadata'!B$158)</f>
        <v>N/A</v>
      </c>
      <c r="AF2345" s="3" t="s">
        <v>8</v>
      </c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</row>
    <row r="2346" spans="1:43">
      <c r="A2346" s="31" t="s">
        <v>2499</v>
      </c>
      <c r="B2346" s="32" t="s">
        <v>7</v>
      </c>
      <c r="C2346" s="2">
        <f>IF(ISBLANK(B2346)=TRUE," ", IF(B2346='2. Metadata'!B$1,'2. Metadata'!B$5, IF(B2346='2. Metadata'!C$1,'2. Metadata'!C$5,IF(B2346='2. Metadata'!D$1,'2. Metadata'!D$5, IF(B2346='2. Metadata'!E$1,'2. Metadata'!E$5,IF( B2346='2. Metadata'!F$1,'2. Metadata'!F$5,IF(B2346='2. Metadata'!G$1,'2. Metadata'!G$5,IF(B2346='2. Metadata'!H$1,'2. Metadata'!H$5, IF(B2346='2. Metadata'!I$1,'2. Metadata'!I$5, IF(B2346='2. Metadata'!J$1,'2. Metadata'!J$5, IF(B2346='2. Metadata'!K$1,'2. Metadata'!K$5, IF(B2346='2. Metadata'!L$1,'2. Metadata'!L$5, IF(B2346='2. Metadata'!M$1,'2. Metadata'!M$5, IF(B2346='2. Metadata'!N$1,'2. Metadata'!N$5))))))))))))))</f>
        <v>49.5197</v>
      </c>
      <c r="D2346" s="11">
        <f>IF(ISBLANK(B2346)=TRUE," ", IF(B2346='2. Metadata'!B$1,'2. Metadata'!B$6, IF(B2346='2. Metadata'!C$1,'2. Metadata'!C$6,IF(B2346='2. Metadata'!D$1,'2. Metadata'!D$6, IF(B2346='2. Metadata'!E$1,'2. Metadata'!E$6,IF( B2346='2. Metadata'!F$1,'2. Metadata'!F$6,IF(B2346='2. Metadata'!G$1,'2. Metadata'!G$6,IF(B2346='2. Metadata'!H$1,'2. Metadata'!H$6, IF(B2346='2. Metadata'!I$1,'2. Metadata'!I$6, IF(B2346='2. Metadata'!J$1,'2. Metadata'!J$6, IF(B2346='2. Metadata'!K$1,'2. Metadata'!K$6, IF(B2346='2. Metadata'!L$1,'2. Metadata'!L$6, IF(B2346='2. Metadata'!M$1,'2. Metadata'!M$6, IF(B2346='2. Metadata'!N$1,'2. Metadata'!N$6))))))))))))))</f>
        <v>-117.6369</v>
      </c>
      <c r="E2346" s="33" t="s">
        <v>8</v>
      </c>
      <c r="F2346" s="32" t="s">
        <v>8</v>
      </c>
      <c r="G2346" s="13" t="str">
        <f>IF(ISBLANK(F2346)=TRUE," ",'2. Metadata'!B$14)</f>
        <v>observation</v>
      </c>
      <c r="H2346" s="32" t="s">
        <v>8</v>
      </c>
      <c r="I2346" s="20" t="str">
        <f>IF(ISBLANK(H2346)=TRUE," ",'2. Metadata'!B$26)</f>
        <v>degrees Celsius</v>
      </c>
      <c r="J2346" s="32" t="s">
        <v>8</v>
      </c>
      <c r="K2346" s="20" t="str">
        <f>IF(ISBLANK(J2346)=TRUE," ",'2. Metadata'!B$38)</f>
        <v>degrees Celsius</v>
      </c>
      <c r="L2346" s="32" t="s">
        <v>8</v>
      </c>
      <c r="M2346" s="17" t="str">
        <f>IF(ISBLANK(L2346)=TRUE," ",'2. Metadata'!B$50)</f>
        <v>degrees Celsius</v>
      </c>
      <c r="N2346" s="32" t="s">
        <v>8</v>
      </c>
      <c r="O2346" s="17" t="str">
        <f>IF(ISBLANK(N2346)=TRUE," ",'2. Metadata'!B$62)</f>
        <v>milligrams per litre</v>
      </c>
      <c r="P2346" s="32" t="s">
        <v>8</v>
      </c>
      <c r="Q2346" s="17" t="str">
        <f>IF(ISBLANK(P2346)=TRUE," ",'2. Metadata'!B$74)</f>
        <v>microSiemens per centimetre</v>
      </c>
      <c r="R2346" s="32" t="s">
        <v>8</v>
      </c>
      <c r="S2346" s="17" t="str">
        <f>IF(ISBLANK(R2346)=TRUE," ",'2. Metadata'!B$86)</f>
        <v>NTU</v>
      </c>
      <c r="T2346" s="32" t="s">
        <v>8</v>
      </c>
      <c r="U2346" s="17" t="str">
        <f>IF(ISBLANK(T2346)=TRUE," ",'2. Metadata'!B$98)</f>
        <v>CFU per 100 mL</v>
      </c>
      <c r="V2346" s="32" t="s">
        <v>8</v>
      </c>
      <c r="W2346" s="17" t="str">
        <f>IF(ISBLANK(V2346)=TRUE," ",'2. Metadata'!B$110)</f>
        <v>CFU per 100 mL</v>
      </c>
      <c r="X2346" s="34" t="s">
        <v>8</v>
      </c>
      <c r="Y2346" s="17" t="str">
        <f>IF(ISBLANK(X2346)=TRUE," ",'2. Metadata'!B$122)</f>
        <v>CFU per 100 mL</v>
      </c>
      <c r="Z2346" s="35" t="s">
        <v>8</v>
      </c>
      <c r="AA2346" s="17" t="str">
        <f>IF(ISBLANK(Z2346)=TRUE," ",'2. Metadata'!B$134)</f>
        <v>metres</v>
      </c>
      <c r="AB2346" s="35" t="s">
        <v>8</v>
      </c>
      <c r="AC2346" s="17" t="str">
        <f>IF(ISBLANK(AB2346)=TRUE," ",'2. Metadata'!B$146)</f>
        <v>metres3 per second</v>
      </c>
      <c r="AD2346" s="35" t="s">
        <v>8</v>
      </c>
      <c r="AE2346" s="17" t="str">
        <f>IF(ISBLANK(AB2346)=TRUE," ",'2. Metadata'!B$158)</f>
        <v>N/A</v>
      </c>
      <c r="AF2346" s="3" t="s">
        <v>8</v>
      </c>
      <c r="AG2346" s="36"/>
      <c r="AH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</row>
    <row r="2347" spans="1:43">
      <c r="A2347" s="31" t="s">
        <v>2500</v>
      </c>
      <c r="B2347" s="32" t="s">
        <v>7</v>
      </c>
      <c r="C2347" s="2">
        <f>IF(ISBLANK(B2347)=TRUE," ", IF(B2347='2. Metadata'!B$1,'2. Metadata'!B$5, IF(B2347='2. Metadata'!C$1,'2. Metadata'!C$5,IF(B2347='2. Metadata'!D$1,'2. Metadata'!D$5, IF(B2347='2. Metadata'!E$1,'2. Metadata'!E$5,IF( B2347='2. Metadata'!F$1,'2. Metadata'!F$5,IF(B2347='2. Metadata'!G$1,'2. Metadata'!G$5,IF(B2347='2. Metadata'!H$1,'2. Metadata'!H$5, IF(B2347='2. Metadata'!I$1,'2. Metadata'!I$5, IF(B2347='2. Metadata'!J$1,'2. Metadata'!J$5, IF(B2347='2. Metadata'!K$1,'2. Metadata'!K$5, IF(B2347='2. Metadata'!L$1,'2. Metadata'!L$5, IF(B2347='2. Metadata'!M$1,'2. Metadata'!M$5, IF(B2347='2. Metadata'!N$1,'2. Metadata'!N$5))))))))))))))</f>
        <v>49.5197</v>
      </c>
      <c r="D2347" s="11">
        <f>IF(ISBLANK(B2347)=TRUE," ", IF(B2347='2. Metadata'!B$1,'2. Metadata'!B$6, IF(B2347='2. Metadata'!C$1,'2. Metadata'!C$6,IF(B2347='2. Metadata'!D$1,'2. Metadata'!D$6, IF(B2347='2. Metadata'!E$1,'2. Metadata'!E$6,IF( B2347='2. Metadata'!F$1,'2. Metadata'!F$6,IF(B2347='2. Metadata'!G$1,'2. Metadata'!G$6,IF(B2347='2. Metadata'!H$1,'2. Metadata'!H$6, IF(B2347='2. Metadata'!I$1,'2. Metadata'!I$6, IF(B2347='2. Metadata'!J$1,'2. Metadata'!J$6, IF(B2347='2. Metadata'!K$1,'2. Metadata'!K$6, IF(B2347='2. Metadata'!L$1,'2. Metadata'!L$6, IF(B2347='2. Metadata'!M$1,'2. Metadata'!M$6, IF(B2347='2. Metadata'!N$1,'2. Metadata'!N$6))))))))))))))</f>
        <v>-117.6369</v>
      </c>
      <c r="E2347" s="33" t="s">
        <v>8</v>
      </c>
      <c r="F2347" s="32" t="s">
        <v>8</v>
      </c>
      <c r="G2347" s="13" t="str">
        <f>IF(ISBLANK(F2347)=TRUE," ",'2. Metadata'!B$14)</f>
        <v>observation</v>
      </c>
      <c r="H2347" s="32" t="s">
        <v>8</v>
      </c>
      <c r="I2347" s="20" t="str">
        <f>IF(ISBLANK(H2347)=TRUE," ",'2. Metadata'!B$26)</f>
        <v>degrees Celsius</v>
      </c>
      <c r="J2347" s="32" t="s">
        <v>8</v>
      </c>
      <c r="K2347" s="20" t="str">
        <f>IF(ISBLANK(J2347)=TRUE," ",'2. Metadata'!B$38)</f>
        <v>degrees Celsius</v>
      </c>
      <c r="L2347" s="32" t="s">
        <v>8</v>
      </c>
      <c r="M2347" s="17" t="str">
        <f>IF(ISBLANK(L2347)=TRUE," ",'2. Metadata'!B$50)</f>
        <v>degrees Celsius</v>
      </c>
      <c r="N2347" s="32" t="s">
        <v>8</v>
      </c>
      <c r="O2347" s="17" t="str">
        <f>IF(ISBLANK(N2347)=TRUE," ",'2. Metadata'!B$62)</f>
        <v>milligrams per litre</v>
      </c>
      <c r="P2347" s="32" t="s">
        <v>8</v>
      </c>
      <c r="Q2347" s="17" t="str">
        <f>IF(ISBLANK(P2347)=TRUE," ",'2. Metadata'!B$74)</f>
        <v>microSiemens per centimetre</v>
      </c>
      <c r="R2347" s="32" t="s">
        <v>8</v>
      </c>
      <c r="S2347" s="17" t="str">
        <f>IF(ISBLANK(R2347)=TRUE," ",'2. Metadata'!B$86)</f>
        <v>NTU</v>
      </c>
      <c r="T2347" s="32" t="s">
        <v>8</v>
      </c>
      <c r="U2347" s="17" t="str">
        <f>IF(ISBLANK(T2347)=TRUE," ",'2. Metadata'!B$98)</f>
        <v>CFU per 100 mL</v>
      </c>
      <c r="V2347" s="32" t="s">
        <v>8</v>
      </c>
      <c r="W2347" s="17" t="str">
        <f>IF(ISBLANK(V2347)=TRUE," ",'2. Metadata'!B$110)</f>
        <v>CFU per 100 mL</v>
      </c>
      <c r="X2347" s="34" t="s">
        <v>8</v>
      </c>
      <c r="Y2347" s="17" t="str">
        <f>IF(ISBLANK(X2347)=TRUE," ",'2. Metadata'!B$122)</f>
        <v>CFU per 100 mL</v>
      </c>
      <c r="Z2347" s="35" t="s">
        <v>8</v>
      </c>
      <c r="AA2347" s="17" t="str">
        <f>IF(ISBLANK(Z2347)=TRUE," ",'2. Metadata'!B$134)</f>
        <v>metres</v>
      </c>
      <c r="AB2347" s="35" t="s">
        <v>8</v>
      </c>
      <c r="AC2347" s="17" t="str">
        <f>IF(ISBLANK(AB2347)=TRUE," ",'2. Metadata'!B$146)</f>
        <v>metres3 per second</v>
      </c>
      <c r="AD2347" s="35" t="s">
        <v>8</v>
      </c>
      <c r="AE2347" s="17" t="str">
        <f>IF(ISBLANK(AB2347)=TRUE," ",'2. Metadata'!B$158)</f>
        <v>N/A</v>
      </c>
      <c r="AF2347" s="3" t="s">
        <v>8</v>
      </c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</row>
    <row r="2348" spans="1:43">
      <c r="A2348" s="31" t="s">
        <v>2501</v>
      </c>
      <c r="B2348" s="32" t="s">
        <v>7</v>
      </c>
      <c r="C2348" s="2">
        <f>IF(ISBLANK(B2348)=TRUE," ", IF(B2348='2. Metadata'!B$1,'2. Metadata'!B$5, IF(B2348='2. Metadata'!C$1,'2. Metadata'!C$5,IF(B2348='2. Metadata'!D$1,'2. Metadata'!D$5, IF(B2348='2. Metadata'!E$1,'2. Metadata'!E$5,IF( B2348='2. Metadata'!F$1,'2. Metadata'!F$5,IF(B2348='2. Metadata'!G$1,'2. Metadata'!G$5,IF(B2348='2. Metadata'!H$1,'2. Metadata'!H$5, IF(B2348='2. Metadata'!I$1,'2. Metadata'!I$5, IF(B2348='2. Metadata'!J$1,'2. Metadata'!J$5, IF(B2348='2. Metadata'!K$1,'2. Metadata'!K$5, IF(B2348='2. Metadata'!L$1,'2. Metadata'!L$5, IF(B2348='2. Metadata'!M$1,'2. Metadata'!M$5, IF(B2348='2. Metadata'!N$1,'2. Metadata'!N$5))))))))))))))</f>
        <v>49.5197</v>
      </c>
      <c r="D2348" s="11">
        <f>IF(ISBLANK(B2348)=TRUE," ", IF(B2348='2. Metadata'!B$1,'2. Metadata'!B$6, IF(B2348='2. Metadata'!C$1,'2. Metadata'!C$6,IF(B2348='2. Metadata'!D$1,'2. Metadata'!D$6, IF(B2348='2. Metadata'!E$1,'2. Metadata'!E$6,IF( B2348='2. Metadata'!F$1,'2. Metadata'!F$6,IF(B2348='2. Metadata'!G$1,'2. Metadata'!G$6,IF(B2348='2. Metadata'!H$1,'2. Metadata'!H$6, IF(B2348='2. Metadata'!I$1,'2. Metadata'!I$6, IF(B2348='2. Metadata'!J$1,'2. Metadata'!J$6, IF(B2348='2. Metadata'!K$1,'2. Metadata'!K$6, IF(B2348='2. Metadata'!L$1,'2. Metadata'!L$6, IF(B2348='2. Metadata'!M$1,'2. Metadata'!M$6, IF(B2348='2. Metadata'!N$1,'2. Metadata'!N$6))))))))))))))</f>
        <v>-117.6369</v>
      </c>
      <c r="E2348" s="33" t="s">
        <v>8</v>
      </c>
      <c r="F2348" s="32" t="s">
        <v>8</v>
      </c>
      <c r="G2348" s="13" t="str">
        <f>IF(ISBLANK(F2348)=TRUE," ",'2. Metadata'!B$14)</f>
        <v>observation</v>
      </c>
      <c r="H2348" s="32" t="s">
        <v>8</v>
      </c>
      <c r="I2348" s="20" t="str">
        <f>IF(ISBLANK(H2348)=TRUE," ",'2. Metadata'!B$26)</f>
        <v>degrees Celsius</v>
      </c>
      <c r="J2348" s="32" t="s">
        <v>8</v>
      </c>
      <c r="K2348" s="20" t="str">
        <f>IF(ISBLANK(J2348)=TRUE," ",'2. Metadata'!B$38)</f>
        <v>degrees Celsius</v>
      </c>
      <c r="L2348" s="32" t="s">
        <v>8</v>
      </c>
      <c r="M2348" s="17" t="str">
        <f>IF(ISBLANK(L2348)=TRUE," ",'2. Metadata'!B$50)</f>
        <v>degrees Celsius</v>
      </c>
      <c r="N2348" s="32" t="s">
        <v>8</v>
      </c>
      <c r="O2348" s="17" t="str">
        <f>IF(ISBLANK(N2348)=TRUE," ",'2. Metadata'!B$62)</f>
        <v>milligrams per litre</v>
      </c>
      <c r="P2348" s="32" t="s">
        <v>8</v>
      </c>
      <c r="Q2348" s="17" t="str">
        <f>IF(ISBLANK(P2348)=TRUE," ",'2. Metadata'!B$74)</f>
        <v>microSiemens per centimetre</v>
      </c>
      <c r="R2348" s="32" t="s">
        <v>8</v>
      </c>
      <c r="S2348" s="17" t="str">
        <f>IF(ISBLANK(R2348)=TRUE," ",'2. Metadata'!B$86)</f>
        <v>NTU</v>
      </c>
      <c r="T2348" s="32" t="s">
        <v>8</v>
      </c>
      <c r="U2348" s="17" t="str">
        <f>IF(ISBLANK(T2348)=TRUE," ",'2. Metadata'!B$98)</f>
        <v>CFU per 100 mL</v>
      </c>
      <c r="V2348" s="32" t="s">
        <v>8</v>
      </c>
      <c r="W2348" s="17" t="str">
        <f>IF(ISBLANK(V2348)=TRUE," ",'2. Metadata'!B$110)</f>
        <v>CFU per 100 mL</v>
      </c>
      <c r="X2348" s="34" t="s">
        <v>8</v>
      </c>
      <c r="Y2348" s="17" t="str">
        <f>IF(ISBLANK(X2348)=TRUE," ",'2. Metadata'!B$122)</f>
        <v>CFU per 100 mL</v>
      </c>
      <c r="Z2348" s="35" t="s">
        <v>8</v>
      </c>
      <c r="AA2348" s="17" t="str">
        <f>IF(ISBLANK(Z2348)=TRUE," ",'2. Metadata'!B$134)</f>
        <v>metres</v>
      </c>
      <c r="AB2348" s="35" t="s">
        <v>8</v>
      </c>
      <c r="AC2348" s="17" t="str">
        <f>IF(ISBLANK(AB2348)=TRUE," ",'2. Metadata'!B$146)</f>
        <v>metres3 per second</v>
      </c>
      <c r="AD2348" s="35" t="s">
        <v>8</v>
      </c>
      <c r="AE2348" s="17" t="str">
        <f>IF(ISBLANK(AB2348)=TRUE," ",'2. Metadata'!B$158)</f>
        <v>N/A</v>
      </c>
      <c r="AF2348" s="3" t="s">
        <v>8</v>
      </c>
      <c r="AG2348" s="36"/>
      <c r="AH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</row>
    <row r="2349" spans="1:43">
      <c r="A2349" s="31" t="s">
        <v>2502</v>
      </c>
      <c r="B2349" s="32" t="s">
        <v>7</v>
      </c>
      <c r="C2349" s="2">
        <f>IF(ISBLANK(B2349)=TRUE," ", IF(B2349='2. Metadata'!B$1,'2. Metadata'!B$5, IF(B2349='2. Metadata'!C$1,'2. Metadata'!C$5,IF(B2349='2. Metadata'!D$1,'2. Metadata'!D$5, IF(B2349='2. Metadata'!E$1,'2. Metadata'!E$5,IF( B2349='2. Metadata'!F$1,'2. Metadata'!F$5,IF(B2349='2. Metadata'!G$1,'2. Metadata'!G$5,IF(B2349='2. Metadata'!H$1,'2. Metadata'!H$5, IF(B2349='2. Metadata'!I$1,'2. Metadata'!I$5, IF(B2349='2. Metadata'!J$1,'2. Metadata'!J$5, IF(B2349='2. Metadata'!K$1,'2. Metadata'!K$5, IF(B2349='2. Metadata'!L$1,'2. Metadata'!L$5, IF(B2349='2. Metadata'!M$1,'2. Metadata'!M$5, IF(B2349='2. Metadata'!N$1,'2. Metadata'!N$5))))))))))))))</f>
        <v>49.5197</v>
      </c>
      <c r="D2349" s="11">
        <f>IF(ISBLANK(B2349)=TRUE," ", IF(B2349='2. Metadata'!B$1,'2. Metadata'!B$6, IF(B2349='2. Metadata'!C$1,'2. Metadata'!C$6,IF(B2349='2. Metadata'!D$1,'2. Metadata'!D$6, IF(B2349='2. Metadata'!E$1,'2. Metadata'!E$6,IF( B2349='2. Metadata'!F$1,'2. Metadata'!F$6,IF(B2349='2. Metadata'!G$1,'2. Metadata'!G$6,IF(B2349='2. Metadata'!H$1,'2. Metadata'!H$6, IF(B2349='2. Metadata'!I$1,'2. Metadata'!I$6, IF(B2349='2. Metadata'!J$1,'2. Metadata'!J$6, IF(B2349='2. Metadata'!K$1,'2. Metadata'!K$6, IF(B2349='2. Metadata'!L$1,'2. Metadata'!L$6, IF(B2349='2. Metadata'!M$1,'2. Metadata'!M$6, IF(B2349='2. Metadata'!N$1,'2. Metadata'!N$6))))))))))))))</f>
        <v>-117.6369</v>
      </c>
      <c r="E2349" s="33" t="s">
        <v>8</v>
      </c>
      <c r="F2349" s="32" t="s">
        <v>8</v>
      </c>
      <c r="G2349" s="13" t="str">
        <f>IF(ISBLANK(F2349)=TRUE," ",'2. Metadata'!B$14)</f>
        <v>observation</v>
      </c>
      <c r="H2349" s="32" t="s">
        <v>8</v>
      </c>
      <c r="I2349" s="20" t="str">
        <f>IF(ISBLANK(H2349)=TRUE," ",'2. Metadata'!B$26)</f>
        <v>degrees Celsius</v>
      </c>
      <c r="J2349" s="32" t="s">
        <v>8</v>
      </c>
      <c r="K2349" s="20" t="str">
        <f>IF(ISBLANK(J2349)=TRUE," ",'2. Metadata'!B$38)</f>
        <v>degrees Celsius</v>
      </c>
      <c r="L2349" s="32" t="s">
        <v>8</v>
      </c>
      <c r="M2349" s="17" t="str">
        <f>IF(ISBLANK(L2349)=TRUE," ",'2. Metadata'!B$50)</f>
        <v>degrees Celsius</v>
      </c>
      <c r="N2349" s="32" t="s">
        <v>8</v>
      </c>
      <c r="O2349" s="17" t="str">
        <f>IF(ISBLANK(N2349)=TRUE," ",'2. Metadata'!B$62)</f>
        <v>milligrams per litre</v>
      </c>
      <c r="P2349" s="32" t="s">
        <v>8</v>
      </c>
      <c r="Q2349" s="17" t="str">
        <f>IF(ISBLANK(P2349)=TRUE," ",'2. Metadata'!B$74)</f>
        <v>microSiemens per centimetre</v>
      </c>
      <c r="R2349" s="32" t="s">
        <v>8</v>
      </c>
      <c r="S2349" s="17" t="str">
        <f>IF(ISBLANK(R2349)=TRUE," ",'2. Metadata'!B$86)</f>
        <v>NTU</v>
      </c>
      <c r="T2349" s="32" t="s">
        <v>8</v>
      </c>
      <c r="U2349" s="17" t="str">
        <f>IF(ISBLANK(T2349)=TRUE," ",'2. Metadata'!B$98)</f>
        <v>CFU per 100 mL</v>
      </c>
      <c r="V2349" s="32" t="s">
        <v>8</v>
      </c>
      <c r="W2349" s="17" t="str">
        <f>IF(ISBLANK(V2349)=TRUE," ",'2. Metadata'!B$110)</f>
        <v>CFU per 100 mL</v>
      </c>
      <c r="X2349" s="34" t="s">
        <v>8</v>
      </c>
      <c r="Y2349" s="17" t="str">
        <f>IF(ISBLANK(X2349)=TRUE," ",'2. Metadata'!B$122)</f>
        <v>CFU per 100 mL</v>
      </c>
      <c r="Z2349" s="35" t="s">
        <v>8</v>
      </c>
      <c r="AA2349" s="17" t="str">
        <f>IF(ISBLANK(Z2349)=TRUE," ",'2. Metadata'!B$134)</f>
        <v>metres</v>
      </c>
      <c r="AB2349" s="35" t="s">
        <v>8</v>
      </c>
      <c r="AC2349" s="17" t="str">
        <f>IF(ISBLANK(AB2349)=TRUE," ",'2. Metadata'!B$146)</f>
        <v>metres3 per second</v>
      </c>
      <c r="AD2349" s="35" t="s">
        <v>8</v>
      </c>
      <c r="AE2349" s="17" t="str">
        <f>IF(ISBLANK(AB2349)=TRUE," ",'2. Metadata'!B$158)</f>
        <v>N/A</v>
      </c>
      <c r="AF2349" s="3" t="s">
        <v>8</v>
      </c>
      <c r="AG2349" s="36"/>
      <c r="AH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</row>
    <row r="2350" spans="1:43">
      <c r="A2350" s="31" t="s">
        <v>2503</v>
      </c>
      <c r="B2350" s="32" t="s">
        <v>7</v>
      </c>
      <c r="C2350" s="2">
        <f>IF(ISBLANK(B2350)=TRUE," ", IF(B2350='2. Metadata'!B$1,'2. Metadata'!B$5, IF(B2350='2. Metadata'!C$1,'2. Metadata'!C$5,IF(B2350='2. Metadata'!D$1,'2. Metadata'!D$5, IF(B2350='2. Metadata'!E$1,'2. Metadata'!E$5,IF( B2350='2. Metadata'!F$1,'2. Metadata'!F$5,IF(B2350='2. Metadata'!G$1,'2. Metadata'!G$5,IF(B2350='2. Metadata'!H$1,'2. Metadata'!H$5, IF(B2350='2. Metadata'!I$1,'2. Metadata'!I$5, IF(B2350='2. Metadata'!J$1,'2. Metadata'!J$5, IF(B2350='2. Metadata'!K$1,'2. Metadata'!K$5, IF(B2350='2. Metadata'!L$1,'2. Metadata'!L$5, IF(B2350='2. Metadata'!M$1,'2. Metadata'!M$5, IF(B2350='2. Metadata'!N$1,'2. Metadata'!N$5))))))))))))))</f>
        <v>49.5197</v>
      </c>
      <c r="D2350" s="11">
        <f>IF(ISBLANK(B2350)=TRUE," ", IF(B2350='2. Metadata'!B$1,'2. Metadata'!B$6, IF(B2350='2. Metadata'!C$1,'2. Metadata'!C$6,IF(B2350='2. Metadata'!D$1,'2. Metadata'!D$6, IF(B2350='2. Metadata'!E$1,'2. Metadata'!E$6,IF( B2350='2. Metadata'!F$1,'2. Metadata'!F$6,IF(B2350='2. Metadata'!G$1,'2. Metadata'!G$6,IF(B2350='2. Metadata'!H$1,'2. Metadata'!H$6, IF(B2350='2. Metadata'!I$1,'2. Metadata'!I$6, IF(B2350='2. Metadata'!J$1,'2. Metadata'!J$6, IF(B2350='2. Metadata'!K$1,'2. Metadata'!K$6, IF(B2350='2. Metadata'!L$1,'2. Metadata'!L$6, IF(B2350='2. Metadata'!M$1,'2. Metadata'!M$6, IF(B2350='2. Metadata'!N$1,'2. Metadata'!N$6))))))))))))))</f>
        <v>-117.6369</v>
      </c>
      <c r="E2350" s="33" t="s">
        <v>8</v>
      </c>
      <c r="F2350" s="32" t="s">
        <v>8</v>
      </c>
      <c r="G2350" s="13" t="str">
        <f>IF(ISBLANK(F2350)=TRUE," ",'2. Metadata'!B$14)</f>
        <v>observation</v>
      </c>
      <c r="H2350" s="32" t="s">
        <v>8</v>
      </c>
      <c r="I2350" s="20" t="str">
        <f>IF(ISBLANK(H2350)=TRUE," ",'2. Metadata'!B$26)</f>
        <v>degrees Celsius</v>
      </c>
      <c r="J2350" s="32" t="s">
        <v>8</v>
      </c>
      <c r="K2350" s="20" t="str">
        <f>IF(ISBLANK(J2350)=TRUE," ",'2. Metadata'!B$38)</f>
        <v>degrees Celsius</v>
      </c>
      <c r="L2350" s="32" t="s">
        <v>8</v>
      </c>
      <c r="M2350" s="17" t="str">
        <f>IF(ISBLANK(L2350)=TRUE," ",'2. Metadata'!B$50)</f>
        <v>degrees Celsius</v>
      </c>
      <c r="N2350" s="32" t="s">
        <v>8</v>
      </c>
      <c r="O2350" s="17" t="str">
        <f>IF(ISBLANK(N2350)=TRUE," ",'2. Metadata'!B$62)</f>
        <v>milligrams per litre</v>
      </c>
      <c r="P2350" s="32" t="s">
        <v>8</v>
      </c>
      <c r="Q2350" s="17" t="str">
        <f>IF(ISBLANK(P2350)=TRUE," ",'2. Metadata'!B$74)</f>
        <v>microSiemens per centimetre</v>
      </c>
      <c r="R2350" s="32" t="s">
        <v>8</v>
      </c>
      <c r="S2350" s="17" t="str">
        <f>IF(ISBLANK(R2350)=TRUE," ",'2. Metadata'!B$86)</f>
        <v>NTU</v>
      </c>
      <c r="T2350" s="32" t="s">
        <v>8</v>
      </c>
      <c r="U2350" s="17" t="str">
        <f>IF(ISBLANK(T2350)=TRUE," ",'2. Metadata'!B$98)</f>
        <v>CFU per 100 mL</v>
      </c>
      <c r="V2350" s="32" t="s">
        <v>8</v>
      </c>
      <c r="W2350" s="17" t="str">
        <f>IF(ISBLANK(V2350)=TRUE," ",'2. Metadata'!B$110)</f>
        <v>CFU per 100 mL</v>
      </c>
      <c r="X2350" s="34" t="s">
        <v>8</v>
      </c>
      <c r="Y2350" s="17" t="str">
        <f>IF(ISBLANK(X2350)=TRUE," ",'2. Metadata'!B$122)</f>
        <v>CFU per 100 mL</v>
      </c>
      <c r="Z2350" s="35" t="s">
        <v>8</v>
      </c>
      <c r="AA2350" s="17" t="str">
        <f>IF(ISBLANK(Z2350)=TRUE," ",'2. Metadata'!B$134)</f>
        <v>metres</v>
      </c>
      <c r="AB2350" s="35" t="s">
        <v>8</v>
      </c>
      <c r="AC2350" s="17" t="str">
        <f>IF(ISBLANK(AB2350)=TRUE," ",'2. Metadata'!B$146)</f>
        <v>metres3 per second</v>
      </c>
      <c r="AD2350" s="35" t="s">
        <v>8</v>
      </c>
      <c r="AE2350" s="17" t="str">
        <f>IF(ISBLANK(AB2350)=TRUE," ",'2. Metadata'!B$158)</f>
        <v>N/A</v>
      </c>
      <c r="AF2350" s="3" t="s">
        <v>8</v>
      </c>
      <c r="AG2350" s="36"/>
      <c r="AH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</row>
    <row r="2351" spans="1:43">
      <c r="A2351" s="31" t="s">
        <v>2504</v>
      </c>
      <c r="B2351" s="32" t="s">
        <v>7</v>
      </c>
      <c r="C2351" s="2">
        <f>IF(ISBLANK(B2351)=TRUE," ", IF(B2351='2. Metadata'!B$1,'2. Metadata'!B$5, IF(B2351='2. Metadata'!C$1,'2. Metadata'!C$5,IF(B2351='2. Metadata'!D$1,'2. Metadata'!D$5, IF(B2351='2. Metadata'!E$1,'2. Metadata'!E$5,IF( B2351='2. Metadata'!F$1,'2. Metadata'!F$5,IF(B2351='2. Metadata'!G$1,'2. Metadata'!G$5,IF(B2351='2. Metadata'!H$1,'2. Metadata'!H$5, IF(B2351='2. Metadata'!I$1,'2. Metadata'!I$5, IF(B2351='2. Metadata'!J$1,'2. Metadata'!J$5, IF(B2351='2. Metadata'!K$1,'2. Metadata'!K$5, IF(B2351='2. Metadata'!L$1,'2. Metadata'!L$5, IF(B2351='2. Metadata'!M$1,'2. Metadata'!M$5, IF(B2351='2. Metadata'!N$1,'2. Metadata'!N$5))))))))))))))</f>
        <v>49.5197</v>
      </c>
      <c r="D2351" s="11">
        <f>IF(ISBLANK(B2351)=TRUE," ", IF(B2351='2. Metadata'!B$1,'2. Metadata'!B$6, IF(B2351='2. Metadata'!C$1,'2. Metadata'!C$6,IF(B2351='2. Metadata'!D$1,'2. Metadata'!D$6, IF(B2351='2. Metadata'!E$1,'2. Metadata'!E$6,IF( B2351='2. Metadata'!F$1,'2. Metadata'!F$6,IF(B2351='2. Metadata'!G$1,'2. Metadata'!G$6,IF(B2351='2. Metadata'!H$1,'2. Metadata'!H$6, IF(B2351='2. Metadata'!I$1,'2. Metadata'!I$6, IF(B2351='2. Metadata'!J$1,'2. Metadata'!J$6, IF(B2351='2. Metadata'!K$1,'2. Metadata'!K$6, IF(B2351='2. Metadata'!L$1,'2. Metadata'!L$6, IF(B2351='2. Metadata'!M$1,'2. Metadata'!M$6, IF(B2351='2. Metadata'!N$1,'2. Metadata'!N$6))))))))))))))</f>
        <v>-117.6369</v>
      </c>
      <c r="E2351" s="33" t="s">
        <v>8</v>
      </c>
      <c r="F2351" s="32" t="s">
        <v>8</v>
      </c>
      <c r="G2351" s="13" t="str">
        <f>IF(ISBLANK(F2351)=TRUE," ",'2. Metadata'!B$14)</f>
        <v>observation</v>
      </c>
      <c r="H2351" s="32" t="s">
        <v>8</v>
      </c>
      <c r="I2351" s="20" t="str">
        <f>IF(ISBLANK(H2351)=TRUE," ",'2. Metadata'!B$26)</f>
        <v>degrees Celsius</v>
      </c>
      <c r="J2351" s="32" t="s">
        <v>8</v>
      </c>
      <c r="K2351" s="20" t="str">
        <f>IF(ISBLANK(J2351)=TRUE," ",'2. Metadata'!B$38)</f>
        <v>degrees Celsius</v>
      </c>
      <c r="L2351" s="32" t="s">
        <v>8</v>
      </c>
      <c r="M2351" s="17" t="str">
        <f>IF(ISBLANK(L2351)=TRUE," ",'2. Metadata'!B$50)</f>
        <v>degrees Celsius</v>
      </c>
      <c r="N2351" s="32" t="s">
        <v>8</v>
      </c>
      <c r="O2351" s="17" t="str">
        <f>IF(ISBLANK(N2351)=TRUE," ",'2. Metadata'!B$62)</f>
        <v>milligrams per litre</v>
      </c>
      <c r="P2351" s="32" t="s">
        <v>8</v>
      </c>
      <c r="Q2351" s="17" t="str">
        <f>IF(ISBLANK(P2351)=TRUE," ",'2. Metadata'!B$74)</f>
        <v>microSiemens per centimetre</v>
      </c>
      <c r="R2351" s="32" t="s">
        <v>8</v>
      </c>
      <c r="S2351" s="17" t="str">
        <f>IF(ISBLANK(R2351)=TRUE," ",'2. Metadata'!B$86)</f>
        <v>NTU</v>
      </c>
      <c r="T2351" s="32" t="s">
        <v>8</v>
      </c>
      <c r="U2351" s="17" t="str">
        <f>IF(ISBLANK(T2351)=TRUE," ",'2. Metadata'!B$98)</f>
        <v>CFU per 100 mL</v>
      </c>
      <c r="V2351" s="32" t="s">
        <v>8</v>
      </c>
      <c r="W2351" s="17" t="str">
        <f>IF(ISBLANK(V2351)=TRUE," ",'2. Metadata'!B$110)</f>
        <v>CFU per 100 mL</v>
      </c>
      <c r="X2351" s="34" t="s">
        <v>8</v>
      </c>
      <c r="Y2351" s="17" t="str">
        <f>IF(ISBLANK(X2351)=TRUE," ",'2. Metadata'!B$122)</f>
        <v>CFU per 100 mL</v>
      </c>
      <c r="Z2351" s="35" t="s">
        <v>8</v>
      </c>
      <c r="AA2351" s="17" t="str">
        <f>IF(ISBLANK(Z2351)=TRUE," ",'2. Metadata'!B$134)</f>
        <v>metres</v>
      </c>
      <c r="AB2351" s="35" t="s">
        <v>8</v>
      </c>
      <c r="AC2351" s="17" t="str">
        <f>IF(ISBLANK(AB2351)=TRUE," ",'2. Metadata'!B$146)</f>
        <v>metres3 per second</v>
      </c>
      <c r="AD2351" s="35" t="s">
        <v>8</v>
      </c>
      <c r="AE2351" s="17" t="str">
        <f>IF(ISBLANK(AB2351)=TRUE," ",'2. Metadata'!B$158)</f>
        <v>N/A</v>
      </c>
      <c r="AF2351" s="3" t="s">
        <v>8</v>
      </c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</row>
    <row r="2352" spans="1:43">
      <c r="A2352" s="31" t="s">
        <v>2505</v>
      </c>
      <c r="B2352" s="32" t="s">
        <v>7</v>
      </c>
      <c r="C2352" s="2">
        <f>IF(ISBLANK(B2352)=TRUE," ", IF(B2352='2. Metadata'!B$1,'2. Metadata'!B$5, IF(B2352='2. Metadata'!C$1,'2. Metadata'!C$5,IF(B2352='2. Metadata'!D$1,'2. Metadata'!D$5, IF(B2352='2. Metadata'!E$1,'2. Metadata'!E$5,IF( B2352='2. Metadata'!F$1,'2. Metadata'!F$5,IF(B2352='2. Metadata'!G$1,'2. Metadata'!G$5,IF(B2352='2. Metadata'!H$1,'2. Metadata'!H$5, IF(B2352='2. Metadata'!I$1,'2. Metadata'!I$5, IF(B2352='2. Metadata'!J$1,'2. Metadata'!J$5, IF(B2352='2. Metadata'!K$1,'2. Metadata'!K$5, IF(B2352='2. Metadata'!L$1,'2. Metadata'!L$5, IF(B2352='2. Metadata'!M$1,'2. Metadata'!M$5, IF(B2352='2. Metadata'!N$1,'2. Metadata'!N$5))))))))))))))</f>
        <v>49.5197</v>
      </c>
      <c r="D2352" s="11">
        <f>IF(ISBLANK(B2352)=TRUE," ", IF(B2352='2. Metadata'!B$1,'2. Metadata'!B$6, IF(B2352='2. Metadata'!C$1,'2. Metadata'!C$6,IF(B2352='2. Metadata'!D$1,'2. Metadata'!D$6, IF(B2352='2. Metadata'!E$1,'2. Metadata'!E$6,IF( B2352='2. Metadata'!F$1,'2. Metadata'!F$6,IF(B2352='2. Metadata'!G$1,'2. Metadata'!G$6,IF(B2352='2. Metadata'!H$1,'2. Metadata'!H$6, IF(B2352='2. Metadata'!I$1,'2. Metadata'!I$6, IF(B2352='2. Metadata'!J$1,'2. Metadata'!J$6, IF(B2352='2. Metadata'!K$1,'2. Metadata'!K$6, IF(B2352='2. Metadata'!L$1,'2. Metadata'!L$6, IF(B2352='2. Metadata'!M$1,'2. Metadata'!M$6, IF(B2352='2. Metadata'!N$1,'2. Metadata'!N$6))))))))))))))</f>
        <v>-117.6369</v>
      </c>
      <c r="E2352" s="33" t="s">
        <v>8</v>
      </c>
      <c r="F2352" s="32" t="s">
        <v>8</v>
      </c>
      <c r="G2352" s="13" t="str">
        <f>IF(ISBLANK(F2352)=TRUE," ",'2. Metadata'!B$14)</f>
        <v>observation</v>
      </c>
      <c r="H2352" s="32" t="s">
        <v>8</v>
      </c>
      <c r="I2352" s="20" t="str">
        <f>IF(ISBLANK(H2352)=TRUE," ",'2. Metadata'!B$26)</f>
        <v>degrees Celsius</v>
      </c>
      <c r="J2352" s="32" t="s">
        <v>8</v>
      </c>
      <c r="K2352" s="20" t="str">
        <f>IF(ISBLANK(J2352)=TRUE," ",'2. Metadata'!B$38)</f>
        <v>degrees Celsius</v>
      </c>
      <c r="L2352" s="32" t="s">
        <v>8</v>
      </c>
      <c r="M2352" s="17" t="str">
        <f>IF(ISBLANK(L2352)=TRUE," ",'2. Metadata'!B$50)</f>
        <v>degrees Celsius</v>
      </c>
      <c r="N2352" s="32" t="s">
        <v>8</v>
      </c>
      <c r="O2352" s="17" t="str">
        <f>IF(ISBLANK(N2352)=TRUE," ",'2. Metadata'!B$62)</f>
        <v>milligrams per litre</v>
      </c>
      <c r="P2352" s="32" t="s">
        <v>8</v>
      </c>
      <c r="Q2352" s="17" t="str">
        <f>IF(ISBLANK(P2352)=TRUE," ",'2. Metadata'!B$74)</f>
        <v>microSiemens per centimetre</v>
      </c>
      <c r="R2352" s="32" t="s">
        <v>8</v>
      </c>
      <c r="S2352" s="17" t="str">
        <f>IF(ISBLANK(R2352)=TRUE," ",'2. Metadata'!B$86)</f>
        <v>NTU</v>
      </c>
      <c r="T2352" s="32" t="s">
        <v>8</v>
      </c>
      <c r="U2352" s="17" t="str">
        <f>IF(ISBLANK(T2352)=TRUE," ",'2. Metadata'!B$98)</f>
        <v>CFU per 100 mL</v>
      </c>
      <c r="V2352" s="32" t="s">
        <v>8</v>
      </c>
      <c r="W2352" s="17" t="str">
        <f>IF(ISBLANK(V2352)=TRUE," ",'2. Metadata'!B$110)</f>
        <v>CFU per 100 mL</v>
      </c>
      <c r="X2352" s="34" t="s">
        <v>8</v>
      </c>
      <c r="Y2352" s="17" t="str">
        <f>IF(ISBLANK(X2352)=TRUE," ",'2. Metadata'!B$122)</f>
        <v>CFU per 100 mL</v>
      </c>
      <c r="Z2352" s="35" t="s">
        <v>8</v>
      </c>
      <c r="AA2352" s="17" t="str">
        <f>IF(ISBLANK(Z2352)=TRUE," ",'2. Metadata'!B$134)</f>
        <v>metres</v>
      </c>
      <c r="AB2352" s="35" t="s">
        <v>8</v>
      </c>
      <c r="AC2352" s="17" t="str">
        <f>IF(ISBLANK(AB2352)=TRUE," ",'2. Metadata'!B$146)</f>
        <v>metres3 per second</v>
      </c>
      <c r="AD2352" s="35" t="s">
        <v>8</v>
      </c>
      <c r="AE2352" s="17" t="str">
        <f>IF(ISBLANK(AB2352)=TRUE," ",'2. Metadata'!B$158)</f>
        <v>N/A</v>
      </c>
      <c r="AF2352" s="3" t="s">
        <v>8</v>
      </c>
      <c r="AG2352" s="36"/>
      <c r="AH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</row>
    <row r="2353" spans="1:43">
      <c r="A2353" s="31" t="s">
        <v>2506</v>
      </c>
      <c r="B2353" s="32" t="s">
        <v>7</v>
      </c>
      <c r="C2353" s="2">
        <f>IF(ISBLANK(B2353)=TRUE," ", IF(B2353='2. Metadata'!B$1,'2. Metadata'!B$5, IF(B2353='2. Metadata'!C$1,'2. Metadata'!C$5,IF(B2353='2. Metadata'!D$1,'2. Metadata'!D$5, IF(B2353='2. Metadata'!E$1,'2. Metadata'!E$5,IF( B2353='2. Metadata'!F$1,'2. Metadata'!F$5,IF(B2353='2. Metadata'!G$1,'2. Metadata'!G$5,IF(B2353='2. Metadata'!H$1,'2. Metadata'!H$5, IF(B2353='2. Metadata'!I$1,'2. Metadata'!I$5, IF(B2353='2. Metadata'!J$1,'2. Metadata'!J$5, IF(B2353='2. Metadata'!K$1,'2. Metadata'!K$5, IF(B2353='2. Metadata'!L$1,'2. Metadata'!L$5, IF(B2353='2. Metadata'!M$1,'2. Metadata'!M$5, IF(B2353='2. Metadata'!N$1,'2. Metadata'!N$5))))))))))))))</f>
        <v>49.5197</v>
      </c>
      <c r="D2353" s="11">
        <f>IF(ISBLANK(B2353)=TRUE," ", IF(B2353='2. Metadata'!B$1,'2. Metadata'!B$6, IF(B2353='2. Metadata'!C$1,'2. Metadata'!C$6,IF(B2353='2. Metadata'!D$1,'2. Metadata'!D$6, IF(B2353='2. Metadata'!E$1,'2. Metadata'!E$6,IF( B2353='2. Metadata'!F$1,'2. Metadata'!F$6,IF(B2353='2. Metadata'!G$1,'2. Metadata'!G$6,IF(B2353='2. Metadata'!H$1,'2. Metadata'!H$6, IF(B2353='2. Metadata'!I$1,'2. Metadata'!I$6, IF(B2353='2. Metadata'!J$1,'2. Metadata'!J$6, IF(B2353='2. Metadata'!K$1,'2. Metadata'!K$6, IF(B2353='2. Metadata'!L$1,'2. Metadata'!L$6, IF(B2353='2. Metadata'!M$1,'2. Metadata'!M$6, IF(B2353='2. Metadata'!N$1,'2. Metadata'!N$6))))))))))))))</f>
        <v>-117.6369</v>
      </c>
      <c r="E2353" s="33" t="s">
        <v>8</v>
      </c>
      <c r="F2353" s="32" t="s">
        <v>8</v>
      </c>
      <c r="G2353" s="13" t="str">
        <f>IF(ISBLANK(F2353)=TRUE," ",'2. Metadata'!B$14)</f>
        <v>observation</v>
      </c>
      <c r="H2353" s="32" t="s">
        <v>8</v>
      </c>
      <c r="I2353" s="20" t="str">
        <f>IF(ISBLANK(H2353)=TRUE," ",'2. Metadata'!B$26)</f>
        <v>degrees Celsius</v>
      </c>
      <c r="J2353" s="32" t="s">
        <v>8</v>
      </c>
      <c r="K2353" s="20" t="str">
        <f>IF(ISBLANK(J2353)=TRUE," ",'2. Metadata'!B$38)</f>
        <v>degrees Celsius</v>
      </c>
      <c r="L2353" s="32" t="s">
        <v>8</v>
      </c>
      <c r="M2353" s="17" t="str">
        <f>IF(ISBLANK(L2353)=TRUE," ",'2. Metadata'!B$50)</f>
        <v>degrees Celsius</v>
      </c>
      <c r="N2353" s="32" t="s">
        <v>8</v>
      </c>
      <c r="O2353" s="17" t="str">
        <f>IF(ISBLANK(N2353)=TRUE," ",'2. Metadata'!B$62)</f>
        <v>milligrams per litre</v>
      </c>
      <c r="P2353" s="32" t="s">
        <v>8</v>
      </c>
      <c r="Q2353" s="17" t="str">
        <f>IF(ISBLANK(P2353)=TRUE," ",'2. Metadata'!B$74)</f>
        <v>microSiemens per centimetre</v>
      </c>
      <c r="R2353" s="32" t="s">
        <v>8</v>
      </c>
      <c r="S2353" s="17" t="str">
        <f>IF(ISBLANK(R2353)=TRUE," ",'2. Metadata'!B$86)</f>
        <v>NTU</v>
      </c>
      <c r="T2353" s="32" t="s">
        <v>8</v>
      </c>
      <c r="U2353" s="17" t="str">
        <f>IF(ISBLANK(T2353)=TRUE," ",'2. Metadata'!B$98)</f>
        <v>CFU per 100 mL</v>
      </c>
      <c r="V2353" s="32" t="s">
        <v>8</v>
      </c>
      <c r="W2353" s="17" t="str">
        <f>IF(ISBLANK(V2353)=TRUE," ",'2. Metadata'!B$110)</f>
        <v>CFU per 100 mL</v>
      </c>
      <c r="X2353" s="34" t="s">
        <v>8</v>
      </c>
      <c r="Y2353" s="17" t="str">
        <f>IF(ISBLANK(X2353)=TRUE," ",'2. Metadata'!B$122)</f>
        <v>CFU per 100 mL</v>
      </c>
      <c r="Z2353" s="35" t="s">
        <v>8</v>
      </c>
      <c r="AA2353" s="17" t="str">
        <f>IF(ISBLANK(Z2353)=TRUE," ",'2. Metadata'!B$134)</f>
        <v>metres</v>
      </c>
      <c r="AB2353" s="35" t="s">
        <v>8</v>
      </c>
      <c r="AC2353" s="17" t="str">
        <f>IF(ISBLANK(AB2353)=TRUE," ",'2. Metadata'!B$146)</f>
        <v>metres3 per second</v>
      </c>
      <c r="AD2353" s="35" t="s">
        <v>8</v>
      </c>
      <c r="AE2353" s="17" t="str">
        <f>IF(ISBLANK(AB2353)=TRUE," ",'2. Metadata'!B$158)</f>
        <v>N/A</v>
      </c>
      <c r="AF2353" s="3" t="s">
        <v>8</v>
      </c>
      <c r="AG2353" s="36"/>
      <c r="AH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</row>
    <row r="2354" spans="1:43">
      <c r="A2354" s="31" t="s">
        <v>2507</v>
      </c>
      <c r="B2354" s="32" t="s">
        <v>7</v>
      </c>
      <c r="C2354" s="2">
        <f>IF(ISBLANK(B2354)=TRUE," ", IF(B2354='2. Metadata'!B$1,'2. Metadata'!B$5, IF(B2354='2. Metadata'!C$1,'2. Metadata'!C$5,IF(B2354='2. Metadata'!D$1,'2. Metadata'!D$5, IF(B2354='2. Metadata'!E$1,'2. Metadata'!E$5,IF( B2354='2. Metadata'!F$1,'2. Metadata'!F$5,IF(B2354='2. Metadata'!G$1,'2. Metadata'!G$5,IF(B2354='2. Metadata'!H$1,'2. Metadata'!H$5, IF(B2354='2. Metadata'!I$1,'2. Metadata'!I$5, IF(B2354='2. Metadata'!J$1,'2. Metadata'!J$5, IF(B2354='2. Metadata'!K$1,'2. Metadata'!K$5, IF(B2354='2. Metadata'!L$1,'2. Metadata'!L$5, IF(B2354='2. Metadata'!M$1,'2. Metadata'!M$5, IF(B2354='2. Metadata'!N$1,'2. Metadata'!N$5))))))))))))))</f>
        <v>49.5197</v>
      </c>
      <c r="D2354" s="11">
        <f>IF(ISBLANK(B2354)=TRUE," ", IF(B2354='2. Metadata'!B$1,'2. Metadata'!B$6, IF(B2354='2. Metadata'!C$1,'2. Metadata'!C$6,IF(B2354='2. Metadata'!D$1,'2. Metadata'!D$6, IF(B2354='2. Metadata'!E$1,'2. Metadata'!E$6,IF( B2354='2. Metadata'!F$1,'2. Metadata'!F$6,IF(B2354='2. Metadata'!G$1,'2. Metadata'!G$6,IF(B2354='2. Metadata'!H$1,'2. Metadata'!H$6, IF(B2354='2. Metadata'!I$1,'2. Metadata'!I$6, IF(B2354='2. Metadata'!J$1,'2. Metadata'!J$6, IF(B2354='2. Metadata'!K$1,'2. Metadata'!K$6, IF(B2354='2. Metadata'!L$1,'2. Metadata'!L$6, IF(B2354='2. Metadata'!M$1,'2. Metadata'!M$6, IF(B2354='2. Metadata'!N$1,'2. Metadata'!N$6))))))))))))))</f>
        <v>-117.6369</v>
      </c>
      <c r="E2354" s="33" t="s">
        <v>8</v>
      </c>
      <c r="F2354" s="32" t="s">
        <v>8</v>
      </c>
      <c r="G2354" s="13" t="str">
        <f>IF(ISBLANK(F2354)=TRUE," ",'2. Metadata'!B$14)</f>
        <v>observation</v>
      </c>
      <c r="H2354" s="32" t="s">
        <v>8</v>
      </c>
      <c r="I2354" s="20" t="str">
        <f>IF(ISBLANK(H2354)=TRUE," ",'2. Metadata'!B$26)</f>
        <v>degrees Celsius</v>
      </c>
      <c r="J2354" s="32" t="s">
        <v>8</v>
      </c>
      <c r="K2354" s="20" t="str">
        <f>IF(ISBLANK(J2354)=TRUE," ",'2. Metadata'!B$38)</f>
        <v>degrees Celsius</v>
      </c>
      <c r="L2354" s="32" t="s">
        <v>8</v>
      </c>
      <c r="M2354" s="17" t="str">
        <f>IF(ISBLANK(L2354)=TRUE," ",'2. Metadata'!B$50)</f>
        <v>degrees Celsius</v>
      </c>
      <c r="N2354" s="32" t="s">
        <v>8</v>
      </c>
      <c r="O2354" s="17" t="str">
        <f>IF(ISBLANK(N2354)=TRUE," ",'2. Metadata'!B$62)</f>
        <v>milligrams per litre</v>
      </c>
      <c r="P2354" s="32" t="s">
        <v>8</v>
      </c>
      <c r="Q2354" s="17" t="str">
        <f>IF(ISBLANK(P2354)=TRUE," ",'2. Metadata'!B$74)</f>
        <v>microSiemens per centimetre</v>
      </c>
      <c r="R2354" s="32" t="s">
        <v>8</v>
      </c>
      <c r="S2354" s="17" t="str">
        <f>IF(ISBLANK(R2354)=TRUE," ",'2. Metadata'!B$86)</f>
        <v>NTU</v>
      </c>
      <c r="T2354" s="32" t="s">
        <v>8</v>
      </c>
      <c r="U2354" s="17" t="str">
        <f>IF(ISBLANK(T2354)=TRUE," ",'2. Metadata'!B$98)</f>
        <v>CFU per 100 mL</v>
      </c>
      <c r="V2354" s="32" t="s">
        <v>8</v>
      </c>
      <c r="W2354" s="17" t="str">
        <f>IF(ISBLANK(V2354)=TRUE," ",'2. Metadata'!B$110)</f>
        <v>CFU per 100 mL</v>
      </c>
      <c r="X2354" s="34" t="s">
        <v>8</v>
      </c>
      <c r="Y2354" s="17" t="str">
        <f>IF(ISBLANK(X2354)=TRUE," ",'2. Metadata'!B$122)</f>
        <v>CFU per 100 mL</v>
      </c>
      <c r="Z2354" s="35" t="s">
        <v>8</v>
      </c>
      <c r="AA2354" s="17" t="str">
        <f>IF(ISBLANK(Z2354)=TRUE," ",'2. Metadata'!B$134)</f>
        <v>metres</v>
      </c>
      <c r="AB2354" s="35" t="s">
        <v>8</v>
      </c>
      <c r="AC2354" s="17" t="str">
        <f>IF(ISBLANK(AB2354)=TRUE," ",'2. Metadata'!B$146)</f>
        <v>metres3 per second</v>
      </c>
      <c r="AD2354" s="35" t="s">
        <v>8</v>
      </c>
      <c r="AE2354" s="17" t="str">
        <f>IF(ISBLANK(AB2354)=TRUE," ",'2. Metadata'!B$158)</f>
        <v>N/A</v>
      </c>
      <c r="AF2354" s="3" t="s">
        <v>8</v>
      </c>
      <c r="AG2354" s="36"/>
      <c r="AH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</row>
    <row r="2355" spans="1:43">
      <c r="A2355" s="31" t="s">
        <v>2508</v>
      </c>
      <c r="B2355" s="32" t="s">
        <v>7</v>
      </c>
      <c r="C2355" s="2">
        <f>IF(ISBLANK(B2355)=TRUE," ", IF(B2355='2. Metadata'!B$1,'2. Metadata'!B$5, IF(B2355='2. Metadata'!C$1,'2. Metadata'!C$5,IF(B2355='2. Metadata'!D$1,'2. Metadata'!D$5, IF(B2355='2. Metadata'!E$1,'2. Metadata'!E$5,IF( B2355='2. Metadata'!F$1,'2. Metadata'!F$5,IF(B2355='2. Metadata'!G$1,'2. Metadata'!G$5,IF(B2355='2. Metadata'!H$1,'2. Metadata'!H$5, IF(B2355='2. Metadata'!I$1,'2. Metadata'!I$5, IF(B2355='2. Metadata'!J$1,'2. Metadata'!J$5, IF(B2355='2. Metadata'!K$1,'2. Metadata'!K$5, IF(B2355='2. Metadata'!L$1,'2. Metadata'!L$5, IF(B2355='2. Metadata'!M$1,'2. Metadata'!M$5, IF(B2355='2. Metadata'!N$1,'2. Metadata'!N$5))))))))))))))</f>
        <v>49.5197</v>
      </c>
      <c r="D2355" s="11">
        <f>IF(ISBLANK(B2355)=TRUE," ", IF(B2355='2. Metadata'!B$1,'2. Metadata'!B$6, IF(B2355='2. Metadata'!C$1,'2. Metadata'!C$6,IF(B2355='2. Metadata'!D$1,'2. Metadata'!D$6, IF(B2355='2. Metadata'!E$1,'2. Metadata'!E$6,IF( B2355='2. Metadata'!F$1,'2. Metadata'!F$6,IF(B2355='2. Metadata'!G$1,'2. Metadata'!G$6,IF(B2355='2. Metadata'!H$1,'2. Metadata'!H$6, IF(B2355='2. Metadata'!I$1,'2. Metadata'!I$6, IF(B2355='2. Metadata'!J$1,'2. Metadata'!J$6, IF(B2355='2. Metadata'!K$1,'2. Metadata'!K$6, IF(B2355='2. Metadata'!L$1,'2. Metadata'!L$6, IF(B2355='2. Metadata'!M$1,'2. Metadata'!M$6, IF(B2355='2. Metadata'!N$1,'2. Metadata'!N$6))))))))))))))</f>
        <v>-117.6369</v>
      </c>
      <c r="E2355" s="33" t="s">
        <v>8</v>
      </c>
      <c r="F2355" s="32" t="s">
        <v>8</v>
      </c>
      <c r="G2355" s="13" t="str">
        <f>IF(ISBLANK(F2355)=TRUE," ",'2. Metadata'!B$14)</f>
        <v>observation</v>
      </c>
      <c r="H2355" s="32" t="s">
        <v>8</v>
      </c>
      <c r="I2355" s="20" t="str">
        <f>IF(ISBLANK(H2355)=TRUE," ",'2. Metadata'!B$26)</f>
        <v>degrees Celsius</v>
      </c>
      <c r="J2355" s="32" t="s">
        <v>8</v>
      </c>
      <c r="K2355" s="20" t="str">
        <f>IF(ISBLANK(J2355)=TRUE," ",'2. Metadata'!B$38)</f>
        <v>degrees Celsius</v>
      </c>
      <c r="L2355" s="32" t="s">
        <v>8</v>
      </c>
      <c r="M2355" s="17" t="str">
        <f>IF(ISBLANK(L2355)=TRUE," ",'2. Metadata'!B$50)</f>
        <v>degrees Celsius</v>
      </c>
      <c r="N2355" s="32" t="s">
        <v>8</v>
      </c>
      <c r="O2355" s="17" t="str">
        <f>IF(ISBLANK(N2355)=TRUE," ",'2. Metadata'!B$62)</f>
        <v>milligrams per litre</v>
      </c>
      <c r="P2355" s="32" t="s">
        <v>8</v>
      </c>
      <c r="Q2355" s="17" t="str">
        <f>IF(ISBLANK(P2355)=TRUE," ",'2. Metadata'!B$74)</f>
        <v>microSiemens per centimetre</v>
      </c>
      <c r="R2355" s="32" t="s">
        <v>8</v>
      </c>
      <c r="S2355" s="17" t="str">
        <f>IF(ISBLANK(R2355)=TRUE," ",'2. Metadata'!B$86)</f>
        <v>NTU</v>
      </c>
      <c r="T2355" s="32" t="s">
        <v>8</v>
      </c>
      <c r="U2355" s="17" t="str">
        <f>IF(ISBLANK(T2355)=TRUE," ",'2. Metadata'!B$98)</f>
        <v>CFU per 100 mL</v>
      </c>
      <c r="V2355" s="32" t="s">
        <v>8</v>
      </c>
      <c r="W2355" s="17" t="str">
        <f>IF(ISBLANK(V2355)=TRUE," ",'2. Metadata'!B$110)</f>
        <v>CFU per 100 mL</v>
      </c>
      <c r="X2355" s="34" t="s">
        <v>8</v>
      </c>
      <c r="Y2355" s="17" t="str">
        <f>IF(ISBLANK(X2355)=TRUE," ",'2. Metadata'!B$122)</f>
        <v>CFU per 100 mL</v>
      </c>
      <c r="Z2355" s="35" t="s">
        <v>8</v>
      </c>
      <c r="AA2355" s="17" t="str">
        <f>IF(ISBLANK(Z2355)=TRUE," ",'2. Metadata'!B$134)</f>
        <v>metres</v>
      </c>
      <c r="AB2355" s="35" t="s">
        <v>8</v>
      </c>
      <c r="AC2355" s="17" t="str">
        <f>IF(ISBLANK(AB2355)=TRUE," ",'2. Metadata'!B$146)</f>
        <v>metres3 per second</v>
      </c>
      <c r="AD2355" s="35" t="s">
        <v>8</v>
      </c>
      <c r="AE2355" s="17" t="str">
        <f>IF(ISBLANK(AB2355)=TRUE," ",'2. Metadata'!B$158)</f>
        <v>N/A</v>
      </c>
      <c r="AF2355" s="3" t="s">
        <v>8</v>
      </c>
      <c r="AG2355" s="36"/>
      <c r="AH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</row>
    <row r="2356" spans="1:43">
      <c r="A2356" s="31" t="s">
        <v>2509</v>
      </c>
      <c r="B2356" s="32" t="s">
        <v>7</v>
      </c>
      <c r="C2356" s="2">
        <f>IF(ISBLANK(B2356)=TRUE," ", IF(B2356='2. Metadata'!B$1,'2. Metadata'!B$5, IF(B2356='2. Metadata'!C$1,'2. Metadata'!C$5,IF(B2356='2. Metadata'!D$1,'2. Metadata'!D$5, IF(B2356='2. Metadata'!E$1,'2. Metadata'!E$5,IF( B2356='2. Metadata'!F$1,'2. Metadata'!F$5,IF(B2356='2. Metadata'!G$1,'2. Metadata'!G$5,IF(B2356='2. Metadata'!H$1,'2. Metadata'!H$5, IF(B2356='2. Metadata'!I$1,'2. Metadata'!I$5, IF(B2356='2. Metadata'!J$1,'2. Metadata'!J$5, IF(B2356='2. Metadata'!K$1,'2. Metadata'!K$5, IF(B2356='2. Metadata'!L$1,'2. Metadata'!L$5, IF(B2356='2. Metadata'!M$1,'2. Metadata'!M$5, IF(B2356='2. Metadata'!N$1,'2. Metadata'!N$5))))))))))))))</f>
        <v>49.5197</v>
      </c>
      <c r="D2356" s="11">
        <f>IF(ISBLANK(B2356)=TRUE," ", IF(B2356='2. Metadata'!B$1,'2. Metadata'!B$6, IF(B2356='2. Metadata'!C$1,'2. Metadata'!C$6,IF(B2356='2. Metadata'!D$1,'2. Metadata'!D$6, IF(B2356='2. Metadata'!E$1,'2. Metadata'!E$6,IF( B2356='2. Metadata'!F$1,'2. Metadata'!F$6,IF(B2356='2. Metadata'!G$1,'2. Metadata'!G$6,IF(B2356='2. Metadata'!H$1,'2. Metadata'!H$6, IF(B2356='2. Metadata'!I$1,'2. Metadata'!I$6, IF(B2356='2. Metadata'!J$1,'2. Metadata'!J$6, IF(B2356='2. Metadata'!K$1,'2. Metadata'!K$6, IF(B2356='2. Metadata'!L$1,'2. Metadata'!L$6, IF(B2356='2. Metadata'!M$1,'2. Metadata'!M$6, IF(B2356='2. Metadata'!N$1,'2. Metadata'!N$6))))))))))))))</f>
        <v>-117.6369</v>
      </c>
      <c r="E2356" s="33" t="s">
        <v>8</v>
      </c>
      <c r="F2356" s="32" t="s">
        <v>8</v>
      </c>
      <c r="G2356" s="13" t="str">
        <f>IF(ISBLANK(F2356)=TRUE," ",'2. Metadata'!B$14)</f>
        <v>observation</v>
      </c>
      <c r="H2356" s="32" t="s">
        <v>8</v>
      </c>
      <c r="I2356" s="20" t="str">
        <f>IF(ISBLANK(H2356)=TRUE," ",'2. Metadata'!B$26)</f>
        <v>degrees Celsius</v>
      </c>
      <c r="J2356" s="32" t="s">
        <v>8</v>
      </c>
      <c r="K2356" s="20" t="str">
        <f>IF(ISBLANK(J2356)=TRUE," ",'2. Metadata'!B$38)</f>
        <v>degrees Celsius</v>
      </c>
      <c r="L2356" s="32" t="s">
        <v>8</v>
      </c>
      <c r="M2356" s="17" t="str">
        <f>IF(ISBLANK(L2356)=TRUE," ",'2. Metadata'!B$50)</f>
        <v>degrees Celsius</v>
      </c>
      <c r="N2356" s="32" t="s">
        <v>8</v>
      </c>
      <c r="O2356" s="17" t="str">
        <f>IF(ISBLANK(N2356)=TRUE," ",'2. Metadata'!B$62)</f>
        <v>milligrams per litre</v>
      </c>
      <c r="P2356" s="32" t="s">
        <v>8</v>
      </c>
      <c r="Q2356" s="17" t="str">
        <f>IF(ISBLANK(P2356)=TRUE," ",'2. Metadata'!B$74)</f>
        <v>microSiemens per centimetre</v>
      </c>
      <c r="R2356" s="32" t="s">
        <v>8</v>
      </c>
      <c r="S2356" s="17" t="str">
        <f>IF(ISBLANK(R2356)=TRUE," ",'2. Metadata'!B$86)</f>
        <v>NTU</v>
      </c>
      <c r="T2356" s="32" t="s">
        <v>8</v>
      </c>
      <c r="U2356" s="17" t="str">
        <f>IF(ISBLANK(T2356)=TRUE," ",'2. Metadata'!B$98)</f>
        <v>CFU per 100 mL</v>
      </c>
      <c r="V2356" s="32" t="s">
        <v>8</v>
      </c>
      <c r="W2356" s="17" t="str">
        <f>IF(ISBLANK(V2356)=TRUE," ",'2. Metadata'!B$110)</f>
        <v>CFU per 100 mL</v>
      </c>
      <c r="X2356" s="34" t="s">
        <v>8</v>
      </c>
      <c r="Y2356" s="17" t="str">
        <f>IF(ISBLANK(X2356)=TRUE," ",'2. Metadata'!B$122)</f>
        <v>CFU per 100 mL</v>
      </c>
      <c r="Z2356" s="35" t="s">
        <v>8</v>
      </c>
      <c r="AA2356" s="17" t="str">
        <f>IF(ISBLANK(Z2356)=TRUE," ",'2. Metadata'!B$134)</f>
        <v>metres</v>
      </c>
      <c r="AB2356" s="35" t="s">
        <v>8</v>
      </c>
      <c r="AC2356" s="17" t="str">
        <f>IF(ISBLANK(AB2356)=TRUE," ",'2. Metadata'!B$146)</f>
        <v>metres3 per second</v>
      </c>
      <c r="AD2356" s="35" t="s">
        <v>8</v>
      </c>
      <c r="AE2356" s="17" t="str">
        <f>IF(ISBLANK(AB2356)=TRUE," ",'2. Metadata'!B$158)</f>
        <v>N/A</v>
      </c>
      <c r="AF2356" s="3" t="s">
        <v>8</v>
      </c>
      <c r="AG2356" s="36"/>
      <c r="AH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</row>
    <row r="2357" spans="1:43">
      <c r="A2357" s="31" t="s">
        <v>2510</v>
      </c>
      <c r="B2357" s="32" t="s">
        <v>7</v>
      </c>
      <c r="C2357" s="2">
        <f>IF(ISBLANK(B2357)=TRUE," ", IF(B2357='2. Metadata'!B$1,'2. Metadata'!B$5, IF(B2357='2. Metadata'!C$1,'2. Metadata'!C$5,IF(B2357='2. Metadata'!D$1,'2. Metadata'!D$5, IF(B2357='2. Metadata'!E$1,'2. Metadata'!E$5,IF( B2357='2. Metadata'!F$1,'2. Metadata'!F$5,IF(B2357='2. Metadata'!G$1,'2. Metadata'!G$5,IF(B2357='2. Metadata'!H$1,'2. Metadata'!H$5, IF(B2357='2. Metadata'!I$1,'2. Metadata'!I$5, IF(B2357='2. Metadata'!J$1,'2. Metadata'!J$5, IF(B2357='2. Metadata'!K$1,'2. Metadata'!K$5, IF(B2357='2. Metadata'!L$1,'2. Metadata'!L$5, IF(B2357='2. Metadata'!M$1,'2. Metadata'!M$5, IF(B2357='2. Metadata'!N$1,'2. Metadata'!N$5))))))))))))))</f>
        <v>49.5197</v>
      </c>
      <c r="D2357" s="11">
        <f>IF(ISBLANK(B2357)=TRUE," ", IF(B2357='2. Metadata'!B$1,'2. Metadata'!B$6, IF(B2357='2. Metadata'!C$1,'2. Metadata'!C$6,IF(B2357='2. Metadata'!D$1,'2. Metadata'!D$6, IF(B2357='2. Metadata'!E$1,'2. Metadata'!E$6,IF( B2357='2. Metadata'!F$1,'2. Metadata'!F$6,IF(B2357='2. Metadata'!G$1,'2. Metadata'!G$6,IF(B2357='2. Metadata'!H$1,'2. Metadata'!H$6, IF(B2357='2. Metadata'!I$1,'2. Metadata'!I$6, IF(B2357='2. Metadata'!J$1,'2. Metadata'!J$6, IF(B2357='2. Metadata'!K$1,'2. Metadata'!K$6, IF(B2357='2. Metadata'!L$1,'2. Metadata'!L$6, IF(B2357='2. Metadata'!M$1,'2. Metadata'!M$6, IF(B2357='2. Metadata'!N$1,'2. Metadata'!N$6))))))))))))))</f>
        <v>-117.6369</v>
      </c>
      <c r="E2357" s="33" t="s">
        <v>8</v>
      </c>
      <c r="F2357" s="32" t="s">
        <v>8</v>
      </c>
      <c r="G2357" s="13" t="str">
        <f>IF(ISBLANK(F2357)=TRUE," ",'2. Metadata'!B$14)</f>
        <v>observation</v>
      </c>
      <c r="H2357" s="32" t="s">
        <v>8</v>
      </c>
      <c r="I2357" s="20" t="str">
        <f>IF(ISBLANK(H2357)=TRUE," ",'2. Metadata'!B$26)</f>
        <v>degrees Celsius</v>
      </c>
      <c r="J2357" s="32" t="s">
        <v>8</v>
      </c>
      <c r="K2357" s="20" t="str">
        <f>IF(ISBLANK(J2357)=TRUE," ",'2. Metadata'!B$38)</f>
        <v>degrees Celsius</v>
      </c>
      <c r="L2357" s="32" t="s">
        <v>8</v>
      </c>
      <c r="M2357" s="17" t="str">
        <f>IF(ISBLANK(L2357)=TRUE," ",'2. Metadata'!B$50)</f>
        <v>degrees Celsius</v>
      </c>
      <c r="N2357" s="32" t="s">
        <v>8</v>
      </c>
      <c r="O2357" s="17" t="str">
        <f>IF(ISBLANK(N2357)=TRUE," ",'2. Metadata'!B$62)</f>
        <v>milligrams per litre</v>
      </c>
      <c r="P2357" s="32" t="s">
        <v>8</v>
      </c>
      <c r="Q2357" s="17" t="str">
        <f>IF(ISBLANK(P2357)=TRUE," ",'2. Metadata'!B$74)</f>
        <v>microSiemens per centimetre</v>
      </c>
      <c r="R2357" s="32" t="s">
        <v>8</v>
      </c>
      <c r="S2357" s="17" t="str">
        <f>IF(ISBLANK(R2357)=TRUE," ",'2. Metadata'!B$86)</f>
        <v>NTU</v>
      </c>
      <c r="T2357" s="32" t="s">
        <v>8</v>
      </c>
      <c r="U2357" s="17" t="str">
        <f>IF(ISBLANK(T2357)=TRUE," ",'2. Metadata'!B$98)</f>
        <v>CFU per 100 mL</v>
      </c>
      <c r="V2357" s="32" t="s">
        <v>8</v>
      </c>
      <c r="W2357" s="17" t="str">
        <f>IF(ISBLANK(V2357)=TRUE," ",'2. Metadata'!B$110)</f>
        <v>CFU per 100 mL</v>
      </c>
      <c r="X2357" s="34" t="s">
        <v>8</v>
      </c>
      <c r="Y2357" s="17" t="str">
        <f>IF(ISBLANK(X2357)=TRUE," ",'2. Metadata'!B$122)</f>
        <v>CFU per 100 mL</v>
      </c>
      <c r="Z2357" s="35" t="s">
        <v>8</v>
      </c>
      <c r="AA2357" s="17" t="str">
        <f>IF(ISBLANK(Z2357)=TRUE," ",'2. Metadata'!B$134)</f>
        <v>metres</v>
      </c>
      <c r="AB2357" s="35" t="s">
        <v>8</v>
      </c>
      <c r="AC2357" s="17" t="str">
        <f>IF(ISBLANK(AB2357)=TRUE," ",'2. Metadata'!B$146)</f>
        <v>metres3 per second</v>
      </c>
      <c r="AD2357" s="35" t="s">
        <v>8</v>
      </c>
      <c r="AE2357" s="17" t="str">
        <f>IF(ISBLANK(AB2357)=TRUE," ",'2. Metadata'!B$158)</f>
        <v>N/A</v>
      </c>
      <c r="AF2357" s="3" t="s">
        <v>8</v>
      </c>
      <c r="AG2357" s="36"/>
      <c r="AH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</row>
    <row r="2358" spans="1:43">
      <c r="A2358" s="31" t="s">
        <v>2511</v>
      </c>
      <c r="B2358" s="32" t="s">
        <v>7</v>
      </c>
      <c r="C2358" s="2">
        <f>IF(ISBLANK(B2358)=TRUE," ", IF(B2358='2. Metadata'!B$1,'2. Metadata'!B$5, IF(B2358='2. Metadata'!C$1,'2. Metadata'!C$5,IF(B2358='2. Metadata'!D$1,'2. Metadata'!D$5, IF(B2358='2. Metadata'!E$1,'2. Metadata'!E$5,IF( B2358='2. Metadata'!F$1,'2. Metadata'!F$5,IF(B2358='2. Metadata'!G$1,'2. Metadata'!G$5,IF(B2358='2. Metadata'!H$1,'2. Metadata'!H$5, IF(B2358='2. Metadata'!I$1,'2. Metadata'!I$5, IF(B2358='2. Metadata'!J$1,'2. Metadata'!J$5, IF(B2358='2. Metadata'!K$1,'2. Metadata'!K$5, IF(B2358='2. Metadata'!L$1,'2. Metadata'!L$5, IF(B2358='2. Metadata'!M$1,'2. Metadata'!M$5, IF(B2358='2. Metadata'!N$1,'2. Metadata'!N$5))))))))))))))</f>
        <v>49.5197</v>
      </c>
      <c r="D2358" s="11">
        <f>IF(ISBLANK(B2358)=TRUE," ", IF(B2358='2. Metadata'!B$1,'2. Metadata'!B$6, IF(B2358='2. Metadata'!C$1,'2. Metadata'!C$6,IF(B2358='2. Metadata'!D$1,'2. Metadata'!D$6, IF(B2358='2. Metadata'!E$1,'2. Metadata'!E$6,IF( B2358='2. Metadata'!F$1,'2. Metadata'!F$6,IF(B2358='2. Metadata'!G$1,'2. Metadata'!G$6,IF(B2358='2. Metadata'!H$1,'2. Metadata'!H$6, IF(B2358='2. Metadata'!I$1,'2. Metadata'!I$6, IF(B2358='2. Metadata'!J$1,'2. Metadata'!J$6, IF(B2358='2. Metadata'!K$1,'2. Metadata'!K$6, IF(B2358='2. Metadata'!L$1,'2. Metadata'!L$6, IF(B2358='2. Metadata'!M$1,'2. Metadata'!M$6, IF(B2358='2. Metadata'!N$1,'2. Metadata'!N$6))))))))))))))</f>
        <v>-117.6369</v>
      </c>
      <c r="E2358" s="33" t="s">
        <v>8</v>
      </c>
      <c r="F2358" s="32" t="s">
        <v>8</v>
      </c>
      <c r="G2358" s="13" t="str">
        <f>IF(ISBLANK(F2358)=TRUE," ",'2. Metadata'!B$14)</f>
        <v>observation</v>
      </c>
      <c r="H2358" s="32" t="s">
        <v>8</v>
      </c>
      <c r="I2358" s="20" t="str">
        <f>IF(ISBLANK(H2358)=TRUE," ",'2. Metadata'!B$26)</f>
        <v>degrees Celsius</v>
      </c>
      <c r="J2358" s="32" t="s">
        <v>8</v>
      </c>
      <c r="K2358" s="20" t="str">
        <f>IF(ISBLANK(J2358)=TRUE," ",'2. Metadata'!B$38)</f>
        <v>degrees Celsius</v>
      </c>
      <c r="L2358" s="32" t="s">
        <v>8</v>
      </c>
      <c r="M2358" s="17" t="str">
        <f>IF(ISBLANK(L2358)=TRUE," ",'2. Metadata'!B$50)</f>
        <v>degrees Celsius</v>
      </c>
      <c r="N2358" s="32" t="s">
        <v>8</v>
      </c>
      <c r="O2358" s="17" t="str">
        <f>IF(ISBLANK(N2358)=TRUE," ",'2. Metadata'!B$62)</f>
        <v>milligrams per litre</v>
      </c>
      <c r="P2358" s="32" t="s">
        <v>8</v>
      </c>
      <c r="Q2358" s="17" t="str">
        <f>IF(ISBLANK(P2358)=TRUE," ",'2. Metadata'!B$74)</f>
        <v>microSiemens per centimetre</v>
      </c>
      <c r="R2358" s="32" t="s">
        <v>8</v>
      </c>
      <c r="S2358" s="17" t="str">
        <f>IF(ISBLANK(R2358)=TRUE," ",'2. Metadata'!B$86)</f>
        <v>NTU</v>
      </c>
      <c r="T2358" s="32" t="s">
        <v>8</v>
      </c>
      <c r="U2358" s="17" t="str">
        <f>IF(ISBLANK(T2358)=TRUE," ",'2. Metadata'!B$98)</f>
        <v>CFU per 100 mL</v>
      </c>
      <c r="V2358" s="32" t="s">
        <v>8</v>
      </c>
      <c r="W2358" s="17" t="str">
        <f>IF(ISBLANK(V2358)=TRUE," ",'2. Metadata'!B$110)</f>
        <v>CFU per 100 mL</v>
      </c>
      <c r="X2358" s="34" t="s">
        <v>8</v>
      </c>
      <c r="Y2358" s="17" t="str">
        <f>IF(ISBLANK(X2358)=TRUE," ",'2. Metadata'!B$122)</f>
        <v>CFU per 100 mL</v>
      </c>
      <c r="Z2358" s="35" t="s">
        <v>8</v>
      </c>
      <c r="AA2358" s="17" t="str">
        <f>IF(ISBLANK(Z2358)=TRUE," ",'2. Metadata'!B$134)</f>
        <v>metres</v>
      </c>
      <c r="AB2358" s="35" t="s">
        <v>8</v>
      </c>
      <c r="AC2358" s="17" t="str">
        <f>IF(ISBLANK(AB2358)=TRUE," ",'2. Metadata'!B$146)</f>
        <v>metres3 per second</v>
      </c>
      <c r="AD2358" s="35" t="s">
        <v>8</v>
      </c>
      <c r="AE2358" s="17" t="str">
        <f>IF(ISBLANK(AB2358)=TRUE," ",'2. Metadata'!B$158)</f>
        <v>N/A</v>
      </c>
      <c r="AF2358" s="3" t="s">
        <v>8</v>
      </c>
      <c r="AG2358" s="36"/>
      <c r="AH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</row>
    <row r="2359" spans="1:43">
      <c r="A2359" s="31" t="s">
        <v>2512</v>
      </c>
      <c r="B2359" s="32" t="s">
        <v>7</v>
      </c>
      <c r="C2359" s="2">
        <f>IF(ISBLANK(B2359)=TRUE," ", IF(B2359='2. Metadata'!B$1,'2. Metadata'!B$5, IF(B2359='2. Metadata'!C$1,'2. Metadata'!C$5,IF(B2359='2. Metadata'!D$1,'2. Metadata'!D$5, IF(B2359='2. Metadata'!E$1,'2. Metadata'!E$5,IF( B2359='2. Metadata'!F$1,'2. Metadata'!F$5,IF(B2359='2. Metadata'!G$1,'2. Metadata'!G$5,IF(B2359='2. Metadata'!H$1,'2. Metadata'!H$5, IF(B2359='2. Metadata'!I$1,'2. Metadata'!I$5, IF(B2359='2. Metadata'!J$1,'2. Metadata'!J$5, IF(B2359='2. Metadata'!K$1,'2. Metadata'!K$5, IF(B2359='2. Metadata'!L$1,'2. Metadata'!L$5, IF(B2359='2. Metadata'!M$1,'2. Metadata'!M$5, IF(B2359='2. Metadata'!N$1,'2. Metadata'!N$5))))))))))))))</f>
        <v>49.5197</v>
      </c>
      <c r="D2359" s="11">
        <f>IF(ISBLANK(B2359)=TRUE," ", IF(B2359='2. Metadata'!B$1,'2. Metadata'!B$6, IF(B2359='2. Metadata'!C$1,'2. Metadata'!C$6,IF(B2359='2. Metadata'!D$1,'2. Metadata'!D$6, IF(B2359='2. Metadata'!E$1,'2. Metadata'!E$6,IF( B2359='2. Metadata'!F$1,'2. Metadata'!F$6,IF(B2359='2. Metadata'!G$1,'2. Metadata'!G$6,IF(B2359='2. Metadata'!H$1,'2. Metadata'!H$6, IF(B2359='2. Metadata'!I$1,'2. Metadata'!I$6, IF(B2359='2. Metadata'!J$1,'2. Metadata'!J$6, IF(B2359='2. Metadata'!K$1,'2. Metadata'!K$6, IF(B2359='2. Metadata'!L$1,'2. Metadata'!L$6, IF(B2359='2. Metadata'!M$1,'2. Metadata'!M$6, IF(B2359='2. Metadata'!N$1,'2. Metadata'!N$6))))))))))))))</f>
        <v>-117.6369</v>
      </c>
      <c r="E2359" s="33" t="s">
        <v>8</v>
      </c>
      <c r="F2359" s="32" t="s">
        <v>8</v>
      </c>
      <c r="G2359" s="13" t="str">
        <f>IF(ISBLANK(F2359)=TRUE," ",'2. Metadata'!B$14)</f>
        <v>observation</v>
      </c>
      <c r="H2359" s="32" t="s">
        <v>8</v>
      </c>
      <c r="I2359" s="20" t="str">
        <f>IF(ISBLANK(H2359)=TRUE," ",'2. Metadata'!B$26)</f>
        <v>degrees Celsius</v>
      </c>
      <c r="J2359" s="32" t="s">
        <v>8</v>
      </c>
      <c r="K2359" s="20" t="str">
        <f>IF(ISBLANK(J2359)=TRUE," ",'2. Metadata'!B$38)</f>
        <v>degrees Celsius</v>
      </c>
      <c r="L2359" s="32" t="s">
        <v>8</v>
      </c>
      <c r="M2359" s="17" t="str">
        <f>IF(ISBLANK(L2359)=TRUE," ",'2. Metadata'!B$50)</f>
        <v>degrees Celsius</v>
      </c>
      <c r="N2359" s="32" t="s">
        <v>8</v>
      </c>
      <c r="O2359" s="17" t="str">
        <f>IF(ISBLANK(N2359)=TRUE," ",'2. Metadata'!B$62)</f>
        <v>milligrams per litre</v>
      </c>
      <c r="P2359" s="32" t="s">
        <v>8</v>
      </c>
      <c r="Q2359" s="17" t="str">
        <f>IF(ISBLANK(P2359)=TRUE," ",'2. Metadata'!B$74)</f>
        <v>microSiemens per centimetre</v>
      </c>
      <c r="R2359" s="32" t="s">
        <v>8</v>
      </c>
      <c r="S2359" s="17" t="str">
        <f>IF(ISBLANK(R2359)=TRUE," ",'2. Metadata'!B$86)</f>
        <v>NTU</v>
      </c>
      <c r="T2359" s="32" t="s">
        <v>8</v>
      </c>
      <c r="U2359" s="17" t="str">
        <f>IF(ISBLANK(T2359)=TRUE," ",'2. Metadata'!B$98)</f>
        <v>CFU per 100 mL</v>
      </c>
      <c r="V2359" s="32" t="s">
        <v>8</v>
      </c>
      <c r="W2359" s="17" t="str">
        <f>IF(ISBLANK(V2359)=TRUE," ",'2. Metadata'!B$110)</f>
        <v>CFU per 100 mL</v>
      </c>
      <c r="X2359" s="34" t="s">
        <v>8</v>
      </c>
      <c r="Y2359" s="17" t="str">
        <f>IF(ISBLANK(X2359)=TRUE," ",'2. Metadata'!B$122)</f>
        <v>CFU per 100 mL</v>
      </c>
      <c r="Z2359" s="35" t="s">
        <v>8</v>
      </c>
      <c r="AA2359" s="17" t="str">
        <f>IF(ISBLANK(Z2359)=TRUE," ",'2. Metadata'!B$134)</f>
        <v>metres</v>
      </c>
      <c r="AB2359" s="35" t="s">
        <v>8</v>
      </c>
      <c r="AC2359" s="17" t="str">
        <f>IF(ISBLANK(AB2359)=TRUE," ",'2. Metadata'!B$146)</f>
        <v>metres3 per second</v>
      </c>
      <c r="AD2359" s="35" t="s">
        <v>8</v>
      </c>
      <c r="AE2359" s="17" t="str">
        <f>IF(ISBLANK(AB2359)=TRUE," ",'2. Metadata'!B$158)</f>
        <v>N/A</v>
      </c>
      <c r="AF2359" s="3" t="s">
        <v>8</v>
      </c>
      <c r="AG2359" s="36"/>
      <c r="AH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</row>
    <row r="2360" spans="1:43">
      <c r="A2360" s="31" t="s">
        <v>2513</v>
      </c>
      <c r="B2360" s="32" t="s">
        <v>7</v>
      </c>
      <c r="C2360" s="2">
        <f>IF(ISBLANK(B2360)=TRUE," ", IF(B2360='2. Metadata'!B$1,'2. Metadata'!B$5, IF(B2360='2. Metadata'!C$1,'2. Metadata'!C$5,IF(B2360='2. Metadata'!D$1,'2. Metadata'!D$5, IF(B2360='2. Metadata'!E$1,'2. Metadata'!E$5,IF( B2360='2. Metadata'!F$1,'2. Metadata'!F$5,IF(B2360='2. Metadata'!G$1,'2. Metadata'!G$5,IF(B2360='2. Metadata'!H$1,'2. Metadata'!H$5, IF(B2360='2. Metadata'!I$1,'2. Metadata'!I$5, IF(B2360='2. Metadata'!J$1,'2. Metadata'!J$5, IF(B2360='2. Metadata'!K$1,'2. Metadata'!K$5, IF(B2360='2. Metadata'!L$1,'2. Metadata'!L$5, IF(B2360='2. Metadata'!M$1,'2. Metadata'!M$5, IF(B2360='2. Metadata'!N$1,'2. Metadata'!N$5))))))))))))))</f>
        <v>49.5197</v>
      </c>
      <c r="D2360" s="11">
        <f>IF(ISBLANK(B2360)=TRUE," ", IF(B2360='2. Metadata'!B$1,'2. Metadata'!B$6, IF(B2360='2. Metadata'!C$1,'2. Metadata'!C$6,IF(B2360='2. Metadata'!D$1,'2. Metadata'!D$6, IF(B2360='2. Metadata'!E$1,'2. Metadata'!E$6,IF( B2360='2. Metadata'!F$1,'2. Metadata'!F$6,IF(B2360='2. Metadata'!G$1,'2. Metadata'!G$6,IF(B2360='2. Metadata'!H$1,'2. Metadata'!H$6, IF(B2360='2. Metadata'!I$1,'2. Metadata'!I$6, IF(B2360='2. Metadata'!J$1,'2. Metadata'!J$6, IF(B2360='2. Metadata'!K$1,'2. Metadata'!K$6, IF(B2360='2. Metadata'!L$1,'2. Metadata'!L$6, IF(B2360='2. Metadata'!M$1,'2. Metadata'!M$6, IF(B2360='2. Metadata'!N$1,'2. Metadata'!N$6))))))))))))))</f>
        <v>-117.6369</v>
      </c>
      <c r="E2360" s="33" t="s">
        <v>8</v>
      </c>
      <c r="F2360" s="32" t="s">
        <v>8</v>
      </c>
      <c r="G2360" s="13" t="str">
        <f>IF(ISBLANK(F2360)=TRUE," ",'2. Metadata'!B$14)</f>
        <v>observation</v>
      </c>
      <c r="H2360" s="32" t="s">
        <v>8</v>
      </c>
      <c r="I2360" s="20" t="str">
        <f>IF(ISBLANK(H2360)=TRUE," ",'2. Metadata'!B$26)</f>
        <v>degrees Celsius</v>
      </c>
      <c r="J2360" s="32" t="s">
        <v>8</v>
      </c>
      <c r="K2360" s="20" t="str">
        <f>IF(ISBLANK(J2360)=TRUE," ",'2. Metadata'!B$38)</f>
        <v>degrees Celsius</v>
      </c>
      <c r="L2360" s="32" t="s">
        <v>8</v>
      </c>
      <c r="M2360" s="17" t="str">
        <f>IF(ISBLANK(L2360)=TRUE," ",'2. Metadata'!B$50)</f>
        <v>degrees Celsius</v>
      </c>
      <c r="N2360" s="32" t="s">
        <v>8</v>
      </c>
      <c r="O2360" s="17" t="str">
        <f>IF(ISBLANK(N2360)=TRUE," ",'2. Metadata'!B$62)</f>
        <v>milligrams per litre</v>
      </c>
      <c r="P2360" s="32" t="s">
        <v>8</v>
      </c>
      <c r="Q2360" s="17" t="str">
        <f>IF(ISBLANK(P2360)=TRUE," ",'2. Metadata'!B$74)</f>
        <v>microSiemens per centimetre</v>
      </c>
      <c r="R2360" s="32" t="s">
        <v>8</v>
      </c>
      <c r="S2360" s="17" t="str">
        <f>IF(ISBLANK(R2360)=TRUE," ",'2. Metadata'!B$86)</f>
        <v>NTU</v>
      </c>
      <c r="T2360" s="32" t="s">
        <v>8</v>
      </c>
      <c r="U2360" s="17" t="str">
        <f>IF(ISBLANK(T2360)=TRUE," ",'2. Metadata'!B$98)</f>
        <v>CFU per 100 mL</v>
      </c>
      <c r="V2360" s="32" t="s">
        <v>8</v>
      </c>
      <c r="W2360" s="17" t="str">
        <f>IF(ISBLANK(V2360)=TRUE," ",'2. Metadata'!B$110)</f>
        <v>CFU per 100 mL</v>
      </c>
      <c r="X2360" s="34" t="s">
        <v>8</v>
      </c>
      <c r="Y2360" s="17" t="str">
        <f>IF(ISBLANK(X2360)=TRUE," ",'2. Metadata'!B$122)</f>
        <v>CFU per 100 mL</v>
      </c>
      <c r="Z2360" s="35" t="s">
        <v>8</v>
      </c>
      <c r="AA2360" s="17" t="str">
        <f>IF(ISBLANK(Z2360)=TRUE," ",'2. Metadata'!B$134)</f>
        <v>metres</v>
      </c>
      <c r="AB2360" s="35" t="s">
        <v>8</v>
      </c>
      <c r="AC2360" s="17" t="str">
        <f>IF(ISBLANK(AB2360)=TRUE," ",'2. Metadata'!B$146)</f>
        <v>metres3 per second</v>
      </c>
      <c r="AD2360" s="35" t="s">
        <v>8</v>
      </c>
      <c r="AE2360" s="17" t="str">
        <f>IF(ISBLANK(AB2360)=TRUE," ",'2. Metadata'!B$158)</f>
        <v>N/A</v>
      </c>
      <c r="AF2360" s="3" t="s">
        <v>8</v>
      </c>
      <c r="AG2360" s="36"/>
      <c r="AH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</row>
    <row r="2361" spans="1:43">
      <c r="A2361" s="31" t="s">
        <v>2514</v>
      </c>
      <c r="B2361" s="32" t="s">
        <v>7</v>
      </c>
      <c r="C2361" s="2">
        <f>IF(ISBLANK(B2361)=TRUE," ", IF(B2361='2. Metadata'!B$1,'2. Metadata'!B$5, IF(B2361='2. Metadata'!C$1,'2. Metadata'!C$5,IF(B2361='2. Metadata'!D$1,'2. Metadata'!D$5, IF(B2361='2. Metadata'!E$1,'2. Metadata'!E$5,IF( B2361='2. Metadata'!F$1,'2. Metadata'!F$5,IF(B2361='2. Metadata'!G$1,'2. Metadata'!G$5,IF(B2361='2. Metadata'!H$1,'2. Metadata'!H$5, IF(B2361='2. Metadata'!I$1,'2. Metadata'!I$5, IF(B2361='2. Metadata'!J$1,'2. Metadata'!J$5, IF(B2361='2. Metadata'!K$1,'2. Metadata'!K$5, IF(B2361='2. Metadata'!L$1,'2. Metadata'!L$5, IF(B2361='2. Metadata'!M$1,'2. Metadata'!M$5, IF(B2361='2. Metadata'!N$1,'2. Metadata'!N$5))))))))))))))</f>
        <v>49.5197</v>
      </c>
      <c r="D2361" s="11">
        <f>IF(ISBLANK(B2361)=TRUE," ", IF(B2361='2. Metadata'!B$1,'2. Metadata'!B$6, IF(B2361='2. Metadata'!C$1,'2. Metadata'!C$6,IF(B2361='2. Metadata'!D$1,'2. Metadata'!D$6, IF(B2361='2. Metadata'!E$1,'2. Metadata'!E$6,IF( B2361='2. Metadata'!F$1,'2. Metadata'!F$6,IF(B2361='2. Metadata'!G$1,'2. Metadata'!G$6,IF(B2361='2. Metadata'!H$1,'2. Metadata'!H$6, IF(B2361='2. Metadata'!I$1,'2. Metadata'!I$6, IF(B2361='2. Metadata'!J$1,'2. Metadata'!J$6, IF(B2361='2. Metadata'!K$1,'2. Metadata'!K$6, IF(B2361='2. Metadata'!L$1,'2. Metadata'!L$6, IF(B2361='2. Metadata'!M$1,'2. Metadata'!M$6, IF(B2361='2. Metadata'!N$1,'2. Metadata'!N$6))))))))))))))</f>
        <v>-117.6369</v>
      </c>
      <c r="E2361" s="33" t="s">
        <v>8</v>
      </c>
      <c r="F2361" s="32" t="s">
        <v>8</v>
      </c>
      <c r="G2361" s="13" t="str">
        <f>IF(ISBLANK(F2361)=TRUE," ",'2. Metadata'!B$14)</f>
        <v>observation</v>
      </c>
      <c r="H2361" s="32" t="s">
        <v>8</v>
      </c>
      <c r="I2361" s="20" t="str">
        <f>IF(ISBLANK(H2361)=TRUE," ",'2. Metadata'!B$26)</f>
        <v>degrees Celsius</v>
      </c>
      <c r="J2361" s="32" t="s">
        <v>8</v>
      </c>
      <c r="K2361" s="20" t="str">
        <f>IF(ISBLANK(J2361)=TRUE," ",'2. Metadata'!B$38)</f>
        <v>degrees Celsius</v>
      </c>
      <c r="L2361" s="32" t="s">
        <v>8</v>
      </c>
      <c r="M2361" s="17" t="str">
        <f>IF(ISBLANK(L2361)=TRUE," ",'2. Metadata'!B$50)</f>
        <v>degrees Celsius</v>
      </c>
      <c r="N2361" s="32" t="s">
        <v>8</v>
      </c>
      <c r="O2361" s="17" t="str">
        <f>IF(ISBLANK(N2361)=TRUE," ",'2. Metadata'!B$62)</f>
        <v>milligrams per litre</v>
      </c>
      <c r="P2361" s="32" t="s">
        <v>8</v>
      </c>
      <c r="Q2361" s="17" t="str">
        <f>IF(ISBLANK(P2361)=TRUE," ",'2. Metadata'!B$74)</f>
        <v>microSiemens per centimetre</v>
      </c>
      <c r="R2361" s="32" t="s">
        <v>8</v>
      </c>
      <c r="S2361" s="17" t="str">
        <f>IF(ISBLANK(R2361)=TRUE," ",'2. Metadata'!B$86)</f>
        <v>NTU</v>
      </c>
      <c r="T2361" s="32" t="s">
        <v>8</v>
      </c>
      <c r="U2361" s="17" t="str">
        <f>IF(ISBLANK(T2361)=TRUE," ",'2. Metadata'!B$98)</f>
        <v>CFU per 100 mL</v>
      </c>
      <c r="V2361" s="32" t="s">
        <v>8</v>
      </c>
      <c r="W2361" s="17" t="str">
        <f>IF(ISBLANK(V2361)=TRUE," ",'2. Metadata'!B$110)</f>
        <v>CFU per 100 mL</v>
      </c>
      <c r="X2361" s="34" t="s">
        <v>8</v>
      </c>
      <c r="Y2361" s="17" t="str">
        <f>IF(ISBLANK(X2361)=TRUE," ",'2. Metadata'!B$122)</f>
        <v>CFU per 100 mL</v>
      </c>
      <c r="Z2361" s="35" t="s">
        <v>8</v>
      </c>
      <c r="AA2361" s="17" t="str">
        <f>IF(ISBLANK(Z2361)=TRUE," ",'2. Metadata'!B$134)</f>
        <v>metres</v>
      </c>
      <c r="AB2361" s="35" t="s">
        <v>8</v>
      </c>
      <c r="AC2361" s="17" t="str">
        <f>IF(ISBLANK(AB2361)=TRUE," ",'2. Metadata'!B$146)</f>
        <v>metres3 per second</v>
      </c>
      <c r="AD2361" s="35" t="s">
        <v>8</v>
      </c>
      <c r="AE2361" s="17" t="str">
        <f>IF(ISBLANK(AB2361)=TRUE," ",'2. Metadata'!B$158)</f>
        <v>N/A</v>
      </c>
      <c r="AF2361" s="3" t="s">
        <v>8</v>
      </c>
      <c r="AG2361" s="36"/>
      <c r="AH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</row>
    <row r="2362" spans="1:43">
      <c r="A2362" s="31" t="s">
        <v>2515</v>
      </c>
      <c r="B2362" s="32" t="s">
        <v>7</v>
      </c>
      <c r="C2362" s="2">
        <f>IF(ISBLANK(B2362)=TRUE," ", IF(B2362='2. Metadata'!B$1,'2. Metadata'!B$5, IF(B2362='2. Metadata'!C$1,'2. Metadata'!C$5,IF(B2362='2. Metadata'!D$1,'2. Metadata'!D$5, IF(B2362='2. Metadata'!E$1,'2. Metadata'!E$5,IF( B2362='2. Metadata'!F$1,'2. Metadata'!F$5,IF(B2362='2. Metadata'!G$1,'2. Metadata'!G$5,IF(B2362='2. Metadata'!H$1,'2. Metadata'!H$5, IF(B2362='2. Metadata'!I$1,'2. Metadata'!I$5, IF(B2362='2. Metadata'!J$1,'2. Metadata'!J$5, IF(B2362='2. Metadata'!K$1,'2. Metadata'!K$5, IF(B2362='2. Metadata'!L$1,'2. Metadata'!L$5, IF(B2362='2. Metadata'!M$1,'2. Metadata'!M$5, IF(B2362='2. Metadata'!N$1,'2. Metadata'!N$5))))))))))))))</f>
        <v>49.5197</v>
      </c>
      <c r="D2362" s="11">
        <f>IF(ISBLANK(B2362)=TRUE," ", IF(B2362='2. Metadata'!B$1,'2. Metadata'!B$6, IF(B2362='2. Metadata'!C$1,'2. Metadata'!C$6,IF(B2362='2. Metadata'!D$1,'2. Metadata'!D$6, IF(B2362='2. Metadata'!E$1,'2. Metadata'!E$6,IF( B2362='2. Metadata'!F$1,'2. Metadata'!F$6,IF(B2362='2. Metadata'!G$1,'2. Metadata'!G$6,IF(B2362='2. Metadata'!H$1,'2. Metadata'!H$6, IF(B2362='2. Metadata'!I$1,'2. Metadata'!I$6, IF(B2362='2. Metadata'!J$1,'2. Metadata'!J$6, IF(B2362='2. Metadata'!K$1,'2. Metadata'!K$6, IF(B2362='2. Metadata'!L$1,'2. Metadata'!L$6, IF(B2362='2. Metadata'!M$1,'2. Metadata'!M$6, IF(B2362='2. Metadata'!N$1,'2. Metadata'!N$6))))))))))))))</f>
        <v>-117.6369</v>
      </c>
      <c r="E2362" s="33" t="s">
        <v>8</v>
      </c>
      <c r="F2362" s="32" t="s">
        <v>8</v>
      </c>
      <c r="G2362" s="13" t="str">
        <f>IF(ISBLANK(F2362)=TRUE," ",'2. Metadata'!B$14)</f>
        <v>observation</v>
      </c>
      <c r="H2362" s="32" t="s">
        <v>8</v>
      </c>
      <c r="I2362" s="20" t="str">
        <f>IF(ISBLANK(H2362)=TRUE," ",'2. Metadata'!B$26)</f>
        <v>degrees Celsius</v>
      </c>
      <c r="J2362" s="32" t="s">
        <v>8</v>
      </c>
      <c r="K2362" s="20" t="str">
        <f>IF(ISBLANK(J2362)=TRUE," ",'2. Metadata'!B$38)</f>
        <v>degrees Celsius</v>
      </c>
      <c r="L2362" s="32" t="s">
        <v>8</v>
      </c>
      <c r="M2362" s="17" t="str">
        <f>IF(ISBLANK(L2362)=TRUE," ",'2. Metadata'!B$50)</f>
        <v>degrees Celsius</v>
      </c>
      <c r="N2362" s="32" t="s">
        <v>8</v>
      </c>
      <c r="O2362" s="17" t="str">
        <f>IF(ISBLANK(N2362)=TRUE," ",'2. Metadata'!B$62)</f>
        <v>milligrams per litre</v>
      </c>
      <c r="P2362" s="32" t="s">
        <v>8</v>
      </c>
      <c r="Q2362" s="17" t="str">
        <f>IF(ISBLANK(P2362)=TRUE," ",'2. Metadata'!B$74)</f>
        <v>microSiemens per centimetre</v>
      </c>
      <c r="R2362" s="32" t="s">
        <v>8</v>
      </c>
      <c r="S2362" s="17" t="str">
        <f>IF(ISBLANK(R2362)=TRUE," ",'2. Metadata'!B$86)</f>
        <v>NTU</v>
      </c>
      <c r="T2362" s="32" t="s">
        <v>8</v>
      </c>
      <c r="U2362" s="17" t="str">
        <f>IF(ISBLANK(T2362)=TRUE," ",'2. Metadata'!B$98)</f>
        <v>CFU per 100 mL</v>
      </c>
      <c r="V2362" s="32" t="s">
        <v>8</v>
      </c>
      <c r="W2362" s="17" t="str">
        <f>IF(ISBLANK(V2362)=TRUE," ",'2. Metadata'!B$110)</f>
        <v>CFU per 100 mL</v>
      </c>
      <c r="X2362" s="34" t="s">
        <v>8</v>
      </c>
      <c r="Y2362" s="17" t="str">
        <f>IF(ISBLANK(X2362)=TRUE," ",'2. Metadata'!B$122)</f>
        <v>CFU per 100 mL</v>
      </c>
      <c r="Z2362" s="35" t="s">
        <v>8</v>
      </c>
      <c r="AA2362" s="17" t="str">
        <f>IF(ISBLANK(Z2362)=TRUE," ",'2. Metadata'!B$134)</f>
        <v>metres</v>
      </c>
      <c r="AB2362" s="35" t="s">
        <v>8</v>
      </c>
      <c r="AC2362" s="17" t="str">
        <f>IF(ISBLANK(AB2362)=TRUE," ",'2. Metadata'!B$146)</f>
        <v>metres3 per second</v>
      </c>
      <c r="AD2362" s="35" t="s">
        <v>8</v>
      </c>
      <c r="AE2362" s="17" t="str">
        <f>IF(ISBLANK(AB2362)=TRUE," ",'2. Metadata'!B$158)</f>
        <v>N/A</v>
      </c>
      <c r="AF2362" s="3" t="s">
        <v>8</v>
      </c>
      <c r="AG2362" s="36"/>
      <c r="AH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</row>
    <row r="2363" spans="1:43">
      <c r="A2363" s="31" t="s">
        <v>2516</v>
      </c>
      <c r="B2363" s="32" t="s">
        <v>7</v>
      </c>
      <c r="C2363" s="2">
        <f>IF(ISBLANK(B2363)=TRUE," ", IF(B2363='2. Metadata'!B$1,'2. Metadata'!B$5, IF(B2363='2. Metadata'!C$1,'2. Metadata'!C$5,IF(B2363='2. Metadata'!D$1,'2. Metadata'!D$5, IF(B2363='2. Metadata'!E$1,'2. Metadata'!E$5,IF( B2363='2. Metadata'!F$1,'2. Metadata'!F$5,IF(B2363='2. Metadata'!G$1,'2. Metadata'!G$5,IF(B2363='2. Metadata'!H$1,'2. Metadata'!H$5, IF(B2363='2. Metadata'!I$1,'2. Metadata'!I$5, IF(B2363='2. Metadata'!J$1,'2. Metadata'!J$5, IF(B2363='2. Metadata'!K$1,'2. Metadata'!K$5, IF(B2363='2. Metadata'!L$1,'2. Metadata'!L$5, IF(B2363='2. Metadata'!M$1,'2. Metadata'!M$5, IF(B2363='2. Metadata'!N$1,'2. Metadata'!N$5))))))))))))))</f>
        <v>49.5197</v>
      </c>
      <c r="D2363" s="11">
        <f>IF(ISBLANK(B2363)=TRUE," ", IF(B2363='2. Metadata'!B$1,'2. Metadata'!B$6, IF(B2363='2. Metadata'!C$1,'2. Metadata'!C$6,IF(B2363='2. Metadata'!D$1,'2. Metadata'!D$6, IF(B2363='2. Metadata'!E$1,'2. Metadata'!E$6,IF( B2363='2. Metadata'!F$1,'2. Metadata'!F$6,IF(B2363='2. Metadata'!G$1,'2. Metadata'!G$6,IF(B2363='2. Metadata'!H$1,'2. Metadata'!H$6, IF(B2363='2. Metadata'!I$1,'2. Metadata'!I$6, IF(B2363='2. Metadata'!J$1,'2. Metadata'!J$6, IF(B2363='2. Metadata'!K$1,'2. Metadata'!K$6, IF(B2363='2. Metadata'!L$1,'2. Metadata'!L$6, IF(B2363='2. Metadata'!M$1,'2. Metadata'!M$6, IF(B2363='2. Metadata'!N$1,'2. Metadata'!N$6))))))))))))))</f>
        <v>-117.6369</v>
      </c>
      <c r="E2363" s="33" t="s">
        <v>8</v>
      </c>
      <c r="F2363" s="32" t="s">
        <v>8</v>
      </c>
      <c r="G2363" s="13" t="str">
        <f>IF(ISBLANK(F2363)=TRUE," ",'2. Metadata'!B$14)</f>
        <v>observation</v>
      </c>
      <c r="H2363" s="32" t="s">
        <v>8</v>
      </c>
      <c r="I2363" s="20" t="str">
        <f>IF(ISBLANK(H2363)=TRUE," ",'2. Metadata'!B$26)</f>
        <v>degrees Celsius</v>
      </c>
      <c r="J2363" s="32" t="s">
        <v>8</v>
      </c>
      <c r="K2363" s="20" t="str">
        <f>IF(ISBLANK(J2363)=TRUE," ",'2. Metadata'!B$38)</f>
        <v>degrees Celsius</v>
      </c>
      <c r="L2363" s="32" t="s">
        <v>8</v>
      </c>
      <c r="M2363" s="17" t="str">
        <f>IF(ISBLANK(L2363)=TRUE," ",'2. Metadata'!B$50)</f>
        <v>degrees Celsius</v>
      </c>
      <c r="N2363" s="32" t="s">
        <v>8</v>
      </c>
      <c r="O2363" s="17" t="str">
        <f>IF(ISBLANK(N2363)=TRUE," ",'2. Metadata'!B$62)</f>
        <v>milligrams per litre</v>
      </c>
      <c r="P2363" s="32" t="s">
        <v>8</v>
      </c>
      <c r="Q2363" s="17" t="str">
        <f>IF(ISBLANK(P2363)=TRUE," ",'2. Metadata'!B$74)</f>
        <v>microSiemens per centimetre</v>
      </c>
      <c r="R2363" s="32" t="s">
        <v>8</v>
      </c>
      <c r="S2363" s="17" t="str">
        <f>IF(ISBLANK(R2363)=TRUE," ",'2. Metadata'!B$86)</f>
        <v>NTU</v>
      </c>
      <c r="T2363" s="32" t="s">
        <v>8</v>
      </c>
      <c r="U2363" s="17" t="str">
        <f>IF(ISBLANK(T2363)=TRUE," ",'2. Metadata'!B$98)</f>
        <v>CFU per 100 mL</v>
      </c>
      <c r="V2363" s="32" t="s">
        <v>8</v>
      </c>
      <c r="W2363" s="17" t="str">
        <f>IF(ISBLANK(V2363)=TRUE," ",'2. Metadata'!B$110)</f>
        <v>CFU per 100 mL</v>
      </c>
      <c r="X2363" s="34" t="s">
        <v>8</v>
      </c>
      <c r="Y2363" s="17" t="str">
        <f>IF(ISBLANK(X2363)=TRUE," ",'2. Metadata'!B$122)</f>
        <v>CFU per 100 mL</v>
      </c>
      <c r="Z2363" s="35" t="s">
        <v>8</v>
      </c>
      <c r="AA2363" s="17" t="str">
        <f>IF(ISBLANK(Z2363)=TRUE," ",'2. Metadata'!B$134)</f>
        <v>metres</v>
      </c>
      <c r="AB2363" s="35" t="s">
        <v>8</v>
      </c>
      <c r="AC2363" s="17" t="str">
        <f>IF(ISBLANK(AB2363)=TRUE," ",'2. Metadata'!B$146)</f>
        <v>metres3 per second</v>
      </c>
      <c r="AD2363" s="35" t="s">
        <v>8</v>
      </c>
      <c r="AE2363" s="17" t="str">
        <f>IF(ISBLANK(AB2363)=TRUE," ",'2. Metadata'!B$158)</f>
        <v>N/A</v>
      </c>
      <c r="AF2363" s="3" t="s">
        <v>8</v>
      </c>
      <c r="AG2363" s="36"/>
      <c r="AH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</row>
    <row r="2364" spans="1:43">
      <c r="A2364" s="31" t="s">
        <v>2517</v>
      </c>
      <c r="B2364" s="32" t="s">
        <v>7</v>
      </c>
      <c r="C2364" s="2">
        <f>IF(ISBLANK(B2364)=TRUE," ", IF(B2364='2. Metadata'!B$1,'2. Metadata'!B$5, IF(B2364='2. Metadata'!C$1,'2. Metadata'!C$5,IF(B2364='2. Metadata'!D$1,'2. Metadata'!D$5, IF(B2364='2. Metadata'!E$1,'2. Metadata'!E$5,IF( B2364='2. Metadata'!F$1,'2. Metadata'!F$5,IF(B2364='2. Metadata'!G$1,'2. Metadata'!G$5,IF(B2364='2. Metadata'!H$1,'2. Metadata'!H$5, IF(B2364='2. Metadata'!I$1,'2. Metadata'!I$5, IF(B2364='2. Metadata'!J$1,'2. Metadata'!J$5, IF(B2364='2. Metadata'!K$1,'2. Metadata'!K$5, IF(B2364='2. Metadata'!L$1,'2. Metadata'!L$5, IF(B2364='2. Metadata'!M$1,'2. Metadata'!M$5, IF(B2364='2. Metadata'!N$1,'2. Metadata'!N$5))))))))))))))</f>
        <v>49.5197</v>
      </c>
      <c r="D2364" s="11">
        <f>IF(ISBLANK(B2364)=TRUE," ", IF(B2364='2. Metadata'!B$1,'2. Metadata'!B$6, IF(B2364='2. Metadata'!C$1,'2. Metadata'!C$6,IF(B2364='2. Metadata'!D$1,'2. Metadata'!D$6, IF(B2364='2. Metadata'!E$1,'2. Metadata'!E$6,IF( B2364='2. Metadata'!F$1,'2. Metadata'!F$6,IF(B2364='2. Metadata'!G$1,'2. Metadata'!G$6,IF(B2364='2. Metadata'!H$1,'2. Metadata'!H$6, IF(B2364='2. Metadata'!I$1,'2. Metadata'!I$6, IF(B2364='2. Metadata'!J$1,'2. Metadata'!J$6, IF(B2364='2. Metadata'!K$1,'2. Metadata'!K$6, IF(B2364='2. Metadata'!L$1,'2. Metadata'!L$6, IF(B2364='2. Metadata'!M$1,'2. Metadata'!M$6, IF(B2364='2. Metadata'!N$1,'2. Metadata'!N$6))))))))))))))</f>
        <v>-117.6369</v>
      </c>
      <c r="E2364" s="33" t="s">
        <v>8</v>
      </c>
      <c r="F2364" s="32" t="s">
        <v>8</v>
      </c>
      <c r="G2364" s="13" t="str">
        <f>IF(ISBLANK(F2364)=TRUE," ",'2. Metadata'!B$14)</f>
        <v>observation</v>
      </c>
      <c r="H2364" s="32" t="s">
        <v>8</v>
      </c>
      <c r="I2364" s="20" t="str">
        <f>IF(ISBLANK(H2364)=TRUE," ",'2. Metadata'!B$26)</f>
        <v>degrees Celsius</v>
      </c>
      <c r="J2364" s="32" t="s">
        <v>8</v>
      </c>
      <c r="K2364" s="20" t="str">
        <f>IF(ISBLANK(J2364)=TRUE," ",'2. Metadata'!B$38)</f>
        <v>degrees Celsius</v>
      </c>
      <c r="L2364" s="32" t="s">
        <v>8</v>
      </c>
      <c r="M2364" s="17" t="str">
        <f>IF(ISBLANK(L2364)=TRUE," ",'2. Metadata'!B$50)</f>
        <v>degrees Celsius</v>
      </c>
      <c r="N2364" s="32" t="s">
        <v>8</v>
      </c>
      <c r="O2364" s="17" t="str">
        <f>IF(ISBLANK(N2364)=TRUE," ",'2. Metadata'!B$62)</f>
        <v>milligrams per litre</v>
      </c>
      <c r="P2364" s="32" t="s">
        <v>8</v>
      </c>
      <c r="Q2364" s="17" t="str">
        <f>IF(ISBLANK(P2364)=TRUE," ",'2. Metadata'!B$74)</f>
        <v>microSiemens per centimetre</v>
      </c>
      <c r="R2364" s="32" t="s">
        <v>8</v>
      </c>
      <c r="S2364" s="17" t="str">
        <f>IF(ISBLANK(R2364)=TRUE," ",'2. Metadata'!B$86)</f>
        <v>NTU</v>
      </c>
      <c r="T2364" s="32" t="s">
        <v>8</v>
      </c>
      <c r="U2364" s="17" t="str">
        <f>IF(ISBLANK(T2364)=TRUE," ",'2. Metadata'!B$98)</f>
        <v>CFU per 100 mL</v>
      </c>
      <c r="V2364" s="32" t="s">
        <v>8</v>
      </c>
      <c r="W2364" s="17" t="str">
        <f>IF(ISBLANK(V2364)=TRUE," ",'2. Metadata'!B$110)</f>
        <v>CFU per 100 mL</v>
      </c>
      <c r="X2364" s="34" t="s">
        <v>8</v>
      </c>
      <c r="Y2364" s="17" t="str">
        <f>IF(ISBLANK(X2364)=TRUE," ",'2. Metadata'!B$122)</f>
        <v>CFU per 100 mL</v>
      </c>
      <c r="Z2364" s="35" t="s">
        <v>8</v>
      </c>
      <c r="AA2364" s="17" t="str">
        <f>IF(ISBLANK(Z2364)=TRUE," ",'2. Metadata'!B$134)</f>
        <v>metres</v>
      </c>
      <c r="AB2364" s="35" t="s">
        <v>8</v>
      </c>
      <c r="AC2364" s="17" t="str">
        <f>IF(ISBLANK(AB2364)=TRUE," ",'2. Metadata'!B$146)</f>
        <v>metres3 per second</v>
      </c>
      <c r="AD2364" s="35" t="s">
        <v>8</v>
      </c>
      <c r="AE2364" s="17" t="str">
        <f>IF(ISBLANK(AB2364)=TRUE," ",'2. Metadata'!B$158)</f>
        <v>N/A</v>
      </c>
      <c r="AF2364" s="3" t="s">
        <v>8</v>
      </c>
      <c r="AG2364" s="36"/>
      <c r="AH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</row>
    <row r="2365" spans="1:43">
      <c r="A2365" s="31" t="s">
        <v>2518</v>
      </c>
      <c r="B2365" s="32" t="s">
        <v>7</v>
      </c>
      <c r="C2365" s="2">
        <f>IF(ISBLANK(B2365)=TRUE," ", IF(B2365='2. Metadata'!B$1,'2. Metadata'!B$5, IF(B2365='2. Metadata'!C$1,'2. Metadata'!C$5,IF(B2365='2. Metadata'!D$1,'2. Metadata'!D$5, IF(B2365='2. Metadata'!E$1,'2. Metadata'!E$5,IF( B2365='2. Metadata'!F$1,'2. Metadata'!F$5,IF(B2365='2. Metadata'!G$1,'2. Metadata'!G$5,IF(B2365='2. Metadata'!H$1,'2. Metadata'!H$5, IF(B2365='2. Metadata'!I$1,'2. Metadata'!I$5, IF(B2365='2. Metadata'!J$1,'2. Metadata'!J$5, IF(B2365='2. Metadata'!K$1,'2. Metadata'!K$5, IF(B2365='2. Metadata'!L$1,'2. Metadata'!L$5, IF(B2365='2. Metadata'!M$1,'2. Metadata'!M$5, IF(B2365='2. Metadata'!N$1,'2. Metadata'!N$5))))))))))))))</f>
        <v>49.5197</v>
      </c>
      <c r="D2365" s="11">
        <f>IF(ISBLANK(B2365)=TRUE," ", IF(B2365='2. Metadata'!B$1,'2. Metadata'!B$6, IF(B2365='2. Metadata'!C$1,'2. Metadata'!C$6,IF(B2365='2. Metadata'!D$1,'2. Metadata'!D$6, IF(B2365='2. Metadata'!E$1,'2. Metadata'!E$6,IF( B2365='2. Metadata'!F$1,'2. Metadata'!F$6,IF(B2365='2. Metadata'!G$1,'2. Metadata'!G$6,IF(B2365='2. Metadata'!H$1,'2. Metadata'!H$6, IF(B2365='2. Metadata'!I$1,'2. Metadata'!I$6, IF(B2365='2. Metadata'!J$1,'2. Metadata'!J$6, IF(B2365='2. Metadata'!K$1,'2. Metadata'!K$6, IF(B2365='2. Metadata'!L$1,'2. Metadata'!L$6, IF(B2365='2. Metadata'!M$1,'2. Metadata'!M$6, IF(B2365='2. Metadata'!N$1,'2. Metadata'!N$6))))))))))))))</f>
        <v>-117.6369</v>
      </c>
      <c r="E2365" s="33" t="s">
        <v>8</v>
      </c>
      <c r="F2365" s="32" t="s">
        <v>8</v>
      </c>
      <c r="G2365" s="13" t="str">
        <f>IF(ISBLANK(F2365)=TRUE," ",'2. Metadata'!B$14)</f>
        <v>observation</v>
      </c>
      <c r="H2365" s="32" t="s">
        <v>8</v>
      </c>
      <c r="I2365" s="20" t="str">
        <f>IF(ISBLANK(H2365)=TRUE," ",'2. Metadata'!B$26)</f>
        <v>degrees Celsius</v>
      </c>
      <c r="J2365" s="32" t="s">
        <v>8</v>
      </c>
      <c r="K2365" s="20" t="str">
        <f>IF(ISBLANK(J2365)=TRUE," ",'2. Metadata'!B$38)</f>
        <v>degrees Celsius</v>
      </c>
      <c r="L2365" s="32" t="s">
        <v>8</v>
      </c>
      <c r="M2365" s="17" t="str">
        <f>IF(ISBLANK(L2365)=TRUE," ",'2. Metadata'!B$50)</f>
        <v>degrees Celsius</v>
      </c>
      <c r="N2365" s="32" t="s">
        <v>8</v>
      </c>
      <c r="O2365" s="17" t="str">
        <f>IF(ISBLANK(N2365)=TRUE," ",'2. Metadata'!B$62)</f>
        <v>milligrams per litre</v>
      </c>
      <c r="P2365" s="32" t="s">
        <v>8</v>
      </c>
      <c r="Q2365" s="17" t="str">
        <f>IF(ISBLANK(P2365)=TRUE," ",'2. Metadata'!B$74)</f>
        <v>microSiemens per centimetre</v>
      </c>
      <c r="R2365" s="32" t="s">
        <v>8</v>
      </c>
      <c r="S2365" s="17" t="str">
        <f>IF(ISBLANK(R2365)=TRUE," ",'2. Metadata'!B$86)</f>
        <v>NTU</v>
      </c>
      <c r="T2365" s="32" t="s">
        <v>8</v>
      </c>
      <c r="U2365" s="17" t="str">
        <f>IF(ISBLANK(T2365)=TRUE," ",'2. Metadata'!B$98)</f>
        <v>CFU per 100 mL</v>
      </c>
      <c r="V2365" s="32" t="s">
        <v>8</v>
      </c>
      <c r="W2365" s="17" t="str">
        <f>IF(ISBLANK(V2365)=TRUE," ",'2. Metadata'!B$110)</f>
        <v>CFU per 100 mL</v>
      </c>
      <c r="X2365" s="34" t="s">
        <v>8</v>
      </c>
      <c r="Y2365" s="17" t="str">
        <f>IF(ISBLANK(X2365)=TRUE," ",'2. Metadata'!B$122)</f>
        <v>CFU per 100 mL</v>
      </c>
      <c r="Z2365" s="35" t="s">
        <v>8</v>
      </c>
      <c r="AA2365" s="17" t="str">
        <f>IF(ISBLANK(Z2365)=TRUE," ",'2. Metadata'!B$134)</f>
        <v>metres</v>
      </c>
      <c r="AB2365" s="35" t="s">
        <v>8</v>
      </c>
      <c r="AC2365" s="17" t="str">
        <f>IF(ISBLANK(AB2365)=TRUE," ",'2. Metadata'!B$146)</f>
        <v>metres3 per second</v>
      </c>
      <c r="AD2365" s="35" t="s">
        <v>8</v>
      </c>
      <c r="AE2365" s="17" t="str">
        <f>IF(ISBLANK(AB2365)=TRUE," ",'2. Metadata'!B$158)</f>
        <v>N/A</v>
      </c>
      <c r="AF2365" s="3" t="s">
        <v>8</v>
      </c>
      <c r="AG2365" s="36"/>
      <c r="AH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</row>
    <row r="2366" spans="1:43">
      <c r="A2366" s="31" t="s">
        <v>2519</v>
      </c>
      <c r="B2366" s="32" t="s">
        <v>7</v>
      </c>
      <c r="C2366" s="2">
        <f>IF(ISBLANK(B2366)=TRUE," ", IF(B2366='2. Metadata'!B$1,'2. Metadata'!B$5, IF(B2366='2. Metadata'!C$1,'2. Metadata'!C$5,IF(B2366='2. Metadata'!D$1,'2. Metadata'!D$5, IF(B2366='2. Metadata'!E$1,'2. Metadata'!E$5,IF( B2366='2. Metadata'!F$1,'2. Metadata'!F$5,IF(B2366='2. Metadata'!G$1,'2. Metadata'!G$5,IF(B2366='2. Metadata'!H$1,'2. Metadata'!H$5, IF(B2366='2. Metadata'!I$1,'2. Metadata'!I$5, IF(B2366='2. Metadata'!J$1,'2. Metadata'!J$5, IF(B2366='2. Metadata'!K$1,'2. Metadata'!K$5, IF(B2366='2. Metadata'!L$1,'2. Metadata'!L$5, IF(B2366='2. Metadata'!M$1,'2. Metadata'!M$5, IF(B2366='2. Metadata'!N$1,'2. Metadata'!N$5))))))))))))))</f>
        <v>49.5197</v>
      </c>
      <c r="D2366" s="11">
        <f>IF(ISBLANK(B2366)=TRUE," ", IF(B2366='2. Metadata'!B$1,'2. Metadata'!B$6, IF(B2366='2. Metadata'!C$1,'2. Metadata'!C$6,IF(B2366='2. Metadata'!D$1,'2. Metadata'!D$6, IF(B2366='2. Metadata'!E$1,'2. Metadata'!E$6,IF( B2366='2. Metadata'!F$1,'2. Metadata'!F$6,IF(B2366='2. Metadata'!G$1,'2. Metadata'!G$6,IF(B2366='2. Metadata'!H$1,'2. Metadata'!H$6, IF(B2366='2. Metadata'!I$1,'2. Metadata'!I$6, IF(B2366='2. Metadata'!J$1,'2. Metadata'!J$6, IF(B2366='2. Metadata'!K$1,'2. Metadata'!K$6, IF(B2366='2. Metadata'!L$1,'2. Metadata'!L$6, IF(B2366='2. Metadata'!M$1,'2. Metadata'!M$6, IF(B2366='2. Metadata'!N$1,'2. Metadata'!N$6))))))))))))))</f>
        <v>-117.6369</v>
      </c>
      <c r="E2366" s="33" t="s">
        <v>8</v>
      </c>
      <c r="F2366" s="32" t="s">
        <v>8</v>
      </c>
      <c r="G2366" s="13" t="str">
        <f>IF(ISBLANK(F2366)=TRUE," ",'2. Metadata'!B$14)</f>
        <v>observation</v>
      </c>
      <c r="H2366" s="32" t="s">
        <v>8</v>
      </c>
      <c r="I2366" s="20" t="str">
        <f>IF(ISBLANK(H2366)=TRUE," ",'2. Metadata'!B$26)</f>
        <v>degrees Celsius</v>
      </c>
      <c r="J2366" s="32" t="s">
        <v>8</v>
      </c>
      <c r="K2366" s="20" t="str">
        <f>IF(ISBLANK(J2366)=TRUE," ",'2. Metadata'!B$38)</f>
        <v>degrees Celsius</v>
      </c>
      <c r="L2366" s="32" t="s">
        <v>8</v>
      </c>
      <c r="M2366" s="17" t="str">
        <f>IF(ISBLANK(L2366)=TRUE," ",'2. Metadata'!B$50)</f>
        <v>degrees Celsius</v>
      </c>
      <c r="N2366" s="32" t="s">
        <v>8</v>
      </c>
      <c r="O2366" s="17" t="str">
        <f>IF(ISBLANK(N2366)=TRUE," ",'2. Metadata'!B$62)</f>
        <v>milligrams per litre</v>
      </c>
      <c r="P2366" s="32" t="s">
        <v>8</v>
      </c>
      <c r="Q2366" s="17" t="str">
        <f>IF(ISBLANK(P2366)=TRUE," ",'2. Metadata'!B$74)</f>
        <v>microSiemens per centimetre</v>
      </c>
      <c r="R2366" s="32" t="s">
        <v>8</v>
      </c>
      <c r="S2366" s="17" t="str">
        <f>IF(ISBLANK(R2366)=TRUE," ",'2. Metadata'!B$86)</f>
        <v>NTU</v>
      </c>
      <c r="T2366" s="32" t="s">
        <v>8</v>
      </c>
      <c r="U2366" s="17" t="str">
        <f>IF(ISBLANK(T2366)=TRUE," ",'2. Metadata'!B$98)</f>
        <v>CFU per 100 mL</v>
      </c>
      <c r="V2366" s="32" t="s">
        <v>8</v>
      </c>
      <c r="W2366" s="17" t="str">
        <f>IF(ISBLANK(V2366)=TRUE," ",'2. Metadata'!B$110)</f>
        <v>CFU per 100 mL</v>
      </c>
      <c r="X2366" s="34" t="s">
        <v>8</v>
      </c>
      <c r="Y2366" s="17" t="str">
        <f>IF(ISBLANK(X2366)=TRUE," ",'2. Metadata'!B$122)</f>
        <v>CFU per 100 mL</v>
      </c>
      <c r="Z2366" s="35" t="s">
        <v>8</v>
      </c>
      <c r="AA2366" s="17" t="str">
        <f>IF(ISBLANK(Z2366)=TRUE," ",'2. Metadata'!B$134)</f>
        <v>metres</v>
      </c>
      <c r="AB2366" s="35" t="s">
        <v>8</v>
      </c>
      <c r="AC2366" s="17" t="str">
        <f>IF(ISBLANK(AB2366)=TRUE," ",'2. Metadata'!B$146)</f>
        <v>metres3 per second</v>
      </c>
      <c r="AD2366" s="35" t="s">
        <v>8</v>
      </c>
      <c r="AE2366" s="17" t="str">
        <f>IF(ISBLANK(AB2366)=TRUE," ",'2. Metadata'!B$158)</f>
        <v>N/A</v>
      </c>
      <c r="AF2366" s="3" t="s">
        <v>8</v>
      </c>
      <c r="AG2366" s="36"/>
      <c r="AH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</row>
    <row r="2367" spans="1:43">
      <c r="A2367" s="31" t="s">
        <v>2520</v>
      </c>
      <c r="B2367" s="32" t="s">
        <v>7</v>
      </c>
      <c r="C2367" s="2">
        <f>IF(ISBLANK(B2367)=TRUE," ", IF(B2367='2. Metadata'!B$1,'2. Metadata'!B$5, IF(B2367='2. Metadata'!C$1,'2. Metadata'!C$5,IF(B2367='2. Metadata'!D$1,'2. Metadata'!D$5, IF(B2367='2. Metadata'!E$1,'2. Metadata'!E$5,IF( B2367='2. Metadata'!F$1,'2. Metadata'!F$5,IF(B2367='2. Metadata'!G$1,'2. Metadata'!G$5,IF(B2367='2. Metadata'!H$1,'2. Metadata'!H$5, IF(B2367='2. Metadata'!I$1,'2. Metadata'!I$5, IF(B2367='2. Metadata'!J$1,'2. Metadata'!J$5, IF(B2367='2. Metadata'!K$1,'2. Metadata'!K$5, IF(B2367='2. Metadata'!L$1,'2. Metadata'!L$5, IF(B2367='2. Metadata'!M$1,'2. Metadata'!M$5, IF(B2367='2. Metadata'!N$1,'2. Metadata'!N$5))))))))))))))</f>
        <v>49.5197</v>
      </c>
      <c r="D2367" s="11">
        <f>IF(ISBLANK(B2367)=TRUE," ", IF(B2367='2. Metadata'!B$1,'2. Metadata'!B$6, IF(B2367='2. Metadata'!C$1,'2. Metadata'!C$6,IF(B2367='2. Metadata'!D$1,'2. Metadata'!D$6, IF(B2367='2. Metadata'!E$1,'2. Metadata'!E$6,IF( B2367='2. Metadata'!F$1,'2. Metadata'!F$6,IF(B2367='2. Metadata'!G$1,'2. Metadata'!G$6,IF(B2367='2. Metadata'!H$1,'2. Metadata'!H$6, IF(B2367='2. Metadata'!I$1,'2. Metadata'!I$6, IF(B2367='2. Metadata'!J$1,'2. Metadata'!J$6, IF(B2367='2. Metadata'!K$1,'2. Metadata'!K$6, IF(B2367='2. Metadata'!L$1,'2. Metadata'!L$6, IF(B2367='2. Metadata'!M$1,'2. Metadata'!M$6, IF(B2367='2. Metadata'!N$1,'2. Metadata'!N$6))))))))))))))</f>
        <v>-117.6369</v>
      </c>
      <c r="E2367" s="33" t="s">
        <v>8</v>
      </c>
      <c r="F2367" s="32" t="s">
        <v>8</v>
      </c>
      <c r="G2367" s="13" t="str">
        <f>IF(ISBLANK(F2367)=TRUE," ",'2. Metadata'!B$14)</f>
        <v>observation</v>
      </c>
      <c r="H2367" s="32" t="s">
        <v>8</v>
      </c>
      <c r="I2367" s="20" t="str">
        <f>IF(ISBLANK(H2367)=TRUE," ",'2. Metadata'!B$26)</f>
        <v>degrees Celsius</v>
      </c>
      <c r="J2367" s="32" t="s">
        <v>8</v>
      </c>
      <c r="K2367" s="20" t="str">
        <f>IF(ISBLANK(J2367)=TRUE," ",'2. Metadata'!B$38)</f>
        <v>degrees Celsius</v>
      </c>
      <c r="L2367" s="32" t="s">
        <v>8</v>
      </c>
      <c r="M2367" s="17" t="str">
        <f>IF(ISBLANK(L2367)=TRUE," ",'2. Metadata'!B$50)</f>
        <v>degrees Celsius</v>
      </c>
      <c r="N2367" s="32" t="s">
        <v>8</v>
      </c>
      <c r="O2367" s="17" t="str">
        <f>IF(ISBLANK(N2367)=TRUE," ",'2. Metadata'!B$62)</f>
        <v>milligrams per litre</v>
      </c>
      <c r="P2367" s="32" t="s">
        <v>8</v>
      </c>
      <c r="Q2367" s="17" t="str">
        <f>IF(ISBLANK(P2367)=TRUE," ",'2. Metadata'!B$74)</f>
        <v>microSiemens per centimetre</v>
      </c>
      <c r="R2367" s="32" t="s">
        <v>8</v>
      </c>
      <c r="S2367" s="17" t="str">
        <f>IF(ISBLANK(R2367)=TRUE," ",'2. Metadata'!B$86)</f>
        <v>NTU</v>
      </c>
      <c r="T2367" s="32" t="s">
        <v>8</v>
      </c>
      <c r="U2367" s="17" t="str">
        <f>IF(ISBLANK(T2367)=TRUE," ",'2. Metadata'!B$98)</f>
        <v>CFU per 100 mL</v>
      </c>
      <c r="V2367" s="32" t="s">
        <v>8</v>
      </c>
      <c r="W2367" s="17" t="str">
        <f>IF(ISBLANK(V2367)=TRUE," ",'2. Metadata'!B$110)</f>
        <v>CFU per 100 mL</v>
      </c>
      <c r="X2367" s="34" t="s">
        <v>8</v>
      </c>
      <c r="Y2367" s="17" t="str">
        <f>IF(ISBLANK(X2367)=TRUE," ",'2. Metadata'!B$122)</f>
        <v>CFU per 100 mL</v>
      </c>
      <c r="Z2367" s="35" t="s">
        <v>8</v>
      </c>
      <c r="AA2367" s="17" t="str">
        <f>IF(ISBLANK(Z2367)=TRUE," ",'2. Metadata'!B$134)</f>
        <v>metres</v>
      </c>
      <c r="AB2367" s="35" t="s">
        <v>8</v>
      </c>
      <c r="AC2367" s="17" t="str">
        <f>IF(ISBLANK(AB2367)=TRUE," ",'2. Metadata'!B$146)</f>
        <v>metres3 per second</v>
      </c>
      <c r="AD2367" s="35" t="s">
        <v>8</v>
      </c>
      <c r="AE2367" s="17" t="str">
        <f>IF(ISBLANK(AB2367)=TRUE," ",'2. Metadata'!B$158)</f>
        <v>N/A</v>
      </c>
      <c r="AF2367" s="3" t="s">
        <v>8</v>
      </c>
      <c r="AG2367" s="36"/>
      <c r="AH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</row>
    <row r="2368" spans="1:43">
      <c r="A2368" s="31" t="s">
        <v>2521</v>
      </c>
      <c r="B2368" s="32" t="s">
        <v>7</v>
      </c>
      <c r="C2368" s="2">
        <f>IF(ISBLANK(B2368)=TRUE," ", IF(B2368='2. Metadata'!B$1,'2. Metadata'!B$5, IF(B2368='2. Metadata'!C$1,'2. Metadata'!C$5,IF(B2368='2. Metadata'!D$1,'2. Metadata'!D$5, IF(B2368='2. Metadata'!E$1,'2. Metadata'!E$5,IF( B2368='2. Metadata'!F$1,'2. Metadata'!F$5,IF(B2368='2. Metadata'!G$1,'2. Metadata'!G$5,IF(B2368='2. Metadata'!H$1,'2. Metadata'!H$5, IF(B2368='2. Metadata'!I$1,'2. Metadata'!I$5, IF(B2368='2. Metadata'!J$1,'2. Metadata'!J$5, IF(B2368='2. Metadata'!K$1,'2. Metadata'!K$5, IF(B2368='2. Metadata'!L$1,'2. Metadata'!L$5, IF(B2368='2. Metadata'!M$1,'2. Metadata'!M$5, IF(B2368='2. Metadata'!N$1,'2. Metadata'!N$5))))))))))))))</f>
        <v>49.5197</v>
      </c>
      <c r="D2368" s="11">
        <f>IF(ISBLANK(B2368)=TRUE," ", IF(B2368='2. Metadata'!B$1,'2. Metadata'!B$6, IF(B2368='2. Metadata'!C$1,'2. Metadata'!C$6,IF(B2368='2. Metadata'!D$1,'2. Metadata'!D$6, IF(B2368='2. Metadata'!E$1,'2. Metadata'!E$6,IF( B2368='2. Metadata'!F$1,'2. Metadata'!F$6,IF(B2368='2. Metadata'!G$1,'2. Metadata'!G$6,IF(B2368='2. Metadata'!H$1,'2. Metadata'!H$6, IF(B2368='2. Metadata'!I$1,'2. Metadata'!I$6, IF(B2368='2. Metadata'!J$1,'2. Metadata'!J$6, IF(B2368='2. Metadata'!K$1,'2. Metadata'!K$6, IF(B2368='2. Metadata'!L$1,'2. Metadata'!L$6, IF(B2368='2. Metadata'!M$1,'2. Metadata'!M$6, IF(B2368='2. Metadata'!N$1,'2. Metadata'!N$6))))))))))))))</f>
        <v>-117.6369</v>
      </c>
      <c r="E2368" s="33" t="s">
        <v>8</v>
      </c>
      <c r="F2368" s="32" t="s">
        <v>8</v>
      </c>
      <c r="G2368" s="13" t="str">
        <f>IF(ISBLANK(F2368)=TRUE," ",'2. Metadata'!B$14)</f>
        <v>observation</v>
      </c>
      <c r="H2368" s="32" t="s">
        <v>8</v>
      </c>
      <c r="I2368" s="20" t="str">
        <f>IF(ISBLANK(H2368)=TRUE," ",'2. Metadata'!B$26)</f>
        <v>degrees Celsius</v>
      </c>
      <c r="J2368" s="32" t="s">
        <v>8</v>
      </c>
      <c r="K2368" s="20" t="str">
        <f>IF(ISBLANK(J2368)=TRUE," ",'2. Metadata'!B$38)</f>
        <v>degrees Celsius</v>
      </c>
      <c r="L2368" s="32" t="s">
        <v>8</v>
      </c>
      <c r="M2368" s="17" t="str">
        <f>IF(ISBLANK(L2368)=TRUE," ",'2. Metadata'!B$50)</f>
        <v>degrees Celsius</v>
      </c>
      <c r="N2368" s="32" t="s">
        <v>8</v>
      </c>
      <c r="O2368" s="17" t="str">
        <f>IF(ISBLANK(N2368)=TRUE," ",'2. Metadata'!B$62)</f>
        <v>milligrams per litre</v>
      </c>
      <c r="P2368" s="32" t="s">
        <v>8</v>
      </c>
      <c r="Q2368" s="17" t="str">
        <f>IF(ISBLANK(P2368)=TRUE," ",'2. Metadata'!B$74)</f>
        <v>microSiemens per centimetre</v>
      </c>
      <c r="R2368" s="32" t="s">
        <v>8</v>
      </c>
      <c r="S2368" s="17" t="str">
        <f>IF(ISBLANK(R2368)=TRUE," ",'2. Metadata'!B$86)</f>
        <v>NTU</v>
      </c>
      <c r="T2368" s="32" t="s">
        <v>8</v>
      </c>
      <c r="U2368" s="17" t="str">
        <f>IF(ISBLANK(T2368)=TRUE," ",'2. Metadata'!B$98)</f>
        <v>CFU per 100 mL</v>
      </c>
      <c r="V2368" s="32" t="s">
        <v>8</v>
      </c>
      <c r="W2368" s="17" t="str">
        <f>IF(ISBLANK(V2368)=TRUE," ",'2. Metadata'!B$110)</f>
        <v>CFU per 100 mL</v>
      </c>
      <c r="X2368" s="34" t="s">
        <v>8</v>
      </c>
      <c r="Y2368" s="17" t="str">
        <f>IF(ISBLANK(X2368)=TRUE," ",'2. Metadata'!B$122)</f>
        <v>CFU per 100 mL</v>
      </c>
      <c r="Z2368" s="35" t="s">
        <v>8</v>
      </c>
      <c r="AA2368" s="17" t="str">
        <f>IF(ISBLANK(Z2368)=TRUE," ",'2. Metadata'!B$134)</f>
        <v>metres</v>
      </c>
      <c r="AB2368" s="35" t="s">
        <v>8</v>
      </c>
      <c r="AC2368" s="17" t="str">
        <f>IF(ISBLANK(AB2368)=TRUE," ",'2. Metadata'!B$146)</f>
        <v>metres3 per second</v>
      </c>
      <c r="AD2368" s="35" t="s">
        <v>8</v>
      </c>
      <c r="AE2368" s="17" t="str">
        <f>IF(ISBLANK(AB2368)=TRUE," ",'2. Metadata'!B$158)</f>
        <v>N/A</v>
      </c>
      <c r="AF2368" s="3" t="s">
        <v>8</v>
      </c>
      <c r="AG2368" s="36"/>
      <c r="AH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</row>
    <row r="2369" spans="1:43">
      <c r="A2369" s="31" t="s">
        <v>2522</v>
      </c>
      <c r="B2369" s="32" t="s">
        <v>7</v>
      </c>
      <c r="C2369" s="2">
        <f>IF(ISBLANK(B2369)=TRUE," ", IF(B2369='2. Metadata'!B$1,'2. Metadata'!B$5, IF(B2369='2. Metadata'!C$1,'2. Metadata'!C$5,IF(B2369='2. Metadata'!D$1,'2. Metadata'!D$5, IF(B2369='2. Metadata'!E$1,'2. Metadata'!E$5,IF( B2369='2. Metadata'!F$1,'2. Metadata'!F$5,IF(B2369='2. Metadata'!G$1,'2. Metadata'!G$5,IF(B2369='2. Metadata'!H$1,'2. Metadata'!H$5, IF(B2369='2. Metadata'!I$1,'2. Metadata'!I$5, IF(B2369='2. Metadata'!J$1,'2. Metadata'!J$5, IF(B2369='2. Metadata'!K$1,'2. Metadata'!K$5, IF(B2369='2. Metadata'!L$1,'2. Metadata'!L$5, IF(B2369='2. Metadata'!M$1,'2. Metadata'!M$5, IF(B2369='2. Metadata'!N$1,'2. Metadata'!N$5))))))))))))))</f>
        <v>49.5197</v>
      </c>
      <c r="D2369" s="11">
        <f>IF(ISBLANK(B2369)=TRUE," ", IF(B2369='2. Metadata'!B$1,'2. Metadata'!B$6, IF(B2369='2. Metadata'!C$1,'2. Metadata'!C$6,IF(B2369='2. Metadata'!D$1,'2. Metadata'!D$6, IF(B2369='2. Metadata'!E$1,'2. Metadata'!E$6,IF( B2369='2. Metadata'!F$1,'2. Metadata'!F$6,IF(B2369='2. Metadata'!G$1,'2. Metadata'!G$6,IF(B2369='2. Metadata'!H$1,'2. Metadata'!H$6, IF(B2369='2. Metadata'!I$1,'2. Metadata'!I$6, IF(B2369='2. Metadata'!J$1,'2. Metadata'!J$6, IF(B2369='2. Metadata'!K$1,'2. Metadata'!K$6, IF(B2369='2. Metadata'!L$1,'2. Metadata'!L$6, IF(B2369='2. Metadata'!M$1,'2. Metadata'!M$6, IF(B2369='2. Metadata'!N$1,'2. Metadata'!N$6))))))))))))))</f>
        <v>-117.6369</v>
      </c>
      <c r="E2369" s="33" t="s">
        <v>8</v>
      </c>
      <c r="F2369" s="32" t="s">
        <v>8</v>
      </c>
      <c r="G2369" s="13" t="str">
        <f>IF(ISBLANK(F2369)=TRUE," ",'2. Metadata'!B$14)</f>
        <v>observation</v>
      </c>
      <c r="H2369" s="32" t="s">
        <v>8</v>
      </c>
      <c r="I2369" s="20" t="str">
        <f>IF(ISBLANK(H2369)=TRUE," ",'2. Metadata'!B$26)</f>
        <v>degrees Celsius</v>
      </c>
      <c r="J2369" s="32" t="s">
        <v>8</v>
      </c>
      <c r="K2369" s="20" t="str">
        <f>IF(ISBLANK(J2369)=TRUE," ",'2. Metadata'!B$38)</f>
        <v>degrees Celsius</v>
      </c>
      <c r="L2369" s="32" t="s">
        <v>8</v>
      </c>
      <c r="M2369" s="17" t="str">
        <f>IF(ISBLANK(L2369)=TRUE," ",'2. Metadata'!B$50)</f>
        <v>degrees Celsius</v>
      </c>
      <c r="N2369" s="32" t="s">
        <v>8</v>
      </c>
      <c r="O2369" s="17" t="str">
        <f>IF(ISBLANK(N2369)=TRUE," ",'2. Metadata'!B$62)</f>
        <v>milligrams per litre</v>
      </c>
      <c r="P2369" s="32" t="s">
        <v>8</v>
      </c>
      <c r="Q2369" s="17" t="str">
        <f>IF(ISBLANK(P2369)=TRUE," ",'2. Metadata'!B$74)</f>
        <v>microSiemens per centimetre</v>
      </c>
      <c r="R2369" s="32" t="s">
        <v>8</v>
      </c>
      <c r="S2369" s="17" t="str">
        <f>IF(ISBLANK(R2369)=TRUE," ",'2. Metadata'!B$86)</f>
        <v>NTU</v>
      </c>
      <c r="T2369" s="32" t="s">
        <v>8</v>
      </c>
      <c r="U2369" s="17" t="str">
        <f>IF(ISBLANK(T2369)=TRUE," ",'2. Metadata'!B$98)</f>
        <v>CFU per 100 mL</v>
      </c>
      <c r="V2369" s="32" t="s">
        <v>8</v>
      </c>
      <c r="W2369" s="17" t="str">
        <f>IF(ISBLANK(V2369)=TRUE," ",'2. Metadata'!B$110)</f>
        <v>CFU per 100 mL</v>
      </c>
      <c r="X2369" s="34" t="s">
        <v>8</v>
      </c>
      <c r="Y2369" s="17" t="str">
        <f>IF(ISBLANK(X2369)=TRUE," ",'2. Metadata'!B$122)</f>
        <v>CFU per 100 mL</v>
      </c>
      <c r="Z2369" s="35" t="s">
        <v>8</v>
      </c>
      <c r="AA2369" s="17" t="str">
        <f>IF(ISBLANK(Z2369)=TRUE," ",'2. Metadata'!B$134)</f>
        <v>metres</v>
      </c>
      <c r="AB2369" s="35" t="s">
        <v>8</v>
      </c>
      <c r="AC2369" s="17" t="str">
        <f>IF(ISBLANK(AB2369)=TRUE," ",'2. Metadata'!B$146)</f>
        <v>metres3 per second</v>
      </c>
      <c r="AD2369" s="35" t="s">
        <v>8</v>
      </c>
      <c r="AE2369" s="17" t="str">
        <f>IF(ISBLANK(AB2369)=TRUE," ",'2. Metadata'!B$158)</f>
        <v>N/A</v>
      </c>
      <c r="AF2369" s="3" t="s">
        <v>8</v>
      </c>
      <c r="AG2369" s="36"/>
      <c r="AH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</row>
    <row r="2370" spans="1:43">
      <c r="A2370" s="31" t="s">
        <v>2523</v>
      </c>
      <c r="B2370" s="32" t="s">
        <v>7</v>
      </c>
      <c r="C2370" s="2">
        <f>IF(ISBLANK(B2370)=TRUE," ", IF(B2370='2. Metadata'!B$1,'2. Metadata'!B$5, IF(B2370='2. Metadata'!C$1,'2. Metadata'!C$5,IF(B2370='2. Metadata'!D$1,'2. Metadata'!D$5, IF(B2370='2. Metadata'!E$1,'2. Metadata'!E$5,IF( B2370='2. Metadata'!F$1,'2. Metadata'!F$5,IF(B2370='2. Metadata'!G$1,'2. Metadata'!G$5,IF(B2370='2. Metadata'!H$1,'2. Metadata'!H$5, IF(B2370='2. Metadata'!I$1,'2. Metadata'!I$5, IF(B2370='2. Metadata'!J$1,'2. Metadata'!J$5, IF(B2370='2. Metadata'!K$1,'2. Metadata'!K$5, IF(B2370='2. Metadata'!L$1,'2. Metadata'!L$5, IF(B2370='2. Metadata'!M$1,'2. Metadata'!M$5, IF(B2370='2. Metadata'!N$1,'2. Metadata'!N$5))))))))))))))</f>
        <v>49.5197</v>
      </c>
      <c r="D2370" s="11">
        <f>IF(ISBLANK(B2370)=TRUE," ", IF(B2370='2. Metadata'!B$1,'2. Metadata'!B$6, IF(B2370='2. Metadata'!C$1,'2. Metadata'!C$6,IF(B2370='2. Metadata'!D$1,'2. Metadata'!D$6, IF(B2370='2. Metadata'!E$1,'2. Metadata'!E$6,IF( B2370='2. Metadata'!F$1,'2. Metadata'!F$6,IF(B2370='2. Metadata'!G$1,'2. Metadata'!G$6,IF(B2370='2. Metadata'!H$1,'2. Metadata'!H$6, IF(B2370='2. Metadata'!I$1,'2. Metadata'!I$6, IF(B2370='2. Metadata'!J$1,'2. Metadata'!J$6, IF(B2370='2. Metadata'!K$1,'2. Metadata'!K$6, IF(B2370='2. Metadata'!L$1,'2. Metadata'!L$6, IF(B2370='2. Metadata'!M$1,'2. Metadata'!M$6, IF(B2370='2. Metadata'!N$1,'2. Metadata'!N$6))))))))))))))</f>
        <v>-117.6369</v>
      </c>
      <c r="E2370" s="33" t="s">
        <v>8</v>
      </c>
      <c r="F2370" s="32" t="s">
        <v>8</v>
      </c>
      <c r="G2370" s="13" t="str">
        <f>IF(ISBLANK(F2370)=TRUE," ",'2. Metadata'!B$14)</f>
        <v>observation</v>
      </c>
      <c r="H2370" s="32" t="s">
        <v>8</v>
      </c>
      <c r="I2370" s="20" t="str">
        <f>IF(ISBLANK(H2370)=TRUE," ",'2. Metadata'!B$26)</f>
        <v>degrees Celsius</v>
      </c>
      <c r="J2370" s="32" t="s">
        <v>8</v>
      </c>
      <c r="K2370" s="20" t="str">
        <f>IF(ISBLANK(J2370)=TRUE," ",'2. Metadata'!B$38)</f>
        <v>degrees Celsius</v>
      </c>
      <c r="L2370" s="32" t="s">
        <v>8</v>
      </c>
      <c r="M2370" s="17" t="str">
        <f>IF(ISBLANK(L2370)=TRUE," ",'2. Metadata'!B$50)</f>
        <v>degrees Celsius</v>
      </c>
      <c r="N2370" s="32" t="s">
        <v>8</v>
      </c>
      <c r="O2370" s="17" t="str">
        <f>IF(ISBLANK(N2370)=TRUE," ",'2. Metadata'!B$62)</f>
        <v>milligrams per litre</v>
      </c>
      <c r="P2370" s="32" t="s">
        <v>8</v>
      </c>
      <c r="Q2370" s="17" t="str">
        <f>IF(ISBLANK(P2370)=TRUE," ",'2. Metadata'!B$74)</f>
        <v>microSiemens per centimetre</v>
      </c>
      <c r="R2370" s="32" t="s">
        <v>8</v>
      </c>
      <c r="S2370" s="17" t="str">
        <f>IF(ISBLANK(R2370)=TRUE," ",'2. Metadata'!B$86)</f>
        <v>NTU</v>
      </c>
      <c r="T2370" s="32" t="s">
        <v>8</v>
      </c>
      <c r="U2370" s="17" t="str">
        <f>IF(ISBLANK(T2370)=TRUE," ",'2. Metadata'!B$98)</f>
        <v>CFU per 100 mL</v>
      </c>
      <c r="V2370" s="32" t="s">
        <v>8</v>
      </c>
      <c r="W2370" s="17" t="str">
        <f>IF(ISBLANK(V2370)=TRUE," ",'2. Metadata'!B$110)</f>
        <v>CFU per 100 mL</v>
      </c>
      <c r="X2370" s="34" t="s">
        <v>8</v>
      </c>
      <c r="Y2370" s="17" t="str">
        <f>IF(ISBLANK(X2370)=TRUE," ",'2. Metadata'!B$122)</f>
        <v>CFU per 100 mL</v>
      </c>
      <c r="Z2370" s="35" t="s">
        <v>8</v>
      </c>
      <c r="AA2370" s="17" t="str">
        <f>IF(ISBLANK(Z2370)=TRUE," ",'2. Metadata'!B$134)</f>
        <v>metres</v>
      </c>
      <c r="AB2370" s="35" t="s">
        <v>8</v>
      </c>
      <c r="AC2370" s="17" t="str">
        <f>IF(ISBLANK(AB2370)=TRUE," ",'2. Metadata'!B$146)</f>
        <v>metres3 per second</v>
      </c>
      <c r="AD2370" s="35" t="s">
        <v>8</v>
      </c>
      <c r="AE2370" s="17" t="str">
        <f>IF(ISBLANK(AB2370)=TRUE," ",'2. Metadata'!B$158)</f>
        <v>N/A</v>
      </c>
      <c r="AF2370" s="3" t="s">
        <v>8</v>
      </c>
      <c r="AG2370" s="36"/>
      <c r="AH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</row>
    <row r="2371" spans="1:43">
      <c r="A2371" s="31" t="s">
        <v>2524</v>
      </c>
      <c r="B2371" s="32" t="s">
        <v>7</v>
      </c>
      <c r="C2371" s="2">
        <f>IF(ISBLANK(B2371)=TRUE," ", IF(B2371='2. Metadata'!B$1,'2. Metadata'!B$5, IF(B2371='2. Metadata'!C$1,'2. Metadata'!C$5,IF(B2371='2. Metadata'!D$1,'2. Metadata'!D$5, IF(B2371='2. Metadata'!E$1,'2. Metadata'!E$5,IF( B2371='2. Metadata'!F$1,'2. Metadata'!F$5,IF(B2371='2. Metadata'!G$1,'2. Metadata'!G$5,IF(B2371='2. Metadata'!H$1,'2. Metadata'!H$5, IF(B2371='2. Metadata'!I$1,'2. Metadata'!I$5, IF(B2371='2. Metadata'!J$1,'2. Metadata'!J$5, IF(B2371='2. Metadata'!K$1,'2. Metadata'!K$5, IF(B2371='2. Metadata'!L$1,'2. Metadata'!L$5, IF(B2371='2. Metadata'!M$1,'2. Metadata'!M$5, IF(B2371='2. Metadata'!N$1,'2. Metadata'!N$5))))))))))))))</f>
        <v>49.5197</v>
      </c>
      <c r="D2371" s="11">
        <f>IF(ISBLANK(B2371)=TRUE," ", IF(B2371='2. Metadata'!B$1,'2. Metadata'!B$6, IF(B2371='2. Metadata'!C$1,'2. Metadata'!C$6,IF(B2371='2. Metadata'!D$1,'2. Metadata'!D$6, IF(B2371='2. Metadata'!E$1,'2. Metadata'!E$6,IF( B2371='2. Metadata'!F$1,'2. Metadata'!F$6,IF(B2371='2. Metadata'!G$1,'2. Metadata'!G$6,IF(B2371='2. Metadata'!H$1,'2. Metadata'!H$6, IF(B2371='2. Metadata'!I$1,'2. Metadata'!I$6, IF(B2371='2. Metadata'!J$1,'2. Metadata'!J$6, IF(B2371='2. Metadata'!K$1,'2. Metadata'!K$6, IF(B2371='2. Metadata'!L$1,'2. Metadata'!L$6, IF(B2371='2. Metadata'!M$1,'2. Metadata'!M$6, IF(B2371='2. Metadata'!N$1,'2. Metadata'!N$6))))))))))))))</f>
        <v>-117.6369</v>
      </c>
      <c r="E2371" s="33" t="s">
        <v>8</v>
      </c>
      <c r="F2371" s="32" t="s">
        <v>8</v>
      </c>
      <c r="G2371" s="13" t="str">
        <f>IF(ISBLANK(F2371)=TRUE," ",'2. Metadata'!B$14)</f>
        <v>observation</v>
      </c>
      <c r="H2371" s="32" t="s">
        <v>8</v>
      </c>
      <c r="I2371" s="20" t="str">
        <f>IF(ISBLANK(H2371)=TRUE," ",'2. Metadata'!B$26)</f>
        <v>degrees Celsius</v>
      </c>
      <c r="J2371" s="32" t="s">
        <v>8</v>
      </c>
      <c r="K2371" s="20" t="str">
        <f>IF(ISBLANK(J2371)=TRUE," ",'2. Metadata'!B$38)</f>
        <v>degrees Celsius</v>
      </c>
      <c r="L2371" s="32" t="s">
        <v>8</v>
      </c>
      <c r="M2371" s="17" t="str">
        <f>IF(ISBLANK(L2371)=TRUE," ",'2. Metadata'!B$50)</f>
        <v>degrees Celsius</v>
      </c>
      <c r="N2371" s="32" t="s">
        <v>8</v>
      </c>
      <c r="O2371" s="17" t="str">
        <f>IF(ISBLANK(N2371)=TRUE," ",'2. Metadata'!B$62)</f>
        <v>milligrams per litre</v>
      </c>
      <c r="P2371" s="32" t="s">
        <v>8</v>
      </c>
      <c r="Q2371" s="17" t="str">
        <f>IF(ISBLANK(P2371)=TRUE," ",'2. Metadata'!B$74)</f>
        <v>microSiemens per centimetre</v>
      </c>
      <c r="R2371" s="32" t="s">
        <v>8</v>
      </c>
      <c r="S2371" s="17" t="str">
        <f>IF(ISBLANK(R2371)=TRUE," ",'2. Metadata'!B$86)</f>
        <v>NTU</v>
      </c>
      <c r="T2371" s="32" t="s">
        <v>8</v>
      </c>
      <c r="U2371" s="17" t="str">
        <f>IF(ISBLANK(T2371)=TRUE," ",'2. Metadata'!B$98)</f>
        <v>CFU per 100 mL</v>
      </c>
      <c r="V2371" s="32" t="s">
        <v>8</v>
      </c>
      <c r="W2371" s="17" t="str">
        <f>IF(ISBLANK(V2371)=TRUE," ",'2. Metadata'!B$110)</f>
        <v>CFU per 100 mL</v>
      </c>
      <c r="X2371" s="34" t="s">
        <v>8</v>
      </c>
      <c r="Y2371" s="17" t="str">
        <f>IF(ISBLANK(X2371)=TRUE," ",'2. Metadata'!B$122)</f>
        <v>CFU per 100 mL</v>
      </c>
      <c r="Z2371" s="35" t="s">
        <v>8</v>
      </c>
      <c r="AA2371" s="17" t="str">
        <f>IF(ISBLANK(Z2371)=TRUE," ",'2. Metadata'!B$134)</f>
        <v>metres</v>
      </c>
      <c r="AB2371" s="35" t="s">
        <v>8</v>
      </c>
      <c r="AC2371" s="17" t="str">
        <f>IF(ISBLANK(AB2371)=TRUE," ",'2. Metadata'!B$146)</f>
        <v>metres3 per second</v>
      </c>
      <c r="AD2371" s="35" t="s">
        <v>8</v>
      </c>
      <c r="AE2371" s="17" t="str">
        <f>IF(ISBLANK(AB2371)=TRUE," ",'2. Metadata'!B$158)</f>
        <v>N/A</v>
      </c>
      <c r="AF2371" s="3" t="s">
        <v>8</v>
      </c>
      <c r="AG2371" s="36"/>
      <c r="AH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</row>
    <row r="2372" spans="1:43">
      <c r="A2372" s="31" t="s">
        <v>2525</v>
      </c>
      <c r="B2372" s="32" t="s">
        <v>7</v>
      </c>
      <c r="C2372" s="2">
        <f>IF(ISBLANK(B2372)=TRUE," ", IF(B2372='2. Metadata'!B$1,'2. Metadata'!B$5, IF(B2372='2. Metadata'!C$1,'2. Metadata'!C$5,IF(B2372='2. Metadata'!D$1,'2. Metadata'!D$5, IF(B2372='2. Metadata'!E$1,'2. Metadata'!E$5,IF( B2372='2. Metadata'!F$1,'2. Metadata'!F$5,IF(B2372='2. Metadata'!G$1,'2. Metadata'!G$5,IF(B2372='2. Metadata'!H$1,'2. Metadata'!H$5, IF(B2372='2. Metadata'!I$1,'2. Metadata'!I$5, IF(B2372='2. Metadata'!J$1,'2. Metadata'!J$5, IF(B2372='2. Metadata'!K$1,'2. Metadata'!K$5, IF(B2372='2. Metadata'!L$1,'2. Metadata'!L$5, IF(B2372='2. Metadata'!M$1,'2. Metadata'!M$5, IF(B2372='2. Metadata'!N$1,'2. Metadata'!N$5))))))))))))))</f>
        <v>49.5197</v>
      </c>
      <c r="D2372" s="11">
        <f>IF(ISBLANK(B2372)=TRUE," ", IF(B2372='2. Metadata'!B$1,'2. Metadata'!B$6, IF(B2372='2. Metadata'!C$1,'2. Metadata'!C$6,IF(B2372='2. Metadata'!D$1,'2. Metadata'!D$6, IF(B2372='2. Metadata'!E$1,'2. Metadata'!E$6,IF( B2372='2. Metadata'!F$1,'2. Metadata'!F$6,IF(B2372='2. Metadata'!G$1,'2. Metadata'!G$6,IF(B2372='2. Metadata'!H$1,'2. Metadata'!H$6, IF(B2372='2. Metadata'!I$1,'2. Metadata'!I$6, IF(B2372='2. Metadata'!J$1,'2. Metadata'!J$6, IF(B2372='2. Metadata'!K$1,'2. Metadata'!K$6, IF(B2372='2. Metadata'!L$1,'2. Metadata'!L$6, IF(B2372='2. Metadata'!M$1,'2. Metadata'!M$6, IF(B2372='2. Metadata'!N$1,'2. Metadata'!N$6))))))))))))))</f>
        <v>-117.6369</v>
      </c>
      <c r="E2372" s="33" t="s">
        <v>8</v>
      </c>
      <c r="F2372" s="32" t="s">
        <v>8</v>
      </c>
      <c r="G2372" s="13" t="str">
        <f>IF(ISBLANK(F2372)=TRUE," ",'2. Metadata'!B$14)</f>
        <v>observation</v>
      </c>
      <c r="H2372" s="32" t="s">
        <v>8</v>
      </c>
      <c r="I2372" s="20" t="str">
        <f>IF(ISBLANK(H2372)=TRUE," ",'2. Metadata'!B$26)</f>
        <v>degrees Celsius</v>
      </c>
      <c r="J2372" s="32" t="s">
        <v>8</v>
      </c>
      <c r="K2372" s="20" t="str">
        <f>IF(ISBLANK(J2372)=TRUE," ",'2. Metadata'!B$38)</f>
        <v>degrees Celsius</v>
      </c>
      <c r="L2372" s="32" t="s">
        <v>8</v>
      </c>
      <c r="M2372" s="17" t="str">
        <f>IF(ISBLANK(L2372)=TRUE," ",'2. Metadata'!B$50)</f>
        <v>degrees Celsius</v>
      </c>
      <c r="N2372" s="32" t="s">
        <v>8</v>
      </c>
      <c r="O2372" s="17" t="str">
        <f>IF(ISBLANK(N2372)=TRUE," ",'2. Metadata'!B$62)</f>
        <v>milligrams per litre</v>
      </c>
      <c r="P2372" s="32" t="s">
        <v>8</v>
      </c>
      <c r="Q2372" s="17" t="str">
        <f>IF(ISBLANK(P2372)=TRUE," ",'2. Metadata'!B$74)</f>
        <v>microSiemens per centimetre</v>
      </c>
      <c r="R2372" s="32" t="s">
        <v>8</v>
      </c>
      <c r="S2372" s="17" t="str">
        <f>IF(ISBLANK(R2372)=TRUE," ",'2. Metadata'!B$86)</f>
        <v>NTU</v>
      </c>
      <c r="T2372" s="32" t="s">
        <v>8</v>
      </c>
      <c r="U2372" s="17" t="str">
        <f>IF(ISBLANK(T2372)=TRUE," ",'2. Metadata'!B$98)</f>
        <v>CFU per 100 mL</v>
      </c>
      <c r="V2372" s="32" t="s">
        <v>8</v>
      </c>
      <c r="W2372" s="17" t="str">
        <f>IF(ISBLANK(V2372)=TRUE," ",'2. Metadata'!B$110)</f>
        <v>CFU per 100 mL</v>
      </c>
      <c r="X2372" s="34" t="s">
        <v>8</v>
      </c>
      <c r="Y2372" s="17" t="str">
        <f>IF(ISBLANK(X2372)=TRUE," ",'2. Metadata'!B$122)</f>
        <v>CFU per 100 mL</v>
      </c>
      <c r="Z2372" s="35" t="s">
        <v>8</v>
      </c>
      <c r="AA2372" s="17" t="str">
        <f>IF(ISBLANK(Z2372)=TRUE," ",'2. Metadata'!B$134)</f>
        <v>metres</v>
      </c>
      <c r="AB2372" s="35" t="s">
        <v>8</v>
      </c>
      <c r="AC2372" s="17" t="str">
        <f>IF(ISBLANK(AB2372)=TRUE," ",'2. Metadata'!B$146)</f>
        <v>metres3 per second</v>
      </c>
      <c r="AD2372" s="35" t="s">
        <v>8</v>
      </c>
      <c r="AE2372" s="17" t="str">
        <f>IF(ISBLANK(AB2372)=TRUE," ",'2. Metadata'!B$158)</f>
        <v>N/A</v>
      </c>
      <c r="AF2372" s="3" t="s">
        <v>8</v>
      </c>
      <c r="AG2372" s="36"/>
      <c r="AH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</row>
    <row r="2373" spans="1:43">
      <c r="A2373" s="31" t="s">
        <v>2526</v>
      </c>
      <c r="B2373" s="32" t="s">
        <v>7</v>
      </c>
      <c r="C2373" s="2">
        <f>IF(ISBLANK(B2373)=TRUE," ", IF(B2373='2. Metadata'!B$1,'2. Metadata'!B$5, IF(B2373='2. Metadata'!C$1,'2. Metadata'!C$5,IF(B2373='2. Metadata'!D$1,'2. Metadata'!D$5, IF(B2373='2. Metadata'!E$1,'2. Metadata'!E$5,IF( B2373='2. Metadata'!F$1,'2. Metadata'!F$5,IF(B2373='2. Metadata'!G$1,'2. Metadata'!G$5,IF(B2373='2. Metadata'!H$1,'2. Metadata'!H$5, IF(B2373='2. Metadata'!I$1,'2. Metadata'!I$5, IF(B2373='2. Metadata'!J$1,'2. Metadata'!J$5, IF(B2373='2. Metadata'!K$1,'2. Metadata'!K$5, IF(B2373='2. Metadata'!L$1,'2. Metadata'!L$5, IF(B2373='2. Metadata'!M$1,'2. Metadata'!M$5, IF(B2373='2. Metadata'!N$1,'2. Metadata'!N$5))))))))))))))</f>
        <v>49.5197</v>
      </c>
      <c r="D2373" s="11">
        <f>IF(ISBLANK(B2373)=TRUE," ", IF(B2373='2. Metadata'!B$1,'2. Metadata'!B$6, IF(B2373='2. Metadata'!C$1,'2. Metadata'!C$6,IF(B2373='2. Metadata'!D$1,'2. Metadata'!D$6, IF(B2373='2. Metadata'!E$1,'2. Metadata'!E$6,IF( B2373='2. Metadata'!F$1,'2. Metadata'!F$6,IF(B2373='2. Metadata'!G$1,'2. Metadata'!G$6,IF(B2373='2. Metadata'!H$1,'2. Metadata'!H$6, IF(B2373='2. Metadata'!I$1,'2. Metadata'!I$6, IF(B2373='2. Metadata'!J$1,'2. Metadata'!J$6, IF(B2373='2. Metadata'!K$1,'2. Metadata'!K$6, IF(B2373='2. Metadata'!L$1,'2. Metadata'!L$6, IF(B2373='2. Metadata'!M$1,'2. Metadata'!M$6, IF(B2373='2. Metadata'!N$1,'2. Metadata'!N$6))))))))))))))</f>
        <v>-117.6369</v>
      </c>
      <c r="E2373" s="33" t="s">
        <v>8</v>
      </c>
      <c r="F2373" s="32" t="s">
        <v>8</v>
      </c>
      <c r="G2373" s="13" t="str">
        <f>IF(ISBLANK(F2373)=TRUE," ",'2. Metadata'!B$14)</f>
        <v>observation</v>
      </c>
      <c r="H2373" s="32" t="s">
        <v>8</v>
      </c>
      <c r="I2373" s="20" t="str">
        <f>IF(ISBLANK(H2373)=TRUE," ",'2. Metadata'!B$26)</f>
        <v>degrees Celsius</v>
      </c>
      <c r="J2373" s="32" t="s">
        <v>8</v>
      </c>
      <c r="K2373" s="20" t="str">
        <f>IF(ISBLANK(J2373)=TRUE," ",'2. Metadata'!B$38)</f>
        <v>degrees Celsius</v>
      </c>
      <c r="L2373" s="32" t="s">
        <v>8</v>
      </c>
      <c r="M2373" s="17" t="str">
        <f>IF(ISBLANK(L2373)=TRUE," ",'2. Metadata'!B$50)</f>
        <v>degrees Celsius</v>
      </c>
      <c r="N2373" s="32" t="s">
        <v>8</v>
      </c>
      <c r="O2373" s="17" t="str">
        <f>IF(ISBLANK(N2373)=TRUE," ",'2. Metadata'!B$62)</f>
        <v>milligrams per litre</v>
      </c>
      <c r="P2373" s="32" t="s">
        <v>8</v>
      </c>
      <c r="Q2373" s="17" t="str">
        <f>IF(ISBLANK(P2373)=TRUE," ",'2. Metadata'!B$74)</f>
        <v>microSiemens per centimetre</v>
      </c>
      <c r="R2373" s="32" t="s">
        <v>8</v>
      </c>
      <c r="S2373" s="17" t="str">
        <f>IF(ISBLANK(R2373)=TRUE," ",'2. Metadata'!B$86)</f>
        <v>NTU</v>
      </c>
      <c r="T2373" s="32" t="s">
        <v>8</v>
      </c>
      <c r="U2373" s="17" t="str">
        <f>IF(ISBLANK(T2373)=TRUE," ",'2. Metadata'!B$98)</f>
        <v>CFU per 100 mL</v>
      </c>
      <c r="V2373" s="32" t="s">
        <v>8</v>
      </c>
      <c r="W2373" s="17" t="str">
        <f>IF(ISBLANK(V2373)=TRUE," ",'2. Metadata'!B$110)</f>
        <v>CFU per 100 mL</v>
      </c>
      <c r="X2373" s="34" t="s">
        <v>8</v>
      </c>
      <c r="Y2373" s="17" t="str">
        <f>IF(ISBLANK(X2373)=TRUE," ",'2. Metadata'!B$122)</f>
        <v>CFU per 100 mL</v>
      </c>
      <c r="Z2373" s="35" t="s">
        <v>8</v>
      </c>
      <c r="AA2373" s="17" t="str">
        <f>IF(ISBLANK(Z2373)=TRUE," ",'2. Metadata'!B$134)</f>
        <v>metres</v>
      </c>
      <c r="AB2373" s="35" t="s">
        <v>8</v>
      </c>
      <c r="AC2373" s="17" t="str">
        <f>IF(ISBLANK(AB2373)=TRUE," ",'2. Metadata'!B$146)</f>
        <v>metres3 per second</v>
      </c>
      <c r="AD2373" s="35" t="s">
        <v>8</v>
      </c>
      <c r="AE2373" s="17" t="str">
        <f>IF(ISBLANK(AB2373)=TRUE," ",'2. Metadata'!B$158)</f>
        <v>N/A</v>
      </c>
      <c r="AF2373" s="3" t="s">
        <v>8</v>
      </c>
      <c r="AG2373" s="36"/>
      <c r="AH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</row>
    <row r="2374" spans="1:43">
      <c r="A2374" s="31" t="s">
        <v>2527</v>
      </c>
      <c r="B2374" s="32" t="s">
        <v>7</v>
      </c>
      <c r="C2374" s="2">
        <f>IF(ISBLANK(B2374)=TRUE," ", IF(B2374='2. Metadata'!B$1,'2. Metadata'!B$5, IF(B2374='2. Metadata'!C$1,'2. Metadata'!C$5,IF(B2374='2. Metadata'!D$1,'2. Metadata'!D$5, IF(B2374='2. Metadata'!E$1,'2. Metadata'!E$5,IF( B2374='2. Metadata'!F$1,'2. Metadata'!F$5,IF(B2374='2. Metadata'!G$1,'2. Metadata'!G$5,IF(B2374='2. Metadata'!H$1,'2. Metadata'!H$5, IF(B2374='2. Metadata'!I$1,'2. Metadata'!I$5, IF(B2374='2. Metadata'!J$1,'2. Metadata'!J$5, IF(B2374='2. Metadata'!K$1,'2. Metadata'!K$5, IF(B2374='2. Metadata'!L$1,'2. Metadata'!L$5, IF(B2374='2. Metadata'!M$1,'2. Metadata'!M$5, IF(B2374='2. Metadata'!N$1,'2. Metadata'!N$5))))))))))))))</f>
        <v>49.5197</v>
      </c>
      <c r="D2374" s="11">
        <f>IF(ISBLANK(B2374)=TRUE," ", IF(B2374='2. Metadata'!B$1,'2. Metadata'!B$6, IF(B2374='2. Metadata'!C$1,'2. Metadata'!C$6,IF(B2374='2. Metadata'!D$1,'2. Metadata'!D$6, IF(B2374='2. Metadata'!E$1,'2. Metadata'!E$6,IF( B2374='2. Metadata'!F$1,'2. Metadata'!F$6,IF(B2374='2. Metadata'!G$1,'2. Metadata'!G$6,IF(B2374='2. Metadata'!H$1,'2. Metadata'!H$6, IF(B2374='2. Metadata'!I$1,'2. Metadata'!I$6, IF(B2374='2. Metadata'!J$1,'2. Metadata'!J$6, IF(B2374='2. Metadata'!K$1,'2. Metadata'!K$6, IF(B2374='2. Metadata'!L$1,'2. Metadata'!L$6, IF(B2374='2. Metadata'!M$1,'2. Metadata'!M$6, IF(B2374='2. Metadata'!N$1,'2. Metadata'!N$6))))))))))))))</f>
        <v>-117.6369</v>
      </c>
      <c r="E2374" s="33" t="s">
        <v>8</v>
      </c>
      <c r="F2374" s="32" t="s">
        <v>8</v>
      </c>
      <c r="G2374" s="13" t="str">
        <f>IF(ISBLANK(F2374)=TRUE," ",'2. Metadata'!B$14)</f>
        <v>observation</v>
      </c>
      <c r="H2374" s="32" t="s">
        <v>8</v>
      </c>
      <c r="I2374" s="20" t="str">
        <f>IF(ISBLANK(H2374)=TRUE," ",'2. Metadata'!B$26)</f>
        <v>degrees Celsius</v>
      </c>
      <c r="J2374" s="32" t="s">
        <v>8</v>
      </c>
      <c r="K2374" s="20" t="str">
        <f>IF(ISBLANK(J2374)=TRUE," ",'2. Metadata'!B$38)</f>
        <v>degrees Celsius</v>
      </c>
      <c r="L2374" s="32" t="s">
        <v>8</v>
      </c>
      <c r="M2374" s="17" t="str">
        <f>IF(ISBLANK(L2374)=TRUE," ",'2. Metadata'!B$50)</f>
        <v>degrees Celsius</v>
      </c>
      <c r="N2374" s="32" t="s">
        <v>8</v>
      </c>
      <c r="O2374" s="17" t="str">
        <f>IF(ISBLANK(N2374)=TRUE," ",'2. Metadata'!B$62)</f>
        <v>milligrams per litre</v>
      </c>
      <c r="P2374" s="32" t="s">
        <v>8</v>
      </c>
      <c r="Q2374" s="17" t="str">
        <f>IF(ISBLANK(P2374)=TRUE," ",'2. Metadata'!B$74)</f>
        <v>microSiemens per centimetre</v>
      </c>
      <c r="R2374" s="32" t="s">
        <v>8</v>
      </c>
      <c r="S2374" s="17" t="str">
        <f>IF(ISBLANK(R2374)=TRUE," ",'2. Metadata'!B$86)</f>
        <v>NTU</v>
      </c>
      <c r="T2374" s="32" t="s">
        <v>8</v>
      </c>
      <c r="U2374" s="17" t="str">
        <f>IF(ISBLANK(T2374)=TRUE," ",'2. Metadata'!B$98)</f>
        <v>CFU per 100 mL</v>
      </c>
      <c r="V2374" s="32" t="s">
        <v>8</v>
      </c>
      <c r="W2374" s="17" t="str">
        <f>IF(ISBLANK(V2374)=TRUE," ",'2. Metadata'!B$110)</f>
        <v>CFU per 100 mL</v>
      </c>
      <c r="X2374" s="34" t="s">
        <v>8</v>
      </c>
      <c r="Y2374" s="17" t="str">
        <f>IF(ISBLANK(X2374)=TRUE," ",'2. Metadata'!B$122)</f>
        <v>CFU per 100 mL</v>
      </c>
      <c r="Z2374" s="35" t="s">
        <v>8</v>
      </c>
      <c r="AA2374" s="17" t="str">
        <f>IF(ISBLANK(Z2374)=TRUE," ",'2. Metadata'!B$134)</f>
        <v>metres</v>
      </c>
      <c r="AB2374" s="35" t="s">
        <v>8</v>
      </c>
      <c r="AC2374" s="17" t="str">
        <f>IF(ISBLANK(AB2374)=TRUE," ",'2. Metadata'!B$146)</f>
        <v>metres3 per second</v>
      </c>
      <c r="AD2374" s="35" t="s">
        <v>8</v>
      </c>
      <c r="AE2374" s="17" t="str">
        <f>IF(ISBLANK(AB2374)=TRUE," ",'2. Metadata'!B$158)</f>
        <v>N/A</v>
      </c>
      <c r="AF2374" s="3" t="s">
        <v>8</v>
      </c>
      <c r="AG2374" s="36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</row>
    <row r="2375" spans="1:43">
      <c r="A2375" s="31" t="s">
        <v>2528</v>
      </c>
      <c r="B2375" s="32" t="s">
        <v>7</v>
      </c>
      <c r="C2375" s="2">
        <f>IF(ISBLANK(B2375)=TRUE," ", IF(B2375='2. Metadata'!B$1,'2. Metadata'!B$5, IF(B2375='2. Metadata'!C$1,'2. Metadata'!C$5,IF(B2375='2. Metadata'!D$1,'2. Metadata'!D$5, IF(B2375='2. Metadata'!E$1,'2. Metadata'!E$5,IF( B2375='2. Metadata'!F$1,'2. Metadata'!F$5,IF(B2375='2. Metadata'!G$1,'2. Metadata'!G$5,IF(B2375='2. Metadata'!H$1,'2. Metadata'!H$5, IF(B2375='2. Metadata'!I$1,'2. Metadata'!I$5, IF(B2375='2. Metadata'!J$1,'2. Metadata'!J$5, IF(B2375='2. Metadata'!K$1,'2. Metadata'!K$5, IF(B2375='2. Metadata'!L$1,'2. Metadata'!L$5, IF(B2375='2. Metadata'!M$1,'2. Metadata'!M$5, IF(B2375='2. Metadata'!N$1,'2. Metadata'!N$5))))))))))))))</f>
        <v>49.5197</v>
      </c>
      <c r="D2375" s="11">
        <f>IF(ISBLANK(B2375)=TRUE," ", IF(B2375='2. Metadata'!B$1,'2. Metadata'!B$6, IF(B2375='2. Metadata'!C$1,'2. Metadata'!C$6,IF(B2375='2. Metadata'!D$1,'2. Metadata'!D$6, IF(B2375='2. Metadata'!E$1,'2. Metadata'!E$6,IF( B2375='2. Metadata'!F$1,'2. Metadata'!F$6,IF(B2375='2. Metadata'!G$1,'2. Metadata'!G$6,IF(B2375='2. Metadata'!H$1,'2. Metadata'!H$6, IF(B2375='2. Metadata'!I$1,'2. Metadata'!I$6, IF(B2375='2. Metadata'!J$1,'2. Metadata'!J$6, IF(B2375='2. Metadata'!K$1,'2. Metadata'!K$6, IF(B2375='2. Metadata'!L$1,'2. Metadata'!L$6, IF(B2375='2. Metadata'!M$1,'2. Metadata'!M$6, IF(B2375='2. Metadata'!N$1,'2. Metadata'!N$6))))))))))))))</f>
        <v>-117.6369</v>
      </c>
      <c r="E2375" s="33" t="s">
        <v>8</v>
      </c>
      <c r="F2375" s="32" t="s">
        <v>8</v>
      </c>
      <c r="G2375" s="13" t="str">
        <f>IF(ISBLANK(F2375)=TRUE," ",'2. Metadata'!B$14)</f>
        <v>observation</v>
      </c>
      <c r="H2375" s="32" t="s">
        <v>8</v>
      </c>
      <c r="I2375" s="20" t="str">
        <f>IF(ISBLANK(H2375)=TRUE," ",'2. Metadata'!B$26)</f>
        <v>degrees Celsius</v>
      </c>
      <c r="J2375" s="32" t="s">
        <v>8</v>
      </c>
      <c r="K2375" s="20" t="str">
        <f>IF(ISBLANK(J2375)=TRUE," ",'2. Metadata'!B$38)</f>
        <v>degrees Celsius</v>
      </c>
      <c r="L2375" s="32" t="s">
        <v>8</v>
      </c>
      <c r="M2375" s="17" t="str">
        <f>IF(ISBLANK(L2375)=TRUE," ",'2. Metadata'!B$50)</f>
        <v>degrees Celsius</v>
      </c>
      <c r="N2375" s="32" t="s">
        <v>8</v>
      </c>
      <c r="O2375" s="17" t="str">
        <f>IF(ISBLANK(N2375)=TRUE," ",'2. Metadata'!B$62)</f>
        <v>milligrams per litre</v>
      </c>
      <c r="P2375" s="32" t="s">
        <v>8</v>
      </c>
      <c r="Q2375" s="17" t="str">
        <f>IF(ISBLANK(P2375)=TRUE," ",'2. Metadata'!B$74)</f>
        <v>microSiemens per centimetre</v>
      </c>
      <c r="R2375" s="32" t="s">
        <v>8</v>
      </c>
      <c r="S2375" s="17" t="str">
        <f>IF(ISBLANK(R2375)=TRUE," ",'2. Metadata'!B$86)</f>
        <v>NTU</v>
      </c>
      <c r="T2375" s="32" t="s">
        <v>8</v>
      </c>
      <c r="U2375" s="17" t="str">
        <f>IF(ISBLANK(T2375)=TRUE," ",'2. Metadata'!B$98)</f>
        <v>CFU per 100 mL</v>
      </c>
      <c r="V2375" s="32" t="s">
        <v>8</v>
      </c>
      <c r="W2375" s="17" t="str">
        <f>IF(ISBLANK(V2375)=TRUE," ",'2. Metadata'!B$110)</f>
        <v>CFU per 100 mL</v>
      </c>
      <c r="X2375" s="34" t="s">
        <v>8</v>
      </c>
      <c r="Y2375" s="17" t="str">
        <f>IF(ISBLANK(X2375)=TRUE," ",'2. Metadata'!B$122)</f>
        <v>CFU per 100 mL</v>
      </c>
      <c r="Z2375" s="35" t="s">
        <v>8</v>
      </c>
      <c r="AA2375" s="17" t="str">
        <f>IF(ISBLANK(Z2375)=TRUE," ",'2. Metadata'!B$134)</f>
        <v>metres</v>
      </c>
      <c r="AB2375" s="35" t="s">
        <v>8</v>
      </c>
      <c r="AC2375" s="17" t="str">
        <f>IF(ISBLANK(AB2375)=TRUE," ",'2. Metadata'!B$146)</f>
        <v>metres3 per second</v>
      </c>
      <c r="AD2375" s="35" t="s">
        <v>8</v>
      </c>
      <c r="AE2375" s="17" t="str">
        <f>IF(ISBLANK(AB2375)=TRUE," ",'2. Metadata'!B$158)</f>
        <v>N/A</v>
      </c>
      <c r="AF2375" s="3" t="s">
        <v>8</v>
      </c>
      <c r="AG2375" s="36"/>
      <c r="AH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</row>
    <row r="2376" spans="1:43">
      <c r="A2376" s="31" t="s">
        <v>2529</v>
      </c>
      <c r="B2376" s="32" t="s">
        <v>7</v>
      </c>
      <c r="C2376" s="2">
        <f>IF(ISBLANK(B2376)=TRUE," ", IF(B2376='2. Metadata'!B$1,'2. Metadata'!B$5, IF(B2376='2. Metadata'!C$1,'2. Metadata'!C$5,IF(B2376='2. Metadata'!D$1,'2. Metadata'!D$5, IF(B2376='2. Metadata'!E$1,'2. Metadata'!E$5,IF( B2376='2. Metadata'!F$1,'2. Metadata'!F$5,IF(B2376='2. Metadata'!G$1,'2. Metadata'!G$5,IF(B2376='2. Metadata'!H$1,'2. Metadata'!H$5, IF(B2376='2. Metadata'!I$1,'2. Metadata'!I$5, IF(B2376='2. Metadata'!J$1,'2. Metadata'!J$5, IF(B2376='2. Metadata'!K$1,'2. Metadata'!K$5, IF(B2376='2. Metadata'!L$1,'2. Metadata'!L$5, IF(B2376='2. Metadata'!M$1,'2. Metadata'!M$5, IF(B2376='2. Metadata'!N$1,'2. Metadata'!N$5))))))))))))))</f>
        <v>49.5197</v>
      </c>
      <c r="D2376" s="11">
        <f>IF(ISBLANK(B2376)=TRUE," ", IF(B2376='2. Metadata'!B$1,'2. Metadata'!B$6, IF(B2376='2. Metadata'!C$1,'2. Metadata'!C$6,IF(B2376='2. Metadata'!D$1,'2. Metadata'!D$6, IF(B2376='2. Metadata'!E$1,'2. Metadata'!E$6,IF( B2376='2. Metadata'!F$1,'2. Metadata'!F$6,IF(B2376='2. Metadata'!G$1,'2. Metadata'!G$6,IF(B2376='2. Metadata'!H$1,'2. Metadata'!H$6, IF(B2376='2. Metadata'!I$1,'2. Metadata'!I$6, IF(B2376='2. Metadata'!J$1,'2. Metadata'!J$6, IF(B2376='2. Metadata'!K$1,'2. Metadata'!K$6, IF(B2376='2. Metadata'!L$1,'2. Metadata'!L$6, IF(B2376='2. Metadata'!M$1,'2. Metadata'!M$6, IF(B2376='2. Metadata'!N$1,'2. Metadata'!N$6))))))))))))))</f>
        <v>-117.6369</v>
      </c>
      <c r="E2376" s="33" t="s">
        <v>8</v>
      </c>
      <c r="F2376" s="32" t="s">
        <v>8</v>
      </c>
      <c r="G2376" s="13" t="str">
        <f>IF(ISBLANK(F2376)=TRUE," ",'2. Metadata'!B$14)</f>
        <v>observation</v>
      </c>
      <c r="H2376" s="32" t="s">
        <v>8</v>
      </c>
      <c r="I2376" s="20" t="str">
        <f>IF(ISBLANK(H2376)=TRUE," ",'2. Metadata'!B$26)</f>
        <v>degrees Celsius</v>
      </c>
      <c r="J2376" s="32" t="s">
        <v>8</v>
      </c>
      <c r="K2376" s="20" t="str">
        <f>IF(ISBLANK(J2376)=TRUE," ",'2. Metadata'!B$38)</f>
        <v>degrees Celsius</v>
      </c>
      <c r="L2376" s="32" t="s">
        <v>8</v>
      </c>
      <c r="M2376" s="17" t="str">
        <f>IF(ISBLANK(L2376)=TRUE," ",'2. Metadata'!B$50)</f>
        <v>degrees Celsius</v>
      </c>
      <c r="N2376" s="32" t="s">
        <v>8</v>
      </c>
      <c r="O2376" s="17" t="str">
        <f>IF(ISBLANK(N2376)=TRUE," ",'2. Metadata'!B$62)</f>
        <v>milligrams per litre</v>
      </c>
      <c r="P2376" s="32" t="s">
        <v>8</v>
      </c>
      <c r="Q2376" s="17" t="str">
        <f>IF(ISBLANK(P2376)=TRUE," ",'2. Metadata'!B$74)</f>
        <v>microSiemens per centimetre</v>
      </c>
      <c r="R2376" s="32" t="s">
        <v>8</v>
      </c>
      <c r="S2376" s="17" t="str">
        <f>IF(ISBLANK(R2376)=TRUE," ",'2. Metadata'!B$86)</f>
        <v>NTU</v>
      </c>
      <c r="T2376" s="32" t="s">
        <v>8</v>
      </c>
      <c r="U2376" s="17" t="str">
        <f>IF(ISBLANK(T2376)=TRUE," ",'2. Metadata'!B$98)</f>
        <v>CFU per 100 mL</v>
      </c>
      <c r="V2376" s="32" t="s">
        <v>8</v>
      </c>
      <c r="W2376" s="17" t="str">
        <f>IF(ISBLANK(V2376)=TRUE," ",'2. Metadata'!B$110)</f>
        <v>CFU per 100 mL</v>
      </c>
      <c r="X2376" s="34" t="s">
        <v>8</v>
      </c>
      <c r="Y2376" s="17" t="str">
        <f>IF(ISBLANK(X2376)=TRUE," ",'2. Metadata'!B$122)</f>
        <v>CFU per 100 mL</v>
      </c>
      <c r="Z2376" s="35" t="s">
        <v>8</v>
      </c>
      <c r="AA2376" s="17" t="str">
        <f>IF(ISBLANK(Z2376)=TRUE," ",'2. Metadata'!B$134)</f>
        <v>metres</v>
      </c>
      <c r="AB2376" s="35" t="s">
        <v>8</v>
      </c>
      <c r="AC2376" s="17" t="str">
        <f>IF(ISBLANK(AB2376)=TRUE," ",'2. Metadata'!B$146)</f>
        <v>metres3 per second</v>
      </c>
      <c r="AD2376" s="35" t="s">
        <v>8</v>
      </c>
      <c r="AE2376" s="17" t="str">
        <f>IF(ISBLANK(AB2376)=TRUE," ",'2. Metadata'!B$158)</f>
        <v>N/A</v>
      </c>
      <c r="AF2376" s="3" t="s">
        <v>8</v>
      </c>
      <c r="AG2376" s="36"/>
      <c r="AH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</row>
    <row r="2377" spans="1:43">
      <c r="A2377" s="31" t="s">
        <v>2530</v>
      </c>
      <c r="B2377" s="32" t="s">
        <v>7</v>
      </c>
      <c r="C2377" s="2">
        <f>IF(ISBLANK(B2377)=TRUE," ", IF(B2377='2. Metadata'!B$1,'2. Metadata'!B$5, IF(B2377='2. Metadata'!C$1,'2. Metadata'!C$5,IF(B2377='2. Metadata'!D$1,'2. Metadata'!D$5, IF(B2377='2. Metadata'!E$1,'2. Metadata'!E$5,IF( B2377='2. Metadata'!F$1,'2. Metadata'!F$5,IF(B2377='2. Metadata'!G$1,'2. Metadata'!G$5,IF(B2377='2. Metadata'!H$1,'2. Metadata'!H$5, IF(B2377='2. Metadata'!I$1,'2. Metadata'!I$5, IF(B2377='2. Metadata'!J$1,'2. Metadata'!J$5, IF(B2377='2. Metadata'!K$1,'2. Metadata'!K$5, IF(B2377='2. Metadata'!L$1,'2. Metadata'!L$5, IF(B2377='2. Metadata'!M$1,'2. Metadata'!M$5, IF(B2377='2. Metadata'!N$1,'2. Metadata'!N$5))))))))))))))</f>
        <v>49.5197</v>
      </c>
      <c r="D2377" s="11">
        <f>IF(ISBLANK(B2377)=TRUE," ", IF(B2377='2. Metadata'!B$1,'2. Metadata'!B$6, IF(B2377='2. Metadata'!C$1,'2. Metadata'!C$6,IF(B2377='2. Metadata'!D$1,'2. Metadata'!D$6, IF(B2377='2. Metadata'!E$1,'2. Metadata'!E$6,IF( B2377='2. Metadata'!F$1,'2. Metadata'!F$6,IF(B2377='2. Metadata'!G$1,'2. Metadata'!G$6,IF(B2377='2. Metadata'!H$1,'2. Metadata'!H$6, IF(B2377='2. Metadata'!I$1,'2. Metadata'!I$6, IF(B2377='2. Metadata'!J$1,'2. Metadata'!J$6, IF(B2377='2. Metadata'!K$1,'2. Metadata'!K$6, IF(B2377='2. Metadata'!L$1,'2. Metadata'!L$6, IF(B2377='2. Metadata'!M$1,'2. Metadata'!M$6, IF(B2377='2. Metadata'!N$1,'2. Metadata'!N$6))))))))))))))</f>
        <v>-117.6369</v>
      </c>
      <c r="E2377" s="33" t="s">
        <v>8</v>
      </c>
      <c r="F2377" s="32" t="s">
        <v>8</v>
      </c>
      <c r="G2377" s="13" t="str">
        <f>IF(ISBLANK(F2377)=TRUE," ",'2. Metadata'!B$14)</f>
        <v>observation</v>
      </c>
      <c r="H2377" s="32" t="s">
        <v>8</v>
      </c>
      <c r="I2377" s="20" t="str">
        <f>IF(ISBLANK(H2377)=TRUE," ",'2. Metadata'!B$26)</f>
        <v>degrees Celsius</v>
      </c>
      <c r="J2377" s="32" t="s">
        <v>8</v>
      </c>
      <c r="K2377" s="20" t="str">
        <f>IF(ISBLANK(J2377)=TRUE," ",'2. Metadata'!B$38)</f>
        <v>degrees Celsius</v>
      </c>
      <c r="L2377" s="32" t="s">
        <v>8</v>
      </c>
      <c r="M2377" s="17" t="str">
        <f>IF(ISBLANK(L2377)=TRUE," ",'2. Metadata'!B$50)</f>
        <v>degrees Celsius</v>
      </c>
      <c r="N2377" s="32" t="s">
        <v>8</v>
      </c>
      <c r="O2377" s="17" t="str">
        <f>IF(ISBLANK(N2377)=TRUE," ",'2. Metadata'!B$62)</f>
        <v>milligrams per litre</v>
      </c>
      <c r="P2377" s="32" t="s">
        <v>8</v>
      </c>
      <c r="Q2377" s="17" t="str">
        <f>IF(ISBLANK(P2377)=TRUE," ",'2. Metadata'!B$74)</f>
        <v>microSiemens per centimetre</v>
      </c>
      <c r="R2377" s="32" t="s">
        <v>8</v>
      </c>
      <c r="S2377" s="17" t="str">
        <f>IF(ISBLANK(R2377)=TRUE," ",'2. Metadata'!B$86)</f>
        <v>NTU</v>
      </c>
      <c r="T2377" s="32" t="s">
        <v>8</v>
      </c>
      <c r="U2377" s="17" t="str">
        <f>IF(ISBLANK(T2377)=TRUE," ",'2. Metadata'!B$98)</f>
        <v>CFU per 100 mL</v>
      </c>
      <c r="V2377" s="32" t="s">
        <v>8</v>
      </c>
      <c r="W2377" s="17" t="str">
        <f>IF(ISBLANK(V2377)=TRUE," ",'2. Metadata'!B$110)</f>
        <v>CFU per 100 mL</v>
      </c>
      <c r="X2377" s="34" t="s">
        <v>8</v>
      </c>
      <c r="Y2377" s="17" t="str">
        <f>IF(ISBLANK(X2377)=TRUE," ",'2. Metadata'!B$122)</f>
        <v>CFU per 100 mL</v>
      </c>
      <c r="Z2377" s="35" t="s">
        <v>8</v>
      </c>
      <c r="AA2377" s="17" t="str">
        <f>IF(ISBLANK(Z2377)=TRUE," ",'2. Metadata'!B$134)</f>
        <v>metres</v>
      </c>
      <c r="AB2377" s="35" t="s">
        <v>8</v>
      </c>
      <c r="AC2377" s="17" t="str">
        <f>IF(ISBLANK(AB2377)=TRUE," ",'2. Metadata'!B$146)</f>
        <v>metres3 per second</v>
      </c>
      <c r="AD2377" s="35" t="s">
        <v>8</v>
      </c>
      <c r="AE2377" s="17" t="str">
        <f>IF(ISBLANK(AB2377)=TRUE," ",'2. Metadata'!B$158)</f>
        <v>N/A</v>
      </c>
      <c r="AF2377" s="3" t="s">
        <v>8</v>
      </c>
      <c r="AG2377" s="36"/>
      <c r="AH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</row>
    <row r="2378" spans="1:43">
      <c r="A2378" s="31" t="s">
        <v>2531</v>
      </c>
      <c r="B2378" s="32" t="s">
        <v>7</v>
      </c>
      <c r="C2378" s="2">
        <f>IF(ISBLANK(B2378)=TRUE," ", IF(B2378='2. Metadata'!B$1,'2. Metadata'!B$5, IF(B2378='2. Metadata'!C$1,'2. Metadata'!C$5,IF(B2378='2. Metadata'!D$1,'2. Metadata'!D$5, IF(B2378='2. Metadata'!E$1,'2. Metadata'!E$5,IF( B2378='2. Metadata'!F$1,'2. Metadata'!F$5,IF(B2378='2. Metadata'!G$1,'2. Metadata'!G$5,IF(B2378='2. Metadata'!H$1,'2. Metadata'!H$5, IF(B2378='2. Metadata'!I$1,'2. Metadata'!I$5, IF(B2378='2. Metadata'!J$1,'2. Metadata'!J$5, IF(B2378='2. Metadata'!K$1,'2. Metadata'!K$5, IF(B2378='2. Metadata'!L$1,'2. Metadata'!L$5, IF(B2378='2. Metadata'!M$1,'2. Metadata'!M$5, IF(B2378='2. Metadata'!N$1,'2. Metadata'!N$5))))))))))))))</f>
        <v>49.5197</v>
      </c>
      <c r="D2378" s="11">
        <f>IF(ISBLANK(B2378)=TRUE," ", IF(B2378='2. Metadata'!B$1,'2. Metadata'!B$6, IF(B2378='2. Metadata'!C$1,'2. Metadata'!C$6,IF(B2378='2. Metadata'!D$1,'2. Metadata'!D$6, IF(B2378='2. Metadata'!E$1,'2. Metadata'!E$6,IF( B2378='2. Metadata'!F$1,'2. Metadata'!F$6,IF(B2378='2. Metadata'!G$1,'2. Metadata'!G$6,IF(B2378='2. Metadata'!H$1,'2. Metadata'!H$6, IF(B2378='2. Metadata'!I$1,'2. Metadata'!I$6, IF(B2378='2. Metadata'!J$1,'2. Metadata'!J$6, IF(B2378='2. Metadata'!K$1,'2. Metadata'!K$6, IF(B2378='2. Metadata'!L$1,'2. Metadata'!L$6, IF(B2378='2. Metadata'!M$1,'2. Metadata'!M$6, IF(B2378='2. Metadata'!N$1,'2. Metadata'!N$6))))))))))))))</f>
        <v>-117.6369</v>
      </c>
      <c r="E2378" s="33" t="s">
        <v>8</v>
      </c>
      <c r="F2378" s="32" t="s">
        <v>8</v>
      </c>
      <c r="G2378" s="13" t="str">
        <f>IF(ISBLANK(F2378)=TRUE," ",'2. Metadata'!B$14)</f>
        <v>observation</v>
      </c>
      <c r="H2378" s="32" t="s">
        <v>8</v>
      </c>
      <c r="I2378" s="20" t="str">
        <f>IF(ISBLANK(H2378)=TRUE," ",'2. Metadata'!B$26)</f>
        <v>degrees Celsius</v>
      </c>
      <c r="J2378" s="32" t="s">
        <v>8</v>
      </c>
      <c r="K2378" s="20" t="str">
        <f>IF(ISBLANK(J2378)=TRUE," ",'2. Metadata'!B$38)</f>
        <v>degrees Celsius</v>
      </c>
      <c r="L2378" s="32" t="s">
        <v>8</v>
      </c>
      <c r="M2378" s="17" t="str">
        <f>IF(ISBLANK(L2378)=TRUE," ",'2. Metadata'!B$50)</f>
        <v>degrees Celsius</v>
      </c>
      <c r="N2378" s="32" t="s">
        <v>8</v>
      </c>
      <c r="O2378" s="17" t="str">
        <f>IF(ISBLANK(N2378)=TRUE," ",'2. Metadata'!B$62)</f>
        <v>milligrams per litre</v>
      </c>
      <c r="P2378" s="32" t="s">
        <v>8</v>
      </c>
      <c r="Q2378" s="17" t="str">
        <f>IF(ISBLANK(P2378)=TRUE," ",'2. Metadata'!B$74)</f>
        <v>microSiemens per centimetre</v>
      </c>
      <c r="R2378" s="32" t="s">
        <v>8</v>
      </c>
      <c r="S2378" s="17" t="str">
        <f>IF(ISBLANK(R2378)=TRUE," ",'2. Metadata'!B$86)</f>
        <v>NTU</v>
      </c>
      <c r="T2378" s="32" t="s">
        <v>8</v>
      </c>
      <c r="U2378" s="17" t="str">
        <f>IF(ISBLANK(T2378)=TRUE," ",'2. Metadata'!B$98)</f>
        <v>CFU per 100 mL</v>
      </c>
      <c r="V2378" s="32" t="s">
        <v>8</v>
      </c>
      <c r="W2378" s="17" t="str">
        <f>IF(ISBLANK(V2378)=TRUE," ",'2. Metadata'!B$110)</f>
        <v>CFU per 100 mL</v>
      </c>
      <c r="X2378" s="34" t="s">
        <v>8</v>
      </c>
      <c r="Y2378" s="17" t="str">
        <f>IF(ISBLANK(X2378)=TRUE," ",'2. Metadata'!B$122)</f>
        <v>CFU per 100 mL</v>
      </c>
      <c r="Z2378" s="35" t="s">
        <v>8</v>
      </c>
      <c r="AA2378" s="17" t="str">
        <f>IF(ISBLANK(Z2378)=TRUE," ",'2. Metadata'!B$134)</f>
        <v>metres</v>
      </c>
      <c r="AB2378" s="35" t="s">
        <v>8</v>
      </c>
      <c r="AC2378" s="17" t="str">
        <f>IF(ISBLANK(AB2378)=TRUE," ",'2. Metadata'!B$146)</f>
        <v>metres3 per second</v>
      </c>
      <c r="AD2378" s="35" t="s">
        <v>8</v>
      </c>
      <c r="AE2378" s="17" t="str">
        <f>IF(ISBLANK(AB2378)=TRUE," ",'2. Metadata'!B$158)</f>
        <v>N/A</v>
      </c>
      <c r="AF2378" s="3" t="s">
        <v>8</v>
      </c>
      <c r="AG2378" s="36"/>
      <c r="AH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</row>
    <row r="2379" spans="1:43">
      <c r="A2379" s="31" t="s">
        <v>2532</v>
      </c>
      <c r="B2379" s="32" t="s">
        <v>7</v>
      </c>
      <c r="C2379" s="2">
        <f>IF(ISBLANK(B2379)=TRUE," ", IF(B2379='2. Metadata'!B$1,'2. Metadata'!B$5, IF(B2379='2. Metadata'!C$1,'2. Metadata'!C$5,IF(B2379='2. Metadata'!D$1,'2. Metadata'!D$5, IF(B2379='2. Metadata'!E$1,'2. Metadata'!E$5,IF( B2379='2. Metadata'!F$1,'2. Metadata'!F$5,IF(B2379='2. Metadata'!G$1,'2. Metadata'!G$5,IF(B2379='2. Metadata'!H$1,'2. Metadata'!H$5, IF(B2379='2. Metadata'!I$1,'2. Metadata'!I$5, IF(B2379='2. Metadata'!J$1,'2. Metadata'!J$5, IF(B2379='2. Metadata'!K$1,'2. Metadata'!K$5, IF(B2379='2. Metadata'!L$1,'2. Metadata'!L$5, IF(B2379='2. Metadata'!M$1,'2. Metadata'!M$5, IF(B2379='2. Metadata'!N$1,'2. Metadata'!N$5))))))))))))))</f>
        <v>49.5197</v>
      </c>
      <c r="D2379" s="11">
        <f>IF(ISBLANK(B2379)=TRUE," ", IF(B2379='2. Metadata'!B$1,'2. Metadata'!B$6, IF(B2379='2. Metadata'!C$1,'2. Metadata'!C$6,IF(B2379='2. Metadata'!D$1,'2. Metadata'!D$6, IF(B2379='2. Metadata'!E$1,'2. Metadata'!E$6,IF( B2379='2. Metadata'!F$1,'2. Metadata'!F$6,IF(B2379='2. Metadata'!G$1,'2. Metadata'!G$6,IF(B2379='2. Metadata'!H$1,'2. Metadata'!H$6, IF(B2379='2. Metadata'!I$1,'2. Metadata'!I$6, IF(B2379='2. Metadata'!J$1,'2. Metadata'!J$6, IF(B2379='2. Metadata'!K$1,'2. Metadata'!K$6, IF(B2379='2. Metadata'!L$1,'2. Metadata'!L$6, IF(B2379='2. Metadata'!M$1,'2. Metadata'!M$6, IF(B2379='2. Metadata'!N$1,'2. Metadata'!N$6))))))))))))))</f>
        <v>-117.6369</v>
      </c>
      <c r="E2379" s="33" t="s">
        <v>8</v>
      </c>
      <c r="F2379" s="32" t="s">
        <v>8</v>
      </c>
      <c r="G2379" s="13" t="str">
        <f>IF(ISBLANK(F2379)=TRUE," ",'2. Metadata'!B$14)</f>
        <v>observation</v>
      </c>
      <c r="H2379" s="32" t="s">
        <v>8</v>
      </c>
      <c r="I2379" s="20" t="str">
        <f>IF(ISBLANK(H2379)=TRUE," ",'2. Metadata'!B$26)</f>
        <v>degrees Celsius</v>
      </c>
      <c r="J2379" s="32" t="s">
        <v>8</v>
      </c>
      <c r="K2379" s="20" t="str">
        <f>IF(ISBLANK(J2379)=TRUE," ",'2. Metadata'!B$38)</f>
        <v>degrees Celsius</v>
      </c>
      <c r="L2379" s="32" t="s">
        <v>8</v>
      </c>
      <c r="M2379" s="17" t="str">
        <f>IF(ISBLANK(L2379)=TRUE," ",'2. Metadata'!B$50)</f>
        <v>degrees Celsius</v>
      </c>
      <c r="N2379" s="32" t="s">
        <v>8</v>
      </c>
      <c r="O2379" s="17" t="str">
        <f>IF(ISBLANK(N2379)=TRUE," ",'2. Metadata'!B$62)</f>
        <v>milligrams per litre</v>
      </c>
      <c r="P2379" s="32" t="s">
        <v>8</v>
      </c>
      <c r="Q2379" s="17" t="str">
        <f>IF(ISBLANK(P2379)=TRUE," ",'2. Metadata'!B$74)</f>
        <v>microSiemens per centimetre</v>
      </c>
      <c r="R2379" s="32" t="s">
        <v>8</v>
      </c>
      <c r="S2379" s="17" t="str">
        <f>IF(ISBLANK(R2379)=TRUE," ",'2. Metadata'!B$86)</f>
        <v>NTU</v>
      </c>
      <c r="T2379" s="32" t="s">
        <v>8</v>
      </c>
      <c r="U2379" s="17" t="str">
        <f>IF(ISBLANK(T2379)=TRUE," ",'2. Metadata'!B$98)</f>
        <v>CFU per 100 mL</v>
      </c>
      <c r="V2379" s="32" t="s">
        <v>8</v>
      </c>
      <c r="W2379" s="17" t="str">
        <f>IF(ISBLANK(V2379)=TRUE," ",'2. Metadata'!B$110)</f>
        <v>CFU per 100 mL</v>
      </c>
      <c r="X2379" s="34" t="s">
        <v>8</v>
      </c>
      <c r="Y2379" s="17" t="str">
        <f>IF(ISBLANK(X2379)=TRUE," ",'2. Metadata'!B$122)</f>
        <v>CFU per 100 mL</v>
      </c>
      <c r="Z2379" s="35" t="s">
        <v>8</v>
      </c>
      <c r="AA2379" s="17" t="str">
        <f>IF(ISBLANK(Z2379)=TRUE," ",'2. Metadata'!B$134)</f>
        <v>metres</v>
      </c>
      <c r="AB2379" s="35" t="s">
        <v>8</v>
      </c>
      <c r="AC2379" s="17" t="str">
        <f>IF(ISBLANK(AB2379)=TRUE," ",'2. Metadata'!B$146)</f>
        <v>metres3 per second</v>
      </c>
      <c r="AD2379" s="35" t="s">
        <v>8</v>
      </c>
      <c r="AE2379" s="17" t="str">
        <f>IF(ISBLANK(AB2379)=TRUE," ",'2. Metadata'!B$158)</f>
        <v>N/A</v>
      </c>
      <c r="AF2379" s="3" t="s">
        <v>8</v>
      </c>
      <c r="AG2379" s="36"/>
      <c r="AH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</row>
    <row r="2380" spans="1:43">
      <c r="A2380" s="31" t="s">
        <v>2533</v>
      </c>
      <c r="B2380" s="32" t="s">
        <v>7</v>
      </c>
      <c r="C2380" s="2">
        <f>IF(ISBLANK(B2380)=TRUE," ", IF(B2380='2. Metadata'!B$1,'2. Metadata'!B$5, IF(B2380='2. Metadata'!C$1,'2. Metadata'!C$5,IF(B2380='2. Metadata'!D$1,'2. Metadata'!D$5, IF(B2380='2. Metadata'!E$1,'2. Metadata'!E$5,IF( B2380='2. Metadata'!F$1,'2. Metadata'!F$5,IF(B2380='2. Metadata'!G$1,'2. Metadata'!G$5,IF(B2380='2. Metadata'!H$1,'2. Metadata'!H$5, IF(B2380='2. Metadata'!I$1,'2. Metadata'!I$5, IF(B2380='2. Metadata'!J$1,'2. Metadata'!J$5, IF(B2380='2. Metadata'!K$1,'2. Metadata'!K$5, IF(B2380='2. Metadata'!L$1,'2. Metadata'!L$5, IF(B2380='2. Metadata'!M$1,'2. Metadata'!M$5, IF(B2380='2. Metadata'!N$1,'2. Metadata'!N$5))))))))))))))</f>
        <v>49.5197</v>
      </c>
      <c r="D2380" s="11">
        <f>IF(ISBLANK(B2380)=TRUE," ", IF(B2380='2. Metadata'!B$1,'2. Metadata'!B$6, IF(B2380='2. Metadata'!C$1,'2. Metadata'!C$6,IF(B2380='2. Metadata'!D$1,'2. Metadata'!D$6, IF(B2380='2. Metadata'!E$1,'2. Metadata'!E$6,IF( B2380='2. Metadata'!F$1,'2. Metadata'!F$6,IF(B2380='2. Metadata'!G$1,'2. Metadata'!G$6,IF(B2380='2. Metadata'!H$1,'2. Metadata'!H$6, IF(B2380='2. Metadata'!I$1,'2. Metadata'!I$6, IF(B2380='2. Metadata'!J$1,'2. Metadata'!J$6, IF(B2380='2. Metadata'!K$1,'2. Metadata'!K$6, IF(B2380='2. Metadata'!L$1,'2. Metadata'!L$6, IF(B2380='2. Metadata'!M$1,'2. Metadata'!M$6, IF(B2380='2. Metadata'!N$1,'2. Metadata'!N$6))))))))))))))</f>
        <v>-117.6369</v>
      </c>
      <c r="E2380" s="33" t="s">
        <v>8</v>
      </c>
      <c r="F2380" s="32" t="s">
        <v>8</v>
      </c>
      <c r="G2380" s="13" t="str">
        <f>IF(ISBLANK(F2380)=TRUE," ",'2. Metadata'!B$14)</f>
        <v>observation</v>
      </c>
      <c r="H2380" s="32" t="s">
        <v>8</v>
      </c>
      <c r="I2380" s="20" t="str">
        <f>IF(ISBLANK(H2380)=TRUE," ",'2. Metadata'!B$26)</f>
        <v>degrees Celsius</v>
      </c>
      <c r="J2380" s="32" t="s">
        <v>8</v>
      </c>
      <c r="K2380" s="20" t="str">
        <f>IF(ISBLANK(J2380)=TRUE," ",'2. Metadata'!B$38)</f>
        <v>degrees Celsius</v>
      </c>
      <c r="L2380" s="32" t="s">
        <v>8</v>
      </c>
      <c r="M2380" s="17" t="str">
        <f>IF(ISBLANK(L2380)=TRUE," ",'2. Metadata'!B$50)</f>
        <v>degrees Celsius</v>
      </c>
      <c r="N2380" s="32" t="s">
        <v>8</v>
      </c>
      <c r="O2380" s="17" t="str">
        <f>IF(ISBLANK(N2380)=TRUE," ",'2. Metadata'!B$62)</f>
        <v>milligrams per litre</v>
      </c>
      <c r="P2380" s="32" t="s">
        <v>8</v>
      </c>
      <c r="Q2380" s="17" t="str">
        <f>IF(ISBLANK(P2380)=TRUE," ",'2. Metadata'!B$74)</f>
        <v>microSiemens per centimetre</v>
      </c>
      <c r="R2380" s="32" t="s">
        <v>8</v>
      </c>
      <c r="S2380" s="17" t="str">
        <f>IF(ISBLANK(R2380)=TRUE," ",'2. Metadata'!B$86)</f>
        <v>NTU</v>
      </c>
      <c r="T2380" s="32" t="s">
        <v>8</v>
      </c>
      <c r="U2380" s="17" t="str">
        <f>IF(ISBLANK(T2380)=TRUE," ",'2. Metadata'!B$98)</f>
        <v>CFU per 100 mL</v>
      </c>
      <c r="V2380" s="32" t="s">
        <v>8</v>
      </c>
      <c r="W2380" s="17" t="str">
        <f>IF(ISBLANK(V2380)=TRUE," ",'2. Metadata'!B$110)</f>
        <v>CFU per 100 mL</v>
      </c>
      <c r="X2380" s="34" t="s">
        <v>8</v>
      </c>
      <c r="Y2380" s="17" t="str">
        <f>IF(ISBLANK(X2380)=TRUE," ",'2. Metadata'!B$122)</f>
        <v>CFU per 100 mL</v>
      </c>
      <c r="Z2380" s="35" t="s">
        <v>8</v>
      </c>
      <c r="AA2380" s="17" t="str">
        <f>IF(ISBLANK(Z2380)=TRUE," ",'2. Metadata'!B$134)</f>
        <v>metres</v>
      </c>
      <c r="AB2380" s="35" t="s">
        <v>8</v>
      </c>
      <c r="AC2380" s="17" t="str">
        <f>IF(ISBLANK(AB2380)=TRUE," ",'2. Metadata'!B$146)</f>
        <v>metres3 per second</v>
      </c>
      <c r="AD2380" s="35" t="s">
        <v>8</v>
      </c>
      <c r="AE2380" s="17" t="str">
        <f>IF(ISBLANK(AB2380)=TRUE," ",'2. Metadata'!B$158)</f>
        <v>N/A</v>
      </c>
      <c r="AF2380" s="3" t="s">
        <v>8</v>
      </c>
      <c r="AG2380" s="36"/>
      <c r="AH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</row>
    <row r="2381" spans="1:43">
      <c r="A2381" s="31" t="s">
        <v>2534</v>
      </c>
      <c r="B2381" s="32" t="s">
        <v>7</v>
      </c>
      <c r="C2381" s="2">
        <f>IF(ISBLANK(B2381)=TRUE," ", IF(B2381='2. Metadata'!B$1,'2. Metadata'!B$5, IF(B2381='2. Metadata'!C$1,'2. Metadata'!C$5,IF(B2381='2. Metadata'!D$1,'2. Metadata'!D$5, IF(B2381='2. Metadata'!E$1,'2. Metadata'!E$5,IF( B2381='2. Metadata'!F$1,'2. Metadata'!F$5,IF(B2381='2. Metadata'!G$1,'2. Metadata'!G$5,IF(B2381='2. Metadata'!H$1,'2. Metadata'!H$5, IF(B2381='2. Metadata'!I$1,'2. Metadata'!I$5, IF(B2381='2. Metadata'!J$1,'2. Metadata'!J$5, IF(B2381='2. Metadata'!K$1,'2. Metadata'!K$5, IF(B2381='2. Metadata'!L$1,'2. Metadata'!L$5, IF(B2381='2. Metadata'!M$1,'2. Metadata'!M$5, IF(B2381='2. Metadata'!N$1,'2. Metadata'!N$5))))))))))))))</f>
        <v>49.5197</v>
      </c>
      <c r="D2381" s="11">
        <f>IF(ISBLANK(B2381)=TRUE," ", IF(B2381='2. Metadata'!B$1,'2. Metadata'!B$6, IF(B2381='2. Metadata'!C$1,'2. Metadata'!C$6,IF(B2381='2. Metadata'!D$1,'2. Metadata'!D$6, IF(B2381='2. Metadata'!E$1,'2. Metadata'!E$6,IF( B2381='2. Metadata'!F$1,'2. Metadata'!F$6,IF(B2381='2. Metadata'!G$1,'2. Metadata'!G$6,IF(B2381='2. Metadata'!H$1,'2. Metadata'!H$6, IF(B2381='2. Metadata'!I$1,'2. Metadata'!I$6, IF(B2381='2. Metadata'!J$1,'2. Metadata'!J$6, IF(B2381='2. Metadata'!K$1,'2. Metadata'!K$6, IF(B2381='2. Metadata'!L$1,'2. Metadata'!L$6, IF(B2381='2. Metadata'!M$1,'2. Metadata'!M$6, IF(B2381='2. Metadata'!N$1,'2. Metadata'!N$6))))))))))))))</f>
        <v>-117.6369</v>
      </c>
      <c r="E2381" s="33" t="s">
        <v>8</v>
      </c>
      <c r="F2381" s="32" t="s">
        <v>8</v>
      </c>
      <c r="G2381" s="13" t="str">
        <f>IF(ISBLANK(F2381)=TRUE," ",'2. Metadata'!B$14)</f>
        <v>observation</v>
      </c>
      <c r="H2381" s="32" t="s">
        <v>8</v>
      </c>
      <c r="I2381" s="20" t="str">
        <f>IF(ISBLANK(H2381)=TRUE," ",'2. Metadata'!B$26)</f>
        <v>degrees Celsius</v>
      </c>
      <c r="J2381" s="32" t="s">
        <v>8</v>
      </c>
      <c r="K2381" s="20" t="str">
        <f>IF(ISBLANK(J2381)=TRUE," ",'2. Metadata'!B$38)</f>
        <v>degrees Celsius</v>
      </c>
      <c r="L2381" s="32" t="s">
        <v>8</v>
      </c>
      <c r="M2381" s="17" t="str">
        <f>IF(ISBLANK(L2381)=TRUE," ",'2. Metadata'!B$50)</f>
        <v>degrees Celsius</v>
      </c>
      <c r="N2381" s="32" t="s">
        <v>8</v>
      </c>
      <c r="O2381" s="17" t="str">
        <f>IF(ISBLANK(N2381)=TRUE," ",'2. Metadata'!B$62)</f>
        <v>milligrams per litre</v>
      </c>
      <c r="P2381" s="32" t="s">
        <v>8</v>
      </c>
      <c r="Q2381" s="17" t="str">
        <f>IF(ISBLANK(P2381)=TRUE," ",'2. Metadata'!B$74)</f>
        <v>microSiemens per centimetre</v>
      </c>
      <c r="R2381" s="32" t="s">
        <v>8</v>
      </c>
      <c r="S2381" s="17" t="str">
        <f>IF(ISBLANK(R2381)=TRUE," ",'2. Metadata'!B$86)</f>
        <v>NTU</v>
      </c>
      <c r="T2381" s="32" t="s">
        <v>8</v>
      </c>
      <c r="U2381" s="17" t="str">
        <f>IF(ISBLANK(T2381)=TRUE," ",'2. Metadata'!B$98)</f>
        <v>CFU per 100 mL</v>
      </c>
      <c r="V2381" s="32" t="s">
        <v>8</v>
      </c>
      <c r="W2381" s="17" t="str">
        <f>IF(ISBLANK(V2381)=TRUE," ",'2. Metadata'!B$110)</f>
        <v>CFU per 100 mL</v>
      </c>
      <c r="X2381" s="34" t="s">
        <v>8</v>
      </c>
      <c r="Y2381" s="17" t="str">
        <f>IF(ISBLANK(X2381)=TRUE," ",'2. Metadata'!B$122)</f>
        <v>CFU per 100 mL</v>
      </c>
      <c r="Z2381" s="35" t="s">
        <v>8</v>
      </c>
      <c r="AA2381" s="17" t="str">
        <f>IF(ISBLANK(Z2381)=TRUE," ",'2. Metadata'!B$134)</f>
        <v>metres</v>
      </c>
      <c r="AB2381" s="35" t="s">
        <v>8</v>
      </c>
      <c r="AC2381" s="17" t="str">
        <f>IF(ISBLANK(AB2381)=TRUE," ",'2. Metadata'!B$146)</f>
        <v>metres3 per second</v>
      </c>
      <c r="AD2381" s="35" t="s">
        <v>8</v>
      </c>
      <c r="AE2381" s="17" t="str">
        <f>IF(ISBLANK(AB2381)=TRUE," ",'2. Metadata'!B$158)</f>
        <v>N/A</v>
      </c>
      <c r="AF2381" s="3" t="s">
        <v>8</v>
      </c>
      <c r="AG2381" s="36"/>
      <c r="AH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</row>
    <row r="2382" spans="1:43">
      <c r="A2382" s="31" t="s">
        <v>2535</v>
      </c>
      <c r="B2382" s="32" t="s">
        <v>7</v>
      </c>
      <c r="C2382" s="2">
        <f>IF(ISBLANK(B2382)=TRUE," ", IF(B2382='2. Metadata'!B$1,'2. Metadata'!B$5, IF(B2382='2. Metadata'!C$1,'2. Metadata'!C$5,IF(B2382='2. Metadata'!D$1,'2. Metadata'!D$5, IF(B2382='2. Metadata'!E$1,'2. Metadata'!E$5,IF( B2382='2. Metadata'!F$1,'2. Metadata'!F$5,IF(B2382='2. Metadata'!G$1,'2. Metadata'!G$5,IF(B2382='2. Metadata'!H$1,'2. Metadata'!H$5, IF(B2382='2. Metadata'!I$1,'2. Metadata'!I$5, IF(B2382='2. Metadata'!J$1,'2. Metadata'!J$5, IF(B2382='2. Metadata'!K$1,'2. Metadata'!K$5, IF(B2382='2. Metadata'!L$1,'2. Metadata'!L$5, IF(B2382='2. Metadata'!M$1,'2. Metadata'!M$5, IF(B2382='2. Metadata'!N$1,'2. Metadata'!N$5))))))))))))))</f>
        <v>49.5197</v>
      </c>
      <c r="D2382" s="11">
        <f>IF(ISBLANK(B2382)=TRUE," ", IF(B2382='2. Metadata'!B$1,'2. Metadata'!B$6, IF(B2382='2. Metadata'!C$1,'2. Metadata'!C$6,IF(B2382='2. Metadata'!D$1,'2. Metadata'!D$6, IF(B2382='2. Metadata'!E$1,'2. Metadata'!E$6,IF( B2382='2. Metadata'!F$1,'2. Metadata'!F$6,IF(B2382='2. Metadata'!G$1,'2. Metadata'!G$6,IF(B2382='2. Metadata'!H$1,'2. Metadata'!H$6, IF(B2382='2. Metadata'!I$1,'2. Metadata'!I$6, IF(B2382='2. Metadata'!J$1,'2. Metadata'!J$6, IF(B2382='2. Metadata'!K$1,'2. Metadata'!K$6, IF(B2382='2. Metadata'!L$1,'2. Metadata'!L$6, IF(B2382='2. Metadata'!M$1,'2. Metadata'!M$6, IF(B2382='2. Metadata'!N$1,'2. Metadata'!N$6))))))))))))))</f>
        <v>-117.6369</v>
      </c>
      <c r="E2382" s="33" t="s">
        <v>8</v>
      </c>
      <c r="F2382" s="32" t="s">
        <v>8</v>
      </c>
      <c r="G2382" s="13" t="str">
        <f>IF(ISBLANK(F2382)=TRUE," ",'2. Metadata'!B$14)</f>
        <v>observation</v>
      </c>
      <c r="H2382" s="32" t="s">
        <v>8</v>
      </c>
      <c r="I2382" s="20" t="str">
        <f>IF(ISBLANK(H2382)=TRUE," ",'2. Metadata'!B$26)</f>
        <v>degrees Celsius</v>
      </c>
      <c r="J2382" s="32" t="s">
        <v>8</v>
      </c>
      <c r="K2382" s="20" t="str">
        <f>IF(ISBLANK(J2382)=TRUE," ",'2. Metadata'!B$38)</f>
        <v>degrees Celsius</v>
      </c>
      <c r="L2382" s="32" t="s">
        <v>8</v>
      </c>
      <c r="M2382" s="17" t="str">
        <f>IF(ISBLANK(L2382)=TRUE," ",'2. Metadata'!B$50)</f>
        <v>degrees Celsius</v>
      </c>
      <c r="N2382" s="32" t="s">
        <v>8</v>
      </c>
      <c r="O2382" s="17" t="str">
        <f>IF(ISBLANK(N2382)=TRUE," ",'2. Metadata'!B$62)</f>
        <v>milligrams per litre</v>
      </c>
      <c r="P2382" s="32" t="s">
        <v>8</v>
      </c>
      <c r="Q2382" s="17" t="str">
        <f>IF(ISBLANK(P2382)=TRUE," ",'2. Metadata'!B$74)</f>
        <v>microSiemens per centimetre</v>
      </c>
      <c r="R2382" s="32" t="s">
        <v>8</v>
      </c>
      <c r="S2382" s="17" t="str">
        <f>IF(ISBLANK(R2382)=TRUE," ",'2. Metadata'!B$86)</f>
        <v>NTU</v>
      </c>
      <c r="T2382" s="32" t="s">
        <v>8</v>
      </c>
      <c r="U2382" s="17" t="str">
        <f>IF(ISBLANK(T2382)=TRUE," ",'2. Metadata'!B$98)</f>
        <v>CFU per 100 mL</v>
      </c>
      <c r="V2382" s="32" t="s">
        <v>8</v>
      </c>
      <c r="W2382" s="17" t="str">
        <f>IF(ISBLANK(V2382)=TRUE," ",'2. Metadata'!B$110)</f>
        <v>CFU per 100 mL</v>
      </c>
      <c r="X2382" s="34" t="s">
        <v>8</v>
      </c>
      <c r="Y2382" s="17" t="str">
        <f>IF(ISBLANK(X2382)=TRUE," ",'2. Metadata'!B$122)</f>
        <v>CFU per 100 mL</v>
      </c>
      <c r="Z2382" s="35" t="s">
        <v>8</v>
      </c>
      <c r="AA2382" s="17" t="str">
        <f>IF(ISBLANK(Z2382)=TRUE," ",'2. Metadata'!B$134)</f>
        <v>metres</v>
      </c>
      <c r="AB2382" s="35" t="s">
        <v>8</v>
      </c>
      <c r="AC2382" s="17" t="str">
        <f>IF(ISBLANK(AB2382)=TRUE," ",'2. Metadata'!B$146)</f>
        <v>metres3 per second</v>
      </c>
      <c r="AD2382" s="35" t="s">
        <v>8</v>
      </c>
      <c r="AE2382" s="17" t="str">
        <f>IF(ISBLANK(AB2382)=TRUE," ",'2. Metadata'!B$158)</f>
        <v>N/A</v>
      </c>
      <c r="AF2382" s="3" t="s">
        <v>8</v>
      </c>
      <c r="AG2382" s="36"/>
      <c r="AH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</row>
    <row r="2383" spans="1:43">
      <c r="A2383" s="31" t="s">
        <v>2536</v>
      </c>
      <c r="B2383" s="32" t="s">
        <v>7</v>
      </c>
      <c r="C2383" s="2">
        <f>IF(ISBLANK(B2383)=TRUE," ", IF(B2383='2. Metadata'!B$1,'2. Metadata'!B$5, IF(B2383='2. Metadata'!C$1,'2. Metadata'!C$5,IF(B2383='2. Metadata'!D$1,'2. Metadata'!D$5, IF(B2383='2. Metadata'!E$1,'2. Metadata'!E$5,IF( B2383='2. Metadata'!F$1,'2. Metadata'!F$5,IF(B2383='2. Metadata'!G$1,'2. Metadata'!G$5,IF(B2383='2. Metadata'!H$1,'2. Metadata'!H$5, IF(B2383='2. Metadata'!I$1,'2. Metadata'!I$5, IF(B2383='2. Metadata'!J$1,'2. Metadata'!J$5, IF(B2383='2. Metadata'!K$1,'2. Metadata'!K$5, IF(B2383='2. Metadata'!L$1,'2. Metadata'!L$5, IF(B2383='2. Metadata'!M$1,'2. Metadata'!M$5, IF(B2383='2. Metadata'!N$1,'2. Metadata'!N$5))))))))))))))</f>
        <v>49.5197</v>
      </c>
      <c r="D2383" s="11">
        <f>IF(ISBLANK(B2383)=TRUE," ", IF(B2383='2. Metadata'!B$1,'2. Metadata'!B$6, IF(B2383='2. Metadata'!C$1,'2. Metadata'!C$6,IF(B2383='2. Metadata'!D$1,'2. Metadata'!D$6, IF(B2383='2. Metadata'!E$1,'2. Metadata'!E$6,IF( B2383='2. Metadata'!F$1,'2. Metadata'!F$6,IF(B2383='2. Metadata'!G$1,'2. Metadata'!G$6,IF(B2383='2. Metadata'!H$1,'2. Metadata'!H$6, IF(B2383='2. Metadata'!I$1,'2. Metadata'!I$6, IF(B2383='2. Metadata'!J$1,'2. Metadata'!J$6, IF(B2383='2. Metadata'!K$1,'2. Metadata'!K$6, IF(B2383='2. Metadata'!L$1,'2. Metadata'!L$6, IF(B2383='2. Metadata'!M$1,'2. Metadata'!M$6, IF(B2383='2. Metadata'!N$1,'2. Metadata'!N$6))))))))))))))</f>
        <v>-117.6369</v>
      </c>
      <c r="E2383" s="33" t="s">
        <v>8</v>
      </c>
      <c r="F2383" s="32" t="s">
        <v>8</v>
      </c>
      <c r="G2383" s="13" t="str">
        <f>IF(ISBLANK(F2383)=TRUE," ",'2. Metadata'!B$14)</f>
        <v>observation</v>
      </c>
      <c r="H2383" s="32" t="s">
        <v>8</v>
      </c>
      <c r="I2383" s="20" t="str">
        <f>IF(ISBLANK(H2383)=TRUE," ",'2. Metadata'!B$26)</f>
        <v>degrees Celsius</v>
      </c>
      <c r="J2383" s="32" t="s">
        <v>8</v>
      </c>
      <c r="K2383" s="20" t="str">
        <f>IF(ISBLANK(J2383)=TRUE," ",'2. Metadata'!B$38)</f>
        <v>degrees Celsius</v>
      </c>
      <c r="L2383" s="32" t="s">
        <v>8</v>
      </c>
      <c r="M2383" s="17" t="str">
        <f>IF(ISBLANK(L2383)=TRUE," ",'2. Metadata'!B$50)</f>
        <v>degrees Celsius</v>
      </c>
      <c r="N2383" s="32" t="s">
        <v>8</v>
      </c>
      <c r="O2383" s="17" t="str">
        <f>IF(ISBLANK(N2383)=TRUE," ",'2. Metadata'!B$62)</f>
        <v>milligrams per litre</v>
      </c>
      <c r="P2383" s="32" t="s">
        <v>8</v>
      </c>
      <c r="Q2383" s="17" t="str">
        <f>IF(ISBLANK(P2383)=TRUE," ",'2. Metadata'!B$74)</f>
        <v>microSiemens per centimetre</v>
      </c>
      <c r="R2383" s="32" t="s">
        <v>8</v>
      </c>
      <c r="S2383" s="17" t="str">
        <f>IF(ISBLANK(R2383)=TRUE," ",'2. Metadata'!B$86)</f>
        <v>NTU</v>
      </c>
      <c r="T2383" s="32" t="s">
        <v>8</v>
      </c>
      <c r="U2383" s="17" t="str">
        <f>IF(ISBLANK(T2383)=TRUE," ",'2. Metadata'!B$98)</f>
        <v>CFU per 100 mL</v>
      </c>
      <c r="V2383" s="32" t="s">
        <v>8</v>
      </c>
      <c r="W2383" s="17" t="str">
        <f>IF(ISBLANK(V2383)=TRUE," ",'2. Metadata'!B$110)</f>
        <v>CFU per 100 mL</v>
      </c>
      <c r="X2383" s="34" t="s">
        <v>8</v>
      </c>
      <c r="Y2383" s="17" t="str">
        <f>IF(ISBLANK(X2383)=TRUE," ",'2. Metadata'!B$122)</f>
        <v>CFU per 100 mL</v>
      </c>
      <c r="Z2383" s="35" t="s">
        <v>8</v>
      </c>
      <c r="AA2383" s="17" t="str">
        <f>IF(ISBLANK(Z2383)=TRUE," ",'2. Metadata'!B$134)</f>
        <v>metres</v>
      </c>
      <c r="AB2383" s="35" t="s">
        <v>8</v>
      </c>
      <c r="AC2383" s="17" t="str">
        <f>IF(ISBLANK(AB2383)=TRUE," ",'2. Metadata'!B$146)</f>
        <v>metres3 per second</v>
      </c>
      <c r="AD2383" s="35" t="s">
        <v>8</v>
      </c>
      <c r="AE2383" s="17" t="str">
        <f>IF(ISBLANK(AB2383)=TRUE," ",'2. Metadata'!B$158)</f>
        <v>N/A</v>
      </c>
      <c r="AF2383" s="3" t="s">
        <v>8</v>
      </c>
      <c r="AG2383" s="36"/>
      <c r="AH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</row>
    <row r="2384" spans="1:43">
      <c r="A2384" s="31" t="s">
        <v>2537</v>
      </c>
      <c r="B2384" s="32" t="s">
        <v>7</v>
      </c>
      <c r="C2384" s="2">
        <f>IF(ISBLANK(B2384)=TRUE," ", IF(B2384='2. Metadata'!B$1,'2. Metadata'!B$5, IF(B2384='2. Metadata'!C$1,'2. Metadata'!C$5,IF(B2384='2. Metadata'!D$1,'2. Metadata'!D$5, IF(B2384='2. Metadata'!E$1,'2. Metadata'!E$5,IF( B2384='2. Metadata'!F$1,'2. Metadata'!F$5,IF(B2384='2. Metadata'!G$1,'2. Metadata'!G$5,IF(B2384='2. Metadata'!H$1,'2. Metadata'!H$5, IF(B2384='2. Metadata'!I$1,'2. Metadata'!I$5, IF(B2384='2. Metadata'!J$1,'2. Metadata'!J$5, IF(B2384='2. Metadata'!K$1,'2. Metadata'!K$5, IF(B2384='2. Metadata'!L$1,'2. Metadata'!L$5, IF(B2384='2. Metadata'!M$1,'2. Metadata'!M$5, IF(B2384='2. Metadata'!N$1,'2. Metadata'!N$5))))))))))))))</f>
        <v>49.5197</v>
      </c>
      <c r="D2384" s="11">
        <f>IF(ISBLANK(B2384)=TRUE," ", IF(B2384='2. Metadata'!B$1,'2. Metadata'!B$6, IF(B2384='2. Metadata'!C$1,'2. Metadata'!C$6,IF(B2384='2. Metadata'!D$1,'2. Metadata'!D$6, IF(B2384='2. Metadata'!E$1,'2. Metadata'!E$6,IF( B2384='2. Metadata'!F$1,'2. Metadata'!F$6,IF(B2384='2. Metadata'!G$1,'2. Metadata'!G$6,IF(B2384='2. Metadata'!H$1,'2. Metadata'!H$6, IF(B2384='2. Metadata'!I$1,'2. Metadata'!I$6, IF(B2384='2. Metadata'!J$1,'2. Metadata'!J$6, IF(B2384='2. Metadata'!K$1,'2. Metadata'!K$6, IF(B2384='2. Metadata'!L$1,'2. Metadata'!L$6, IF(B2384='2. Metadata'!M$1,'2. Metadata'!M$6, IF(B2384='2. Metadata'!N$1,'2. Metadata'!N$6))))))))))))))</f>
        <v>-117.6369</v>
      </c>
      <c r="E2384" s="33" t="s">
        <v>8</v>
      </c>
      <c r="F2384" s="32" t="s">
        <v>8</v>
      </c>
      <c r="G2384" s="13" t="str">
        <f>IF(ISBLANK(F2384)=TRUE," ",'2. Metadata'!B$14)</f>
        <v>observation</v>
      </c>
      <c r="H2384" s="32" t="s">
        <v>8</v>
      </c>
      <c r="I2384" s="20" t="str">
        <f>IF(ISBLANK(H2384)=TRUE," ",'2. Metadata'!B$26)</f>
        <v>degrees Celsius</v>
      </c>
      <c r="J2384" s="32" t="s">
        <v>8</v>
      </c>
      <c r="K2384" s="20" t="str">
        <f>IF(ISBLANK(J2384)=TRUE," ",'2. Metadata'!B$38)</f>
        <v>degrees Celsius</v>
      </c>
      <c r="L2384" s="32" t="s">
        <v>8</v>
      </c>
      <c r="M2384" s="17" t="str">
        <f>IF(ISBLANK(L2384)=TRUE," ",'2. Metadata'!B$50)</f>
        <v>degrees Celsius</v>
      </c>
      <c r="N2384" s="32" t="s">
        <v>8</v>
      </c>
      <c r="O2384" s="17" t="str">
        <f>IF(ISBLANK(N2384)=TRUE," ",'2. Metadata'!B$62)</f>
        <v>milligrams per litre</v>
      </c>
      <c r="P2384" s="32" t="s">
        <v>8</v>
      </c>
      <c r="Q2384" s="17" t="str">
        <f>IF(ISBLANK(P2384)=TRUE," ",'2. Metadata'!B$74)</f>
        <v>microSiemens per centimetre</v>
      </c>
      <c r="R2384" s="32" t="s">
        <v>8</v>
      </c>
      <c r="S2384" s="17" t="str">
        <f>IF(ISBLANK(R2384)=TRUE," ",'2. Metadata'!B$86)</f>
        <v>NTU</v>
      </c>
      <c r="T2384" s="32" t="s">
        <v>8</v>
      </c>
      <c r="U2384" s="17" t="str">
        <f>IF(ISBLANK(T2384)=TRUE," ",'2. Metadata'!B$98)</f>
        <v>CFU per 100 mL</v>
      </c>
      <c r="V2384" s="32" t="s">
        <v>8</v>
      </c>
      <c r="W2384" s="17" t="str">
        <f>IF(ISBLANK(V2384)=TRUE," ",'2. Metadata'!B$110)</f>
        <v>CFU per 100 mL</v>
      </c>
      <c r="X2384" s="34" t="s">
        <v>8</v>
      </c>
      <c r="Y2384" s="17" t="str">
        <f>IF(ISBLANK(X2384)=TRUE," ",'2. Metadata'!B$122)</f>
        <v>CFU per 100 mL</v>
      </c>
      <c r="Z2384" s="35" t="s">
        <v>8</v>
      </c>
      <c r="AA2384" s="17" t="str">
        <f>IF(ISBLANK(Z2384)=TRUE," ",'2. Metadata'!B$134)</f>
        <v>metres</v>
      </c>
      <c r="AB2384" s="35" t="s">
        <v>8</v>
      </c>
      <c r="AC2384" s="17" t="str">
        <f>IF(ISBLANK(AB2384)=TRUE," ",'2. Metadata'!B$146)</f>
        <v>metres3 per second</v>
      </c>
      <c r="AD2384" s="35" t="s">
        <v>8</v>
      </c>
      <c r="AE2384" s="17" t="str">
        <f>IF(ISBLANK(AB2384)=TRUE," ",'2. Metadata'!B$158)</f>
        <v>N/A</v>
      </c>
      <c r="AF2384" s="3" t="s">
        <v>8</v>
      </c>
      <c r="AG2384" s="36"/>
      <c r="AH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</row>
    <row r="2385" spans="1:43">
      <c r="A2385" s="31" t="s">
        <v>2538</v>
      </c>
      <c r="B2385" s="32" t="s">
        <v>7</v>
      </c>
      <c r="C2385" s="2">
        <f>IF(ISBLANK(B2385)=TRUE," ", IF(B2385='2. Metadata'!B$1,'2. Metadata'!B$5, IF(B2385='2. Metadata'!C$1,'2. Metadata'!C$5,IF(B2385='2. Metadata'!D$1,'2. Metadata'!D$5, IF(B2385='2. Metadata'!E$1,'2. Metadata'!E$5,IF( B2385='2. Metadata'!F$1,'2. Metadata'!F$5,IF(B2385='2. Metadata'!G$1,'2. Metadata'!G$5,IF(B2385='2. Metadata'!H$1,'2. Metadata'!H$5, IF(B2385='2. Metadata'!I$1,'2. Metadata'!I$5, IF(B2385='2. Metadata'!J$1,'2. Metadata'!J$5, IF(B2385='2. Metadata'!K$1,'2. Metadata'!K$5, IF(B2385='2. Metadata'!L$1,'2. Metadata'!L$5, IF(B2385='2. Metadata'!M$1,'2. Metadata'!M$5, IF(B2385='2. Metadata'!N$1,'2. Metadata'!N$5))))))))))))))</f>
        <v>49.5197</v>
      </c>
      <c r="D2385" s="11">
        <f>IF(ISBLANK(B2385)=TRUE," ", IF(B2385='2. Metadata'!B$1,'2. Metadata'!B$6, IF(B2385='2. Metadata'!C$1,'2. Metadata'!C$6,IF(B2385='2. Metadata'!D$1,'2. Metadata'!D$6, IF(B2385='2. Metadata'!E$1,'2. Metadata'!E$6,IF( B2385='2. Metadata'!F$1,'2. Metadata'!F$6,IF(B2385='2. Metadata'!G$1,'2. Metadata'!G$6,IF(B2385='2. Metadata'!H$1,'2. Metadata'!H$6, IF(B2385='2. Metadata'!I$1,'2. Metadata'!I$6, IF(B2385='2. Metadata'!J$1,'2. Metadata'!J$6, IF(B2385='2. Metadata'!K$1,'2. Metadata'!K$6, IF(B2385='2. Metadata'!L$1,'2. Metadata'!L$6, IF(B2385='2. Metadata'!M$1,'2. Metadata'!M$6, IF(B2385='2. Metadata'!N$1,'2. Metadata'!N$6))))))))))))))</f>
        <v>-117.6369</v>
      </c>
      <c r="E2385" s="33" t="s">
        <v>8</v>
      </c>
      <c r="F2385" s="32" t="s">
        <v>8</v>
      </c>
      <c r="G2385" s="13" t="str">
        <f>IF(ISBLANK(F2385)=TRUE," ",'2. Metadata'!B$14)</f>
        <v>observation</v>
      </c>
      <c r="H2385" s="32" t="s">
        <v>8</v>
      </c>
      <c r="I2385" s="20" t="str">
        <f>IF(ISBLANK(H2385)=TRUE," ",'2. Metadata'!B$26)</f>
        <v>degrees Celsius</v>
      </c>
      <c r="J2385" s="32" t="s">
        <v>8</v>
      </c>
      <c r="K2385" s="20" t="str">
        <f>IF(ISBLANK(J2385)=TRUE," ",'2. Metadata'!B$38)</f>
        <v>degrees Celsius</v>
      </c>
      <c r="L2385" s="32" t="s">
        <v>8</v>
      </c>
      <c r="M2385" s="17" t="str">
        <f>IF(ISBLANK(L2385)=TRUE," ",'2. Metadata'!B$50)</f>
        <v>degrees Celsius</v>
      </c>
      <c r="N2385" s="32" t="s">
        <v>8</v>
      </c>
      <c r="O2385" s="17" t="str">
        <f>IF(ISBLANK(N2385)=TRUE," ",'2. Metadata'!B$62)</f>
        <v>milligrams per litre</v>
      </c>
      <c r="P2385" s="32" t="s">
        <v>8</v>
      </c>
      <c r="Q2385" s="17" t="str">
        <f>IF(ISBLANK(P2385)=TRUE," ",'2. Metadata'!B$74)</f>
        <v>microSiemens per centimetre</v>
      </c>
      <c r="R2385" s="32" t="s">
        <v>8</v>
      </c>
      <c r="S2385" s="17" t="str">
        <f>IF(ISBLANK(R2385)=TRUE," ",'2. Metadata'!B$86)</f>
        <v>NTU</v>
      </c>
      <c r="T2385" s="32" t="s">
        <v>8</v>
      </c>
      <c r="U2385" s="17" t="str">
        <f>IF(ISBLANK(T2385)=TRUE," ",'2. Metadata'!B$98)</f>
        <v>CFU per 100 mL</v>
      </c>
      <c r="V2385" s="32" t="s">
        <v>8</v>
      </c>
      <c r="W2385" s="17" t="str">
        <f>IF(ISBLANK(V2385)=TRUE," ",'2. Metadata'!B$110)</f>
        <v>CFU per 100 mL</v>
      </c>
      <c r="X2385" s="34" t="s">
        <v>8</v>
      </c>
      <c r="Y2385" s="17" t="str">
        <f>IF(ISBLANK(X2385)=TRUE," ",'2. Metadata'!B$122)</f>
        <v>CFU per 100 mL</v>
      </c>
      <c r="Z2385" s="35" t="s">
        <v>8</v>
      </c>
      <c r="AA2385" s="17" t="str">
        <f>IF(ISBLANK(Z2385)=TRUE," ",'2. Metadata'!B$134)</f>
        <v>metres</v>
      </c>
      <c r="AB2385" s="35" t="s">
        <v>8</v>
      </c>
      <c r="AC2385" s="17" t="str">
        <f>IF(ISBLANK(AB2385)=TRUE," ",'2. Metadata'!B$146)</f>
        <v>metres3 per second</v>
      </c>
      <c r="AD2385" s="35" t="s">
        <v>8</v>
      </c>
      <c r="AE2385" s="17" t="str">
        <f>IF(ISBLANK(AB2385)=TRUE," ",'2. Metadata'!B$158)</f>
        <v>N/A</v>
      </c>
      <c r="AF2385" s="3" t="s">
        <v>8</v>
      </c>
      <c r="AG2385" s="36"/>
      <c r="AH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</row>
    <row r="2386" spans="1:43">
      <c r="A2386" s="31" t="s">
        <v>2539</v>
      </c>
      <c r="B2386" s="32" t="s">
        <v>7</v>
      </c>
      <c r="C2386" s="2">
        <f>IF(ISBLANK(B2386)=TRUE," ", IF(B2386='2. Metadata'!B$1,'2. Metadata'!B$5, IF(B2386='2. Metadata'!C$1,'2. Metadata'!C$5,IF(B2386='2. Metadata'!D$1,'2. Metadata'!D$5, IF(B2386='2. Metadata'!E$1,'2. Metadata'!E$5,IF( B2386='2. Metadata'!F$1,'2. Metadata'!F$5,IF(B2386='2. Metadata'!G$1,'2. Metadata'!G$5,IF(B2386='2. Metadata'!H$1,'2. Metadata'!H$5, IF(B2386='2. Metadata'!I$1,'2. Metadata'!I$5, IF(B2386='2. Metadata'!J$1,'2. Metadata'!J$5, IF(B2386='2. Metadata'!K$1,'2. Metadata'!K$5, IF(B2386='2. Metadata'!L$1,'2. Metadata'!L$5, IF(B2386='2. Metadata'!M$1,'2. Metadata'!M$5, IF(B2386='2. Metadata'!N$1,'2. Metadata'!N$5))))))))))))))</f>
        <v>49.5197</v>
      </c>
      <c r="D2386" s="11">
        <f>IF(ISBLANK(B2386)=TRUE," ", IF(B2386='2. Metadata'!B$1,'2. Metadata'!B$6, IF(B2386='2. Metadata'!C$1,'2. Metadata'!C$6,IF(B2386='2. Metadata'!D$1,'2. Metadata'!D$6, IF(B2386='2. Metadata'!E$1,'2. Metadata'!E$6,IF( B2386='2. Metadata'!F$1,'2. Metadata'!F$6,IF(B2386='2. Metadata'!G$1,'2. Metadata'!G$6,IF(B2386='2. Metadata'!H$1,'2. Metadata'!H$6, IF(B2386='2. Metadata'!I$1,'2. Metadata'!I$6, IF(B2386='2. Metadata'!J$1,'2. Metadata'!J$6, IF(B2386='2. Metadata'!K$1,'2. Metadata'!K$6, IF(B2386='2. Metadata'!L$1,'2. Metadata'!L$6, IF(B2386='2. Metadata'!M$1,'2. Metadata'!M$6, IF(B2386='2. Metadata'!N$1,'2. Metadata'!N$6))))))))))))))</f>
        <v>-117.6369</v>
      </c>
      <c r="E2386" s="33" t="s">
        <v>8</v>
      </c>
      <c r="F2386" s="32" t="s">
        <v>8</v>
      </c>
      <c r="G2386" s="13" t="str">
        <f>IF(ISBLANK(F2386)=TRUE," ",'2. Metadata'!B$14)</f>
        <v>observation</v>
      </c>
      <c r="H2386" s="32" t="s">
        <v>8</v>
      </c>
      <c r="I2386" s="20" t="str">
        <f>IF(ISBLANK(H2386)=TRUE," ",'2. Metadata'!B$26)</f>
        <v>degrees Celsius</v>
      </c>
      <c r="J2386" s="32" t="s">
        <v>8</v>
      </c>
      <c r="K2386" s="20" t="str">
        <f>IF(ISBLANK(J2386)=TRUE," ",'2. Metadata'!B$38)</f>
        <v>degrees Celsius</v>
      </c>
      <c r="L2386" s="32" t="s">
        <v>8</v>
      </c>
      <c r="M2386" s="17" t="str">
        <f>IF(ISBLANK(L2386)=TRUE," ",'2. Metadata'!B$50)</f>
        <v>degrees Celsius</v>
      </c>
      <c r="N2386" s="32" t="s">
        <v>8</v>
      </c>
      <c r="O2386" s="17" t="str">
        <f>IF(ISBLANK(N2386)=TRUE," ",'2. Metadata'!B$62)</f>
        <v>milligrams per litre</v>
      </c>
      <c r="P2386" s="32" t="s">
        <v>8</v>
      </c>
      <c r="Q2386" s="17" t="str">
        <f>IF(ISBLANK(P2386)=TRUE," ",'2. Metadata'!B$74)</f>
        <v>microSiemens per centimetre</v>
      </c>
      <c r="R2386" s="32" t="s">
        <v>8</v>
      </c>
      <c r="S2386" s="17" t="str">
        <f>IF(ISBLANK(R2386)=TRUE," ",'2. Metadata'!B$86)</f>
        <v>NTU</v>
      </c>
      <c r="T2386" s="32" t="s">
        <v>8</v>
      </c>
      <c r="U2386" s="17" t="str">
        <f>IF(ISBLANK(T2386)=TRUE," ",'2. Metadata'!B$98)</f>
        <v>CFU per 100 mL</v>
      </c>
      <c r="V2386" s="32" t="s">
        <v>8</v>
      </c>
      <c r="W2386" s="17" t="str">
        <f>IF(ISBLANK(V2386)=TRUE," ",'2. Metadata'!B$110)</f>
        <v>CFU per 100 mL</v>
      </c>
      <c r="X2386" s="34" t="s">
        <v>8</v>
      </c>
      <c r="Y2386" s="17" t="str">
        <f>IF(ISBLANK(X2386)=TRUE," ",'2. Metadata'!B$122)</f>
        <v>CFU per 100 mL</v>
      </c>
      <c r="Z2386" s="35" t="s">
        <v>8</v>
      </c>
      <c r="AA2386" s="17" t="str">
        <f>IF(ISBLANK(Z2386)=TRUE," ",'2. Metadata'!B$134)</f>
        <v>metres</v>
      </c>
      <c r="AB2386" s="35" t="s">
        <v>8</v>
      </c>
      <c r="AC2386" s="17" t="str">
        <f>IF(ISBLANK(AB2386)=TRUE," ",'2. Metadata'!B$146)</f>
        <v>metres3 per second</v>
      </c>
      <c r="AD2386" s="35" t="s">
        <v>8</v>
      </c>
      <c r="AE2386" s="17" t="str">
        <f>IF(ISBLANK(AB2386)=TRUE," ",'2. Metadata'!B$158)</f>
        <v>N/A</v>
      </c>
      <c r="AF2386" s="3" t="s">
        <v>8</v>
      </c>
      <c r="AG2386" s="36"/>
      <c r="AH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</row>
    <row r="2387" spans="1:43">
      <c r="A2387" s="31" t="s">
        <v>2540</v>
      </c>
      <c r="B2387" s="32" t="s">
        <v>7</v>
      </c>
      <c r="C2387" s="2">
        <f>IF(ISBLANK(B2387)=TRUE," ", IF(B2387='2. Metadata'!B$1,'2. Metadata'!B$5, IF(B2387='2. Metadata'!C$1,'2. Metadata'!C$5,IF(B2387='2. Metadata'!D$1,'2. Metadata'!D$5, IF(B2387='2. Metadata'!E$1,'2. Metadata'!E$5,IF( B2387='2. Metadata'!F$1,'2. Metadata'!F$5,IF(B2387='2. Metadata'!G$1,'2. Metadata'!G$5,IF(B2387='2. Metadata'!H$1,'2. Metadata'!H$5, IF(B2387='2. Metadata'!I$1,'2. Metadata'!I$5, IF(B2387='2. Metadata'!J$1,'2. Metadata'!J$5, IF(B2387='2. Metadata'!K$1,'2. Metadata'!K$5, IF(B2387='2. Metadata'!L$1,'2. Metadata'!L$5, IF(B2387='2. Metadata'!M$1,'2. Metadata'!M$5, IF(B2387='2. Metadata'!N$1,'2. Metadata'!N$5))))))))))))))</f>
        <v>49.5197</v>
      </c>
      <c r="D2387" s="11">
        <f>IF(ISBLANK(B2387)=TRUE," ", IF(B2387='2. Metadata'!B$1,'2. Metadata'!B$6, IF(B2387='2. Metadata'!C$1,'2. Metadata'!C$6,IF(B2387='2. Metadata'!D$1,'2. Metadata'!D$6, IF(B2387='2. Metadata'!E$1,'2. Metadata'!E$6,IF( B2387='2. Metadata'!F$1,'2. Metadata'!F$6,IF(B2387='2. Metadata'!G$1,'2. Metadata'!G$6,IF(B2387='2. Metadata'!H$1,'2. Metadata'!H$6, IF(B2387='2. Metadata'!I$1,'2. Metadata'!I$6, IF(B2387='2. Metadata'!J$1,'2. Metadata'!J$6, IF(B2387='2. Metadata'!K$1,'2. Metadata'!K$6, IF(B2387='2. Metadata'!L$1,'2. Metadata'!L$6, IF(B2387='2. Metadata'!M$1,'2. Metadata'!M$6, IF(B2387='2. Metadata'!N$1,'2. Metadata'!N$6))))))))))))))</f>
        <v>-117.6369</v>
      </c>
      <c r="E2387" s="33" t="s">
        <v>8</v>
      </c>
      <c r="F2387" s="32" t="s">
        <v>8</v>
      </c>
      <c r="G2387" s="13" t="str">
        <f>IF(ISBLANK(F2387)=TRUE," ",'2. Metadata'!B$14)</f>
        <v>observation</v>
      </c>
      <c r="H2387" s="32" t="s">
        <v>8</v>
      </c>
      <c r="I2387" s="20" t="str">
        <f>IF(ISBLANK(H2387)=TRUE," ",'2. Metadata'!B$26)</f>
        <v>degrees Celsius</v>
      </c>
      <c r="J2387" s="32" t="s">
        <v>8</v>
      </c>
      <c r="K2387" s="20" t="str">
        <f>IF(ISBLANK(J2387)=TRUE," ",'2. Metadata'!B$38)</f>
        <v>degrees Celsius</v>
      </c>
      <c r="L2387" s="32" t="s">
        <v>8</v>
      </c>
      <c r="M2387" s="17" t="str">
        <f>IF(ISBLANK(L2387)=TRUE," ",'2. Metadata'!B$50)</f>
        <v>degrees Celsius</v>
      </c>
      <c r="N2387" s="32" t="s">
        <v>8</v>
      </c>
      <c r="O2387" s="17" t="str">
        <f>IF(ISBLANK(N2387)=TRUE," ",'2. Metadata'!B$62)</f>
        <v>milligrams per litre</v>
      </c>
      <c r="P2387" s="32" t="s">
        <v>8</v>
      </c>
      <c r="Q2387" s="17" t="str">
        <f>IF(ISBLANK(P2387)=TRUE," ",'2. Metadata'!B$74)</f>
        <v>microSiemens per centimetre</v>
      </c>
      <c r="R2387" s="32" t="s">
        <v>8</v>
      </c>
      <c r="S2387" s="17" t="str">
        <f>IF(ISBLANK(R2387)=TRUE," ",'2. Metadata'!B$86)</f>
        <v>NTU</v>
      </c>
      <c r="T2387" s="32" t="s">
        <v>8</v>
      </c>
      <c r="U2387" s="17" t="str">
        <f>IF(ISBLANK(T2387)=TRUE," ",'2. Metadata'!B$98)</f>
        <v>CFU per 100 mL</v>
      </c>
      <c r="V2387" s="32" t="s">
        <v>8</v>
      </c>
      <c r="W2387" s="17" t="str">
        <f>IF(ISBLANK(V2387)=TRUE," ",'2. Metadata'!B$110)</f>
        <v>CFU per 100 mL</v>
      </c>
      <c r="X2387" s="34" t="s">
        <v>8</v>
      </c>
      <c r="Y2387" s="17" t="str">
        <f>IF(ISBLANK(X2387)=TRUE," ",'2. Metadata'!B$122)</f>
        <v>CFU per 100 mL</v>
      </c>
      <c r="Z2387" s="35" t="s">
        <v>8</v>
      </c>
      <c r="AA2387" s="17" t="str">
        <f>IF(ISBLANK(Z2387)=TRUE," ",'2. Metadata'!B$134)</f>
        <v>metres</v>
      </c>
      <c r="AB2387" s="35" t="s">
        <v>8</v>
      </c>
      <c r="AC2387" s="17" t="str">
        <f>IF(ISBLANK(AB2387)=TRUE," ",'2. Metadata'!B$146)</f>
        <v>metres3 per second</v>
      </c>
      <c r="AD2387" s="35" t="s">
        <v>8</v>
      </c>
      <c r="AE2387" s="17" t="str">
        <f>IF(ISBLANK(AB2387)=TRUE," ",'2. Metadata'!B$158)</f>
        <v>N/A</v>
      </c>
      <c r="AF2387" s="3" t="s">
        <v>8</v>
      </c>
      <c r="AG2387" s="36"/>
      <c r="AH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</row>
    <row r="2388" spans="1:43">
      <c r="A2388" s="31" t="s">
        <v>2541</v>
      </c>
      <c r="B2388" s="32" t="s">
        <v>7</v>
      </c>
      <c r="C2388" s="2">
        <f>IF(ISBLANK(B2388)=TRUE," ", IF(B2388='2. Metadata'!B$1,'2. Metadata'!B$5, IF(B2388='2. Metadata'!C$1,'2. Metadata'!C$5,IF(B2388='2. Metadata'!D$1,'2. Metadata'!D$5, IF(B2388='2. Metadata'!E$1,'2. Metadata'!E$5,IF( B2388='2. Metadata'!F$1,'2. Metadata'!F$5,IF(B2388='2. Metadata'!G$1,'2. Metadata'!G$5,IF(B2388='2. Metadata'!H$1,'2. Metadata'!H$5, IF(B2388='2. Metadata'!I$1,'2. Metadata'!I$5, IF(B2388='2. Metadata'!J$1,'2. Metadata'!J$5, IF(B2388='2. Metadata'!K$1,'2. Metadata'!K$5, IF(B2388='2. Metadata'!L$1,'2. Metadata'!L$5, IF(B2388='2. Metadata'!M$1,'2. Metadata'!M$5, IF(B2388='2. Metadata'!N$1,'2. Metadata'!N$5))))))))))))))</f>
        <v>49.5197</v>
      </c>
      <c r="D2388" s="11">
        <f>IF(ISBLANK(B2388)=TRUE," ", IF(B2388='2. Metadata'!B$1,'2. Metadata'!B$6, IF(B2388='2. Metadata'!C$1,'2. Metadata'!C$6,IF(B2388='2. Metadata'!D$1,'2. Metadata'!D$6, IF(B2388='2. Metadata'!E$1,'2. Metadata'!E$6,IF( B2388='2. Metadata'!F$1,'2. Metadata'!F$6,IF(B2388='2. Metadata'!G$1,'2. Metadata'!G$6,IF(B2388='2. Metadata'!H$1,'2. Metadata'!H$6, IF(B2388='2. Metadata'!I$1,'2. Metadata'!I$6, IF(B2388='2. Metadata'!J$1,'2. Metadata'!J$6, IF(B2388='2. Metadata'!K$1,'2. Metadata'!K$6, IF(B2388='2. Metadata'!L$1,'2. Metadata'!L$6, IF(B2388='2. Metadata'!M$1,'2. Metadata'!M$6, IF(B2388='2. Metadata'!N$1,'2. Metadata'!N$6))))))))))))))</f>
        <v>-117.6369</v>
      </c>
      <c r="E2388" s="33" t="s">
        <v>8</v>
      </c>
      <c r="F2388" s="32" t="s">
        <v>8</v>
      </c>
      <c r="G2388" s="13" t="str">
        <f>IF(ISBLANK(F2388)=TRUE," ",'2. Metadata'!B$14)</f>
        <v>observation</v>
      </c>
      <c r="H2388" s="32" t="s">
        <v>8</v>
      </c>
      <c r="I2388" s="20" t="str">
        <f>IF(ISBLANK(H2388)=TRUE," ",'2. Metadata'!B$26)</f>
        <v>degrees Celsius</v>
      </c>
      <c r="J2388" s="32" t="s">
        <v>8</v>
      </c>
      <c r="K2388" s="20" t="str">
        <f>IF(ISBLANK(J2388)=TRUE," ",'2. Metadata'!B$38)</f>
        <v>degrees Celsius</v>
      </c>
      <c r="L2388" s="32" t="s">
        <v>8</v>
      </c>
      <c r="M2388" s="17" t="str">
        <f>IF(ISBLANK(L2388)=TRUE," ",'2. Metadata'!B$50)</f>
        <v>degrees Celsius</v>
      </c>
      <c r="N2388" s="32" t="s">
        <v>8</v>
      </c>
      <c r="O2388" s="17" t="str">
        <f>IF(ISBLANK(N2388)=TRUE," ",'2. Metadata'!B$62)</f>
        <v>milligrams per litre</v>
      </c>
      <c r="P2388" s="32" t="s">
        <v>8</v>
      </c>
      <c r="Q2388" s="17" t="str">
        <f>IF(ISBLANK(P2388)=TRUE," ",'2. Metadata'!B$74)</f>
        <v>microSiemens per centimetre</v>
      </c>
      <c r="R2388" s="32" t="s">
        <v>8</v>
      </c>
      <c r="S2388" s="17" t="str">
        <f>IF(ISBLANK(R2388)=TRUE," ",'2. Metadata'!B$86)</f>
        <v>NTU</v>
      </c>
      <c r="T2388" s="32" t="s">
        <v>8</v>
      </c>
      <c r="U2388" s="17" t="str">
        <f>IF(ISBLANK(T2388)=TRUE," ",'2. Metadata'!B$98)</f>
        <v>CFU per 100 mL</v>
      </c>
      <c r="V2388" s="32" t="s">
        <v>8</v>
      </c>
      <c r="W2388" s="17" t="str">
        <f>IF(ISBLANK(V2388)=TRUE," ",'2. Metadata'!B$110)</f>
        <v>CFU per 100 mL</v>
      </c>
      <c r="X2388" s="34" t="s">
        <v>8</v>
      </c>
      <c r="Y2388" s="17" t="str">
        <f>IF(ISBLANK(X2388)=TRUE," ",'2. Metadata'!B$122)</f>
        <v>CFU per 100 mL</v>
      </c>
      <c r="Z2388" s="35" t="s">
        <v>8</v>
      </c>
      <c r="AA2388" s="17" t="str">
        <f>IF(ISBLANK(Z2388)=TRUE," ",'2. Metadata'!B$134)</f>
        <v>metres</v>
      </c>
      <c r="AB2388" s="35" t="s">
        <v>8</v>
      </c>
      <c r="AC2388" s="17" t="str">
        <f>IF(ISBLANK(AB2388)=TRUE," ",'2. Metadata'!B$146)</f>
        <v>metres3 per second</v>
      </c>
      <c r="AD2388" s="35" t="s">
        <v>8</v>
      </c>
      <c r="AE2388" s="17" t="str">
        <f>IF(ISBLANK(AB2388)=TRUE," ",'2. Metadata'!B$158)</f>
        <v>N/A</v>
      </c>
      <c r="AF2388" s="3" t="s">
        <v>8</v>
      </c>
      <c r="AG2388" s="36"/>
      <c r="AH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</row>
    <row r="2389" spans="1:43">
      <c r="A2389" s="31" t="s">
        <v>2542</v>
      </c>
      <c r="B2389" s="32" t="s">
        <v>7</v>
      </c>
      <c r="C2389" s="2">
        <f>IF(ISBLANK(B2389)=TRUE," ", IF(B2389='2. Metadata'!B$1,'2. Metadata'!B$5, IF(B2389='2. Metadata'!C$1,'2. Metadata'!C$5,IF(B2389='2. Metadata'!D$1,'2. Metadata'!D$5, IF(B2389='2. Metadata'!E$1,'2. Metadata'!E$5,IF( B2389='2. Metadata'!F$1,'2. Metadata'!F$5,IF(B2389='2. Metadata'!G$1,'2. Metadata'!G$5,IF(B2389='2. Metadata'!H$1,'2. Metadata'!H$5, IF(B2389='2. Metadata'!I$1,'2. Metadata'!I$5, IF(B2389='2. Metadata'!J$1,'2. Metadata'!J$5, IF(B2389='2. Metadata'!K$1,'2. Metadata'!K$5, IF(B2389='2. Metadata'!L$1,'2. Metadata'!L$5, IF(B2389='2. Metadata'!M$1,'2. Metadata'!M$5, IF(B2389='2. Metadata'!N$1,'2. Metadata'!N$5))))))))))))))</f>
        <v>49.5197</v>
      </c>
      <c r="D2389" s="11">
        <f>IF(ISBLANK(B2389)=TRUE," ", IF(B2389='2. Metadata'!B$1,'2. Metadata'!B$6, IF(B2389='2. Metadata'!C$1,'2. Metadata'!C$6,IF(B2389='2. Metadata'!D$1,'2. Metadata'!D$6, IF(B2389='2. Metadata'!E$1,'2. Metadata'!E$6,IF( B2389='2. Metadata'!F$1,'2. Metadata'!F$6,IF(B2389='2. Metadata'!G$1,'2. Metadata'!G$6,IF(B2389='2. Metadata'!H$1,'2. Metadata'!H$6, IF(B2389='2. Metadata'!I$1,'2. Metadata'!I$6, IF(B2389='2. Metadata'!J$1,'2. Metadata'!J$6, IF(B2389='2. Metadata'!K$1,'2. Metadata'!K$6, IF(B2389='2. Metadata'!L$1,'2. Metadata'!L$6, IF(B2389='2. Metadata'!M$1,'2. Metadata'!M$6, IF(B2389='2. Metadata'!N$1,'2. Metadata'!N$6))))))))))))))</f>
        <v>-117.6369</v>
      </c>
      <c r="E2389" s="33" t="s">
        <v>8</v>
      </c>
      <c r="F2389" s="32" t="s">
        <v>8</v>
      </c>
      <c r="G2389" s="13" t="str">
        <f>IF(ISBLANK(F2389)=TRUE," ",'2. Metadata'!B$14)</f>
        <v>observation</v>
      </c>
      <c r="H2389" s="32" t="s">
        <v>8</v>
      </c>
      <c r="I2389" s="20" t="str">
        <f>IF(ISBLANK(H2389)=TRUE," ",'2. Metadata'!B$26)</f>
        <v>degrees Celsius</v>
      </c>
      <c r="J2389" s="32" t="s">
        <v>8</v>
      </c>
      <c r="K2389" s="20" t="str">
        <f>IF(ISBLANK(J2389)=TRUE," ",'2. Metadata'!B$38)</f>
        <v>degrees Celsius</v>
      </c>
      <c r="L2389" s="32" t="s">
        <v>8</v>
      </c>
      <c r="M2389" s="17" t="str">
        <f>IF(ISBLANK(L2389)=TRUE," ",'2. Metadata'!B$50)</f>
        <v>degrees Celsius</v>
      </c>
      <c r="N2389" s="32" t="s">
        <v>8</v>
      </c>
      <c r="O2389" s="17" t="str">
        <f>IF(ISBLANK(N2389)=TRUE," ",'2. Metadata'!B$62)</f>
        <v>milligrams per litre</v>
      </c>
      <c r="P2389" s="32" t="s">
        <v>8</v>
      </c>
      <c r="Q2389" s="17" t="str">
        <f>IF(ISBLANK(P2389)=TRUE," ",'2. Metadata'!B$74)</f>
        <v>microSiemens per centimetre</v>
      </c>
      <c r="R2389" s="32" t="s">
        <v>8</v>
      </c>
      <c r="S2389" s="17" t="str">
        <f>IF(ISBLANK(R2389)=TRUE," ",'2. Metadata'!B$86)</f>
        <v>NTU</v>
      </c>
      <c r="T2389" s="32" t="s">
        <v>8</v>
      </c>
      <c r="U2389" s="17" t="str">
        <f>IF(ISBLANK(T2389)=TRUE," ",'2. Metadata'!B$98)</f>
        <v>CFU per 100 mL</v>
      </c>
      <c r="V2389" s="32" t="s">
        <v>8</v>
      </c>
      <c r="W2389" s="17" t="str">
        <f>IF(ISBLANK(V2389)=TRUE," ",'2. Metadata'!B$110)</f>
        <v>CFU per 100 mL</v>
      </c>
      <c r="X2389" s="34" t="s">
        <v>8</v>
      </c>
      <c r="Y2389" s="17" t="str">
        <f>IF(ISBLANK(X2389)=TRUE," ",'2. Metadata'!B$122)</f>
        <v>CFU per 100 mL</v>
      </c>
      <c r="Z2389" s="35" t="s">
        <v>8</v>
      </c>
      <c r="AA2389" s="17" t="str">
        <f>IF(ISBLANK(Z2389)=TRUE," ",'2. Metadata'!B$134)</f>
        <v>metres</v>
      </c>
      <c r="AB2389" s="35" t="s">
        <v>8</v>
      </c>
      <c r="AC2389" s="17" t="str">
        <f>IF(ISBLANK(AB2389)=TRUE," ",'2. Metadata'!B$146)</f>
        <v>metres3 per second</v>
      </c>
      <c r="AD2389" s="35" t="s">
        <v>8</v>
      </c>
      <c r="AE2389" s="17" t="str">
        <f>IF(ISBLANK(AB2389)=TRUE," ",'2. Metadata'!B$158)</f>
        <v>N/A</v>
      </c>
      <c r="AF2389" s="3" t="s">
        <v>8</v>
      </c>
      <c r="AG2389" s="36"/>
      <c r="AH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</row>
    <row r="2390" spans="1:43">
      <c r="A2390" s="31" t="s">
        <v>2543</v>
      </c>
      <c r="B2390" s="32" t="s">
        <v>7</v>
      </c>
      <c r="C2390" s="2">
        <f>IF(ISBLANK(B2390)=TRUE," ", IF(B2390='2. Metadata'!B$1,'2. Metadata'!B$5, IF(B2390='2. Metadata'!C$1,'2. Metadata'!C$5,IF(B2390='2. Metadata'!D$1,'2. Metadata'!D$5, IF(B2390='2. Metadata'!E$1,'2. Metadata'!E$5,IF( B2390='2. Metadata'!F$1,'2. Metadata'!F$5,IF(B2390='2. Metadata'!G$1,'2. Metadata'!G$5,IF(B2390='2. Metadata'!H$1,'2. Metadata'!H$5, IF(B2390='2. Metadata'!I$1,'2. Metadata'!I$5, IF(B2390='2. Metadata'!J$1,'2. Metadata'!J$5, IF(B2390='2. Metadata'!K$1,'2. Metadata'!K$5, IF(B2390='2. Metadata'!L$1,'2. Metadata'!L$5, IF(B2390='2. Metadata'!M$1,'2. Metadata'!M$5, IF(B2390='2. Metadata'!N$1,'2. Metadata'!N$5))))))))))))))</f>
        <v>49.5197</v>
      </c>
      <c r="D2390" s="11">
        <f>IF(ISBLANK(B2390)=TRUE," ", IF(B2390='2. Metadata'!B$1,'2. Metadata'!B$6, IF(B2390='2. Metadata'!C$1,'2. Metadata'!C$6,IF(B2390='2. Metadata'!D$1,'2. Metadata'!D$6, IF(B2390='2. Metadata'!E$1,'2. Metadata'!E$6,IF( B2390='2. Metadata'!F$1,'2. Metadata'!F$6,IF(B2390='2. Metadata'!G$1,'2. Metadata'!G$6,IF(B2390='2. Metadata'!H$1,'2. Metadata'!H$6, IF(B2390='2. Metadata'!I$1,'2. Metadata'!I$6, IF(B2390='2. Metadata'!J$1,'2. Metadata'!J$6, IF(B2390='2. Metadata'!K$1,'2. Metadata'!K$6, IF(B2390='2. Metadata'!L$1,'2. Metadata'!L$6, IF(B2390='2. Metadata'!M$1,'2. Metadata'!M$6, IF(B2390='2. Metadata'!N$1,'2. Metadata'!N$6))))))))))))))</f>
        <v>-117.6369</v>
      </c>
      <c r="E2390" s="33" t="s">
        <v>8</v>
      </c>
      <c r="F2390" s="32" t="s">
        <v>8</v>
      </c>
      <c r="G2390" s="13" t="str">
        <f>IF(ISBLANK(F2390)=TRUE," ",'2. Metadata'!B$14)</f>
        <v>observation</v>
      </c>
      <c r="H2390" s="32" t="s">
        <v>8</v>
      </c>
      <c r="I2390" s="20" t="str">
        <f>IF(ISBLANK(H2390)=TRUE," ",'2. Metadata'!B$26)</f>
        <v>degrees Celsius</v>
      </c>
      <c r="J2390" s="32" t="s">
        <v>8</v>
      </c>
      <c r="K2390" s="20" t="str">
        <f>IF(ISBLANK(J2390)=TRUE," ",'2. Metadata'!B$38)</f>
        <v>degrees Celsius</v>
      </c>
      <c r="L2390" s="32" t="s">
        <v>8</v>
      </c>
      <c r="M2390" s="17" t="str">
        <f>IF(ISBLANK(L2390)=TRUE," ",'2. Metadata'!B$50)</f>
        <v>degrees Celsius</v>
      </c>
      <c r="N2390" s="32" t="s">
        <v>8</v>
      </c>
      <c r="O2390" s="17" t="str">
        <f>IF(ISBLANK(N2390)=TRUE," ",'2. Metadata'!B$62)</f>
        <v>milligrams per litre</v>
      </c>
      <c r="P2390" s="32" t="s">
        <v>8</v>
      </c>
      <c r="Q2390" s="17" t="str">
        <f>IF(ISBLANK(P2390)=TRUE," ",'2. Metadata'!B$74)</f>
        <v>microSiemens per centimetre</v>
      </c>
      <c r="R2390" s="32" t="s">
        <v>8</v>
      </c>
      <c r="S2390" s="17" t="str">
        <f>IF(ISBLANK(R2390)=TRUE," ",'2. Metadata'!B$86)</f>
        <v>NTU</v>
      </c>
      <c r="T2390" s="32" t="s">
        <v>8</v>
      </c>
      <c r="U2390" s="17" t="str">
        <f>IF(ISBLANK(T2390)=TRUE," ",'2. Metadata'!B$98)</f>
        <v>CFU per 100 mL</v>
      </c>
      <c r="V2390" s="32" t="s">
        <v>8</v>
      </c>
      <c r="W2390" s="17" t="str">
        <f>IF(ISBLANK(V2390)=TRUE," ",'2. Metadata'!B$110)</f>
        <v>CFU per 100 mL</v>
      </c>
      <c r="X2390" s="34" t="s">
        <v>8</v>
      </c>
      <c r="Y2390" s="17" t="str">
        <f>IF(ISBLANK(X2390)=TRUE," ",'2. Metadata'!B$122)</f>
        <v>CFU per 100 mL</v>
      </c>
      <c r="Z2390" s="35" t="s">
        <v>8</v>
      </c>
      <c r="AA2390" s="17" t="str">
        <f>IF(ISBLANK(Z2390)=TRUE," ",'2. Metadata'!B$134)</f>
        <v>metres</v>
      </c>
      <c r="AB2390" s="35" t="s">
        <v>8</v>
      </c>
      <c r="AC2390" s="17" t="str">
        <f>IF(ISBLANK(AB2390)=TRUE," ",'2. Metadata'!B$146)</f>
        <v>metres3 per second</v>
      </c>
      <c r="AD2390" s="35" t="s">
        <v>8</v>
      </c>
      <c r="AE2390" s="17" t="str">
        <f>IF(ISBLANK(AB2390)=TRUE," ",'2. Metadata'!B$158)</f>
        <v>N/A</v>
      </c>
      <c r="AF2390" s="3" t="s">
        <v>8</v>
      </c>
      <c r="AG2390" s="36"/>
      <c r="AH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</row>
    <row r="2391" spans="1:43">
      <c r="A2391" s="31" t="s">
        <v>2544</v>
      </c>
      <c r="B2391" s="32" t="s">
        <v>7</v>
      </c>
      <c r="C2391" s="2">
        <f>IF(ISBLANK(B2391)=TRUE," ", IF(B2391='2. Metadata'!B$1,'2. Metadata'!B$5, IF(B2391='2. Metadata'!C$1,'2. Metadata'!C$5,IF(B2391='2. Metadata'!D$1,'2. Metadata'!D$5, IF(B2391='2. Metadata'!E$1,'2. Metadata'!E$5,IF( B2391='2. Metadata'!F$1,'2. Metadata'!F$5,IF(B2391='2. Metadata'!G$1,'2. Metadata'!G$5,IF(B2391='2. Metadata'!H$1,'2. Metadata'!H$5, IF(B2391='2. Metadata'!I$1,'2. Metadata'!I$5, IF(B2391='2. Metadata'!J$1,'2. Metadata'!J$5, IF(B2391='2. Metadata'!K$1,'2. Metadata'!K$5, IF(B2391='2. Metadata'!L$1,'2. Metadata'!L$5, IF(B2391='2. Metadata'!M$1,'2. Metadata'!M$5, IF(B2391='2. Metadata'!N$1,'2. Metadata'!N$5))))))))))))))</f>
        <v>49.5197</v>
      </c>
      <c r="D2391" s="11">
        <f>IF(ISBLANK(B2391)=TRUE," ", IF(B2391='2. Metadata'!B$1,'2. Metadata'!B$6, IF(B2391='2. Metadata'!C$1,'2. Metadata'!C$6,IF(B2391='2. Metadata'!D$1,'2. Metadata'!D$6, IF(B2391='2. Metadata'!E$1,'2. Metadata'!E$6,IF( B2391='2. Metadata'!F$1,'2. Metadata'!F$6,IF(B2391='2. Metadata'!G$1,'2. Metadata'!G$6,IF(B2391='2. Metadata'!H$1,'2. Metadata'!H$6, IF(B2391='2. Metadata'!I$1,'2. Metadata'!I$6, IF(B2391='2. Metadata'!J$1,'2. Metadata'!J$6, IF(B2391='2. Metadata'!K$1,'2. Metadata'!K$6, IF(B2391='2. Metadata'!L$1,'2. Metadata'!L$6, IF(B2391='2. Metadata'!M$1,'2. Metadata'!M$6, IF(B2391='2. Metadata'!N$1,'2. Metadata'!N$6))))))))))))))</f>
        <v>-117.6369</v>
      </c>
      <c r="E2391" s="33" t="s">
        <v>8</v>
      </c>
      <c r="F2391" s="32" t="s">
        <v>8</v>
      </c>
      <c r="G2391" s="13" t="str">
        <f>IF(ISBLANK(F2391)=TRUE," ",'2. Metadata'!B$14)</f>
        <v>observation</v>
      </c>
      <c r="H2391" s="32" t="s">
        <v>8</v>
      </c>
      <c r="I2391" s="20" t="str">
        <f>IF(ISBLANK(H2391)=TRUE," ",'2. Metadata'!B$26)</f>
        <v>degrees Celsius</v>
      </c>
      <c r="J2391" s="32" t="s">
        <v>8</v>
      </c>
      <c r="K2391" s="20" t="str">
        <f>IF(ISBLANK(J2391)=TRUE," ",'2. Metadata'!B$38)</f>
        <v>degrees Celsius</v>
      </c>
      <c r="L2391" s="32" t="s">
        <v>8</v>
      </c>
      <c r="M2391" s="17" t="str">
        <f>IF(ISBLANK(L2391)=TRUE," ",'2. Metadata'!B$50)</f>
        <v>degrees Celsius</v>
      </c>
      <c r="N2391" s="32" t="s">
        <v>8</v>
      </c>
      <c r="O2391" s="17" t="str">
        <f>IF(ISBLANK(N2391)=TRUE," ",'2. Metadata'!B$62)</f>
        <v>milligrams per litre</v>
      </c>
      <c r="P2391" s="32" t="s">
        <v>8</v>
      </c>
      <c r="Q2391" s="17" t="str">
        <f>IF(ISBLANK(P2391)=TRUE," ",'2. Metadata'!B$74)</f>
        <v>microSiemens per centimetre</v>
      </c>
      <c r="R2391" s="32" t="s">
        <v>8</v>
      </c>
      <c r="S2391" s="17" t="str">
        <f>IF(ISBLANK(R2391)=TRUE," ",'2. Metadata'!B$86)</f>
        <v>NTU</v>
      </c>
      <c r="T2391" s="32" t="s">
        <v>8</v>
      </c>
      <c r="U2391" s="17" t="str">
        <f>IF(ISBLANK(T2391)=TRUE," ",'2. Metadata'!B$98)</f>
        <v>CFU per 100 mL</v>
      </c>
      <c r="V2391" s="32" t="s">
        <v>8</v>
      </c>
      <c r="W2391" s="17" t="str">
        <f>IF(ISBLANK(V2391)=TRUE," ",'2. Metadata'!B$110)</f>
        <v>CFU per 100 mL</v>
      </c>
      <c r="X2391" s="34" t="s">
        <v>8</v>
      </c>
      <c r="Y2391" s="17" t="str">
        <f>IF(ISBLANK(X2391)=TRUE," ",'2. Metadata'!B$122)</f>
        <v>CFU per 100 mL</v>
      </c>
      <c r="Z2391" s="35" t="s">
        <v>8</v>
      </c>
      <c r="AA2391" s="17" t="str">
        <f>IF(ISBLANK(Z2391)=TRUE," ",'2. Metadata'!B$134)</f>
        <v>metres</v>
      </c>
      <c r="AB2391" s="35" t="s">
        <v>8</v>
      </c>
      <c r="AC2391" s="17" t="str">
        <f>IF(ISBLANK(AB2391)=TRUE," ",'2. Metadata'!B$146)</f>
        <v>metres3 per second</v>
      </c>
      <c r="AD2391" s="35" t="s">
        <v>8</v>
      </c>
      <c r="AE2391" s="17" t="str">
        <f>IF(ISBLANK(AB2391)=TRUE," ",'2. Metadata'!B$158)</f>
        <v>N/A</v>
      </c>
      <c r="AF2391" s="3" t="s">
        <v>8</v>
      </c>
      <c r="AG2391" s="36"/>
      <c r="AH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</row>
    <row r="2392" spans="1:43">
      <c r="A2392" s="31" t="s">
        <v>2545</v>
      </c>
      <c r="B2392" s="32" t="s">
        <v>7</v>
      </c>
      <c r="C2392" s="2">
        <f>IF(ISBLANK(B2392)=TRUE," ", IF(B2392='2. Metadata'!B$1,'2. Metadata'!B$5, IF(B2392='2. Metadata'!C$1,'2. Metadata'!C$5,IF(B2392='2. Metadata'!D$1,'2. Metadata'!D$5, IF(B2392='2. Metadata'!E$1,'2. Metadata'!E$5,IF( B2392='2. Metadata'!F$1,'2. Metadata'!F$5,IF(B2392='2. Metadata'!G$1,'2. Metadata'!G$5,IF(B2392='2. Metadata'!H$1,'2. Metadata'!H$5, IF(B2392='2. Metadata'!I$1,'2. Metadata'!I$5, IF(B2392='2. Metadata'!J$1,'2. Metadata'!J$5, IF(B2392='2. Metadata'!K$1,'2. Metadata'!K$5, IF(B2392='2. Metadata'!L$1,'2. Metadata'!L$5, IF(B2392='2. Metadata'!M$1,'2. Metadata'!M$5, IF(B2392='2. Metadata'!N$1,'2. Metadata'!N$5))))))))))))))</f>
        <v>49.5197</v>
      </c>
      <c r="D2392" s="11">
        <f>IF(ISBLANK(B2392)=TRUE," ", IF(B2392='2. Metadata'!B$1,'2. Metadata'!B$6, IF(B2392='2. Metadata'!C$1,'2. Metadata'!C$6,IF(B2392='2. Metadata'!D$1,'2. Metadata'!D$6, IF(B2392='2. Metadata'!E$1,'2. Metadata'!E$6,IF( B2392='2. Metadata'!F$1,'2. Metadata'!F$6,IF(B2392='2. Metadata'!G$1,'2. Metadata'!G$6,IF(B2392='2. Metadata'!H$1,'2. Metadata'!H$6, IF(B2392='2. Metadata'!I$1,'2. Metadata'!I$6, IF(B2392='2. Metadata'!J$1,'2. Metadata'!J$6, IF(B2392='2. Metadata'!K$1,'2. Metadata'!K$6, IF(B2392='2. Metadata'!L$1,'2. Metadata'!L$6, IF(B2392='2. Metadata'!M$1,'2. Metadata'!M$6, IF(B2392='2. Metadata'!N$1,'2. Metadata'!N$6))))))))))))))</f>
        <v>-117.6369</v>
      </c>
      <c r="E2392" s="33" t="s">
        <v>8</v>
      </c>
      <c r="F2392" s="32" t="s">
        <v>8</v>
      </c>
      <c r="G2392" s="13" t="str">
        <f>IF(ISBLANK(F2392)=TRUE," ",'2. Metadata'!B$14)</f>
        <v>observation</v>
      </c>
      <c r="H2392" s="32" t="s">
        <v>8</v>
      </c>
      <c r="I2392" s="20" t="str">
        <f>IF(ISBLANK(H2392)=TRUE," ",'2. Metadata'!B$26)</f>
        <v>degrees Celsius</v>
      </c>
      <c r="J2392" s="32" t="s">
        <v>8</v>
      </c>
      <c r="K2392" s="20" t="str">
        <f>IF(ISBLANK(J2392)=TRUE," ",'2. Metadata'!B$38)</f>
        <v>degrees Celsius</v>
      </c>
      <c r="L2392" s="32" t="s">
        <v>8</v>
      </c>
      <c r="M2392" s="17" t="str">
        <f>IF(ISBLANK(L2392)=TRUE," ",'2. Metadata'!B$50)</f>
        <v>degrees Celsius</v>
      </c>
      <c r="N2392" s="32" t="s">
        <v>8</v>
      </c>
      <c r="O2392" s="17" t="str">
        <f>IF(ISBLANK(N2392)=TRUE," ",'2. Metadata'!B$62)</f>
        <v>milligrams per litre</v>
      </c>
      <c r="P2392" s="32" t="s">
        <v>8</v>
      </c>
      <c r="Q2392" s="17" t="str">
        <f>IF(ISBLANK(P2392)=TRUE," ",'2. Metadata'!B$74)</f>
        <v>microSiemens per centimetre</v>
      </c>
      <c r="R2392" s="32" t="s">
        <v>8</v>
      </c>
      <c r="S2392" s="17" t="str">
        <f>IF(ISBLANK(R2392)=TRUE," ",'2. Metadata'!B$86)</f>
        <v>NTU</v>
      </c>
      <c r="T2392" s="32" t="s">
        <v>8</v>
      </c>
      <c r="U2392" s="17" t="str">
        <f>IF(ISBLANK(T2392)=TRUE," ",'2. Metadata'!B$98)</f>
        <v>CFU per 100 mL</v>
      </c>
      <c r="V2392" s="32" t="s">
        <v>8</v>
      </c>
      <c r="W2392" s="17" t="str">
        <f>IF(ISBLANK(V2392)=TRUE," ",'2. Metadata'!B$110)</f>
        <v>CFU per 100 mL</v>
      </c>
      <c r="X2392" s="34" t="s">
        <v>8</v>
      </c>
      <c r="Y2392" s="17" t="str">
        <f>IF(ISBLANK(X2392)=TRUE," ",'2. Metadata'!B$122)</f>
        <v>CFU per 100 mL</v>
      </c>
      <c r="Z2392" s="35" t="s">
        <v>8</v>
      </c>
      <c r="AA2392" s="17" t="str">
        <f>IF(ISBLANK(Z2392)=TRUE," ",'2. Metadata'!B$134)</f>
        <v>metres</v>
      </c>
      <c r="AB2392" s="35" t="s">
        <v>8</v>
      </c>
      <c r="AC2392" s="17" t="str">
        <f>IF(ISBLANK(AB2392)=TRUE," ",'2. Metadata'!B$146)</f>
        <v>metres3 per second</v>
      </c>
      <c r="AD2392" s="35" t="s">
        <v>8</v>
      </c>
      <c r="AE2392" s="17" t="str">
        <f>IF(ISBLANK(AB2392)=TRUE," ",'2. Metadata'!B$158)</f>
        <v>N/A</v>
      </c>
      <c r="AF2392" s="3" t="s">
        <v>8</v>
      </c>
      <c r="AG2392" s="36"/>
      <c r="AH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</row>
    <row r="2393" spans="1:43">
      <c r="A2393" s="31" t="s">
        <v>2546</v>
      </c>
      <c r="B2393" s="32" t="s">
        <v>7</v>
      </c>
      <c r="C2393" s="2">
        <f>IF(ISBLANK(B2393)=TRUE," ", IF(B2393='2. Metadata'!B$1,'2. Metadata'!B$5, IF(B2393='2. Metadata'!C$1,'2. Metadata'!C$5,IF(B2393='2. Metadata'!D$1,'2. Metadata'!D$5, IF(B2393='2. Metadata'!E$1,'2. Metadata'!E$5,IF( B2393='2. Metadata'!F$1,'2. Metadata'!F$5,IF(B2393='2. Metadata'!G$1,'2. Metadata'!G$5,IF(B2393='2. Metadata'!H$1,'2. Metadata'!H$5, IF(B2393='2. Metadata'!I$1,'2. Metadata'!I$5, IF(B2393='2. Metadata'!J$1,'2. Metadata'!J$5, IF(B2393='2. Metadata'!K$1,'2. Metadata'!K$5, IF(B2393='2. Metadata'!L$1,'2. Metadata'!L$5, IF(B2393='2. Metadata'!M$1,'2. Metadata'!M$5, IF(B2393='2. Metadata'!N$1,'2. Metadata'!N$5))))))))))))))</f>
        <v>49.5197</v>
      </c>
      <c r="D2393" s="11">
        <f>IF(ISBLANK(B2393)=TRUE," ", IF(B2393='2. Metadata'!B$1,'2. Metadata'!B$6, IF(B2393='2. Metadata'!C$1,'2. Metadata'!C$6,IF(B2393='2. Metadata'!D$1,'2. Metadata'!D$6, IF(B2393='2. Metadata'!E$1,'2. Metadata'!E$6,IF( B2393='2. Metadata'!F$1,'2. Metadata'!F$6,IF(B2393='2. Metadata'!G$1,'2. Metadata'!G$6,IF(B2393='2. Metadata'!H$1,'2. Metadata'!H$6, IF(B2393='2. Metadata'!I$1,'2. Metadata'!I$6, IF(B2393='2. Metadata'!J$1,'2. Metadata'!J$6, IF(B2393='2. Metadata'!K$1,'2. Metadata'!K$6, IF(B2393='2. Metadata'!L$1,'2. Metadata'!L$6, IF(B2393='2. Metadata'!M$1,'2. Metadata'!M$6, IF(B2393='2. Metadata'!N$1,'2. Metadata'!N$6))))))))))))))</f>
        <v>-117.6369</v>
      </c>
      <c r="E2393" s="33" t="s">
        <v>8</v>
      </c>
      <c r="F2393" s="32" t="s">
        <v>8</v>
      </c>
      <c r="G2393" s="13" t="str">
        <f>IF(ISBLANK(F2393)=TRUE," ",'2. Metadata'!B$14)</f>
        <v>observation</v>
      </c>
      <c r="H2393" s="32" t="s">
        <v>8</v>
      </c>
      <c r="I2393" s="20" t="str">
        <f>IF(ISBLANK(H2393)=TRUE," ",'2. Metadata'!B$26)</f>
        <v>degrees Celsius</v>
      </c>
      <c r="J2393" s="32" t="s">
        <v>8</v>
      </c>
      <c r="K2393" s="20" t="str">
        <f>IF(ISBLANK(J2393)=TRUE," ",'2. Metadata'!B$38)</f>
        <v>degrees Celsius</v>
      </c>
      <c r="L2393" s="32" t="s">
        <v>8</v>
      </c>
      <c r="M2393" s="17" t="str">
        <f>IF(ISBLANK(L2393)=TRUE," ",'2. Metadata'!B$50)</f>
        <v>degrees Celsius</v>
      </c>
      <c r="N2393" s="32" t="s">
        <v>8</v>
      </c>
      <c r="O2393" s="17" t="str">
        <f>IF(ISBLANK(N2393)=TRUE," ",'2. Metadata'!B$62)</f>
        <v>milligrams per litre</v>
      </c>
      <c r="P2393" s="32" t="s">
        <v>8</v>
      </c>
      <c r="Q2393" s="17" t="str">
        <f>IF(ISBLANK(P2393)=TRUE," ",'2. Metadata'!B$74)</f>
        <v>microSiemens per centimetre</v>
      </c>
      <c r="R2393" s="32" t="s">
        <v>8</v>
      </c>
      <c r="S2393" s="17" t="str">
        <f>IF(ISBLANK(R2393)=TRUE," ",'2. Metadata'!B$86)</f>
        <v>NTU</v>
      </c>
      <c r="T2393" s="32" t="s">
        <v>8</v>
      </c>
      <c r="U2393" s="17" t="str">
        <f>IF(ISBLANK(T2393)=TRUE," ",'2. Metadata'!B$98)</f>
        <v>CFU per 100 mL</v>
      </c>
      <c r="V2393" s="32" t="s">
        <v>8</v>
      </c>
      <c r="W2393" s="17" t="str">
        <f>IF(ISBLANK(V2393)=TRUE," ",'2. Metadata'!B$110)</f>
        <v>CFU per 100 mL</v>
      </c>
      <c r="X2393" s="34" t="s">
        <v>8</v>
      </c>
      <c r="Y2393" s="17" t="str">
        <f>IF(ISBLANK(X2393)=TRUE," ",'2. Metadata'!B$122)</f>
        <v>CFU per 100 mL</v>
      </c>
      <c r="Z2393" s="35" t="s">
        <v>8</v>
      </c>
      <c r="AA2393" s="17" t="str">
        <f>IF(ISBLANK(Z2393)=TRUE," ",'2. Metadata'!B$134)</f>
        <v>metres</v>
      </c>
      <c r="AB2393" s="35" t="s">
        <v>8</v>
      </c>
      <c r="AC2393" s="17" t="str">
        <f>IF(ISBLANK(AB2393)=TRUE," ",'2. Metadata'!B$146)</f>
        <v>metres3 per second</v>
      </c>
      <c r="AD2393" s="35" t="s">
        <v>8</v>
      </c>
      <c r="AE2393" s="17" t="str">
        <f>IF(ISBLANK(AB2393)=TRUE," ",'2. Metadata'!B$158)</f>
        <v>N/A</v>
      </c>
      <c r="AF2393" s="3" t="s">
        <v>8</v>
      </c>
      <c r="AG2393" s="36"/>
      <c r="AH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</row>
    <row r="2394" spans="1:43">
      <c r="A2394" s="31" t="s">
        <v>2547</v>
      </c>
      <c r="B2394" s="32" t="s">
        <v>7</v>
      </c>
      <c r="C2394" s="2">
        <f>IF(ISBLANK(B2394)=TRUE," ", IF(B2394='2. Metadata'!B$1,'2. Metadata'!B$5, IF(B2394='2. Metadata'!C$1,'2. Metadata'!C$5,IF(B2394='2. Metadata'!D$1,'2. Metadata'!D$5, IF(B2394='2. Metadata'!E$1,'2. Metadata'!E$5,IF( B2394='2. Metadata'!F$1,'2. Metadata'!F$5,IF(B2394='2. Metadata'!G$1,'2. Metadata'!G$5,IF(B2394='2. Metadata'!H$1,'2. Metadata'!H$5, IF(B2394='2. Metadata'!I$1,'2. Metadata'!I$5, IF(B2394='2. Metadata'!J$1,'2. Metadata'!J$5, IF(B2394='2. Metadata'!K$1,'2. Metadata'!K$5, IF(B2394='2. Metadata'!L$1,'2. Metadata'!L$5, IF(B2394='2. Metadata'!M$1,'2. Metadata'!M$5, IF(B2394='2. Metadata'!N$1,'2. Metadata'!N$5))))))))))))))</f>
        <v>49.5197</v>
      </c>
      <c r="D2394" s="11">
        <f>IF(ISBLANK(B2394)=TRUE," ", IF(B2394='2. Metadata'!B$1,'2. Metadata'!B$6, IF(B2394='2. Metadata'!C$1,'2. Metadata'!C$6,IF(B2394='2. Metadata'!D$1,'2. Metadata'!D$6, IF(B2394='2. Metadata'!E$1,'2. Metadata'!E$6,IF( B2394='2. Metadata'!F$1,'2. Metadata'!F$6,IF(B2394='2. Metadata'!G$1,'2. Metadata'!G$6,IF(B2394='2. Metadata'!H$1,'2. Metadata'!H$6, IF(B2394='2. Metadata'!I$1,'2. Metadata'!I$6, IF(B2394='2. Metadata'!J$1,'2. Metadata'!J$6, IF(B2394='2. Metadata'!K$1,'2. Metadata'!K$6, IF(B2394='2. Metadata'!L$1,'2. Metadata'!L$6, IF(B2394='2. Metadata'!M$1,'2. Metadata'!M$6, IF(B2394='2. Metadata'!N$1,'2. Metadata'!N$6))))))))))))))</f>
        <v>-117.6369</v>
      </c>
      <c r="E2394" s="33" t="s">
        <v>8</v>
      </c>
      <c r="F2394" s="32" t="s">
        <v>8</v>
      </c>
      <c r="G2394" s="13" t="str">
        <f>IF(ISBLANK(F2394)=TRUE," ",'2. Metadata'!B$14)</f>
        <v>observation</v>
      </c>
      <c r="H2394" s="32" t="s">
        <v>8</v>
      </c>
      <c r="I2394" s="20" t="str">
        <f>IF(ISBLANK(H2394)=TRUE," ",'2. Metadata'!B$26)</f>
        <v>degrees Celsius</v>
      </c>
      <c r="J2394" s="32" t="s">
        <v>8</v>
      </c>
      <c r="K2394" s="20" t="str">
        <f>IF(ISBLANK(J2394)=TRUE," ",'2. Metadata'!B$38)</f>
        <v>degrees Celsius</v>
      </c>
      <c r="L2394" s="32" t="s">
        <v>8</v>
      </c>
      <c r="M2394" s="17" t="str">
        <f>IF(ISBLANK(L2394)=TRUE," ",'2. Metadata'!B$50)</f>
        <v>degrees Celsius</v>
      </c>
      <c r="N2394" s="32" t="s">
        <v>8</v>
      </c>
      <c r="O2394" s="17" t="str">
        <f>IF(ISBLANK(N2394)=TRUE," ",'2. Metadata'!B$62)</f>
        <v>milligrams per litre</v>
      </c>
      <c r="P2394" s="32" t="s">
        <v>8</v>
      </c>
      <c r="Q2394" s="17" t="str">
        <f>IF(ISBLANK(P2394)=TRUE," ",'2. Metadata'!B$74)</f>
        <v>microSiemens per centimetre</v>
      </c>
      <c r="R2394" s="32" t="s">
        <v>8</v>
      </c>
      <c r="S2394" s="17" t="str">
        <f>IF(ISBLANK(R2394)=TRUE," ",'2. Metadata'!B$86)</f>
        <v>NTU</v>
      </c>
      <c r="T2394" s="32" t="s">
        <v>8</v>
      </c>
      <c r="U2394" s="17" t="str">
        <f>IF(ISBLANK(T2394)=TRUE," ",'2. Metadata'!B$98)</f>
        <v>CFU per 100 mL</v>
      </c>
      <c r="V2394" s="32" t="s">
        <v>8</v>
      </c>
      <c r="W2394" s="17" t="str">
        <f>IF(ISBLANK(V2394)=TRUE," ",'2. Metadata'!B$110)</f>
        <v>CFU per 100 mL</v>
      </c>
      <c r="X2394" s="34" t="s">
        <v>8</v>
      </c>
      <c r="Y2394" s="17" t="str">
        <f>IF(ISBLANK(X2394)=TRUE," ",'2. Metadata'!B$122)</f>
        <v>CFU per 100 mL</v>
      </c>
      <c r="Z2394" s="35" t="s">
        <v>8</v>
      </c>
      <c r="AA2394" s="17" t="str">
        <f>IF(ISBLANK(Z2394)=TRUE," ",'2. Metadata'!B$134)</f>
        <v>metres</v>
      </c>
      <c r="AB2394" s="35" t="s">
        <v>8</v>
      </c>
      <c r="AC2394" s="17" t="str">
        <f>IF(ISBLANK(AB2394)=TRUE," ",'2. Metadata'!B$146)</f>
        <v>metres3 per second</v>
      </c>
      <c r="AD2394" s="35" t="s">
        <v>8</v>
      </c>
      <c r="AE2394" s="17" t="str">
        <f>IF(ISBLANK(AB2394)=TRUE," ",'2. Metadata'!B$158)</f>
        <v>N/A</v>
      </c>
      <c r="AF2394" s="3" t="s">
        <v>8</v>
      </c>
      <c r="AG2394" s="36"/>
      <c r="AH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</row>
    <row r="2395" spans="1:43">
      <c r="A2395" s="31" t="s">
        <v>2548</v>
      </c>
      <c r="B2395" s="32" t="s">
        <v>7</v>
      </c>
      <c r="C2395" s="2">
        <f>IF(ISBLANK(B2395)=TRUE," ", IF(B2395='2. Metadata'!B$1,'2. Metadata'!B$5, IF(B2395='2. Metadata'!C$1,'2. Metadata'!C$5,IF(B2395='2. Metadata'!D$1,'2. Metadata'!D$5, IF(B2395='2. Metadata'!E$1,'2. Metadata'!E$5,IF( B2395='2. Metadata'!F$1,'2. Metadata'!F$5,IF(B2395='2. Metadata'!G$1,'2. Metadata'!G$5,IF(B2395='2. Metadata'!H$1,'2. Metadata'!H$5, IF(B2395='2. Metadata'!I$1,'2. Metadata'!I$5, IF(B2395='2. Metadata'!J$1,'2. Metadata'!J$5, IF(B2395='2. Metadata'!K$1,'2. Metadata'!K$5, IF(B2395='2. Metadata'!L$1,'2. Metadata'!L$5, IF(B2395='2. Metadata'!M$1,'2. Metadata'!M$5, IF(B2395='2. Metadata'!N$1,'2. Metadata'!N$5))))))))))))))</f>
        <v>49.5197</v>
      </c>
      <c r="D2395" s="11">
        <f>IF(ISBLANK(B2395)=TRUE," ", IF(B2395='2. Metadata'!B$1,'2. Metadata'!B$6, IF(B2395='2. Metadata'!C$1,'2. Metadata'!C$6,IF(B2395='2. Metadata'!D$1,'2. Metadata'!D$6, IF(B2395='2. Metadata'!E$1,'2. Metadata'!E$6,IF( B2395='2. Metadata'!F$1,'2. Metadata'!F$6,IF(B2395='2. Metadata'!G$1,'2. Metadata'!G$6,IF(B2395='2. Metadata'!H$1,'2. Metadata'!H$6, IF(B2395='2. Metadata'!I$1,'2. Metadata'!I$6, IF(B2395='2. Metadata'!J$1,'2. Metadata'!J$6, IF(B2395='2. Metadata'!K$1,'2. Metadata'!K$6, IF(B2395='2. Metadata'!L$1,'2. Metadata'!L$6, IF(B2395='2. Metadata'!M$1,'2. Metadata'!M$6, IF(B2395='2. Metadata'!N$1,'2. Metadata'!N$6))))))))))))))</f>
        <v>-117.6369</v>
      </c>
      <c r="E2395" s="33" t="s">
        <v>8</v>
      </c>
      <c r="F2395" s="32" t="s">
        <v>8</v>
      </c>
      <c r="G2395" s="13" t="str">
        <f>IF(ISBLANK(F2395)=TRUE," ",'2. Metadata'!B$14)</f>
        <v>observation</v>
      </c>
      <c r="H2395" s="32" t="s">
        <v>8</v>
      </c>
      <c r="I2395" s="20" t="str">
        <f>IF(ISBLANK(H2395)=TRUE," ",'2. Metadata'!B$26)</f>
        <v>degrees Celsius</v>
      </c>
      <c r="J2395" s="32" t="s">
        <v>8</v>
      </c>
      <c r="K2395" s="20" t="str">
        <f>IF(ISBLANK(J2395)=TRUE," ",'2. Metadata'!B$38)</f>
        <v>degrees Celsius</v>
      </c>
      <c r="L2395" s="32" t="s">
        <v>8</v>
      </c>
      <c r="M2395" s="17" t="str">
        <f>IF(ISBLANK(L2395)=TRUE," ",'2. Metadata'!B$50)</f>
        <v>degrees Celsius</v>
      </c>
      <c r="N2395" s="32" t="s">
        <v>8</v>
      </c>
      <c r="O2395" s="17" t="str">
        <f>IF(ISBLANK(N2395)=TRUE," ",'2. Metadata'!B$62)</f>
        <v>milligrams per litre</v>
      </c>
      <c r="P2395" s="32" t="s">
        <v>8</v>
      </c>
      <c r="Q2395" s="17" t="str">
        <f>IF(ISBLANK(P2395)=TRUE," ",'2. Metadata'!B$74)</f>
        <v>microSiemens per centimetre</v>
      </c>
      <c r="R2395" s="32" t="s">
        <v>8</v>
      </c>
      <c r="S2395" s="17" t="str">
        <f>IF(ISBLANK(R2395)=TRUE," ",'2. Metadata'!B$86)</f>
        <v>NTU</v>
      </c>
      <c r="T2395" s="32" t="s">
        <v>8</v>
      </c>
      <c r="U2395" s="17" t="str">
        <f>IF(ISBLANK(T2395)=TRUE," ",'2. Metadata'!B$98)</f>
        <v>CFU per 100 mL</v>
      </c>
      <c r="V2395" s="32" t="s">
        <v>8</v>
      </c>
      <c r="W2395" s="17" t="str">
        <f>IF(ISBLANK(V2395)=TRUE," ",'2. Metadata'!B$110)</f>
        <v>CFU per 100 mL</v>
      </c>
      <c r="X2395" s="34" t="s">
        <v>8</v>
      </c>
      <c r="Y2395" s="17" t="str">
        <f>IF(ISBLANK(X2395)=TRUE," ",'2. Metadata'!B$122)</f>
        <v>CFU per 100 mL</v>
      </c>
      <c r="Z2395" s="35" t="s">
        <v>8</v>
      </c>
      <c r="AA2395" s="17" t="str">
        <f>IF(ISBLANK(Z2395)=TRUE," ",'2. Metadata'!B$134)</f>
        <v>metres</v>
      </c>
      <c r="AB2395" s="35" t="s">
        <v>8</v>
      </c>
      <c r="AC2395" s="17" t="str">
        <f>IF(ISBLANK(AB2395)=TRUE," ",'2. Metadata'!B$146)</f>
        <v>metres3 per second</v>
      </c>
      <c r="AD2395" s="35" t="s">
        <v>8</v>
      </c>
      <c r="AE2395" s="17" t="str">
        <f>IF(ISBLANK(AB2395)=TRUE," ",'2. Metadata'!B$158)</f>
        <v>N/A</v>
      </c>
      <c r="AF2395" s="3" t="s">
        <v>8</v>
      </c>
      <c r="AG2395" s="36"/>
      <c r="AH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</row>
    <row r="2396" spans="1:43">
      <c r="A2396" s="31" t="s">
        <v>2549</v>
      </c>
      <c r="B2396" s="32" t="s">
        <v>7</v>
      </c>
      <c r="C2396" s="2">
        <f>IF(ISBLANK(B2396)=TRUE," ", IF(B2396='2. Metadata'!B$1,'2. Metadata'!B$5, IF(B2396='2. Metadata'!C$1,'2. Metadata'!C$5,IF(B2396='2. Metadata'!D$1,'2. Metadata'!D$5, IF(B2396='2. Metadata'!E$1,'2. Metadata'!E$5,IF( B2396='2. Metadata'!F$1,'2. Metadata'!F$5,IF(B2396='2. Metadata'!G$1,'2. Metadata'!G$5,IF(B2396='2. Metadata'!H$1,'2. Metadata'!H$5, IF(B2396='2. Metadata'!I$1,'2. Metadata'!I$5, IF(B2396='2. Metadata'!J$1,'2. Metadata'!J$5, IF(B2396='2. Metadata'!K$1,'2. Metadata'!K$5, IF(B2396='2. Metadata'!L$1,'2. Metadata'!L$5, IF(B2396='2. Metadata'!M$1,'2. Metadata'!M$5, IF(B2396='2. Metadata'!N$1,'2. Metadata'!N$5))))))))))))))</f>
        <v>49.5197</v>
      </c>
      <c r="D2396" s="11">
        <f>IF(ISBLANK(B2396)=TRUE," ", IF(B2396='2. Metadata'!B$1,'2. Metadata'!B$6, IF(B2396='2. Metadata'!C$1,'2. Metadata'!C$6,IF(B2396='2. Metadata'!D$1,'2. Metadata'!D$6, IF(B2396='2. Metadata'!E$1,'2. Metadata'!E$6,IF( B2396='2. Metadata'!F$1,'2. Metadata'!F$6,IF(B2396='2. Metadata'!G$1,'2. Metadata'!G$6,IF(B2396='2. Metadata'!H$1,'2. Metadata'!H$6, IF(B2396='2. Metadata'!I$1,'2. Metadata'!I$6, IF(B2396='2. Metadata'!J$1,'2. Metadata'!J$6, IF(B2396='2. Metadata'!K$1,'2. Metadata'!K$6, IF(B2396='2. Metadata'!L$1,'2. Metadata'!L$6, IF(B2396='2. Metadata'!M$1,'2. Metadata'!M$6, IF(B2396='2. Metadata'!N$1,'2. Metadata'!N$6))))))))))))))</f>
        <v>-117.6369</v>
      </c>
      <c r="E2396" s="33" t="s">
        <v>8</v>
      </c>
      <c r="F2396" s="32" t="s">
        <v>8</v>
      </c>
      <c r="G2396" s="13" t="str">
        <f>IF(ISBLANK(F2396)=TRUE," ",'2. Metadata'!B$14)</f>
        <v>observation</v>
      </c>
      <c r="H2396" s="32" t="s">
        <v>8</v>
      </c>
      <c r="I2396" s="20" t="str">
        <f>IF(ISBLANK(H2396)=TRUE," ",'2. Metadata'!B$26)</f>
        <v>degrees Celsius</v>
      </c>
      <c r="J2396" s="32" t="s">
        <v>8</v>
      </c>
      <c r="K2396" s="20" t="str">
        <f>IF(ISBLANK(J2396)=TRUE," ",'2. Metadata'!B$38)</f>
        <v>degrees Celsius</v>
      </c>
      <c r="L2396" s="32" t="s">
        <v>8</v>
      </c>
      <c r="M2396" s="17" t="str">
        <f>IF(ISBLANK(L2396)=TRUE," ",'2. Metadata'!B$50)</f>
        <v>degrees Celsius</v>
      </c>
      <c r="N2396" s="32" t="s">
        <v>8</v>
      </c>
      <c r="O2396" s="17" t="str">
        <f>IF(ISBLANK(N2396)=TRUE," ",'2. Metadata'!B$62)</f>
        <v>milligrams per litre</v>
      </c>
      <c r="P2396" s="32" t="s">
        <v>8</v>
      </c>
      <c r="Q2396" s="17" t="str">
        <f>IF(ISBLANK(P2396)=TRUE," ",'2. Metadata'!B$74)</f>
        <v>microSiemens per centimetre</v>
      </c>
      <c r="R2396" s="32" t="s">
        <v>8</v>
      </c>
      <c r="S2396" s="17" t="str">
        <f>IF(ISBLANK(R2396)=TRUE," ",'2. Metadata'!B$86)</f>
        <v>NTU</v>
      </c>
      <c r="T2396" s="32" t="s">
        <v>8</v>
      </c>
      <c r="U2396" s="17" t="str">
        <f>IF(ISBLANK(T2396)=TRUE," ",'2. Metadata'!B$98)</f>
        <v>CFU per 100 mL</v>
      </c>
      <c r="V2396" s="32" t="s">
        <v>8</v>
      </c>
      <c r="W2396" s="17" t="str">
        <f>IF(ISBLANK(V2396)=TRUE," ",'2. Metadata'!B$110)</f>
        <v>CFU per 100 mL</v>
      </c>
      <c r="X2396" s="34" t="s">
        <v>8</v>
      </c>
      <c r="Y2396" s="17" t="str">
        <f>IF(ISBLANK(X2396)=TRUE," ",'2. Metadata'!B$122)</f>
        <v>CFU per 100 mL</v>
      </c>
      <c r="Z2396" s="35" t="s">
        <v>8</v>
      </c>
      <c r="AA2396" s="17" t="str">
        <f>IF(ISBLANK(Z2396)=TRUE," ",'2. Metadata'!B$134)</f>
        <v>metres</v>
      </c>
      <c r="AB2396" s="35" t="s">
        <v>8</v>
      </c>
      <c r="AC2396" s="17" t="str">
        <f>IF(ISBLANK(AB2396)=TRUE," ",'2. Metadata'!B$146)</f>
        <v>metres3 per second</v>
      </c>
      <c r="AD2396" s="35" t="s">
        <v>8</v>
      </c>
      <c r="AE2396" s="17" t="str">
        <f>IF(ISBLANK(AB2396)=TRUE," ",'2. Metadata'!B$158)</f>
        <v>N/A</v>
      </c>
      <c r="AF2396" s="3" t="s">
        <v>8</v>
      </c>
      <c r="AG2396" s="36"/>
      <c r="AH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</row>
    <row r="2397" spans="1:43">
      <c r="A2397" s="31" t="s">
        <v>2550</v>
      </c>
      <c r="B2397" s="32" t="s">
        <v>7</v>
      </c>
      <c r="C2397" s="2">
        <f>IF(ISBLANK(B2397)=TRUE," ", IF(B2397='2. Metadata'!B$1,'2. Metadata'!B$5, IF(B2397='2. Metadata'!C$1,'2. Metadata'!C$5,IF(B2397='2. Metadata'!D$1,'2. Metadata'!D$5, IF(B2397='2. Metadata'!E$1,'2. Metadata'!E$5,IF( B2397='2. Metadata'!F$1,'2. Metadata'!F$5,IF(B2397='2. Metadata'!G$1,'2. Metadata'!G$5,IF(B2397='2. Metadata'!H$1,'2. Metadata'!H$5, IF(B2397='2. Metadata'!I$1,'2. Metadata'!I$5, IF(B2397='2. Metadata'!J$1,'2. Metadata'!J$5, IF(B2397='2. Metadata'!K$1,'2. Metadata'!K$5, IF(B2397='2. Metadata'!L$1,'2. Metadata'!L$5, IF(B2397='2. Metadata'!M$1,'2. Metadata'!M$5, IF(B2397='2. Metadata'!N$1,'2. Metadata'!N$5))))))))))))))</f>
        <v>49.5197</v>
      </c>
      <c r="D2397" s="11">
        <f>IF(ISBLANK(B2397)=TRUE," ", IF(B2397='2. Metadata'!B$1,'2. Metadata'!B$6, IF(B2397='2. Metadata'!C$1,'2. Metadata'!C$6,IF(B2397='2. Metadata'!D$1,'2. Metadata'!D$6, IF(B2397='2. Metadata'!E$1,'2. Metadata'!E$6,IF( B2397='2. Metadata'!F$1,'2. Metadata'!F$6,IF(B2397='2. Metadata'!G$1,'2. Metadata'!G$6,IF(B2397='2. Metadata'!H$1,'2. Metadata'!H$6, IF(B2397='2. Metadata'!I$1,'2. Metadata'!I$6, IF(B2397='2. Metadata'!J$1,'2. Metadata'!J$6, IF(B2397='2. Metadata'!K$1,'2. Metadata'!K$6, IF(B2397='2. Metadata'!L$1,'2. Metadata'!L$6, IF(B2397='2. Metadata'!M$1,'2. Metadata'!M$6, IF(B2397='2. Metadata'!N$1,'2. Metadata'!N$6))))))))))))))</f>
        <v>-117.6369</v>
      </c>
      <c r="E2397" s="33" t="s">
        <v>8</v>
      </c>
      <c r="F2397" s="32" t="s">
        <v>8</v>
      </c>
      <c r="G2397" s="13" t="str">
        <f>IF(ISBLANK(F2397)=TRUE," ",'2. Metadata'!B$14)</f>
        <v>observation</v>
      </c>
      <c r="H2397" s="32" t="s">
        <v>8</v>
      </c>
      <c r="I2397" s="20" t="str">
        <f>IF(ISBLANK(H2397)=TRUE," ",'2. Metadata'!B$26)</f>
        <v>degrees Celsius</v>
      </c>
      <c r="J2397" s="32" t="s">
        <v>8</v>
      </c>
      <c r="K2397" s="20" t="str">
        <f>IF(ISBLANK(J2397)=TRUE," ",'2. Metadata'!B$38)</f>
        <v>degrees Celsius</v>
      </c>
      <c r="L2397" s="32" t="s">
        <v>8</v>
      </c>
      <c r="M2397" s="17" t="str">
        <f>IF(ISBLANK(L2397)=TRUE," ",'2. Metadata'!B$50)</f>
        <v>degrees Celsius</v>
      </c>
      <c r="N2397" s="32" t="s">
        <v>8</v>
      </c>
      <c r="O2397" s="17" t="str">
        <f>IF(ISBLANK(N2397)=TRUE," ",'2. Metadata'!B$62)</f>
        <v>milligrams per litre</v>
      </c>
      <c r="P2397" s="32" t="s">
        <v>8</v>
      </c>
      <c r="Q2397" s="17" t="str">
        <f>IF(ISBLANK(P2397)=TRUE," ",'2. Metadata'!B$74)</f>
        <v>microSiemens per centimetre</v>
      </c>
      <c r="R2397" s="32" t="s">
        <v>8</v>
      </c>
      <c r="S2397" s="17" t="str">
        <f>IF(ISBLANK(R2397)=TRUE," ",'2. Metadata'!B$86)</f>
        <v>NTU</v>
      </c>
      <c r="T2397" s="32" t="s">
        <v>8</v>
      </c>
      <c r="U2397" s="17" t="str">
        <f>IF(ISBLANK(T2397)=TRUE," ",'2. Metadata'!B$98)</f>
        <v>CFU per 100 mL</v>
      </c>
      <c r="V2397" s="32" t="s">
        <v>8</v>
      </c>
      <c r="W2397" s="17" t="str">
        <f>IF(ISBLANK(V2397)=TRUE," ",'2. Metadata'!B$110)</f>
        <v>CFU per 100 mL</v>
      </c>
      <c r="X2397" s="34" t="s">
        <v>8</v>
      </c>
      <c r="Y2397" s="17" t="str">
        <f>IF(ISBLANK(X2397)=TRUE," ",'2. Metadata'!B$122)</f>
        <v>CFU per 100 mL</v>
      </c>
      <c r="Z2397" s="35" t="s">
        <v>8</v>
      </c>
      <c r="AA2397" s="17" t="str">
        <f>IF(ISBLANK(Z2397)=TRUE," ",'2. Metadata'!B$134)</f>
        <v>metres</v>
      </c>
      <c r="AB2397" s="35" t="s">
        <v>8</v>
      </c>
      <c r="AC2397" s="17" t="str">
        <f>IF(ISBLANK(AB2397)=TRUE," ",'2. Metadata'!B$146)</f>
        <v>metres3 per second</v>
      </c>
      <c r="AD2397" s="35" t="s">
        <v>8</v>
      </c>
      <c r="AE2397" s="17" t="str">
        <f>IF(ISBLANK(AB2397)=TRUE," ",'2. Metadata'!B$158)</f>
        <v>N/A</v>
      </c>
      <c r="AF2397" s="3" t="s">
        <v>8</v>
      </c>
      <c r="AG2397" s="36"/>
      <c r="AH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</row>
    <row r="2398" spans="1:43">
      <c r="A2398" s="31" t="s">
        <v>2551</v>
      </c>
      <c r="B2398" s="32" t="s">
        <v>7</v>
      </c>
      <c r="C2398" s="2">
        <f>IF(ISBLANK(B2398)=TRUE," ", IF(B2398='2. Metadata'!B$1,'2. Metadata'!B$5, IF(B2398='2. Metadata'!C$1,'2. Metadata'!C$5,IF(B2398='2. Metadata'!D$1,'2. Metadata'!D$5, IF(B2398='2. Metadata'!E$1,'2. Metadata'!E$5,IF( B2398='2. Metadata'!F$1,'2. Metadata'!F$5,IF(B2398='2. Metadata'!G$1,'2. Metadata'!G$5,IF(B2398='2. Metadata'!H$1,'2. Metadata'!H$5, IF(B2398='2. Metadata'!I$1,'2. Metadata'!I$5, IF(B2398='2. Metadata'!J$1,'2. Metadata'!J$5, IF(B2398='2. Metadata'!K$1,'2. Metadata'!K$5, IF(B2398='2. Metadata'!L$1,'2. Metadata'!L$5, IF(B2398='2. Metadata'!M$1,'2. Metadata'!M$5, IF(B2398='2. Metadata'!N$1,'2. Metadata'!N$5))))))))))))))</f>
        <v>49.5197</v>
      </c>
      <c r="D2398" s="11">
        <f>IF(ISBLANK(B2398)=TRUE," ", IF(B2398='2. Metadata'!B$1,'2. Metadata'!B$6, IF(B2398='2. Metadata'!C$1,'2. Metadata'!C$6,IF(B2398='2. Metadata'!D$1,'2. Metadata'!D$6, IF(B2398='2. Metadata'!E$1,'2. Metadata'!E$6,IF( B2398='2. Metadata'!F$1,'2. Metadata'!F$6,IF(B2398='2. Metadata'!G$1,'2. Metadata'!G$6,IF(B2398='2. Metadata'!H$1,'2. Metadata'!H$6, IF(B2398='2. Metadata'!I$1,'2. Metadata'!I$6, IF(B2398='2. Metadata'!J$1,'2. Metadata'!J$6, IF(B2398='2. Metadata'!K$1,'2. Metadata'!K$6, IF(B2398='2. Metadata'!L$1,'2. Metadata'!L$6, IF(B2398='2. Metadata'!M$1,'2. Metadata'!M$6, IF(B2398='2. Metadata'!N$1,'2. Metadata'!N$6))))))))))))))</f>
        <v>-117.6369</v>
      </c>
      <c r="E2398" s="33" t="s">
        <v>8</v>
      </c>
      <c r="F2398" s="32" t="s">
        <v>8</v>
      </c>
      <c r="G2398" s="13" t="str">
        <f>IF(ISBLANK(F2398)=TRUE," ",'2. Metadata'!B$14)</f>
        <v>observation</v>
      </c>
      <c r="H2398" s="32" t="s">
        <v>8</v>
      </c>
      <c r="I2398" s="20" t="str">
        <f>IF(ISBLANK(H2398)=TRUE," ",'2. Metadata'!B$26)</f>
        <v>degrees Celsius</v>
      </c>
      <c r="J2398" s="32" t="s">
        <v>8</v>
      </c>
      <c r="K2398" s="20" t="str">
        <f>IF(ISBLANK(J2398)=TRUE," ",'2. Metadata'!B$38)</f>
        <v>degrees Celsius</v>
      </c>
      <c r="L2398" s="32" t="s">
        <v>8</v>
      </c>
      <c r="M2398" s="17" t="str">
        <f>IF(ISBLANK(L2398)=TRUE," ",'2. Metadata'!B$50)</f>
        <v>degrees Celsius</v>
      </c>
      <c r="N2398" s="32" t="s">
        <v>8</v>
      </c>
      <c r="O2398" s="17" t="str">
        <f>IF(ISBLANK(N2398)=TRUE," ",'2. Metadata'!B$62)</f>
        <v>milligrams per litre</v>
      </c>
      <c r="P2398" s="32" t="s">
        <v>8</v>
      </c>
      <c r="Q2398" s="17" t="str">
        <f>IF(ISBLANK(P2398)=TRUE," ",'2. Metadata'!B$74)</f>
        <v>microSiemens per centimetre</v>
      </c>
      <c r="R2398" s="32" t="s">
        <v>8</v>
      </c>
      <c r="S2398" s="17" t="str">
        <f>IF(ISBLANK(R2398)=TRUE," ",'2. Metadata'!B$86)</f>
        <v>NTU</v>
      </c>
      <c r="T2398" s="32" t="s">
        <v>8</v>
      </c>
      <c r="U2398" s="17" t="str">
        <f>IF(ISBLANK(T2398)=TRUE," ",'2. Metadata'!B$98)</f>
        <v>CFU per 100 mL</v>
      </c>
      <c r="V2398" s="32" t="s">
        <v>8</v>
      </c>
      <c r="W2398" s="17" t="str">
        <f>IF(ISBLANK(V2398)=TRUE," ",'2. Metadata'!B$110)</f>
        <v>CFU per 100 mL</v>
      </c>
      <c r="X2398" s="34" t="s">
        <v>8</v>
      </c>
      <c r="Y2398" s="17" t="str">
        <f>IF(ISBLANK(X2398)=TRUE," ",'2. Metadata'!B$122)</f>
        <v>CFU per 100 mL</v>
      </c>
      <c r="Z2398" s="35" t="s">
        <v>8</v>
      </c>
      <c r="AA2398" s="17" t="str">
        <f>IF(ISBLANK(Z2398)=TRUE," ",'2. Metadata'!B$134)</f>
        <v>metres</v>
      </c>
      <c r="AB2398" s="35" t="s">
        <v>8</v>
      </c>
      <c r="AC2398" s="17" t="str">
        <f>IF(ISBLANK(AB2398)=TRUE," ",'2. Metadata'!B$146)</f>
        <v>metres3 per second</v>
      </c>
      <c r="AD2398" s="35" t="s">
        <v>8</v>
      </c>
      <c r="AE2398" s="17" t="str">
        <f>IF(ISBLANK(AB2398)=TRUE," ",'2. Metadata'!B$158)</f>
        <v>N/A</v>
      </c>
      <c r="AF2398" s="3" t="s">
        <v>8</v>
      </c>
      <c r="AG2398" s="36"/>
      <c r="AH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</row>
    <row r="2399" spans="1:43">
      <c r="A2399" s="31" t="s">
        <v>2552</v>
      </c>
      <c r="B2399" s="32" t="s">
        <v>7</v>
      </c>
      <c r="C2399" s="2">
        <f>IF(ISBLANK(B2399)=TRUE," ", IF(B2399='2. Metadata'!B$1,'2. Metadata'!B$5, IF(B2399='2. Metadata'!C$1,'2. Metadata'!C$5,IF(B2399='2. Metadata'!D$1,'2. Metadata'!D$5, IF(B2399='2. Metadata'!E$1,'2. Metadata'!E$5,IF( B2399='2. Metadata'!F$1,'2. Metadata'!F$5,IF(B2399='2. Metadata'!G$1,'2. Metadata'!G$5,IF(B2399='2. Metadata'!H$1,'2. Metadata'!H$5, IF(B2399='2. Metadata'!I$1,'2. Metadata'!I$5, IF(B2399='2. Metadata'!J$1,'2. Metadata'!J$5, IF(B2399='2. Metadata'!K$1,'2. Metadata'!K$5, IF(B2399='2. Metadata'!L$1,'2. Metadata'!L$5, IF(B2399='2. Metadata'!M$1,'2. Metadata'!M$5, IF(B2399='2. Metadata'!N$1,'2. Metadata'!N$5))))))))))))))</f>
        <v>49.5197</v>
      </c>
      <c r="D2399" s="11">
        <f>IF(ISBLANK(B2399)=TRUE," ", IF(B2399='2. Metadata'!B$1,'2. Metadata'!B$6, IF(B2399='2. Metadata'!C$1,'2. Metadata'!C$6,IF(B2399='2. Metadata'!D$1,'2. Metadata'!D$6, IF(B2399='2. Metadata'!E$1,'2. Metadata'!E$6,IF( B2399='2. Metadata'!F$1,'2. Metadata'!F$6,IF(B2399='2. Metadata'!G$1,'2. Metadata'!G$6,IF(B2399='2. Metadata'!H$1,'2. Metadata'!H$6, IF(B2399='2. Metadata'!I$1,'2. Metadata'!I$6, IF(B2399='2. Metadata'!J$1,'2. Metadata'!J$6, IF(B2399='2. Metadata'!K$1,'2. Metadata'!K$6, IF(B2399='2. Metadata'!L$1,'2. Metadata'!L$6, IF(B2399='2. Metadata'!M$1,'2. Metadata'!M$6, IF(B2399='2. Metadata'!N$1,'2. Metadata'!N$6))))))))))))))</f>
        <v>-117.6369</v>
      </c>
      <c r="E2399" s="33" t="s">
        <v>8</v>
      </c>
      <c r="F2399" s="32" t="s">
        <v>8</v>
      </c>
      <c r="G2399" s="13" t="str">
        <f>IF(ISBLANK(F2399)=TRUE," ",'2. Metadata'!B$14)</f>
        <v>observation</v>
      </c>
      <c r="H2399" s="32" t="s">
        <v>8</v>
      </c>
      <c r="I2399" s="20" t="str">
        <f>IF(ISBLANK(H2399)=TRUE," ",'2. Metadata'!B$26)</f>
        <v>degrees Celsius</v>
      </c>
      <c r="J2399" s="32" t="s">
        <v>8</v>
      </c>
      <c r="K2399" s="20" t="str">
        <f>IF(ISBLANK(J2399)=TRUE," ",'2. Metadata'!B$38)</f>
        <v>degrees Celsius</v>
      </c>
      <c r="L2399" s="32" t="s">
        <v>8</v>
      </c>
      <c r="M2399" s="17" t="str">
        <f>IF(ISBLANK(L2399)=TRUE," ",'2. Metadata'!B$50)</f>
        <v>degrees Celsius</v>
      </c>
      <c r="N2399" s="32" t="s">
        <v>8</v>
      </c>
      <c r="O2399" s="17" t="str">
        <f>IF(ISBLANK(N2399)=TRUE," ",'2. Metadata'!B$62)</f>
        <v>milligrams per litre</v>
      </c>
      <c r="P2399" s="32" t="s">
        <v>8</v>
      </c>
      <c r="Q2399" s="17" t="str">
        <f>IF(ISBLANK(P2399)=TRUE," ",'2. Metadata'!B$74)</f>
        <v>microSiemens per centimetre</v>
      </c>
      <c r="R2399" s="32" t="s">
        <v>8</v>
      </c>
      <c r="S2399" s="17" t="str">
        <f>IF(ISBLANK(R2399)=TRUE," ",'2. Metadata'!B$86)</f>
        <v>NTU</v>
      </c>
      <c r="T2399" s="32" t="s">
        <v>8</v>
      </c>
      <c r="U2399" s="17" t="str">
        <f>IF(ISBLANK(T2399)=TRUE," ",'2. Metadata'!B$98)</f>
        <v>CFU per 100 mL</v>
      </c>
      <c r="V2399" s="32" t="s">
        <v>8</v>
      </c>
      <c r="W2399" s="17" t="str">
        <f>IF(ISBLANK(V2399)=TRUE," ",'2. Metadata'!B$110)</f>
        <v>CFU per 100 mL</v>
      </c>
      <c r="X2399" s="34" t="s">
        <v>8</v>
      </c>
      <c r="Y2399" s="17" t="str">
        <f>IF(ISBLANK(X2399)=TRUE," ",'2. Metadata'!B$122)</f>
        <v>CFU per 100 mL</v>
      </c>
      <c r="Z2399" s="35" t="s">
        <v>8</v>
      </c>
      <c r="AA2399" s="17" t="str">
        <f>IF(ISBLANK(Z2399)=TRUE," ",'2. Metadata'!B$134)</f>
        <v>metres</v>
      </c>
      <c r="AB2399" s="35" t="s">
        <v>8</v>
      </c>
      <c r="AC2399" s="17" t="str">
        <f>IF(ISBLANK(AB2399)=TRUE," ",'2. Metadata'!B$146)</f>
        <v>metres3 per second</v>
      </c>
      <c r="AD2399" s="35" t="s">
        <v>8</v>
      </c>
      <c r="AE2399" s="17" t="str">
        <f>IF(ISBLANK(AB2399)=TRUE," ",'2. Metadata'!B$158)</f>
        <v>N/A</v>
      </c>
      <c r="AF2399" s="3" t="s">
        <v>8</v>
      </c>
      <c r="AG2399" s="36"/>
      <c r="AH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</row>
    <row r="2400" spans="1:43">
      <c r="A2400" s="31" t="s">
        <v>2553</v>
      </c>
      <c r="B2400" s="32" t="s">
        <v>7</v>
      </c>
      <c r="C2400" s="2">
        <f>IF(ISBLANK(B2400)=TRUE," ", IF(B2400='2. Metadata'!B$1,'2. Metadata'!B$5, IF(B2400='2. Metadata'!C$1,'2. Metadata'!C$5,IF(B2400='2. Metadata'!D$1,'2. Metadata'!D$5, IF(B2400='2. Metadata'!E$1,'2. Metadata'!E$5,IF( B2400='2. Metadata'!F$1,'2. Metadata'!F$5,IF(B2400='2. Metadata'!G$1,'2. Metadata'!G$5,IF(B2400='2. Metadata'!H$1,'2. Metadata'!H$5, IF(B2400='2. Metadata'!I$1,'2. Metadata'!I$5, IF(B2400='2. Metadata'!J$1,'2. Metadata'!J$5, IF(B2400='2. Metadata'!K$1,'2. Metadata'!K$5, IF(B2400='2. Metadata'!L$1,'2. Metadata'!L$5, IF(B2400='2. Metadata'!M$1,'2. Metadata'!M$5, IF(B2400='2. Metadata'!N$1,'2. Metadata'!N$5))))))))))))))</f>
        <v>49.5197</v>
      </c>
      <c r="D2400" s="11">
        <f>IF(ISBLANK(B2400)=TRUE," ", IF(B2400='2. Metadata'!B$1,'2. Metadata'!B$6, IF(B2400='2. Metadata'!C$1,'2. Metadata'!C$6,IF(B2400='2. Metadata'!D$1,'2. Metadata'!D$6, IF(B2400='2. Metadata'!E$1,'2. Metadata'!E$6,IF( B2400='2. Metadata'!F$1,'2. Metadata'!F$6,IF(B2400='2. Metadata'!G$1,'2. Metadata'!G$6,IF(B2400='2. Metadata'!H$1,'2. Metadata'!H$6, IF(B2400='2. Metadata'!I$1,'2. Metadata'!I$6, IF(B2400='2. Metadata'!J$1,'2. Metadata'!J$6, IF(B2400='2. Metadata'!K$1,'2. Metadata'!K$6, IF(B2400='2. Metadata'!L$1,'2. Metadata'!L$6, IF(B2400='2. Metadata'!M$1,'2. Metadata'!M$6, IF(B2400='2. Metadata'!N$1,'2. Metadata'!N$6))))))))))))))</f>
        <v>-117.6369</v>
      </c>
      <c r="E2400" s="33" t="s">
        <v>8</v>
      </c>
      <c r="F2400" s="32" t="s">
        <v>8</v>
      </c>
      <c r="G2400" s="13" t="str">
        <f>IF(ISBLANK(F2400)=TRUE," ",'2. Metadata'!B$14)</f>
        <v>observation</v>
      </c>
      <c r="H2400" s="32" t="s">
        <v>8</v>
      </c>
      <c r="I2400" s="20" t="str">
        <f>IF(ISBLANK(H2400)=TRUE," ",'2. Metadata'!B$26)</f>
        <v>degrees Celsius</v>
      </c>
      <c r="J2400" s="32" t="s">
        <v>8</v>
      </c>
      <c r="K2400" s="20" t="str">
        <f>IF(ISBLANK(J2400)=TRUE," ",'2. Metadata'!B$38)</f>
        <v>degrees Celsius</v>
      </c>
      <c r="L2400" s="32" t="s">
        <v>8</v>
      </c>
      <c r="M2400" s="17" t="str">
        <f>IF(ISBLANK(L2400)=TRUE," ",'2. Metadata'!B$50)</f>
        <v>degrees Celsius</v>
      </c>
      <c r="N2400" s="32" t="s">
        <v>8</v>
      </c>
      <c r="O2400" s="17" t="str">
        <f>IF(ISBLANK(N2400)=TRUE," ",'2. Metadata'!B$62)</f>
        <v>milligrams per litre</v>
      </c>
      <c r="P2400" s="32" t="s">
        <v>8</v>
      </c>
      <c r="Q2400" s="17" t="str">
        <f>IF(ISBLANK(P2400)=TRUE," ",'2. Metadata'!B$74)</f>
        <v>microSiemens per centimetre</v>
      </c>
      <c r="R2400" s="32" t="s">
        <v>8</v>
      </c>
      <c r="S2400" s="17" t="str">
        <f>IF(ISBLANK(R2400)=TRUE," ",'2. Metadata'!B$86)</f>
        <v>NTU</v>
      </c>
      <c r="T2400" s="32" t="s">
        <v>8</v>
      </c>
      <c r="U2400" s="17" t="str">
        <f>IF(ISBLANK(T2400)=TRUE," ",'2. Metadata'!B$98)</f>
        <v>CFU per 100 mL</v>
      </c>
      <c r="V2400" s="32" t="s">
        <v>8</v>
      </c>
      <c r="W2400" s="17" t="str">
        <f>IF(ISBLANK(V2400)=TRUE," ",'2. Metadata'!B$110)</f>
        <v>CFU per 100 mL</v>
      </c>
      <c r="X2400" s="34" t="s">
        <v>8</v>
      </c>
      <c r="Y2400" s="17" t="str">
        <f>IF(ISBLANK(X2400)=TRUE," ",'2. Metadata'!B$122)</f>
        <v>CFU per 100 mL</v>
      </c>
      <c r="Z2400" s="35" t="s">
        <v>8</v>
      </c>
      <c r="AA2400" s="17" t="str">
        <f>IF(ISBLANK(Z2400)=TRUE," ",'2. Metadata'!B$134)</f>
        <v>metres</v>
      </c>
      <c r="AB2400" s="35" t="s">
        <v>8</v>
      </c>
      <c r="AC2400" s="17" t="str">
        <f>IF(ISBLANK(AB2400)=TRUE," ",'2. Metadata'!B$146)</f>
        <v>metres3 per second</v>
      </c>
      <c r="AD2400" s="35" t="s">
        <v>8</v>
      </c>
      <c r="AE2400" s="17" t="str">
        <f>IF(ISBLANK(AB2400)=TRUE," ",'2. Metadata'!B$158)</f>
        <v>N/A</v>
      </c>
      <c r="AF2400" s="3" t="s">
        <v>8</v>
      </c>
      <c r="AG2400" s="36"/>
      <c r="AH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</row>
    <row r="2401" spans="1:43">
      <c r="A2401" s="31" t="s">
        <v>2554</v>
      </c>
      <c r="B2401" s="32" t="s">
        <v>7</v>
      </c>
      <c r="C2401" s="2">
        <f>IF(ISBLANK(B2401)=TRUE," ", IF(B2401='2. Metadata'!B$1,'2. Metadata'!B$5, IF(B2401='2. Metadata'!C$1,'2. Metadata'!C$5,IF(B2401='2. Metadata'!D$1,'2. Metadata'!D$5, IF(B2401='2. Metadata'!E$1,'2. Metadata'!E$5,IF( B2401='2. Metadata'!F$1,'2. Metadata'!F$5,IF(B2401='2. Metadata'!G$1,'2. Metadata'!G$5,IF(B2401='2. Metadata'!H$1,'2. Metadata'!H$5, IF(B2401='2. Metadata'!I$1,'2. Metadata'!I$5, IF(B2401='2. Metadata'!J$1,'2. Metadata'!J$5, IF(B2401='2. Metadata'!K$1,'2. Metadata'!K$5, IF(B2401='2. Metadata'!L$1,'2. Metadata'!L$5, IF(B2401='2. Metadata'!M$1,'2. Metadata'!M$5, IF(B2401='2. Metadata'!N$1,'2. Metadata'!N$5))))))))))))))</f>
        <v>49.5197</v>
      </c>
      <c r="D2401" s="11">
        <f>IF(ISBLANK(B2401)=TRUE," ", IF(B2401='2. Metadata'!B$1,'2. Metadata'!B$6, IF(B2401='2. Metadata'!C$1,'2. Metadata'!C$6,IF(B2401='2. Metadata'!D$1,'2. Metadata'!D$6, IF(B2401='2. Metadata'!E$1,'2. Metadata'!E$6,IF( B2401='2. Metadata'!F$1,'2. Metadata'!F$6,IF(B2401='2. Metadata'!G$1,'2. Metadata'!G$6,IF(B2401='2. Metadata'!H$1,'2. Metadata'!H$6, IF(B2401='2. Metadata'!I$1,'2. Metadata'!I$6, IF(B2401='2. Metadata'!J$1,'2. Metadata'!J$6, IF(B2401='2. Metadata'!K$1,'2. Metadata'!K$6, IF(B2401='2. Metadata'!L$1,'2. Metadata'!L$6, IF(B2401='2. Metadata'!M$1,'2. Metadata'!M$6, IF(B2401='2. Metadata'!N$1,'2. Metadata'!N$6))))))))))))))</f>
        <v>-117.6369</v>
      </c>
      <c r="E2401" s="33" t="s">
        <v>8</v>
      </c>
      <c r="F2401" s="32" t="s">
        <v>8</v>
      </c>
      <c r="G2401" s="13" t="str">
        <f>IF(ISBLANK(F2401)=TRUE," ",'2. Metadata'!B$14)</f>
        <v>observation</v>
      </c>
      <c r="H2401" s="32" t="s">
        <v>8</v>
      </c>
      <c r="I2401" s="20" t="str">
        <f>IF(ISBLANK(H2401)=TRUE," ",'2. Metadata'!B$26)</f>
        <v>degrees Celsius</v>
      </c>
      <c r="J2401" s="32" t="s">
        <v>8</v>
      </c>
      <c r="K2401" s="20" t="str">
        <f>IF(ISBLANK(J2401)=TRUE," ",'2. Metadata'!B$38)</f>
        <v>degrees Celsius</v>
      </c>
      <c r="L2401" s="32" t="s">
        <v>8</v>
      </c>
      <c r="M2401" s="17" t="str">
        <f>IF(ISBLANK(L2401)=TRUE," ",'2. Metadata'!B$50)</f>
        <v>degrees Celsius</v>
      </c>
      <c r="N2401" s="32" t="s">
        <v>8</v>
      </c>
      <c r="O2401" s="17" t="str">
        <f>IF(ISBLANK(N2401)=TRUE," ",'2. Metadata'!B$62)</f>
        <v>milligrams per litre</v>
      </c>
      <c r="P2401" s="32" t="s">
        <v>8</v>
      </c>
      <c r="Q2401" s="17" t="str">
        <f>IF(ISBLANK(P2401)=TRUE," ",'2. Metadata'!B$74)</f>
        <v>microSiemens per centimetre</v>
      </c>
      <c r="R2401" s="32" t="s">
        <v>8</v>
      </c>
      <c r="S2401" s="17" t="str">
        <f>IF(ISBLANK(R2401)=TRUE," ",'2. Metadata'!B$86)</f>
        <v>NTU</v>
      </c>
      <c r="T2401" s="32" t="s">
        <v>8</v>
      </c>
      <c r="U2401" s="17" t="str">
        <f>IF(ISBLANK(T2401)=TRUE," ",'2. Metadata'!B$98)</f>
        <v>CFU per 100 mL</v>
      </c>
      <c r="V2401" s="32" t="s">
        <v>8</v>
      </c>
      <c r="W2401" s="17" t="str">
        <f>IF(ISBLANK(V2401)=TRUE," ",'2. Metadata'!B$110)</f>
        <v>CFU per 100 mL</v>
      </c>
      <c r="X2401" s="34" t="s">
        <v>8</v>
      </c>
      <c r="Y2401" s="17" t="str">
        <f>IF(ISBLANK(X2401)=TRUE," ",'2. Metadata'!B$122)</f>
        <v>CFU per 100 mL</v>
      </c>
      <c r="Z2401" s="35" t="s">
        <v>8</v>
      </c>
      <c r="AA2401" s="17" t="str">
        <f>IF(ISBLANK(Z2401)=TRUE," ",'2. Metadata'!B$134)</f>
        <v>metres</v>
      </c>
      <c r="AB2401" s="35" t="s">
        <v>8</v>
      </c>
      <c r="AC2401" s="17" t="str">
        <f>IF(ISBLANK(AB2401)=TRUE," ",'2. Metadata'!B$146)</f>
        <v>metres3 per second</v>
      </c>
      <c r="AD2401" s="35" t="s">
        <v>8</v>
      </c>
      <c r="AE2401" s="17" t="str">
        <f>IF(ISBLANK(AB2401)=TRUE," ",'2. Metadata'!B$158)</f>
        <v>N/A</v>
      </c>
      <c r="AF2401" s="3" t="s">
        <v>8</v>
      </c>
      <c r="AG2401" s="36"/>
      <c r="AH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</row>
    <row r="2402" spans="1:43">
      <c r="A2402" s="31" t="s">
        <v>2555</v>
      </c>
      <c r="B2402" s="32" t="s">
        <v>7</v>
      </c>
      <c r="C2402" s="2">
        <f>IF(ISBLANK(B2402)=TRUE," ", IF(B2402='2. Metadata'!B$1,'2. Metadata'!B$5, IF(B2402='2. Metadata'!C$1,'2. Metadata'!C$5,IF(B2402='2. Metadata'!D$1,'2. Metadata'!D$5, IF(B2402='2. Metadata'!E$1,'2. Metadata'!E$5,IF( B2402='2. Metadata'!F$1,'2. Metadata'!F$5,IF(B2402='2. Metadata'!G$1,'2. Metadata'!G$5,IF(B2402='2. Metadata'!H$1,'2. Metadata'!H$5, IF(B2402='2. Metadata'!I$1,'2. Metadata'!I$5, IF(B2402='2. Metadata'!J$1,'2. Metadata'!J$5, IF(B2402='2. Metadata'!K$1,'2. Metadata'!K$5, IF(B2402='2. Metadata'!L$1,'2. Metadata'!L$5, IF(B2402='2. Metadata'!M$1,'2. Metadata'!M$5, IF(B2402='2. Metadata'!N$1,'2. Metadata'!N$5))))))))))))))</f>
        <v>49.5197</v>
      </c>
      <c r="D2402" s="11">
        <f>IF(ISBLANK(B2402)=TRUE," ", IF(B2402='2. Metadata'!B$1,'2. Metadata'!B$6, IF(B2402='2. Metadata'!C$1,'2. Metadata'!C$6,IF(B2402='2. Metadata'!D$1,'2. Metadata'!D$6, IF(B2402='2. Metadata'!E$1,'2. Metadata'!E$6,IF( B2402='2. Metadata'!F$1,'2. Metadata'!F$6,IF(B2402='2. Metadata'!G$1,'2. Metadata'!G$6,IF(B2402='2. Metadata'!H$1,'2. Metadata'!H$6, IF(B2402='2. Metadata'!I$1,'2. Metadata'!I$6, IF(B2402='2. Metadata'!J$1,'2. Metadata'!J$6, IF(B2402='2. Metadata'!K$1,'2. Metadata'!K$6, IF(B2402='2. Metadata'!L$1,'2. Metadata'!L$6, IF(B2402='2. Metadata'!M$1,'2. Metadata'!M$6, IF(B2402='2. Metadata'!N$1,'2. Metadata'!N$6))))))))))))))</f>
        <v>-117.6369</v>
      </c>
      <c r="E2402" s="33" t="s">
        <v>8</v>
      </c>
      <c r="F2402" s="32" t="s">
        <v>8</v>
      </c>
      <c r="G2402" s="13" t="str">
        <f>IF(ISBLANK(F2402)=TRUE," ",'2. Metadata'!B$14)</f>
        <v>observation</v>
      </c>
      <c r="H2402" s="32" t="s">
        <v>8</v>
      </c>
      <c r="I2402" s="20" t="str">
        <f>IF(ISBLANK(H2402)=TRUE," ",'2. Metadata'!B$26)</f>
        <v>degrees Celsius</v>
      </c>
      <c r="J2402" s="32" t="s">
        <v>8</v>
      </c>
      <c r="K2402" s="20" t="str">
        <f>IF(ISBLANK(J2402)=TRUE," ",'2. Metadata'!B$38)</f>
        <v>degrees Celsius</v>
      </c>
      <c r="L2402" s="32" t="s">
        <v>8</v>
      </c>
      <c r="M2402" s="17" t="str">
        <f>IF(ISBLANK(L2402)=TRUE," ",'2. Metadata'!B$50)</f>
        <v>degrees Celsius</v>
      </c>
      <c r="N2402" s="32" t="s">
        <v>8</v>
      </c>
      <c r="O2402" s="17" t="str">
        <f>IF(ISBLANK(N2402)=TRUE," ",'2. Metadata'!B$62)</f>
        <v>milligrams per litre</v>
      </c>
      <c r="P2402" s="32" t="s">
        <v>8</v>
      </c>
      <c r="Q2402" s="17" t="str">
        <f>IF(ISBLANK(P2402)=TRUE," ",'2. Metadata'!B$74)</f>
        <v>microSiemens per centimetre</v>
      </c>
      <c r="R2402" s="32" t="s">
        <v>8</v>
      </c>
      <c r="S2402" s="17" t="str">
        <f>IF(ISBLANK(R2402)=TRUE," ",'2. Metadata'!B$86)</f>
        <v>NTU</v>
      </c>
      <c r="T2402" s="32" t="s">
        <v>8</v>
      </c>
      <c r="U2402" s="17" t="str">
        <f>IF(ISBLANK(T2402)=TRUE," ",'2. Metadata'!B$98)</f>
        <v>CFU per 100 mL</v>
      </c>
      <c r="V2402" s="32" t="s">
        <v>8</v>
      </c>
      <c r="W2402" s="17" t="str">
        <f>IF(ISBLANK(V2402)=TRUE," ",'2. Metadata'!B$110)</f>
        <v>CFU per 100 mL</v>
      </c>
      <c r="X2402" s="34" t="s">
        <v>8</v>
      </c>
      <c r="Y2402" s="17" t="str">
        <f>IF(ISBLANK(X2402)=TRUE," ",'2. Metadata'!B$122)</f>
        <v>CFU per 100 mL</v>
      </c>
      <c r="Z2402" s="35" t="s">
        <v>8</v>
      </c>
      <c r="AA2402" s="17" t="str">
        <f>IF(ISBLANK(Z2402)=TRUE," ",'2. Metadata'!B$134)</f>
        <v>metres</v>
      </c>
      <c r="AB2402" s="35" t="s">
        <v>8</v>
      </c>
      <c r="AC2402" s="17" t="str">
        <f>IF(ISBLANK(AB2402)=TRUE," ",'2. Metadata'!B$146)</f>
        <v>metres3 per second</v>
      </c>
      <c r="AD2402" s="35" t="s">
        <v>8</v>
      </c>
      <c r="AE2402" s="17" t="str">
        <f>IF(ISBLANK(AB2402)=TRUE," ",'2. Metadata'!B$158)</f>
        <v>N/A</v>
      </c>
      <c r="AF2402" s="3" t="s">
        <v>8</v>
      </c>
      <c r="AG2402" s="36"/>
      <c r="AH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</row>
    <row r="2403" spans="1:43">
      <c r="A2403" s="31" t="s">
        <v>2556</v>
      </c>
      <c r="B2403" s="32" t="s">
        <v>7</v>
      </c>
      <c r="C2403" s="2">
        <f>IF(ISBLANK(B2403)=TRUE," ", IF(B2403='2. Metadata'!B$1,'2. Metadata'!B$5, IF(B2403='2. Metadata'!C$1,'2. Metadata'!C$5,IF(B2403='2. Metadata'!D$1,'2. Metadata'!D$5, IF(B2403='2. Metadata'!E$1,'2. Metadata'!E$5,IF( B2403='2. Metadata'!F$1,'2. Metadata'!F$5,IF(B2403='2. Metadata'!G$1,'2. Metadata'!G$5,IF(B2403='2. Metadata'!H$1,'2. Metadata'!H$5, IF(B2403='2. Metadata'!I$1,'2. Metadata'!I$5, IF(B2403='2. Metadata'!J$1,'2. Metadata'!J$5, IF(B2403='2. Metadata'!K$1,'2. Metadata'!K$5, IF(B2403='2. Metadata'!L$1,'2. Metadata'!L$5, IF(B2403='2. Metadata'!M$1,'2. Metadata'!M$5, IF(B2403='2. Metadata'!N$1,'2. Metadata'!N$5))))))))))))))</f>
        <v>49.5197</v>
      </c>
      <c r="D2403" s="11">
        <f>IF(ISBLANK(B2403)=TRUE," ", IF(B2403='2. Metadata'!B$1,'2. Metadata'!B$6, IF(B2403='2. Metadata'!C$1,'2. Metadata'!C$6,IF(B2403='2. Metadata'!D$1,'2. Metadata'!D$6, IF(B2403='2. Metadata'!E$1,'2. Metadata'!E$6,IF( B2403='2. Metadata'!F$1,'2. Metadata'!F$6,IF(B2403='2. Metadata'!G$1,'2. Metadata'!G$6,IF(B2403='2. Metadata'!H$1,'2. Metadata'!H$6, IF(B2403='2. Metadata'!I$1,'2. Metadata'!I$6, IF(B2403='2. Metadata'!J$1,'2. Metadata'!J$6, IF(B2403='2. Metadata'!K$1,'2. Metadata'!K$6, IF(B2403='2. Metadata'!L$1,'2. Metadata'!L$6, IF(B2403='2. Metadata'!M$1,'2. Metadata'!M$6, IF(B2403='2. Metadata'!N$1,'2. Metadata'!N$6))))))))))))))</f>
        <v>-117.6369</v>
      </c>
      <c r="E2403" s="33" t="s">
        <v>8</v>
      </c>
      <c r="F2403" s="32" t="s">
        <v>8</v>
      </c>
      <c r="G2403" s="13" t="str">
        <f>IF(ISBLANK(F2403)=TRUE," ",'2. Metadata'!B$14)</f>
        <v>observation</v>
      </c>
      <c r="H2403" s="32" t="s">
        <v>8</v>
      </c>
      <c r="I2403" s="20" t="str">
        <f>IF(ISBLANK(H2403)=TRUE," ",'2. Metadata'!B$26)</f>
        <v>degrees Celsius</v>
      </c>
      <c r="J2403" s="32" t="s">
        <v>8</v>
      </c>
      <c r="K2403" s="20" t="str">
        <f>IF(ISBLANK(J2403)=TRUE," ",'2. Metadata'!B$38)</f>
        <v>degrees Celsius</v>
      </c>
      <c r="L2403" s="32" t="s">
        <v>8</v>
      </c>
      <c r="M2403" s="17" t="str">
        <f>IF(ISBLANK(L2403)=TRUE," ",'2. Metadata'!B$50)</f>
        <v>degrees Celsius</v>
      </c>
      <c r="N2403" s="32" t="s">
        <v>8</v>
      </c>
      <c r="O2403" s="17" t="str">
        <f>IF(ISBLANK(N2403)=TRUE," ",'2. Metadata'!B$62)</f>
        <v>milligrams per litre</v>
      </c>
      <c r="P2403" s="32" t="s">
        <v>8</v>
      </c>
      <c r="Q2403" s="17" t="str">
        <f>IF(ISBLANK(P2403)=TRUE," ",'2. Metadata'!B$74)</f>
        <v>microSiemens per centimetre</v>
      </c>
      <c r="R2403" s="32" t="s">
        <v>8</v>
      </c>
      <c r="S2403" s="17" t="str">
        <f>IF(ISBLANK(R2403)=TRUE," ",'2. Metadata'!B$86)</f>
        <v>NTU</v>
      </c>
      <c r="T2403" s="32" t="s">
        <v>8</v>
      </c>
      <c r="U2403" s="17" t="str">
        <f>IF(ISBLANK(T2403)=TRUE," ",'2. Metadata'!B$98)</f>
        <v>CFU per 100 mL</v>
      </c>
      <c r="V2403" s="32" t="s">
        <v>8</v>
      </c>
      <c r="W2403" s="17" t="str">
        <f>IF(ISBLANK(V2403)=TRUE," ",'2. Metadata'!B$110)</f>
        <v>CFU per 100 mL</v>
      </c>
      <c r="X2403" s="34" t="s">
        <v>8</v>
      </c>
      <c r="Y2403" s="17" t="str">
        <f>IF(ISBLANK(X2403)=TRUE," ",'2. Metadata'!B$122)</f>
        <v>CFU per 100 mL</v>
      </c>
      <c r="Z2403" s="35" t="s">
        <v>8</v>
      </c>
      <c r="AA2403" s="17" t="str">
        <f>IF(ISBLANK(Z2403)=TRUE," ",'2. Metadata'!B$134)</f>
        <v>metres</v>
      </c>
      <c r="AB2403" s="35" t="s">
        <v>8</v>
      </c>
      <c r="AC2403" s="17" t="str">
        <f>IF(ISBLANK(AB2403)=TRUE," ",'2. Metadata'!B$146)</f>
        <v>metres3 per second</v>
      </c>
      <c r="AD2403" s="35" t="s">
        <v>8</v>
      </c>
      <c r="AE2403" s="17" t="str">
        <f>IF(ISBLANK(AB2403)=TRUE," ",'2. Metadata'!B$158)</f>
        <v>N/A</v>
      </c>
      <c r="AF2403" s="3" t="s">
        <v>8</v>
      </c>
      <c r="AG2403" s="36"/>
      <c r="AH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</row>
    <row r="2404" spans="1:43">
      <c r="A2404" s="31" t="s">
        <v>2557</v>
      </c>
      <c r="B2404" s="32" t="s">
        <v>7</v>
      </c>
      <c r="C2404" s="2">
        <f>IF(ISBLANK(B2404)=TRUE," ", IF(B2404='2. Metadata'!B$1,'2. Metadata'!B$5, IF(B2404='2. Metadata'!C$1,'2. Metadata'!C$5,IF(B2404='2. Metadata'!D$1,'2. Metadata'!D$5, IF(B2404='2. Metadata'!E$1,'2. Metadata'!E$5,IF( B2404='2. Metadata'!F$1,'2. Metadata'!F$5,IF(B2404='2. Metadata'!G$1,'2. Metadata'!G$5,IF(B2404='2. Metadata'!H$1,'2. Metadata'!H$5, IF(B2404='2. Metadata'!I$1,'2. Metadata'!I$5, IF(B2404='2. Metadata'!J$1,'2. Metadata'!J$5, IF(B2404='2. Metadata'!K$1,'2. Metadata'!K$5, IF(B2404='2. Metadata'!L$1,'2. Metadata'!L$5, IF(B2404='2. Metadata'!M$1,'2. Metadata'!M$5, IF(B2404='2. Metadata'!N$1,'2. Metadata'!N$5))))))))))))))</f>
        <v>49.5197</v>
      </c>
      <c r="D2404" s="11">
        <f>IF(ISBLANK(B2404)=TRUE," ", IF(B2404='2. Metadata'!B$1,'2. Metadata'!B$6, IF(B2404='2. Metadata'!C$1,'2. Metadata'!C$6,IF(B2404='2. Metadata'!D$1,'2. Metadata'!D$6, IF(B2404='2. Metadata'!E$1,'2. Metadata'!E$6,IF( B2404='2. Metadata'!F$1,'2. Metadata'!F$6,IF(B2404='2. Metadata'!G$1,'2. Metadata'!G$6,IF(B2404='2. Metadata'!H$1,'2. Metadata'!H$6, IF(B2404='2. Metadata'!I$1,'2. Metadata'!I$6, IF(B2404='2. Metadata'!J$1,'2. Metadata'!J$6, IF(B2404='2. Metadata'!K$1,'2. Metadata'!K$6, IF(B2404='2. Metadata'!L$1,'2. Metadata'!L$6, IF(B2404='2. Metadata'!M$1,'2. Metadata'!M$6, IF(B2404='2. Metadata'!N$1,'2. Metadata'!N$6))))))))))))))</f>
        <v>-117.6369</v>
      </c>
      <c r="E2404" s="33" t="s">
        <v>8</v>
      </c>
      <c r="F2404" s="32" t="s">
        <v>8</v>
      </c>
      <c r="G2404" s="13" t="str">
        <f>IF(ISBLANK(F2404)=TRUE," ",'2. Metadata'!B$14)</f>
        <v>observation</v>
      </c>
      <c r="H2404" s="32" t="s">
        <v>8</v>
      </c>
      <c r="I2404" s="20" t="str">
        <f>IF(ISBLANK(H2404)=TRUE," ",'2. Metadata'!B$26)</f>
        <v>degrees Celsius</v>
      </c>
      <c r="J2404" s="32" t="s">
        <v>8</v>
      </c>
      <c r="K2404" s="20" t="str">
        <f>IF(ISBLANK(J2404)=TRUE," ",'2. Metadata'!B$38)</f>
        <v>degrees Celsius</v>
      </c>
      <c r="L2404" s="32" t="s">
        <v>8</v>
      </c>
      <c r="M2404" s="17" t="str">
        <f>IF(ISBLANK(L2404)=TRUE," ",'2. Metadata'!B$50)</f>
        <v>degrees Celsius</v>
      </c>
      <c r="N2404" s="32" t="s">
        <v>8</v>
      </c>
      <c r="O2404" s="17" t="str">
        <f>IF(ISBLANK(N2404)=TRUE," ",'2. Metadata'!B$62)</f>
        <v>milligrams per litre</v>
      </c>
      <c r="P2404" s="32" t="s">
        <v>8</v>
      </c>
      <c r="Q2404" s="17" t="str">
        <f>IF(ISBLANK(P2404)=TRUE," ",'2. Metadata'!B$74)</f>
        <v>microSiemens per centimetre</v>
      </c>
      <c r="R2404" s="32" t="s">
        <v>8</v>
      </c>
      <c r="S2404" s="17" t="str">
        <f>IF(ISBLANK(R2404)=TRUE," ",'2. Metadata'!B$86)</f>
        <v>NTU</v>
      </c>
      <c r="T2404" s="32" t="s">
        <v>8</v>
      </c>
      <c r="U2404" s="17" t="str">
        <f>IF(ISBLANK(T2404)=TRUE," ",'2. Metadata'!B$98)</f>
        <v>CFU per 100 mL</v>
      </c>
      <c r="V2404" s="32" t="s">
        <v>8</v>
      </c>
      <c r="W2404" s="17" t="str">
        <f>IF(ISBLANK(V2404)=TRUE," ",'2. Metadata'!B$110)</f>
        <v>CFU per 100 mL</v>
      </c>
      <c r="X2404" s="34" t="s">
        <v>8</v>
      </c>
      <c r="Y2404" s="17" t="str">
        <f>IF(ISBLANK(X2404)=TRUE," ",'2. Metadata'!B$122)</f>
        <v>CFU per 100 mL</v>
      </c>
      <c r="Z2404" s="35" t="s">
        <v>8</v>
      </c>
      <c r="AA2404" s="17" t="str">
        <f>IF(ISBLANK(Z2404)=TRUE," ",'2. Metadata'!B$134)</f>
        <v>metres</v>
      </c>
      <c r="AB2404" s="35" t="s">
        <v>8</v>
      </c>
      <c r="AC2404" s="17" t="str">
        <f>IF(ISBLANK(AB2404)=TRUE," ",'2. Metadata'!B$146)</f>
        <v>metres3 per second</v>
      </c>
      <c r="AD2404" s="35" t="s">
        <v>8</v>
      </c>
      <c r="AE2404" s="17" t="str">
        <f>IF(ISBLANK(AB2404)=TRUE," ",'2. Metadata'!B$158)</f>
        <v>N/A</v>
      </c>
      <c r="AF2404" s="3" t="s">
        <v>8</v>
      </c>
      <c r="AG2404" s="36"/>
      <c r="AH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</row>
    <row r="2405" spans="1:43">
      <c r="A2405" s="31" t="s">
        <v>2558</v>
      </c>
      <c r="B2405" s="32" t="s">
        <v>7</v>
      </c>
      <c r="C2405" s="2">
        <f>IF(ISBLANK(B2405)=TRUE," ", IF(B2405='2. Metadata'!B$1,'2. Metadata'!B$5, IF(B2405='2. Metadata'!C$1,'2. Metadata'!C$5,IF(B2405='2. Metadata'!D$1,'2. Metadata'!D$5, IF(B2405='2. Metadata'!E$1,'2. Metadata'!E$5,IF( B2405='2. Metadata'!F$1,'2. Metadata'!F$5,IF(B2405='2. Metadata'!G$1,'2. Metadata'!G$5,IF(B2405='2. Metadata'!H$1,'2. Metadata'!H$5, IF(B2405='2. Metadata'!I$1,'2. Metadata'!I$5, IF(B2405='2. Metadata'!J$1,'2. Metadata'!J$5, IF(B2405='2. Metadata'!K$1,'2. Metadata'!K$5, IF(B2405='2. Metadata'!L$1,'2. Metadata'!L$5, IF(B2405='2. Metadata'!M$1,'2. Metadata'!M$5, IF(B2405='2. Metadata'!N$1,'2. Metadata'!N$5))))))))))))))</f>
        <v>49.5197</v>
      </c>
      <c r="D2405" s="11">
        <f>IF(ISBLANK(B2405)=TRUE," ", IF(B2405='2. Metadata'!B$1,'2. Metadata'!B$6, IF(B2405='2. Metadata'!C$1,'2. Metadata'!C$6,IF(B2405='2. Metadata'!D$1,'2. Metadata'!D$6, IF(B2405='2. Metadata'!E$1,'2. Metadata'!E$6,IF( B2405='2. Metadata'!F$1,'2. Metadata'!F$6,IF(B2405='2. Metadata'!G$1,'2. Metadata'!G$6,IF(B2405='2. Metadata'!H$1,'2. Metadata'!H$6, IF(B2405='2. Metadata'!I$1,'2. Metadata'!I$6, IF(B2405='2. Metadata'!J$1,'2. Metadata'!J$6, IF(B2405='2. Metadata'!K$1,'2. Metadata'!K$6, IF(B2405='2. Metadata'!L$1,'2. Metadata'!L$6, IF(B2405='2. Metadata'!M$1,'2. Metadata'!M$6, IF(B2405='2. Metadata'!N$1,'2. Metadata'!N$6))))))))))))))</f>
        <v>-117.6369</v>
      </c>
      <c r="E2405" s="33" t="s">
        <v>8</v>
      </c>
      <c r="F2405" s="32" t="s">
        <v>8</v>
      </c>
      <c r="G2405" s="13" t="str">
        <f>IF(ISBLANK(F2405)=TRUE," ",'2. Metadata'!B$14)</f>
        <v>observation</v>
      </c>
      <c r="H2405" s="32" t="s">
        <v>8</v>
      </c>
      <c r="I2405" s="20" t="str">
        <f>IF(ISBLANK(H2405)=TRUE," ",'2. Metadata'!B$26)</f>
        <v>degrees Celsius</v>
      </c>
      <c r="J2405" s="32" t="s">
        <v>8</v>
      </c>
      <c r="K2405" s="20" t="str">
        <f>IF(ISBLANK(J2405)=TRUE," ",'2. Metadata'!B$38)</f>
        <v>degrees Celsius</v>
      </c>
      <c r="L2405" s="32" t="s">
        <v>8</v>
      </c>
      <c r="M2405" s="17" t="str">
        <f>IF(ISBLANK(L2405)=TRUE," ",'2. Metadata'!B$50)</f>
        <v>degrees Celsius</v>
      </c>
      <c r="N2405" s="32" t="s">
        <v>8</v>
      </c>
      <c r="O2405" s="17" t="str">
        <f>IF(ISBLANK(N2405)=TRUE," ",'2. Metadata'!B$62)</f>
        <v>milligrams per litre</v>
      </c>
      <c r="P2405" s="32" t="s">
        <v>8</v>
      </c>
      <c r="Q2405" s="17" t="str">
        <f>IF(ISBLANK(P2405)=TRUE," ",'2. Metadata'!B$74)</f>
        <v>microSiemens per centimetre</v>
      </c>
      <c r="R2405" s="32" t="s">
        <v>8</v>
      </c>
      <c r="S2405" s="17" t="str">
        <f>IF(ISBLANK(R2405)=TRUE," ",'2. Metadata'!B$86)</f>
        <v>NTU</v>
      </c>
      <c r="T2405" s="32" t="s">
        <v>8</v>
      </c>
      <c r="U2405" s="17" t="str">
        <f>IF(ISBLANK(T2405)=TRUE," ",'2. Metadata'!B$98)</f>
        <v>CFU per 100 mL</v>
      </c>
      <c r="V2405" s="32" t="s">
        <v>8</v>
      </c>
      <c r="W2405" s="17" t="str">
        <f>IF(ISBLANK(V2405)=TRUE," ",'2. Metadata'!B$110)</f>
        <v>CFU per 100 mL</v>
      </c>
      <c r="X2405" s="34" t="s">
        <v>8</v>
      </c>
      <c r="Y2405" s="17" t="str">
        <f>IF(ISBLANK(X2405)=TRUE," ",'2. Metadata'!B$122)</f>
        <v>CFU per 100 mL</v>
      </c>
      <c r="Z2405" s="35" t="s">
        <v>8</v>
      </c>
      <c r="AA2405" s="17" t="str">
        <f>IF(ISBLANK(Z2405)=TRUE," ",'2. Metadata'!B$134)</f>
        <v>metres</v>
      </c>
      <c r="AB2405" s="35" t="s">
        <v>8</v>
      </c>
      <c r="AC2405" s="17" t="str">
        <f>IF(ISBLANK(AB2405)=TRUE," ",'2. Metadata'!B$146)</f>
        <v>metres3 per second</v>
      </c>
      <c r="AD2405" s="35" t="s">
        <v>8</v>
      </c>
      <c r="AE2405" s="17" t="str">
        <f>IF(ISBLANK(AB2405)=TRUE," ",'2. Metadata'!B$158)</f>
        <v>N/A</v>
      </c>
      <c r="AF2405" s="3" t="s">
        <v>8</v>
      </c>
      <c r="AG2405" s="36"/>
      <c r="AH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</row>
    <row r="2406" spans="1:43">
      <c r="A2406" s="31" t="s">
        <v>2559</v>
      </c>
      <c r="B2406" s="32" t="s">
        <v>7</v>
      </c>
      <c r="C2406" s="2">
        <f>IF(ISBLANK(B2406)=TRUE," ", IF(B2406='2. Metadata'!B$1,'2. Metadata'!B$5, IF(B2406='2. Metadata'!C$1,'2. Metadata'!C$5,IF(B2406='2. Metadata'!D$1,'2. Metadata'!D$5, IF(B2406='2. Metadata'!E$1,'2. Metadata'!E$5,IF( B2406='2. Metadata'!F$1,'2. Metadata'!F$5,IF(B2406='2. Metadata'!G$1,'2. Metadata'!G$5,IF(B2406='2. Metadata'!H$1,'2. Metadata'!H$5, IF(B2406='2. Metadata'!I$1,'2. Metadata'!I$5, IF(B2406='2. Metadata'!J$1,'2. Metadata'!J$5, IF(B2406='2. Metadata'!K$1,'2. Metadata'!K$5, IF(B2406='2. Metadata'!L$1,'2. Metadata'!L$5, IF(B2406='2. Metadata'!M$1,'2. Metadata'!M$5, IF(B2406='2. Metadata'!N$1,'2. Metadata'!N$5))))))))))))))</f>
        <v>49.5197</v>
      </c>
      <c r="D2406" s="11">
        <f>IF(ISBLANK(B2406)=TRUE," ", IF(B2406='2. Metadata'!B$1,'2. Metadata'!B$6, IF(B2406='2. Metadata'!C$1,'2. Metadata'!C$6,IF(B2406='2. Metadata'!D$1,'2. Metadata'!D$6, IF(B2406='2. Metadata'!E$1,'2. Metadata'!E$6,IF( B2406='2. Metadata'!F$1,'2. Metadata'!F$6,IF(B2406='2. Metadata'!G$1,'2. Metadata'!G$6,IF(B2406='2. Metadata'!H$1,'2. Metadata'!H$6, IF(B2406='2. Metadata'!I$1,'2. Metadata'!I$6, IF(B2406='2. Metadata'!J$1,'2. Metadata'!J$6, IF(B2406='2. Metadata'!K$1,'2. Metadata'!K$6, IF(B2406='2. Metadata'!L$1,'2. Metadata'!L$6, IF(B2406='2. Metadata'!M$1,'2. Metadata'!M$6, IF(B2406='2. Metadata'!N$1,'2. Metadata'!N$6))))))))))))))</f>
        <v>-117.6369</v>
      </c>
      <c r="E2406" s="33" t="s">
        <v>8</v>
      </c>
      <c r="F2406" s="32" t="s">
        <v>8</v>
      </c>
      <c r="G2406" s="13" t="str">
        <f>IF(ISBLANK(F2406)=TRUE," ",'2. Metadata'!B$14)</f>
        <v>observation</v>
      </c>
      <c r="H2406" s="32" t="s">
        <v>8</v>
      </c>
      <c r="I2406" s="20" t="str">
        <f>IF(ISBLANK(H2406)=TRUE," ",'2. Metadata'!B$26)</f>
        <v>degrees Celsius</v>
      </c>
      <c r="J2406" s="32" t="s">
        <v>8</v>
      </c>
      <c r="K2406" s="20" t="str">
        <f>IF(ISBLANK(J2406)=TRUE," ",'2. Metadata'!B$38)</f>
        <v>degrees Celsius</v>
      </c>
      <c r="L2406" s="32" t="s">
        <v>8</v>
      </c>
      <c r="M2406" s="17" t="str">
        <f>IF(ISBLANK(L2406)=TRUE," ",'2. Metadata'!B$50)</f>
        <v>degrees Celsius</v>
      </c>
      <c r="N2406" s="32" t="s">
        <v>8</v>
      </c>
      <c r="O2406" s="17" t="str">
        <f>IF(ISBLANK(N2406)=TRUE," ",'2. Metadata'!B$62)</f>
        <v>milligrams per litre</v>
      </c>
      <c r="P2406" s="32" t="s">
        <v>8</v>
      </c>
      <c r="Q2406" s="17" t="str">
        <f>IF(ISBLANK(P2406)=TRUE," ",'2. Metadata'!B$74)</f>
        <v>microSiemens per centimetre</v>
      </c>
      <c r="R2406" s="32" t="s">
        <v>8</v>
      </c>
      <c r="S2406" s="17" t="str">
        <f>IF(ISBLANK(R2406)=TRUE," ",'2. Metadata'!B$86)</f>
        <v>NTU</v>
      </c>
      <c r="T2406" s="32" t="s">
        <v>8</v>
      </c>
      <c r="U2406" s="17" t="str">
        <f>IF(ISBLANK(T2406)=TRUE," ",'2. Metadata'!B$98)</f>
        <v>CFU per 100 mL</v>
      </c>
      <c r="V2406" s="32" t="s">
        <v>8</v>
      </c>
      <c r="W2406" s="17" t="str">
        <f>IF(ISBLANK(V2406)=TRUE," ",'2. Metadata'!B$110)</f>
        <v>CFU per 100 mL</v>
      </c>
      <c r="X2406" s="34" t="s">
        <v>8</v>
      </c>
      <c r="Y2406" s="17" t="str">
        <f>IF(ISBLANK(X2406)=TRUE," ",'2. Metadata'!B$122)</f>
        <v>CFU per 100 mL</v>
      </c>
      <c r="Z2406" s="35" t="s">
        <v>8</v>
      </c>
      <c r="AA2406" s="17" t="str">
        <f>IF(ISBLANK(Z2406)=TRUE," ",'2. Metadata'!B$134)</f>
        <v>metres</v>
      </c>
      <c r="AB2406" s="35" t="s">
        <v>8</v>
      </c>
      <c r="AC2406" s="17" t="str">
        <f>IF(ISBLANK(AB2406)=TRUE," ",'2. Metadata'!B$146)</f>
        <v>metres3 per second</v>
      </c>
      <c r="AD2406" s="35" t="s">
        <v>8</v>
      </c>
      <c r="AE2406" s="17" t="str">
        <f>IF(ISBLANK(AB2406)=TRUE," ",'2. Metadata'!B$158)</f>
        <v>N/A</v>
      </c>
      <c r="AF2406" s="3" t="s">
        <v>8</v>
      </c>
      <c r="AG2406" s="36"/>
      <c r="AH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</row>
    <row r="2407" spans="1:43">
      <c r="A2407" s="31" t="s">
        <v>2560</v>
      </c>
      <c r="B2407" s="32" t="s">
        <v>7</v>
      </c>
      <c r="C2407" s="2">
        <f>IF(ISBLANK(B2407)=TRUE," ", IF(B2407='2. Metadata'!B$1,'2. Metadata'!B$5, IF(B2407='2. Metadata'!C$1,'2. Metadata'!C$5,IF(B2407='2. Metadata'!D$1,'2. Metadata'!D$5, IF(B2407='2. Metadata'!E$1,'2. Metadata'!E$5,IF( B2407='2. Metadata'!F$1,'2. Metadata'!F$5,IF(B2407='2. Metadata'!G$1,'2. Metadata'!G$5,IF(B2407='2. Metadata'!H$1,'2. Metadata'!H$5, IF(B2407='2. Metadata'!I$1,'2. Metadata'!I$5, IF(B2407='2. Metadata'!J$1,'2. Metadata'!J$5, IF(B2407='2. Metadata'!K$1,'2. Metadata'!K$5, IF(B2407='2. Metadata'!L$1,'2. Metadata'!L$5, IF(B2407='2. Metadata'!M$1,'2. Metadata'!M$5, IF(B2407='2. Metadata'!N$1,'2. Metadata'!N$5))))))))))))))</f>
        <v>49.5197</v>
      </c>
      <c r="D2407" s="11">
        <f>IF(ISBLANK(B2407)=TRUE," ", IF(B2407='2. Metadata'!B$1,'2. Metadata'!B$6, IF(B2407='2. Metadata'!C$1,'2. Metadata'!C$6,IF(B2407='2. Metadata'!D$1,'2. Metadata'!D$6, IF(B2407='2. Metadata'!E$1,'2. Metadata'!E$6,IF( B2407='2. Metadata'!F$1,'2. Metadata'!F$6,IF(B2407='2. Metadata'!G$1,'2. Metadata'!G$6,IF(B2407='2. Metadata'!H$1,'2. Metadata'!H$6, IF(B2407='2. Metadata'!I$1,'2. Metadata'!I$6, IF(B2407='2. Metadata'!J$1,'2. Metadata'!J$6, IF(B2407='2. Metadata'!K$1,'2. Metadata'!K$6, IF(B2407='2. Metadata'!L$1,'2. Metadata'!L$6, IF(B2407='2. Metadata'!M$1,'2. Metadata'!M$6, IF(B2407='2. Metadata'!N$1,'2. Metadata'!N$6))))))))))))))</f>
        <v>-117.6369</v>
      </c>
      <c r="E2407" s="33" t="s">
        <v>8</v>
      </c>
      <c r="F2407" s="32" t="s">
        <v>8</v>
      </c>
      <c r="G2407" s="13" t="str">
        <f>IF(ISBLANK(F2407)=TRUE," ",'2. Metadata'!B$14)</f>
        <v>observation</v>
      </c>
      <c r="H2407" s="32" t="s">
        <v>8</v>
      </c>
      <c r="I2407" s="20" t="str">
        <f>IF(ISBLANK(H2407)=TRUE," ",'2. Metadata'!B$26)</f>
        <v>degrees Celsius</v>
      </c>
      <c r="J2407" s="32" t="s">
        <v>8</v>
      </c>
      <c r="K2407" s="20" t="str">
        <f>IF(ISBLANK(J2407)=TRUE," ",'2. Metadata'!B$38)</f>
        <v>degrees Celsius</v>
      </c>
      <c r="L2407" s="32" t="s">
        <v>8</v>
      </c>
      <c r="M2407" s="17" t="str">
        <f>IF(ISBLANK(L2407)=TRUE," ",'2. Metadata'!B$50)</f>
        <v>degrees Celsius</v>
      </c>
      <c r="N2407" s="32" t="s">
        <v>8</v>
      </c>
      <c r="O2407" s="17" t="str">
        <f>IF(ISBLANK(N2407)=TRUE," ",'2. Metadata'!B$62)</f>
        <v>milligrams per litre</v>
      </c>
      <c r="P2407" s="32" t="s">
        <v>8</v>
      </c>
      <c r="Q2407" s="17" t="str">
        <f>IF(ISBLANK(P2407)=TRUE," ",'2. Metadata'!B$74)</f>
        <v>microSiemens per centimetre</v>
      </c>
      <c r="R2407" s="32" t="s">
        <v>8</v>
      </c>
      <c r="S2407" s="17" t="str">
        <f>IF(ISBLANK(R2407)=TRUE," ",'2. Metadata'!B$86)</f>
        <v>NTU</v>
      </c>
      <c r="T2407" s="32" t="s">
        <v>8</v>
      </c>
      <c r="U2407" s="17" t="str">
        <f>IF(ISBLANK(T2407)=TRUE," ",'2. Metadata'!B$98)</f>
        <v>CFU per 100 mL</v>
      </c>
      <c r="V2407" s="32" t="s">
        <v>8</v>
      </c>
      <c r="W2407" s="17" t="str">
        <f>IF(ISBLANK(V2407)=TRUE," ",'2. Metadata'!B$110)</f>
        <v>CFU per 100 mL</v>
      </c>
      <c r="X2407" s="34" t="s">
        <v>8</v>
      </c>
      <c r="Y2407" s="17" t="str">
        <f>IF(ISBLANK(X2407)=TRUE," ",'2. Metadata'!B$122)</f>
        <v>CFU per 100 mL</v>
      </c>
      <c r="Z2407" s="35" t="s">
        <v>8</v>
      </c>
      <c r="AA2407" s="17" t="str">
        <f>IF(ISBLANK(Z2407)=TRUE," ",'2. Metadata'!B$134)</f>
        <v>metres</v>
      </c>
      <c r="AB2407" s="35" t="s">
        <v>8</v>
      </c>
      <c r="AC2407" s="17" t="str">
        <f>IF(ISBLANK(AB2407)=TRUE," ",'2. Metadata'!B$146)</f>
        <v>metres3 per second</v>
      </c>
      <c r="AD2407" s="35" t="s">
        <v>8</v>
      </c>
      <c r="AE2407" s="17" t="str">
        <f>IF(ISBLANK(AB2407)=TRUE," ",'2. Metadata'!B$158)</f>
        <v>N/A</v>
      </c>
      <c r="AF2407" s="3" t="s">
        <v>8</v>
      </c>
      <c r="AG2407" s="36"/>
      <c r="AH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</row>
    <row r="2408" spans="1:43">
      <c r="A2408" s="31" t="s">
        <v>2561</v>
      </c>
      <c r="B2408" s="32" t="s">
        <v>7</v>
      </c>
      <c r="C2408" s="2">
        <f>IF(ISBLANK(B2408)=TRUE," ", IF(B2408='2. Metadata'!B$1,'2. Metadata'!B$5, IF(B2408='2. Metadata'!C$1,'2. Metadata'!C$5,IF(B2408='2. Metadata'!D$1,'2. Metadata'!D$5, IF(B2408='2. Metadata'!E$1,'2. Metadata'!E$5,IF( B2408='2. Metadata'!F$1,'2. Metadata'!F$5,IF(B2408='2. Metadata'!G$1,'2. Metadata'!G$5,IF(B2408='2. Metadata'!H$1,'2. Metadata'!H$5, IF(B2408='2. Metadata'!I$1,'2. Metadata'!I$5, IF(B2408='2. Metadata'!J$1,'2. Metadata'!J$5, IF(B2408='2. Metadata'!K$1,'2. Metadata'!K$5, IF(B2408='2. Metadata'!L$1,'2. Metadata'!L$5, IF(B2408='2. Metadata'!M$1,'2. Metadata'!M$5, IF(B2408='2. Metadata'!N$1,'2. Metadata'!N$5))))))))))))))</f>
        <v>49.5197</v>
      </c>
      <c r="D2408" s="11">
        <f>IF(ISBLANK(B2408)=TRUE," ", IF(B2408='2. Metadata'!B$1,'2. Metadata'!B$6, IF(B2408='2. Metadata'!C$1,'2. Metadata'!C$6,IF(B2408='2. Metadata'!D$1,'2. Metadata'!D$6, IF(B2408='2. Metadata'!E$1,'2. Metadata'!E$6,IF( B2408='2. Metadata'!F$1,'2. Metadata'!F$6,IF(B2408='2. Metadata'!G$1,'2. Metadata'!G$6,IF(B2408='2. Metadata'!H$1,'2. Metadata'!H$6, IF(B2408='2. Metadata'!I$1,'2. Metadata'!I$6, IF(B2408='2. Metadata'!J$1,'2. Metadata'!J$6, IF(B2408='2. Metadata'!K$1,'2. Metadata'!K$6, IF(B2408='2. Metadata'!L$1,'2. Metadata'!L$6, IF(B2408='2. Metadata'!M$1,'2. Metadata'!M$6, IF(B2408='2. Metadata'!N$1,'2. Metadata'!N$6))))))))))))))</f>
        <v>-117.6369</v>
      </c>
      <c r="E2408" s="33" t="s">
        <v>8</v>
      </c>
      <c r="F2408" s="32" t="s">
        <v>8</v>
      </c>
      <c r="G2408" s="13" t="str">
        <f>IF(ISBLANK(F2408)=TRUE," ",'2. Metadata'!B$14)</f>
        <v>observation</v>
      </c>
      <c r="H2408" s="32" t="s">
        <v>8</v>
      </c>
      <c r="I2408" s="20" t="str">
        <f>IF(ISBLANK(H2408)=TRUE," ",'2. Metadata'!B$26)</f>
        <v>degrees Celsius</v>
      </c>
      <c r="J2408" s="32" t="s">
        <v>8</v>
      </c>
      <c r="K2408" s="20" t="str">
        <f>IF(ISBLANK(J2408)=TRUE," ",'2. Metadata'!B$38)</f>
        <v>degrees Celsius</v>
      </c>
      <c r="L2408" s="32" t="s">
        <v>8</v>
      </c>
      <c r="M2408" s="17" t="str">
        <f>IF(ISBLANK(L2408)=TRUE," ",'2. Metadata'!B$50)</f>
        <v>degrees Celsius</v>
      </c>
      <c r="N2408" s="32" t="s">
        <v>8</v>
      </c>
      <c r="O2408" s="17" t="str">
        <f>IF(ISBLANK(N2408)=TRUE," ",'2. Metadata'!B$62)</f>
        <v>milligrams per litre</v>
      </c>
      <c r="P2408" s="32" t="s">
        <v>8</v>
      </c>
      <c r="Q2408" s="17" t="str">
        <f>IF(ISBLANK(P2408)=TRUE," ",'2. Metadata'!B$74)</f>
        <v>microSiemens per centimetre</v>
      </c>
      <c r="R2408" s="32" t="s">
        <v>8</v>
      </c>
      <c r="S2408" s="17" t="str">
        <f>IF(ISBLANK(R2408)=TRUE," ",'2. Metadata'!B$86)</f>
        <v>NTU</v>
      </c>
      <c r="T2408" s="32" t="s">
        <v>8</v>
      </c>
      <c r="U2408" s="17" t="str">
        <f>IF(ISBLANK(T2408)=TRUE," ",'2. Metadata'!B$98)</f>
        <v>CFU per 100 mL</v>
      </c>
      <c r="V2408" s="32" t="s">
        <v>8</v>
      </c>
      <c r="W2408" s="17" t="str">
        <f>IF(ISBLANK(V2408)=TRUE," ",'2. Metadata'!B$110)</f>
        <v>CFU per 100 mL</v>
      </c>
      <c r="X2408" s="34" t="s">
        <v>8</v>
      </c>
      <c r="Y2408" s="17" t="str">
        <f>IF(ISBLANK(X2408)=TRUE," ",'2. Metadata'!B$122)</f>
        <v>CFU per 100 mL</v>
      </c>
      <c r="Z2408" s="35" t="s">
        <v>8</v>
      </c>
      <c r="AA2408" s="17" t="str">
        <f>IF(ISBLANK(Z2408)=TRUE," ",'2. Metadata'!B$134)</f>
        <v>metres</v>
      </c>
      <c r="AB2408" s="35" t="s">
        <v>8</v>
      </c>
      <c r="AC2408" s="17" t="str">
        <f>IF(ISBLANK(AB2408)=TRUE," ",'2. Metadata'!B$146)</f>
        <v>metres3 per second</v>
      </c>
      <c r="AD2408" s="35" t="s">
        <v>8</v>
      </c>
      <c r="AE2408" s="17" t="str">
        <f>IF(ISBLANK(AB2408)=TRUE," ",'2. Metadata'!B$158)</f>
        <v>N/A</v>
      </c>
      <c r="AF2408" s="3" t="s">
        <v>8</v>
      </c>
      <c r="AG2408" s="36"/>
      <c r="AH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</row>
    <row r="2409" spans="1:43">
      <c r="A2409" s="31" t="s">
        <v>2562</v>
      </c>
      <c r="B2409" s="32" t="s">
        <v>7</v>
      </c>
      <c r="C2409" s="2">
        <f>IF(ISBLANK(B2409)=TRUE," ", IF(B2409='2. Metadata'!B$1,'2. Metadata'!B$5, IF(B2409='2. Metadata'!C$1,'2. Metadata'!C$5,IF(B2409='2. Metadata'!D$1,'2. Metadata'!D$5, IF(B2409='2. Metadata'!E$1,'2. Metadata'!E$5,IF( B2409='2. Metadata'!F$1,'2. Metadata'!F$5,IF(B2409='2. Metadata'!G$1,'2. Metadata'!G$5,IF(B2409='2. Metadata'!H$1,'2. Metadata'!H$5, IF(B2409='2. Metadata'!I$1,'2. Metadata'!I$5, IF(B2409='2. Metadata'!J$1,'2. Metadata'!J$5, IF(B2409='2. Metadata'!K$1,'2. Metadata'!K$5, IF(B2409='2. Metadata'!L$1,'2. Metadata'!L$5, IF(B2409='2. Metadata'!M$1,'2. Metadata'!M$5, IF(B2409='2. Metadata'!N$1,'2. Metadata'!N$5))))))))))))))</f>
        <v>49.5197</v>
      </c>
      <c r="D2409" s="11">
        <f>IF(ISBLANK(B2409)=TRUE," ", IF(B2409='2. Metadata'!B$1,'2. Metadata'!B$6, IF(B2409='2. Metadata'!C$1,'2. Metadata'!C$6,IF(B2409='2. Metadata'!D$1,'2. Metadata'!D$6, IF(B2409='2. Metadata'!E$1,'2. Metadata'!E$6,IF( B2409='2. Metadata'!F$1,'2. Metadata'!F$6,IF(B2409='2. Metadata'!G$1,'2. Metadata'!G$6,IF(B2409='2. Metadata'!H$1,'2. Metadata'!H$6, IF(B2409='2. Metadata'!I$1,'2. Metadata'!I$6, IF(B2409='2. Metadata'!J$1,'2. Metadata'!J$6, IF(B2409='2. Metadata'!K$1,'2. Metadata'!K$6, IF(B2409='2. Metadata'!L$1,'2. Metadata'!L$6, IF(B2409='2. Metadata'!M$1,'2. Metadata'!M$6, IF(B2409='2. Metadata'!N$1,'2. Metadata'!N$6))))))))))))))</f>
        <v>-117.6369</v>
      </c>
      <c r="E2409" s="33" t="s">
        <v>8</v>
      </c>
      <c r="F2409" s="32" t="s">
        <v>8</v>
      </c>
      <c r="G2409" s="13" t="str">
        <f>IF(ISBLANK(F2409)=TRUE," ",'2. Metadata'!B$14)</f>
        <v>observation</v>
      </c>
      <c r="H2409" s="32" t="s">
        <v>8</v>
      </c>
      <c r="I2409" s="20" t="str">
        <f>IF(ISBLANK(H2409)=TRUE," ",'2. Metadata'!B$26)</f>
        <v>degrees Celsius</v>
      </c>
      <c r="J2409" s="32" t="s">
        <v>8</v>
      </c>
      <c r="K2409" s="20" t="str">
        <f>IF(ISBLANK(J2409)=TRUE," ",'2. Metadata'!B$38)</f>
        <v>degrees Celsius</v>
      </c>
      <c r="L2409" s="32" t="s">
        <v>8</v>
      </c>
      <c r="M2409" s="17" t="str">
        <f>IF(ISBLANK(L2409)=TRUE," ",'2. Metadata'!B$50)</f>
        <v>degrees Celsius</v>
      </c>
      <c r="N2409" s="32" t="s">
        <v>8</v>
      </c>
      <c r="O2409" s="17" t="str">
        <f>IF(ISBLANK(N2409)=TRUE," ",'2. Metadata'!B$62)</f>
        <v>milligrams per litre</v>
      </c>
      <c r="P2409" s="32" t="s">
        <v>8</v>
      </c>
      <c r="Q2409" s="17" t="str">
        <f>IF(ISBLANK(P2409)=TRUE," ",'2. Metadata'!B$74)</f>
        <v>microSiemens per centimetre</v>
      </c>
      <c r="R2409" s="32" t="s">
        <v>8</v>
      </c>
      <c r="S2409" s="17" t="str">
        <f>IF(ISBLANK(R2409)=TRUE," ",'2. Metadata'!B$86)</f>
        <v>NTU</v>
      </c>
      <c r="T2409" s="32" t="s">
        <v>8</v>
      </c>
      <c r="U2409" s="17" t="str">
        <f>IF(ISBLANK(T2409)=TRUE," ",'2. Metadata'!B$98)</f>
        <v>CFU per 100 mL</v>
      </c>
      <c r="V2409" s="32" t="s">
        <v>8</v>
      </c>
      <c r="W2409" s="17" t="str">
        <f>IF(ISBLANK(V2409)=TRUE," ",'2. Metadata'!B$110)</f>
        <v>CFU per 100 mL</v>
      </c>
      <c r="X2409" s="34" t="s">
        <v>8</v>
      </c>
      <c r="Y2409" s="17" t="str">
        <f>IF(ISBLANK(X2409)=TRUE," ",'2. Metadata'!B$122)</f>
        <v>CFU per 100 mL</v>
      </c>
      <c r="Z2409" s="35" t="s">
        <v>8</v>
      </c>
      <c r="AA2409" s="17" t="str">
        <f>IF(ISBLANK(Z2409)=TRUE," ",'2. Metadata'!B$134)</f>
        <v>metres</v>
      </c>
      <c r="AB2409" s="35" t="s">
        <v>8</v>
      </c>
      <c r="AC2409" s="17" t="str">
        <f>IF(ISBLANK(AB2409)=TRUE," ",'2. Metadata'!B$146)</f>
        <v>metres3 per second</v>
      </c>
      <c r="AD2409" s="35" t="s">
        <v>8</v>
      </c>
      <c r="AE2409" s="17" t="str">
        <f>IF(ISBLANK(AB2409)=TRUE," ",'2. Metadata'!B$158)</f>
        <v>N/A</v>
      </c>
      <c r="AF2409" s="3" t="s">
        <v>8</v>
      </c>
      <c r="AG2409" s="36"/>
      <c r="AH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</row>
    <row r="2410" spans="1:43">
      <c r="A2410" s="31" t="s">
        <v>2563</v>
      </c>
      <c r="B2410" s="32" t="s">
        <v>7</v>
      </c>
      <c r="C2410" s="2">
        <f>IF(ISBLANK(B2410)=TRUE," ", IF(B2410='2. Metadata'!B$1,'2. Metadata'!B$5, IF(B2410='2. Metadata'!C$1,'2. Metadata'!C$5,IF(B2410='2. Metadata'!D$1,'2. Metadata'!D$5, IF(B2410='2. Metadata'!E$1,'2. Metadata'!E$5,IF( B2410='2. Metadata'!F$1,'2. Metadata'!F$5,IF(B2410='2. Metadata'!G$1,'2. Metadata'!G$5,IF(B2410='2. Metadata'!H$1,'2. Metadata'!H$5, IF(B2410='2. Metadata'!I$1,'2. Metadata'!I$5, IF(B2410='2. Metadata'!J$1,'2. Metadata'!J$5, IF(B2410='2. Metadata'!K$1,'2. Metadata'!K$5, IF(B2410='2. Metadata'!L$1,'2. Metadata'!L$5, IF(B2410='2. Metadata'!M$1,'2. Metadata'!M$5, IF(B2410='2. Metadata'!N$1,'2. Metadata'!N$5))))))))))))))</f>
        <v>49.5197</v>
      </c>
      <c r="D2410" s="11">
        <f>IF(ISBLANK(B2410)=TRUE," ", IF(B2410='2. Metadata'!B$1,'2. Metadata'!B$6, IF(B2410='2. Metadata'!C$1,'2. Metadata'!C$6,IF(B2410='2. Metadata'!D$1,'2. Metadata'!D$6, IF(B2410='2. Metadata'!E$1,'2. Metadata'!E$6,IF( B2410='2. Metadata'!F$1,'2. Metadata'!F$6,IF(B2410='2. Metadata'!G$1,'2. Metadata'!G$6,IF(B2410='2. Metadata'!H$1,'2. Metadata'!H$6, IF(B2410='2. Metadata'!I$1,'2. Metadata'!I$6, IF(B2410='2. Metadata'!J$1,'2. Metadata'!J$6, IF(B2410='2. Metadata'!K$1,'2. Metadata'!K$6, IF(B2410='2. Metadata'!L$1,'2. Metadata'!L$6, IF(B2410='2. Metadata'!M$1,'2. Metadata'!M$6, IF(B2410='2. Metadata'!N$1,'2. Metadata'!N$6))))))))))))))</f>
        <v>-117.6369</v>
      </c>
      <c r="E2410" s="33" t="s">
        <v>8</v>
      </c>
      <c r="F2410" s="32" t="s">
        <v>8</v>
      </c>
      <c r="G2410" s="13" t="str">
        <f>IF(ISBLANK(F2410)=TRUE," ",'2. Metadata'!B$14)</f>
        <v>observation</v>
      </c>
      <c r="H2410" s="32" t="s">
        <v>8</v>
      </c>
      <c r="I2410" s="20" t="str">
        <f>IF(ISBLANK(H2410)=TRUE," ",'2. Metadata'!B$26)</f>
        <v>degrees Celsius</v>
      </c>
      <c r="J2410" s="32" t="s">
        <v>8</v>
      </c>
      <c r="K2410" s="20" t="str">
        <f>IF(ISBLANK(J2410)=TRUE," ",'2. Metadata'!B$38)</f>
        <v>degrees Celsius</v>
      </c>
      <c r="L2410" s="32" t="s">
        <v>8</v>
      </c>
      <c r="M2410" s="17" t="str">
        <f>IF(ISBLANK(L2410)=TRUE," ",'2. Metadata'!B$50)</f>
        <v>degrees Celsius</v>
      </c>
      <c r="N2410" s="32" t="s">
        <v>8</v>
      </c>
      <c r="O2410" s="17" t="str">
        <f>IF(ISBLANK(N2410)=TRUE," ",'2. Metadata'!B$62)</f>
        <v>milligrams per litre</v>
      </c>
      <c r="P2410" s="32" t="s">
        <v>8</v>
      </c>
      <c r="Q2410" s="17" t="str">
        <f>IF(ISBLANK(P2410)=TRUE," ",'2. Metadata'!B$74)</f>
        <v>microSiemens per centimetre</v>
      </c>
      <c r="R2410" s="32" t="s">
        <v>8</v>
      </c>
      <c r="S2410" s="17" t="str">
        <f>IF(ISBLANK(R2410)=TRUE," ",'2. Metadata'!B$86)</f>
        <v>NTU</v>
      </c>
      <c r="T2410" s="32" t="s">
        <v>8</v>
      </c>
      <c r="U2410" s="17" t="str">
        <f>IF(ISBLANK(T2410)=TRUE," ",'2. Metadata'!B$98)</f>
        <v>CFU per 100 mL</v>
      </c>
      <c r="V2410" s="32" t="s">
        <v>8</v>
      </c>
      <c r="W2410" s="17" t="str">
        <f>IF(ISBLANK(V2410)=TRUE," ",'2. Metadata'!B$110)</f>
        <v>CFU per 100 mL</v>
      </c>
      <c r="X2410" s="34" t="s">
        <v>8</v>
      </c>
      <c r="Y2410" s="17" t="str">
        <f>IF(ISBLANK(X2410)=TRUE," ",'2. Metadata'!B$122)</f>
        <v>CFU per 100 mL</v>
      </c>
      <c r="Z2410" s="35" t="s">
        <v>8</v>
      </c>
      <c r="AA2410" s="17" t="str">
        <f>IF(ISBLANK(Z2410)=TRUE," ",'2. Metadata'!B$134)</f>
        <v>metres</v>
      </c>
      <c r="AB2410" s="35" t="s">
        <v>8</v>
      </c>
      <c r="AC2410" s="17" t="str">
        <f>IF(ISBLANK(AB2410)=TRUE," ",'2. Metadata'!B$146)</f>
        <v>metres3 per second</v>
      </c>
      <c r="AD2410" s="35" t="s">
        <v>8</v>
      </c>
      <c r="AE2410" s="17" t="str">
        <f>IF(ISBLANK(AB2410)=TRUE," ",'2. Metadata'!B$158)</f>
        <v>N/A</v>
      </c>
      <c r="AF2410" s="3" t="s">
        <v>8</v>
      </c>
      <c r="AG2410" s="36"/>
      <c r="AH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</row>
    <row r="2411" spans="1:43">
      <c r="A2411" s="31" t="s">
        <v>2564</v>
      </c>
      <c r="B2411" s="32" t="s">
        <v>7</v>
      </c>
      <c r="C2411" s="2">
        <f>IF(ISBLANK(B2411)=TRUE," ", IF(B2411='2. Metadata'!B$1,'2. Metadata'!B$5, IF(B2411='2. Metadata'!C$1,'2. Metadata'!C$5,IF(B2411='2. Metadata'!D$1,'2. Metadata'!D$5, IF(B2411='2. Metadata'!E$1,'2. Metadata'!E$5,IF( B2411='2. Metadata'!F$1,'2. Metadata'!F$5,IF(B2411='2. Metadata'!G$1,'2. Metadata'!G$5,IF(B2411='2. Metadata'!H$1,'2. Metadata'!H$5, IF(B2411='2. Metadata'!I$1,'2. Metadata'!I$5, IF(B2411='2. Metadata'!J$1,'2. Metadata'!J$5, IF(B2411='2. Metadata'!K$1,'2. Metadata'!K$5, IF(B2411='2. Metadata'!L$1,'2. Metadata'!L$5, IF(B2411='2. Metadata'!M$1,'2. Metadata'!M$5, IF(B2411='2. Metadata'!N$1,'2. Metadata'!N$5))))))))))))))</f>
        <v>49.5197</v>
      </c>
      <c r="D2411" s="11">
        <f>IF(ISBLANK(B2411)=TRUE," ", IF(B2411='2. Metadata'!B$1,'2. Metadata'!B$6, IF(B2411='2. Metadata'!C$1,'2. Metadata'!C$6,IF(B2411='2. Metadata'!D$1,'2. Metadata'!D$6, IF(B2411='2. Metadata'!E$1,'2. Metadata'!E$6,IF( B2411='2. Metadata'!F$1,'2. Metadata'!F$6,IF(B2411='2. Metadata'!G$1,'2. Metadata'!G$6,IF(B2411='2. Metadata'!H$1,'2. Metadata'!H$6, IF(B2411='2. Metadata'!I$1,'2. Metadata'!I$6, IF(B2411='2. Metadata'!J$1,'2. Metadata'!J$6, IF(B2411='2. Metadata'!K$1,'2. Metadata'!K$6, IF(B2411='2. Metadata'!L$1,'2. Metadata'!L$6, IF(B2411='2. Metadata'!M$1,'2. Metadata'!M$6, IF(B2411='2. Metadata'!N$1,'2. Metadata'!N$6))))))))))))))</f>
        <v>-117.6369</v>
      </c>
      <c r="E2411" s="33" t="s">
        <v>8</v>
      </c>
      <c r="F2411" s="32" t="s">
        <v>8</v>
      </c>
      <c r="G2411" s="13" t="str">
        <f>IF(ISBLANK(F2411)=TRUE," ",'2. Metadata'!B$14)</f>
        <v>observation</v>
      </c>
      <c r="H2411" s="32" t="s">
        <v>8</v>
      </c>
      <c r="I2411" s="20" t="str">
        <f>IF(ISBLANK(H2411)=TRUE," ",'2. Metadata'!B$26)</f>
        <v>degrees Celsius</v>
      </c>
      <c r="J2411" s="32" t="s">
        <v>8</v>
      </c>
      <c r="K2411" s="20" t="str">
        <f>IF(ISBLANK(J2411)=TRUE," ",'2. Metadata'!B$38)</f>
        <v>degrees Celsius</v>
      </c>
      <c r="L2411" s="32" t="s">
        <v>8</v>
      </c>
      <c r="M2411" s="17" t="str">
        <f>IF(ISBLANK(L2411)=TRUE," ",'2. Metadata'!B$50)</f>
        <v>degrees Celsius</v>
      </c>
      <c r="N2411" s="32" t="s">
        <v>8</v>
      </c>
      <c r="O2411" s="17" t="str">
        <f>IF(ISBLANK(N2411)=TRUE," ",'2. Metadata'!B$62)</f>
        <v>milligrams per litre</v>
      </c>
      <c r="P2411" s="32" t="s">
        <v>8</v>
      </c>
      <c r="Q2411" s="17" t="str">
        <f>IF(ISBLANK(P2411)=TRUE," ",'2. Metadata'!B$74)</f>
        <v>microSiemens per centimetre</v>
      </c>
      <c r="R2411" s="32" t="s">
        <v>8</v>
      </c>
      <c r="S2411" s="17" t="str">
        <f>IF(ISBLANK(R2411)=TRUE," ",'2. Metadata'!B$86)</f>
        <v>NTU</v>
      </c>
      <c r="T2411" s="32" t="s">
        <v>8</v>
      </c>
      <c r="U2411" s="17" t="str">
        <f>IF(ISBLANK(T2411)=TRUE," ",'2. Metadata'!B$98)</f>
        <v>CFU per 100 mL</v>
      </c>
      <c r="V2411" s="32" t="s">
        <v>8</v>
      </c>
      <c r="W2411" s="17" t="str">
        <f>IF(ISBLANK(V2411)=TRUE," ",'2. Metadata'!B$110)</f>
        <v>CFU per 100 mL</v>
      </c>
      <c r="X2411" s="34" t="s">
        <v>8</v>
      </c>
      <c r="Y2411" s="17" t="str">
        <f>IF(ISBLANK(X2411)=TRUE," ",'2. Metadata'!B$122)</f>
        <v>CFU per 100 mL</v>
      </c>
      <c r="Z2411" s="35" t="s">
        <v>8</v>
      </c>
      <c r="AA2411" s="17" t="str">
        <f>IF(ISBLANK(Z2411)=TRUE," ",'2. Metadata'!B$134)</f>
        <v>metres</v>
      </c>
      <c r="AB2411" s="35" t="s">
        <v>8</v>
      </c>
      <c r="AC2411" s="17" t="str">
        <f>IF(ISBLANK(AB2411)=TRUE," ",'2. Metadata'!B$146)</f>
        <v>metres3 per second</v>
      </c>
      <c r="AD2411" s="35" t="s">
        <v>8</v>
      </c>
      <c r="AE2411" s="17" t="str">
        <f>IF(ISBLANK(AB2411)=TRUE," ",'2. Metadata'!B$158)</f>
        <v>N/A</v>
      </c>
      <c r="AF2411" s="3" t="s">
        <v>8</v>
      </c>
      <c r="AG2411" s="36"/>
      <c r="AH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</row>
    <row r="2412" spans="1:43">
      <c r="A2412" s="31" t="s">
        <v>2565</v>
      </c>
      <c r="B2412" s="32" t="s">
        <v>7</v>
      </c>
      <c r="C2412" s="2">
        <f>IF(ISBLANK(B2412)=TRUE," ", IF(B2412='2. Metadata'!B$1,'2. Metadata'!B$5, IF(B2412='2. Metadata'!C$1,'2. Metadata'!C$5,IF(B2412='2. Metadata'!D$1,'2. Metadata'!D$5, IF(B2412='2. Metadata'!E$1,'2. Metadata'!E$5,IF( B2412='2. Metadata'!F$1,'2. Metadata'!F$5,IF(B2412='2. Metadata'!G$1,'2. Metadata'!G$5,IF(B2412='2. Metadata'!H$1,'2. Metadata'!H$5, IF(B2412='2. Metadata'!I$1,'2. Metadata'!I$5, IF(B2412='2. Metadata'!J$1,'2. Metadata'!J$5, IF(B2412='2. Metadata'!K$1,'2. Metadata'!K$5, IF(B2412='2. Metadata'!L$1,'2. Metadata'!L$5, IF(B2412='2. Metadata'!M$1,'2. Metadata'!M$5, IF(B2412='2. Metadata'!N$1,'2. Metadata'!N$5))))))))))))))</f>
        <v>49.5197</v>
      </c>
      <c r="D2412" s="11">
        <f>IF(ISBLANK(B2412)=TRUE," ", IF(B2412='2. Metadata'!B$1,'2. Metadata'!B$6, IF(B2412='2. Metadata'!C$1,'2. Metadata'!C$6,IF(B2412='2. Metadata'!D$1,'2. Metadata'!D$6, IF(B2412='2. Metadata'!E$1,'2. Metadata'!E$6,IF( B2412='2. Metadata'!F$1,'2. Metadata'!F$6,IF(B2412='2. Metadata'!G$1,'2. Metadata'!G$6,IF(B2412='2. Metadata'!H$1,'2. Metadata'!H$6, IF(B2412='2. Metadata'!I$1,'2. Metadata'!I$6, IF(B2412='2. Metadata'!J$1,'2. Metadata'!J$6, IF(B2412='2. Metadata'!K$1,'2. Metadata'!K$6, IF(B2412='2. Metadata'!L$1,'2. Metadata'!L$6, IF(B2412='2. Metadata'!M$1,'2. Metadata'!M$6, IF(B2412='2. Metadata'!N$1,'2. Metadata'!N$6))))))))))))))</f>
        <v>-117.6369</v>
      </c>
      <c r="E2412" s="33" t="s">
        <v>8</v>
      </c>
      <c r="F2412" s="32" t="s">
        <v>8</v>
      </c>
      <c r="G2412" s="13" t="str">
        <f>IF(ISBLANK(F2412)=TRUE," ",'2. Metadata'!B$14)</f>
        <v>observation</v>
      </c>
      <c r="H2412" s="32" t="s">
        <v>8</v>
      </c>
      <c r="I2412" s="20" t="str">
        <f>IF(ISBLANK(H2412)=TRUE," ",'2. Metadata'!B$26)</f>
        <v>degrees Celsius</v>
      </c>
      <c r="J2412" s="32" t="s">
        <v>8</v>
      </c>
      <c r="K2412" s="20" t="str">
        <f>IF(ISBLANK(J2412)=TRUE," ",'2. Metadata'!B$38)</f>
        <v>degrees Celsius</v>
      </c>
      <c r="L2412" s="32" t="s">
        <v>8</v>
      </c>
      <c r="M2412" s="17" t="str">
        <f>IF(ISBLANK(L2412)=TRUE," ",'2. Metadata'!B$50)</f>
        <v>degrees Celsius</v>
      </c>
      <c r="N2412" s="32" t="s">
        <v>8</v>
      </c>
      <c r="O2412" s="17" t="str">
        <f>IF(ISBLANK(N2412)=TRUE," ",'2. Metadata'!B$62)</f>
        <v>milligrams per litre</v>
      </c>
      <c r="P2412" s="32" t="s">
        <v>8</v>
      </c>
      <c r="Q2412" s="17" t="str">
        <f>IF(ISBLANK(P2412)=TRUE," ",'2. Metadata'!B$74)</f>
        <v>microSiemens per centimetre</v>
      </c>
      <c r="R2412" s="32" t="s">
        <v>8</v>
      </c>
      <c r="S2412" s="17" t="str">
        <f>IF(ISBLANK(R2412)=TRUE," ",'2. Metadata'!B$86)</f>
        <v>NTU</v>
      </c>
      <c r="T2412" s="32" t="s">
        <v>8</v>
      </c>
      <c r="U2412" s="17" t="str">
        <f>IF(ISBLANK(T2412)=TRUE," ",'2. Metadata'!B$98)</f>
        <v>CFU per 100 mL</v>
      </c>
      <c r="V2412" s="32" t="s">
        <v>8</v>
      </c>
      <c r="W2412" s="17" t="str">
        <f>IF(ISBLANK(V2412)=TRUE," ",'2. Metadata'!B$110)</f>
        <v>CFU per 100 mL</v>
      </c>
      <c r="X2412" s="34" t="s">
        <v>8</v>
      </c>
      <c r="Y2412" s="17" t="str">
        <f>IF(ISBLANK(X2412)=TRUE," ",'2. Metadata'!B$122)</f>
        <v>CFU per 100 mL</v>
      </c>
      <c r="Z2412" s="35" t="s">
        <v>8</v>
      </c>
      <c r="AA2412" s="17" t="str">
        <f>IF(ISBLANK(Z2412)=TRUE," ",'2. Metadata'!B$134)</f>
        <v>metres</v>
      </c>
      <c r="AB2412" s="35" t="s">
        <v>8</v>
      </c>
      <c r="AC2412" s="17" t="str">
        <f>IF(ISBLANK(AB2412)=TRUE," ",'2. Metadata'!B$146)</f>
        <v>metres3 per second</v>
      </c>
      <c r="AD2412" s="35" t="s">
        <v>8</v>
      </c>
      <c r="AE2412" s="17" t="str">
        <f>IF(ISBLANK(AB2412)=TRUE," ",'2. Metadata'!B$158)</f>
        <v>N/A</v>
      </c>
      <c r="AF2412" s="3" t="s">
        <v>8</v>
      </c>
      <c r="AG2412" s="36"/>
      <c r="AH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</row>
    <row r="2413" spans="1:43">
      <c r="A2413" s="31" t="s">
        <v>2566</v>
      </c>
      <c r="B2413" s="32" t="s">
        <v>7</v>
      </c>
      <c r="C2413" s="2">
        <f>IF(ISBLANK(B2413)=TRUE," ", IF(B2413='2. Metadata'!B$1,'2. Metadata'!B$5, IF(B2413='2. Metadata'!C$1,'2. Metadata'!C$5,IF(B2413='2. Metadata'!D$1,'2. Metadata'!D$5, IF(B2413='2. Metadata'!E$1,'2. Metadata'!E$5,IF( B2413='2. Metadata'!F$1,'2. Metadata'!F$5,IF(B2413='2. Metadata'!G$1,'2. Metadata'!G$5,IF(B2413='2. Metadata'!H$1,'2. Metadata'!H$5, IF(B2413='2. Metadata'!I$1,'2. Metadata'!I$5, IF(B2413='2. Metadata'!J$1,'2. Metadata'!J$5, IF(B2413='2. Metadata'!K$1,'2. Metadata'!K$5, IF(B2413='2. Metadata'!L$1,'2. Metadata'!L$5, IF(B2413='2. Metadata'!M$1,'2. Metadata'!M$5, IF(B2413='2. Metadata'!N$1,'2. Metadata'!N$5))))))))))))))</f>
        <v>49.5197</v>
      </c>
      <c r="D2413" s="11">
        <f>IF(ISBLANK(B2413)=TRUE," ", IF(B2413='2. Metadata'!B$1,'2. Metadata'!B$6, IF(B2413='2. Metadata'!C$1,'2. Metadata'!C$6,IF(B2413='2. Metadata'!D$1,'2. Metadata'!D$6, IF(B2413='2. Metadata'!E$1,'2. Metadata'!E$6,IF( B2413='2. Metadata'!F$1,'2. Metadata'!F$6,IF(B2413='2. Metadata'!G$1,'2. Metadata'!G$6,IF(B2413='2. Metadata'!H$1,'2. Metadata'!H$6, IF(B2413='2. Metadata'!I$1,'2. Metadata'!I$6, IF(B2413='2. Metadata'!J$1,'2. Metadata'!J$6, IF(B2413='2. Metadata'!K$1,'2. Metadata'!K$6, IF(B2413='2. Metadata'!L$1,'2. Metadata'!L$6, IF(B2413='2. Metadata'!M$1,'2. Metadata'!M$6, IF(B2413='2. Metadata'!N$1,'2. Metadata'!N$6))))))))))))))</f>
        <v>-117.6369</v>
      </c>
      <c r="E2413" s="33" t="s">
        <v>8</v>
      </c>
      <c r="F2413" s="32" t="s">
        <v>8</v>
      </c>
      <c r="G2413" s="13" t="str">
        <f>IF(ISBLANK(F2413)=TRUE," ",'2. Metadata'!B$14)</f>
        <v>observation</v>
      </c>
      <c r="H2413" s="32" t="s">
        <v>8</v>
      </c>
      <c r="I2413" s="20" t="str">
        <f>IF(ISBLANK(H2413)=TRUE," ",'2. Metadata'!B$26)</f>
        <v>degrees Celsius</v>
      </c>
      <c r="J2413" s="32" t="s">
        <v>8</v>
      </c>
      <c r="K2413" s="20" t="str">
        <f>IF(ISBLANK(J2413)=TRUE," ",'2. Metadata'!B$38)</f>
        <v>degrees Celsius</v>
      </c>
      <c r="L2413" s="32" t="s">
        <v>8</v>
      </c>
      <c r="M2413" s="17" t="str">
        <f>IF(ISBLANK(L2413)=TRUE," ",'2. Metadata'!B$50)</f>
        <v>degrees Celsius</v>
      </c>
      <c r="N2413" s="32" t="s">
        <v>8</v>
      </c>
      <c r="O2413" s="17" t="str">
        <f>IF(ISBLANK(N2413)=TRUE," ",'2. Metadata'!B$62)</f>
        <v>milligrams per litre</v>
      </c>
      <c r="P2413" s="32" t="s">
        <v>8</v>
      </c>
      <c r="Q2413" s="17" t="str">
        <f>IF(ISBLANK(P2413)=TRUE," ",'2. Metadata'!B$74)</f>
        <v>microSiemens per centimetre</v>
      </c>
      <c r="R2413" s="32" t="s">
        <v>8</v>
      </c>
      <c r="S2413" s="17" t="str">
        <f>IF(ISBLANK(R2413)=TRUE," ",'2. Metadata'!B$86)</f>
        <v>NTU</v>
      </c>
      <c r="T2413" s="32" t="s">
        <v>8</v>
      </c>
      <c r="U2413" s="17" t="str">
        <f>IF(ISBLANK(T2413)=TRUE," ",'2. Metadata'!B$98)</f>
        <v>CFU per 100 mL</v>
      </c>
      <c r="V2413" s="32" t="s">
        <v>8</v>
      </c>
      <c r="W2413" s="17" t="str">
        <f>IF(ISBLANK(V2413)=TRUE," ",'2. Metadata'!B$110)</f>
        <v>CFU per 100 mL</v>
      </c>
      <c r="X2413" s="34" t="s">
        <v>8</v>
      </c>
      <c r="Y2413" s="17" t="str">
        <f>IF(ISBLANK(X2413)=TRUE," ",'2. Metadata'!B$122)</f>
        <v>CFU per 100 mL</v>
      </c>
      <c r="Z2413" s="35" t="s">
        <v>8</v>
      </c>
      <c r="AA2413" s="17" t="str">
        <f>IF(ISBLANK(Z2413)=TRUE," ",'2. Metadata'!B$134)</f>
        <v>metres</v>
      </c>
      <c r="AB2413" s="35" t="s">
        <v>8</v>
      </c>
      <c r="AC2413" s="17" t="str">
        <f>IF(ISBLANK(AB2413)=TRUE," ",'2. Metadata'!B$146)</f>
        <v>metres3 per second</v>
      </c>
      <c r="AD2413" s="35" t="s">
        <v>8</v>
      </c>
      <c r="AE2413" s="17" t="str">
        <f>IF(ISBLANK(AB2413)=TRUE," ",'2. Metadata'!B$158)</f>
        <v>N/A</v>
      </c>
      <c r="AF2413" s="3" t="s">
        <v>8</v>
      </c>
      <c r="AG2413" s="36"/>
      <c r="AH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</row>
    <row r="2414" spans="1:43">
      <c r="A2414" s="31" t="s">
        <v>2567</v>
      </c>
      <c r="B2414" s="32" t="s">
        <v>7</v>
      </c>
      <c r="C2414" s="2">
        <f>IF(ISBLANK(B2414)=TRUE," ", IF(B2414='2. Metadata'!B$1,'2. Metadata'!B$5, IF(B2414='2. Metadata'!C$1,'2. Metadata'!C$5,IF(B2414='2. Metadata'!D$1,'2. Metadata'!D$5, IF(B2414='2. Metadata'!E$1,'2. Metadata'!E$5,IF( B2414='2. Metadata'!F$1,'2. Metadata'!F$5,IF(B2414='2. Metadata'!G$1,'2. Metadata'!G$5,IF(B2414='2. Metadata'!H$1,'2. Metadata'!H$5, IF(B2414='2. Metadata'!I$1,'2. Metadata'!I$5, IF(B2414='2. Metadata'!J$1,'2. Metadata'!J$5, IF(B2414='2. Metadata'!K$1,'2. Metadata'!K$5, IF(B2414='2. Metadata'!L$1,'2. Metadata'!L$5, IF(B2414='2. Metadata'!M$1,'2. Metadata'!M$5, IF(B2414='2. Metadata'!N$1,'2. Metadata'!N$5))))))))))))))</f>
        <v>49.5197</v>
      </c>
      <c r="D2414" s="11">
        <f>IF(ISBLANK(B2414)=TRUE," ", IF(B2414='2. Metadata'!B$1,'2. Metadata'!B$6, IF(B2414='2. Metadata'!C$1,'2. Metadata'!C$6,IF(B2414='2. Metadata'!D$1,'2. Metadata'!D$6, IF(B2414='2. Metadata'!E$1,'2. Metadata'!E$6,IF( B2414='2. Metadata'!F$1,'2. Metadata'!F$6,IF(B2414='2. Metadata'!G$1,'2. Metadata'!G$6,IF(B2414='2. Metadata'!H$1,'2. Metadata'!H$6, IF(B2414='2. Metadata'!I$1,'2. Metadata'!I$6, IF(B2414='2. Metadata'!J$1,'2. Metadata'!J$6, IF(B2414='2. Metadata'!K$1,'2. Metadata'!K$6, IF(B2414='2. Metadata'!L$1,'2. Metadata'!L$6, IF(B2414='2. Metadata'!M$1,'2. Metadata'!M$6, IF(B2414='2. Metadata'!N$1,'2. Metadata'!N$6))))))))))))))</f>
        <v>-117.6369</v>
      </c>
      <c r="E2414" s="33" t="s">
        <v>8</v>
      </c>
      <c r="F2414" s="32" t="s">
        <v>8</v>
      </c>
      <c r="G2414" s="13" t="str">
        <f>IF(ISBLANK(F2414)=TRUE," ",'2. Metadata'!B$14)</f>
        <v>observation</v>
      </c>
      <c r="H2414" s="32" t="s">
        <v>8</v>
      </c>
      <c r="I2414" s="20" t="str">
        <f>IF(ISBLANK(H2414)=TRUE," ",'2. Metadata'!B$26)</f>
        <v>degrees Celsius</v>
      </c>
      <c r="J2414" s="32" t="s">
        <v>8</v>
      </c>
      <c r="K2414" s="20" t="str">
        <f>IF(ISBLANK(J2414)=TRUE," ",'2. Metadata'!B$38)</f>
        <v>degrees Celsius</v>
      </c>
      <c r="L2414" s="32" t="s">
        <v>8</v>
      </c>
      <c r="M2414" s="17" t="str">
        <f>IF(ISBLANK(L2414)=TRUE," ",'2. Metadata'!B$50)</f>
        <v>degrees Celsius</v>
      </c>
      <c r="N2414" s="32" t="s">
        <v>8</v>
      </c>
      <c r="O2414" s="17" t="str">
        <f>IF(ISBLANK(N2414)=TRUE," ",'2. Metadata'!B$62)</f>
        <v>milligrams per litre</v>
      </c>
      <c r="P2414" s="32" t="s">
        <v>8</v>
      </c>
      <c r="Q2414" s="17" t="str">
        <f>IF(ISBLANK(P2414)=TRUE," ",'2. Metadata'!B$74)</f>
        <v>microSiemens per centimetre</v>
      </c>
      <c r="R2414" s="32" t="s">
        <v>8</v>
      </c>
      <c r="S2414" s="17" t="str">
        <f>IF(ISBLANK(R2414)=TRUE," ",'2. Metadata'!B$86)</f>
        <v>NTU</v>
      </c>
      <c r="T2414" s="32" t="s">
        <v>8</v>
      </c>
      <c r="U2414" s="17" t="str">
        <f>IF(ISBLANK(T2414)=TRUE," ",'2. Metadata'!B$98)</f>
        <v>CFU per 100 mL</v>
      </c>
      <c r="V2414" s="32" t="s">
        <v>8</v>
      </c>
      <c r="W2414" s="17" t="str">
        <f>IF(ISBLANK(V2414)=TRUE," ",'2. Metadata'!B$110)</f>
        <v>CFU per 100 mL</v>
      </c>
      <c r="X2414" s="34" t="s">
        <v>8</v>
      </c>
      <c r="Y2414" s="17" t="str">
        <f>IF(ISBLANK(X2414)=TRUE," ",'2. Metadata'!B$122)</f>
        <v>CFU per 100 mL</v>
      </c>
      <c r="Z2414" s="35" t="s">
        <v>8</v>
      </c>
      <c r="AA2414" s="17" t="str">
        <f>IF(ISBLANK(Z2414)=TRUE," ",'2. Metadata'!B$134)</f>
        <v>metres</v>
      </c>
      <c r="AB2414" s="35" t="s">
        <v>8</v>
      </c>
      <c r="AC2414" s="17" t="str">
        <f>IF(ISBLANK(AB2414)=TRUE," ",'2. Metadata'!B$146)</f>
        <v>metres3 per second</v>
      </c>
      <c r="AD2414" s="35" t="s">
        <v>8</v>
      </c>
      <c r="AE2414" s="17" t="str">
        <f>IF(ISBLANK(AB2414)=TRUE," ",'2. Metadata'!B$158)</f>
        <v>N/A</v>
      </c>
      <c r="AF2414" s="3" t="s">
        <v>8</v>
      </c>
      <c r="AG2414" s="36"/>
      <c r="AH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</row>
    <row r="2415" spans="1:43">
      <c r="A2415" s="31" t="s">
        <v>2568</v>
      </c>
      <c r="B2415" s="32" t="s">
        <v>7</v>
      </c>
      <c r="C2415" s="2">
        <f>IF(ISBLANK(B2415)=TRUE," ", IF(B2415='2. Metadata'!B$1,'2. Metadata'!B$5, IF(B2415='2. Metadata'!C$1,'2. Metadata'!C$5,IF(B2415='2. Metadata'!D$1,'2. Metadata'!D$5, IF(B2415='2. Metadata'!E$1,'2. Metadata'!E$5,IF( B2415='2. Metadata'!F$1,'2. Metadata'!F$5,IF(B2415='2. Metadata'!G$1,'2. Metadata'!G$5,IF(B2415='2. Metadata'!H$1,'2. Metadata'!H$5, IF(B2415='2. Metadata'!I$1,'2. Metadata'!I$5, IF(B2415='2. Metadata'!J$1,'2. Metadata'!J$5, IF(B2415='2. Metadata'!K$1,'2. Metadata'!K$5, IF(B2415='2. Metadata'!L$1,'2. Metadata'!L$5, IF(B2415='2. Metadata'!M$1,'2. Metadata'!M$5, IF(B2415='2. Metadata'!N$1,'2. Metadata'!N$5))))))))))))))</f>
        <v>49.5197</v>
      </c>
      <c r="D2415" s="11">
        <f>IF(ISBLANK(B2415)=TRUE," ", IF(B2415='2. Metadata'!B$1,'2. Metadata'!B$6, IF(B2415='2. Metadata'!C$1,'2. Metadata'!C$6,IF(B2415='2. Metadata'!D$1,'2. Metadata'!D$6, IF(B2415='2. Metadata'!E$1,'2. Metadata'!E$6,IF( B2415='2. Metadata'!F$1,'2. Metadata'!F$6,IF(B2415='2. Metadata'!G$1,'2. Metadata'!G$6,IF(B2415='2. Metadata'!H$1,'2. Metadata'!H$6, IF(B2415='2. Metadata'!I$1,'2. Metadata'!I$6, IF(B2415='2. Metadata'!J$1,'2. Metadata'!J$6, IF(B2415='2. Metadata'!K$1,'2. Metadata'!K$6, IF(B2415='2. Metadata'!L$1,'2. Metadata'!L$6, IF(B2415='2. Metadata'!M$1,'2. Metadata'!M$6, IF(B2415='2. Metadata'!N$1,'2. Metadata'!N$6))))))))))))))</f>
        <v>-117.6369</v>
      </c>
      <c r="E2415" s="33" t="s">
        <v>8</v>
      </c>
      <c r="F2415" s="32" t="s">
        <v>8</v>
      </c>
      <c r="G2415" s="13" t="str">
        <f>IF(ISBLANK(F2415)=TRUE," ",'2. Metadata'!B$14)</f>
        <v>observation</v>
      </c>
      <c r="H2415" s="32" t="s">
        <v>8</v>
      </c>
      <c r="I2415" s="20" t="str">
        <f>IF(ISBLANK(H2415)=TRUE," ",'2. Metadata'!B$26)</f>
        <v>degrees Celsius</v>
      </c>
      <c r="J2415" s="32" t="s">
        <v>8</v>
      </c>
      <c r="K2415" s="20" t="str">
        <f>IF(ISBLANK(J2415)=TRUE," ",'2. Metadata'!B$38)</f>
        <v>degrees Celsius</v>
      </c>
      <c r="L2415" s="32" t="s">
        <v>8</v>
      </c>
      <c r="M2415" s="17" t="str">
        <f>IF(ISBLANK(L2415)=TRUE," ",'2. Metadata'!B$50)</f>
        <v>degrees Celsius</v>
      </c>
      <c r="N2415" s="32" t="s">
        <v>8</v>
      </c>
      <c r="O2415" s="17" t="str">
        <f>IF(ISBLANK(N2415)=TRUE," ",'2. Metadata'!B$62)</f>
        <v>milligrams per litre</v>
      </c>
      <c r="P2415" s="32" t="s">
        <v>8</v>
      </c>
      <c r="Q2415" s="17" t="str">
        <f>IF(ISBLANK(P2415)=TRUE," ",'2. Metadata'!B$74)</f>
        <v>microSiemens per centimetre</v>
      </c>
      <c r="R2415" s="32" t="s">
        <v>8</v>
      </c>
      <c r="S2415" s="17" t="str">
        <f>IF(ISBLANK(R2415)=TRUE," ",'2. Metadata'!B$86)</f>
        <v>NTU</v>
      </c>
      <c r="T2415" s="32" t="s">
        <v>8</v>
      </c>
      <c r="U2415" s="17" t="str">
        <f>IF(ISBLANK(T2415)=TRUE," ",'2. Metadata'!B$98)</f>
        <v>CFU per 100 mL</v>
      </c>
      <c r="V2415" s="32" t="s">
        <v>8</v>
      </c>
      <c r="W2415" s="17" t="str">
        <f>IF(ISBLANK(V2415)=TRUE," ",'2. Metadata'!B$110)</f>
        <v>CFU per 100 mL</v>
      </c>
      <c r="X2415" s="34" t="s">
        <v>8</v>
      </c>
      <c r="Y2415" s="17" t="str">
        <f>IF(ISBLANK(X2415)=TRUE," ",'2. Metadata'!B$122)</f>
        <v>CFU per 100 mL</v>
      </c>
      <c r="Z2415" s="35" t="s">
        <v>8</v>
      </c>
      <c r="AA2415" s="17" t="str">
        <f>IF(ISBLANK(Z2415)=TRUE," ",'2. Metadata'!B$134)</f>
        <v>metres</v>
      </c>
      <c r="AB2415" s="35" t="s">
        <v>8</v>
      </c>
      <c r="AC2415" s="17" t="str">
        <f>IF(ISBLANK(AB2415)=TRUE," ",'2. Metadata'!B$146)</f>
        <v>metres3 per second</v>
      </c>
      <c r="AD2415" s="35" t="s">
        <v>8</v>
      </c>
      <c r="AE2415" s="17" t="str">
        <f>IF(ISBLANK(AB2415)=TRUE," ",'2. Metadata'!B$158)</f>
        <v>N/A</v>
      </c>
      <c r="AF2415" s="3" t="s">
        <v>8</v>
      </c>
      <c r="AG2415" s="36"/>
      <c r="AH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</row>
    <row r="2416" spans="1:43">
      <c r="A2416" s="31" t="s">
        <v>2569</v>
      </c>
      <c r="B2416" s="32" t="s">
        <v>7</v>
      </c>
      <c r="C2416" s="2">
        <f>IF(ISBLANK(B2416)=TRUE," ", IF(B2416='2. Metadata'!B$1,'2. Metadata'!B$5, IF(B2416='2. Metadata'!C$1,'2. Metadata'!C$5,IF(B2416='2. Metadata'!D$1,'2. Metadata'!D$5, IF(B2416='2. Metadata'!E$1,'2. Metadata'!E$5,IF( B2416='2. Metadata'!F$1,'2. Metadata'!F$5,IF(B2416='2. Metadata'!G$1,'2. Metadata'!G$5,IF(B2416='2. Metadata'!H$1,'2. Metadata'!H$5, IF(B2416='2. Metadata'!I$1,'2. Metadata'!I$5, IF(B2416='2. Metadata'!J$1,'2. Metadata'!J$5, IF(B2416='2. Metadata'!K$1,'2. Metadata'!K$5, IF(B2416='2. Metadata'!L$1,'2. Metadata'!L$5, IF(B2416='2. Metadata'!M$1,'2. Metadata'!M$5, IF(B2416='2. Metadata'!N$1,'2. Metadata'!N$5))))))))))))))</f>
        <v>49.5197</v>
      </c>
      <c r="D2416" s="11">
        <f>IF(ISBLANK(B2416)=TRUE," ", IF(B2416='2. Metadata'!B$1,'2. Metadata'!B$6, IF(B2416='2. Metadata'!C$1,'2. Metadata'!C$6,IF(B2416='2. Metadata'!D$1,'2. Metadata'!D$6, IF(B2416='2. Metadata'!E$1,'2. Metadata'!E$6,IF( B2416='2. Metadata'!F$1,'2. Metadata'!F$6,IF(B2416='2. Metadata'!G$1,'2. Metadata'!G$6,IF(B2416='2. Metadata'!H$1,'2. Metadata'!H$6, IF(B2416='2. Metadata'!I$1,'2. Metadata'!I$6, IF(B2416='2. Metadata'!J$1,'2. Metadata'!J$6, IF(B2416='2. Metadata'!K$1,'2. Metadata'!K$6, IF(B2416='2. Metadata'!L$1,'2. Metadata'!L$6, IF(B2416='2. Metadata'!M$1,'2. Metadata'!M$6, IF(B2416='2. Metadata'!N$1,'2. Metadata'!N$6))))))))))))))</f>
        <v>-117.6369</v>
      </c>
      <c r="E2416" s="33" t="s">
        <v>8</v>
      </c>
      <c r="F2416" s="32" t="s">
        <v>8</v>
      </c>
      <c r="G2416" s="13" t="str">
        <f>IF(ISBLANK(F2416)=TRUE," ",'2. Metadata'!B$14)</f>
        <v>observation</v>
      </c>
      <c r="H2416" s="32" t="s">
        <v>8</v>
      </c>
      <c r="I2416" s="20" t="str">
        <f>IF(ISBLANK(H2416)=TRUE," ",'2. Metadata'!B$26)</f>
        <v>degrees Celsius</v>
      </c>
      <c r="J2416" s="32" t="s">
        <v>8</v>
      </c>
      <c r="K2416" s="20" t="str">
        <f>IF(ISBLANK(J2416)=TRUE," ",'2. Metadata'!B$38)</f>
        <v>degrees Celsius</v>
      </c>
      <c r="L2416" s="32" t="s">
        <v>8</v>
      </c>
      <c r="M2416" s="17" t="str">
        <f>IF(ISBLANK(L2416)=TRUE," ",'2. Metadata'!B$50)</f>
        <v>degrees Celsius</v>
      </c>
      <c r="N2416" s="32" t="s">
        <v>8</v>
      </c>
      <c r="O2416" s="17" t="str">
        <f>IF(ISBLANK(N2416)=TRUE," ",'2. Metadata'!B$62)</f>
        <v>milligrams per litre</v>
      </c>
      <c r="P2416" s="32" t="s">
        <v>8</v>
      </c>
      <c r="Q2416" s="17" t="str">
        <f>IF(ISBLANK(P2416)=TRUE," ",'2. Metadata'!B$74)</f>
        <v>microSiemens per centimetre</v>
      </c>
      <c r="R2416" s="32" t="s">
        <v>8</v>
      </c>
      <c r="S2416" s="17" t="str">
        <f>IF(ISBLANK(R2416)=TRUE," ",'2. Metadata'!B$86)</f>
        <v>NTU</v>
      </c>
      <c r="T2416" s="32" t="s">
        <v>8</v>
      </c>
      <c r="U2416" s="17" t="str">
        <f>IF(ISBLANK(T2416)=TRUE," ",'2. Metadata'!B$98)</f>
        <v>CFU per 100 mL</v>
      </c>
      <c r="V2416" s="32" t="s">
        <v>8</v>
      </c>
      <c r="W2416" s="17" t="str">
        <f>IF(ISBLANK(V2416)=TRUE," ",'2. Metadata'!B$110)</f>
        <v>CFU per 100 mL</v>
      </c>
      <c r="X2416" s="34" t="s">
        <v>8</v>
      </c>
      <c r="Y2416" s="17" t="str">
        <f>IF(ISBLANK(X2416)=TRUE," ",'2. Metadata'!B$122)</f>
        <v>CFU per 100 mL</v>
      </c>
      <c r="Z2416" s="35" t="s">
        <v>8</v>
      </c>
      <c r="AA2416" s="17" t="str">
        <f>IF(ISBLANK(Z2416)=TRUE," ",'2. Metadata'!B$134)</f>
        <v>metres</v>
      </c>
      <c r="AB2416" s="35" t="s">
        <v>8</v>
      </c>
      <c r="AC2416" s="17" t="str">
        <f>IF(ISBLANK(AB2416)=TRUE," ",'2. Metadata'!B$146)</f>
        <v>metres3 per second</v>
      </c>
      <c r="AD2416" s="35" t="s">
        <v>8</v>
      </c>
      <c r="AE2416" s="17" t="str">
        <f>IF(ISBLANK(AB2416)=TRUE," ",'2. Metadata'!B$158)</f>
        <v>N/A</v>
      </c>
      <c r="AF2416" s="3" t="s">
        <v>8</v>
      </c>
      <c r="AG2416" s="36"/>
      <c r="AH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</row>
    <row r="2417" spans="1:43">
      <c r="A2417" s="31" t="s">
        <v>2570</v>
      </c>
      <c r="B2417" s="32" t="s">
        <v>7</v>
      </c>
      <c r="C2417" s="2">
        <f>IF(ISBLANK(B2417)=TRUE," ", IF(B2417='2. Metadata'!B$1,'2. Metadata'!B$5, IF(B2417='2. Metadata'!C$1,'2. Metadata'!C$5,IF(B2417='2. Metadata'!D$1,'2. Metadata'!D$5, IF(B2417='2. Metadata'!E$1,'2. Metadata'!E$5,IF( B2417='2. Metadata'!F$1,'2. Metadata'!F$5,IF(B2417='2. Metadata'!G$1,'2. Metadata'!G$5,IF(B2417='2. Metadata'!H$1,'2. Metadata'!H$5, IF(B2417='2. Metadata'!I$1,'2. Metadata'!I$5, IF(B2417='2. Metadata'!J$1,'2. Metadata'!J$5, IF(B2417='2. Metadata'!K$1,'2. Metadata'!K$5, IF(B2417='2. Metadata'!L$1,'2. Metadata'!L$5, IF(B2417='2. Metadata'!M$1,'2. Metadata'!M$5, IF(B2417='2. Metadata'!N$1,'2. Metadata'!N$5))))))))))))))</f>
        <v>49.5197</v>
      </c>
      <c r="D2417" s="11">
        <f>IF(ISBLANK(B2417)=TRUE," ", IF(B2417='2. Metadata'!B$1,'2. Metadata'!B$6, IF(B2417='2. Metadata'!C$1,'2. Metadata'!C$6,IF(B2417='2. Metadata'!D$1,'2. Metadata'!D$6, IF(B2417='2. Metadata'!E$1,'2. Metadata'!E$6,IF( B2417='2. Metadata'!F$1,'2. Metadata'!F$6,IF(B2417='2. Metadata'!G$1,'2. Metadata'!G$6,IF(B2417='2. Metadata'!H$1,'2. Metadata'!H$6, IF(B2417='2. Metadata'!I$1,'2. Metadata'!I$6, IF(B2417='2. Metadata'!J$1,'2. Metadata'!J$6, IF(B2417='2. Metadata'!K$1,'2. Metadata'!K$6, IF(B2417='2. Metadata'!L$1,'2. Metadata'!L$6, IF(B2417='2. Metadata'!M$1,'2. Metadata'!M$6, IF(B2417='2. Metadata'!N$1,'2. Metadata'!N$6))))))))))))))</f>
        <v>-117.6369</v>
      </c>
      <c r="E2417" s="33" t="s">
        <v>8</v>
      </c>
      <c r="F2417" s="32" t="s">
        <v>8</v>
      </c>
      <c r="G2417" s="13" t="str">
        <f>IF(ISBLANK(F2417)=TRUE," ",'2. Metadata'!B$14)</f>
        <v>observation</v>
      </c>
      <c r="H2417" s="32" t="s">
        <v>8</v>
      </c>
      <c r="I2417" s="20" t="str">
        <f>IF(ISBLANK(H2417)=TRUE," ",'2. Metadata'!B$26)</f>
        <v>degrees Celsius</v>
      </c>
      <c r="J2417" s="32" t="s">
        <v>8</v>
      </c>
      <c r="K2417" s="20" t="str">
        <f>IF(ISBLANK(J2417)=TRUE," ",'2. Metadata'!B$38)</f>
        <v>degrees Celsius</v>
      </c>
      <c r="L2417" s="32" t="s">
        <v>8</v>
      </c>
      <c r="M2417" s="17" t="str">
        <f>IF(ISBLANK(L2417)=TRUE," ",'2. Metadata'!B$50)</f>
        <v>degrees Celsius</v>
      </c>
      <c r="N2417" s="32" t="s">
        <v>8</v>
      </c>
      <c r="O2417" s="17" t="str">
        <f>IF(ISBLANK(N2417)=TRUE," ",'2. Metadata'!B$62)</f>
        <v>milligrams per litre</v>
      </c>
      <c r="P2417" s="32" t="s">
        <v>8</v>
      </c>
      <c r="Q2417" s="17" t="str">
        <f>IF(ISBLANK(P2417)=TRUE," ",'2. Metadata'!B$74)</f>
        <v>microSiemens per centimetre</v>
      </c>
      <c r="R2417" s="32" t="s">
        <v>8</v>
      </c>
      <c r="S2417" s="17" t="str">
        <f>IF(ISBLANK(R2417)=TRUE," ",'2. Metadata'!B$86)</f>
        <v>NTU</v>
      </c>
      <c r="T2417" s="32" t="s">
        <v>8</v>
      </c>
      <c r="U2417" s="17" t="str">
        <f>IF(ISBLANK(T2417)=TRUE," ",'2. Metadata'!B$98)</f>
        <v>CFU per 100 mL</v>
      </c>
      <c r="V2417" s="32" t="s">
        <v>8</v>
      </c>
      <c r="W2417" s="17" t="str">
        <f>IF(ISBLANK(V2417)=TRUE," ",'2. Metadata'!B$110)</f>
        <v>CFU per 100 mL</v>
      </c>
      <c r="X2417" s="34" t="s">
        <v>8</v>
      </c>
      <c r="Y2417" s="17" t="str">
        <f>IF(ISBLANK(X2417)=TRUE," ",'2. Metadata'!B$122)</f>
        <v>CFU per 100 mL</v>
      </c>
      <c r="Z2417" s="35" t="s">
        <v>8</v>
      </c>
      <c r="AA2417" s="17" t="str">
        <f>IF(ISBLANK(Z2417)=TRUE," ",'2. Metadata'!B$134)</f>
        <v>metres</v>
      </c>
      <c r="AB2417" s="35" t="s">
        <v>8</v>
      </c>
      <c r="AC2417" s="17" t="str">
        <f>IF(ISBLANK(AB2417)=TRUE," ",'2. Metadata'!B$146)</f>
        <v>metres3 per second</v>
      </c>
      <c r="AD2417" s="35" t="s">
        <v>8</v>
      </c>
      <c r="AE2417" s="17" t="str">
        <f>IF(ISBLANK(AB2417)=TRUE," ",'2. Metadata'!B$158)</f>
        <v>N/A</v>
      </c>
      <c r="AF2417" s="3" t="s">
        <v>8</v>
      </c>
      <c r="AG2417" s="36"/>
      <c r="AH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</row>
    <row r="2418" spans="1:43">
      <c r="A2418" s="31" t="s">
        <v>2571</v>
      </c>
      <c r="B2418" s="32" t="s">
        <v>7</v>
      </c>
      <c r="C2418" s="2">
        <f>IF(ISBLANK(B2418)=TRUE," ", IF(B2418='2. Metadata'!B$1,'2. Metadata'!B$5, IF(B2418='2. Metadata'!C$1,'2. Metadata'!C$5,IF(B2418='2. Metadata'!D$1,'2. Metadata'!D$5, IF(B2418='2. Metadata'!E$1,'2. Metadata'!E$5,IF( B2418='2. Metadata'!F$1,'2. Metadata'!F$5,IF(B2418='2. Metadata'!G$1,'2. Metadata'!G$5,IF(B2418='2. Metadata'!H$1,'2. Metadata'!H$5, IF(B2418='2. Metadata'!I$1,'2. Metadata'!I$5, IF(B2418='2. Metadata'!J$1,'2. Metadata'!J$5, IF(B2418='2. Metadata'!K$1,'2. Metadata'!K$5, IF(B2418='2. Metadata'!L$1,'2. Metadata'!L$5, IF(B2418='2. Metadata'!M$1,'2. Metadata'!M$5, IF(B2418='2. Metadata'!N$1,'2. Metadata'!N$5))))))))))))))</f>
        <v>49.5197</v>
      </c>
      <c r="D2418" s="11">
        <f>IF(ISBLANK(B2418)=TRUE," ", IF(B2418='2. Metadata'!B$1,'2. Metadata'!B$6, IF(B2418='2. Metadata'!C$1,'2. Metadata'!C$6,IF(B2418='2. Metadata'!D$1,'2. Metadata'!D$6, IF(B2418='2. Metadata'!E$1,'2. Metadata'!E$6,IF( B2418='2. Metadata'!F$1,'2. Metadata'!F$6,IF(B2418='2. Metadata'!G$1,'2. Metadata'!G$6,IF(B2418='2. Metadata'!H$1,'2. Metadata'!H$6, IF(B2418='2. Metadata'!I$1,'2. Metadata'!I$6, IF(B2418='2. Metadata'!J$1,'2. Metadata'!J$6, IF(B2418='2. Metadata'!K$1,'2. Metadata'!K$6, IF(B2418='2. Metadata'!L$1,'2. Metadata'!L$6, IF(B2418='2. Metadata'!M$1,'2. Metadata'!M$6, IF(B2418='2. Metadata'!N$1,'2. Metadata'!N$6))))))))))))))</f>
        <v>-117.6369</v>
      </c>
      <c r="E2418" s="33" t="s">
        <v>8</v>
      </c>
      <c r="F2418" s="32" t="s">
        <v>8</v>
      </c>
      <c r="G2418" s="13" t="str">
        <f>IF(ISBLANK(F2418)=TRUE," ",'2. Metadata'!B$14)</f>
        <v>observation</v>
      </c>
      <c r="H2418" s="32" t="s">
        <v>8</v>
      </c>
      <c r="I2418" s="20" t="str">
        <f>IF(ISBLANK(H2418)=TRUE," ",'2. Metadata'!B$26)</f>
        <v>degrees Celsius</v>
      </c>
      <c r="J2418" s="32" t="s">
        <v>8</v>
      </c>
      <c r="K2418" s="20" t="str">
        <f>IF(ISBLANK(J2418)=TRUE," ",'2. Metadata'!B$38)</f>
        <v>degrees Celsius</v>
      </c>
      <c r="L2418" s="32" t="s">
        <v>8</v>
      </c>
      <c r="M2418" s="17" t="str">
        <f>IF(ISBLANK(L2418)=TRUE," ",'2. Metadata'!B$50)</f>
        <v>degrees Celsius</v>
      </c>
      <c r="N2418" s="32" t="s">
        <v>8</v>
      </c>
      <c r="O2418" s="17" t="str">
        <f>IF(ISBLANK(N2418)=TRUE," ",'2. Metadata'!B$62)</f>
        <v>milligrams per litre</v>
      </c>
      <c r="P2418" s="32" t="s">
        <v>8</v>
      </c>
      <c r="Q2418" s="17" t="str">
        <f>IF(ISBLANK(P2418)=TRUE," ",'2. Metadata'!B$74)</f>
        <v>microSiemens per centimetre</v>
      </c>
      <c r="R2418" s="32" t="s">
        <v>8</v>
      </c>
      <c r="S2418" s="17" t="str">
        <f>IF(ISBLANK(R2418)=TRUE," ",'2. Metadata'!B$86)</f>
        <v>NTU</v>
      </c>
      <c r="T2418" s="32" t="s">
        <v>8</v>
      </c>
      <c r="U2418" s="17" t="str">
        <f>IF(ISBLANK(T2418)=TRUE," ",'2. Metadata'!B$98)</f>
        <v>CFU per 100 mL</v>
      </c>
      <c r="V2418" s="32" t="s">
        <v>8</v>
      </c>
      <c r="W2418" s="17" t="str">
        <f>IF(ISBLANK(V2418)=TRUE," ",'2. Metadata'!B$110)</f>
        <v>CFU per 100 mL</v>
      </c>
      <c r="X2418" s="34" t="s">
        <v>8</v>
      </c>
      <c r="Y2418" s="17" t="str">
        <f>IF(ISBLANK(X2418)=TRUE," ",'2. Metadata'!B$122)</f>
        <v>CFU per 100 mL</v>
      </c>
      <c r="Z2418" s="35" t="s">
        <v>8</v>
      </c>
      <c r="AA2418" s="17" t="str">
        <f>IF(ISBLANK(Z2418)=TRUE," ",'2. Metadata'!B$134)</f>
        <v>metres</v>
      </c>
      <c r="AB2418" s="35" t="s">
        <v>8</v>
      </c>
      <c r="AC2418" s="17" t="str">
        <f>IF(ISBLANK(AB2418)=TRUE," ",'2. Metadata'!B$146)</f>
        <v>metres3 per second</v>
      </c>
      <c r="AD2418" s="35" t="s">
        <v>8</v>
      </c>
      <c r="AE2418" s="17" t="str">
        <f>IF(ISBLANK(AB2418)=TRUE," ",'2. Metadata'!B$158)</f>
        <v>N/A</v>
      </c>
      <c r="AF2418" s="3" t="s">
        <v>8</v>
      </c>
      <c r="AG2418" s="36"/>
      <c r="AH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</row>
    <row r="2419" spans="1:43">
      <c r="A2419" s="31" t="s">
        <v>2572</v>
      </c>
      <c r="B2419" s="32" t="s">
        <v>7</v>
      </c>
      <c r="C2419" s="2">
        <f>IF(ISBLANK(B2419)=TRUE," ", IF(B2419='2. Metadata'!B$1,'2. Metadata'!B$5, IF(B2419='2. Metadata'!C$1,'2. Metadata'!C$5,IF(B2419='2. Metadata'!D$1,'2. Metadata'!D$5, IF(B2419='2. Metadata'!E$1,'2. Metadata'!E$5,IF( B2419='2. Metadata'!F$1,'2. Metadata'!F$5,IF(B2419='2. Metadata'!G$1,'2. Metadata'!G$5,IF(B2419='2. Metadata'!H$1,'2. Metadata'!H$5, IF(B2419='2. Metadata'!I$1,'2. Metadata'!I$5, IF(B2419='2. Metadata'!J$1,'2. Metadata'!J$5, IF(B2419='2. Metadata'!K$1,'2. Metadata'!K$5, IF(B2419='2. Metadata'!L$1,'2. Metadata'!L$5, IF(B2419='2. Metadata'!M$1,'2. Metadata'!M$5, IF(B2419='2. Metadata'!N$1,'2. Metadata'!N$5))))))))))))))</f>
        <v>49.5197</v>
      </c>
      <c r="D2419" s="11">
        <f>IF(ISBLANK(B2419)=TRUE," ", IF(B2419='2. Metadata'!B$1,'2. Metadata'!B$6, IF(B2419='2. Metadata'!C$1,'2. Metadata'!C$6,IF(B2419='2. Metadata'!D$1,'2. Metadata'!D$6, IF(B2419='2. Metadata'!E$1,'2. Metadata'!E$6,IF( B2419='2. Metadata'!F$1,'2. Metadata'!F$6,IF(B2419='2. Metadata'!G$1,'2. Metadata'!G$6,IF(B2419='2. Metadata'!H$1,'2. Metadata'!H$6, IF(B2419='2. Metadata'!I$1,'2. Metadata'!I$6, IF(B2419='2. Metadata'!J$1,'2. Metadata'!J$6, IF(B2419='2. Metadata'!K$1,'2. Metadata'!K$6, IF(B2419='2. Metadata'!L$1,'2. Metadata'!L$6, IF(B2419='2. Metadata'!M$1,'2. Metadata'!M$6, IF(B2419='2. Metadata'!N$1,'2. Metadata'!N$6))))))))))))))</f>
        <v>-117.6369</v>
      </c>
      <c r="E2419" s="33" t="s">
        <v>8</v>
      </c>
      <c r="F2419" s="32" t="s">
        <v>8</v>
      </c>
      <c r="G2419" s="13" t="str">
        <f>IF(ISBLANK(F2419)=TRUE," ",'2. Metadata'!B$14)</f>
        <v>observation</v>
      </c>
      <c r="H2419" s="32" t="s">
        <v>8</v>
      </c>
      <c r="I2419" s="20" t="str">
        <f>IF(ISBLANK(H2419)=TRUE," ",'2. Metadata'!B$26)</f>
        <v>degrees Celsius</v>
      </c>
      <c r="J2419" s="32" t="s">
        <v>8</v>
      </c>
      <c r="K2419" s="20" t="str">
        <f>IF(ISBLANK(J2419)=TRUE," ",'2. Metadata'!B$38)</f>
        <v>degrees Celsius</v>
      </c>
      <c r="L2419" s="32" t="s">
        <v>8</v>
      </c>
      <c r="M2419" s="17" t="str">
        <f>IF(ISBLANK(L2419)=TRUE," ",'2. Metadata'!B$50)</f>
        <v>degrees Celsius</v>
      </c>
      <c r="N2419" s="32" t="s">
        <v>8</v>
      </c>
      <c r="O2419" s="17" t="str">
        <f>IF(ISBLANK(N2419)=TRUE," ",'2. Metadata'!B$62)</f>
        <v>milligrams per litre</v>
      </c>
      <c r="P2419" s="32" t="s">
        <v>8</v>
      </c>
      <c r="Q2419" s="17" t="str">
        <f>IF(ISBLANK(P2419)=TRUE," ",'2. Metadata'!B$74)</f>
        <v>microSiemens per centimetre</v>
      </c>
      <c r="R2419" s="32" t="s">
        <v>8</v>
      </c>
      <c r="S2419" s="17" t="str">
        <f>IF(ISBLANK(R2419)=TRUE," ",'2. Metadata'!B$86)</f>
        <v>NTU</v>
      </c>
      <c r="T2419" s="32" t="s">
        <v>8</v>
      </c>
      <c r="U2419" s="17" t="str">
        <f>IF(ISBLANK(T2419)=TRUE," ",'2. Metadata'!B$98)</f>
        <v>CFU per 100 mL</v>
      </c>
      <c r="V2419" s="32" t="s">
        <v>8</v>
      </c>
      <c r="W2419" s="17" t="str">
        <f>IF(ISBLANK(V2419)=TRUE," ",'2. Metadata'!B$110)</f>
        <v>CFU per 100 mL</v>
      </c>
      <c r="X2419" s="34" t="s">
        <v>8</v>
      </c>
      <c r="Y2419" s="17" t="str">
        <f>IF(ISBLANK(X2419)=TRUE," ",'2. Metadata'!B$122)</f>
        <v>CFU per 100 mL</v>
      </c>
      <c r="Z2419" s="35" t="s">
        <v>8</v>
      </c>
      <c r="AA2419" s="17" t="str">
        <f>IF(ISBLANK(Z2419)=TRUE," ",'2. Metadata'!B$134)</f>
        <v>metres</v>
      </c>
      <c r="AB2419" s="35" t="s">
        <v>8</v>
      </c>
      <c r="AC2419" s="17" t="str">
        <f>IF(ISBLANK(AB2419)=TRUE," ",'2. Metadata'!B$146)</f>
        <v>metres3 per second</v>
      </c>
      <c r="AD2419" s="35" t="s">
        <v>8</v>
      </c>
      <c r="AE2419" s="17" t="str">
        <f>IF(ISBLANK(AB2419)=TRUE," ",'2. Metadata'!B$158)</f>
        <v>N/A</v>
      </c>
      <c r="AF2419" s="3" t="s">
        <v>8</v>
      </c>
      <c r="AG2419" s="36"/>
      <c r="AH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</row>
    <row r="2420" spans="1:43">
      <c r="A2420" s="31" t="s">
        <v>2573</v>
      </c>
      <c r="B2420" s="32" t="s">
        <v>7</v>
      </c>
      <c r="C2420" s="2">
        <f>IF(ISBLANK(B2420)=TRUE," ", IF(B2420='2. Metadata'!B$1,'2. Metadata'!B$5, IF(B2420='2. Metadata'!C$1,'2. Metadata'!C$5,IF(B2420='2. Metadata'!D$1,'2. Metadata'!D$5, IF(B2420='2. Metadata'!E$1,'2. Metadata'!E$5,IF( B2420='2. Metadata'!F$1,'2. Metadata'!F$5,IF(B2420='2. Metadata'!G$1,'2. Metadata'!G$5,IF(B2420='2. Metadata'!H$1,'2. Metadata'!H$5, IF(B2420='2. Metadata'!I$1,'2. Metadata'!I$5, IF(B2420='2. Metadata'!J$1,'2. Metadata'!J$5, IF(B2420='2. Metadata'!K$1,'2. Metadata'!K$5, IF(B2420='2. Metadata'!L$1,'2. Metadata'!L$5, IF(B2420='2. Metadata'!M$1,'2. Metadata'!M$5, IF(B2420='2. Metadata'!N$1,'2. Metadata'!N$5))))))))))))))</f>
        <v>49.5197</v>
      </c>
      <c r="D2420" s="11">
        <f>IF(ISBLANK(B2420)=TRUE," ", IF(B2420='2. Metadata'!B$1,'2. Metadata'!B$6, IF(B2420='2. Metadata'!C$1,'2. Metadata'!C$6,IF(B2420='2. Metadata'!D$1,'2. Metadata'!D$6, IF(B2420='2. Metadata'!E$1,'2. Metadata'!E$6,IF( B2420='2. Metadata'!F$1,'2. Metadata'!F$6,IF(B2420='2. Metadata'!G$1,'2. Metadata'!G$6,IF(B2420='2. Metadata'!H$1,'2. Metadata'!H$6, IF(B2420='2. Metadata'!I$1,'2. Metadata'!I$6, IF(B2420='2. Metadata'!J$1,'2. Metadata'!J$6, IF(B2420='2. Metadata'!K$1,'2. Metadata'!K$6, IF(B2420='2. Metadata'!L$1,'2. Metadata'!L$6, IF(B2420='2. Metadata'!M$1,'2. Metadata'!M$6, IF(B2420='2. Metadata'!N$1,'2. Metadata'!N$6))))))))))))))</f>
        <v>-117.6369</v>
      </c>
      <c r="E2420" s="33" t="s">
        <v>8</v>
      </c>
      <c r="F2420" s="32" t="s">
        <v>8</v>
      </c>
      <c r="G2420" s="13" t="str">
        <f>IF(ISBLANK(F2420)=TRUE," ",'2. Metadata'!B$14)</f>
        <v>observation</v>
      </c>
      <c r="H2420" s="32" t="s">
        <v>8</v>
      </c>
      <c r="I2420" s="20" t="str">
        <f>IF(ISBLANK(H2420)=TRUE," ",'2. Metadata'!B$26)</f>
        <v>degrees Celsius</v>
      </c>
      <c r="J2420" s="32" t="s">
        <v>8</v>
      </c>
      <c r="K2420" s="20" t="str">
        <f>IF(ISBLANK(J2420)=TRUE," ",'2. Metadata'!B$38)</f>
        <v>degrees Celsius</v>
      </c>
      <c r="L2420" s="32" t="s">
        <v>8</v>
      </c>
      <c r="M2420" s="17" t="str">
        <f>IF(ISBLANK(L2420)=TRUE," ",'2. Metadata'!B$50)</f>
        <v>degrees Celsius</v>
      </c>
      <c r="N2420" s="32" t="s">
        <v>8</v>
      </c>
      <c r="O2420" s="17" t="str">
        <f>IF(ISBLANK(N2420)=TRUE," ",'2. Metadata'!B$62)</f>
        <v>milligrams per litre</v>
      </c>
      <c r="P2420" s="32" t="s">
        <v>8</v>
      </c>
      <c r="Q2420" s="17" t="str">
        <f>IF(ISBLANK(P2420)=TRUE," ",'2. Metadata'!B$74)</f>
        <v>microSiemens per centimetre</v>
      </c>
      <c r="R2420" s="32" t="s">
        <v>8</v>
      </c>
      <c r="S2420" s="17" t="str">
        <f>IF(ISBLANK(R2420)=TRUE," ",'2. Metadata'!B$86)</f>
        <v>NTU</v>
      </c>
      <c r="T2420" s="32" t="s">
        <v>8</v>
      </c>
      <c r="U2420" s="17" t="str">
        <f>IF(ISBLANK(T2420)=TRUE," ",'2. Metadata'!B$98)</f>
        <v>CFU per 100 mL</v>
      </c>
      <c r="V2420" s="32" t="s">
        <v>8</v>
      </c>
      <c r="W2420" s="17" t="str">
        <f>IF(ISBLANK(V2420)=TRUE," ",'2. Metadata'!B$110)</f>
        <v>CFU per 100 mL</v>
      </c>
      <c r="X2420" s="34" t="s">
        <v>8</v>
      </c>
      <c r="Y2420" s="17" t="str">
        <f>IF(ISBLANK(X2420)=TRUE," ",'2. Metadata'!B$122)</f>
        <v>CFU per 100 mL</v>
      </c>
      <c r="Z2420" s="35" t="s">
        <v>8</v>
      </c>
      <c r="AA2420" s="17" t="str">
        <f>IF(ISBLANK(Z2420)=TRUE," ",'2. Metadata'!B$134)</f>
        <v>metres</v>
      </c>
      <c r="AB2420" s="35" t="s">
        <v>8</v>
      </c>
      <c r="AC2420" s="17" t="str">
        <f>IF(ISBLANK(AB2420)=TRUE," ",'2. Metadata'!B$146)</f>
        <v>metres3 per second</v>
      </c>
      <c r="AD2420" s="35" t="s">
        <v>8</v>
      </c>
      <c r="AE2420" s="17" t="str">
        <f>IF(ISBLANK(AB2420)=TRUE," ",'2. Metadata'!B$158)</f>
        <v>N/A</v>
      </c>
      <c r="AF2420" s="3" t="s">
        <v>8</v>
      </c>
      <c r="AG2420" s="36"/>
      <c r="AH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</row>
    <row r="2421" spans="1:43">
      <c r="A2421" s="31" t="s">
        <v>2574</v>
      </c>
      <c r="B2421" s="32" t="s">
        <v>7</v>
      </c>
      <c r="C2421" s="2">
        <f>IF(ISBLANK(B2421)=TRUE," ", IF(B2421='2. Metadata'!B$1,'2. Metadata'!B$5, IF(B2421='2. Metadata'!C$1,'2. Metadata'!C$5,IF(B2421='2. Metadata'!D$1,'2. Metadata'!D$5, IF(B2421='2. Metadata'!E$1,'2. Metadata'!E$5,IF( B2421='2. Metadata'!F$1,'2. Metadata'!F$5,IF(B2421='2. Metadata'!G$1,'2. Metadata'!G$5,IF(B2421='2. Metadata'!H$1,'2. Metadata'!H$5, IF(B2421='2. Metadata'!I$1,'2. Metadata'!I$5, IF(B2421='2. Metadata'!J$1,'2. Metadata'!J$5, IF(B2421='2. Metadata'!K$1,'2. Metadata'!K$5, IF(B2421='2. Metadata'!L$1,'2. Metadata'!L$5, IF(B2421='2. Metadata'!M$1,'2. Metadata'!M$5, IF(B2421='2. Metadata'!N$1,'2. Metadata'!N$5))))))))))))))</f>
        <v>49.5197</v>
      </c>
      <c r="D2421" s="11">
        <f>IF(ISBLANK(B2421)=TRUE," ", IF(B2421='2. Metadata'!B$1,'2. Metadata'!B$6, IF(B2421='2. Metadata'!C$1,'2. Metadata'!C$6,IF(B2421='2. Metadata'!D$1,'2. Metadata'!D$6, IF(B2421='2. Metadata'!E$1,'2. Metadata'!E$6,IF( B2421='2. Metadata'!F$1,'2. Metadata'!F$6,IF(B2421='2. Metadata'!G$1,'2. Metadata'!G$6,IF(B2421='2. Metadata'!H$1,'2. Metadata'!H$6, IF(B2421='2. Metadata'!I$1,'2. Metadata'!I$6, IF(B2421='2. Metadata'!J$1,'2. Metadata'!J$6, IF(B2421='2. Metadata'!K$1,'2. Metadata'!K$6, IF(B2421='2. Metadata'!L$1,'2. Metadata'!L$6, IF(B2421='2. Metadata'!M$1,'2. Metadata'!M$6, IF(B2421='2. Metadata'!N$1,'2. Metadata'!N$6))))))))))))))</f>
        <v>-117.6369</v>
      </c>
      <c r="E2421" s="33" t="s">
        <v>8</v>
      </c>
      <c r="F2421" s="32" t="s">
        <v>8</v>
      </c>
      <c r="G2421" s="13" t="str">
        <f>IF(ISBLANK(F2421)=TRUE," ",'2. Metadata'!B$14)</f>
        <v>observation</v>
      </c>
      <c r="H2421" s="32" t="s">
        <v>8</v>
      </c>
      <c r="I2421" s="20" t="str">
        <f>IF(ISBLANK(H2421)=TRUE," ",'2. Metadata'!B$26)</f>
        <v>degrees Celsius</v>
      </c>
      <c r="J2421" s="32" t="s">
        <v>8</v>
      </c>
      <c r="K2421" s="20" t="str">
        <f>IF(ISBLANK(J2421)=TRUE," ",'2. Metadata'!B$38)</f>
        <v>degrees Celsius</v>
      </c>
      <c r="L2421" s="32" t="s">
        <v>8</v>
      </c>
      <c r="M2421" s="17" t="str">
        <f>IF(ISBLANK(L2421)=TRUE," ",'2. Metadata'!B$50)</f>
        <v>degrees Celsius</v>
      </c>
      <c r="N2421" s="32" t="s">
        <v>8</v>
      </c>
      <c r="O2421" s="17" t="str">
        <f>IF(ISBLANK(N2421)=TRUE," ",'2. Metadata'!B$62)</f>
        <v>milligrams per litre</v>
      </c>
      <c r="P2421" s="32" t="s">
        <v>8</v>
      </c>
      <c r="Q2421" s="17" t="str">
        <f>IF(ISBLANK(P2421)=TRUE," ",'2. Metadata'!B$74)</f>
        <v>microSiemens per centimetre</v>
      </c>
      <c r="R2421" s="32" t="s">
        <v>8</v>
      </c>
      <c r="S2421" s="17" t="str">
        <f>IF(ISBLANK(R2421)=TRUE," ",'2. Metadata'!B$86)</f>
        <v>NTU</v>
      </c>
      <c r="T2421" s="32" t="s">
        <v>8</v>
      </c>
      <c r="U2421" s="17" t="str">
        <f>IF(ISBLANK(T2421)=TRUE," ",'2. Metadata'!B$98)</f>
        <v>CFU per 100 mL</v>
      </c>
      <c r="V2421" s="32" t="s">
        <v>8</v>
      </c>
      <c r="W2421" s="17" t="str">
        <f>IF(ISBLANK(V2421)=TRUE," ",'2. Metadata'!B$110)</f>
        <v>CFU per 100 mL</v>
      </c>
      <c r="X2421" s="34" t="s">
        <v>8</v>
      </c>
      <c r="Y2421" s="17" t="str">
        <f>IF(ISBLANK(X2421)=TRUE," ",'2. Metadata'!B$122)</f>
        <v>CFU per 100 mL</v>
      </c>
      <c r="Z2421" s="35" t="s">
        <v>8</v>
      </c>
      <c r="AA2421" s="17" t="str">
        <f>IF(ISBLANK(Z2421)=TRUE," ",'2. Metadata'!B$134)</f>
        <v>metres</v>
      </c>
      <c r="AB2421" s="35" t="s">
        <v>8</v>
      </c>
      <c r="AC2421" s="17" t="str">
        <f>IF(ISBLANK(AB2421)=TRUE," ",'2. Metadata'!B$146)</f>
        <v>metres3 per second</v>
      </c>
      <c r="AD2421" s="35" t="s">
        <v>8</v>
      </c>
      <c r="AE2421" s="17" t="str">
        <f>IF(ISBLANK(AB2421)=TRUE," ",'2. Metadata'!B$158)</f>
        <v>N/A</v>
      </c>
      <c r="AF2421" s="3" t="s">
        <v>8</v>
      </c>
      <c r="AG2421" s="36"/>
      <c r="AH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</row>
    <row r="2422" spans="1:43">
      <c r="A2422" s="31" t="s">
        <v>2575</v>
      </c>
      <c r="B2422" s="32" t="s">
        <v>7</v>
      </c>
      <c r="C2422" s="2">
        <f>IF(ISBLANK(B2422)=TRUE," ", IF(B2422='2. Metadata'!B$1,'2. Metadata'!B$5, IF(B2422='2. Metadata'!C$1,'2. Metadata'!C$5,IF(B2422='2. Metadata'!D$1,'2. Metadata'!D$5, IF(B2422='2. Metadata'!E$1,'2. Metadata'!E$5,IF( B2422='2. Metadata'!F$1,'2. Metadata'!F$5,IF(B2422='2. Metadata'!G$1,'2. Metadata'!G$5,IF(B2422='2. Metadata'!H$1,'2. Metadata'!H$5, IF(B2422='2. Metadata'!I$1,'2. Metadata'!I$5, IF(B2422='2. Metadata'!J$1,'2. Metadata'!J$5, IF(B2422='2. Metadata'!K$1,'2. Metadata'!K$5, IF(B2422='2. Metadata'!L$1,'2. Metadata'!L$5, IF(B2422='2. Metadata'!M$1,'2. Metadata'!M$5, IF(B2422='2. Metadata'!N$1,'2. Metadata'!N$5))))))))))))))</f>
        <v>49.5197</v>
      </c>
      <c r="D2422" s="11">
        <f>IF(ISBLANK(B2422)=TRUE," ", IF(B2422='2. Metadata'!B$1,'2. Metadata'!B$6, IF(B2422='2. Metadata'!C$1,'2. Metadata'!C$6,IF(B2422='2. Metadata'!D$1,'2. Metadata'!D$6, IF(B2422='2. Metadata'!E$1,'2. Metadata'!E$6,IF( B2422='2. Metadata'!F$1,'2. Metadata'!F$6,IF(B2422='2. Metadata'!G$1,'2. Metadata'!G$6,IF(B2422='2. Metadata'!H$1,'2. Metadata'!H$6, IF(B2422='2. Metadata'!I$1,'2. Metadata'!I$6, IF(B2422='2. Metadata'!J$1,'2. Metadata'!J$6, IF(B2422='2. Metadata'!K$1,'2. Metadata'!K$6, IF(B2422='2. Metadata'!L$1,'2. Metadata'!L$6, IF(B2422='2. Metadata'!M$1,'2. Metadata'!M$6, IF(B2422='2. Metadata'!N$1,'2. Metadata'!N$6))))))))))))))</f>
        <v>-117.6369</v>
      </c>
      <c r="E2422" s="33" t="s">
        <v>8</v>
      </c>
      <c r="F2422" s="32" t="s">
        <v>8</v>
      </c>
      <c r="G2422" s="13" t="str">
        <f>IF(ISBLANK(F2422)=TRUE," ",'2. Metadata'!B$14)</f>
        <v>observation</v>
      </c>
      <c r="H2422" s="32" t="s">
        <v>8</v>
      </c>
      <c r="I2422" s="20" t="str">
        <f>IF(ISBLANK(H2422)=TRUE," ",'2. Metadata'!B$26)</f>
        <v>degrees Celsius</v>
      </c>
      <c r="J2422" s="32" t="s">
        <v>8</v>
      </c>
      <c r="K2422" s="20" t="str">
        <f>IF(ISBLANK(J2422)=TRUE," ",'2. Metadata'!B$38)</f>
        <v>degrees Celsius</v>
      </c>
      <c r="L2422" s="32" t="s">
        <v>8</v>
      </c>
      <c r="M2422" s="17" t="str">
        <f>IF(ISBLANK(L2422)=TRUE," ",'2. Metadata'!B$50)</f>
        <v>degrees Celsius</v>
      </c>
      <c r="N2422" s="32" t="s">
        <v>8</v>
      </c>
      <c r="O2422" s="17" t="str">
        <f>IF(ISBLANK(N2422)=TRUE," ",'2. Metadata'!B$62)</f>
        <v>milligrams per litre</v>
      </c>
      <c r="P2422" s="32" t="s">
        <v>8</v>
      </c>
      <c r="Q2422" s="17" t="str">
        <f>IF(ISBLANK(P2422)=TRUE," ",'2. Metadata'!B$74)</f>
        <v>microSiemens per centimetre</v>
      </c>
      <c r="R2422" s="32" t="s">
        <v>8</v>
      </c>
      <c r="S2422" s="17" t="str">
        <f>IF(ISBLANK(R2422)=TRUE," ",'2. Metadata'!B$86)</f>
        <v>NTU</v>
      </c>
      <c r="T2422" s="32" t="s">
        <v>8</v>
      </c>
      <c r="U2422" s="17" t="str">
        <f>IF(ISBLANK(T2422)=TRUE," ",'2. Metadata'!B$98)</f>
        <v>CFU per 100 mL</v>
      </c>
      <c r="V2422" s="32" t="s">
        <v>8</v>
      </c>
      <c r="W2422" s="17" t="str">
        <f>IF(ISBLANK(V2422)=TRUE," ",'2. Metadata'!B$110)</f>
        <v>CFU per 100 mL</v>
      </c>
      <c r="X2422" s="34" t="s">
        <v>8</v>
      </c>
      <c r="Y2422" s="17" t="str">
        <f>IF(ISBLANK(X2422)=TRUE," ",'2. Metadata'!B$122)</f>
        <v>CFU per 100 mL</v>
      </c>
      <c r="Z2422" s="35" t="s">
        <v>8</v>
      </c>
      <c r="AA2422" s="17" t="str">
        <f>IF(ISBLANK(Z2422)=TRUE," ",'2. Metadata'!B$134)</f>
        <v>metres</v>
      </c>
      <c r="AB2422" s="35" t="s">
        <v>8</v>
      </c>
      <c r="AC2422" s="17" t="str">
        <f>IF(ISBLANK(AB2422)=TRUE," ",'2. Metadata'!B$146)</f>
        <v>metres3 per second</v>
      </c>
      <c r="AD2422" s="35" t="s">
        <v>8</v>
      </c>
      <c r="AE2422" s="17" t="str">
        <f>IF(ISBLANK(AB2422)=TRUE," ",'2. Metadata'!B$158)</f>
        <v>N/A</v>
      </c>
      <c r="AF2422" s="3" t="s">
        <v>8</v>
      </c>
      <c r="AG2422" s="36"/>
      <c r="AH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</row>
    <row r="2423" spans="1:43">
      <c r="A2423" s="31" t="s">
        <v>2576</v>
      </c>
      <c r="B2423" s="32" t="s">
        <v>7</v>
      </c>
      <c r="C2423" s="2">
        <f>IF(ISBLANK(B2423)=TRUE," ", IF(B2423='2. Metadata'!B$1,'2. Metadata'!B$5, IF(B2423='2. Metadata'!C$1,'2. Metadata'!C$5,IF(B2423='2. Metadata'!D$1,'2. Metadata'!D$5, IF(B2423='2. Metadata'!E$1,'2. Metadata'!E$5,IF( B2423='2. Metadata'!F$1,'2. Metadata'!F$5,IF(B2423='2. Metadata'!G$1,'2. Metadata'!G$5,IF(B2423='2. Metadata'!H$1,'2. Metadata'!H$5, IF(B2423='2. Metadata'!I$1,'2. Metadata'!I$5, IF(B2423='2. Metadata'!J$1,'2. Metadata'!J$5, IF(B2423='2. Metadata'!K$1,'2. Metadata'!K$5, IF(B2423='2. Metadata'!L$1,'2. Metadata'!L$5, IF(B2423='2. Metadata'!M$1,'2. Metadata'!M$5, IF(B2423='2. Metadata'!N$1,'2. Metadata'!N$5))))))))))))))</f>
        <v>49.5197</v>
      </c>
      <c r="D2423" s="11">
        <f>IF(ISBLANK(B2423)=TRUE," ", IF(B2423='2. Metadata'!B$1,'2. Metadata'!B$6, IF(B2423='2. Metadata'!C$1,'2. Metadata'!C$6,IF(B2423='2. Metadata'!D$1,'2. Metadata'!D$6, IF(B2423='2. Metadata'!E$1,'2. Metadata'!E$6,IF( B2423='2. Metadata'!F$1,'2. Metadata'!F$6,IF(B2423='2. Metadata'!G$1,'2. Metadata'!G$6,IF(B2423='2. Metadata'!H$1,'2. Metadata'!H$6, IF(B2423='2. Metadata'!I$1,'2. Metadata'!I$6, IF(B2423='2. Metadata'!J$1,'2. Metadata'!J$6, IF(B2423='2. Metadata'!K$1,'2. Metadata'!K$6, IF(B2423='2. Metadata'!L$1,'2. Metadata'!L$6, IF(B2423='2. Metadata'!M$1,'2. Metadata'!M$6, IF(B2423='2. Metadata'!N$1,'2. Metadata'!N$6))))))))))))))</f>
        <v>-117.6369</v>
      </c>
      <c r="E2423" s="33" t="s">
        <v>8</v>
      </c>
      <c r="F2423" s="32" t="s">
        <v>8</v>
      </c>
      <c r="G2423" s="13" t="str">
        <f>IF(ISBLANK(F2423)=TRUE," ",'2. Metadata'!B$14)</f>
        <v>observation</v>
      </c>
      <c r="H2423" s="32" t="s">
        <v>8</v>
      </c>
      <c r="I2423" s="20" t="str">
        <f>IF(ISBLANK(H2423)=TRUE," ",'2. Metadata'!B$26)</f>
        <v>degrees Celsius</v>
      </c>
      <c r="J2423" s="32" t="s">
        <v>8</v>
      </c>
      <c r="K2423" s="20" t="str">
        <f>IF(ISBLANK(J2423)=TRUE," ",'2. Metadata'!B$38)</f>
        <v>degrees Celsius</v>
      </c>
      <c r="L2423" s="32" t="s">
        <v>8</v>
      </c>
      <c r="M2423" s="17" t="str">
        <f>IF(ISBLANK(L2423)=TRUE," ",'2. Metadata'!B$50)</f>
        <v>degrees Celsius</v>
      </c>
      <c r="N2423" s="32" t="s">
        <v>8</v>
      </c>
      <c r="O2423" s="17" t="str">
        <f>IF(ISBLANK(N2423)=TRUE," ",'2. Metadata'!B$62)</f>
        <v>milligrams per litre</v>
      </c>
      <c r="P2423" s="32" t="s">
        <v>8</v>
      </c>
      <c r="Q2423" s="17" t="str">
        <f>IF(ISBLANK(P2423)=TRUE," ",'2. Metadata'!B$74)</f>
        <v>microSiemens per centimetre</v>
      </c>
      <c r="R2423" s="32" t="s">
        <v>8</v>
      </c>
      <c r="S2423" s="17" t="str">
        <f>IF(ISBLANK(R2423)=TRUE," ",'2. Metadata'!B$86)</f>
        <v>NTU</v>
      </c>
      <c r="T2423" s="32" t="s">
        <v>8</v>
      </c>
      <c r="U2423" s="17" t="str">
        <f>IF(ISBLANK(T2423)=TRUE," ",'2. Metadata'!B$98)</f>
        <v>CFU per 100 mL</v>
      </c>
      <c r="V2423" s="32" t="s">
        <v>8</v>
      </c>
      <c r="W2423" s="17" t="str">
        <f>IF(ISBLANK(V2423)=TRUE," ",'2. Metadata'!B$110)</f>
        <v>CFU per 100 mL</v>
      </c>
      <c r="X2423" s="34" t="s">
        <v>8</v>
      </c>
      <c r="Y2423" s="17" t="str">
        <f>IF(ISBLANK(X2423)=TRUE," ",'2. Metadata'!B$122)</f>
        <v>CFU per 100 mL</v>
      </c>
      <c r="Z2423" s="35" t="s">
        <v>8</v>
      </c>
      <c r="AA2423" s="17" t="str">
        <f>IF(ISBLANK(Z2423)=TRUE," ",'2. Metadata'!B$134)</f>
        <v>metres</v>
      </c>
      <c r="AB2423" s="35" t="s">
        <v>8</v>
      </c>
      <c r="AC2423" s="17" t="str">
        <f>IF(ISBLANK(AB2423)=TRUE," ",'2. Metadata'!B$146)</f>
        <v>metres3 per second</v>
      </c>
      <c r="AD2423" s="35" t="s">
        <v>8</v>
      </c>
      <c r="AE2423" s="17" t="str">
        <f>IF(ISBLANK(AB2423)=TRUE," ",'2. Metadata'!B$158)</f>
        <v>N/A</v>
      </c>
      <c r="AF2423" s="3" t="s">
        <v>8</v>
      </c>
      <c r="AG2423" s="36"/>
      <c r="AH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</row>
    <row r="2424" spans="1:43">
      <c r="A2424" s="31" t="s">
        <v>2577</v>
      </c>
      <c r="B2424" s="32" t="s">
        <v>7</v>
      </c>
      <c r="C2424" s="2">
        <f>IF(ISBLANK(B2424)=TRUE," ", IF(B2424='2. Metadata'!B$1,'2. Metadata'!B$5, IF(B2424='2. Metadata'!C$1,'2. Metadata'!C$5,IF(B2424='2. Metadata'!D$1,'2. Metadata'!D$5, IF(B2424='2. Metadata'!E$1,'2. Metadata'!E$5,IF( B2424='2. Metadata'!F$1,'2. Metadata'!F$5,IF(B2424='2. Metadata'!G$1,'2. Metadata'!G$5,IF(B2424='2. Metadata'!H$1,'2. Metadata'!H$5, IF(B2424='2. Metadata'!I$1,'2. Metadata'!I$5, IF(B2424='2. Metadata'!J$1,'2. Metadata'!J$5, IF(B2424='2. Metadata'!K$1,'2. Metadata'!K$5, IF(B2424='2. Metadata'!L$1,'2. Metadata'!L$5, IF(B2424='2. Metadata'!M$1,'2. Metadata'!M$5, IF(B2424='2. Metadata'!N$1,'2. Metadata'!N$5))))))))))))))</f>
        <v>49.5197</v>
      </c>
      <c r="D2424" s="11">
        <f>IF(ISBLANK(B2424)=TRUE," ", IF(B2424='2. Metadata'!B$1,'2. Metadata'!B$6, IF(B2424='2. Metadata'!C$1,'2. Metadata'!C$6,IF(B2424='2. Metadata'!D$1,'2. Metadata'!D$6, IF(B2424='2. Metadata'!E$1,'2. Metadata'!E$6,IF( B2424='2. Metadata'!F$1,'2. Metadata'!F$6,IF(B2424='2. Metadata'!G$1,'2. Metadata'!G$6,IF(B2424='2. Metadata'!H$1,'2. Metadata'!H$6, IF(B2424='2. Metadata'!I$1,'2. Metadata'!I$6, IF(B2424='2. Metadata'!J$1,'2. Metadata'!J$6, IF(B2424='2. Metadata'!K$1,'2. Metadata'!K$6, IF(B2424='2. Metadata'!L$1,'2. Metadata'!L$6, IF(B2424='2. Metadata'!M$1,'2. Metadata'!M$6, IF(B2424='2. Metadata'!N$1,'2. Metadata'!N$6))))))))))))))</f>
        <v>-117.6369</v>
      </c>
      <c r="E2424" s="33" t="s">
        <v>8</v>
      </c>
      <c r="F2424" s="32" t="s">
        <v>8</v>
      </c>
      <c r="G2424" s="13" t="str">
        <f>IF(ISBLANK(F2424)=TRUE," ",'2. Metadata'!B$14)</f>
        <v>observation</v>
      </c>
      <c r="H2424" s="32" t="s">
        <v>8</v>
      </c>
      <c r="I2424" s="20" t="str">
        <f>IF(ISBLANK(H2424)=TRUE," ",'2. Metadata'!B$26)</f>
        <v>degrees Celsius</v>
      </c>
      <c r="J2424" s="32" t="s">
        <v>8</v>
      </c>
      <c r="K2424" s="20" t="str">
        <f>IF(ISBLANK(J2424)=TRUE," ",'2. Metadata'!B$38)</f>
        <v>degrees Celsius</v>
      </c>
      <c r="L2424" s="32" t="s">
        <v>8</v>
      </c>
      <c r="M2424" s="17" t="str">
        <f>IF(ISBLANK(L2424)=TRUE," ",'2. Metadata'!B$50)</f>
        <v>degrees Celsius</v>
      </c>
      <c r="N2424" s="32" t="s">
        <v>8</v>
      </c>
      <c r="O2424" s="17" t="str">
        <f>IF(ISBLANK(N2424)=TRUE," ",'2. Metadata'!B$62)</f>
        <v>milligrams per litre</v>
      </c>
      <c r="P2424" s="32" t="s">
        <v>8</v>
      </c>
      <c r="Q2424" s="17" t="str">
        <f>IF(ISBLANK(P2424)=TRUE," ",'2. Metadata'!B$74)</f>
        <v>microSiemens per centimetre</v>
      </c>
      <c r="R2424" s="32" t="s">
        <v>8</v>
      </c>
      <c r="S2424" s="17" t="str">
        <f>IF(ISBLANK(R2424)=TRUE," ",'2. Metadata'!B$86)</f>
        <v>NTU</v>
      </c>
      <c r="T2424" s="32" t="s">
        <v>8</v>
      </c>
      <c r="U2424" s="17" t="str">
        <f>IF(ISBLANK(T2424)=TRUE," ",'2. Metadata'!B$98)</f>
        <v>CFU per 100 mL</v>
      </c>
      <c r="V2424" s="32" t="s">
        <v>8</v>
      </c>
      <c r="W2424" s="17" t="str">
        <f>IF(ISBLANK(V2424)=TRUE," ",'2. Metadata'!B$110)</f>
        <v>CFU per 100 mL</v>
      </c>
      <c r="X2424" s="34" t="s">
        <v>8</v>
      </c>
      <c r="Y2424" s="17" t="str">
        <f>IF(ISBLANK(X2424)=TRUE," ",'2. Metadata'!B$122)</f>
        <v>CFU per 100 mL</v>
      </c>
      <c r="Z2424" s="35" t="s">
        <v>8</v>
      </c>
      <c r="AA2424" s="17" t="str">
        <f>IF(ISBLANK(Z2424)=TRUE," ",'2. Metadata'!B$134)</f>
        <v>metres</v>
      </c>
      <c r="AB2424" s="35" t="s">
        <v>8</v>
      </c>
      <c r="AC2424" s="17" t="str">
        <f>IF(ISBLANK(AB2424)=TRUE," ",'2. Metadata'!B$146)</f>
        <v>metres3 per second</v>
      </c>
      <c r="AD2424" s="35" t="s">
        <v>8</v>
      </c>
      <c r="AE2424" s="17" t="str">
        <f>IF(ISBLANK(AB2424)=TRUE," ",'2. Metadata'!B$158)</f>
        <v>N/A</v>
      </c>
      <c r="AF2424" s="3" t="s">
        <v>8</v>
      </c>
      <c r="AG2424" s="36"/>
      <c r="AH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</row>
    <row r="2425" spans="1:43">
      <c r="A2425" s="31" t="s">
        <v>2578</v>
      </c>
      <c r="B2425" s="32" t="s">
        <v>7</v>
      </c>
      <c r="C2425" s="2">
        <f>IF(ISBLANK(B2425)=TRUE," ", IF(B2425='2. Metadata'!B$1,'2. Metadata'!B$5, IF(B2425='2. Metadata'!C$1,'2. Metadata'!C$5,IF(B2425='2. Metadata'!D$1,'2. Metadata'!D$5, IF(B2425='2. Metadata'!E$1,'2. Metadata'!E$5,IF( B2425='2. Metadata'!F$1,'2. Metadata'!F$5,IF(B2425='2. Metadata'!G$1,'2. Metadata'!G$5,IF(B2425='2. Metadata'!H$1,'2. Metadata'!H$5, IF(B2425='2. Metadata'!I$1,'2. Metadata'!I$5, IF(B2425='2. Metadata'!J$1,'2. Metadata'!J$5, IF(B2425='2. Metadata'!K$1,'2. Metadata'!K$5, IF(B2425='2. Metadata'!L$1,'2. Metadata'!L$5, IF(B2425='2. Metadata'!M$1,'2. Metadata'!M$5, IF(B2425='2. Metadata'!N$1,'2. Metadata'!N$5))))))))))))))</f>
        <v>49.5197</v>
      </c>
      <c r="D2425" s="11">
        <f>IF(ISBLANK(B2425)=TRUE," ", IF(B2425='2. Metadata'!B$1,'2. Metadata'!B$6, IF(B2425='2. Metadata'!C$1,'2. Metadata'!C$6,IF(B2425='2. Metadata'!D$1,'2. Metadata'!D$6, IF(B2425='2. Metadata'!E$1,'2. Metadata'!E$6,IF( B2425='2. Metadata'!F$1,'2. Metadata'!F$6,IF(B2425='2. Metadata'!G$1,'2. Metadata'!G$6,IF(B2425='2. Metadata'!H$1,'2. Metadata'!H$6, IF(B2425='2. Metadata'!I$1,'2. Metadata'!I$6, IF(B2425='2. Metadata'!J$1,'2. Metadata'!J$6, IF(B2425='2. Metadata'!K$1,'2. Metadata'!K$6, IF(B2425='2. Metadata'!L$1,'2. Metadata'!L$6, IF(B2425='2. Metadata'!M$1,'2. Metadata'!M$6, IF(B2425='2. Metadata'!N$1,'2. Metadata'!N$6))))))))))))))</f>
        <v>-117.6369</v>
      </c>
      <c r="E2425" s="33" t="s">
        <v>8</v>
      </c>
      <c r="F2425" s="32" t="s">
        <v>8</v>
      </c>
      <c r="G2425" s="13" t="str">
        <f>IF(ISBLANK(F2425)=TRUE," ",'2. Metadata'!B$14)</f>
        <v>observation</v>
      </c>
      <c r="H2425" s="32" t="s">
        <v>8</v>
      </c>
      <c r="I2425" s="20" t="str">
        <f>IF(ISBLANK(H2425)=TRUE," ",'2. Metadata'!B$26)</f>
        <v>degrees Celsius</v>
      </c>
      <c r="J2425" s="32" t="s">
        <v>8</v>
      </c>
      <c r="K2425" s="20" t="str">
        <f>IF(ISBLANK(J2425)=TRUE," ",'2. Metadata'!B$38)</f>
        <v>degrees Celsius</v>
      </c>
      <c r="L2425" s="32" t="s">
        <v>8</v>
      </c>
      <c r="M2425" s="17" t="str">
        <f>IF(ISBLANK(L2425)=TRUE," ",'2. Metadata'!B$50)</f>
        <v>degrees Celsius</v>
      </c>
      <c r="N2425" s="32" t="s">
        <v>8</v>
      </c>
      <c r="O2425" s="17" t="str">
        <f>IF(ISBLANK(N2425)=TRUE," ",'2. Metadata'!B$62)</f>
        <v>milligrams per litre</v>
      </c>
      <c r="P2425" s="32" t="s">
        <v>8</v>
      </c>
      <c r="Q2425" s="17" t="str">
        <f>IF(ISBLANK(P2425)=TRUE," ",'2. Metadata'!B$74)</f>
        <v>microSiemens per centimetre</v>
      </c>
      <c r="R2425" s="32" t="s">
        <v>8</v>
      </c>
      <c r="S2425" s="17" t="str">
        <f>IF(ISBLANK(R2425)=TRUE," ",'2. Metadata'!B$86)</f>
        <v>NTU</v>
      </c>
      <c r="T2425" s="32" t="s">
        <v>8</v>
      </c>
      <c r="U2425" s="17" t="str">
        <f>IF(ISBLANK(T2425)=TRUE," ",'2. Metadata'!B$98)</f>
        <v>CFU per 100 mL</v>
      </c>
      <c r="V2425" s="32" t="s">
        <v>8</v>
      </c>
      <c r="W2425" s="17" t="str">
        <f>IF(ISBLANK(V2425)=TRUE," ",'2. Metadata'!B$110)</f>
        <v>CFU per 100 mL</v>
      </c>
      <c r="X2425" s="34" t="s">
        <v>8</v>
      </c>
      <c r="Y2425" s="17" t="str">
        <f>IF(ISBLANK(X2425)=TRUE," ",'2. Metadata'!B$122)</f>
        <v>CFU per 100 mL</v>
      </c>
      <c r="Z2425" s="35" t="s">
        <v>8</v>
      </c>
      <c r="AA2425" s="17" t="str">
        <f>IF(ISBLANK(Z2425)=TRUE," ",'2. Metadata'!B$134)</f>
        <v>metres</v>
      </c>
      <c r="AB2425" s="35" t="s">
        <v>8</v>
      </c>
      <c r="AC2425" s="17" t="str">
        <f>IF(ISBLANK(AB2425)=TRUE," ",'2. Metadata'!B$146)</f>
        <v>metres3 per second</v>
      </c>
      <c r="AD2425" s="35" t="s">
        <v>8</v>
      </c>
      <c r="AE2425" s="17" t="str">
        <f>IF(ISBLANK(AB2425)=TRUE," ",'2. Metadata'!B$158)</f>
        <v>N/A</v>
      </c>
      <c r="AF2425" s="3" t="s">
        <v>8</v>
      </c>
      <c r="AG2425" s="36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</row>
    <row r="2426" spans="1:43">
      <c r="A2426" s="31" t="s">
        <v>2579</v>
      </c>
      <c r="B2426" s="32" t="s">
        <v>7</v>
      </c>
      <c r="C2426" s="2">
        <f>IF(ISBLANK(B2426)=TRUE," ", IF(B2426='2. Metadata'!B$1,'2. Metadata'!B$5, IF(B2426='2. Metadata'!C$1,'2. Metadata'!C$5,IF(B2426='2. Metadata'!D$1,'2. Metadata'!D$5, IF(B2426='2. Metadata'!E$1,'2. Metadata'!E$5,IF( B2426='2. Metadata'!F$1,'2. Metadata'!F$5,IF(B2426='2. Metadata'!G$1,'2. Metadata'!G$5,IF(B2426='2. Metadata'!H$1,'2. Metadata'!H$5, IF(B2426='2. Metadata'!I$1,'2. Metadata'!I$5, IF(B2426='2. Metadata'!J$1,'2. Metadata'!J$5, IF(B2426='2. Metadata'!K$1,'2. Metadata'!K$5, IF(B2426='2. Metadata'!L$1,'2. Metadata'!L$5, IF(B2426='2. Metadata'!M$1,'2. Metadata'!M$5, IF(B2426='2. Metadata'!N$1,'2. Metadata'!N$5))))))))))))))</f>
        <v>49.5197</v>
      </c>
      <c r="D2426" s="11">
        <f>IF(ISBLANK(B2426)=TRUE," ", IF(B2426='2. Metadata'!B$1,'2. Metadata'!B$6, IF(B2426='2. Metadata'!C$1,'2. Metadata'!C$6,IF(B2426='2. Metadata'!D$1,'2. Metadata'!D$6, IF(B2426='2. Metadata'!E$1,'2. Metadata'!E$6,IF( B2426='2. Metadata'!F$1,'2. Metadata'!F$6,IF(B2426='2. Metadata'!G$1,'2. Metadata'!G$6,IF(B2426='2. Metadata'!H$1,'2. Metadata'!H$6, IF(B2426='2. Metadata'!I$1,'2. Metadata'!I$6, IF(B2426='2. Metadata'!J$1,'2. Metadata'!J$6, IF(B2426='2. Metadata'!K$1,'2. Metadata'!K$6, IF(B2426='2. Metadata'!L$1,'2. Metadata'!L$6, IF(B2426='2. Metadata'!M$1,'2. Metadata'!M$6, IF(B2426='2. Metadata'!N$1,'2. Metadata'!N$6))))))))))))))</f>
        <v>-117.6369</v>
      </c>
      <c r="E2426" s="33" t="s">
        <v>8</v>
      </c>
      <c r="F2426" s="32" t="s">
        <v>8</v>
      </c>
      <c r="G2426" s="13" t="str">
        <f>IF(ISBLANK(F2426)=TRUE," ",'2. Metadata'!B$14)</f>
        <v>observation</v>
      </c>
      <c r="H2426" s="32" t="s">
        <v>8</v>
      </c>
      <c r="I2426" s="20" t="str">
        <f>IF(ISBLANK(H2426)=TRUE," ",'2. Metadata'!B$26)</f>
        <v>degrees Celsius</v>
      </c>
      <c r="J2426" s="32" t="s">
        <v>8</v>
      </c>
      <c r="K2426" s="20" t="str">
        <f>IF(ISBLANK(J2426)=TRUE," ",'2. Metadata'!B$38)</f>
        <v>degrees Celsius</v>
      </c>
      <c r="L2426" s="32" t="s">
        <v>8</v>
      </c>
      <c r="M2426" s="17" t="str">
        <f>IF(ISBLANK(L2426)=TRUE," ",'2. Metadata'!B$50)</f>
        <v>degrees Celsius</v>
      </c>
      <c r="N2426" s="32" t="s">
        <v>8</v>
      </c>
      <c r="O2426" s="17" t="str">
        <f>IF(ISBLANK(N2426)=TRUE," ",'2. Metadata'!B$62)</f>
        <v>milligrams per litre</v>
      </c>
      <c r="P2426" s="32" t="s">
        <v>8</v>
      </c>
      <c r="Q2426" s="17" t="str">
        <f>IF(ISBLANK(P2426)=TRUE," ",'2. Metadata'!B$74)</f>
        <v>microSiemens per centimetre</v>
      </c>
      <c r="R2426" s="32" t="s">
        <v>8</v>
      </c>
      <c r="S2426" s="17" t="str">
        <f>IF(ISBLANK(R2426)=TRUE," ",'2. Metadata'!B$86)</f>
        <v>NTU</v>
      </c>
      <c r="T2426" s="32" t="s">
        <v>8</v>
      </c>
      <c r="U2426" s="17" t="str">
        <f>IF(ISBLANK(T2426)=TRUE," ",'2. Metadata'!B$98)</f>
        <v>CFU per 100 mL</v>
      </c>
      <c r="V2426" s="32" t="s">
        <v>8</v>
      </c>
      <c r="W2426" s="17" t="str">
        <f>IF(ISBLANK(V2426)=TRUE," ",'2. Metadata'!B$110)</f>
        <v>CFU per 100 mL</v>
      </c>
      <c r="X2426" s="34" t="s">
        <v>8</v>
      </c>
      <c r="Y2426" s="17" t="str">
        <f>IF(ISBLANK(X2426)=TRUE," ",'2. Metadata'!B$122)</f>
        <v>CFU per 100 mL</v>
      </c>
      <c r="Z2426" s="35" t="s">
        <v>8</v>
      </c>
      <c r="AA2426" s="17" t="str">
        <f>IF(ISBLANK(Z2426)=TRUE," ",'2. Metadata'!B$134)</f>
        <v>metres</v>
      </c>
      <c r="AB2426" s="35" t="s">
        <v>8</v>
      </c>
      <c r="AC2426" s="17" t="str">
        <f>IF(ISBLANK(AB2426)=TRUE," ",'2. Metadata'!B$146)</f>
        <v>metres3 per second</v>
      </c>
      <c r="AD2426" s="35" t="s">
        <v>8</v>
      </c>
      <c r="AE2426" s="17" t="str">
        <f>IF(ISBLANK(AB2426)=TRUE," ",'2. Metadata'!B$158)</f>
        <v>N/A</v>
      </c>
      <c r="AF2426" s="3" t="s">
        <v>8</v>
      </c>
      <c r="AG2426" s="36"/>
      <c r="AH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</row>
    <row r="2427" spans="1:43">
      <c r="A2427" s="31" t="s">
        <v>2580</v>
      </c>
      <c r="B2427" s="32" t="s">
        <v>7</v>
      </c>
      <c r="C2427" s="2">
        <f>IF(ISBLANK(B2427)=TRUE," ", IF(B2427='2. Metadata'!B$1,'2. Metadata'!B$5, IF(B2427='2. Metadata'!C$1,'2. Metadata'!C$5,IF(B2427='2. Metadata'!D$1,'2. Metadata'!D$5, IF(B2427='2. Metadata'!E$1,'2. Metadata'!E$5,IF( B2427='2. Metadata'!F$1,'2. Metadata'!F$5,IF(B2427='2. Metadata'!G$1,'2. Metadata'!G$5,IF(B2427='2. Metadata'!H$1,'2. Metadata'!H$5, IF(B2427='2. Metadata'!I$1,'2. Metadata'!I$5, IF(B2427='2. Metadata'!J$1,'2. Metadata'!J$5, IF(B2427='2. Metadata'!K$1,'2. Metadata'!K$5, IF(B2427='2. Metadata'!L$1,'2. Metadata'!L$5, IF(B2427='2. Metadata'!M$1,'2. Metadata'!M$5, IF(B2427='2. Metadata'!N$1,'2. Metadata'!N$5))))))))))))))</f>
        <v>49.5197</v>
      </c>
      <c r="D2427" s="11">
        <f>IF(ISBLANK(B2427)=TRUE," ", IF(B2427='2. Metadata'!B$1,'2. Metadata'!B$6, IF(B2427='2. Metadata'!C$1,'2. Metadata'!C$6,IF(B2427='2. Metadata'!D$1,'2. Metadata'!D$6, IF(B2427='2. Metadata'!E$1,'2. Metadata'!E$6,IF( B2427='2. Metadata'!F$1,'2. Metadata'!F$6,IF(B2427='2. Metadata'!G$1,'2. Metadata'!G$6,IF(B2427='2. Metadata'!H$1,'2. Metadata'!H$6, IF(B2427='2. Metadata'!I$1,'2. Metadata'!I$6, IF(B2427='2. Metadata'!J$1,'2. Metadata'!J$6, IF(B2427='2. Metadata'!K$1,'2. Metadata'!K$6, IF(B2427='2. Metadata'!L$1,'2. Metadata'!L$6, IF(B2427='2. Metadata'!M$1,'2. Metadata'!M$6, IF(B2427='2. Metadata'!N$1,'2. Metadata'!N$6))))))))))))))</f>
        <v>-117.6369</v>
      </c>
      <c r="E2427" s="33" t="s">
        <v>8</v>
      </c>
      <c r="F2427" s="32" t="s">
        <v>8</v>
      </c>
      <c r="G2427" s="13" t="str">
        <f>IF(ISBLANK(F2427)=TRUE," ",'2. Metadata'!B$14)</f>
        <v>observation</v>
      </c>
      <c r="H2427" s="32" t="s">
        <v>8</v>
      </c>
      <c r="I2427" s="20" t="str">
        <f>IF(ISBLANK(H2427)=TRUE," ",'2. Metadata'!B$26)</f>
        <v>degrees Celsius</v>
      </c>
      <c r="J2427" s="32" t="s">
        <v>8</v>
      </c>
      <c r="K2427" s="20" t="str">
        <f>IF(ISBLANK(J2427)=TRUE," ",'2. Metadata'!B$38)</f>
        <v>degrees Celsius</v>
      </c>
      <c r="L2427" s="32" t="s">
        <v>8</v>
      </c>
      <c r="M2427" s="17" t="str">
        <f>IF(ISBLANK(L2427)=TRUE," ",'2. Metadata'!B$50)</f>
        <v>degrees Celsius</v>
      </c>
      <c r="N2427" s="32" t="s">
        <v>8</v>
      </c>
      <c r="O2427" s="17" t="str">
        <f>IF(ISBLANK(N2427)=TRUE," ",'2. Metadata'!B$62)</f>
        <v>milligrams per litre</v>
      </c>
      <c r="P2427" s="32" t="s">
        <v>8</v>
      </c>
      <c r="Q2427" s="17" t="str">
        <f>IF(ISBLANK(P2427)=TRUE," ",'2. Metadata'!B$74)</f>
        <v>microSiemens per centimetre</v>
      </c>
      <c r="R2427" s="32" t="s">
        <v>8</v>
      </c>
      <c r="S2427" s="17" t="str">
        <f>IF(ISBLANK(R2427)=TRUE," ",'2. Metadata'!B$86)</f>
        <v>NTU</v>
      </c>
      <c r="T2427" s="32" t="s">
        <v>8</v>
      </c>
      <c r="U2427" s="17" t="str">
        <f>IF(ISBLANK(T2427)=TRUE," ",'2. Metadata'!B$98)</f>
        <v>CFU per 100 mL</v>
      </c>
      <c r="V2427" s="32" t="s">
        <v>8</v>
      </c>
      <c r="W2427" s="17" t="str">
        <f>IF(ISBLANK(V2427)=TRUE," ",'2. Metadata'!B$110)</f>
        <v>CFU per 100 mL</v>
      </c>
      <c r="X2427" s="34" t="s">
        <v>8</v>
      </c>
      <c r="Y2427" s="17" t="str">
        <f>IF(ISBLANK(X2427)=TRUE," ",'2. Metadata'!B$122)</f>
        <v>CFU per 100 mL</v>
      </c>
      <c r="Z2427" s="35" t="s">
        <v>8</v>
      </c>
      <c r="AA2427" s="17" t="str">
        <f>IF(ISBLANK(Z2427)=TRUE," ",'2. Metadata'!B$134)</f>
        <v>metres</v>
      </c>
      <c r="AB2427" s="35" t="s">
        <v>8</v>
      </c>
      <c r="AC2427" s="17" t="str">
        <f>IF(ISBLANK(AB2427)=TRUE," ",'2. Metadata'!B$146)</f>
        <v>metres3 per second</v>
      </c>
      <c r="AD2427" s="35" t="s">
        <v>8</v>
      </c>
      <c r="AE2427" s="17" t="str">
        <f>IF(ISBLANK(AB2427)=TRUE," ",'2. Metadata'!B$158)</f>
        <v>N/A</v>
      </c>
      <c r="AF2427" s="3" t="s">
        <v>8</v>
      </c>
      <c r="AG2427" s="36"/>
      <c r="AH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</row>
    <row r="2428" spans="1:43">
      <c r="A2428" s="31" t="s">
        <v>2581</v>
      </c>
      <c r="B2428" s="32" t="s">
        <v>7</v>
      </c>
      <c r="C2428" s="2">
        <f>IF(ISBLANK(B2428)=TRUE," ", IF(B2428='2. Metadata'!B$1,'2. Metadata'!B$5, IF(B2428='2. Metadata'!C$1,'2. Metadata'!C$5,IF(B2428='2. Metadata'!D$1,'2. Metadata'!D$5, IF(B2428='2. Metadata'!E$1,'2. Metadata'!E$5,IF( B2428='2. Metadata'!F$1,'2. Metadata'!F$5,IF(B2428='2. Metadata'!G$1,'2. Metadata'!G$5,IF(B2428='2. Metadata'!H$1,'2. Metadata'!H$5, IF(B2428='2. Metadata'!I$1,'2. Metadata'!I$5, IF(B2428='2. Metadata'!J$1,'2. Metadata'!J$5, IF(B2428='2. Metadata'!K$1,'2. Metadata'!K$5, IF(B2428='2. Metadata'!L$1,'2. Metadata'!L$5, IF(B2428='2. Metadata'!M$1,'2. Metadata'!M$5, IF(B2428='2. Metadata'!N$1,'2. Metadata'!N$5))))))))))))))</f>
        <v>49.5197</v>
      </c>
      <c r="D2428" s="11">
        <f>IF(ISBLANK(B2428)=TRUE," ", IF(B2428='2. Metadata'!B$1,'2. Metadata'!B$6, IF(B2428='2. Metadata'!C$1,'2. Metadata'!C$6,IF(B2428='2. Metadata'!D$1,'2. Metadata'!D$6, IF(B2428='2. Metadata'!E$1,'2. Metadata'!E$6,IF( B2428='2. Metadata'!F$1,'2. Metadata'!F$6,IF(B2428='2. Metadata'!G$1,'2. Metadata'!G$6,IF(B2428='2. Metadata'!H$1,'2. Metadata'!H$6, IF(B2428='2. Metadata'!I$1,'2. Metadata'!I$6, IF(B2428='2. Metadata'!J$1,'2. Metadata'!J$6, IF(B2428='2. Metadata'!K$1,'2. Metadata'!K$6, IF(B2428='2. Metadata'!L$1,'2. Metadata'!L$6, IF(B2428='2. Metadata'!M$1,'2. Metadata'!M$6, IF(B2428='2. Metadata'!N$1,'2. Metadata'!N$6))))))))))))))</f>
        <v>-117.6369</v>
      </c>
      <c r="E2428" s="33" t="s">
        <v>8</v>
      </c>
      <c r="F2428" s="32" t="s">
        <v>8</v>
      </c>
      <c r="G2428" s="13" t="str">
        <f>IF(ISBLANK(F2428)=TRUE," ",'2. Metadata'!B$14)</f>
        <v>observation</v>
      </c>
      <c r="H2428" s="32" t="s">
        <v>8</v>
      </c>
      <c r="I2428" s="20" t="str">
        <f>IF(ISBLANK(H2428)=TRUE," ",'2. Metadata'!B$26)</f>
        <v>degrees Celsius</v>
      </c>
      <c r="J2428" s="32" t="s">
        <v>8</v>
      </c>
      <c r="K2428" s="20" t="str">
        <f>IF(ISBLANK(J2428)=TRUE," ",'2. Metadata'!B$38)</f>
        <v>degrees Celsius</v>
      </c>
      <c r="L2428" s="32" t="s">
        <v>8</v>
      </c>
      <c r="M2428" s="17" t="str">
        <f>IF(ISBLANK(L2428)=TRUE," ",'2. Metadata'!B$50)</f>
        <v>degrees Celsius</v>
      </c>
      <c r="N2428" s="32" t="s">
        <v>8</v>
      </c>
      <c r="O2428" s="17" t="str">
        <f>IF(ISBLANK(N2428)=TRUE," ",'2. Metadata'!B$62)</f>
        <v>milligrams per litre</v>
      </c>
      <c r="P2428" s="32" t="s">
        <v>8</v>
      </c>
      <c r="Q2428" s="17" t="str">
        <f>IF(ISBLANK(P2428)=TRUE," ",'2. Metadata'!B$74)</f>
        <v>microSiemens per centimetre</v>
      </c>
      <c r="R2428" s="32" t="s">
        <v>8</v>
      </c>
      <c r="S2428" s="17" t="str">
        <f>IF(ISBLANK(R2428)=TRUE," ",'2. Metadata'!B$86)</f>
        <v>NTU</v>
      </c>
      <c r="T2428" s="32" t="s">
        <v>8</v>
      </c>
      <c r="U2428" s="17" t="str">
        <f>IF(ISBLANK(T2428)=TRUE," ",'2. Metadata'!B$98)</f>
        <v>CFU per 100 mL</v>
      </c>
      <c r="V2428" s="32" t="s">
        <v>8</v>
      </c>
      <c r="W2428" s="17" t="str">
        <f>IF(ISBLANK(V2428)=TRUE," ",'2. Metadata'!B$110)</f>
        <v>CFU per 100 mL</v>
      </c>
      <c r="X2428" s="34" t="s">
        <v>8</v>
      </c>
      <c r="Y2428" s="17" t="str">
        <f>IF(ISBLANK(X2428)=TRUE," ",'2. Metadata'!B$122)</f>
        <v>CFU per 100 mL</v>
      </c>
      <c r="Z2428" s="35" t="s">
        <v>8</v>
      </c>
      <c r="AA2428" s="17" t="str">
        <f>IF(ISBLANK(Z2428)=TRUE," ",'2. Metadata'!B$134)</f>
        <v>metres</v>
      </c>
      <c r="AB2428" s="35" t="s">
        <v>8</v>
      </c>
      <c r="AC2428" s="17" t="str">
        <f>IF(ISBLANK(AB2428)=TRUE," ",'2. Metadata'!B$146)</f>
        <v>metres3 per second</v>
      </c>
      <c r="AD2428" s="35" t="s">
        <v>8</v>
      </c>
      <c r="AE2428" s="17" t="str">
        <f>IF(ISBLANK(AB2428)=TRUE," ",'2. Metadata'!B$158)</f>
        <v>N/A</v>
      </c>
      <c r="AF2428" s="3" t="s">
        <v>8</v>
      </c>
      <c r="AG2428" s="36"/>
      <c r="AH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</row>
    <row r="2429" spans="1:43">
      <c r="A2429" s="31" t="s">
        <v>2582</v>
      </c>
      <c r="B2429" s="32" t="s">
        <v>7</v>
      </c>
      <c r="C2429" s="2">
        <f>IF(ISBLANK(B2429)=TRUE," ", IF(B2429='2. Metadata'!B$1,'2. Metadata'!B$5, IF(B2429='2. Metadata'!C$1,'2. Metadata'!C$5,IF(B2429='2. Metadata'!D$1,'2. Metadata'!D$5, IF(B2429='2. Metadata'!E$1,'2. Metadata'!E$5,IF( B2429='2. Metadata'!F$1,'2. Metadata'!F$5,IF(B2429='2. Metadata'!G$1,'2. Metadata'!G$5,IF(B2429='2. Metadata'!H$1,'2. Metadata'!H$5, IF(B2429='2. Metadata'!I$1,'2. Metadata'!I$5, IF(B2429='2. Metadata'!J$1,'2. Metadata'!J$5, IF(B2429='2. Metadata'!K$1,'2. Metadata'!K$5, IF(B2429='2. Metadata'!L$1,'2. Metadata'!L$5, IF(B2429='2. Metadata'!M$1,'2. Metadata'!M$5, IF(B2429='2. Metadata'!N$1,'2. Metadata'!N$5))))))))))))))</f>
        <v>49.5197</v>
      </c>
      <c r="D2429" s="11">
        <f>IF(ISBLANK(B2429)=TRUE," ", IF(B2429='2. Metadata'!B$1,'2. Metadata'!B$6, IF(B2429='2. Metadata'!C$1,'2. Metadata'!C$6,IF(B2429='2. Metadata'!D$1,'2. Metadata'!D$6, IF(B2429='2. Metadata'!E$1,'2. Metadata'!E$6,IF( B2429='2. Metadata'!F$1,'2. Metadata'!F$6,IF(B2429='2. Metadata'!G$1,'2. Metadata'!G$6,IF(B2429='2. Metadata'!H$1,'2. Metadata'!H$6, IF(B2429='2. Metadata'!I$1,'2. Metadata'!I$6, IF(B2429='2. Metadata'!J$1,'2. Metadata'!J$6, IF(B2429='2. Metadata'!K$1,'2. Metadata'!K$6, IF(B2429='2. Metadata'!L$1,'2. Metadata'!L$6, IF(B2429='2. Metadata'!M$1,'2. Metadata'!M$6, IF(B2429='2. Metadata'!N$1,'2. Metadata'!N$6))))))))))))))</f>
        <v>-117.6369</v>
      </c>
      <c r="E2429" s="33" t="s">
        <v>8</v>
      </c>
      <c r="F2429" s="32" t="s">
        <v>8</v>
      </c>
      <c r="G2429" s="13" t="str">
        <f>IF(ISBLANK(F2429)=TRUE," ",'2. Metadata'!B$14)</f>
        <v>observation</v>
      </c>
      <c r="H2429" s="32" t="s">
        <v>8</v>
      </c>
      <c r="I2429" s="20" t="str">
        <f>IF(ISBLANK(H2429)=TRUE," ",'2. Metadata'!B$26)</f>
        <v>degrees Celsius</v>
      </c>
      <c r="J2429" s="32" t="s">
        <v>8</v>
      </c>
      <c r="K2429" s="20" t="str">
        <f>IF(ISBLANK(J2429)=TRUE," ",'2. Metadata'!B$38)</f>
        <v>degrees Celsius</v>
      </c>
      <c r="L2429" s="32" t="s">
        <v>8</v>
      </c>
      <c r="M2429" s="17" t="str">
        <f>IF(ISBLANK(L2429)=TRUE," ",'2. Metadata'!B$50)</f>
        <v>degrees Celsius</v>
      </c>
      <c r="N2429" s="32" t="s">
        <v>8</v>
      </c>
      <c r="O2429" s="17" t="str">
        <f>IF(ISBLANK(N2429)=TRUE," ",'2. Metadata'!B$62)</f>
        <v>milligrams per litre</v>
      </c>
      <c r="P2429" s="32" t="s">
        <v>8</v>
      </c>
      <c r="Q2429" s="17" t="str">
        <f>IF(ISBLANK(P2429)=TRUE," ",'2. Metadata'!B$74)</f>
        <v>microSiemens per centimetre</v>
      </c>
      <c r="R2429" s="32" t="s">
        <v>8</v>
      </c>
      <c r="S2429" s="17" t="str">
        <f>IF(ISBLANK(R2429)=TRUE," ",'2. Metadata'!B$86)</f>
        <v>NTU</v>
      </c>
      <c r="T2429" s="32" t="s">
        <v>8</v>
      </c>
      <c r="U2429" s="17" t="str">
        <f>IF(ISBLANK(T2429)=TRUE," ",'2. Metadata'!B$98)</f>
        <v>CFU per 100 mL</v>
      </c>
      <c r="V2429" s="32" t="s">
        <v>8</v>
      </c>
      <c r="W2429" s="17" t="str">
        <f>IF(ISBLANK(V2429)=TRUE," ",'2. Metadata'!B$110)</f>
        <v>CFU per 100 mL</v>
      </c>
      <c r="X2429" s="34" t="s">
        <v>8</v>
      </c>
      <c r="Y2429" s="17" t="str">
        <f>IF(ISBLANK(X2429)=TRUE," ",'2. Metadata'!B$122)</f>
        <v>CFU per 100 mL</v>
      </c>
      <c r="Z2429" s="35" t="s">
        <v>8</v>
      </c>
      <c r="AA2429" s="17" t="str">
        <f>IF(ISBLANK(Z2429)=TRUE," ",'2. Metadata'!B$134)</f>
        <v>metres</v>
      </c>
      <c r="AB2429" s="35" t="s">
        <v>8</v>
      </c>
      <c r="AC2429" s="17" t="str">
        <f>IF(ISBLANK(AB2429)=TRUE," ",'2. Metadata'!B$146)</f>
        <v>metres3 per second</v>
      </c>
      <c r="AD2429" s="35" t="s">
        <v>8</v>
      </c>
      <c r="AE2429" s="17" t="str">
        <f>IF(ISBLANK(AB2429)=TRUE," ",'2. Metadata'!B$158)</f>
        <v>N/A</v>
      </c>
      <c r="AF2429" s="3" t="s">
        <v>8</v>
      </c>
      <c r="AG2429" s="36"/>
      <c r="AH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</row>
    <row r="2430" spans="1:43">
      <c r="A2430" s="31" t="s">
        <v>2583</v>
      </c>
      <c r="B2430" s="32" t="s">
        <v>7</v>
      </c>
      <c r="C2430" s="2">
        <f>IF(ISBLANK(B2430)=TRUE," ", IF(B2430='2. Metadata'!B$1,'2. Metadata'!B$5, IF(B2430='2. Metadata'!C$1,'2. Metadata'!C$5,IF(B2430='2. Metadata'!D$1,'2. Metadata'!D$5, IF(B2430='2. Metadata'!E$1,'2. Metadata'!E$5,IF( B2430='2. Metadata'!F$1,'2. Metadata'!F$5,IF(B2430='2. Metadata'!G$1,'2. Metadata'!G$5,IF(B2430='2. Metadata'!H$1,'2. Metadata'!H$5, IF(B2430='2. Metadata'!I$1,'2. Metadata'!I$5, IF(B2430='2. Metadata'!J$1,'2. Metadata'!J$5, IF(B2430='2. Metadata'!K$1,'2. Metadata'!K$5, IF(B2430='2. Metadata'!L$1,'2. Metadata'!L$5, IF(B2430='2. Metadata'!M$1,'2. Metadata'!M$5, IF(B2430='2. Metadata'!N$1,'2. Metadata'!N$5))))))))))))))</f>
        <v>49.5197</v>
      </c>
      <c r="D2430" s="11">
        <f>IF(ISBLANK(B2430)=TRUE," ", IF(B2430='2. Metadata'!B$1,'2. Metadata'!B$6, IF(B2430='2. Metadata'!C$1,'2. Metadata'!C$6,IF(B2430='2. Metadata'!D$1,'2. Metadata'!D$6, IF(B2430='2. Metadata'!E$1,'2. Metadata'!E$6,IF( B2430='2. Metadata'!F$1,'2. Metadata'!F$6,IF(B2430='2. Metadata'!G$1,'2. Metadata'!G$6,IF(B2430='2. Metadata'!H$1,'2. Metadata'!H$6, IF(B2430='2. Metadata'!I$1,'2. Metadata'!I$6, IF(B2430='2. Metadata'!J$1,'2. Metadata'!J$6, IF(B2430='2. Metadata'!K$1,'2. Metadata'!K$6, IF(B2430='2. Metadata'!L$1,'2. Metadata'!L$6, IF(B2430='2. Metadata'!M$1,'2. Metadata'!M$6, IF(B2430='2. Metadata'!N$1,'2. Metadata'!N$6))))))))))))))</f>
        <v>-117.6369</v>
      </c>
      <c r="E2430" s="33" t="s">
        <v>8</v>
      </c>
      <c r="F2430" s="32" t="s">
        <v>8</v>
      </c>
      <c r="G2430" s="13" t="str">
        <f>IF(ISBLANK(F2430)=TRUE," ",'2. Metadata'!B$14)</f>
        <v>observation</v>
      </c>
      <c r="H2430" s="32" t="s">
        <v>8</v>
      </c>
      <c r="I2430" s="20" t="str">
        <f>IF(ISBLANK(H2430)=TRUE," ",'2. Metadata'!B$26)</f>
        <v>degrees Celsius</v>
      </c>
      <c r="J2430" s="32" t="s">
        <v>8</v>
      </c>
      <c r="K2430" s="20" t="str">
        <f>IF(ISBLANK(J2430)=TRUE," ",'2. Metadata'!B$38)</f>
        <v>degrees Celsius</v>
      </c>
      <c r="L2430" s="32" t="s">
        <v>8</v>
      </c>
      <c r="M2430" s="17" t="str">
        <f>IF(ISBLANK(L2430)=TRUE," ",'2. Metadata'!B$50)</f>
        <v>degrees Celsius</v>
      </c>
      <c r="N2430" s="32" t="s">
        <v>8</v>
      </c>
      <c r="O2430" s="17" t="str">
        <f>IF(ISBLANK(N2430)=TRUE," ",'2. Metadata'!B$62)</f>
        <v>milligrams per litre</v>
      </c>
      <c r="P2430" s="32" t="s">
        <v>8</v>
      </c>
      <c r="Q2430" s="17" t="str">
        <f>IF(ISBLANK(P2430)=TRUE," ",'2. Metadata'!B$74)</f>
        <v>microSiemens per centimetre</v>
      </c>
      <c r="R2430" s="32" t="s">
        <v>8</v>
      </c>
      <c r="S2430" s="17" t="str">
        <f>IF(ISBLANK(R2430)=TRUE," ",'2. Metadata'!B$86)</f>
        <v>NTU</v>
      </c>
      <c r="T2430" s="32" t="s">
        <v>8</v>
      </c>
      <c r="U2430" s="17" t="str">
        <f>IF(ISBLANK(T2430)=TRUE," ",'2. Metadata'!B$98)</f>
        <v>CFU per 100 mL</v>
      </c>
      <c r="V2430" s="32" t="s">
        <v>8</v>
      </c>
      <c r="W2430" s="17" t="str">
        <f>IF(ISBLANK(V2430)=TRUE," ",'2. Metadata'!B$110)</f>
        <v>CFU per 100 mL</v>
      </c>
      <c r="X2430" s="34" t="s">
        <v>8</v>
      </c>
      <c r="Y2430" s="17" t="str">
        <f>IF(ISBLANK(X2430)=TRUE," ",'2. Metadata'!B$122)</f>
        <v>CFU per 100 mL</v>
      </c>
      <c r="Z2430" s="35" t="s">
        <v>8</v>
      </c>
      <c r="AA2430" s="17" t="str">
        <f>IF(ISBLANK(Z2430)=TRUE," ",'2. Metadata'!B$134)</f>
        <v>metres</v>
      </c>
      <c r="AB2430" s="35" t="s">
        <v>8</v>
      </c>
      <c r="AC2430" s="17" t="str">
        <f>IF(ISBLANK(AB2430)=TRUE," ",'2. Metadata'!B$146)</f>
        <v>metres3 per second</v>
      </c>
      <c r="AD2430" s="35" t="s">
        <v>8</v>
      </c>
      <c r="AE2430" s="17" t="str">
        <f>IF(ISBLANK(AB2430)=TRUE," ",'2. Metadata'!B$158)</f>
        <v>N/A</v>
      </c>
      <c r="AF2430" s="3" t="s">
        <v>8</v>
      </c>
      <c r="AG2430" s="36"/>
      <c r="AH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</row>
    <row r="2431" spans="1:43">
      <c r="A2431" s="31" t="s">
        <v>2584</v>
      </c>
      <c r="B2431" s="32" t="s">
        <v>7</v>
      </c>
      <c r="C2431" s="2">
        <f>IF(ISBLANK(B2431)=TRUE," ", IF(B2431='2. Metadata'!B$1,'2. Metadata'!B$5, IF(B2431='2. Metadata'!C$1,'2. Metadata'!C$5,IF(B2431='2. Metadata'!D$1,'2. Metadata'!D$5, IF(B2431='2. Metadata'!E$1,'2. Metadata'!E$5,IF( B2431='2. Metadata'!F$1,'2. Metadata'!F$5,IF(B2431='2. Metadata'!G$1,'2. Metadata'!G$5,IF(B2431='2. Metadata'!H$1,'2. Metadata'!H$5, IF(B2431='2. Metadata'!I$1,'2. Metadata'!I$5, IF(B2431='2. Metadata'!J$1,'2. Metadata'!J$5, IF(B2431='2. Metadata'!K$1,'2. Metadata'!K$5, IF(B2431='2. Metadata'!L$1,'2. Metadata'!L$5, IF(B2431='2. Metadata'!M$1,'2. Metadata'!M$5, IF(B2431='2. Metadata'!N$1,'2. Metadata'!N$5))))))))))))))</f>
        <v>49.5197</v>
      </c>
      <c r="D2431" s="11">
        <f>IF(ISBLANK(B2431)=TRUE," ", IF(B2431='2. Metadata'!B$1,'2. Metadata'!B$6, IF(B2431='2. Metadata'!C$1,'2. Metadata'!C$6,IF(B2431='2. Metadata'!D$1,'2. Metadata'!D$6, IF(B2431='2. Metadata'!E$1,'2. Metadata'!E$6,IF( B2431='2. Metadata'!F$1,'2. Metadata'!F$6,IF(B2431='2. Metadata'!G$1,'2. Metadata'!G$6,IF(B2431='2. Metadata'!H$1,'2. Metadata'!H$6, IF(B2431='2. Metadata'!I$1,'2. Metadata'!I$6, IF(B2431='2. Metadata'!J$1,'2. Metadata'!J$6, IF(B2431='2. Metadata'!K$1,'2. Metadata'!K$6, IF(B2431='2. Metadata'!L$1,'2. Metadata'!L$6, IF(B2431='2. Metadata'!M$1,'2. Metadata'!M$6, IF(B2431='2. Metadata'!N$1,'2. Metadata'!N$6))))))))))))))</f>
        <v>-117.6369</v>
      </c>
      <c r="E2431" s="33" t="s">
        <v>8</v>
      </c>
      <c r="F2431" s="32" t="s">
        <v>8</v>
      </c>
      <c r="G2431" s="13" t="str">
        <f>IF(ISBLANK(F2431)=TRUE," ",'2. Metadata'!B$14)</f>
        <v>observation</v>
      </c>
      <c r="H2431" s="32" t="s">
        <v>8</v>
      </c>
      <c r="I2431" s="20" t="str">
        <f>IF(ISBLANK(H2431)=TRUE," ",'2. Metadata'!B$26)</f>
        <v>degrees Celsius</v>
      </c>
      <c r="J2431" s="32" t="s">
        <v>8</v>
      </c>
      <c r="K2431" s="20" t="str">
        <f>IF(ISBLANK(J2431)=TRUE," ",'2. Metadata'!B$38)</f>
        <v>degrees Celsius</v>
      </c>
      <c r="L2431" s="32" t="s">
        <v>8</v>
      </c>
      <c r="M2431" s="17" t="str">
        <f>IF(ISBLANK(L2431)=TRUE," ",'2. Metadata'!B$50)</f>
        <v>degrees Celsius</v>
      </c>
      <c r="N2431" s="32" t="s">
        <v>8</v>
      </c>
      <c r="O2431" s="17" t="str">
        <f>IF(ISBLANK(N2431)=TRUE," ",'2. Metadata'!B$62)</f>
        <v>milligrams per litre</v>
      </c>
      <c r="P2431" s="32" t="s">
        <v>8</v>
      </c>
      <c r="Q2431" s="17" t="str">
        <f>IF(ISBLANK(P2431)=TRUE," ",'2. Metadata'!B$74)</f>
        <v>microSiemens per centimetre</v>
      </c>
      <c r="R2431" s="32" t="s">
        <v>8</v>
      </c>
      <c r="S2431" s="17" t="str">
        <f>IF(ISBLANK(R2431)=TRUE," ",'2. Metadata'!B$86)</f>
        <v>NTU</v>
      </c>
      <c r="T2431" s="32" t="s">
        <v>8</v>
      </c>
      <c r="U2431" s="17" t="str">
        <f>IF(ISBLANK(T2431)=TRUE," ",'2. Metadata'!B$98)</f>
        <v>CFU per 100 mL</v>
      </c>
      <c r="V2431" s="32" t="s">
        <v>8</v>
      </c>
      <c r="W2431" s="17" t="str">
        <f>IF(ISBLANK(V2431)=TRUE," ",'2. Metadata'!B$110)</f>
        <v>CFU per 100 mL</v>
      </c>
      <c r="X2431" s="34" t="s">
        <v>8</v>
      </c>
      <c r="Y2431" s="17" t="str">
        <f>IF(ISBLANK(X2431)=TRUE," ",'2. Metadata'!B$122)</f>
        <v>CFU per 100 mL</v>
      </c>
      <c r="Z2431" s="35" t="s">
        <v>8</v>
      </c>
      <c r="AA2431" s="17" t="str">
        <f>IF(ISBLANK(Z2431)=TRUE," ",'2. Metadata'!B$134)</f>
        <v>metres</v>
      </c>
      <c r="AB2431" s="35" t="s">
        <v>8</v>
      </c>
      <c r="AC2431" s="17" t="str">
        <f>IF(ISBLANK(AB2431)=TRUE," ",'2. Metadata'!B$146)</f>
        <v>metres3 per second</v>
      </c>
      <c r="AD2431" s="35" t="s">
        <v>8</v>
      </c>
      <c r="AE2431" s="17" t="str">
        <f>IF(ISBLANK(AB2431)=TRUE," ",'2. Metadata'!B$158)</f>
        <v>N/A</v>
      </c>
      <c r="AF2431" s="3" t="s">
        <v>8</v>
      </c>
      <c r="AG2431" s="36"/>
      <c r="AH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</row>
    <row r="2432" spans="1:43">
      <c r="A2432" s="31" t="s">
        <v>2585</v>
      </c>
      <c r="B2432" s="32" t="s">
        <v>7</v>
      </c>
      <c r="C2432" s="2">
        <f>IF(ISBLANK(B2432)=TRUE," ", IF(B2432='2. Metadata'!B$1,'2. Metadata'!B$5, IF(B2432='2. Metadata'!C$1,'2. Metadata'!C$5,IF(B2432='2. Metadata'!D$1,'2. Metadata'!D$5, IF(B2432='2. Metadata'!E$1,'2. Metadata'!E$5,IF( B2432='2. Metadata'!F$1,'2. Metadata'!F$5,IF(B2432='2. Metadata'!G$1,'2. Metadata'!G$5,IF(B2432='2. Metadata'!H$1,'2. Metadata'!H$5, IF(B2432='2. Metadata'!I$1,'2. Metadata'!I$5, IF(B2432='2. Metadata'!J$1,'2. Metadata'!J$5, IF(B2432='2. Metadata'!K$1,'2. Metadata'!K$5, IF(B2432='2. Metadata'!L$1,'2. Metadata'!L$5, IF(B2432='2. Metadata'!M$1,'2. Metadata'!M$5, IF(B2432='2. Metadata'!N$1,'2. Metadata'!N$5))))))))))))))</f>
        <v>49.5197</v>
      </c>
      <c r="D2432" s="11">
        <f>IF(ISBLANK(B2432)=TRUE," ", IF(B2432='2. Metadata'!B$1,'2. Metadata'!B$6, IF(B2432='2. Metadata'!C$1,'2. Metadata'!C$6,IF(B2432='2. Metadata'!D$1,'2. Metadata'!D$6, IF(B2432='2. Metadata'!E$1,'2. Metadata'!E$6,IF( B2432='2. Metadata'!F$1,'2. Metadata'!F$6,IF(B2432='2. Metadata'!G$1,'2. Metadata'!G$6,IF(B2432='2. Metadata'!H$1,'2. Metadata'!H$6, IF(B2432='2. Metadata'!I$1,'2. Metadata'!I$6, IF(B2432='2. Metadata'!J$1,'2. Metadata'!J$6, IF(B2432='2. Metadata'!K$1,'2. Metadata'!K$6, IF(B2432='2. Metadata'!L$1,'2. Metadata'!L$6, IF(B2432='2. Metadata'!M$1,'2. Metadata'!M$6, IF(B2432='2. Metadata'!N$1,'2. Metadata'!N$6))))))))))))))</f>
        <v>-117.6369</v>
      </c>
      <c r="E2432" s="33" t="s">
        <v>8</v>
      </c>
      <c r="F2432" s="32" t="s">
        <v>8</v>
      </c>
      <c r="G2432" s="13" t="str">
        <f>IF(ISBLANK(F2432)=TRUE," ",'2. Metadata'!B$14)</f>
        <v>observation</v>
      </c>
      <c r="H2432" s="32" t="s">
        <v>8</v>
      </c>
      <c r="I2432" s="20" t="str">
        <f>IF(ISBLANK(H2432)=TRUE," ",'2. Metadata'!B$26)</f>
        <v>degrees Celsius</v>
      </c>
      <c r="J2432" s="32" t="s">
        <v>8</v>
      </c>
      <c r="K2432" s="20" t="str">
        <f>IF(ISBLANK(J2432)=TRUE," ",'2. Metadata'!B$38)</f>
        <v>degrees Celsius</v>
      </c>
      <c r="L2432" s="32" t="s">
        <v>8</v>
      </c>
      <c r="M2432" s="17" t="str">
        <f>IF(ISBLANK(L2432)=TRUE," ",'2. Metadata'!B$50)</f>
        <v>degrees Celsius</v>
      </c>
      <c r="N2432" s="32" t="s">
        <v>8</v>
      </c>
      <c r="O2432" s="17" t="str">
        <f>IF(ISBLANK(N2432)=TRUE," ",'2. Metadata'!B$62)</f>
        <v>milligrams per litre</v>
      </c>
      <c r="P2432" s="32" t="s">
        <v>8</v>
      </c>
      <c r="Q2432" s="17" t="str">
        <f>IF(ISBLANK(P2432)=TRUE," ",'2. Metadata'!B$74)</f>
        <v>microSiemens per centimetre</v>
      </c>
      <c r="R2432" s="32" t="s">
        <v>8</v>
      </c>
      <c r="S2432" s="17" t="str">
        <f>IF(ISBLANK(R2432)=TRUE," ",'2. Metadata'!B$86)</f>
        <v>NTU</v>
      </c>
      <c r="T2432" s="32" t="s">
        <v>8</v>
      </c>
      <c r="U2432" s="17" t="str">
        <f>IF(ISBLANK(T2432)=TRUE," ",'2. Metadata'!B$98)</f>
        <v>CFU per 100 mL</v>
      </c>
      <c r="V2432" s="32" t="s">
        <v>8</v>
      </c>
      <c r="W2432" s="17" t="str">
        <f>IF(ISBLANK(V2432)=TRUE," ",'2. Metadata'!B$110)</f>
        <v>CFU per 100 mL</v>
      </c>
      <c r="X2432" s="34" t="s">
        <v>8</v>
      </c>
      <c r="Y2432" s="17" t="str">
        <f>IF(ISBLANK(X2432)=TRUE," ",'2. Metadata'!B$122)</f>
        <v>CFU per 100 mL</v>
      </c>
      <c r="Z2432" s="35" t="s">
        <v>8</v>
      </c>
      <c r="AA2432" s="17" t="str">
        <f>IF(ISBLANK(Z2432)=TRUE," ",'2. Metadata'!B$134)</f>
        <v>metres</v>
      </c>
      <c r="AB2432" s="35" t="s">
        <v>8</v>
      </c>
      <c r="AC2432" s="17" t="str">
        <f>IF(ISBLANK(AB2432)=TRUE," ",'2. Metadata'!B$146)</f>
        <v>metres3 per second</v>
      </c>
      <c r="AD2432" s="35" t="s">
        <v>8</v>
      </c>
      <c r="AE2432" s="17" t="str">
        <f>IF(ISBLANK(AB2432)=TRUE," ",'2. Metadata'!B$158)</f>
        <v>N/A</v>
      </c>
      <c r="AF2432" s="3" t="s">
        <v>8</v>
      </c>
      <c r="AG2432" s="36"/>
      <c r="AH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</row>
    <row r="2433" spans="1:43">
      <c r="A2433" s="31" t="s">
        <v>2586</v>
      </c>
      <c r="B2433" s="32" t="s">
        <v>7</v>
      </c>
      <c r="C2433" s="2">
        <f>IF(ISBLANK(B2433)=TRUE," ", IF(B2433='2. Metadata'!B$1,'2. Metadata'!B$5, IF(B2433='2. Metadata'!C$1,'2. Metadata'!C$5,IF(B2433='2. Metadata'!D$1,'2. Metadata'!D$5, IF(B2433='2. Metadata'!E$1,'2. Metadata'!E$5,IF( B2433='2. Metadata'!F$1,'2. Metadata'!F$5,IF(B2433='2. Metadata'!G$1,'2. Metadata'!G$5,IF(B2433='2. Metadata'!H$1,'2. Metadata'!H$5, IF(B2433='2. Metadata'!I$1,'2. Metadata'!I$5, IF(B2433='2. Metadata'!J$1,'2. Metadata'!J$5, IF(B2433='2. Metadata'!K$1,'2. Metadata'!K$5, IF(B2433='2. Metadata'!L$1,'2. Metadata'!L$5, IF(B2433='2. Metadata'!M$1,'2. Metadata'!M$5, IF(B2433='2. Metadata'!N$1,'2. Metadata'!N$5))))))))))))))</f>
        <v>49.5197</v>
      </c>
      <c r="D2433" s="11">
        <f>IF(ISBLANK(B2433)=TRUE," ", IF(B2433='2. Metadata'!B$1,'2. Metadata'!B$6, IF(B2433='2. Metadata'!C$1,'2. Metadata'!C$6,IF(B2433='2. Metadata'!D$1,'2. Metadata'!D$6, IF(B2433='2. Metadata'!E$1,'2. Metadata'!E$6,IF( B2433='2. Metadata'!F$1,'2. Metadata'!F$6,IF(B2433='2. Metadata'!G$1,'2. Metadata'!G$6,IF(B2433='2. Metadata'!H$1,'2. Metadata'!H$6, IF(B2433='2. Metadata'!I$1,'2. Metadata'!I$6, IF(B2433='2. Metadata'!J$1,'2. Metadata'!J$6, IF(B2433='2. Metadata'!K$1,'2. Metadata'!K$6, IF(B2433='2. Metadata'!L$1,'2. Metadata'!L$6, IF(B2433='2. Metadata'!M$1,'2. Metadata'!M$6, IF(B2433='2. Metadata'!N$1,'2. Metadata'!N$6))))))))))))))</f>
        <v>-117.6369</v>
      </c>
      <c r="E2433" s="33" t="s">
        <v>8</v>
      </c>
      <c r="F2433" s="32" t="s">
        <v>8</v>
      </c>
      <c r="G2433" s="13" t="str">
        <f>IF(ISBLANK(F2433)=TRUE," ",'2. Metadata'!B$14)</f>
        <v>observation</v>
      </c>
      <c r="H2433" s="32" t="s">
        <v>8</v>
      </c>
      <c r="I2433" s="20" t="str">
        <f>IF(ISBLANK(H2433)=TRUE," ",'2. Metadata'!B$26)</f>
        <v>degrees Celsius</v>
      </c>
      <c r="J2433" s="32" t="s">
        <v>8</v>
      </c>
      <c r="K2433" s="20" t="str">
        <f>IF(ISBLANK(J2433)=TRUE," ",'2. Metadata'!B$38)</f>
        <v>degrees Celsius</v>
      </c>
      <c r="L2433" s="32" t="s">
        <v>8</v>
      </c>
      <c r="M2433" s="17" t="str">
        <f>IF(ISBLANK(L2433)=TRUE," ",'2. Metadata'!B$50)</f>
        <v>degrees Celsius</v>
      </c>
      <c r="N2433" s="32" t="s">
        <v>8</v>
      </c>
      <c r="O2433" s="17" t="str">
        <f>IF(ISBLANK(N2433)=TRUE," ",'2. Metadata'!B$62)</f>
        <v>milligrams per litre</v>
      </c>
      <c r="P2433" s="32" t="s">
        <v>8</v>
      </c>
      <c r="Q2433" s="17" t="str">
        <f>IF(ISBLANK(P2433)=TRUE," ",'2. Metadata'!B$74)</f>
        <v>microSiemens per centimetre</v>
      </c>
      <c r="R2433" s="32" t="s">
        <v>8</v>
      </c>
      <c r="S2433" s="17" t="str">
        <f>IF(ISBLANK(R2433)=TRUE," ",'2. Metadata'!B$86)</f>
        <v>NTU</v>
      </c>
      <c r="T2433" s="32" t="s">
        <v>8</v>
      </c>
      <c r="U2433" s="17" t="str">
        <f>IF(ISBLANK(T2433)=TRUE," ",'2. Metadata'!B$98)</f>
        <v>CFU per 100 mL</v>
      </c>
      <c r="V2433" s="32" t="s">
        <v>8</v>
      </c>
      <c r="W2433" s="17" t="str">
        <f>IF(ISBLANK(V2433)=TRUE," ",'2. Metadata'!B$110)</f>
        <v>CFU per 100 mL</v>
      </c>
      <c r="X2433" s="34" t="s">
        <v>8</v>
      </c>
      <c r="Y2433" s="17" t="str">
        <f>IF(ISBLANK(X2433)=TRUE," ",'2. Metadata'!B$122)</f>
        <v>CFU per 100 mL</v>
      </c>
      <c r="Z2433" s="35" t="s">
        <v>8</v>
      </c>
      <c r="AA2433" s="17" t="str">
        <f>IF(ISBLANK(Z2433)=TRUE," ",'2. Metadata'!B$134)</f>
        <v>metres</v>
      </c>
      <c r="AB2433" s="35" t="s">
        <v>8</v>
      </c>
      <c r="AC2433" s="17" t="str">
        <f>IF(ISBLANK(AB2433)=TRUE," ",'2. Metadata'!B$146)</f>
        <v>metres3 per second</v>
      </c>
      <c r="AD2433" s="35" t="s">
        <v>8</v>
      </c>
      <c r="AE2433" s="17" t="str">
        <f>IF(ISBLANK(AB2433)=TRUE," ",'2. Metadata'!B$158)</f>
        <v>N/A</v>
      </c>
      <c r="AF2433" s="3" t="s">
        <v>8</v>
      </c>
      <c r="AG2433" s="36"/>
      <c r="AH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</row>
    <row r="2434" spans="1:43">
      <c r="A2434" s="31" t="s">
        <v>2587</v>
      </c>
      <c r="B2434" s="32" t="s">
        <v>7</v>
      </c>
      <c r="C2434" s="2">
        <f>IF(ISBLANK(B2434)=TRUE," ", IF(B2434='2. Metadata'!B$1,'2. Metadata'!B$5, IF(B2434='2. Metadata'!C$1,'2. Metadata'!C$5,IF(B2434='2. Metadata'!D$1,'2. Metadata'!D$5, IF(B2434='2. Metadata'!E$1,'2. Metadata'!E$5,IF( B2434='2. Metadata'!F$1,'2. Metadata'!F$5,IF(B2434='2. Metadata'!G$1,'2. Metadata'!G$5,IF(B2434='2. Metadata'!H$1,'2. Metadata'!H$5, IF(B2434='2. Metadata'!I$1,'2. Metadata'!I$5, IF(B2434='2. Metadata'!J$1,'2. Metadata'!J$5, IF(B2434='2. Metadata'!K$1,'2. Metadata'!K$5, IF(B2434='2. Metadata'!L$1,'2. Metadata'!L$5, IF(B2434='2. Metadata'!M$1,'2. Metadata'!M$5, IF(B2434='2. Metadata'!N$1,'2. Metadata'!N$5))))))))))))))</f>
        <v>49.5197</v>
      </c>
      <c r="D2434" s="11">
        <f>IF(ISBLANK(B2434)=TRUE," ", IF(B2434='2. Metadata'!B$1,'2. Metadata'!B$6, IF(B2434='2. Metadata'!C$1,'2. Metadata'!C$6,IF(B2434='2. Metadata'!D$1,'2. Metadata'!D$6, IF(B2434='2. Metadata'!E$1,'2. Metadata'!E$6,IF( B2434='2. Metadata'!F$1,'2. Metadata'!F$6,IF(B2434='2. Metadata'!G$1,'2. Metadata'!G$6,IF(B2434='2. Metadata'!H$1,'2. Metadata'!H$6, IF(B2434='2. Metadata'!I$1,'2. Metadata'!I$6, IF(B2434='2. Metadata'!J$1,'2. Metadata'!J$6, IF(B2434='2. Metadata'!K$1,'2. Metadata'!K$6, IF(B2434='2. Metadata'!L$1,'2. Metadata'!L$6, IF(B2434='2. Metadata'!M$1,'2. Metadata'!M$6, IF(B2434='2. Metadata'!N$1,'2. Metadata'!N$6))))))))))))))</f>
        <v>-117.6369</v>
      </c>
      <c r="E2434" s="33" t="s">
        <v>8</v>
      </c>
      <c r="F2434" s="32" t="s">
        <v>229</v>
      </c>
      <c r="G2434" s="13" t="str">
        <f>IF(ISBLANK(F2434)=TRUE," ",'2. Metadata'!B$14)</f>
        <v>observation</v>
      </c>
      <c r="H2434" s="32" t="s">
        <v>8</v>
      </c>
      <c r="I2434" s="20" t="str">
        <f>IF(ISBLANK(H2434)=TRUE," ",'2. Metadata'!B$26)</f>
        <v>degrees Celsius</v>
      </c>
      <c r="J2434" s="32">
        <v>-4</v>
      </c>
      <c r="K2434" s="20" t="str">
        <f>IF(ISBLANK(J2434)=TRUE," ",'2. Metadata'!B$38)</f>
        <v>degrees Celsius</v>
      </c>
      <c r="L2434" s="32">
        <v>1</v>
      </c>
      <c r="M2434" s="17" t="str">
        <f>IF(ISBLANK(L2434)=TRUE," ",'2. Metadata'!B$50)</f>
        <v>degrees Celsius</v>
      </c>
      <c r="N2434" s="32" t="s">
        <v>8</v>
      </c>
      <c r="O2434" s="17" t="str">
        <f>IF(ISBLANK(N2434)=TRUE," ",'2. Metadata'!B$62)</f>
        <v>milligrams per litre</v>
      </c>
      <c r="P2434" s="32">
        <v>17.600000000000001</v>
      </c>
      <c r="Q2434" s="17" t="str">
        <f>IF(ISBLANK(P2434)=TRUE," ",'2. Metadata'!B$74)</f>
        <v>microSiemens per centimetre</v>
      </c>
      <c r="R2434" s="32">
        <v>0.17699999999999999</v>
      </c>
      <c r="S2434" s="17" t="str">
        <f>IF(ISBLANK(R2434)=TRUE," ",'2. Metadata'!B$86)</f>
        <v>NTU</v>
      </c>
      <c r="T2434" s="32" t="s">
        <v>8</v>
      </c>
      <c r="U2434" s="17" t="str">
        <f>IF(ISBLANK(T2434)=TRUE," ",'2. Metadata'!B$98)</f>
        <v>CFU per 100 mL</v>
      </c>
      <c r="V2434" s="32" t="s">
        <v>8</v>
      </c>
      <c r="W2434" s="17" t="str">
        <f>IF(ISBLANK(V2434)=TRUE," ",'2. Metadata'!B$110)</f>
        <v>CFU per 100 mL</v>
      </c>
      <c r="X2434" s="34" t="s">
        <v>8</v>
      </c>
      <c r="Y2434" s="17" t="str">
        <f>IF(ISBLANK(X2434)=TRUE," ",'2. Metadata'!B$122)</f>
        <v>CFU per 100 mL</v>
      </c>
      <c r="Z2434" s="35" t="s">
        <v>8</v>
      </c>
      <c r="AA2434" s="17" t="str">
        <f>IF(ISBLANK(Z2434)=TRUE," ",'2. Metadata'!B$134)</f>
        <v>metres</v>
      </c>
      <c r="AB2434" s="35" t="s">
        <v>8</v>
      </c>
      <c r="AC2434" s="17" t="str">
        <f>IF(ISBLANK(AB2434)=TRUE," ",'2. Metadata'!B$146)</f>
        <v>metres3 per second</v>
      </c>
      <c r="AD2434" s="35" t="s">
        <v>8</v>
      </c>
      <c r="AE2434" s="17" t="str">
        <f>IF(ISBLANK(AB2434)=TRUE," ",'2. Metadata'!B$158)</f>
        <v>N/A</v>
      </c>
      <c r="AF2434" s="3" t="s">
        <v>8</v>
      </c>
      <c r="AG2434" s="36"/>
      <c r="AH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</row>
    <row r="2435" spans="1:43">
      <c r="A2435" s="31" t="s">
        <v>2588</v>
      </c>
      <c r="B2435" s="32" t="s">
        <v>7</v>
      </c>
      <c r="C2435" s="2">
        <f>IF(ISBLANK(B2435)=TRUE," ", IF(B2435='2. Metadata'!B$1,'2. Metadata'!B$5, IF(B2435='2. Metadata'!C$1,'2. Metadata'!C$5,IF(B2435='2. Metadata'!D$1,'2. Metadata'!D$5, IF(B2435='2. Metadata'!E$1,'2. Metadata'!E$5,IF( B2435='2. Metadata'!F$1,'2. Metadata'!F$5,IF(B2435='2. Metadata'!G$1,'2. Metadata'!G$5,IF(B2435='2. Metadata'!H$1,'2. Metadata'!H$5, IF(B2435='2. Metadata'!I$1,'2. Metadata'!I$5, IF(B2435='2. Metadata'!J$1,'2. Metadata'!J$5, IF(B2435='2. Metadata'!K$1,'2. Metadata'!K$5, IF(B2435='2. Metadata'!L$1,'2. Metadata'!L$5, IF(B2435='2. Metadata'!M$1,'2. Metadata'!M$5, IF(B2435='2. Metadata'!N$1,'2. Metadata'!N$5))))))))))))))</f>
        <v>49.5197</v>
      </c>
      <c r="D2435" s="11">
        <f>IF(ISBLANK(B2435)=TRUE," ", IF(B2435='2. Metadata'!B$1,'2. Metadata'!B$6, IF(B2435='2. Metadata'!C$1,'2. Metadata'!C$6,IF(B2435='2. Metadata'!D$1,'2. Metadata'!D$6, IF(B2435='2. Metadata'!E$1,'2. Metadata'!E$6,IF( B2435='2. Metadata'!F$1,'2. Metadata'!F$6,IF(B2435='2. Metadata'!G$1,'2. Metadata'!G$6,IF(B2435='2. Metadata'!H$1,'2. Metadata'!H$6, IF(B2435='2. Metadata'!I$1,'2. Metadata'!I$6, IF(B2435='2. Metadata'!J$1,'2. Metadata'!J$6, IF(B2435='2. Metadata'!K$1,'2. Metadata'!K$6, IF(B2435='2. Metadata'!L$1,'2. Metadata'!L$6, IF(B2435='2. Metadata'!M$1,'2. Metadata'!M$6, IF(B2435='2. Metadata'!N$1,'2. Metadata'!N$6))))))))))))))</f>
        <v>-117.6369</v>
      </c>
      <c r="E2435" s="33" t="s">
        <v>8</v>
      </c>
      <c r="F2435" s="32" t="s">
        <v>8</v>
      </c>
      <c r="G2435" s="13" t="str">
        <f>IF(ISBLANK(F2435)=TRUE," ",'2. Metadata'!B$14)</f>
        <v>observation</v>
      </c>
      <c r="H2435" s="32" t="s">
        <v>8</v>
      </c>
      <c r="I2435" s="20" t="str">
        <f>IF(ISBLANK(H2435)=TRUE," ",'2. Metadata'!B$26)</f>
        <v>degrees Celsius</v>
      </c>
      <c r="J2435" s="32" t="s">
        <v>8</v>
      </c>
      <c r="K2435" s="20" t="str">
        <f>IF(ISBLANK(J2435)=TRUE," ",'2. Metadata'!B$38)</f>
        <v>degrees Celsius</v>
      </c>
      <c r="L2435" s="32" t="s">
        <v>8</v>
      </c>
      <c r="M2435" s="17" t="str">
        <f>IF(ISBLANK(L2435)=TRUE," ",'2. Metadata'!B$50)</f>
        <v>degrees Celsius</v>
      </c>
      <c r="N2435" s="32" t="s">
        <v>8</v>
      </c>
      <c r="O2435" s="17" t="str">
        <f>IF(ISBLANK(N2435)=TRUE," ",'2. Metadata'!B$62)</f>
        <v>milligrams per litre</v>
      </c>
      <c r="P2435" s="32" t="s">
        <v>8</v>
      </c>
      <c r="Q2435" s="17" t="str">
        <f>IF(ISBLANK(P2435)=TRUE," ",'2. Metadata'!B$74)</f>
        <v>microSiemens per centimetre</v>
      </c>
      <c r="R2435" s="32" t="s">
        <v>8</v>
      </c>
      <c r="S2435" s="17" t="str">
        <f>IF(ISBLANK(R2435)=TRUE," ",'2. Metadata'!B$86)</f>
        <v>NTU</v>
      </c>
      <c r="T2435" s="32" t="s">
        <v>8</v>
      </c>
      <c r="U2435" s="17" t="str">
        <f>IF(ISBLANK(T2435)=TRUE," ",'2. Metadata'!B$98)</f>
        <v>CFU per 100 mL</v>
      </c>
      <c r="V2435" s="32" t="s">
        <v>8</v>
      </c>
      <c r="W2435" s="17" t="str">
        <f>IF(ISBLANK(V2435)=TRUE," ",'2. Metadata'!B$110)</f>
        <v>CFU per 100 mL</v>
      </c>
      <c r="X2435" s="34" t="s">
        <v>8</v>
      </c>
      <c r="Y2435" s="17" t="str">
        <f>IF(ISBLANK(X2435)=TRUE," ",'2. Metadata'!B$122)</f>
        <v>CFU per 100 mL</v>
      </c>
      <c r="Z2435" s="35" t="s">
        <v>8</v>
      </c>
      <c r="AA2435" s="17" t="str">
        <f>IF(ISBLANK(Z2435)=TRUE," ",'2. Metadata'!B$134)</f>
        <v>metres</v>
      </c>
      <c r="AB2435" s="35" t="s">
        <v>8</v>
      </c>
      <c r="AC2435" s="17" t="str">
        <f>IF(ISBLANK(AB2435)=TRUE," ",'2. Metadata'!B$146)</f>
        <v>metres3 per second</v>
      </c>
      <c r="AD2435" s="35" t="s">
        <v>8</v>
      </c>
      <c r="AE2435" s="17" t="str">
        <f>IF(ISBLANK(AB2435)=TRUE," ",'2. Metadata'!B$158)</f>
        <v>N/A</v>
      </c>
      <c r="AF2435" s="3" t="s">
        <v>8</v>
      </c>
      <c r="AG2435" s="36"/>
      <c r="AH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</row>
    <row r="2436" spans="1:43">
      <c r="A2436" s="31" t="s">
        <v>2589</v>
      </c>
      <c r="B2436" s="32" t="s">
        <v>7</v>
      </c>
      <c r="C2436" s="2">
        <f>IF(ISBLANK(B2436)=TRUE," ", IF(B2436='2. Metadata'!B$1,'2. Metadata'!B$5, IF(B2436='2. Metadata'!C$1,'2. Metadata'!C$5,IF(B2436='2. Metadata'!D$1,'2. Metadata'!D$5, IF(B2436='2. Metadata'!E$1,'2. Metadata'!E$5,IF( B2436='2. Metadata'!F$1,'2. Metadata'!F$5,IF(B2436='2. Metadata'!G$1,'2. Metadata'!G$5,IF(B2436='2. Metadata'!H$1,'2. Metadata'!H$5, IF(B2436='2. Metadata'!I$1,'2. Metadata'!I$5, IF(B2436='2. Metadata'!J$1,'2. Metadata'!J$5, IF(B2436='2. Metadata'!K$1,'2. Metadata'!K$5, IF(B2436='2. Metadata'!L$1,'2. Metadata'!L$5, IF(B2436='2. Metadata'!M$1,'2. Metadata'!M$5, IF(B2436='2. Metadata'!N$1,'2. Metadata'!N$5))))))))))))))</f>
        <v>49.5197</v>
      </c>
      <c r="D2436" s="11">
        <f>IF(ISBLANK(B2436)=TRUE," ", IF(B2436='2. Metadata'!B$1,'2. Metadata'!B$6, IF(B2436='2. Metadata'!C$1,'2. Metadata'!C$6,IF(B2436='2. Metadata'!D$1,'2. Metadata'!D$6, IF(B2436='2. Metadata'!E$1,'2. Metadata'!E$6,IF( B2436='2. Metadata'!F$1,'2. Metadata'!F$6,IF(B2436='2. Metadata'!G$1,'2. Metadata'!G$6,IF(B2436='2. Metadata'!H$1,'2. Metadata'!H$6, IF(B2436='2. Metadata'!I$1,'2. Metadata'!I$6, IF(B2436='2. Metadata'!J$1,'2. Metadata'!J$6, IF(B2436='2. Metadata'!K$1,'2. Metadata'!K$6, IF(B2436='2. Metadata'!L$1,'2. Metadata'!L$6, IF(B2436='2. Metadata'!M$1,'2. Metadata'!M$6, IF(B2436='2. Metadata'!N$1,'2. Metadata'!N$6))))))))))))))</f>
        <v>-117.6369</v>
      </c>
      <c r="E2436" s="33" t="s">
        <v>8</v>
      </c>
      <c r="F2436" s="32" t="s">
        <v>8</v>
      </c>
      <c r="G2436" s="13" t="str">
        <f>IF(ISBLANK(F2436)=TRUE," ",'2. Metadata'!B$14)</f>
        <v>observation</v>
      </c>
      <c r="H2436" s="32" t="s">
        <v>8</v>
      </c>
      <c r="I2436" s="20" t="str">
        <f>IF(ISBLANK(H2436)=TRUE," ",'2. Metadata'!B$26)</f>
        <v>degrees Celsius</v>
      </c>
      <c r="J2436" s="32" t="s">
        <v>8</v>
      </c>
      <c r="K2436" s="20" t="str">
        <f>IF(ISBLANK(J2436)=TRUE," ",'2. Metadata'!B$38)</f>
        <v>degrees Celsius</v>
      </c>
      <c r="L2436" s="32" t="s">
        <v>8</v>
      </c>
      <c r="M2436" s="17" t="str">
        <f>IF(ISBLANK(L2436)=TRUE," ",'2. Metadata'!B$50)</f>
        <v>degrees Celsius</v>
      </c>
      <c r="N2436" s="32" t="s">
        <v>8</v>
      </c>
      <c r="O2436" s="17" t="str">
        <f>IF(ISBLANK(N2436)=TRUE," ",'2. Metadata'!B$62)</f>
        <v>milligrams per litre</v>
      </c>
      <c r="P2436" s="32" t="s">
        <v>8</v>
      </c>
      <c r="Q2436" s="17" t="str">
        <f>IF(ISBLANK(P2436)=TRUE," ",'2. Metadata'!B$74)</f>
        <v>microSiemens per centimetre</v>
      </c>
      <c r="R2436" s="32" t="s">
        <v>8</v>
      </c>
      <c r="S2436" s="17" t="str">
        <f>IF(ISBLANK(R2436)=TRUE," ",'2. Metadata'!B$86)</f>
        <v>NTU</v>
      </c>
      <c r="T2436" s="32" t="s">
        <v>8</v>
      </c>
      <c r="U2436" s="17" t="str">
        <f>IF(ISBLANK(T2436)=TRUE," ",'2. Metadata'!B$98)</f>
        <v>CFU per 100 mL</v>
      </c>
      <c r="V2436" s="32" t="s">
        <v>8</v>
      </c>
      <c r="W2436" s="17" t="str">
        <f>IF(ISBLANK(V2436)=TRUE," ",'2. Metadata'!B$110)</f>
        <v>CFU per 100 mL</v>
      </c>
      <c r="X2436" s="34" t="s">
        <v>8</v>
      </c>
      <c r="Y2436" s="17" t="str">
        <f>IF(ISBLANK(X2436)=TRUE," ",'2. Metadata'!B$122)</f>
        <v>CFU per 100 mL</v>
      </c>
      <c r="Z2436" s="35" t="s">
        <v>8</v>
      </c>
      <c r="AA2436" s="17" t="str">
        <f>IF(ISBLANK(Z2436)=TRUE," ",'2. Metadata'!B$134)</f>
        <v>metres</v>
      </c>
      <c r="AB2436" s="35" t="s">
        <v>8</v>
      </c>
      <c r="AC2436" s="17" t="str">
        <f>IF(ISBLANK(AB2436)=TRUE," ",'2. Metadata'!B$146)</f>
        <v>metres3 per second</v>
      </c>
      <c r="AD2436" s="35" t="s">
        <v>8</v>
      </c>
      <c r="AE2436" s="17" t="str">
        <f>IF(ISBLANK(AB2436)=TRUE," ",'2. Metadata'!B$158)</f>
        <v>N/A</v>
      </c>
      <c r="AF2436" s="3" t="s">
        <v>8</v>
      </c>
      <c r="AG2436" s="36"/>
      <c r="AH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</row>
    <row r="2437" spans="1:43">
      <c r="A2437" s="31" t="s">
        <v>2590</v>
      </c>
      <c r="B2437" s="32" t="s">
        <v>7</v>
      </c>
      <c r="C2437" s="2">
        <f>IF(ISBLANK(B2437)=TRUE," ", IF(B2437='2. Metadata'!B$1,'2. Metadata'!B$5, IF(B2437='2. Metadata'!C$1,'2. Metadata'!C$5,IF(B2437='2. Metadata'!D$1,'2. Metadata'!D$5, IF(B2437='2. Metadata'!E$1,'2. Metadata'!E$5,IF( B2437='2. Metadata'!F$1,'2. Metadata'!F$5,IF(B2437='2. Metadata'!G$1,'2. Metadata'!G$5,IF(B2437='2. Metadata'!H$1,'2. Metadata'!H$5, IF(B2437='2. Metadata'!I$1,'2. Metadata'!I$5, IF(B2437='2. Metadata'!J$1,'2. Metadata'!J$5, IF(B2437='2. Metadata'!K$1,'2. Metadata'!K$5, IF(B2437='2. Metadata'!L$1,'2. Metadata'!L$5, IF(B2437='2. Metadata'!M$1,'2. Metadata'!M$5, IF(B2437='2. Metadata'!N$1,'2. Metadata'!N$5))))))))))))))</f>
        <v>49.5197</v>
      </c>
      <c r="D2437" s="11">
        <f>IF(ISBLANK(B2437)=TRUE," ", IF(B2437='2. Metadata'!B$1,'2. Metadata'!B$6, IF(B2437='2. Metadata'!C$1,'2. Metadata'!C$6,IF(B2437='2. Metadata'!D$1,'2. Metadata'!D$6, IF(B2437='2. Metadata'!E$1,'2. Metadata'!E$6,IF( B2437='2. Metadata'!F$1,'2. Metadata'!F$6,IF(B2437='2. Metadata'!G$1,'2. Metadata'!G$6,IF(B2437='2. Metadata'!H$1,'2. Metadata'!H$6, IF(B2437='2. Metadata'!I$1,'2. Metadata'!I$6, IF(B2437='2. Metadata'!J$1,'2. Metadata'!J$6, IF(B2437='2. Metadata'!K$1,'2. Metadata'!K$6, IF(B2437='2. Metadata'!L$1,'2. Metadata'!L$6, IF(B2437='2. Metadata'!M$1,'2. Metadata'!M$6, IF(B2437='2. Metadata'!N$1,'2. Metadata'!N$6))))))))))))))</f>
        <v>-117.6369</v>
      </c>
      <c r="E2437" s="33" t="s">
        <v>8</v>
      </c>
      <c r="F2437" s="32" t="s">
        <v>8</v>
      </c>
      <c r="G2437" s="13" t="str">
        <f>IF(ISBLANK(F2437)=TRUE," ",'2. Metadata'!B$14)</f>
        <v>observation</v>
      </c>
      <c r="H2437" s="32" t="s">
        <v>8</v>
      </c>
      <c r="I2437" s="20" t="str">
        <f>IF(ISBLANK(H2437)=TRUE," ",'2. Metadata'!B$26)</f>
        <v>degrees Celsius</v>
      </c>
      <c r="J2437" s="32" t="s">
        <v>8</v>
      </c>
      <c r="K2437" s="20" t="str">
        <f>IF(ISBLANK(J2437)=TRUE," ",'2. Metadata'!B$38)</f>
        <v>degrees Celsius</v>
      </c>
      <c r="L2437" s="32" t="s">
        <v>8</v>
      </c>
      <c r="M2437" s="17" t="str">
        <f>IF(ISBLANK(L2437)=TRUE," ",'2. Metadata'!B$50)</f>
        <v>degrees Celsius</v>
      </c>
      <c r="N2437" s="32" t="s">
        <v>8</v>
      </c>
      <c r="O2437" s="17" t="str">
        <f>IF(ISBLANK(N2437)=TRUE," ",'2. Metadata'!B$62)</f>
        <v>milligrams per litre</v>
      </c>
      <c r="P2437" s="32" t="s">
        <v>8</v>
      </c>
      <c r="Q2437" s="17" t="str">
        <f>IF(ISBLANK(P2437)=TRUE," ",'2. Metadata'!B$74)</f>
        <v>microSiemens per centimetre</v>
      </c>
      <c r="R2437" s="32" t="s">
        <v>8</v>
      </c>
      <c r="S2437" s="17" t="str">
        <f>IF(ISBLANK(R2437)=TRUE," ",'2. Metadata'!B$86)</f>
        <v>NTU</v>
      </c>
      <c r="T2437" s="32" t="s">
        <v>8</v>
      </c>
      <c r="U2437" s="17" t="str">
        <f>IF(ISBLANK(T2437)=TRUE," ",'2. Metadata'!B$98)</f>
        <v>CFU per 100 mL</v>
      </c>
      <c r="V2437" s="32" t="s">
        <v>8</v>
      </c>
      <c r="W2437" s="17" t="str">
        <f>IF(ISBLANK(V2437)=TRUE," ",'2. Metadata'!B$110)</f>
        <v>CFU per 100 mL</v>
      </c>
      <c r="X2437" s="34" t="s">
        <v>8</v>
      </c>
      <c r="Y2437" s="17" t="str">
        <f>IF(ISBLANK(X2437)=TRUE," ",'2. Metadata'!B$122)</f>
        <v>CFU per 100 mL</v>
      </c>
      <c r="Z2437" s="35" t="s">
        <v>8</v>
      </c>
      <c r="AA2437" s="17" t="str">
        <f>IF(ISBLANK(Z2437)=TRUE," ",'2. Metadata'!B$134)</f>
        <v>metres</v>
      </c>
      <c r="AB2437" s="35" t="s">
        <v>8</v>
      </c>
      <c r="AC2437" s="17" t="str">
        <f>IF(ISBLANK(AB2437)=TRUE," ",'2. Metadata'!B$146)</f>
        <v>metres3 per second</v>
      </c>
      <c r="AD2437" s="35" t="s">
        <v>8</v>
      </c>
      <c r="AE2437" s="17" t="str">
        <f>IF(ISBLANK(AB2437)=TRUE," ",'2. Metadata'!B$158)</f>
        <v>N/A</v>
      </c>
      <c r="AF2437" s="3" t="s">
        <v>8</v>
      </c>
      <c r="AG2437" s="36"/>
      <c r="AH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</row>
    <row r="2438" spans="1:43">
      <c r="A2438" s="31" t="s">
        <v>2591</v>
      </c>
      <c r="B2438" s="32" t="s">
        <v>7</v>
      </c>
      <c r="C2438" s="2">
        <f>IF(ISBLANK(B2438)=TRUE," ", IF(B2438='2. Metadata'!B$1,'2. Metadata'!B$5, IF(B2438='2. Metadata'!C$1,'2. Metadata'!C$5,IF(B2438='2. Metadata'!D$1,'2. Metadata'!D$5, IF(B2438='2. Metadata'!E$1,'2. Metadata'!E$5,IF( B2438='2. Metadata'!F$1,'2. Metadata'!F$5,IF(B2438='2. Metadata'!G$1,'2. Metadata'!G$5,IF(B2438='2. Metadata'!H$1,'2. Metadata'!H$5, IF(B2438='2. Metadata'!I$1,'2. Metadata'!I$5, IF(B2438='2. Metadata'!J$1,'2. Metadata'!J$5, IF(B2438='2. Metadata'!K$1,'2. Metadata'!K$5, IF(B2438='2. Metadata'!L$1,'2. Metadata'!L$5, IF(B2438='2. Metadata'!M$1,'2. Metadata'!M$5, IF(B2438='2. Metadata'!N$1,'2. Metadata'!N$5))))))))))))))</f>
        <v>49.5197</v>
      </c>
      <c r="D2438" s="11">
        <f>IF(ISBLANK(B2438)=TRUE," ", IF(B2438='2. Metadata'!B$1,'2. Metadata'!B$6, IF(B2438='2. Metadata'!C$1,'2. Metadata'!C$6,IF(B2438='2. Metadata'!D$1,'2. Metadata'!D$6, IF(B2438='2. Metadata'!E$1,'2. Metadata'!E$6,IF( B2438='2. Metadata'!F$1,'2. Metadata'!F$6,IF(B2438='2. Metadata'!G$1,'2. Metadata'!G$6,IF(B2438='2. Metadata'!H$1,'2. Metadata'!H$6, IF(B2438='2. Metadata'!I$1,'2. Metadata'!I$6, IF(B2438='2. Metadata'!J$1,'2. Metadata'!J$6, IF(B2438='2. Metadata'!K$1,'2. Metadata'!K$6, IF(B2438='2. Metadata'!L$1,'2. Metadata'!L$6, IF(B2438='2. Metadata'!M$1,'2. Metadata'!M$6, IF(B2438='2. Metadata'!N$1,'2. Metadata'!N$6))))))))))))))</f>
        <v>-117.6369</v>
      </c>
      <c r="E2438" s="33" t="s">
        <v>8</v>
      </c>
      <c r="F2438" s="32" t="s">
        <v>8</v>
      </c>
      <c r="G2438" s="13" t="str">
        <f>IF(ISBLANK(F2438)=TRUE," ",'2. Metadata'!B$14)</f>
        <v>observation</v>
      </c>
      <c r="H2438" s="32" t="s">
        <v>8</v>
      </c>
      <c r="I2438" s="20" t="str">
        <f>IF(ISBLANK(H2438)=TRUE," ",'2. Metadata'!B$26)</f>
        <v>degrees Celsius</v>
      </c>
      <c r="J2438" s="32" t="s">
        <v>8</v>
      </c>
      <c r="K2438" s="20" t="str">
        <f>IF(ISBLANK(J2438)=TRUE," ",'2. Metadata'!B$38)</f>
        <v>degrees Celsius</v>
      </c>
      <c r="L2438" s="32" t="s">
        <v>8</v>
      </c>
      <c r="M2438" s="17" t="str">
        <f>IF(ISBLANK(L2438)=TRUE," ",'2. Metadata'!B$50)</f>
        <v>degrees Celsius</v>
      </c>
      <c r="N2438" s="32" t="s">
        <v>8</v>
      </c>
      <c r="O2438" s="17" t="str">
        <f>IF(ISBLANK(N2438)=TRUE," ",'2. Metadata'!B$62)</f>
        <v>milligrams per litre</v>
      </c>
      <c r="P2438" s="32" t="s">
        <v>8</v>
      </c>
      <c r="Q2438" s="17" t="str">
        <f>IF(ISBLANK(P2438)=TRUE," ",'2. Metadata'!B$74)</f>
        <v>microSiemens per centimetre</v>
      </c>
      <c r="R2438" s="32" t="s">
        <v>8</v>
      </c>
      <c r="S2438" s="17" t="str">
        <f>IF(ISBLANK(R2438)=TRUE," ",'2. Metadata'!B$86)</f>
        <v>NTU</v>
      </c>
      <c r="T2438" s="32" t="s">
        <v>8</v>
      </c>
      <c r="U2438" s="17" t="str">
        <f>IF(ISBLANK(T2438)=TRUE," ",'2. Metadata'!B$98)</f>
        <v>CFU per 100 mL</v>
      </c>
      <c r="V2438" s="32" t="s">
        <v>8</v>
      </c>
      <c r="W2438" s="17" t="str">
        <f>IF(ISBLANK(V2438)=TRUE," ",'2. Metadata'!B$110)</f>
        <v>CFU per 100 mL</v>
      </c>
      <c r="X2438" s="34" t="s">
        <v>8</v>
      </c>
      <c r="Y2438" s="17" t="str">
        <f>IF(ISBLANK(X2438)=TRUE," ",'2. Metadata'!B$122)</f>
        <v>CFU per 100 mL</v>
      </c>
      <c r="Z2438" s="35" t="s">
        <v>8</v>
      </c>
      <c r="AA2438" s="17" t="str">
        <f>IF(ISBLANK(Z2438)=TRUE," ",'2. Metadata'!B$134)</f>
        <v>metres</v>
      </c>
      <c r="AB2438" s="35" t="s">
        <v>8</v>
      </c>
      <c r="AC2438" s="17" t="str">
        <f>IF(ISBLANK(AB2438)=TRUE," ",'2. Metadata'!B$146)</f>
        <v>metres3 per second</v>
      </c>
      <c r="AD2438" s="35" t="s">
        <v>8</v>
      </c>
      <c r="AE2438" s="17" t="str">
        <f>IF(ISBLANK(AB2438)=TRUE," ",'2. Metadata'!B$158)</f>
        <v>N/A</v>
      </c>
      <c r="AF2438" s="3" t="s">
        <v>8</v>
      </c>
      <c r="AG2438" s="36"/>
      <c r="AH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</row>
    <row r="2439" spans="1:43">
      <c r="A2439" s="31" t="s">
        <v>2592</v>
      </c>
      <c r="B2439" s="32" t="s">
        <v>7</v>
      </c>
      <c r="C2439" s="2">
        <f>IF(ISBLANK(B2439)=TRUE," ", IF(B2439='2. Metadata'!B$1,'2. Metadata'!B$5, IF(B2439='2. Metadata'!C$1,'2. Metadata'!C$5,IF(B2439='2. Metadata'!D$1,'2. Metadata'!D$5, IF(B2439='2. Metadata'!E$1,'2. Metadata'!E$5,IF( B2439='2. Metadata'!F$1,'2. Metadata'!F$5,IF(B2439='2. Metadata'!G$1,'2. Metadata'!G$5,IF(B2439='2. Metadata'!H$1,'2. Metadata'!H$5, IF(B2439='2. Metadata'!I$1,'2. Metadata'!I$5, IF(B2439='2. Metadata'!J$1,'2. Metadata'!J$5, IF(B2439='2. Metadata'!K$1,'2. Metadata'!K$5, IF(B2439='2. Metadata'!L$1,'2. Metadata'!L$5, IF(B2439='2. Metadata'!M$1,'2. Metadata'!M$5, IF(B2439='2. Metadata'!N$1,'2. Metadata'!N$5))))))))))))))</f>
        <v>49.5197</v>
      </c>
      <c r="D2439" s="11">
        <f>IF(ISBLANK(B2439)=TRUE," ", IF(B2439='2. Metadata'!B$1,'2. Metadata'!B$6, IF(B2439='2. Metadata'!C$1,'2. Metadata'!C$6,IF(B2439='2. Metadata'!D$1,'2. Metadata'!D$6, IF(B2439='2. Metadata'!E$1,'2. Metadata'!E$6,IF( B2439='2. Metadata'!F$1,'2. Metadata'!F$6,IF(B2439='2. Metadata'!G$1,'2. Metadata'!G$6,IF(B2439='2. Metadata'!H$1,'2. Metadata'!H$6, IF(B2439='2. Metadata'!I$1,'2. Metadata'!I$6, IF(B2439='2. Metadata'!J$1,'2. Metadata'!J$6, IF(B2439='2. Metadata'!K$1,'2. Metadata'!K$6, IF(B2439='2. Metadata'!L$1,'2. Metadata'!L$6, IF(B2439='2. Metadata'!M$1,'2. Metadata'!M$6, IF(B2439='2. Metadata'!N$1,'2. Metadata'!N$6))))))))))))))</f>
        <v>-117.6369</v>
      </c>
      <c r="E2439" s="33" t="s">
        <v>8</v>
      </c>
      <c r="F2439" s="32" t="s">
        <v>8</v>
      </c>
      <c r="G2439" s="13" t="str">
        <f>IF(ISBLANK(F2439)=TRUE," ",'2. Metadata'!B$14)</f>
        <v>observation</v>
      </c>
      <c r="H2439" s="32" t="s">
        <v>8</v>
      </c>
      <c r="I2439" s="20" t="str">
        <f>IF(ISBLANK(H2439)=TRUE," ",'2. Metadata'!B$26)</f>
        <v>degrees Celsius</v>
      </c>
      <c r="J2439" s="32" t="s">
        <v>8</v>
      </c>
      <c r="K2439" s="20" t="str">
        <f>IF(ISBLANK(J2439)=TRUE," ",'2. Metadata'!B$38)</f>
        <v>degrees Celsius</v>
      </c>
      <c r="L2439" s="32" t="s">
        <v>8</v>
      </c>
      <c r="M2439" s="17" t="str">
        <f>IF(ISBLANK(L2439)=TRUE," ",'2. Metadata'!B$50)</f>
        <v>degrees Celsius</v>
      </c>
      <c r="N2439" s="32" t="s">
        <v>8</v>
      </c>
      <c r="O2439" s="17" t="str">
        <f>IF(ISBLANK(N2439)=TRUE," ",'2. Metadata'!B$62)</f>
        <v>milligrams per litre</v>
      </c>
      <c r="P2439" s="32" t="s">
        <v>8</v>
      </c>
      <c r="Q2439" s="17" t="str">
        <f>IF(ISBLANK(P2439)=TRUE," ",'2. Metadata'!B$74)</f>
        <v>microSiemens per centimetre</v>
      </c>
      <c r="R2439" s="32" t="s">
        <v>8</v>
      </c>
      <c r="S2439" s="17" t="str">
        <f>IF(ISBLANK(R2439)=TRUE," ",'2. Metadata'!B$86)</f>
        <v>NTU</v>
      </c>
      <c r="T2439" s="32" t="s">
        <v>8</v>
      </c>
      <c r="U2439" s="17" t="str">
        <f>IF(ISBLANK(T2439)=TRUE," ",'2. Metadata'!B$98)</f>
        <v>CFU per 100 mL</v>
      </c>
      <c r="V2439" s="32" t="s">
        <v>8</v>
      </c>
      <c r="W2439" s="17" t="str">
        <f>IF(ISBLANK(V2439)=TRUE," ",'2. Metadata'!B$110)</f>
        <v>CFU per 100 mL</v>
      </c>
      <c r="X2439" s="34" t="s">
        <v>8</v>
      </c>
      <c r="Y2439" s="17" t="str">
        <f>IF(ISBLANK(X2439)=TRUE," ",'2. Metadata'!B$122)</f>
        <v>CFU per 100 mL</v>
      </c>
      <c r="Z2439" s="35" t="s">
        <v>8</v>
      </c>
      <c r="AA2439" s="17" t="str">
        <f>IF(ISBLANK(Z2439)=TRUE," ",'2. Metadata'!B$134)</f>
        <v>metres</v>
      </c>
      <c r="AB2439" s="35" t="s">
        <v>8</v>
      </c>
      <c r="AC2439" s="17" t="str">
        <f>IF(ISBLANK(AB2439)=TRUE," ",'2. Metadata'!B$146)</f>
        <v>metres3 per second</v>
      </c>
      <c r="AD2439" s="35" t="s">
        <v>8</v>
      </c>
      <c r="AE2439" s="17" t="str">
        <f>IF(ISBLANK(AB2439)=TRUE," ",'2. Metadata'!B$158)</f>
        <v>N/A</v>
      </c>
      <c r="AF2439" s="3" t="s">
        <v>8</v>
      </c>
      <c r="AG2439" s="36"/>
      <c r="AH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</row>
    <row r="2440" spans="1:43">
      <c r="A2440" s="31" t="s">
        <v>2593</v>
      </c>
      <c r="B2440" s="32" t="s">
        <v>7</v>
      </c>
      <c r="C2440" s="2">
        <f>IF(ISBLANK(B2440)=TRUE," ", IF(B2440='2. Metadata'!B$1,'2. Metadata'!B$5, IF(B2440='2. Metadata'!C$1,'2. Metadata'!C$5,IF(B2440='2. Metadata'!D$1,'2. Metadata'!D$5, IF(B2440='2. Metadata'!E$1,'2. Metadata'!E$5,IF( B2440='2. Metadata'!F$1,'2. Metadata'!F$5,IF(B2440='2. Metadata'!G$1,'2. Metadata'!G$5,IF(B2440='2. Metadata'!H$1,'2. Metadata'!H$5, IF(B2440='2. Metadata'!I$1,'2. Metadata'!I$5, IF(B2440='2. Metadata'!J$1,'2. Metadata'!J$5, IF(B2440='2. Metadata'!K$1,'2. Metadata'!K$5, IF(B2440='2. Metadata'!L$1,'2. Metadata'!L$5, IF(B2440='2. Metadata'!M$1,'2. Metadata'!M$5, IF(B2440='2. Metadata'!N$1,'2. Metadata'!N$5))))))))))))))</f>
        <v>49.5197</v>
      </c>
      <c r="D2440" s="11">
        <f>IF(ISBLANK(B2440)=TRUE," ", IF(B2440='2. Metadata'!B$1,'2. Metadata'!B$6, IF(B2440='2. Metadata'!C$1,'2. Metadata'!C$6,IF(B2440='2. Metadata'!D$1,'2. Metadata'!D$6, IF(B2440='2. Metadata'!E$1,'2. Metadata'!E$6,IF( B2440='2. Metadata'!F$1,'2. Metadata'!F$6,IF(B2440='2. Metadata'!G$1,'2. Metadata'!G$6,IF(B2440='2. Metadata'!H$1,'2. Metadata'!H$6, IF(B2440='2. Metadata'!I$1,'2. Metadata'!I$6, IF(B2440='2. Metadata'!J$1,'2. Metadata'!J$6, IF(B2440='2. Metadata'!K$1,'2. Metadata'!K$6, IF(B2440='2. Metadata'!L$1,'2. Metadata'!L$6, IF(B2440='2. Metadata'!M$1,'2. Metadata'!M$6, IF(B2440='2. Metadata'!N$1,'2. Metadata'!N$6))))))))))))))</f>
        <v>-117.6369</v>
      </c>
      <c r="E2440" s="33" t="s">
        <v>8</v>
      </c>
      <c r="F2440" s="32" t="s">
        <v>8</v>
      </c>
      <c r="G2440" s="13" t="str">
        <f>IF(ISBLANK(F2440)=TRUE," ",'2. Metadata'!B$14)</f>
        <v>observation</v>
      </c>
      <c r="H2440" s="32" t="s">
        <v>8</v>
      </c>
      <c r="I2440" s="20" t="str">
        <f>IF(ISBLANK(H2440)=TRUE," ",'2. Metadata'!B$26)</f>
        <v>degrees Celsius</v>
      </c>
      <c r="J2440" s="32" t="s">
        <v>8</v>
      </c>
      <c r="K2440" s="20" t="str">
        <f>IF(ISBLANK(J2440)=TRUE," ",'2. Metadata'!B$38)</f>
        <v>degrees Celsius</v>
      </c>
      <c r="L2440" s="32" t="s">
        <v>8</v>
      </c>
      <c r="M2440" s="17" t="str">
        <f>IF(ISBLANK(L2440)=TRUE," ",'2. Metadata'!B$50)</f>
        <v>degrees Celsius</v>
      </c>
      <c r="N2440" s="32" t="s">
        <v>8</v>
      </c>
      <c r="O2440" s="17" t="str">
        <f>IF(ISBLANK(N2440)=TRUE," ",'2. Metadata'!B$62)</f>
        <v>milligrams per litre</v>
      </c>
      <c r="P2440" s="32" t="s">
        <v>8</v>
      </c>
      <c r="Q2440" s="17" t="str">
        <f>IF(ISBLANK(P2440)=TRUE," ",'2. Metadata'!B$74)</f>
        <v>microSiemens per centimetre</v>
      </c>
      <c r="R2440" s="32" t="s">
        <v>8</v>
      </c>
      <c r="S2440" s="17" t="str">
        <f>IF(ISBLANK(R2440)=TRUE," ",'2. Metadata'!B$86)</f>
        <v>NTU</v>
      </c>
      <c r="T2440" s="32" t="s">
        <v>8</v>
      </c>
      <c r="U2440" s="17" t="str">
        <f>IF(ISBLANK(T2440)=TRUE," ",'2. Metadata'!B$98)</f>
        <v>CFU per 100 mL</v>
      </c>
      <c r="V2440" s="32" t="s">
        <v>8</v>
      </c>
      <c r="W2440" s="17" t="str">
        <f>IF(ISBLANK(V2440)=TRUE," ",'2. Metadata'!B$110)</f>
        <v>CFU per 100 mL</v>
      </c>
      <c r="X2440" s="34" t="s">
        <v>8</v>
      </c>
      <c r="Y2440" s="17" t="str">
        <f>IF(ISBLANK(X2440)=TRUE," ",'2. Metadata'!B$122)</f>
        <v>CFU per 100 mL</v>
      </c>
      <c r="Z2440" s="35" t="s">
        <v>8</v>
      </c>
      <c r="AA2440" s="17" t="str">
        <f>IF(ISBLANK(Z2440)=TRUE," ",'2. Metadata'!B$134)</f>
        <v>metres</v>
      </c>
      <c r="AB2440" s="35" t="s">
        <v>8</v>
      </c>
      <c r="AC2440" s="17" t="str">
        <f>IF(ISBLANK(AB2440)=TRUE," ",'2. Metadata'!B$146)</f>
        <v>metres3 per second</v>
      </c>
      <c r="AD2440" s="35" t="s">
        <v>8</v>
      </c>
      <c r="AE2440" s="17" t="str">
        <f>IF(ISBLANK(AB2440)=TRUE," ",'2. Metadata'!B$158)</f>
        <v>N/A</v>
      </c>
      <c r="AF2440" s="3" t="s">
        <v>8</v>
      </c>
      <c r="AG2440" s="36"/>
      <c r="AH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</row>
    <row r="2441" spans="1:43">
      <c r="A2441" s="31" t="s">
        <v>2594</v>
      </c>
      <c r="B2441" s="32" t="s">
        <v>7</v>
      </c>
      <c r="C2441" s="2">
        <f>IF(ISBLANK(B2441)=TRUE," ", IF(B2441='2. Metadata'!B$1,'2. Metadata'!B$5, IF(B2441='2. Metadata'!C$1,'2. Metadata'!C$5,IF(B2441='2. Metadata'!D$1,'2. Metadata'!D$5, IF(B2441='2. Metadata'!E$1,'2. Metadata'!E$5,IF( B2441='2. Metadata'!F$1,'2. Metadata'!F$5,IF(B2441='2. Metadata'!G$1,'2. Metadata'!G$5,IF(B2441='2. Metadata'!H$1,'2. Metadata'!H$5, IF(B2441='2. Metadata'!I$1,'2. Metadata'!I$5, IF(B2441='2. Metadata'!J$1,'2. Metadata'!J$5, IF(B2441='2. Metadata'!K$1,'2. Metadata'!K$5, IF(B2441='2. Metadata'!L$1,'2. Metadata'!L$5, IF(B2441='2. Metadata'!M$1,'2. Metadata'!M$5, IF(B2441='2. Metadata'!N$1,'2. Metadata'!N$5))))))))))))))</f>
        <v>49.5197</v>
      </c>
      <c r="D2441" s="11">
        <f>IF(ISBLANK(B2441)=TRUE," ", IF(B2441='2. Metadata'!B$1,'2. Metadata'!B$6, IF(B2441='2. Metadata'!C$1,'2. Metadata'!C$6,IF(B2441='2. Metadata'!D$1,'2. Metadata'!D$6, IF(B2441='2. Metadata'!E$1,'2. Metadata'!E$6,IF( B2441='2. Metadata'!F$1,'2. Metadata'!F$6,IF(B2441='2. Metadata'!G$1,'2. Metadata'!G$6,IF(B2441='2. Metadata'!H$1,'2. Metadata'!H$6, IF(B2441='2. Metadata'!I$1,'2. Metadata'!I$6, IF(B2441='2. Metadata'!J$1,'2. Metadata'!J$6, IF(B2441='2. Metadata'!K$1,'2. Metadata'!K$6, IF(B2441='2. Metadata'!L$1,'2. Metadata'!L$6, IF(B2441='2. Metadata'!M$1,'2. Metadata'!M$6, IF(B2441='2. Metadata'!N$1,'2. Metadata'!N$6))))))))))))))</f>
        <v>-117.6369</v>
      </c>
      <c r="E2441" s="33" t="s">
        <v>8</v>
      </c>
      <c r="F2441" s="32" t="s">
        <v>8</v>
      </c>
      <c r="G2441" s="13" t="str">
        <f>IF(ISBLANK(F2441)=TRUE," ",'2. Metadata'!B$14)</f>
        <v>observation</v>
      </c>
      <c r="H2441" s="32" t="s">
        <v>8</v>
      </c>
      <c r="I2441" s="20" t="str">
        <f>IF(ISBLANK(H2441)=TRUE," ",'2. Metadata'!B$26)</f>
        <v>degrees Celsius</v>
      </c>
      <c r="J2441" s="32" t="s">
        <v>8</v>
      </c>
      <c r="K2441" s="20" t="str">
        <f>IF(ISBLANK(J2441)=TRUE," ",'2. Metadata'!B$38)</f>
        <v>degrees Celsius</v>
      </c>
      <c r="L2441" s="32" t="s">
        <v>8</v>
      </c>
      <c r="M2441" s="17" t="str">
        <f>IF(ISBLANK(L2441)=TRUE," ",'2. Metadata'!B$50)</f>
        <v>degrees Celsius</v>
      </c>
      <c r="N2441" s="32" t="s">
        <v>8</v>
      </c>
      <c r="O2441" s="17" t="str">
        <f>IF(ISBLANK(N2441)=TRUE," ",'2. Metadata'!B$62)</f>
        <v>milligrams per litre</v>
      </c>
      <c r="P2441" s="32" t="s">
        <v>8</v>
      </c>
      <c r="Q2441" s="17" t="str">
        <f>IF(ISBLANK(P2441)=TRUE," ",'2. Metadata'!B$74)</f>
        <v>microSiemens per centimetre</v>
      </c>
      <c r="R2441" s="32" t="s">
        <v>8</v>
      </c>
      <c r="S2441" s="17" t="str">
        <f>IF(ISBLANK(R2441)=TRUE," ",'2. Metadata'!B$86)</f>
        <v>NTU</v>
      </c>
      <c r="T2441" s="32" t="s">
        <v>8</v>
      </c>
      <c r="U2441" s="17" t="str">
        <f>IF(ISBLANK(T2441)=TRUE," ",'2. Metadata'!B$98)</f>
        <v>CFU per 100 mL</v>
      </c>
      <c r="V2441" s="32" t="s">
        <v>8</v>
      </c>
      <c r="W2441" s="17" t="str">
        <f>IF(ISBLANK(V2441)=TRUE," ",'2. Metadata'!B$110)</f>
        <v>CFU per 100 mL</v>
      </c>
      <c r="X2441" s="34" t="s">
        <v>8</v>
      </c>
      <c r="Y2441" s="17" t="str">
        <f>IF(ISBLANK(X2441)=TRUE," ",'2. Metadata'!B$122)</f>
        <v>CFU per 100 mL</v>
      </c>
      <c r="Z2441" s="35" t="s">
        <v>8</v>
      </c>
      <c r="AA2441" s="17" t="str">
        <f>IF(ISBLANK(Z2441)=TRUE," ",'2. Metadata'!B$134)</f>
        <v>metres</v>
      </c>
      <c r="AB2441" s="35" t="s">
        <v>8</v>
      </c>
      <c r="AC2441" s="17" t="str">
        <f>IF(ISBLANK(AB2441)=TRUE," ",'2. Metadata'!B$146)</f>
        <v>metres3 per second</v>
      </c>
      <c r="AD2441" s="35" t="s">
        <v>8</v>
      </c>
      <c r="AE2441" s="17" t="str">
        <f>IF(ISBLANK(AB2441)=TRUE," ",'2. Metadata'!B$158)</f>
        <v>N/A</v>
      </c>
      <c r="AF2441" s="3" t="s">
        <v>8</v>
      </c>
      <c r="AG2441" s="36"/>
      <c r="AH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</row>
    <row r="2442" spans="1:43">
      <c r="A2442" s="31" t="s">
        <v>2595</v>
      </c>
      <c r="B2442" s="32" t="s">
        <v>7</v>
      </c>
      <c r="C2442" s="2">
        <f>IF(ISBLANK(B2442)=TRUE," ", IF(B2442='2. Metadata'!B$1,'2. Metadata'!B$5, IF(B2442='2. Metadata'!C$1,'2. Metadata'!C$5,IF(B2442='2. Metadata'!D$1,'2. Metadata'!D$5, IF(B2442='2. Metadata'!E$1,'2. Metadata'!E$5,IF( B2442='2. Metadata'!F$1,'2. Metadata'!F$5,IF(B2442='2. Metadata'!G$1,'2. Metadata'!G$5,IF(B2442='2. Metadata'!H$1,'2. Metadata'!H$5, IF(B2442='2. Metadata'!I$1,'2. Metadata'!I$5, IF(B2442='2. Metadata'!J$1,'2. Metadata'!J$5, IF(B2442='2. Metadata'!K$1,'2. Metadata'!K$5, IF(B2442='2. Metadata'!L$1,'2. Metadata'!L$5, IF(B2442='2. Metadata'!M$1,'2. Metadata'!M$5, IF(B2442='2. Metadata'!N$1,'2. Metadata'!N$5))))))))))))))</f>
        <v>49.5197</v>
      </c>
      <c r="D2442" s="11">
        <f>IF(ISBLANK(B2442)=TRUE," ", IF(B2442='2. Metadata'!B$1,'2. Metadata'!B$6, IF(B2442='2. Metadata'!C$1,'2. Metadata'!C$6,IF(B2442='2. Metadata'!D$1,'2. Metadata'!D$6, IF(B2442='2. Metadata'!E$1,'2. Metadata'!E$6,IF( B2442='2. Metadata'!F$1,'2. Metadata'!F$6,IF(B2442='2. Metadata'!G$1,'2. Metadata'!G$6,IF(B2442='2. Metadata'!H$1,'2. Metadata'!H$6, IF(B2442='2. Metadata'!I$1,'2. Metadata'!I$6, IF(B2442='2. Metadata'!J$1,'2. Metadata'!J$6, IF(B2442='2. Metadata'!K$1,'2. Metadata'!K$6, IF(B2442='2. Metadata'!L$1,'2. Metadata'!L$6, IF(B2442='2. Metadata'!M$1,'2. Metadata'!M$6, IF(B2442='2. Metadata'!N$1,'2. Metadata'!N$6))))))))))))))</f>
        <v>-117.6369</v>
      </c>
      <c r="E2442" s="33" t="s">
        <v>8</v>
      </c>
      <c r="F2442" s="32" t="s">
        <v>8</v>
      </c>
      <c r="G2442" s="13" t="str">
        <f>IF(ISBLANK(F2442)=TRUE," ",'2. Metadata'!B$14)</f>
        <v>observation</v>
      </c>
      <c r="H2442" s="32" t="s">
        <v>8</v>
      </c>
      <c r="I2442" s="20" t="str">
        <f>IF(ISBLANK(H2442)=TRUE," ",'2. Metadata'!B$26)</f>
        <v>degrees Celsius</v>
      </c>
      <c r="J2442" s="32" t="s">
        <v>8</v>
      </c>
      <c r="K2442" s="20" t="str">
        <f>IF(ISBLANK(J2442)=TRUE," ",'2. Metadata'!B$38)</f>
        <v>degrees Celsius</v>
      </c>
      <c r="L2442" s="32" t="s">
        <v>8</v>
      </c>
      <c r="M2442" s="17" t="str">
        <f>IF(ISBLANK(L2442)=TRUE," ",'2. Metadata'!B$50)</f>
        <v>degrees Celsius</v>
      </c>
      <c r="N2442" s="32" t="s">
        <v>8</v>
      </c>
      <c r="O2442" s="17" t="str">
        <f>IF(ISBLANK(N2442)=TRUE," ",'2. Metadata'!B$62)</f>
        <v>milligrams per litre</v>
      </c>
      <c r="P2442" s="32" t="s">
        <v>8</v>
      </c>
      <c r="Q2442" s="17" t="str">
        <f>IF(ISBLANK(P2442)=TRUE," ",'2. Metadata'!B$74)</f>
        <v>microSiemens per centimetre</v>
      </c>
      <c r="R2442" s="32" t="s">
        <v>8</v>
      </c>
      <c r="S2442" s="17" t="str">
        <f>IF(ISBLANK(R2442)=TRUE," ",'2. Metadata'!B$86)</f>
        <v>NTU</v>
      </c>
      <c r="T2442" s="32" t="s">
        <v>8</v>
      </c>
      <c r="U2442" s="17" t="str">
        <f>IF(ISBLANK(T2442)=TRUE," ",'2. Metadata'!B$98)</f>
        <v>CFU per 100 mL</v>
      </c>
      <c r="V2442" s="32" t="s">
        <v>8</v>
      </c>
      <c r="W2442" s="17" t="str">
        <f>IF(ISBLANK(V2442)=TRUE," ",'2. Metadata'!B$110)</f>
        <v>CFU per 100 mL</v>
      </c>
      <c r="X2442" s="34" t="s">
        <v>8</v>
      </c>
      <c r="Y2442" s="17" t="str">
        <f>IF(ISBLANK(X2442)=TRUE," ",'2. Metadata'!B$122)</f>
        <v>CFU per 100 mL</v>
      </c>
      <c r="Z2442" s="35" t="s">
        <v>8</v>
      </c>
      <c r="AA2442" s="17" t="str">
        <f>IF(ISBLANK(Z2442)=TRUE," ",'2. Metadata'!B$134)</f>
        <v>metres</v>
      </c>
      <c r="AB2442" s="35" t="s">
        <v>8</v>
      </c>
      <c r="AC2442" s="17" t="str">
        <f>IF(ISBLANK(AB2442)=TRUE," ",'2. Metadata'!B$146)</f>
        <v>metres3 per second</v>
      </c>
      <c r="AD2442" s="35" t="s">
        <v>8</v>
      </c>
      <c r="AE2442" s="17" t="str">
        <f>IF(ISBLANK(AB2442)=TRUE," ",'2. Metadata'!B$158)</f>
        <v>N/A</v>
      </c>
      <c r="AF2442" s="3" t="s">
        <v>8</v>
      </c>
      <c r="AG2442" s="36"/>
      <c r="AH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</row>
    <row r="2443" spans="1:43">
      <c r="A2443" s="31" t="s">
        <v>2596</v>
      </c>
      <c r="B2443" s="32" t="s">
        <v>7</v>
      </c>
      <c r="C2443" s="2">
        <f>IF(ISBLANK(B2443)=TRUE," ", IF(B2443='2. Metadata'!B$1,'2. Metadata'!B$5, IF(B2443='2. Metadata'!C$1,'2. Metadata'!C$5,IF(B2443='2. Metadata'!D$1,'2. Metadata'!D$5, IF(B2443='2. Metadata'!E$1,'2. Metadata'!E$5,IF( B2443='2. Metadata'!F$1,'2. Metadata'!F$5,IF(B2443='2. Metadata'!G$1,'2. Metadata'!G$5,IF(B2443='2. Metadata'!H$1,'2. Metadata'!H$5, IF(B2443='2. Metadata'!I$1,'2. Metadata'!I$5, IF(B2443='2. Metadata'!J$1,'2. Metadata'!J$5, IF(B2443='2. Metadata'!K$1,'2. Metadata'!K$5, IF(B2443='2. Metadata'!L$1,'2. Metadata'!L$5, IF(B2443='2. Metadata'!M$1,'2. Metadata'!M$5, IF(B2443='2. Metadata'!N$1,'2. Metadata'!N$5))))))))))))))</f>
        <v>49.5197</v>
      </c>
      <c r="D2443" s="11">
        <f>IF(ISBLANK(B2443)=TRUE," ", IF(B2443='2. Metadata'!B$1,'2. Metadata'!B$6, IF(B2443='2. Metadata'!C$1,'2. Metadata'!C$6,IF(B2443='2. Metadata'!D$1,'2. Metadata'!D$6, IF(B2443='2. Metadata'!E$1,'2. Metadata'!E$6,IF( B2443='2. Metadata'!F$1,'2. Metadata'!F$6,IF(B2443='2. Metadata'!G$1,'2. Metadata'!G$6,IF(B2443='2. Metadata'!H$1,'2. Metadata'!H$6, IF(B2443='2. Metadata'!I$1,'2. Metadata'!I$6, IF(B2443='2. Metadata'!J$1,'2. Metadata'!J$6, IF(B2443='2. Metadata'!K$1,'2. Metadata'!K$6, IF(B2443='2. Metadata'!L$1,'2. Metadata'!L$6, IF(B2443='2. Metadata'!M$1,'2. Metadata'!M$6, IF(B2443='2. Metadata'!N$1,'2. Metadata'!N$6))))))))))))))</f>
        <v>-117.6369</v>
      </c>
      <c r="E2443" s="33" t="s">
        <v>8</v>
      </c>
      <c r="F2443" s="32" t="s">
        <v>8</v>
      </c>
      <c r="G2443" s="13" t="str">
        <f>IF(ISBLANK(F2443)=TRUE," ",'2. Metadata'!B$14)</f>
        <v>observation</v>
      </c>
      <c r="H2443" s="32" t="s">
        <v>8</v>
      </c>
      <c r="I2443" s="20" t="str">
        <f>IF(ISBLANK(H2443)=TRUE," ",'2. Metadata'!B$26)</f>
        <v>degrees Celsius</v>
      </c>
      <c r="J2443" s="32" t="s">
        <v>8</v>
      </c>
      <c r="K2443" s="20" t="str">
        <f>IF(ISBLANK(J2443)=TRUE," ",'2. Metadata'!B$38)</f>
        <v>degrees Celsius</v>
      </c>
      <c r="L2443" s="32" t="s">
        <v>8</v>
      </c>
      <c r="M2443" s="17" t="str">
        <f>IF(ISBLANK(L2443)=TRUE," ",'2. Metadata'!B$50)</f>
        <v>degrees Celsius</v>
      </c>
      <c r="N2443" s="32" t="s">
        <v>8</v>
      </c>
      <c r="O2443" s="17" t="str">
        <f>IF(ISBLANK(N2443)=TRUE," ",'2. Metadata'!B$62)</f>
        <v>milligrams per litre</v>
      </c>
      <c r="P2443" s="32" t="s">
        <v>8</v>
      </c>
      <c r="Q2443" s="17" t="str">
        <f>IF(ISBLANK(P2443)=TRUE," ",'2. Metadata'!B$74)</f>
        <v>microSiemens per centimetre</v>
      </c>
      <c r="R2443" s="32" t="s">
        <v>8</v>
      </c>
      <c r="S2443" s="17" t="str">
        <f>IF(ISBLANK(R2443)=TRUE," ",'2. Metadata'!B$86)</f>
        <v>NTU</v>
      </c>
      <c r="T2443" s="32" t="s">
        <v>8</v>
      </c>
      <c r="U2443" s="17" t="str">
        <f>IF(ISBLANK(T2443)=TRUE," ",'2. Metadata'!B$98)</f>
        <v>CFU per 100 mL</v>
      </c>
      <c r="V2443" s="32" t="s">
        <v>8</v>
      </c>
      <c r="W2443" s="17" t="str">
        <f>IF(ISBLANK(V2443)=TRUE," ",'2. Metadata'!B$110)</f>
        <v>CFU per 100 mL</v>
      </c>
      <c r="X2443" s="34" t="s">
        <v>8</v>
      </c>
      <c r="Y2443" s="17" t="str">
        <f>IF(ISBLANK(X2443)=TRUE," ",'2. Metadata'!B$122)</f>
        <v>CFU per 100 mL</v>
      </c>
      <c r="Z2443" s="35" t="s">
        <v>8</v>
      </c>
      <c r="AA2443" s="17" t="str">
        <f>IF(ISBLANK(Z2443)=TRUE," ",'2. Metadata'!B$134)</f>
        <v>metres</v>
      </c>
      <c r="AB2443" s="35" t="s">
        <v>8</v>
      </c>
      <c r="AC2443" s="17" t="str">
        <f>IF(ISBLANK(AB2443)=TRUE," ",'2. Metadata'!B$146)</f>
        <v>metres3 per second</v>
      </c>
      <c r="AD2443" s="35" t="s">
        <v>8</v>
      </c>
      <c r="AE2443" s="17" t="str">
        <f>IF(ISBLANK(AB2443)=TRUE," ",'2. Metadata'!B$158)</f>
        <v>N/A</v>
      </c>
      <c r="AF2443" s="3" t="s">
        <v>8</v>
      </c>
      <c r="AG2443" s="36"/>
      <c r="AH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</row>
    <row r="2444" spans="1:43">
      <c r="A2444" s="31" t="s">
        <v>2597</v>
      </c>
      <c r="B2444" s="32" t="s">
        <v>7</v>
      </c>
      <c r="C2444" s="2">
        <f>IF(ISBLANK(B2444)=TRUE," ", IF(B2444='2. Metadata'!B$1,'2. Metadata'!B$5, IF(B2444='2. Metadata'!C$1,'2. Metadata'!C$5,IF(B2444='2. Metadata'!D$1,'2. Metadata'!D$5, IF(B2444='2. Metadata'!E$1,'2. Metadata'!E$5,IF( B2444='2. Metadata'!F$1,'2. Metadata'!F$5,IF(B2444='2. Metadata'!G$1,'2. Metadata'!G$5,IF(B2444='2. Metadata'!H$1,'2. Metadata'!H$5, IF(B2444='2. Metadata'!I$1,'2. Metadata'!I$5, IF(B2444='2. Metadata'!J$1,'2. Metadata'!J$5, IF(B2444='2. Metadata'!K$1,'2. Metadata'!K$5, IF(B2444='2. Metadata'!L$1,'2. Metadata'!L$5, IF(B2444='2. Metadata'!M$1,'2. Metadata'!M$5, IF(B2444='2. Metadata'!N$1,'2. Metadata'!N$5))))))))))))))</f>
        <v>49.5197</v>
      </c>
      <c r="D2444" s="11">
        <f>IF(ISBLANK(B2444)=TRUE," ", IF(B2444='2. Metadata'!B$1,'2. Metadata'!B$6, IF(B2444='2. Metadata'!C$1,'2. Metadata'!C$6,IF(B2444='2. Metadata'!D$1,'2. Metadata'!D$6, IF(B2444='2. Metadata'!E$1,'2. Metadata'!E$6,IF( B2444='2. Metadata'!F$1,'2. Metadata'!F$6,IF(B2444='2. Metadata'!G$1,'2. Metadata'!G$6,IF(B2444='2. Metadata'!H$1,'2. Metadata'!H$6, IF(B2444='2. Metadata'!I$1,'2. Metadata'!I$6, IF(B2444='2. Metadata'!J$1,'2. Metadata'!J$6, IF(B2444='2. Metadata'!K$1,'2. Metadata'!K$6, IF(B2444='2. Metadata'!L$1,'2. Metadata'!L$6, IF(B2444='2. Metadata'!M$1,'2. Metadata'!M$6, IF(B2444='2. Metadata'!N$1,'2. Metadata'!N$6))))))))))))))</f>
        <v>-117.6369</v>
      </c>
      <c r="E2444" s="33" t="s">
        <v>8</v>
      </c>
      <c r="F2444" s="32" t="s">
        <v>8</v>
      </c>
      <c r="G2444" s="13" t="str">
        <f>IF(ISBLANK(F2444)=TRUE," ",'2. Metadata'!B$14)</f>
        <v>observation</v>
      </c>
      <c r="H2444" s="32" t="s">
        <v>8</v>
      </c>
      <c r="I2444" s="20" t="str">
        <f>IF(ISBLANK(H2444)=TRUE," ",'2. Metadata'!B$26)</f>
        <v>degrees Celsius</v>
      </c>
      <c r="J2444" s="32" t="s">
        <v>8</v>
      </c>
      <c r="K2444" s="20" t="str">
        <f>IF(ISBLANK(J2444)=TRUE," ",'2. Metadata'!B$38)</f>
        <v>degrees Celsius</v>
      </c>
      <c r="L2444" s="32" t="s">
        <v>8</v>
      </c>
      <c r="M2444" s="17" t="str">
        <f>IF(ISBLANK(L2444)=TRUE," ",'2. Metadata'!B$50)</f>
        <v>degrees Celsius</v>
      </c>
      <c r="N2444" s="32" t="s">
        <v>8</v>
      </c>
      <c r="O2444" s="17" t="str">
        <f>IF(ISBLANK(N2444)=TRUE," ",'2. Metadata'!B$62)</f>
        <v>milligrams per litre</v>
      </c>
      <c r="P2444" s="32" t="s">
        <v>8</v>
      </c>
      <c r="Q2444" s="17" t="str">
        <f>IF(ISBLANK(P2444)=TRUE," ",'2. Metadata'!B$74)</f>
        <v>microSiemens per centimetre</v>
      </c>
      <c r="R2444" s="32" t="s">
        <v>8</v>
      </c>
      <c r="S2444" s="17" t="str">
        <f>IF(ISBLANK(R2444)=TRUE," ",'2. Metadata'!B$86)</f>
        <v>NTU</v>
      </c>
      <c r="T2444" s="32" t="s">
        <v>8</v>
      </c>
      <c r="U2444" s="17" t="str">
        <f>IF(ISBLANK(T2444)=TRUE," ",'2. Metadata'!B$98)</f>
        <v>CFU per 100 mL</v>
      </c>
      <c r="V2444" s="32" t="s">
        <v>8</v>
      </c>
      <c r="W2444" s="17" t="str">
        <f>IF(ISBLANK(V2444)=TRUE," ",'2. Metadata'!B$110)</f>
        <v>CFU per 100 mL</v>
      </c>
      <c r="X2444" s="34" t="s">
        <v>8</v>
      </c>
      <c r="Y2444" s="17" t="str">
        <f>IF(ISBLANK(X2444)=TRUE," ",'2. Metadata'!B$122)</f>
        <v>CFU per 100 mL</v>
      </c>
      <c r="Z2444" s="35" t="s">
        <v>8</v>
      </c>
      <c r="AA2444" s="17" t="str">
        <f>IF(ISBLANK(Z2444)=TRUE," ",'2. Metadata'!B$134)</f>
        <v>metres</v>
      </c>
      <c r="AB2444" s="35" t="s">
        <v>8</v>
      </c>
      <c r="AC2444" s="17" t="str">
        <f>IF(ISBLANK(AB2444)=TRUE," ",'2. Metadata'!B$146)</f>
        <v>metres3 per second</v>
      </c>
      <c r="AD2444" s="35" t="s">
        <v>8</v>
      </c>
      <c r="AE2444" s="17" t="str">
        <f>IF(ISBLANK(AB2444)=TRUE," ",'2. Metadata'!B$158)</f>
        <v>N/A</v>
      </c>
      <c r="AF2444" s="3" t="s">
        <v>8</v>
      </c>
      <c r="AG2444" s="36"/>
      <c r="AH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</row>
    <row r="2445" spans="1:43">
      <c r="A2445" s="31" t="s">
        <v>2598</v>
      </c>
      <c r="B2445" s="32" t="s">
        <v>7</v>
      </c>
      <c r="C2445" s="2">
        <f>IF(ISBLANK(B2445)=TRUE," ", IF(B2445='2. Metadata'!B$1,'2. Metadata'!B$5, IF(B2445='2. Metadata'!C$1,'2. Metadata'!C$5,IF(B2445='2. Metadata'!D$1,'2. Metadata'!D$5, IF(B2445='2. Metadata'!E$1,'2. Metadata'!E$5,IF( B2445='2. Metadata'!F$1,'2. Metadata'!F$5,IF(B2445='2. Metadata'!G$1,'2. Metadata'!G$5,IF(B2445='2. Metadata'!H$1,'2. Metadata'!H$5, IF(B2445='2. Metadata'!I$1,'2. Metadata'!I$5, IF(B2445='2. Metadata'!J$1,'2. Metadata'!J$5, IF(B2445='2. Metadata'!K$1,'2. Metadata'!K$5, IF(B2445='2. Metadata'!L$1,'2. Metadata'!L$5, IF(B2445='2. Metadata'!M$1,'2. Metadata'!M$5, IF(B2445='2. Metadata'!N$1,'2. Metadata'!N$5))))))))))))))</f>
        <v>49.5197</v>
      </c>
      <c r="D2445" s="11">
        <f>IF(ISBLANK(B2445)=TRUE," ", IF(B2445='2. Metadata'!B$1,'2. Metadata'!B$6, IF(B2445='2. Metadata'!C$1,'2. Metadata'!C$6,IF(B2445='2. Metadata'!D$1,'2. Metadata'!D$6, IF(B2445='2. Metadata'!E$1,'2. Metadata'!E$6,IF( B2445='2. Metadata'!F$1,'2. Metadata'!F$6,IF(B2445='2. Metadata'!G$1,'2. Metadata'!G$6,IF(B2445='2. Metadata'!H$1,'2. Metadata'!H$6, IF(B2445='2. Metadata'!I$1,'2. Metadata'!I$6, IF(B2445='2. Metadata'!J$1,'2. Metadata'!J$6, IF(B2445='2. Metadata'!K$1,'2. Metadata'!K$6, IF(B2445='2. Metadata'!L$1,'2. Metadata'!L$6, IF(B2445='2. Metadata'!M$1,'2. Metadata'!M$6, IF(B2445='2. Metadata'!N$1,'2. Metadata'!N$6))))))))))))))</f>
        <v>-117.6369</v>
      </c>
      <c r="E2445" s="33" t="s">
        <v>8</v>
      </c>
      <c r="F2445" s="32" t="s">
        <v>8</v>
      </c>
      <c r="G2445" s="13" t="str">
        <f>IF(ISBLANK(F2445)=TRUE," ",'2. Metadata'!B$14)</f>
        <v>observation</v>
      </c>
      <c r="H2445" s="32" t="s">
        <v>8</v>
      </c>
      <c r="I2445" s="20" t="str">
        <f>IF(ISBLANK(H2445)=TRUE," ",'2. Metadata'!B$26)</f>
        <v>degrees Celsius</v>
      </c>
      <c r="J2445" s="32" t="s">
        <v>8</v>
      </c>
      <c r="K2445" s="20" t="str">
        <f>IF(ISBLANK(J2445)=TRUE," ",'2. Metadata'!B$38)</f>
        <v>degrees Celsius</v>
      </c>
      <c r="L2445" s="32" t="s">
        <v>8</v>
      </c>
      <c r="M2445" s="17" t="str">
        <f>IF(ISBLANK(L2445)=TRUE," ",'2. Metadata'!B$50)</f>
        <v>degrees Celsius</v>
      </c>
      <c r="N2445" s="32" t="s">
        <v>8</v>
      </c>
      <c r="O2445" s="17" t="str">
        <f>IF(ISBLANK(N2445)=TRUE," ",'2. Metadata'!B$62)</f>
        <v>milligrams per litre</v>
      </c>
      <c r="P2445" s="32" t="s">
        <v>8</v>
      </c>
      <c r="Q2445" s="17" t="str">
        <f>IF(ISBLANK(P2445)=TRUE," ",'2. Metadata'!B$74)</f>
        <v>microSiemens per centimetre</v>
      </c>
      <c r="R2445" s="32" t="s">
        <v>8</v>
      </c>
      <c r="S2445" s="17" t="str">
        <f>IF(ISBLANK(R2445)=TRUE," ",'2. Metadata'!B$86)</f>
        <v>NTU</v>
      </c>
      <c r="T2445" s="32" t="s">
        <v>8</v>
      </c>
      <c r="U2445" s="17" t="str">
        <f>IF(ISBLANK(T2445)=TRUE," ",'2. Metadata'!B$98)</f>
        <v>CFU per 100 mL</v>
      </c>
      <c r="V2445" s="32" t="s">
        <v>8</v>
      </c>
      <c r="W2445" s="17" t="str">
        <f>IF(ISBLANK(V2445)=TRUE," ",'2. Metadata'!B$110)</f>
        <v>CFU per 100 mL</v>
      </c>
      <c r="X2445" s="34" t="s">
        <v>8</v>
      </c>
      <c r="Y2445" s="17" t="str">
        <f>IF(ISBLANK(X2445)=TRUE," ",'2. Metadata'!B$122)</f>
        <v>CFU per 100 mL</v>
      </c>
      <c r="Z2445" s="35" t="s">
        <v>8</v>
      </c>
      <c r="AA2445" s="17" t="str">
        <f>IF(ISBLANK(Z2445)=TRUE," ",'2. Metadata'!B$134)</f>
        <v>metres</v>
      </c>
      <c r="AB2445" s="35" t="s">
        <v>8</v>
      </c>
      <c r="AC2445" s="17" t="str">
        <f>IF(ISBLANK(AB2445)=TRUE," ",'2. Metadata'!B$146)</f>
        <v>metres3 per second</v>
      </c>
      <c r="AD2445" s="35" t="s">
        <v>8</v>
      </c>
      <c r="AE2445" s="17" t="str">
        <f>IF(ISBLANK(AB2445)=TRUE," ",'2. Metadata'!B$158)</f>
        <v>N/A</v>
      </c>
      <c r="AF2445" s="3" t="s">
        <v>8</v>
      </c>
      <c r="AG2445" s="36"/>
      <c r="AH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</row>
    <row r="2446" spans="1:43">
      <c r="A2446" s="31" t="s">
        <v>2599</v>
      </c>
      <c r="B2446" s="32" t="s">
        <v>7</v>
      </c>
      <c r="C2446" s="2">
        <f>IF(ISBLANK(B2446)=TRUE," ", IF(B2446='2. Metadata'!B$1,'2. Metadata'!B$5, IF(B2446='2. Metadata'!C$1,'2. Metadata'!C$5,IF(B2446='2. Metadata'!D$1,'2. Metadata'!D$5, IF(B2446='2. Metadata'!E$1,'2. Metadata'!E$5,IF( B2446='2. Metadata'!F$1,'2. Metadata'!F$5,IF(B2446='2. Metadata'!G$1,'2. Metadata'!G$5,IF(B2446='2. Metadata'!H$1,'2. Metadata'!H$5, IF(B2446='2. Metadata'!I$1,'2. Metadata'!I$5, IF(B2446='2. Metadata'!J$1,'2. Metadata'!J$5, IF(B2446='2. Metadata'!K$1,'2. Metadata'!K$5, IF(B2446='2. Metadata'!L$1,'2. Metadata'!L$5, IF(B2446='2. Metadata'!M$1,'2. Metadata'!M$5, IF(B2446='2. Metadata'!N$1,'2. Metadata'!N$5))))))))))))))</f>
        <v>49.5197</v>
      </c>
      <c r="D2446" s="11">
        <f>IF(ISBLANK(B2446)=TRUE," ", IF(B2446='2. Metadata'!B$1,'2. Metadata'!B$6, IF(B2446='2. Metadata'!C$1,'2. Metadata'!C$6,IF(B2446='2. Metadata'!D$1,'2. Metadata'!D$6, IF(B2446='2. Metadata'!E$1,'2. Metadata'!E$6,IF( B2446='2. Metadata'!F$1,'2. Metadata'!F$6,IF(B2446='2. Metadata'!G$1,'2. Metadata'!G$6,IF(B2446='2. Metadata'!H$1,'2. Metadata'!H$6, IF(B2446='2. Metadata'!I$1,'2. Metadata'!I$6, IF(B2446='2. Metadata'!J$1,'2. Metadata'!J$6, IF(B2446='2. Metadata'!K$1,'2. Metadata'!K$6, IF(B2446='2. Metadata'!L$1,'2. Metadata'!L$6, IF(B2446='2. Metadata'!M$1,'2. Metadata'!M$6, IF(B2446='2. Metadata'!N$1,'2. Metadata'!N$6))))))))))))))</f>
        <v>-117.6369</v>
      </c>
      <c r="E2446" s="33" t="s">
        <v>8</v>
      </c>
      <c r="F2446" s="32" t="s">
        <v>8</v>
      </c>
      <c r="G2446" s="13" t="str">
        <f>IF(ISBLANK(F2446)=TRUE," ",'2. Metadata'!B$14)</f>
        <v>observation</v>
      </c>
      <c r="H2446" s="32" t="s">
        <v>8</v>
      </c>
      <c r="I2446" s="20" t="str">
        <f>IF(ISBLANK(H2446)=TRUE," ",'2. Metadata'!B$26)</f>
        <v>degrees Celsius</v>
      </c>
      <c r="J2446" s="32" t="s">
        <v>8</v>
      </c>
      <c r="K2446" s="20" t="str">
        <f>IF(ISBLANK(J2446)=TRUE," ",'2. Metadata'!B$38)</f>
        <v>degrees Celsius</v>
      </c>
      <c r="L2446" s="32" t="s">
        <v>8</v>
      </c>
      <c r="M2446" s="17" t="str">
        <f>IF(ISBLANK(L2446)=TRUE," ",'2. Metadata'!B$50)</f>
        <v>degrees Celsius</v>
      </c>
      <c r="N2446" s="32" t="s">
        <v>8</v>
      </c>
      <c r="O2446" s="17" t="str">
        <f>IF(ISBLANK(N2446)=TRUE," ",'2. Metadata'!B$62)</f>
        <v>milligrams per litre</v>
      </c>
      <c r="P2446" s="32" t="s">
        <v>8</v>
      </c>
      <c r="Q2446" s="17" t="str">
        <f>IF(ISBLANK(P2446)=TRUE," ",'2. Metadata'!B$74)</f>
        <v>microSiemens per centimetre</v>
      </c>
      <c r="R2446" s="32" t="s">
        <v>8</v>
      </c>
      <c r="S2446" s="17" t="str">
        <f>IF(ISBLANK(R2446)=TRUE," ",'2. Metadata'!B$86)</f>
        <v>NTU</v>
      </c>
      <c r="T2446" s="32" t="s">
        <v>8</v>
      </c>
      <c r="U2446" s="17" t="str">
        <f>IF(ISBLANK(T2446)=TRUE," ",'2. Metadata'!B$98)</f>
        <v>CFU per 100 mL</v>
      </c>
      <c r="V2446" s="32" t="s">
        <v>8</v>
      </c>
      <c r="W2446" s="17" t="str">
        <f>IF(ISBLANK(V2446)=TRUE," ",'2. Metadata'!B$110)</f>
        <v>CFU per 100 mL</v>
      </c>
      <c r="X2446" s="34" t="s">
        <v>8</v>
      </c>
      <c r="Y2446" s="17" t="str">
        <f>IF(ISBLANK(X2446)=TRUE," ",'2. Metadata'!B$122)</f>
        <v>CFU per 100 mL</v>
      </c>
      <c r="Z2446" s="35" t="s">
        <v>8</v>
      </c>
      <c r="AA2446" s="17" t="str">
        <f>IF(ISBLANK(Z2446)=TRUE," ",'2. Metadata'!B$134)</f>
        <v>metres</v>
      </c>
      <c r="AB2446" s="35" t="s">
        <v>8</v>
      </c>
      <c r="AC2446" s="17" t="str">
        <f>IF(ISBLANK(AB2446)=TRUE," ",'2. Metadata'!B$146)</f>
        <v>metres3 per second</v>
      </c>
      <c r="AD2446" s="35" t="s">
        <v>8</v>
      </c>
      <c r="AE2446" s="17" t="str">
        <f>IF(ISBLANK(AB2446)=TRUE," ",'2. Metadata'!B$158)</f>
        <v>N/A</v>
      </c>
      <c r="AF2446" s="3" t="s">
        <v>8</v>
      </c>
      <c r="AG2446" s="36"/>
      <c r="AH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</row>
    <row r="2447" spans="1:43">
      <c r="A2447" s="31" t="s">
        <v>2600</v>
      </c>
      <c r="B2447" s="32" t="s">
        <v>7</v>
      </c>
      <c r="C2447" s="2">
        <f>IF(ISBLANK(B2447)=TRUE," ", IF(B2447='2. Metadata'!B$1,'2. Metadata'!B$5, IF(B2447='2. Metadata'!C$1,'2. Metadata'!C$5,IF(B2447='2. Metadata'!D$1,'2. Metadata'!D$5, IF(B2447='2. Metadata'!E$1,'2. Metadata'!E$5,IF( B2447='2. Metadata'!F$1,'2. Metadata'!F$5,IF(B2447='2. Metadata'!G$1,'2. Metadata'!G$5,IF(B2447='2. Metadata'!H$1,'2. Metadata'!H$5, IF(B2447='2. Metadata'!I$1,'2. Metadata'!I$5, IF(B2447='2. Metadata'!J$1,'2. Metadata'!J$5, IF(B2447='2. Metadata'!K$1,'2. Metadata'!K$5, IF(B2447='2. Metadata'!L$1,'2. Metadata'!L$5, IF(B2447='2. Metadata'!M$1,'2. Metadata'!M$5, IF(B2447='2. Metadata'!N$1,'2. Metadata'!N$5))))))))))))))</f>
        <v>49.5197</v>
      </c>
      <c r="D2447" s="11">
        <f>IF(ISBLANK(B2447)=TRUE," ", IF(B2447='2. Metadata'!B$1,'2. Metadata'!B$6, IF(B2447='2. Metadata'!C$1,'2. Metadata'!C$6,IF(B2447='2. Metadata'!D$1,'2. Metadata'!D$6, IF(B2447='2. Metadata'!E$1,'2. Metadata'!E$6,IF( B2447='2. Metadata'!F$1,'2. Metadata'!F$6,IF(B2447='2. Metadata'!G$1,'2. Metadata'!G$6,IF(B2447='2. Metadata'!H$1,'2. Metadata'!H$6, IF(B2447='2. Metadata'!I$1,'2. Metadata'!I$6, IF(B2447='2. Metadata'!J$1,'2. Metadata'!J$6, IF(B2447='2. Metadata'!K$1,'2. Metadata'!K$6, IF(B2447='2. Metadata'!L$1,'2. Metadata'!L$6, IF(B2447='2. Metadata'!M$1,'2. Metadata'!M$6, IF(B2447='2. Metadata'!N$1,'2. Metadata'!N$6))))))))))))))</f>
        <v>-117.6369</v>
      </c>
      <c r="E2447" s="33" t="s">
        <v>8</v>
      </c>
      <c r="F2447" s="32" t="s">
        <v>8</v>
      </c>
      <c r="G2447" s="13" t="str">
        <f>IF(ISBLANK(F2447)=TRUE," ",'2. Metadata'!B$14)</f>
        <v>observation</v>
      </c>
      <c r="H2447" s="32" t="s">
        <v>8</v>
      </c>
      <c r="I2447" s="20" t="str">
        <f>IF(ISBLANK(H2447)=TRUE," ",'2. Metadata'!B$26)</f>
        <v>degrees Celsius</v>
      </c>
      <c r="J2447" s="32" t="s">
        <v>8</v>
      </c>
      <c r="K2447" s="20" t="str">
        <f>IF(ISBLANK(J2447)=TRUE," ",'2. Metadata'!B$38)</f>
        <v>degrees Celsius</v>
      </c>
      <c r="L2447" s="32" t="s">
        <v>8</v>
      </c>
      <c r="M2447" s="17" t="str">
        <f>IF(ISBLANK(L2447)=TRUE," ",'2. Metadata'!B$50)</f>
        <v>degrees Celsius</v>
      </c>
      <c r="N2447" s="32" t="s">
        <v>8</v>
      </c>
      <c r="O2447" s="17" t="str">
        <f>IF(ISBLANK(N2447)=TRUE," ",'2. Metadata'!B$62)</f>
        <v>milligrams per litre</v>
      </c>
      <c r="P2447" s="32" t="s">
        <v>8</v>
      </c>
      <c r="Q2447" s="17" t="str">
        <f>IF(ISBLANK(P2447)=TRUE," ",'2. Metadata'!B$74)</f>
        <v>microSiemens per centimetre</v>
      </c>
      <c r="R2447" s="32" t="s">
        <v>8</v>
      </c>
      <c r="S2447" s="17" t="str">
        <f>IF(ISBLANK(R2447)=TRUE," ",'2. Metadata'!B$86)</f>
        <v>NTU</v>
      </c>
      <c r="T2447" s="32" t="s">
        <v>8</v>
      </c>
      <c r="U2447" s="17" t="str">
        <f>IF(ISBLANK(T2447)=TRUE," ",'2. Metadata'!B$98)</f>
        <v>CFU per 100 mL</v>
      </c>
      <c r="V2447" s="32" t="s">
        <v>8</v>
      </c>
      <c r="W2447" s="17" t="str">
        <f>IF(ISBLANK(V2447)=TRUE," ",'2. Metadata'!B$110)</f>
        <v>CFU per 100 mL</v>
      </c>
      <c r="X2447" s="34" t="s">
        <v>8</v>
      </c>
      <c r="Y2447" s="17" t="str">
        <f>IF(ISBLANK(X2447)=TRUE," ",'2. Metadata'!B$122)</f>
        <v>CFU per 100 mL</v>
      </c>
      <c r="Z2447" s="35" t="s">
        <v>8</v>
      </c>
      <c r="AA2447" s="17" t="str">
        <f>IF(ISBLANK(Z2447)=TRUE," ",'2. Metadata'!B$134)</f>
        <v>metres</v>
      </c>
      <c r="AB2447" s="35" t="s">
        <v>8</v>
      </c>
      <c r="AC2447" s="17" t="str">
        <f>IF(ISBLANK(AB2447)=TRUE," ",'2. Metadata'!B$146)</f>
        <v>metres3 per second</v>
      </c>
      <c r="AD2447" s="35" t="s">
        <v>8</v>
      </c>
      <c r="AE2447" s="17" t="str">
        <f>IF(ISBLANK(AB2447)=TRUE," ",'2. Metadata'!B$158)</f>
        <v>N/A</v>
      </c>
      <c r="AF2447" s="3" t="s">
        <v>8</v>
      </c>
      <c r="AG2447" s="36"/>
      <c r="AH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</row>
    <row r="2448" spans="1:43">
      <c r="A2448" s="31" t="s">
        <v>2601</v>
      </c>
      <c r="B2448" s="32" t="s">
        <v>7</v>
      </c>
      <c r="C2448" s="2">
        <f>IF(ISBLANK(B2448)=TRUE," ", IF(B2448='2. Metadata'!B$1,'2. Metadata'!B$5, IF(B2448='2. Metadata'!C$1,'2. Metadata'!C$5,IF(B2448='2. Metadata'!D$1,'2. Metadata'!D$5, IF(B2448='2. Metadata'!E$1,'2. Metadata'!E$5,IF( B2448='2. Metadata'!F$1,'2. Metadata'!F$5,IF(B2448='2. Metadata'!G$1,'2. Metadata'!G$5,IF(B2448='2. Metadata'!H$1,'2. Metadata'!H$5, IF(B2448='2. Metadata'!I$1,'2. Metadata'!I$5, IF(B2448='2. Metadata'!J$1,'2. Metadata'!J$5, IF(B2448='2. Metadata'!K$1,'2. Metadata'!K$5, IF(B2448='2. Metadata'!L$1,'2. Metadata'!L$5, IF(B2448='2. Metadata'!M$1,'2. Metadata'!M$5, IF(B2448='2. Metadata'!N$1,'2. Metadata'!N$5))))))))))))))</f>
        <v>49.5197</v>
      </c>
      <c r="D2448" s="11">
        <f>IF(ISBLANK(B2448)=TRUE," ", IF(B2448='2. Metadata'!B$1,'2. Metadata'!B$6, IF(B2448='2. Metadata'!C$1,'2. Metadata'!C$6,IF(B2448='2. Metadata'!D$1,'2. Metadata'!D$6, IF(B2448='2. Metadata'!E$1,'2. Metadata'!E$6,IF( B2448='2. Metadata'!F$1,'2. Metadata'!F$6,IF(B2448='2. Metadata'!G$1,'2. Metadata'!G$6,IF(B2448='2. Metadata'!H$1,'2. Metadata'!H$6, IF(B2448='2. Metadata'!I$1,'2. Metadata'!I$6, IF(B2448='2. Metadata'!J$1,'2. Metadata'!J$6, IF(B2448='2. Metadata'!K$1,'2. Metadata'!K$6, IF(B2448='2. Metadata'!L$1,'2. Metadata'!L$6, IF(B2448='2. Metadata'!M$1,'2. Metadata'!M$6, IF(B2448='2. Metadata'!N$1,'2. Metadata'!N$6))))))))))))))</f>
        <v>-117.6369</v>
      </c>
      <c r="E2448" s="33" t="s">
        <v>8</v>
      </c>
      <c r="F2448" s="32" t="s">
        <v>8</v>
      </c>
      <c r="G2448" s="13" t="str">
        <f>IF(ISBLANK(F2448)=TRUE," ",'2. Metadata'!B$14)</f>
        <v>observation</v>
      </c>
      <c r="H2448" s="32" t="s">
        <v>8</v>
      </c>
      <c r="I2448" s="20" t="str">
        <f>IF(ISBLANK(H2448)=TRUE," ",'2. Metadata'!B$26)</f>
        <v>degrees Celsius</v>
      </c>
      <c r="J2448" s="32" t="s">
        <v>8</v>
      </c>
      <c r="K2448" s="20" t="str">
        <f>IF(ISBLANK(J2448)=TRUE," ",'2. Metadata'!B$38)</f>
        <v>degrees Celsius</v>
      </c>
      <c r="L2448" s="32" t="s">
        <v>8</v>
      </c>
      <c r="M2448" s="17" t="str">
        <f>IF(ISBLANK(L2448)=TRUE," ",'2. Metadata'!B$50)</f>
        <v>degrees Celsius</v>
      </c>
      <c r="N2448" s="32" t="s">
        <v>8</v>
      </c>
      <c r="O2448" s="17" t="str">
        <f>IF(ISBLANK(N2448)=TRUE," ",'2. Metadata'!B$62)</f>
        <v>milligrams per litre</v>
      </c>
      <c r="P2448" s="32" t="s">
        <v>8</v>
      </c>
      <c r="Q2448" s="17" t="str">
        <f>IF(ISBLANK(P2448)=TRUE," ",'2. Metadata'!B$74)</f>
        <v>microSiemens per centimetre</v>
      </c>
      <c r="R2448" s="32" t="s">
        <v>8</v>
      </c>
      <c r="S2448" s="17" t="str">
        <f>IF(ISBLANK(R2448)=TRUE," ",'2. Metadata'!B$86)</f>
        <v>NTU</v>
      </c>
      <c r="T2448" s="32" t="s">
        <v>8</v>
      </c>
      <c r="U2448" s="17" t="str">
        <f>IF(ISBLANK(T2448)=TRUE," ",'2. Metadata'!B$98)</f>
        <v>CFU per 100 mL</v>
      </c>
      <c r="V2448" s="32" t="s">
        <v>8</v>
      </c>
      <c r="W2448" s="17" t="str">
        <f>IF(ISBLANK(V2448)=TRUE," ",'2. Metadata'!B$110)</f>
        <v>CFU per 100 mL</v>
      </c>
      <c r="X2448" s="34" t="s">
        <v>8</v>
      </c>
      <c r="Y2448" s="17" t="str">
        <f>IF(ISBLANK(X2448)=TRUE," ",'2. Metadata'!B$122)</f>
        <v>CFU per 100 mL</v>
      </c>
      <c r="Z2448" s="35" t="s">
        <v>8</v>
      </c>
      <c r="AA2448" s="17" t="str">
        <f>IF(ISBLANK(Z2448)=TRUE," ",'2. Metadata'!B$134)</f>
        <v>metres</v>
      </c>
      <c r="AB2448" s="35" t="s">
        <v>8</v>
      </c>
      <c r="AC2448" s="17" t="str">
        <f>IF(ISBLANK(AB2448)=TRUE," ",'2. Metadata'!B$146)</f>
        <v>metres3 per second</v>
      </c>
      <c r="AD2448" s="35" t="s">
        <v>8</v>
      </c>
      <c r="AE2448" s="17" t="str">
        <f>IF(ISBLANK(AB2448)=TRUE," ",'2. Metadata'!B$158)</f>
        <v>N/A</v>
      </c>
      <c r="AF2448" s="3" t="s">
        <v>8</v>
      </c>
      <c r="AG2448" s="36"/>
      <c r="AH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</row>
    <row r="2449" spans="1:43">
      <c r="A2449" s="31" t="s">
        <v>2602</v>
      </c>
      <c r="B2449" s="32" t="s">
        <v>7</v>
      </c>
      <c r="C2449" s="2">
        <f>IF(ISBLANK(B2449)=TRUE," ", IF(B2449='2. Metadata'!B$1,'2. Metadata'!B$5, IF(B2449='2. Metadata'!C$1,'2. Metadata'!C$5,IF(B2449='2. Metadata'!D$1,'2. Metadata'!D$5, IF(B2449='2. Metadata'!E$1,'2. Metadata'!E$5,IF( B2449='2. Metadata'!F$1,'2. Metadata'!F$5,IF(B2449='2. Metadata'!G$1,'2. Metadata'!G$5,IF(B2449='2. Metadata'!H$1,'2. Metadata'!H$5, IF(B2449='2. Metadata'!I$1,'2. Metadata'!I$5, IF(B2449='2. Metadata'!J$1,'2. Metadata'!J$5, IF(B2449='2. Metadata'!K$1,'2. Metadata'!K$5, IF(B2449='2. Metadata'!L$1,'2. Metadata'!L$5, IF(B2449='2. Metadata'!M$1,'2. Metadata'!M$5, IF(B2449='2. Metadata'!N$1,'2. Metadata'!N$5))))))))))))))</f>
        <v>49.5197</v>
      </c>
      <c r="D2449" s="11">
        <f>IF(ISBLANK(B2449)=TRUE," ", IF(B2449='2. Metadata'!B$1,'2. Metadata'!B$6, IF(B2449='2. Metadata'!C$1,'2. Metadata'!C$6,IF(B2449='2. Metadata'!D$1,'2. Metadata'!D$6, IF(B2449='2. Metadata'!E$1,'2. Metadata'!E$6,IF( B2449='2. Metadata'!F$1,'2. Metadata'!F$6,IF(B2449='2. Metadata'!G$1,'2. Metadata'!G$6,IF(B2449='2. Metadata'!H$1,'2. Metadata'!H$6, IF(B2449='2. Metadata'!I$1,'2. Metadata'!I$6, IF(B2449='2. Metadata'!J$1,'2. Metadata'!J$6, IF(B2449='2. Metadata'!K$1,'2. Metadata'!K$6, IF(B2449='2. Metadata'!L$1,'2. Metadata'!L$6, IF(B2449='2. Metadata'!M$1,'2. Metadata'!M$6, IF(B2449='2. Metadata'!N$1,'2. Metadata'!N$6))))))))))))))</f>
        <v>-117.6369</v>
      </c>
      <c r="E2449" s="33" t="s">
        <v>8</v>
      </c>
      <c r="F2449" s="32" t="s">
        <v>8</v>
      </c>
      <c r="G2449" s="13" t="str">
        <f>IF(ISBLANK(F2449)=TRUE," ",'2. Metadata'!B$14)</f>
        <v>observation</v>
      </c>
      <c r="H2449" s="32" t="s">
        <v>8</v>
      </c>
      <c r="I2449" s="20" t="str">
        <f>IF(ISBLANK(H2449)=TRUE," ",'2. Metadata'!B$26)</f>
        <v>degrees Celsius</v>
      </c>
      <c r="J2449" s="32" t="s">
        <v>8</v>
      </c>
      <c r="K2449" s="20" t="str">
        <f>IF(ISBLANK(J2449)=TRUE," ",'2. Metadata'!B$38)</f>
        <v>degrees Celsius</v>
      </c>
      <c r="L2449" s="32" t="s">
        <v>8</v>
      </c>
      <c r="M2449" s="17" t="str">
        <f>IF(ISBLANK(L2449)=TRUE," ",'2. Metadata'!B$50)</f>
        <v>degrees Celsius</v>
      </c>
      <c r="N2449" s="32" t="s">
        <v>8</v>
      </c>
      <c r="O2449" s="17" t="str">
        <f>IF(ISBLANK(N2449)=TRUE," ",'2. Metadata'!B$62)</f>
        <v>milligrams per litre</v>
      </c>
      <c r="P2449" s="32" t="s">
        <v>8</v>
      </c>
      <c r="Q2449" s="17" t="str">
        <f>IF(ISBLANK(P2449)=TRUE," ",'2. Metadata'!B$74)</f>
        <v>microSiemens per centimetre</v>
      </c>
      <c r="R2449" s="32" t="s">
        <v>8</v>
      </c>
      <c r="S2449" s="17" t="str">
        <f>IF(ISBLANK(R2449)=TRUE," ",'2. Metadata'!B$86)</f>
        <v>NTU</v>
      </c>
      <c r="T2449" s="32" t="s">
        <v>8</v>
      </c>
      <c r="U2449" s="17" t="str">
        <f>IF(ISBLANK(T2449)=TRUE," ",'2. Metadata'!B$98)</f>
        <v>CFU per 100 mL</v>
      </c>
      <c r="V2449" s="32" t="s">
        <v>8</v>
      </c>
      <c r="W2449" s="17" t="str">
        <f>IF(ISBLANK(V2449)=TRUE," ",'2. Metadata'!B$110)</f>
        <v>CFU per 100 mL</v>
      </c>
      <c r="X2449" s="34" t="s">
        <v>8</v>
      </c>
      <c r="Y2449" s="17" t="str">
        <f>IF(ISBLANK(X2449)=TRUE," ",'2. Metadata'!B$122)</f>
        <v>CFU per 100 mL</v>
      </c>
      <c r="Z2449" s="35" t="s">
        <v>8</v>
      </c>
      <c r="AA2449" s="17" t="str">
        <f>IF(ISBLANK(Z2449)=TRUE," ",'2. Metadata'!B$134)</f>
        <v>metres</v>
      </c>
      <c r="AB2449" s="35" t="s">
        <v>8</v>
      </c>
      <c r="AC2449" s="17" t="str">
        <f>IF(ISBLANK(AB2449)=TRUE," ",'2. Metadata'!B$146)</f>
        <v>metres3 per second</v>
      </c>
      <c r="AD2449" s="35" t="s">
        <v>8</v>
      </c>
      <c r="AE2449" s="17" t="str">
        <f>IF(ISBLANK(AB2449)=TRUE," ",'2. Metadata'!B$158)</f>
        <v>N/A</v>
      </c>
      <c r="AF2449" s="3" t="s">
        <v>8</v>
      </c>
      <c r="AG2449" s="36"/>
      <c r="AH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</row>
    <row r="2450" spans="1:43">
      <c r="A2450" s="31" t="s">
        <v>2603</v>
      </c>
      <c r="B2450" s="32" t="s">
        <v>7</v>
      </c>
      <c r="C2450" s="2">
        <f>IF(ISBLANK(B2450)=TRUE," ", IF(B2450='2. Metadata'!B$1,'2. Metadata'!B$5, IF(B2450='2. Metadata'!C$1,'2. Metadata'!C$5,IF(B2450='2. Metadata'!D$1,'2. Metadata'!D$5, IF(B2450='2. Metadata'!E$1,'2. Metadata'!E$5,IF( B2450='2. Metadata'!F$1,'2. Metadata'!F$5,IF(B2450='2. Metadata'!G$1,'2. Metadata'!G$5,IF(B2450='2. Metadata'!H$1,'2. Metadata'!H$5, IF(B2450='2. Metadata'!I$1,'2. Metadata'!I$5, IF(B2450='2. Metadata'!J$1,'2. Metadata'!J$5, IF(B2450='2. Metadata'!K$1,'2. Metadata'!K$5, IF(B2450='2. Metadata'!L$1,'2. Metadata'!L$5, IF(B2450='2. Metadata'!M$1,'2. Metadata'!M$5, IF(B2450='2. Metadata'!N$1,'2. Metadata'!N$5))))))))))))))</f>
        <v>49.5197</v>
      </c>
      <c r="D2450" s="11">
        <f>IF(ISBLANK(B2450)=TRUE," ", IF(B2450='2. Metadata'!B$1,'2. Metadata'!B$6, IF(B2450='2. Metadata'!C$1,'2. Metadata'!C$6,IF(B2450='2. Metadata'!D$1,'2. Metadata'!D$6, IF(B2450='2. Metadata'!E$1,'2. Metadata'!E$6,IF( B2450='2. Metadata'!F$1,'2. Metadata'!F$6,IF(B2450='2. Metadata'!G$1,'2. Metadata'!G$6,IF(B2450='2. Metadata'!H$1,'2. Metadata'!H$6, IF(B2450='2. Metadata'!I$1,'2. Metadata'!I$6, IF(B2450='2. Metadata'!J$1,'2. Metadata'!J$6, IF(B2450='2. Metadata'!K$1,'2. Metadata'!K$6, IF(B2450='2. Metadata'!L$1,'2. Metadata'!L$6, IF(B2450='2. Metadata'!M$1,'2. Metadata'!M$6, IF(B2450='2. Metadata'!N$1,'2. Metadata'!N$6))))))))))))))</f>
        <v>-117.6369</v>
      </c>
      <c r="E2450" s="33" t="s">
        <v>8</v>
      </c>
      <c r="F2450" s="32" t="s">
        <v>8</v>
      </c>
      <c r="G2450" s="13" t="str">
        <f>IF(ISBLANK(F2450)=TRUE," ",'2. Metadata'!B$14)</f>
        <v>observation</v>
      </c>
      <c r="H2450" s="32" t="s">
        <v>8</v>
      </c>
      <c r="I2450" s="20" t="str">
        <f>IF(ISBLANK(H2450)=TRUE," ",'2. Metadata'!B$26)</f>
        <v>degrees Celsius</v>
      </c>
      <c r="J2450" s="32" t="s">
        <v>8</v>
      </c>
      <c r="K2450" s="20" t="str">
        <f>IF(ISBLANK(J2450)=TRUE," ",'2. Metadata'!B$38)</f>
        <v>degrees Celsius</v>
      </c>
      <c r="L2450" s="32" t="s">
        <v>8</v>
      </c>
      <c r="M2450" s="17" t="str">
        <f>IF(ISBLANK(L2450)=TRUE," ",'2. Metadata'!B$50)</f>
        <v>degrees Celsius</v>
      </c>
      <c r="N2450" s="32" t="s">
        <v>8</v>
      </c>
      <c r="O2450" s="17" t="str">
        <f>IF(ISBLANK(N2450)=TRUE," ",'2. Metadata'!B$62)</f>
        <v>milligrams per litre</v>
      </c>
      <c r="P2450" s="32" t="s">
        <v>8</v>
      </c>
      <c r="Q2450" s="17" t="str">
        <f>IF(ISBLANK(P2450)=TRUE," ",'2. Metadata'!B$74)</f>
        <v>microSiemens per centimetre</v>
      </c>
      <c r="R2450" s="32" t="s">
        <v>8</v>
      </c>
      <c r="S2450" s="17" t="str">
        <f>IF(ISBLANK(R2450)=TRUE," ",'2. Metadata'!B$86)</f>
        <v>NTU</v>
      </c>
      <c r="T2450" s="32" t="s">
        <v>8</v>
      </c>
      <c r="U2450" s="17" t="str">
        <f>IF(ISBLANK(T2450)=TRUE," ",'2. Metadata'!B$98)</f>
        <v>CFU per 100 mL</v>
      </c>
      <c r="V2450" s="32" t="s">
        <v>8</v>
      </c>
      <c r="W2450" s="17" t="str">
        <f>IF(ISBLANK(V2450)=TRUE," ",'2. Metadata'!B$110)</f>
        <v>CFU per 100 mL</v>
      </c>
      <c r="X2450" s="34" t="s">
        <v>8</v>
      </c>
      <c r="Y2450" s="17" t="str">
        <f>IF(ISBLANK(X2450)=TRUE," ",'2. Metadata'!B$122)</f>
        <v>CFU per 100 mL</v>
      </c>
      <c r="Z2450" s="35" t="s">
        <v>8</v>
      </c>
      <c r="AA2450" s="17" t="str">
        <f>IF(ISBLANK(Z2450)=TRUE," ",'2. Metadata'!B$134)</f>
        <v>metres</v>
      </c>
      <c r="AB2450" s="35" t="s">
        <v>8</v>
      </c>
      <c r="AC2450" s="17" t="str">
        <f>IF(ISBLANK(AB2450)=TRUE," ",'2. Metadata'!B$146)</f>
        <v>metres3 per second</v>
      </c>
      <c r="AD2450" s="35" t="s">
        <v>8</v>
      </c>
      <c r="AE2450" s="17" t="str">
        <f>IF(ISBLANK(AB2450)=TRUE," ",'2. Metadata'!B$158)</f>
        <v>N/A</v>
      </c>
      <c r="AF2450" s="3" t="s">
        <v>8</v>
      </c>
      <c r="AG2450" s="36"/>
      <c r="AH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</row>
    <row r="2451" spans="1:43">
      <c r="A2451" s="31" t="s">
        <v>2604</v>
      </c>
      <c r="B2451" s="32" t="s">
        <v>7</v>
      </c>
      <c r="C2451" s="2">
        <f>IF(ISBLANK(B2451)=TRUE," ", IF(B2451='2. Metadata'!B$1,'2. Metadata'!B$5, IF(B2451='2. Metadata'!C$1,'2. Metadata'!C$5,IF(B2451='2. Metadata'!D$1,'2. Metadata'!D$5, IF(B2451='2. Metadata'!E$1,'2. Metadata'!E$5,IF( B2451='2. Metadata'!F$1,'2. Metadata'!F$5,IF(B2451='2. Metadata'!G$1,'2. Metadata'!G$5,IF(B2451='2. Metadata'!H$1,'2. Metadata'!H$5, IF(B2451='2. Metadata'!I$1,'2. Metadata'!I$5, IF(B2451='2. Metadata'!J$1,'2. Metadata'!J$5, IF(B2451='2. Metadata'!K$1,'2. Metadata'!K$5, IF(B2451='2. Metadata'!L$1,'2. Metadata'!L$5, IF(B2451='2. Metadata'!M$1,'2. Metadata'!M$5, IF(B2451='2. Metadata'!N$1,'2. Metadata'!N$5))))))))))))))</f>
        <v>49.5197</v>
      </c>
      <c r="D2451" s="11">
        <f>IF(ISBLANK(B2451)=TRUE," ", IF(B2451='2. Metadata'!B$1,'2. Metadata'!B$6, IF(B2451='2. Metadata'!C$1,'2. Metadata'!C$6,IF(B2451='2. Metadata'!D$1,'2. Metadata'!D$6, IF(B2451='2. Metadata'!E$1,'2. Metadata'!E$6,IF( B2451='2. Metadata'!F$1,'2. Metadata'!F$6,IF(B2451='2. Metadata'!G$1,'2. Metadata'!G$6,IF(B2451='2. Metadata'!H$1,'2. Metadata'!H$6, IF(B2451='2. Metadata'!I$1,'2. Metadata'!I$6, IF(B2451='2. Metadata'!J$1,'2. Metadata'!J$6, IF(B2451='2. Metadata'!K$1,'2. Metadata'!K$6, IF(B2451='2. Metadata'!L$1,'2. Metadata'!L$6, IF(B2451='2. Metadata'!M$1,'2. Metadata'!M$6, IF(B2451='2. Metadata'!N$1,'2. Metadata'!N$6))))))))))))))</f>
        <v>-117.6369</v>
      </c>
      <c r="E2451" s="33" t="s">
        <v>8</v>
      </c>
      <c r="F2451" s="32" t="s">
        <v>8</v>
      </c>
      <c r="G2451" s="13" t="str">
        <f>IF(ISBLANK(F2451)=TRUE," ",'2. Metadata'!B$14)</f>
        <v>observation</v>
      </c>
      <c r="H2451" s="32" t="s">
        <v>8</v>
      </c>
      <c r="I2451" s="20" t="str">
        <f>IF(ISBLANK(H2451)=TRUE," ",'2. Metadata'!B$26)</f>
        <v>degrees Celsius</v>
      </c>
      <c r="J2451" s="32" t="s">
        <v>8</v>
      </c>
      <c r="K2451" s="20" t="str">
        <f>IF(ISBLANK(J2451)=TRUE," ",'2. Metadata'!B$38)</f>
        <v>degrees Celsius</v>
      </c>
      <c r="L2451" s="32" t="s">
        <v>8</v>
      </c>
      <c r="M2451" s="17" t="str">
        <f>IF(ISBLANK(L2451)=TRUE," ",'2. Metadata'!B$50)</f>
        <v>degrees Celsius</v>
      </c>
      <c r="N2451" s="32" t="s">
        <v>8</v>
      </c>
      <c r="O2451" s="17" t="str">
        <f>IF(ISBLANK(N2451)=TRUE," ",'2. Metadata'!B$62)</f>
        <v>milligrams per litre</v>
      </c>
      <c r="P2451" s="32" t="s">
        <v>8</v>
      </c>
      <c r="Q2451" s="17" t="str">
        <f>IF(ISBLANK(P2451)=TRUE," ",'2. Metadata'!B$74)</f>
        <v>microSiemens per centimetre</v>
      </c>
      <c r="R2451" s="32" t="s">
        <v>8</v>
      </c>
      <c r="S2451" s="17" t="str">
        <f>IF(ISBLANK(R2451)=TRUE," ",'2. Metadata'!B$86)</f>
        <v>NTU</v>
      </c>
      <c r="T2451" s="32" t="s">
        <v>8</v>
      </c>
      <c r="U2451" s="17" t="str">
        <f>IF(ISBLANK(T2451)=TRUE," ",'2. Metadata'!B$98)</f>
        <v>CFU per 100 mL</v>
      </c>
      <c r="V2451" s="32" t="s">
        <v>8</v>
      </c>
      <c r="W2451" s="17" t="str">
        <f>IF(ISBLANK(V2451)=TRUE," ",'2. Metadata'!B$110)</f>
        <v>CFU per 100 mL</v>
      </c>
      <c r="X2451" s="34" t="s">
        <v>8</v>
      </c>
      <c r="Y2451" s="17" t="str">
        <f>IF(ISBLANK(X2451)=TRUE," ",'2. Metadata'!B$122)</f>
        <v>CFU per 100 mL</v>
      </c>
      <c r="Z2451" s="35" t="s">
        <v>8</v>
      </c>
      <c r="AA2451" s="17" t="str">
        <f>IF(ISBLANK(Z2451)=TRUE," ",'2. Metadata'!B$134)</f>
        <v>metres</v>
      </c>
      <c r="AB2451" s="35" t="s">
        <v>8</v>
      </c>
      <c r="AC2451" s="17" t="str">
        <f>IF(ISBLANK(AB2451)=TRUE," ",'2. Metadata'!B$146)</f>
        <v>metres3 per second</v>
      </c>
      <c r="AD2451" s="35" t="s">
        <v>8</v>
      </c>
      <c r="AE2451" s="17" t="str">
        <f>IF(ISBLANK(AB2451)=TRUE," ",'2. Metadata'!B$158)</f>
        <v>N/A</v>
      </c>
      <c r="AF2451" s="3" t="s">
        <v>8</v>
      </c>
      <c r="AG2451" s="36"/>
      <c r="AH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</row>
    <row r="2452" spans="1:43">
      <c r="A2452" s="31" t="s">
        <v>2605</v>
      </c>
      <c r="B2452" s="32" t="s">
        <v>7</v>
      </c>
      <c r="C2452" s="2">
        <f>IF(ISBLANK(B2452)=TRUE," ", IF(B2452='2. Metadata'!B$1,'2. Metadata'!B$5, IF(B2452='2. Metadata'!C$1,'2. Metadata'!C$5,IF(B2452='2. Metadata'!D$1,'2. Metadata'!D$5, IF(B2452='2. Metadata'!E$1,'2. Metadata'!E$5,IF( B2452='2. Metadata'!F$1,'2. Metadata'!F$5,IF(B2452='2. Metadata'!G$1,'2. Metadata'!G$5,IF(B2452='2. Metadata'!H$1,'2. Metadata'!H$5, IF(B2452='2. Metadata'!I$1,'2. Metadata'!I$5, IF(B2452='2. Metadata'!J$1,'2. Metadata'!J$5, IF(B2452='2. Metadata'!K$1,'2. Metadata'!K$5, IF(B2452='2. Metadata'!L$1,'2. Metadata'!L$5, IF(B2452='2. Metadata'!M$1,'2. Metadata'!M$5, IF(B2452='2. Metadata'!N$1,'2. Metadata'!N$5))))))))))))))</f>
        <v>49.5197</v>
      </c>
      <c r="D2452" s="11">
        <f>IF(ISBLANK(B2452)=TRUE," ", IF(B2452='2. Metadata'!B$1,'2. Metadata'!B$6, IF(B2452='2. Metadata'!C$1,'2. Metadata'!C$6,IF(B2452='2. Metadata'!D$1,'2. Metadata'!D$6, IF(B2452='2. Metadata'!E$1,'2. Metadata'!E$6,IF( B2452='2. Metadata'!F$1,'2. Metadata'!F$6,IF(B2452='2. Metadata'!G$1,'2. Metadata'!G$6,IF(B2452='2. Metadata'!H$1,'2. Metadata'!H$6, IF(B2452='2. Metadata'!I$1,'2. Metadata'!I$6, IF(B2452='2. Metadata'!J$1,'2. Metadata'!J$6, IF(B2452='2. Metadata'!K$1,'2. Metadata'!K$6, IF(B2452='2. Metadata'!L$1,'2. Metadata'!L$6, IF(B2452='2. Metadata'!M$1,'2. Metadata'!M$6, IF(B2452='2. Metadata'!N$1,'2. Metadata'!N$6))))))))))))))</f>
        <v>-117.6369</v>
      </c>
      <c r="E2452" s="33" t="s">
        <v>8</v>
      </c>
      <c r="F2452" s="32" t="s">
        <v>8</v>
      </c>
      <c r="G2452" s="13" t="str">
        <f>IF(ISBLANK(F2452)=TRUE," ",'2. Metadata'!B$14)</f>
        <v>observation</v>
      </c>
      <c r="H2452" s="32" t="s">
        <v>8</v>
      </c>
      <c r="I2452" s="20" t="str">
        <f>IF(ISBLANK(H2452)=TRUE," ",'2. Metadata'!B$26)</f>
        <v>degrees Celsius</v>
      </c>
      <c r="J2452" s="32" t="s">
        <v>8</v>
      </c>
      <c r="K2452" s="20" t="str">
        <f>IF(ISBLANK(J2452)=TRUE," ",'2. Metadata'!B$38)</f>
        <v>degrees Celsius</v>
      </c>
      <c r="L2452" s="32" t="s">
        <v>8</v>
      </c>
      <c r="M2452" s="17" t="str">
        <f>IF(ISBLANK(L2452)=TRUE," ",'2. Metadata'!B$50)</f>
        <v>degrees Celsius</v>
      </c>
      <c r="N2452" s="32" t="s">
        <v>8</v>
      </c>
      <c r="O2452" s="17" t="str">
        <f>IF(ISBLANK(N2452)=TRUE," ",'2. Metadata'!B$62)</f>
        <v>milligrams per litre</v>
      </c>
      <c r="P2452" s="32" t="s">
        <v>8</v>
      </c>
      <c r="Q2452" s="17" t="str">
        <f>IF(ISBLANK(P2452)=TRUE," ",'2. Metadata'!B$74)</f>
        <v>microSiemens per centimetre</v>
      </c>
      <c r="R2452" s="32" t="s">
        <v>8</v>
      </c>
      <c r="S2452" s="17" t="str">
        <f>IF(ISBLANK(R2452)=TRUE," ",'2. Metadata'!B$86)</f>
        <v>NTU</v>
      </c>
      <c r="T2452" s="32" t="s">
        <v>8</v>
      </c>
      <c r="U2452" s="17" t="str">
        <f>IF(ISBLANK(T2452)=TRUE," ",'2. Metadata'!B$98)</f>
        <v>CFU per 100 mL</v>
      </c>
      <c r="V2452" s="32" t="s">
        <v>8</v>
      </c>
      <c r="W2452" s="17" t="str">
        <f>IF(ISBLANK(V2452)=TRUE," ",'2. Metadata'!B$110)</f>
        <v>CFU per 100 mL</v>
      </c>
      <c r="X2452" s="34" t="s">
        <v>8</v>
      </c>
      <c r="Y2452" s="17" t="str">
        <f>IF(ISBLANK(X2452)=TRUE," ",'2. Metadata'!B$122)</f>
        <v>CFU per 100 mL</v>
      </c>
      <c r="Z2452" s="35" t="s">
        <v>8</v>
      </c>
      <c r="AA2452" s="17" t="str">
        <f>IF(ISBLANK(Z2452)=TRUE," ",'2. Metadata'!B$134)</f>
        <v>metres</v>
      </c>
      <c r="AB2452" s="35" t="s">
        <v>8</v>
      </c>
      <c r="AC2452" s="17" t="str">
        <f>IF(ISBLANK(AB2452)=TRUE," ",'2. Metadata'!B$146)</f>
        <v>metres3 per second</v>
      </c>
      <c r="AD2452" s="35" t="s">
        <v>8</v>
      </c>
      <c r="AE2452" s="17" t="str">
        <f>IF(ISBLANK(AB2452)=TRUE," ",'2. Metadata'!B$158)</f>
        <v>N/A</v>
      </c>
      <c r="AF2452" s="3" t="s">
        <v>8</v>
      </c>
      <c r="AG2452" s="36"/>
      <c r="AH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</row>
    <row r="2453" spans="1:43">
      <c r="A2453" s="31" t="s">
        <v>2606</v>
      </c>
      <c r="B2453" s="32" t="s">
        <v>7</v>
      </c>
      <c r="C2453" s="2">
        <f>IF(ISBLANK(B2453)=TRUE," ", IF(B2453='2. Metadata'!B$1,'2. Metadata'!B$5, IF(B2453='2. Metadata'!C$1,'2. Metadata'!C$5,IF(B2453='2. Metadata'!D$1,'2. Metadata'!D$5, IF(B2453='2. Metadata'!E$1,'2. Metadata'!E$5,IF( B2453='2. Metadata'!F$1,'2. Metadata'!F$5,IF(B2453='2. Metadata'!G$1,'2. Metadata'!G$5,IF(B2453='2. Metadata'!H$1,'2. Metadata'!H$5, IF(B2453='2. Metadata'!I$1,'2. Metadata'!I$5, IF(B2453='2. Metadata'!J$1,'2. Metadata'!J$5, IF(B2453='2. Metadata'!K$1,'2. Metadata'!K$5, IF(B2453='2. Metadata'!L$1,'2. Metadata'!L$5, IF(B2453='2. Metadata'!M$1,'2. Metadata'!M$5, IF(B2453='2. Metadata'!N$1,'2. Metadata'!N$5))))))))))))))</f>
        <v>49.5197</v>
      </c>
      <c r="D2453" s="11">
        <f>IF(ISBLANK(B2453)=TRUE," ", IF(B2453='2. Metadata'!B$1,'2. Metadata'!B$6, IF(B2453='2. Metadata'!C$1,'2. Metadata'!C$6,IF(B2453='2. Metadata'!D$1,'2. Metadata'!D$6, IF(B2453='2. Metadata'!E$1,'2. Metadata'!E$6,IF( B2453='2. Metadata'!F$1,'2. Metadata'!F$6,IF(B2453='2. Metadata'!G$1,'2. Metadata'!G$6,IF(B2453='2. Metadata'!H$1,'2. Metadata'!H$6, IF(B2453='2. Metadata'!I$1,'2. Metadata'!I$6, IF(B2453='2. Metadata'!J$1,'2. Metadata'!J$6, IF(B2453='2. Metadata'!K$1,'2. Metadata'!K$6, IF(B2453='2. Metadata'!L$1,'2. Metadata'!L$6, IF(B2453='2. Metadata'!M$1,'2. Metadata'!M$6, IF(B2453='2. Metadata'!N$1,'2. Metadata'!N$6))))))))))))))</f>
        <v>-117.6369</v>
      </c>
      <c r="E2453" s="33" t="s">
        <v>8</v>
      </c>
      <c r="F2453" s="32" t="s">
        <v>8</v>
      </c>
      <c r="G2453" s="13" t="str">
        <f>IF(ISBLANK(F2453)=TRUE," ",'2. Metadata'!B$14)</f>
        <v>observation</v>
      </c>
      <c r="H2453" s="32" t="s">
        <v>8</v>
      </c>
      <c r="I2453" s="20" t="str">
        <f>IF(ISBLANK(H2453)=TRUE," ",'2. Metadata'!B$26)</f>
        <v>degrees Celsius</v>
      </c>
      <c r="J2453" s="32" t="s">
        <v>8</v>
      </c>
      <c r="K2453" s="20" t="str">
        <f>IF(ISBLANK(J2453)=TRUE," ",'2. Metadata'!B$38)</f>
        <v>degrees Celsius</v>
      </c>
      <c r="L2453" s="32" t="s">
        <v>8</v>
      </c>
      <c r="M2453" s="17" t="str">
        <f>IF(ISBLANK(L2453)=TRUE," ",'2. Metadata'!B$50)</f>
        <v>degrees Celsius</v>
      </c>
      <c r="N2453" s="32" t="s">
        <v>8</v>
      </c>
      <c r="O2453" s="17" t="str">
        <f>IF(ISBLANK(N2453)=TRUE," ",'2. Metadata'!B$62)</f>
        <v>milligrams per litre</v>
      </c>
      <c r="P2453" s="32" t="s">
        <v>8</v>
      </c>
      <c r="Q2453" s="17" t="str">
        <f>IF(ISBLANK(P2453)=TRUE," ",'2. Metadata'!B$74)</f>
        <v>microSiemens per centimetre</v>
      </c>
      <c r="R2453" s="32" t="s">
        <v>8</v>
      </c>
      <c r="S2453" s="17" t="str">
        <f>IF(ISBLANK(R2453)=TRUE," ",'2. Metadata'!B$86)</f>
        <v>NTU</v>
      </c>
      <c r="T2453" s="32" t="s">
        <v>8</v>
      </c>
      <c r="U2453" s="17" t="str">
        <f>IF(ISBLANK(T2453)=TRUE," ",'2. Metadata'!B$98)</f>
        <v>CFU per 100 mL</v>
      </c>
      <c r="V2453" s="32" t="s">
        <v>8</v>
      </c>
      <c r="W2453" s="17" t="str">
        <f>IF(ISBLANK(V2453)=TRUE," ",'2. Metadata'!B$110)</f>
        <v>CFU per 100 mL</v>
      </c>
      <c r="X2453" s="34" t="s">
        <v>8</v>
      </c>
      <c r="Y2453" s="17" t="str">
        <f>IF(ISBLANK(X2453)=TRUE," ",'2. Metadata'!B$122)</f>
        <v>CFU per 100 mL</v>
      </c>
      <c r="Z2453" s="35" t="s">
        <v>8</v>
      </c>
      <c r="AA2453" s="17" t="str">
        <f>IF(ISBLANK(Z2453)=TRUE," ",'2. Metadata'!B$134)</f>
        <v>metres</v>
      </c>
      <c r="AB2453" s="35" t="s">
        <v>8</v>
      </c>
      <c r="AC2453" s="17" t="str">
        <f>IF(ISBLANK(AB2453)=TRUE," ",'2. Metadata'!B$146)</f>
        <v>metres3 per second</v>
      </c>
      <c r="AD2453" s="35" t="s">
        <v>8</v>
      </c>
      <c r="AE2453" s="17" t="str">
        <f>IF(ISBLANK(AB2453)=TRUE," ",'2. Metadata'!B$158)</f>
        <v>N/A</v>
      </c>
      <c r="AF2453" s="3" t="s">
        <v>8</v>
      </c>
      <c r="AG2453" s="36"/>
      <c r="AH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</row>
    <row r="2454" spans="1:43">
      <c r="A2454" s="31" t="s">
        <v>2607</v>
      </c>
      <c r="B2454" s="32" t="s">
        <v>7</v>
      </c>
      <c r="C2454" s="2">
        <f>IF(ISBLANK(B2454)=TRUE," ", IF(B2454='2. Metadata'!B$1,'2. Metadata'!B$5, IF(B2454='2. Metadata'!C$1,'2. Metadata'!C$5,IF(B2454='2. Metadata'!D$1,'2. Metadata'!D$5, IF(B2454='2. Metadata'!E$1,'2. Metadata'!E$5,IF( B2454='2. Metadata'!F$1,'2. Metadata'!F$5,IF(B2454='2. Metadata'!G$1,'2. Metadata'!G$5,IF(B2454='2. Metadata'!H$1,'2. Metadata'!H$5, IF(B2454='2. Metadata'!I$1,'2. Metadata'!I$5, IF(B2454='2. Metadata'!J$1,'2. Metadata'!J$5, IF(B2454='2. Metadata'!K$1,'2. Metadata'!K$5, IF(B2454='2. Metadata'!L$1,'2. Metadata'!L$5, IF(B2454='2. Metadata'!M$1,'2. Metadata'!M$5, IF(B2454='2. Metadata'!N$1,'2. Metadata'!N$5))))))))))))))</f>
        <v>49.5197</v>
      </c>
      <c r="D2454" s="11">
        <f>IF(ISBLANK(B2454)=TRUE," ", IF(B2454='2. Metadata'!B$1,'2. Metadata'!B$6, IF(B2454='2. Metadata'!C$1,'2. Metadata'!C$6,IF(B2454='2. Metadata'!D$1,'2. Metadata'!D$6, IF(B2454='2. Metadata'!E$1,'2. Metadata'!E$6,IF( B2454='2. Metadata'!F$1,'2. Metadata'!F$6,IF(B2454='2. Metadata'!G$1,'2. Metadata'!G$6,IF(B2454='2. Metadata'!H$1,'2. Metadata'!H$6, IF(B2454='2. Metadata'!I$1,'2. Metadata'!I$6, IF(B2454='2. Metadata'!J$1,'2. Metadata'!J$6, IF(B2454='2. Metadata'!K$1,'2. Metadata'!K$6, IF(B2454='2. Metadata'!L$1,'2. Metadata'!L$6, IF(B2454='2. Metadata'!M$1,'2. Metadata'!M$6, IF(B2454='2. Metadata'!N$1,'2. Metadata'!N$6))))))))))))))</f>
        <v>-117.6369</v>
      </c>
      <c r="E2454" s="33" t="s">
        <v>8</v>
      </c>
      <c r="F2454" s="32" t="s">
        <v>8</v>
      </c>
      <c r="G2454" s="13" t="str">
        <f>IF(ISBLANK(F2454)=TRUE," ",'2. Metadata'!B$14)</f>
        <v>observation</v>
      </c>
      <c r="H2454" s="32" t="s">
        <v>8</v>
      </c>
      <c r="I2454" s="20" t="str">
        <f>IF(ISBLANK(H2454)=TRUE," ",'2. Metadata'!B$26)</f>
        <v>degrees Celsius</v>
      </c>
      <c r="J2454" s="32" t="s">
        <v>8</v>
      </c>
      <c r="K2454" s="20" t="str">
        <f>IF(ISBLANK(J2454)=TRUE," ",'2. Metadata'!B$38)</f>
        <v>degrees Celsius</v>
      </c>
      <c r="L2454" s="32" t="s">
        <v>8</v>
      </c>
      <c r="M2454" s="17" t="str">
        <f>IF(ISBLANK(L2454)=TRUE," ",'2. Metadata'!B$50)</f>
        <v>degrees Celsius</v>
      </c>
      <c r="N2454" s="32" t="s">
        <v>8</v>
      </c>
      <c r="O2454" s="17" t="str">
        <f>IF(ISBLANK(N2454)=TRUE," ",'2. Metadata'!B$62)</f>
        <v>milligrams per litre</v>
      </c>
      <c r="P2454" s="32" t="s">
        <v>8</v>
      </c>
      <c r="Q2454" s="17" t="str">
        <f>IF(ISBLANK(P2454)=TRUE," ",'2. Metadata'!B$74)</f>
        <v>microSiemens per centimetre</v>
      </c>
      <c r="R2454" s="32" t="s">
        <v>8</v>
      </c>
      <c r="S2454" s="17" t="str">
        <f>IF(ISBLANK(R2454)=TRUE," ",'2. Metadata'!B$86)</f>
        <v>NTU</v>
      </c>
      <c r="T2454" s="32" t="s">
        <v>8</v>
      </c>
      <c r="U2454" s="17" t="str">
        <f>IF(ISBLANK(T2454)=TRUE," ",'2. Metadata'!B$98)</f>
        <v>CFU per 100 mL</v>
      </c>
      <c r="V2454" s="32" t="s">
        <v>8</v>
      </c>
      <c r="W2454" s="17" t="str">
        <f>IF(ISBLANK(V2454)=TRUE," ",'2. Metadata'!B$110)</f>
        <v>CFU per 100 mL</v>
      </c>
      <c r="X2454" s="34" t="s">
        <v>8</v>
      </c>
      <c r="Y2454" s="17" t="str">
        <f>IF(ISBLANK(X2454)=TRUE," ",'2. Metadata'!B$122)</f>
        <v>CFU per 100 mL</v>
      </c>
      <c r="Z2454" s="35" t="s">
        <v>8</v>
      </c>
      <c r="AA2454" s="17" t="str">
        <f>IF(ISBLANK(Z2454)=TRUE," ",'2. Metadata'!B$134)</f>
        <v>metres</v>
      </c>
      <c r="AB2454" s="35" t="s">
        <v>8</v>
      </c>
      <c r="AC2454" s="17" t="str">
        <f>IF(ISBLANK(AB2454)=TRUE," ",'2. Metadata'!B$146)</f>
        <v>metres3 per second</v>
      </c>
      <c r="AD2454" s="35" t="s">
        <v>8</v>
      </c>
      <c r="AE2454" s="17" t="str">
        <f>IF(ISBLANK(AB2454)=TRUE," ",'2. Metadata'!B$158)</f>
        <v>N/A</v>
      </c>
      <c r="AF2454" s="3" t="s">
        <v>8</v>
      </c>
      <c r="AG2454" s="36"/>
      <c r="AH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</row>
    <row r="2455" spans="1:43">
      <c r="A2455" s="31" t="s">
        <v>2608</v>
      </c>
      <c r="B2455" s="32" t="s">
        <v>7</v>
      </c>
      <c r="C2455" s="2">
        <f>IF(ISBLANK(B2455)=TRUE," ", IF(B2455='2. Metadata'!B$1,'2. Metadata'!B$5, IF(B2455='2. Metadata'!C$1,'2. Metadata'!C$5,IF(B2455='2. Metadata'!D$1,'2. Metadata'!D$5, IF(B2455='2. Metadata'!E$1,'2. Metadata'!E$5,IF( B2455='2. Metadata'!F$1,'2. Metadata'!F$5,IF(B2455='2. Metadata'!G$1,'2. Metadata'!G$5,IF(B2455='2. Metadata'!H$1,'2. Metadata'!H$5, IF(B2455='2. Metadata'!I$1,'2. Metadata'!I$5, IF(B2455='2. Metadata'!J$1,'2. Metadata'!J$5, IF(B2455='2. Metadata'!K$1,'2. Metadata'!K$5, IF(B2455='2. Metadata'!L$1,'2. Metadata'!L$5, IF(B2455='2. Metadata'!M$1,'2. Metadata'!M$5, IF(B2455='2. Metadata'!N$1,'2. Metadata'!N$5))))))))))))))</f>
        <v>49.5197</v>
      </c>
      <c r="D2455" s="11">
        <f>IF(ISBLANK(B2455)=TRUE," ", IF(B2455='2. Metadata'!B$1,'2. Metadata'!B$6, IF(B2455='2. Metadata'!C$1,'2. Metadata'!C$6,IF(B2455='2. Metadata'!D$1,'2. Metadata'!D$6, IF(B2455='2. Metadata'!E$1,'2. Metadata'!E$6,IF( B2455='2. Metadata'!F$1,'2. Metadata'!F$6,IF(B2455='2. Metadata'!G$1,'2. Metadata'!G$6,IF(B2455='2. Metadata'!H$1,'2. Metadata'!H$6, IF(B2455='2. Metadata'!I$1,'2. Metadata'!I$6, IF(B2455='2. Metadata'!J$1,'2. Metadata'!J$6, IF(B2455='2. Metadata'!K$1,'2. Metadata'!K$6, IF(B2455='2. Metadata'!L$1,'2. Metadata'!L$6, IF(B2455='2. Metadata'!M$1,'2. Metadata'!M$6, IF(B2455='2. Metadata'!N$1,'2. Metadata'!N$6))))))))))))))</f>
        <v>-117.6369</v>
      </c>
      <c r="E2455" s="33" t="s">
        <v>8</v>
      </c>
      <c r="F2455" s="32" t="s">
        <v>8</v>
      </c>
      <c r="G2455" s="13" t="str">
        <f>IF(ISBLANK(F2455)=TRUE," ",'2. Metadata'!B$14)</f>
        <v>observation</v>
      </c>
      <c r="H2455" s="32" t="s">
        <v>8</v>
      </c>
      <c r="I2455" s="20" t="str">
        <f>IF(ISBLANK(H2455)=TRUE," ",'2. Metadata'!B$26)</f>
        <v>degrees Celsius</v>
      </c>
      <c r="J2455" s="32" t="s">
        <v>8</v>
      </c>
      <c r="K2455" s="20" t="str">
        <f>IF(ISBLANK(J2455)=TRUE," ",'2. Metadata'!B$38)</f>
        <v>degrees Celsius</v>
      </c>
      <c r="L2455" s="32" t="s">
        <v>8</v>
      </c>
      <c r="M2455" s="17" t="str">
        <f>IF(ISBLANK(L2455)=TRUE," ",'2. Metadata'!B$50)</f>
        <v>degrees Celsius</v>
      </c>
      <c r="N2455" s="32" t="s">
        <v>8</v>
      </c>
      <c r="O2455" s="17" t="str">
        <f>IF(ISBLANK(N2455)=TRUE," ",'2. Metadata'!B$62)</f>
        <v>milligrams per litre</v>
      </c>
      <c r="P2455" s="32" t="s">
        <v>8</v>
      </c>
      <c r="Q2455" s="17" t="str">
        <f>IF(ISBLANK(P2455)=TRUE," ",'2. Metadata'!B$74)</f>
        <v>microSiemens per centimetre</v>
      </c>
      <c r="R2455" s="32" t="s">
        <v>8</v>
      </c>
      <c r="S2455" s="17" t="str">
        <f>IF(ISBLANK(R2455)=TRUE," ",'2. Metadata'!B$86)</f>
        <v>NTU</v>
      </c>
      <c r="T2455" s="32" t="s">
        <v>8</v>
      </c>
      <c r="U2455" s="17" t="str">
        <f>IF(ISBLANK(T2455)=TRUE," ",'2. Metadata'!B$98)</f>
        <v>CFU per 100 mL</v>
      </c>
      <c r="V2455" s="32" t="s">
        <v>8</v>
      </c>
      <c r="W2455" s="17" t="str">
        <f>IF(ISBLANK(V2455)=TRUE," ",'2. Metadata'!B$110)</f>
        <v>CFU per 100 mL</v>
      </c>
      <c r="X2455" s="34" t="s">
        <v>8</v>
      </c>
      <c r="Y2455" s="17" t="str">
        <f>IF(ISBLANK(X2455)=TRUE," ",'2. Metadata'!B$122)</f>
        <v>CFU per 100 mL</v>
      </c>
      <c r="Z2455" s="35" t="s">
        <v>8</v>
      </c>
      <c r="AA2455" s="17" t="str">
        <f>IF(ISBLANK(Z2455)=TRUE," ",'2. Metadata'!B$134)</f>
        <v>metres</v>
      </c>
      <c r="AB2455" s="35" t="s">
        <v>8</v>
      </c>
      <c r="AC2455" s="17" t="str">
        <f>IF(ISBLANK(AB2455)=TRUE," ",'2. Metadata'!B$146)</f>
        <v>metres3 per second</v>
      </c>
      <c r="AD2455" s="35" t="s">
        <v>8</v>
      </c>
      <c r="AE2455" s="17" t="str">
        <f>IF(ISBLANK(AB2455)=TRUE," ",'2. Metadata'!B$158)</f>
        <v>N/A</v>
      </c>
      <c r="AF2455" s="3" t="s">
        <v>8</v>
      </c>
      <c r="AG2455" s="36"/>
      <c r="AH2455" s="36"/>
      <c r="AI2455" s="36"/>
      <c r="AJ2455" s="36"/>
      <c r="AK2455" s="36"/>
      <c r="AL2455" s="36"/>
      <c r="AM2455" s="36"/>
      <c r="AN2455" s="36"/>
      <c r="AO2455" s="36"/>
      <c r="AP2455" s="36"/>
      <c r="AQ2455" s="36"/>
    </row>
    <row r="2456" spans="1:43">
      <c r="A2456" s="31" t="s">
        <v>2609</v>
      </c>
      <c r="B2456" s="32" t="s">
        <v>7</v>
      </c>
      <c r="C2456" s="2">
        <f>IF(ISBLANK(B2456)=TRUE," ", IF(B2456='2. Metadata'!B$1,'2. Metadata'!B$5, IF(B2456='2. Metadata'!C$1,'2. Metadata'!C$5,IF(B2456='2. Metadata'!D$1,'2. Metadata'!D$5, IF(B2456='2. Metadata'!E$1,'2. Metadata'!E$5,IF( B2456='2. Metadata'!F$1,'2. Metadata'!F$5,IF(B2456='2. Metadata'!G$1,'2. Metadata'!G$5,IF(B2456='2. Metadata'!H$1,'2. Metadata'!H$5, IF(B2456='2. Metadata'!I$1,'2. Metadata'!I$5, IF(B2456='2. Metadata'!J$1,'2. Metadata'!J$5, IF(B2456='2. Metadata'!K$1,'2. Metadata'!K$5, IF(B2456='2. Metadata'!L$1,'2. Metadata'!L$5, IF(B2456='2. Metadata'!M$1,'2. Metadata'!M$5, IF(B2456='2. Metadata'!N$1,'2. Metadata'!N$5))))))))))))))</f>
        <v>49.5197</v>
      </c>
      <c r="D2456" s="11">
        <f>IF(ISBLANK(B2456)=TRUE," ", IF(B2456='2. Metadata'!B$1,'2. Metadata'!B$6, IF(B2456='2. Metadata'!C$1,'2. Metadata'!C$6,IF(B2456='2. Metadata'!D$1,'2. Metadata'!D$6, IF(B2456='2. Metadata'!E$1,'2. Metadata'!E$6,IF( B2456='2. Metadata'!F$1,'2. Metadata'!F$6,IF(B2456='2. Metadata'!G$1,'2. Metadata'!G$6,IF(B2456='2. Metadata'!H$1,'2. Metadata'!H$6, IF(B2456='2. Metadata'!I$1,'2. Metadata'!I$6, IF(B2456='2. Metadata'!J$1,'2. Metadata'!J$6, IF(B2456='2. Metadata'!K$1,'2. Metadata'!K$6, IF(B2456='2. Metadata'!L$1,'2. Metadata'!L$6, IF(B2456='2. Metadata'!M$1,'2. Metadata'!M$6, IF(B2456='2. Metadata'!N$1,'2. Metadata'!N$6))))))))))))))</f>
        <v>-117.6369</v>
      </c>
      <c r="E2456" s="33" t="s">
        <v>8</v>
      </c>
      <c r="F2456" s="32" t="s">
        <v>8</v>
      </c>
      <c r="G2456" s="13" t="str">
        <f>IF(ISBLANK(F2456)=TRUE," ",'2. Metadata'!B$14)</f>
        <v>observation</v>
      </c>
      <c r="H2456" s="32" t="s">
        <v>8</v>
      </c>
      <c r="I2456" s="20" t="str">
        <f>IF(ISBLANK(H2456)=TRUE," ",'2. Metadata'!B$26)</f>
        <v>degrees Celsius</v>
      </c>
      <c r="J2456" s="32" t="s">
        <v>8</v>
      </c>
      <c r="K2456" s="20" t="str">
        <f>IF(ISBLANK(J2456)=TRUE," ",'2. Metadata'!B$38)</f>
        <v>degrees Celsius</v>
      </c>
      <c r="L2456" s="32" t="s">
        <v>8</v>
      </c>
      <c r="M2456" s="17" t="str">
        <f>IF(ISBLANK(L2456)=TRUE," ",'2. Metadata'!B$50)</f>
        <v>degrees Celsius</v>
      </c>
      <c r="N2456" s="32" t="s">
        <v>8</v>
      </c>
      <c r="O2456" s="17" t="str">
        <f>IF(ISBLANK(N2456)=TRUE," ",'2. Metadata'!B$62)</f>
        <v>milligrams per litre</v>
      </c>
      <c r="P2456" s="32" t="s">
        <v>8</v>
      </c>
      <c r="Q2456" s="17" t="str">
        <f>IF(ISBLANK(P2456)=TRUE," ",'2. Metadata'!B$74)</f>
        <v>microSiemens per centimetre</v>
      </c>
      <c r="R2456" s="32" t="s">
        <v>8</v>
      </c>
      <c r="S2456" s="17" t="str">
        <f>IF(ISBLANK(R2456)=TRUE," ",'2. Metadata'!B$86)</f>
        <v>NTU</v>
      </c>
      <c r="T2456" s="32" t="s">
        <v>8</v>
      </c>
      <c r="U2456" s="17" t="str">
        <f>IF(ISBLANK(T2456)=TRUE," ",'2. Metadata'!B$98)</f>
        <v>CFU per 100 mL</v>
      </c>
      <c r="V2456" s="32" t="s">
        <v>8</v>
      </c>
      <c r="W2456" s="17" t="str">
        <f>IF(ISBLANK(V2456)=TRUE," ",'2. Metadata'!B$110)</f>
        <v>CFU per 100 mL</v>
      </c>
      <c r="X2456" s="34" t="s">
        <v>8</v>
      </c>
      <c r="Y2456" s="17" t="str">
        <f>IF(ISBLANK(X2456)=TRUE," ",'2. Metadata'!B$122)</f>
        <v>CFU per 100 mL</v>
      </c>
      <c r="Z2456" s="35" t="s">
        <v>8</v>
      </c>
      <c r="AA2456" s="17" t="str">
        <f>IF(ISBLANK(Z2456)=TRUE," ",'2. Metadata'!B$134)</f>
        <v>metres</v>
      </c>
      <c r="AB2456" s="35" t="s">
        <v>8</v>
      </c>
      <c r="AC2456" s="17" t="str">
        <f>IF(ISBLANK(AB2456)=TRUE," ",'2. Metadata'!B$146)</f>
        <v>metres3 per second</v>
      </c>
      <c r="AD2456" s="35" t="s">
        <v>8</v>
      </c>
      <c r="AE2456" s="17" t="str">
        <f>IF(ISBLANK(AB2456)=TRUE," ",'2. Metadata'!B$158)</f>
        <v>N/A</v>
      </c>
      <c r="AF2456" s="3" t="s">
        <v>8</v>
      </c>
      <c r="AG2456" s="36"/>
      <c r="AH2456" s="36"/>
      <c r="AI2456" s="36"/>
      <c r="AJ2456" s="36"/>
      <c r="AK2456" s="36"/>
      <c r="AL2456" s="36"/>
      <c r="AM2456" s="36"/>
      <c r="AN2456" s="36"/>
      <c r="AO2456" s="36"/>
      <c r="AP2456" s="36"/>
      <c r="AQ2456" s="36"/>
    </row>
    <row r="2457" spans="1:43">
      <c r="A2457" s="31" t="s">
        <v>2610</v>
      </c>
      <c r="B2457" s="32" t="s">
        <v>7</v>
      </c>
      <c r="C2457" s="2">
        <f>IF(ISBLANK(B2457)=TRUE," ", IF(B2457='2. Metadata'!B$1,'2. Metadata'!B$5, IF(B2457='2. Metadata'!C$1,'2. Metadata'!C$5,IF(B2457='2. Metadata'!D$1,'2. Metadata'!D$5, IF(B2457='2. Metadata'!E$1,'2. Metadata'!E$5,IF( B2457='2. Metadata'!F$1,'2. Metadata'!F$5,IF(B2457='2. Metadata'!G$1,'2. Metadata'!G$5,IF(B2457='2. Metadata'!H$1,'2. Metadata'!H$5, IF(B2457='2. Metadata'!I$1,'2. Metadata'!I$5, IF(B2457='2. Metadata'!J$1,'2. Metadata'!J$5, IF(B2457='2. Metadata'!K$1,'2. Metadata'!K$5, IF(B2457='2. Metadata'!L$1,'2. Metadata'!L$5, IF(B2457='2. Metadata'!M$1,'2. Metadata'!M$5, IF(B2457='2. Metadata'!N$1,'2. Metadata'!N$5))))))))))))))</f>
        <v>49.5197</v>
      </c>
      <c r="D2457" s="11">
        <f>IF(ISBLANK(B2457)=TRUE," ", IF(B2457='2. Metadata'!B$1,'2. Metadata'!B$6, IF(B2457='2. Metadata'!C$1,'2. Metadata'!C$6,IF(B2457='2. Metadata'!D$1,'2. Metadata'!D$6, IF(B2457='2. Metadata'!E$1,'2. Metadata'!E$6,IF( B2457='2. Metadata'!F$1,'2. Metadata'!F$6,IF(B2457='2. Metadata'!G$1,'2. Metadata'!G$6,IF(B2457='2. Metadata'!H$1,'2. Metadata'!H$6, IF(B2457='2. Metadata'!I$1,'2. Metadata'!I$6, IF(B2457='2. Metadata'!J$1,'2. Metadata'!J$6, IF(B2457='2. Metadata'!K$1,'2. Metadata'!K$6, IF(B2457='2. Metadata'!L$1,'2. Metadata'!L$6, IF(B2457='2. Metadata'!M$1,'2. Metadata'!M$6, IF(B2457='2. Metadata'!N$1,'2. Metadata'!N$6))))))))))))))</f>
        <v>-117.6369</v>
      </c>
      <c r="E2457" s="33" t="s">
        <v>8</v>
      </c>
      <c r="F2457" s="32" t="s">
        <v>8</v>
      </c>
      <c r="G2457" s="13" t="str">
        <f>IF(ISBLANK(F2457)=TRUE," ",'2. Metadata'!B$14)</f>
        <v>observation</v>
      </c>
      <c r="H2457" s="32" t="s">
        <v>8</v>
      </c>
      <c r="I2457" s="20" t="str">
        <f>IF(ISBLANK(H2457)=TRUE," ",'2. Metadata'!B$26)</f>
        <v>degrees Celsius</v>
      </c>
      <c r="J2457" s="32" t="s">
        <v>8</v>
      </c>
      <c r="K2457" s="20" t="str">
        <f>IF(ISBLANK(J2457)=TRUE," ",'2. Metadata'!B$38)</f>
        <v>degrees Celsius</v>
      </c>
      <c r="L2457" s="32" t="s">
        <v>8</v>
      </c>
      <c r="M2457" s="17" t="str">
        <f>IF(ISBLANK(L2457)=TRUE," ",'2. Metadata'!B$50)</f>
        <v>degrees Celsius</v>
      </c>
      <c r="N2457" s="32" t="s">
        <v>8</v>
      </c>
      <c r="O2457" s="17" t="str">
        <f>IF(ISBLANK(N2457)=TRUE," ",'2. Metadata'!B$62)</f>
        <v>milligrams per litre</v>
      </c>
      <c r="P2457" s="32" t="s">
        <v>8</v>
      </c>
      <c r="Q2457" s="17" t="str">
        <f>IF(ISBLANK(P2457)=TRUE," ",'2. Metadata'!B$74)</f>
        <v>microSiemens per centimetre</v>
      </c>
      <c r="R2457" s="32" t="s">
        <v>8</v>
      </c>
      <c r="S2457" s="17" t="str">
        <f>IF(ISBLANK(R2457)=TRUE," ",'2. Metadata'!B$86)</f>
        <v>NTU</v>
      </c>
      <c r="T2457" s="32" t="s">
        <v>8</v>
      </c>
      <c r="U2457" s="17" t="str">
        <f>IF(ISBLANK(T2457)=TRUE," ",'2. Metadata'!B$98)</f>
        <v>CFU per 100 mL</v>
      </c>
      <c r="V2457" s="32" t="s">
        <v>8</v>
      </c>
      <c r="W2457" s="17" t="str">
        <f>IF(ISBLANK(V2457)=TRUE," ",'2. Metadata'!B$110)</f>
        <v>CFU per 100 mL</v>
      </c>
      <c r="X2457" s="34" t="s">
        <v>8</v>
      </c>
      <c r="Y2457" s="17" t="str">
        <f>IF(ISBLANK(X2457)=TRUE," ",'2. Metadata'!B$122)</f>
        <v>CFU per 100 mL</v>
      </c>
      <c r="Z2457" s="35" t="s">
        <v>8</v>
      </c>
      <c r="AA2457" s="17" t="str">
        <f>IF(ISBLANK(Z2457)=TRUE," ",'2. Metadata'!B$134)</f>
        <v>metres</v>
      </c>
      <c r="AB2457" s="35" t="s">
        <v>8</v>
      </c>
      <c r="AC2457" s="17" t="str">
        <f>IF(ISBLANK(AB2457)=TRUE," ",'2. Metadata'!B$146)</f>
        <v>metres3 per second</v>
      </c>
      <c r="AD2457" s="35" t="s">
        <v>8</v>
      </c>
      <c r="AE2457" s="17" t="str">
        <f>IF(ISBLANK(AB2457)=TRUE," ",'2. Metadata'!B$158)</f>
        <v>N/A</v>
      </c>
      <c r="AF2457" s="3" t="s">
        <v>8</v>
      </c>
      <c r="AG2457" s="36"/>
      <c r="AH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</row>
    <row r="2458" spans="1:43">
      <c r="A2458" s="31" t="s">
        <v>2611</v>
      </c>
      <c r="B2458" s="32" t="s">
        <v>7</v>
      </c>
      <c r="C2458" s="2">
        <f>IF(ISBLANK(B2458)=TRUE," ", IF(B2458='2. Metadata'!B$1,'2. Metadata'!B$5, IF(B2458='2. Metadata'!C$1,'2. Metadata'!C$5,IF(B2458='2. Metadata'!D$1,'2. Metadata'!D$5, IF(B2458='2. Metadata'!E$1,'2. Metadata'!E$5,IF( B2458='2. Metadata'!F$1,'2. Metadata'!F$5,IF(B2458='2. Metadata'!G$1,'2. Metadata'!G$5,IF(B2458='2. Metadata'!H$1,'2. Metadata'!H$5, IF(B2458='2. Metadata'!I$1,'2. Metadata'!I$5, IF(B2458='2. Metadata'!J$1,'2. Metadata'!J$5, IF(B2458='2. Metadata'!K$1,'2. Metadata'!K$5, IF(B2458='2. Metadata'!L$1,'2. Metadata'!L$5, IF(B2458='2. Metadata'!M$1,'2. Metadata'!M$5, IF(B2458='2. Metadata'!N$1,'2. Metadata'!N$5))))))))))))))</f>
        <v>49.5197</v>
      </c>
      <c r="D2458" s="11">
        <f>IF(ISBLANK(B2458)=TRUE," ", IF(B2458='2. Metadata'!B$1,'2. Metadata'!B$6, IF(B2458='2. Metadata'!C$1,'2. Metadata'!C$6,IF(B2458='2. Metadata'!D$1,'2. Metadata'!D$6, IF(B2458='2. Metadata'!E$1,'2. Metadata'!E$6,IF( B2458='2. Metadata'!F$1,'2. Metadata'!F$6,IF(B2458='2. Metadata'!G$1,'2. Metadata'!G$6,IF(B2458='2. Metadata'!H$1,'2. Metadata'!H$6, IF(B2458='2. Metadata'!I$1,'2. Metadata'!I$6, IF(B2458='2. Metadata'!J$1,'2. Metadata'!J$6, IF(B2458='2. Metadata'!K$1,'2. Metadata'!K$6, IF(B2458='2. Metadata'!L$1,'2. Metadata'!L$6, IF(B2458='2. Metadata'!M$1,'2. Metadata'!M$6, IF(B2458='2. Metadata'!N$1,'2. Metadata'!N$6))))))))))))))</f>
        <v>-117.6369</v>
      </c>
      <c r="E2458" s="33" t="s">
        <v>8</v>
      </c>
      <c r="F2458" s="32" t="s">
        <v>8</v>
      </c>
      <c r="G2458" s="13" t="str">
        <f>IF(ISBLANK(F2458)=TRUE," ",'2. Metadata'!B$14)</f>
        <v>observation</v>
      </c>
      <c r="H2458" s="32" t="s">
        <v>8</v>
      </c>
      <c r="I2458" s="20" t="str">
        <f>IF(ISBLANK(H2458)=TRUE," ",'2. Metadata'!B$26)</f>
        <v>degrees Celsius</v>
      </c>
      <c r="J2458" s="32" t="s">
        <v>8</v>
      </c>
      <c r="K2458" s="20" t="str">
        <f>IF(ISBLANK(J2458)=TRUE," ",'2. Metadata'!B$38)</f>
        <v>degrees Celsius</v>
      </c>
      <c r="L2458" s="32" t="s">
        <v>8</v>
      </c>
      <c r="M2458" s="17" t="str">
        <f>IF(ISBLANK(L2458)=TRUE," ",'2. Metadata'!B$50)</f>
        <v>degrees Celsius</v>
      </c>
      <c r="N2458" s="32" t="s">
        <v>8</v>
      </c>
      <c r="O2458" s="17" t="str">
        <f>IF(ISBLANK(N2458)=TRUE," ",'2. Metadata'!B$62)</f>
        <v>milligrams per litre</v>
      </c>
      <c r="P2458" s="32" t="s">
        <v>8</v>
      </c>
      <c r="Q2458" s="17" t="str">
        <f>IF(ISBLANK(P2458)=TRUE," ",'2. Metadata'!B$74)</f>
        <v>microSiemens per centimetre</v>
      </c>
      <c r="R2458" s="32" t="s">
        <v>8</v>
      </c>
      <c r="S2458" s="17" t="str">
        <f>IF(ISBLANK(R2458)=TRUE," ",'2. Metadata'!B$86)</f>
        <v>NTU</v>
      </c>
      <c r="T2458" s="32" t="s">
        <v>8</v>
      </c>
      <c r="U2458" s="17" t="str">
        <f>IF(ISBLANK(T2458)=TRUE," ",'2. Metadata'!B$98)</f>
        <v>CFU per 100 mL</v>
      </c>
      <c r="V2458" s="32" t="s">
        <v>8</v>
      </c>
      <c r="W2458" s="17" t="str">
        <f>IF(ISBLANK(V2458)=TRUE," ",'2. Metadata'!B$110)</f>
        <v>CFU per 100 mL</v>
      </c>
      <c r="X2458" s="34" t="s">
        <v>8</v>
      </c>
      <c r="Y2458" s="17" t="str">
        <f>IF(ISBLANK(X2458)=TRUE," ",'2. Metadata'!B$122)</f>
        <v>CFU per 100 mL</v>
      </c>
      <c r="Z2458" s="35" t="s">
        <v>8</v>
      </c>
      <c r="AA2458" s="17" t="str">
        <f>IF(ISBLANK(Z2458)=TRUE," ",'2. Metadata'!B$134)</f>
        <v>metres</v>
      </c>
      <c r="AB2458" s="35" t="s">
        <v>8</v>
      </c>
      <c r="AC2458" s="17" t="str">
        <f>IF(ISBLANK(AB2458)=TRUE," ",'2. Metadata'!B$146)</f>
        <v>metres3 per second</v>
      </c>
      <c r="AD2458" s="35" t="s">
        <v>8</v>
      </c>
      <c r="AE2458" s="17" t="str">
        <f>IF(ISBLANK(AB2458)=TRUE," ",'2. Metadata'!B$158)</f>
        <v>N/A</v>
      </c>
      <c r="AF2458" s="3" t="s">
        <v>8</v>
      </c>
      <c r="AG2458" s="36"/>
      <c r="AH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</row>
    <row r="2459" spans="1:43">
      <c r="A2459" s="31" t="s">
        <v>2612</v>
      </c>
      <c r="B2459" s="32" t="s">
        <v>7</v>
      </c>
      <c r="C2459" s="2">
        <f>IF(ISBLANK(B2459)=TRUE," ", IF(B2459='2. Metadata'!B$1,'2. Metadata'!B$5, IF(B2459='2. Metadata'!C$1,'2. Metadata'!C$5,IF(B2459='2. Metadata'!D$1,'2. Metadata'!D$5, IF(B2459='2. Metadata'!E$1,'2. Metadata'!E$5,IF( B2459='2. Metadata'!F$1,'2. Metadata'!F$5,IF(B2459='2. Metadata'!G$1,'2. Metadata'!G$5,IF(B2459='2. Metadata'!H$1,'2. Metadata'!H$5, IF(B2459='2. Metadata'!I$1,'2. Metadata'!I$5, IF(B2459='2. Metadata'!J$1,'2. Metadata'!J$5, IF(B2459='2. Metadata'!K$1,'2. Metadata'!K$5, IF(B2459='2. Metadata'!L$1,'2. Metadata'!L$5, IF(B2459='2. Metadata'!M$1,'2. Metadata'!M$5, IF(B2459='2. Metadata'!N$1,'2. Metadata'!N$5))))))))))))))</f>
        <v>49.5197</v>
      </c>
      <c r="D2459" s="11">
        <f>IF(ISBLANK(B2459)=TRUE," ", IF(B2459='2. Metadata'!B$1,'2. Metadata'!B$6, IF(B2459='2. Metadata'!C$1,'2. Metadata'!C$6,IF(B2459='2. Metadata'!D$1,'2. Metadata'!D$6, IF(B2459='2. Metadata'!E$1,'2. Metadata'!E$6,IF( B2459='2. Metadata'!F$1,'2. Metadata'!F$6,IF(B2459='2. Metadata'!G$1,'2. Metadata'!G$6,IF(B2459='2. Metadata'!H$1,'2. Metadata'!H$6, IF(B2459='2. Metadata'!I$1,'2. Metadata'!I$6, IF(B2459='2. Metadata'!J$1,'2. Metadata'!J$6, IF(B2459='2. Metadata'!K$1,'2. Metadata'!K$6, IF(B2459='2. Metadata'!L$1,'2. Metadata'!L$6, IF(B2459='2. Metadata'!M$1,'2. Metadata'!M$6, IF(B2459='2. Metadata'!N$1,'2. Metadata'!N$6))))))))))))))</f>
        <v>-117.6369</v>
      </c>
      <c r="E2459" s="33" t="s">
        <v>8</v>
      </c>
      <c r="F2459" s="32" t="s">
        <v>8</v>
      </c>
      <c r="G2459" s="13" t="str">
        <f>IF(ISBLANK(F2459)=TRUE," ",'2. Metadata'!B$14)</f>
        <v>observation</v>
      </c>
      <c r="H2459" s="32" t="s">
        <v>8</v>
      </c>
      <c r="I2459" s="20" t="str">
        <f>IF(ISBLANK(H2459)=TRUE," ",'2. Metadata'!B$26)</f>
        <v>degrees Celsius</v>
      </c>
      <c r="J2459" s="32" t="s">
        <v>8</v>
      </c>
      <c r="K2459" s="20" t="str">
        <f>IF(ISBLANK(J2459)=TRUE," ",'2. Metadata'!B$38)</f>
        <v>degrees Celsius</v>
      </c>
      <c r="L2459" s="32" t="s">
        <v>8</v>
      </c>
      <c r="M2459" s="17" t="str">
        <f>IF(ISBLANK(L2459)=TRUE," ",'2. Metadata'!B$50)</f>
        <v>degrees Celsius</v>
      </c>
      <c r="N2459" s="32" t="s">
        <v>8</v>
      </c>
      <c r="O2459" s="17" t="str">
        <f>IF(ISBLANK(N2459)=TRUE," ",'2. Metadata'!B$62)</f>
        <v>milligrams per litre</v>
      </c>
      <c r="P2459" s="32" t="s">
        <v>8</v>
      </c>
      <c r="Q2459" s="17" t="str">
        <f>IF(ISBLANK(P2459)=TRUE," ",'2. Metadata'!B$74)</f>
        <v>microSiemens per centimetre</v>
      </c>
      <c r="R2459" s="32" t="s">
        <v>8</v>
      </c>
      <c r="S2459" s="17" t="str">
        <f>IF(ISBLANK(R2459)=TRUE," ",'2. Metadata'!B$86)</f>
        <v>NTU</v>
      </c>
      <c r="T2459" s="32" t="s">
        <v>8</v>
      </c>
      <c r="U2459" s="17" t="str">
        <f>IF(ISBLANK(T2459)=TRUE," ",'2. Metadata'!B$98)</f>
        <v>CFU per 100 mL</v>
      </c>
      <c r="V2459" s="32" t="s">
        <v>8</v>
      </c>
      <c r="W2459" s="17" t="str">
        <f>IF(ISBLANK(V2459)=TRUE," ",'2. Metadata'!B$110)</f>
        <v>CFU per 100 mL</v>
      </c>
      <c r="X2459" s="34" t="s">
        <v>8</v>
      </c>
      <c r="Y2459" s="17" t="str">
        <f>IF(ISBLANK(X2459)=TRUE," ",'2. Metadata'!B$122)</f>
        <v>CFU per 100 mL</v>
      </c>
      <c r="Z2459" s="35" t="s">
        <v>8</v>
      </c>
      <c r="AA2459" s="17" t="str">
        <f>IF(ISBLANK(Z2459)=TRUE," ",'2. Metadata'!B$134)</f>
        <v>metres</v>
      </c>
      <c r="AB2459" s="35" t="s">
        <v>8</v>
      </c>
      <c r="AC2459" s="17" t="str">
        <f>IF(ISBLANK(AB2459)=TRUE," ",'2. Metadata'!B$146)</f>
        <v>metres3 per second</v>
      </c>
      <c r="AD2459" s="35" t="s">
        <v>8</v>
      </c>
      <c r="AE2459" s="17" t="str">
        <f>IF(ISBLANK(AB2459)=TRUE," ",'2. Metadata'!B$158)</f>
        <v>N/A</v>
      </c>
      <c r="AF2459" s="3" t="s">
        <v>8</v>
      </c>
      <c r="AG2459" s="36"/>
      <c r="AH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</row>
    <row r="2460" spans="1:43">
      <c r="A2460" s="31" t="s">
        <v>2613</v>
      </c>
      <c r="B2460" s="32" t="s">
        <v>7</v>
      </c>
      <c r="C2460" s="2">
        <f>IF(ISBLANK(B2460)=TRUE," ", IF(B2460='2. Metadata'!B$1,'2. Metadata'!B$5, IF(B2460='2. Metadata'!C$1,'2. Metadata'!C$5,IF(B2460='2. Metadata'!D$1,'2. Metadata'!D$5, IF(B2460='2. Metadata'!E$1,'2. Metadata'!E$5,IF( B2460='2. Metadata'!F$1,'2. Metadata'!F$5,IF(B2460='2. Metadata'!G$1,'2. Metadata'!G$5,IF(B2460='2. Metadata'!H$1,'2. Metadata'!H$5, IF(B2460='2. Metadata'!I$1,'2. Metadata'!I$5, IF(B2460='2. Metadata'!J$1,'2. Metadata'!J$5, IF(B2460='2. Metadata'!K$1,'2. Metadata'!K$5, IF(B2460='2. Metadata'!L$1,'2. Metadata'!L$5, IF(B2460='2. Metadata'!M$1,'2. Metadata'!M$5, IF(B2460='2. Metadata'!N$1,'2. Metadata'!N$5))))))))))))))</f>
        <v>49.5197</v>
      </c>
      <c r="D2460" s="11">
        <f>IF(ISBLANK(B2460)=TRUE," ", IF(B2460='2. Metadata'!B$1,'2. Metadata'!B$6, IF(B2460='2. Metadata'!C$1,'2. Metadata'!C$6,IF(B2460='2. Metadata'!D$1,'2. Metadata'!D$6, IF(B2460='2. Metadata'!E$1,'2. Metadata'!E$6,IF( B2460='2. Metadata'!F$1,'2. Metadata'!F$6,IF(B2460='2. Metadata'!G$1,'2. Metadata'!G$6,IF(B2460='2. Metadata'!H$1,'2. Metadata'!H$6, IF(B2460='2. Metadata'!I$1,'2. Metadata'!I$6, IF(B2460='2. Metadata'!J$1,'2. Metadata'!J$6, IF(B2460='2. Metadata'!K$1,'2. Metadata'!K$6, IF(B2460='2. Metadata'!L$1,'2. Metadata'!L$6, IF(B2460='2. Metadata'!M$1,'2. Metadata'!M$6, IF(B2460='2. Metadata'!N$1,'2. Metadata'!N$6))))))))))))))</f>
        <v>-117.6369</v>
      </c>
      <c r="E2460" s="33" t="s">
        <v>8</v>
      </c>
      <c r="F2460" s="32" t="s">
        <v>8</v>
      </c>
      <c r="G2460" s="13" t="str">
        <f>IF(ISBLANK(F2460)=TRUE," ",'2. Metadata'!B$14)</f>
        <v>observation</v>
      </c>
      <c r="H2460" s="32" t="s">
        <v>8</v>
      </c>
      <c r="I2460" s="20" t="str">
        <f>IF(ISBLANK(H2460)=TRUE," ",'2. Metadata'!B$26)</f>
        <v>degrees Celsius</v>
      </c>
      <c r="J2460" s="32" t="s">
        <v>8</v>
      </c>
      <c r="K2460" s="20" t="str">
        <f>IF(ISBLANK(J2460)=TRUE," ",'2. Metadata'!B$38)</f>
        <v>degrees Celsius</v>
      </c>
      <c r="L2460" s="32" t="s">
        <v>8</v>
      </c>
      <c r="M2460" s="17" t="str">
        <f>IF(ISBLANK(L2460)=TRUE," ",'2. Metadata'!B$50)</f>
        <v>degrees Celsius</v>
      </c>
      <c r="N2460" s="32" t="s">
        <v>8</v>
      </c>
      <c r="O2460" s="17" t="str">
        <f>IF(ISBLANK(N2460)=TRUE," ",'2. Metadata'!B$62)</f>
        <v>milligrams per litre</v>
      </c>
      <c r="P2460" s="32" t="s">
        <v>8</v>
      </c>
      <c r="Q2460" s="17" t="str">
        <f>IF(ISBLANK(P2460)=TRUE," ",'2. Metadata'!B$74)</f>
        <v>microSiemens per centimetre</v>
      </c>
      <c r="R2460" s="32" t="s">
        <v>8</v>
      </c>
      <c r="S2460" s="17" t="str">
        <f>IF(ISBLANK(R2460)=TRUE," ",'2. Metadata'!B$86)</f>
        <v>NTU</v>
      </c>
      <c r="T2460" s="32" t="s">
        <v>8</v>
      </c>
      <c r="U2460" s="17" t="str">
        <f>IF(ISBLANK(T2460)=TRUE," ",'2. Metadata'!B$98)</f>
        <v>CFU per 100 mL</v>
      </c>
      <c r="V2460" s="32" t="s">
        <v>8</v>
      </c>
      <c r="W2460" s="17" t="str">
        <f>IF(ISBLANK(V2460)=TRUE," ",'2. Metadata'!B$110)</f>
        <v>CFU per 100 mL</v>
      </c>
      <c r="X2460" s="34" t="s">
        <v>8</v>
      </c>
      <c r="Y2460" s="17" t="str">
        <f>IF(ISBLANK(X2460)=TRUE," ",'2. Metadata'!B$122)</f>
        <v>CFU per 100 mL</v>
      </c>
      <c r="Z2460" s="35" t="s">
        <v>8</v>
      </c>
      <c r="AA2460" s="17" t="str">
        <f>IF(ISBLANK(Z2460)=TRUE," ",'2. Metadata'!B$134)</f>
        <v>metres</v>
      </c>
      <c r="AB2460" s="35" t="s">
        <v>8</v>
      </c>
      <c r="AC2460" s="17" t="str">
        <f>IF(ISBLANK(AB2460)=TRUE," ",'2. Metadata'!B$146)</f>
        <v>metres3 per second</v>
      </c>
      <c r="AD2460" s="35" t="s">
        <v>8</v>
      </c>
      <c r="AE2460" s="17" t="str">
        <f>IF(ISBLANK(AB2460)=TRUE," ",'2. Metadata'!B$158)</f>
        <v>N/A</v>
      </c>
      <c r="AF2460" s="3" t="s">
        <v>8</v>
      </c>
      <c r="AG2460" s="36"/>
      <c r="AH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</row>
    <row r="2461" spans="1:43">
      <c r="A2461" s="31" t="s">
        <v>2614</v>
      </c>
      <c r="B2461" s="32" t="s">
        <v>7</v>
      </c>
      <c r="C2461" s="2">
        <f>IF(ISBLANK(B2461)=TRUE," ", IF(B2461='2. Metadata'!B$1,'2. Metadata'!B$5, IF(B2461='2. Metadata'!C$1,'2. Metadata'!C$5,IF(B2461='2. Metadata'!D$1,'2. Metadata'!D$5, IF(B2461='2. Metadata'!E$1,'2. Metadata'!E$5,IF( B2461='2. Metadata'!F$1,'2. Metadata'!F$5,IF(B2461='2. Metadata'!G$1,'2. Metadata'!G$5,IF(B2461='2. Metadata'!H$1,'2. Metadata'!H$5, IF(B2461='2. Metadata'!I$1,'2. Metadata'!I$5, IF(B2461='2. Metadata'!J$1,'2. Metadata'!J$5, IF(B2461='2. Metadata'!K$1,'2. Metadata'!K$5, IF(B2461='2. Metadata'!L$1,'2. Metadata'!L$5, IF(B2461='2. Metadata'!M$1,'2. Metadata'!M$5, IF(B2461='2. Metadata'!N$1,'2. Metadata'!N$5))))))))))))))</f>
        <v>49.5197</v>
      </c>
      <c r="D2461" s="11">
        <f>IF(ISBLANK(B2461)=TRUE," ", IF(B2461='2. Metadata'!B$1,'2. Metadata'!B$6, IF(B2461='2. Metadata'!C$1,'2. Metadata'!C$6,IF(B2461='2. Metadata'!D$1,'2. Metadata'!D$6, IF(B2461='2. Metadata'!E$1,'2. Metadata'!E$6,IF( B2461='2. Metadata'!F$1,'2. Metadata'!F$6,IF(B2461='2. Metadata'!G$1,'2. Metadata'!G$6,IF(B2461='2. Metadata'!H$1,'2. Metadata'!H$6, IF(B2461='2. Metadata'!I$1,'2. Metadata'!I$6, IF(B2461='2. Metadata'!J$1,'2. Metadata'!J$6, IF(B2461='2. Metadata'!K$1,'2. Metadata'!K$6, IF(B2461='2. Metadata'!L$1,'2. Metadata'!L$6, IF(B2461='2. Metadata'!M$1,'2. Metadata'!M$6, IF(B2461='2. Metadata'!N$1,'2. Metadata'!N$6))))))))))))))</f>
        <v>-117.6369</v>
      </c>
      <c r="E2461" s="33" t="s">
        <v>8</v>
      </c>
      <c r="F2461" s="32" t="s">
        <v>8</v>
      </c>
      <c r="G2461" s="13" t="str">
        <f>IF(ISBLANK(F2461)=TRUE," ",'2. Metadata'!B$14)</f>
        <v>observation</v>
      </c>
      <c r="H2461" s="32" t="s">
        <v>8</v>
      </c>
      <c r="I2461" s="20" t="str">
        <f>IF(ISBLANK(H2461)=TRUE," ",'2. Metadata'!B$26)</f>
        <v>degrees Celsius</v>
      </c>
      <c r="J2461" s="32" t="s">
        <v>8</v>
      </c>
      <c r="K2461" s="20" t="str">
        <f>IF(ISBLANK(J2461)=TRUE," ",'2. Metadata'!B$38)</f>
        <v>degrees Celsius</v>
      </c>
      <c r="L2461" s="32" t="s">
        <v>8</v>
      </c>
      <c r="M2461" s="17" t="str">
        <f>IF(ISBLANK(L2461)=TRUE," ",'2. Metadata'!B$50)</f>
        <v>degrees Celsius</v>
      </c>
      <c r="N2461" s="32" t="s">
        <v>8</v>
      </c>
      <c r="O2461" s="17" t="str">
        <f>IF(ISBLANK(N2461)=TRUE," ",'2. Metadata'!B$62)</f>
        <v>milligrams per litre</v>
      </c>
      <c r="P2461" s="32" t="s">
        <v>8</v>
      </c>
      <c r="Q2461" s="17" t="str">
        <f>IF(ISBLANK(P2461)=TRUE," ",'2. Metadata'!B$74)</f>
        <v>microSiemens per centimetre</v>
      </c>
      <c r="R2461" s="32" t="s">
        <v>8</v>
      </c>
      <c r="S2461" s="17" t="str">
        <f>IF(ISBLANK(R2461)=TRUE," ",'2. Metadata'!B$86)</f>
        <v>NTU</v>
      </c>
      <c r="T2461" s="32" t="s">
        <v>8</v>
      </c>
      <c r="U2461" s="17" t="str">
        <f>IF(ISBLANK(T2461)=TRUE," ",'2. Metadata'!B$98)</f>
        <v>CFU per 100 mL</v>
      </c>
      <c r="V2461" s="32" t="s">
        <v>8</v>
      </c>
      <c r="W2461" s="17" t="str">
        <f>IF(ISBLANK(V2461)=TRUE," ",'2. Metadata'!B$110)</f>
        <v>CFU per 100 mL</v>
      </c>
      <c r="X2461" s="34" t="s">
        <v>8</v>
      </c>
      <c r="Y2461" s="17" t="str">
        <f>IF(ISBLANK(X2461)=TRUE," ",'2. Metadata'!B$122)</f>
        <v>CFU per 100 mL</v>
      </c>
      <c r="Z2461" s="35" t="s">
        <v>8</v>
      </c>
      <c r="AA2461" s="17" t="str">
        <f>IF(ISBLANK(Z2461)=TRUE," ",'2. Metadata'!B$134)</f>
        <v>metres</v>
      </c>
      <c r="AB2461" s="35" t="s">
        <v>8</v>
      </c>
      <c r="AC2461" s="17" t="str">
        <f>IF(ISBLANK(AB2461)=TRUE," ",'2. Metadata'!B$146)</f>
        <v>metres3 per second</v>
      </c>
      <c r="AD2461" s="35" t="s">
        <v>8</v>
      </c>
      <c r="AE2461" s="17" t="str">
        <f>IF(ISBLANK(AB2461)=TRUE," ",'2. Metadata'!B$158)</f>
        <v>N/A</v>
      </c>
      <c r="AF2461" s="3" t="s">
        <v>8</v>
      </c>
      <c r="AG2461" s="36"/>
      <c r="AH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</row>
    <row r="2462" spans="1:43">
      <c r="A2462" s="31" t="s">
        <v>2615</v>
      </c>
      <c r="B2462" s="32" t="s">
        <v>7</v>
      </c>
      <c r="C2462" s="2">
        <f>IF(ISBLANK(B2462)=TRUE," ", IF(B2462='2. Metadata'!B$1,'2. Metadata'!B$5, IF(B2462='2. Metadata'!C$1,'2. Metadata'!C$5,IF(B2462='2. Metadata'!D$1,'2. Metadata'!D$5, IF(B2462='2. Metadata'!E$1,'2. Metadata'!E$5,IF( B2462='2. Metadata'!F$1,'2. Metadata'!F$5,IF(B2462='2. Metadata'!G$1,'2. Metadata'!G$5,IF(B2462='2. Metadata'!H$1,'2. Metadata'!H$5, IF(B2462='2. Metadata'!I$1,'2. Metadata'!I$5, IF(B2462='2. Metadata'!J$1,'2. Metadata'!J$5, IF(B2462='2. Metadata'!K$1,'2. Metadata'!K$5, IF(B2462='2. Metadata'!L$1,'2. Metadata'!L$5, IF(B2462='2. Metadata'!M$1,'2. Metadata'!M$5, IF(B2462='2. Metadata'!N$1,'2. Metadata'!N$5))))))))))))))</f>
        <v>49.5197</v>
      </c>
      <c r="D2462" s="11">
        <f>IF(ISBLANK(B2462)=TRUE," ", IF(B2462='2. Metadata'!B$1,'2. Metadata'!B$6, IF(B2462='2. Metadata'!C$1,'2. Metadata'!C$6,IF(B2462='2. Metadata'!D$1,'2. Metadata'!D$6, IF(B2462='2. Metadata'!E$1,'2. Metadata'!E$6,IF( B2462='2. Metadata'!F$1,'2. Metadata'!F$6,IF(B2462='2. Metadata'!G$1,'2. Metadata'!G$6,IF(B2462='2. Metadata'!H$1,'2. Metadata'!H$6, IF(B2462='2. Metadata'!I$1,'2. Metadata'!I$6, IF(B2462='2. Metadata'!J$1,'2. Metadata'!J$6, IF(B2462='2. Metadata'!K$1,'2. Metadata'!K$6, IF(B2462='2. Metadata'!L$1,'2. Metadata'!L$6, IF(B2462='2. Metadata'!M$1,'2. Metadata'!M$6, IF(B2462='2. Metadata'!N$1,'2. Metadata'!N$6))))))))))))))</f>
        <v>-117.6369</v>
      </c>
      <c r="E2462" s="33" t="s">
        <v>8</v>
      </c>
      <c r="F2462" s="32" t="s">
        <v>8</v>
      </c>
      <c r="G2462" s="13" t="str">
        <f>IF(ISBLANK(F2462)=TRUE," ",'2. Metadata'!B$14)</f>
        <v>observation</v>
      </c>
      <c r="H2462" s="32" t="s">
        <v>8</v>
      </c>
      <c r="I2462" s="20" t="str">
        <f>IF(ISBLANK(H2462)=TRUE," ",'2. Metadata'!B$26)</f>
        <v>degrees Celsius</v>
      </c>
      <c r="J2462" s="32" t="s">
        <v>8</v>
      </c>
      <c r="K2462" s="20" t="str">
        <f>IF(ISBLANK(J2462)=TRUE," ",'2. Metadata'!B$38)</f>
        <v>degrees Celsius</v>
      </c>
      <c r="L2462" s="32" t="s">
        <v>8</v>
      </c>
      <c r="M2462" s="17" t="str">
        <f>IF(ISBLANK(L2462)=TRUE," ",'2. Metadata'!B$50)</f>
        <v>degrees Celsius</v>
      </c>
      <c r="N2462" s="32" t="s">
        <v>8</v>
      </c>
      <c r="O2462" s="17" t="str">
        <f>IF(ISBLANK(N2462)=TRUE," ",'2. Metadata'!B$62)</f>
        <v>milligrams per litre</v>
      </c>
      <c r="P2462" s="32" t="s">
        <v>8</v>
      </c>
      <c r="Q2462" s="17" t="str">
        <f>IF(ISBLANK(P2462)=TRUE," ",'2. Metadata'!B$74)</f>
        <v>microSiemens per centimetre</v>
      </c>
      <c r="R2462" s="32" t="s">
        <v>8</v>
      </c>
      <c r="S2462" s="17" t="str">
        <f>IF(ISBLANK(R2462)=TRUE," ",'2. Metadata'!B$86)</f>
        <v>NTU</v>
      </c>
      <c r="T2462" s="32" t="s">
        <v>8</v>
      </c>
      <c r="U2462" s="17" t="str">
        <f>IF(ISBLANK(T2462)=TRUE," ",'2. Metadata'!B$98)</f>
        <v>CFU per 100 mL</v>
      </c>
      <c r="V2462" s="32" t="s">
        <v>8</v>
      </c>
      <c r="W2462" s="17" t="str">
        <f>IF(ISBLANK(V2462)=TRUE," ",'2. Metadata'!B$110)</f>
        <v>CFU per 100 mL</v>
      </c>
      <c r="X2462" s="34" t="s">
        <v>8</v>
      </c>
      <c r="Y2462" s="17" t="str">
        <f>IF(ISBLANK(X2462)=TRUE," ",'2. Metadata'!B$122)</f>
        <v>CFU per 100 mL</v>
      </c>
      <c r="Z2462" s="35" t="s">
        <v>8</v>
      </c>
      <c r="AA2462" s="17" t="str">
        <f>IF(ISBLANK(Z2462)=TRUE," ",'2. Metadata'!B$134)</f>
        <v>metres</v>
      </c>
      <c r="AB2462" s="35" t="s">
        <v>8</v>
      </c>
      <c r="AC2462" s="17" t="str">
        <f>IF(ISBLANK(AB2462)=TRUE," ",'2. Metadata'!B$146)</f>
        <v>metres3 per second</v>
      </c>
      <c r="AD2462" s="35" t="s">
        <v>8</v>
      </c>
      <c r="AE2462" s="17" t="str">
        <f>IF(ISBLANK(AB2462)=TRUE," ",'2. Metadata'!B$158)</f>
        <v>N/A</v>
      </c>
      <c r="AF2462" s="3" t="s">
        <v>8</v>
      </c>
      <c r="AG2462" s="36"/>
      <c r="AH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</row>
    <row r="2463" spans="1:43">
      <c r="A2463" s="31" t="s">
        <v>2616</v>
      </c>
      <c r="B2463" s="32" t="s">
        <v>7</v>
      </c>
      <c r="C2463" s="2">
        <f>IF(ISBLANK(B2463)=TRUE," ", IF(B2463='2. Metadata'!B$1,'2. Metadata'!B$5, IF(B2463='2. Metadata'!C$1,'2. Metadata'!C$5,IF(B2463='2. Metadata'!D$1,'2. Metadata'!D$5, IF(B2463='2. Metadata'!E$1,'2. Metadata'!E$5,IF( B2463='2. Metadata'!F$1,'2. Metadata'!F$5,IF(B2463='2. Metadata'!G$1,'2. Metadata'!G$5,IF(B2463='2. Metadata'!H$1,'2. Metadata'!H$5, IF(B2463='2. Metadata'!I$1,'2. Metadata'!I$5, IF(B2463='2. Metadata'!J$1,'2. Metadata'!J$5, IF(B2463='2. Metadata'!K$1,'2. Metadata'!K$5, IF(B2463='2. Metadata'!L$1,'2. Metadata'!L$5, IF(B2463='2. Metadata'!M$1,'2. Metadata'!M$5, IF(B2463='2. Metadata'!N$1,'2. Metadata'!N$5))))))))))))))</f>
        <v>49.5197</v>
      </c>
      <c r="D2463" s="11">
        <f>IF(ISBLANK(B2463)=TRUE," ", IF(B2463='2. Metadata'!B$1,'2. Metadata'!B$6, IF(B2463='2. Metadata'!C$1,'2. Metadata'!C$6,IF(B2463='2. Metadata'!D$1,'2. Metadata'!D$6, IF(B2463='2. Metadata'!E$1,'2. Metadata'!E$6,IF( B2463='2. Metadata'!F$1,'2. Metadata'!F$6,IF(B2463='2. Metadata'!G$1,'2. Metadata'!G$6,IF(B2463='2. Metadata'!H$1,'2. Metadata'!H$6, IF(B2463='2. Metadata'!I$1,'2. Metadata'!I$6, IF(B2463='2. Metadata'!J$1,'2. Metadata'!J$6, IF(B2463='2. Metadata'!K$1,'2. Metadata'!K$6, IF(B2463='2. Metadata'!L$1,'2. Metadata'!L$6, IF(B2463='2. Metadata'!M$1,'2. Metadata'!M$6, IF(B2463='2. Metadata'!N$1,'2. Metadata'!N$6))))))))))))))</f>
        <v>-117.6369</v>
      </c>
      <c r="E2463" s="33" t="s">
        <v>8</v>
      </c>
      <c r="F2463" s="32" t="s">
        <v>8</v>
      </c>
      <c r="G2463" s="13" t="str">
        <f>IF(ISBLANK(F2463)=TRUE," ",'2. Metadata'!B$14)</f>
        <v>observation</v>
      </c>
      <c r="H2463" s="32" t="s">
        <v>8</v>
      </c>
      <c r="I2463" s="20" t="str">
        <f>IF(ISBLANK(H2463)=TRUE," ",'2. Metadata'!B$26)</f>
        <v>degrees Celsius</v>
      </c>
      <c r="J2463" s="32" t="s">
        <v>8</v>
      </c>
      <c r="K2463" s="20" t="str">
        <f>IF(ISBLANK(J2463)=TRUE," ",'2. Metadata'!B$38)</f>
        <v>degrees Celsius</v>
      </c>
      <c r="L2463" s="32" t="s">
        <v>8</v>
      </c>
      <c r="M2463" s="17" t="str">
        <f>IF(ISBLANK(L2463)=TRUE," ",'2. Metadata'!B$50)</f>
        <v>degrees Celsius</v>
      </c>
      <c r="N2463" s="32" t="s">
        <v>8</v>
      </c>
      <c r="O2463" s="17" t="str">
        <f>IF(ISBLANK(N2463)=TRUE," ",'2. Metadata'!B$62)</f>
        <v>milligrams per litre</v>
      </c>
      <c r="P2463" s="32" t="s">
        <v>8</v>
      </c>
      <c r="Q2463" s="17" t="str">
        <f>IF(ISBLANK(P2463)=TRUE," ",'2. Metadata'!B$74)</f>
        <v>microSiemens per centimetre</v>
      </c>
      <c r="R2463" s="32" t="s">
        <v>8</v>
      </c>
      <c r="S2463" s="17" t="str">
        <f>IF(ISBLANK(R2463)=TRUE," ",'2. Metadata'!B$86)</f>
        <v>NTU</v>
      </c>
      <c r="T2463" s="32" t="s">
        <v>8</v>
      </c>
      <c r="U2463" s="17" t="str">
        <f>IF(ISBLANK(T2463)=TRUE," ",'2. Metadata'!B$98)</f>
        <v>CFU per 100 mL</v>
      </c>
      <c r="V2463" s="32" t="s">
        <v>8</v>
      </c>
      <c r="W2463" s="17" t="str">
        <f>IF(ISBLANK(V2463)=TRUE," ",'2. Metadata'!B$110)</f>
        <v>CFU per 100 mL</v>
      </c>
      <c r="X2463" s="34" t="s">
        <v>8</v>
      </c>
      <c r="Y2463" s="17" t="str">
        <f>IF(ISBLANK(X2463)=TRUE," ",'2. Metadata'!B$122)</f>
        <v>CFU per 100 mL</v>
      </c>
      <c r="Z2463" s="35" t="s">
        <v>8</v>
      </c>
      <c r="AA2463" s="17" t="str">
        <f>IF(ISBLANK(Z2463)=TRUE," ",'2. Metadata'!B$134)</f>
        <v>metres</v>
      </c>
      <c r="AB2463" s="35" t="s">
        <v>8</v>
      </c>
      <c r="AC2463" s="17" t="str">
        <f>IF(ISBLANK(AB2463)=TRUE," ",'2. Metadata'!B$146)</f>
        <v>metres3 per second</v>
      </c>
      <c r="AD2463" s="35" t="s">
        <v>8</v>
      </c>
      <c r="AE2463" s="17" t="str">
        <f>IF(ISBLANK(AB2463)=TRUE," ",'2. Metadata'!B$158)</f>
        <v>N/A</v>
      </c>
      <c r="AF2463" s="3" t="s">
        <v>8</v>
      </c>
      <c r="AG2463" s="36"/>
      <c r="AH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</row>
    <row r="2464" spans="1:43">
      <c r="A2464" s="31" t="s">
        <v>2617</v>
      </c>
      <c r="B2464" s="32" t="s">
        <v>7</v>
      </c>
      <c r="C2464" s="2">
        <f>IF(ISBLANK(B2464)=TRUE," ", IF(B2464='2. Metadata'!B$1,'2. Metadata'!B$5, IF(B2464='2. Metadata'!C$1,'2. Metadata'!C$5,IF(B2464='2. Metadata'!D$1,'2. Metadata'!D$5, IF(B2464='2. Metadata'!E$1,'2. Metadata'!E$5,IF( B2464='2. Metadata'!F$1,'2. Metadata'!F$5,IF(B2464='2. Metadata'!G$1,'2. Metadata'!G$5,IF(B2464='2. Metadata'!H$1,'2. Metadata'!H$5, IF(B2464='2. Metadata'!I$1,'2. Metadata'!I$5, IF(B2464='2. Metadata'!J$1,'2. Metadata'!J$5, IF(B2464='2. Metadata'!K$1,'2. Metadata'!K$5, IF(B2464='2. Metadata'!L$1,'2. Metadata'!L$5, IF(B2464='2. Metadata'!M$1,'2. Metadata'!M$5, IF(B2464='2. Metadata'!N$1,'2. Metadata'!N$5))))))))))))))</f>
        <v>49.5197</v>
      </c>
      <c r="D2464" s="11">
        <f>IF(ISBLANK(B2464)=TRUE," ", IF(B2464='2. Metadata'!B$1,'2. Metadata'!B$6, IF(B2464='2. Metadata'!C$1,'2. Metadata'!C$6,IF(B2464='2. Metadata'!D$1,'2. Metadata'!D$6, IF(B2464='2. Metadata'!E$1,'2. Metadata'!E$6,IF( B2464='2. Metadata'!F$1,'2. Metadata'!F$6,IF(B2464='2. Metadata'!G$1,'2. Metadata'!G$6,IF(B2464='2. Metadata'!H$1,'2. Metadata'!H$6, IF(B2464='2. Metadata'!I$1,'2. Metadata'!I$6, IF(B2464='2. Metadata'!J$1,'2. Metadata'!J$6, IF(B2464='2. Metadata'!K$1,'2. Metadata'!K$6, IF(B2464='2. Metadata'!L$1,'2. Metadata'!L$6, IF(B2464='2. Metadata'!M$1,'2. Metadata'!M$6, IF(B2464='2. Metadata'!N$1,'2. Metadata'!N$6))))))))))))))</f>
        <v>-117.6369</v>
      </c>
      <c r="E2464" s="33" t="s">
        <v>8</v>
      </c>
      <c r="F2464" s="32" t="s">
        <v>8</v>
      </c>
      <c r="G2464" s="13" t="str">
        <f>IF(ISBLANK(F2464)=TRUE," ",'2. Metadata'!B$14)</f>
        <v>observation</v>
      </c>
      <c r="H2464" s="32" t="s">
        <v>8</v>
      </c>
      <c r="I2464" s="20" t="str">
        <f>IF(ISBLANK(H2464)=TRUE," ",'2. Metadata'!B$26)</f>
        <v>degrees Celsius</v>
      </c>
      <c r="J2464" s="32" t="s">
        <v>8</v>
      </c>
      <c r="K2464" s="20" t="str">
        <f>IF(ISBLANK(J2464)=TRUE," ",'2. Metadata'!B$38)</f>
        <v>degrees Celsius</v>
      </c>
      <c r="L2464" s="32" t="s">
        <v>8</v>
      </c>
      <c r="M2464" s="17" t="str">
        <f>IF(ISBLANK(L2464)=TRUE," ",'2. Metadata'!B$50)</f>
        <v>degrees Celsius</v>
      </c>
      <c r="N2464" s="32" t="s">
        <v>8</v>
      </c>
      <c r="O2464" s="17" t="str">
        <f>IF(ISBLANK(N2464)=TRUE," ",'2. Metadata'!B$62)</f>
        <v>milligrams per litre</v>
      </c>
      <c r="P2464" s="32" t="s">
        <v>8</v>
      </c>
      <c r="Q2464" s="17" t="str">
        <f>IF(ISBLANK(P2464)=TRUE," ",'2. Metadata'!B$74)</f>
        <v>microSiemens per centimetre</v>
      </c>
      <c r="R2464" s="32" t="s">
        <v>8</v>
      </c>
      <c r="S2464" s="17" t="str">
        <f>IF(ISBLANK(R2464)=TRUE," ",'2. Metadata'!B$86)</f>
        <v>NTU</v>
      </c>
      <c r="T2464" s="32" t="s">
        <v>8</v>
      </c>
      <c r="U2464" s="17" t="str">
        <f>IF(ISBLANK(T2464)=TRUE," ",'2. Metadata'!B$98)</f>
        <v>CFU per 100 mL</v>
      </c>
      <c r="V2464" s="32" t="s">
        <v>8</v>
      </c>
      <c r="W2464" s="17" t="str">
        <f>IF(ISBLANK(V2464)=TRUE," ",'2. Metadata'!B$110)</f>
        <v>CFU per 100 mL</v>
      </c>
      <c r="X2464" s="34" t="s">
        <v>8</v>
      </c>
      <c r="Y2464" s="17" t="str">
        <f>IF(ISBLANK(X2464)=TRUE," ",'2. Metadata'!B$122)</f>
        <v>CFU per 100 mL</v>
      </c>
      <c r="Z2464" s="35" t="s">
        <v>8</v>
      </c>
      <c r="AA2464" s="17" t="str">
        <f>IF(ISBLANK(Z2464)=TRUE," ",'2. Metadata'!B$134)</f>
        <v>metres</v>
      </c>
      <c r="AB2464" s="35" t="s">
        <v>8</v>
      </c>
      <c r="AC2464" s="17" t="str">
        <f>IF(ISBLANK(AB2464)=TRUE," ",'2. Metadata'!B$146)</f>
        <v>metres3 per second</v>
      </c>
      <c r="AD2464" s="35" t="s">
        <v>8</v>
      </c>
      <c r="AE2464" s="17" t="str">
        <f>IF(ISBLANK(AB2464)=TRUE," ",'2. Metadata'!B$158)</f>
        <v>N/A</v>
      </c>
      <c r="AF2464" s="3" t="s">
        <v>8</v>
      </c>
      <c r="AG2464" s="36"/>
      <c r="AH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</row>
    <row r="2465" spans="1:43">
      <c r="A2465" s="31" t="s">
        <v>2618</v>
      </c>
      <c r="B2465" s="32" t="s">
        <v>7</v>
      </c>
      <c r="C2465" s="2">
        <f>IF(ISBLANK(B2465)=TRUE," ", IF(B2465='2. Metadata'!B$1,'2. Metadata'!B$5, IF(B2465='2. Metadata'!C$1,'2. Metadata'!C$5,IF(B2465='2. Metadata'!D$1,'2. Metadata'!D$5, IF(B2465='2. Metadata'!E$1,'2. Metadata'!E$5,IF( B2465='2. Metadata'!F$1,'2. Metadata'!F$5,IF(B2465='2. Metadata'!G$1,'2. Metadata'!G$5,IF(B2465='2. Metadata'!H$1,'2. Metadata'!H$5, IF(B2465='2. Metadata'!I$1,'2. Metadata'!I$5, IF(B2465='2. Metadata'!J$1,'2. Metadata'!J$5, IF(B2465='2. Metadata'!K$1,'2. Metadata'!K$5, IF(B2465='2. Metadata'!L$1,'2. Metadata'!L$5, IF(B2465='2. Metadata'!M$1,'2. Metadata'!M$5, IF(B2465='2. Metadata'!N$1,'2. Metadata'!N$5))))))))))))))</f>
        <v>49.5197</v>
      </c>
      <c r="D2465" s="11">
        <f>IF(ISBLANK(B2465)=TRUE," ", IF(B2465='2. Metadata'!B$1,'2. Metadata'!B$6, IF(B2465='2. Metadata'!C$1,'2. Metadata'!C$6,IF(B2465='2. Metadata'!D$1,'2. Metadata'!D$6, IF(B2465='2. Metadata'!E$1,'2. Metadata'!E$6,IF( B2465='2. Metadata'!F$1,'2. Metadata'!F$6,IF(B2465='2. Metadata'!G$1,'2. Metadata'!G$6,IF(B2465='2. Metadata'!H$1,'2. Metadata'!H$6, IF(B2465='2. Metadata'!I$1,'2. Metadata'!I$6, IF(B2465='2. Metadata'!J$1,'2. Metadata'!J$6, IF(B2465='2. Metadata'!K$1,'2. Metadata'!K$6, IF(B2465='2. Metadata'!L$1,'2. Metadata'!L$6, IF(B2465='2. Metadata'!M$1,'2. Metadata'!M$6, IF(B2465='2. Metadata'!N$1,'2. Metadata'!N$6))))))))))))))</f>
        <v>-117.6369</v>
      </c>
      <c r="E2465" s="33" t="s">
        <v>8</v>
      </c>
      <c r="F2465" s="32" t="s">
        <v>8</v>
      </c>
      <c r="G2465" s="13" t="str">
        <f>IF(ISBLANK(F2465)=TRUE," ",'2. Metadata'!B$14)</f>
        <v>observation</v>
      </c>
      <c r="H2465" s="32" t="s">
        <v>8</v>
      </c>
      <c r="I2465" s="20" t="str">
        <f>IF(ISBLANK(H2465)=TRUE," ",'2. Metadata'!B$26)</f>
        <v>degrees Celsius</v>
      </c>
      <c r="J2465" s="32" t="s">
        <v>8</v>
      </c>
      <c r="K2465" s="20" t="str">
        <f>IF(ISBLANK(J2465)=TRUE," ",'2. Metadata'!B$38)</f>
        <v>degrees Celsius</v>
      </c>
      <c r="L2465" s="32" t="s">
        <v>8</v>
      </c>
      <c r="M2465" s="17" t="str">
        <f>IF(ISBLANK(L2465)=TRUE," ",'2. Metadata'!B$50)</f>
        <v>degrees Celsius</v>
      </c>
      <c r="N2465" s="32" t="s">
        <v>8</v>
      </c>
      <c r="O2465" s="17" t="str">
        <f>IF(ISBLANK(N2465)=TRUE," ",'2. Metadata'!B$62)</f>
        <v>milligrams per litre</v>
      </c>
      <c r="P2465" s="32" t="s">
        <v>8</v>
      </c>
      <c r="Q2465" s="17" t="str">
        <f>IF(ISBLANK(P2465)=TRUE," ",'2. Metadata'!B$74)</f>
        <v>microSiemens per centimetre</v>
      </c>
      <c r="R2465" s="32" t="s">
        <v>8</v>
      </c>
      <c r="S2465" s="17" t="str">
        <f>IF(ISBLANK(R2465)=TRUE," ",'2. Metadata'!B$86)</f>
        <v>NTU</v>
      </c>
      <c r="T2465" s="32" t="s">
        <v>8</v>
      </c>
      <c r="U2465" s="17" t="str">
        <f>IF(ISBLANK(T2465)=TRUE," ",'2. Metadata'!B$98)</f>
        <v>CFU per 100 mL</v>
      </c>
      <c r="V2465" s="32" t="s">
        <v>8</v>
      </c>
      <c r="W2465" s="17" t="str">
        <f>IF(ISBLANK(V2465)=TRUE," ",'2. Metadata'!B$110)</f>
        <v>CFU per 100 mL</v>
      </c>
      <c r="X2465" s="34" t="s">
        <v>8</v>
      </c>
      <c r="Y2465" s="17" t="str">
        <f>IF(ISBLANK(X2465)=TRUE," ",'2. Metadata'!B$122)</f>
        <v>CFU per 100 mL</v>
      </c>
      <c r="Z2465" s="35" t="s">
        <v>8</v>
      </c>
      <c r="AA2465" s="17" t="str">
        <f>IF(ISBLANK(Z2465)=TRUE," ",'2. Metadata'!B$134)</f>
        <v>metres</v>
      </c>
      <c r="AB2465" s="35" t="s">
        <v>8</v>
      </c>
      <c r="AC2465" s="17" t="str">
        <f>IF(ISBLANK(AB2465)=TRUE," ",'2. Metadata'!B$146)</f>
        <v>metres3 per second</v>
      </c>
      <c r="AD2465" s="35" t="s">
        <v>8</v>
      </c>
      <c r="AE2465" s="17" t="str">
        <f>IF(ISBLANK(AB2465)=TRUE," ",'2. Metadata'!B$158)</f>
        <v>N/A</v>
      </c>
      <c r="AF2465" s="3" t="s">
        <v>8</v>
      </c>
      <c r="AG2465" s="36"/>
      <c r="AH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</row>
    <row r="2466" spans="1:43">
      <c r="A2466" s="31" t="s">
        <v>2619</v>
      </c>
      <c r="B2466" s="32" t="s">
        <v>7</v>
      </c>
      <c r="C2466" s="2">
        <f>IF(ISBLANK(B2466)=TRUE," ", IF(B2466='2. Metadata'!B$1,'2. Metadata'!B$5, IF(B2466='2. Metadata'!C$1,'2. Metadata'!C$5,IF(B2466='2. Metadata'!D$1,'2. Metadata'!D$5, IF(B2466='2. Metadata'!E$1,'2. Metadata'!E$5,IF( B2466='2. Metadata'!F$1,'2. Metadata'!F$5,IF(B2466='2. Metadata'!G$1,'2. Metadata'!G$5,IF(B2466='2. Metadata'!H$1,'2. Metadata'!H$5, IF(B2466='2. Metadata'!I$1,'2. Metadata'!I$5, IF(B2466='2. Metadata'!J$1,'2. Metadata'!J$5, IF(B2466='2. Metadata'!K$1,'2. Metadata'!K$5, IF(B2466='2. Metadata'!L$1,'2. Metadata'!L$5, IF(B2466='2. Metadata'!M$1,'2. Metadata'!M$5, IF(B2466='2. Metadata'!N$1,'2. Metadata'!N$5))))))))))))))</f>
        <v>49.5197</v>
      </c>
      <c r="D2466" s="11">
        <f>IF(ISBLANK(B2466)=TRUE," ", IF(B2466='2. Metadata'!B$1,'2. Metadata'!B$6, IF(B2466='2. Metadata'!C$1,'2. Metadata'!C$6,IF(B2466='2. Metadata'!D$1,'2. Metadata'!D$6, IF(B2466='2. Metadata'!E$1,'2. Metadata'!E$6,IF( B2466='2. Metadata'!F$1,'2. Metadata'!F$6,IF(B2466='2. Metadata'!G$1,'2. Metadata'!G$6,IF(B2466='2. Metadata'!H$1,'2. Metadata'!H$6, IF(B2466='2. Metadata'!I$1,'2. Metadata'!I$6, IF(B2466='2. Metadata'!J$1,'2. Metadata'!J$6, IF(B2466='2. Metadata'!K$1,'2. Metadata'!K$6, IF(B2466='2. Metadata'!L$1,'2. Metadata'!L$6, IF(B2466='2. Metadata'!M$1,'2. Metadata'!M$6, IF(B2466='2. Metadata'!N$1,'2. Metadata'!N$6))))))))))))))</f>
        <v>-117.6369</v>
      </c>
      <c r="E2466" s="33" t="s">
        <v>8</v>
      </c>
      <c r="F2466" s="32" t="s">
        <v>8</v>
      </c>
      <c r="G2466" s="13" t="str">
        <f>IF(ISBLANK(F2466)=TRUE," ",'2. Metadata'!B$14)</f>
        <v>observation</v>
      </c>
      <c r="H2466" s="32" t="s">
        <v>8</v>
      </c>
      <c r="I2466" s="20" t="str">
        <f>IF(ISBLANK(H2466)=TRUE," ",'2. Metadata'!B$26)</f>
        <v>degrees Celsius</v>
      </c>
      <c r="J2466" s="32" t="s">
        <v>8</v>
      </c>
      <c r="K2466" s="20" t="str">
        <f>IF(ISBLANK(J2466)=TRUE," ",'2. Metadata'!B$38)</f>
        <v>degrees Celsius</v>
      </c>
      <c r="L2466" s="32" t="s">
        <v>8</v>
      </c>
      <c r="M2466" s="17" t="str">
        <f>IF(ISBLANK(L2466)=TRUE," ",'2. Metadata'!B$50)</f>
        <v>degrees Celsius</v>
      </c>
      <c r="N2466" s="32" t="s">
        <v>8</v>
      </c>
      <c r="O2466" s="17" t="str">
        <f>IF(ISBLANK(N2466)=TRUE," ",'2. Metadata'!B$62)</f>
        <v>milligrams per litre</v>
      </c>
      <c r="P2466" s="32" t="s">
        <v>8</v>
      </c>
      <c r="Q2466" s="17" t="str">
        <f>IF(ISBLANK(P2466)=TRUE," ",'2. Metadata'!B$74)</f>
        <v>microSiemens per centimetre</v>
      </c>
      <c r="R2466" s="32" t="s">
        <v>8</v>
      </c>
      <c r="S2466" s="17" t="str">
        <f>IF(ISBLANK(R2466)=TRUE," ",'2. Metadata'!B$86)</f>
        <v>NTU</v>
      </c>
      <c r="T2466" s="32" t="s">
        <v>8</v>
      </c>
      <c r="U2466" s="17" t="str">
        <f>IF(ISBLANK(T2466)=TRUE," ",'2. Metadata'!B$98)</f>
        <v>CFU per 100 mL</v>
      </c>
      <c r="V2466" s="32" t="s">
        <v>8</v>
      </c>
      <c r="W2466" s="17" t="str">
        <f>IF(ISBLANK(V2466)=TRUE," ",'2. Metadata'!B$110)</f>
        <v>CFU per 100 mL</v>
      </c>
      <c r="X2466" s="34" t="s">
        <v>8</v>
      </c>
      <c r="Y2466" s="17" t="str">
        <f>IF(ISBLANK(X2466)=TRUE," ",'2. Metadata'!B$122)</f>
        <v>CFU per 100 mL</v>
      </c>
      <c r="Z2466" s="35" t="s">
        <v>8</v>
      </c>
      <c r="AA2466" s="17" t="str">
        <f>IF(ISBLANK(Z2466)=TRUE," ",'2. Metadata'!B$134)</f>
        <v>metres</v>
      </c>
      <c r="AB2466" s="35" t="s">
        <v>8</v>
      </c>
      <c r="AC2466" s="17" t="str">
        <f>IF(ISBLANK(AB2466)=TRUE," ",'2. Metadata'!B$146)</f>
        <v>metres3 per second</v>
      </c>
      <c r="AD2466" s="35" t="s">
        <v>8</v>
      </c>
      <c r="AE2466" s="17" t="str">
        <f>IF(ISBLANK(AB2466)=TRUE," ",'2. Metadata'!B$158)</f>
        <v>N/A</v>
      </c>
      <c r="AF2466" s="3" t="s">
        <v>8</v>
      </c>
      <c r="AG2466" s="36"/>
      <c r="AH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</row>
    <row r="2467" spans="1:43">
      <c r="A2467" s="31" t="s">
        <v>2620</v>
      </c>
      <c r="B2467" s="32" t="s">
        <v>7</v>
      </c>
      <c r="C2467" s="2">
        <f>IF(ISBLANK(B2467)=TRUE," ", IF(B2467='2. Metadata'!B$1,'2. Metadata'!B$5, IF(B2467='2. Metadata'!C$1,'2. Metadata'!C$5,IF(B2467='2. Metadata'!D$1,'2. Metadata'!D$5, IF(B2467='2. Metadata'!E$1,'2. Metadata'!E$5,IF( B2467='2. Metadata'!F$1,'2. Metadata'!F$5,IF(B2467='2. Metadata'!G$1,'2. Metadata'!G$5,IF(B2467='2. Metadata'!H$1,'2. Metadata'!H$5, IF(B2467='2. Metadata'!I$1,'2. Metadata'!I$5, IF(B2467='2. Metadata'!J$1,'2. Metadata'!J$5, IF(B2467='2. Metadata'!K$1,'2. Metadata'!K$5, IF(B2467='2. Metadata'!L$1,'2. Metadata'!L$5, IF(B2467='2. Metadata'!M$1,'2. Metadata'!M$5, IF(B2467='2. Metadata'!N$1,'2. Metadata'!N$5))))))))))))))</f>
        <v>49.5197</v>
      </c>
      <c r="D2467" s="11">
        <f>IF(ISBLANK(B2467)=TRUE," ", IF(B2467='2. Metadata'!B$1,'2. Metadata'!B$6, IF(B2467='2. Metadata'!C$1,'2. Metadata'!C$6,IF(B2467='2. Metadata'!D$1,'2. Metadata'!D$6, IF(B2467='2. Metadata'!E$1,'2. Metadata'!E$6,IF( B2467='2. Metadata'!F$1,'2. Metadata'!F$6,IF(B2467='2. Metadata'!G$1,'2. Metadata'!G$6,IF(B2467='2. Metadata'!H$1,'2. Metadata'!H$6, IF(B2467='2. Metadata'!I$1,'2. Metadata'!I$6, IF(B2467='2. Metadata'!J$1,'2. Metadata'!J$6, IF(B2467='2. Metadata'!K$1,'2. Metadata'!K$6, IF(B2467='2. Metadata'!L$1,'2. Metadata'!L$6, IF(B2467='2. Metadata'!M$1,'2. Metadata'!M$6, IF(B2467='2. Metadata'!N$1,'2. Metadata'!N$6))))))))))))))</f>
        <v>-117.6369</v>
      </c>
      <c r="E2467" s="33" t="s">
        <v>8</v>
      </c>
      <c r="F2467" s="32" t="s">
        <v>8</v>
      </c>
      <c r="G2467" s="13" t="str">
        <f>IF(ISBLANK(F2467)=TRUE," ",'2. Metadata'!B$14)</f>
        <v>observation</v>
      </c>
      <c r="H2467" s="32" t="s">
        <v>8</v>
      </c>
      <c r="I2467" s="20" t="str">
        <f>IF(ISBLANK(H2467)=TRUE," ",'2. Metadata'!B$26)</f>
        <v>degrees Celsius</v>
      </c>
      <c r="J2467" s="32" t="s">
        <v>8</v>
      </c>
      <c r="K2467" s="20" t="str">
        <f>IF(ISBLANK(J2467)=TRUE," ",'2. Metadata'!B$38)</f>
        <v>degrees Celsius</v>
      </c>
      <c r="L2467" s="32" t="s">
        <v>8</v>
      </c>
      <c r="M2467" s="17" t="str">
        <f>IF(ISBLANK(L2467)=TRUE," ",'2. Metadata'!B$50)</f>
        <v>degrees Celsius</v>
      </c>
      <c r="N2467" s="32" t="s">
        <v>8</v>
      </c>
      <c r="O2467" s="17" t="str">
        <f>IF(ISBLANK(N2467)=TRUE," ",'2. Metadata'!B$62)</f>
        <v>milligrams per litre</v>
      </c>
      <c r="P2467" s="32" t="s">
        <v>8</v>
      </c>
      <c r="Q2467" s="17" t="str">
        <f>IF(ISBLANK(P2467)=TRUE," ",'2. Metadata'!B$74)</f>
        <v>microSiemens per centimetre</v>
      </c>
      <c r="R2467" s="32" t="s">
        <v>8</v>
      </c>
      <c r="S2467" s="17" t="str">
        <f>IF(ISBLANK(R2467)=TRUE," ",'2. Metadata'!B$86)</f>
        <v>NTU</v>
      </c>
      <c r="T2467" s="32" t="s">
        <v>8</v>
      </c>
      <c r="U2467" s="17" t="str">
        <f>IF(ISBLANK(T2467)=TRUE," ",'2. Metadata'!B$98)</f>
        <v>CFU per 100 mL</v>
      </c>
      <c r="V2467" s="32" t="s">
        <v>8</v>
      </c>
      <c r="W2467" s="17" t="str">
        <f>IF(ISBLANK(V2467)=TRUE," ",'2. Metadata'!B$110)</f>
        <v>CFU per 100 mL</v>
      </c>
      <c r="X2467" s="34" t="s">
        <v>8</v>
      </c>
      <c r="Y2467" s="17" t="str">
        <f>IF(ISBLANK(X2467)=TRUE," ",'2. Metadata'!B$122)</f>
        <v>CFU per 100 mL</v>
      </c>
      <c r="Z2467" s="35" t="s">
        <v>8</v>
      </c>
      <c r="AA2467" s="17" t="str">
        <f>IF(ISBLANK(Z2467)=TRUE," ",'2. Metadata'!B$134)</f>
        <v>metres</v>
      </c>
      <c r="AB2467" s="35" t="s">
        <v>8</v>
      </c>
      <c r="AC2467" s="17" t="str">
        <f>IF(ISBLANK(AB2467)=TRUE," ",'2. Metadata'!B$146)</f>
        <v>metres3 per second</v>
      </c>
      <c r="AD2467" s="35" t="s">
        <v>8</v>
      </c>
      <c r="AE2467" s="17" t="str">
        <f>IF(ISBLANK(AB2467)=TRUE," ",'2. Metadata'!B$158)</f>
        <v>N/A</v>
      </c>
      <c r="AF2467" s="3" t="s">
        <v>8</v>
      </c>
      <c r="AG2467" s="36"/>
      <c r="AH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</row>
    <row r="2468" spans="1:43">
      <c r="A2468" s="31" t="s">
        <v>2621</v>
      </c>
      <c r="B2468" s="32" t="s">
        <v>7</v>
      </c>
      <c r="C2468" s="2">
        <f>IF(ISBLANK(B2468)=TRUE," ", IF(B2468='2. Metadata'!B$1,'2. Metadata'!B$5, IF(B2468='2. Metadata'!C$1,'2. Metadata'!C$5,IF(B2468='2. Metadata'!D$1,'2. Metadata'!D$5, IF(B2468='2. Metadata'!E$1,'2. Metadata'!E$5,IF( B2468='2. Metadata'!F$1,'2. Metadata'!F$5,IF(B2468='2. Metadata'!G$1,'2. Metadata'!G$5,IF(B2468='2. Metadata'!H$1,'2. Metadata'!H$5, IF(B2468='2. Metadata'!I$1,'2. Metadata'!I$5, IF(B2468='2. Metadata'!J$1,'2. Metadata'!J$5, IF(B2468='2. Metadata'!K$1,'2. Metadata'!K$5, IF(B2468='2. Metadata'!L$1,'2. Metadata'!L$5, IF(B2468='2. Metadata'!M$1,'2. Metadata'!M$5, IF(B2468='2. Metadata'!N$1,'2. Metadata'!N$5))))))))))))))</f>
        <v>49.5197</v>
      </c>
      <c r="D2468" s="11">
        <f>IF(ISBLANK(B2468)=TRUE," ", IF(B2468='2. Metadata'!B$1,'2. Metadata'!B$6, IF(B2468='2. Metadata'!C$1,'2. Metadata'!C$6,IF(B2468='2. Metadata'!D$1,'2. Metadata'!D$6, IF(B2468='2. Metadata'!E$1,'2. Metadata'!E$6,IF( B2468='2. Metadata'!F$1,'2. Metadata'!F$6,IF(B2468='2. Metadata'!G$1,'2. Metadata'!G$6,IF(B2468='2. Metadata'!H$1,'2. Metadata'!H$6, IF(B2468='2. Metadata'!I$1,'2. Metadata'!I$6, IF(B2468='2. Metadata'!J$1,'2. Metadata'!J$6, IF(B2468='2. Metadata'!K$1,'2. Metadata'!K$6, IF(B2468='2. Metadata'!L$1,'2. Metadata'!L$6, IF(B2468='2. Metadata'!M$1,'2. Metadata'!M$6, IF(B2468='2. Metadata'!N$1,'2. Metadata'!N$6))))))))))))))</f>
        <v>-117.6369</v>
      </c>
      <c r="E2468" s="33" t="s">
        <v>8</v>
      </c>
      <c r="F2468" s="32" t="s">
        <v>8</v>
      </c>
      <c r="G2468" s="13" t="str">
        <f>IF(ISBLANK(F2468)=TRUE," ",'2. Metadata'!B$14)</f>
        <v>observation</v>
      </c>
      <c r="H2468" s="32" t="s">
        <v>8</v>
      </c>
      <c r="I2468" s="20" t="str">
        <f>IF(ISBLANK(H2468)=TRUE," ",'2. Metadata'!B$26)</f>
        <v>degrees Celsius</v>
      </c>
      <c r="J2468" s="32" t="s">
        <v>8</v>
      </c>
      <c r="K2468" s="20" t="str">
        <f>IF(ISBLANK(J2468)=TRUE," ",'2. Metadata'!B$38)</f>
        <v>degrees Celsius</v>
      </c>
      <c r="L2468" s="32" t="s">
        <v>8</v>
      </c>
      <c r="M2468" s="17" t="str">
        <f>IF(ISBLANK(L2468)=TRUE," ",'2. Metadata'!B$50)</f>
        <v>degrees Celsius</v>
      </c>
      <c r="N2468" s="32" t="s">
        <v>8</v>
      </c>
      <c r="O2468" s="17" t="str">
        <f>IF(ISBLANK(N2468)=TRUE," ",'2. Metadata'!B$62)</f>
        <v>milligrams per litre</v>
      </c>
      <c r="P2468" s="32" t="s">
        <v>8</v>
      </c>
      <c r="Q2468" s="17" t="str">
        <f>IF(ISBLANK(P2468)=TRUE," ",'2. Metadata'!B$74)</f>
        <v>microSiemens per centimetre</v>
      </c>
      <c r="R2468" s="32" t="s">
        <v>8</v>
      </c>
      <c r="S2468" s="17" t="str">
        <f>IF(ISBLANK(R2468)=TRUE," ",'2. Metadata'!B$86)</f>
        <v>NTU</v>
      </c>
      <c r="T2468" s="32" t="s">
        <v>8</v>
      </c>
      <c r="U2468" s="17" t="str">
        <f>IF(ISBLANK(T2468)=TRUE," ",'2. Metadata'!B$98)</f>
        <v>CFU per 100 mL</v>
      </c>
      <c r="V2468" s="32" t="s">
        <v>8</v>
      </c>
      <c r="W2468" s="17" t="str">
        <f>IF(ISBLANK(V2468)=TRUE," ",'2. Metadata'!B$110)</f>
        <v>CFU per 100 mL</v>
      </c>
      <c r="X2468" s="34" t="s">
        <v>8</v>
      </c>
      <c r="Y2468" s="17" t="str">
        <f>IF(ISBLANK(X2468)=TRUE," ",'2. Metadata'!B$122)</f>
        <v>CFU per 100 mL</v>
      </c>
      <c r="Z2468" s="35" t="s">
        <v>8</v>
      </c>
      <c r="AA2468" s="17" t="str">
        <f>IF(ISBLANK(Z2468)=TRUE," ",'2. Metadata'!B$134)</f>
        <v>metres</v>
      </c>
      <c r="AB2468" s="35" t="s">
        <v>8</v>
      </c>
      <c r="AC2468" s="17" t="str">
        <f>IF(ISBLANK(AB2468)=TRUE," ",'2. Metadata'!B$146)</f>
        <v>metres3 per second</v>
      </c>
      <c r="AD2468" s="35" t="s">
        <v>8</v>
      </c>
      <c r="AE2468" s="17" t="str">
        <f>IF(ISBLANK(AB2468)=TRUE," ",'2. Metadata'!B$158)</f>
        <v>N/A</v>
      </c>
      <c r="AF2468" s="3" t="s">
        <v>8</v>
      </c>
      <c r="AG2468" s="36"/>
      <c r="AH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</row>
    <row r="2469" spans="1:43">
      <c r="A2469" s="31" t="s">
        <v>2622</v>
      </c>
      <c r="B2469" s="32" t="s">
        <v>7</v>
      </c>
      <c r="C2469" s="2">
        <f>IF(ISBLANK(B2469)=TRUE," ", IF(B2469='2. Metadata'!B$1,'2. Metadata'!B$5, IF(B2469='2. Metadata'!C$1,'2. Metadata'!C$5,IF(B2469='2. Metadata'!D$1,'2. Metadata'!D$5, IF(B2469='2. Metadata'!E$1,'2. Metadata'!E$5,IF( B2469='2. Metadata'!F$1,'2. Metadata'!F$5,IF(B2469='2. Metadata'!G$1,'2. Metadata'!G$5,IF(B2469='2. Metadata'!H$1,'2. Metadata'!H$5, IF(B2469='2. Metadata'!I$1,'2. Metadata'!I$5, IF(B2469='2. Metadata'!J$1,'2. Metadata'!J$5, IF(B2469='2. Metadata'!K$1,'2. Metadata'!K$5, IF(B2469='2. Metadata'!L$1,'2. Metadata'!L$5, IF(B2469='2. Metadata'!M$1,'2. Metadata'!M$5, IF(B2469='2. Metadata'!N$1,'2. Metadata'!N$5))))))))))))))</f>
        <v>49.5197</v>
      </c>
      <c r="D2469" s="11">
        <f>IF(ISBLANK(B2469)=TRUE," ", IF(B2469='2. Metadata'!B$1,'2. Metadata'!B$6, IF(B2469='2. Metadata'!C$1,'2. Metadata'!C$6,IF(B2469='2. Metadata'!D$1,'2. Metadata'!D$6, IF(B2469='2. Metadata'!E$1,'2. Metadata'!E$6,IF( B2469='2. Metadata'!F$1,'2. Metadata'!F$6,IF(B2469='2. Metadata'!G$1,'2. Metadata'!G$6,IF(B2469='2. Metadata'!H$1,'2. Metadata'!H$6, IF(B2469='2. Metadata'!I$1,'2. Metadata'!I$6, IF(B2469='2. Metadata'!J$1,'2. Metadata'!J$6, IF(B2469='2. Metadata'!K$1,'2. Metadata'!K$6, IF(B2469='2. Metadata'!L$1,'2. Metadata'!L$6, IF(B2469='2. Metadata'!M$1,'2. Metadata'!M$6, IF(B2469='2. Metadata'!N$1,'2. Metadata'!N$6))))))))))))))</f>
        <v>-117.6369</v>
      </c>
      <c r="E2469" s="33" t="s">
        <v>8</v>
      </c>
      <c r="F2469" s="32" t="s">
        <v>8</v>
      </c>
      <c r="G2469" s="13" t="str">
        <f>IF(ISBLANK(F2469)=TRUE," ",'2. Metadata'!B$14)</f>
        <v>observation</v>
      </c>
      <c r="H2469" s="32" t="s">
        <v>8</v>
      </c>
      <c r="I2469" s="20" t="str">
        <f>IF(ISBLANK(H2469)=TRUE," ",'2. Metadata'!B$26)</f>
        <v>degrees Celsius</v>
      </c>
      <c r="J2469" s="32">
        <v>0</v>
      </c>
      <c r="K2469" s="20" t="str">
        <f>IF(ISBLANK(J2469)=TRUE," ",'2. Metadata'!B$38)</f>
        <v>degrees Celsius</v>
      </c>
      <c r="L2469" s="32">
        <v>0</v>
      </c>
      <c r="M2469" s="17" t="str">
        <f>IF(ISBLANK(L2469)=TRUE," ",'2. Metadata'!B$50)</f>
        <v>degrees Celsius</v>
      </c>
      <c r="N2469" s="32" t="s">
        <v>8</v>
      </c>
      <c r="O2469" s="17" t="str">
        <f>IF(ISBLANK(N2469)=TRUE," ",'2. Metadata'!B$62)</f>
        <v>milligrams per litre</v>
      </c>
      <c r="P2469" s="32">
        <v>25.47</v>
      </c>
      <c r="Q2469" s="17" t="str">
        <f>IF(ISBLANK(P2469)=TRUE," ",'2. Metadata'!B$74)</f>
        <v>microSiemens per centimetre</v>
      </c>
      <c r="R2469" s="32">
        <v>0.27900000000000003</v>
      </c>
      <c r="S2469" s="17" t="str">
        <f>IF(ISBLANK(R2469)=TRUE," ",'2. Metadata'!B$86)</f>
        <v>NTU</v>
      </c>
      <c r="T2469" s="32" t="s">
        <v>8</v>
      </c>
      <c r="U2469" s="17" t="str">
        <f>IF(ISBLANK(T2469)=TRUE," ",'2. Metadata'!B$98)</f>
        <v>CFU per 100 mL</v>
      </c>
      <c r="V2469" s="32" t="s">
        <v>8</v>
      </c>
      <c r="W2469" s="17" t="str">
        <f>IF(ISBLANK(V2469)=TRUE," ",'2. Metadata'!B$110)</f>
        <v>CFU per 100 mL</v>
      </c>
      <c r="X2469" s="34" t="s">
        <v>8</v>
      </c>
      <c r="Y2469" s="17" t="str">
        <f>IF(ISBLANK(X2469)=TRUE," ",'2. Metadata'!B$122)</f>
        <v>CFU per 100 mL</v>
      </c>
      <c r="Z2469" s="35">
        <v>0.25</v>
      </c>
      <c r="AA2469" s="17" t="str">
        <f>IF(ISBLANK(Z2469)=TRUE," ",'2. Metadata'!B$134)</f>
        <v>metres</v>
      </c>
      <c r="AB2469" s="35" t="s">
        <v>8</v>
      </c>
      <c r="AC2469" s="17" t="str">
        <f>IF(ISBLANK(AB2469)=TRUE," ",'2. Metadata'!B$146)</f>
        <v>metres3 per second</v>
      </c>
      <c r="AD2469" s="35" t="s">
        <v>8</v>
      </c>
      <c r="AE2469" s="17" t="str">
        <f>IF(ISBLANK(AB2469)=TRUE," ",'2. Metadata'!B$158)</f>
        <v>N/A</v>
      </c>
      <c r="AF2469" s="3" t="s">
        <v>8</v>
      </c>
      <c r="AG2469" s="36"/>
      <c r="AH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</row>
    <row r="2470" spans="1:43">
      <c r="A2470" s="31" t="s">
        <v>2623</v>
      </c>
      <c r="B2470" s="32" t="s">
        <v>7</v>
      </c>
      <c r="C2470" s="2">
        <f>IF(ISBLANK(B2470)=TRUE," ", IF(B2470='2. Metadata'!B$1,'2. Metadata'!B$5, IF(B2470='2. Metadata'!C$1,'2. Metadata'!C$5,IF(B2470='2. Metadata'!D$1,'2. Metadata'!D$5, IF(B2470='2. Metadata'!E$1,'2. Metadata'!E$5,IF( B2470='2. Metadata'!F$1,'2. Metadata'!F$5,IF(B2470='2. Metadata'!G$1,'2. Metadata'!G$5,IF(B2470='2. Metadata'!H$1,'2. Metadata'!H$5, IF(B2470='2. Metadata'!I$1,'2. Metadata'!I$5, IF(B2470='2. Metadata'!J$1,'2. Metadata'!J$5, IF(B2470='2. Metadata'!K$1,'2. Metadata'!K$5, IF(B2470='2. Metadata'!L$1,'2. Metadata'!L$5, IF(B2470='2. Metadata'!M$1,'2. Metadata'!M$5, IF(B2470='2. Metadata'!N$1,'2. Metadata'!N$5))))))))))))))</f>
        <v>49.5197</v>
      </c>
      <c r="D2470" s="11">
        <f>IF(ISBLANK(B2470)=TRUE," ", IF(B2470='2. Metadata'!B$1,'2. Metadata'!B$6, IF(B2470='2. Metadata'!C$1,'2. Metadata'!C$6,IF(B2470='2. Metadata'!D$1,'2. Metadata'!D$6, IF(B2470='2. Metadata'!E$1,'2. Metadata'!E$6,IF( B2470='2. Metadata'!F$1,'2. Metadata'!F$6,IF(B2470='2. Metadata'!G$1,'2. Metadata'!G$6,IF(B2470='2. Metadata'!H$1,'2. Metadata'!H$6, IF(B2470='2. Metadata'!I$1,'2. Metadata'!I$6, IF(B2470='2. Metadata'!J$1,'2. Metadata'!J$6, IF(B2470='2. Metadata'!K$1,'2. Metadata'!K$6, IF(B2470='2. Metadata'!L$1,'2. Metadata'!L$6, IF(B2470='2. Metadata'!M$1,'2. Metadata'!M$6, IF(B2470='2. Metadata'!N$1,'2. Metadata'!N$6))))))))))))))</f>
        <v>-117.6369</v>
      </c>
      <c r="E2470" s="33" t="s">
        <v>8</v>
      </c>
      <c r="F2470" s="32" t="s">
        <v>8</v>
      </c>
      <c r="G2470" s="13" t="str">
        <f>IF(ISBLANK(F2470)=TRUE," ",'2. Metadata'!B$14)</f>
        <v>observation</v>
      </c>
      <c r="H2470" s="32" t="s">
        <v>8</v>
      </c>
      <c r="I2470" s="20" t="str">
        <f>IF(ISBLANK(H2470)=TRUE," ",'2. Metadata'!B$26)</f>
        <v>degrees Celsius</v>
      </c>
      <c r="J2470" s="32" t="s">
        <v>8</v>
      </c>
      <c r="K2470" s="20" t="str">
        <f>IF(ISBLANK(J2470)=TRUE," ",'2. Metadata'!B$38)</f>
        <v>degrees Celsius</v>
      </c>
      <c r="L2470" s="32" t="s">
        <v>8</v>
      </c>
      <c r="M2470" s="17" t="str">
        <f>IF(ISBLANK(L2470)=TRUE," ",'2. Metadata'!B$50)</f>
        <v>degrees Celsius</v>
      </c>
      <c r="N2470" s="32" t="s">
        <v>8</v>
      </c>
      <c r="O2470" s="17" t="str">
        <f>IF(ISBLANK(N2470)=TRUE," ",'2. Metadata'!B$62)</f>
        <v>milligrams per litre</v>
      </c>
      <c r="P2470" s="32" t="s">
        <v>8</v>
      </c>
      <c r="Q2470" s="17" t="str">
        <f>IF(ISBLANK(P2470)=TRUE," ",'2. Metadata'!B$74)</f>
        <v>microSiemens per centimetre</v>
      </c>
      <c r="R2470" s="32" t="s">
        <v>8</v>
      </c>
      <c r="S2470" s="17" t="str">
        <f>IF(ISBLANK(R2470)=TRUE," ",'2. Metadata'!B$86)</f>
        <v>NTU</v>
      </c>
      <c r="T2470" s="32" t="s">
        <v>8</v>
      </c>
      <c r="U2470" s="17" t="str">
        <f>IF(ISBLANK(T2470)=TRUE," ",'2. Metadata'!B$98)</f>
        <v>CFU per 100 mL</v>
      </c>
      <c r="V2470" s="32" t="s">
        <v>8</v>
      </c>
      <c r="W2470" s="17" t="str">
        <f>IF(ISBLANK(V2470)=TRUE," ",'2. Metadata'!B$110)</f>
        <v>CFU per 100 mL</v>
      </c>
      <c r="X2470" s="34" t="s">
        <v>8</v>
      </c>
      <c r="Y2470" s="17" t="str">
        <f>IF(ISBLANK(X2470)=TRUE," ",'2. Metadata'!B$122)</f>
        <v>CFU per 100 mL</v>
      </c>
      <c r="Z2470" s="35" t="s">
        <v>8</v>
      </c>
      <c r="AA2470" s="17" t="str">
        <f>IF(ISBLANK(Z2470)=TRUE," ",'2. Metadata'!B$134)</f>
        <v>metres</v>
      </c>
      <c r="AB2470" s="35" t="s">
        <v>8</v>
      </c>
      <c r="AC2470" s="17" t="str">
        <f>IF(ISBLANK(AB2470)=TRUE," ",'2. Metadata'!B$146)</f>
        <v>metres3 per second</v>
      </c>
      <c r="AD2470" s="35" t="s">
        <v>8</v>
      </c>
      <c r="AE2470" s="17" t="str">
        <f>IF(ISBLANK(AB2470)=TRUE," ",'2. Metadata'!B$158)</f>
        <v>N/A</v>
      </c>
      <c r="AF2470" s="3" t="s">
        <v>8</v>
      </c>
      <c r="AG2470" s="36"/>
      <c r="AH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</row>
    <row r="2471" spans="1:43">
      <c r="A2471" s="31" t="s">
        <v>2624</v>
      </c>
      <c r="B2471" s="32" t="s">
        <v>7</v>
      </c>
      <c r="C2471" s="2">
        <f>IF(ISBLANK(B2471)=TRUE," ", IF(B2471='2. Metadata'!B$1,'2. Metadata'!B$5, IF(B2471='2. Metadata'!C$1,'2. Metadata'!C$5,IF(B2471='2. Metadata'!D$1,'2. Metadata'!D$5, IF(B2471='2. Metadata'!E$1,'2. Metadata'!E$5,IF( B2471='2. Metadata'!F$1,'2. Metadata'!F$5,IF(B2471='2. Metadata'!G$1,'2. Metadata'!G$5,IF(B2471='2. Metadata'!H$1,'2. Metadata'!H$5, IF(B2471='2. Metadata'!I$1,'2. Metadata'!I$5, IF(B2471='2. Metadata'!J$1,'2. Metadata'!J$5, IF(B2471='2. Metadata'!K$1,'2. Metadata'!K$5, IF(B2471='2. Metadata'!L$1,'2. Metadata'!L$5, IF(B2471='2. Metadata'!M$1,'2. Metadata'!M$5, IF(B2471='2. Metadata'!N$1,'2. Metadata'!N$5))))))))))))))</f>
        <v>49.5197</v>
      </c>
      <c r="D2471" s="11">
        <f>IF(ISBLANK(B2471)=TRUE," ", IF(B2471='2. Metadata'!B$1,'2. Metadata'!B$6, IF(B2471='2. Metadata'!C$1,'2. Metadata'!C$6,IF(B2471='2. Metadata'!D$1,'2. Metadata'!D$6, IF(B2471='2. Metadata'!E$1,'2. Metadata'!E$6,IF( B2471='2. Metadata'!F$1,'2. Metadata'!F$6,IF(B2471='2. Metadata'!G$1,'2. Metadata'!G$6,IF(B2471='2. Metadata'!H$1,'2. Metadata'!H$6, IF(B2471='2. Metadata'!I$1,'2. Metadata'!I$6, IF(B2471='2. Metadata'!J$1,'2. Metadata'!J$6, IF(B2471='2. Metadata'!K$1,'2. Metadata'!K$6, IF(B2471='2. Metadata'!L$1,'2. Metadata'!L$6, IF(B2471='2. Metadata'!M$1,'2. Metadata'!M$6, IF(B2471='2. Metadata'!N$1,'2. Metadata'!N$6))))))))))))))</f>
        <v>-117.6369</v>
      </c>
      <c r="E2471" s="33" t="s">
        <v>8</v>
      </c>
      <c r="F2471" s="32" t="s">
        <v>8</v>
      </c>
      <c r="G2471" s="13" t="str">
        <f>IF(ISBLANK(F2471)=TRUE," ",'2. Metadata'!B$14)</f>
        <v>observation</v>
      </c>
      <c r="H2471" s="32" t="s">
        <v>8</v>
      </c>
      <c r="I2471" s="20" t="str">
        <f>IF(ISBLANK(H2471)=TRUE," ",'2. Metadata'!B$26)</f>
        <v>degrees Celsius</v>
      </c>
      <c r="J2471" s="32" t="s">
        <v>8</v>
      </c>
      <c r="K2471" s="20" t="str">
        <f>IF(ISBLANK(J2471)=TRUE," ",'2. Metadata'!B$38)</f>
        <v>degrees Celsius</v>
      </c>
      <c r="L2471" s="32" t="s">
        <v>8</v>
      </c>
      <c r="M2471" s="17" t="str">
        <f>IF(ISBLANK(L2471)=TRUE," ",'2. Metadata'!B$50)</f>
        <v>degrees Celsius</v>
      </c>
      <c r="N2471" s="32" t="s">
        <v>8</v>
      </c>
      <c r="O2471" s="17" t="str">
        <f>IF(ISBLANK(N2471)=TRUE," ",'2. Metadata'!B$62)</f>
        <v>milligrams per litre</v>
      </c>
      <c r="P2471" s="32" t="s">
        <v>8</v>
      </c>
      <c r="Q2471" s="17" t="str">
        <f>IF(ISBLANK(P2471)=TRUE," ",'2. Metadata'!B$74)</f>
        <v>microSiemens per centimetre</v>
      </c>
      <c r="R2471" s="32" t="s">
        <v>8</v>
      </c>
      <c r="S2471" s="17" t="str">
        <f>IF(ISBLANK(R2471)=TRUE," ",'2. Metadata'!B$86)</f>
        <v>NTU</v>
      </c>
      <c r="T2471" s="32" t="s">
        <v>8</v>
      </c>
      <c r="U2471" s="17" t="str">
        <f>IF(ISBLANK(T2471)=TRUE," ",'2. Metadata'!B$98)</f>
        <v>CFU per 100 mL</v>
      </c>
      <c r="V2471" s="32" t="s">
        <v>8</v>
      </c>
      <c r="W2471" s="17" t="str">
        <f>IF(ISBLANK(V2471)=TRUE," ",'2. Metadata'!B$110)</f>
        <v>CFU per 100 mL</v>
      </c>
      <c r="X2471" s="34" t="s">
        <v>8</v>
      </c>
      <c r="Y2471" s="17" t="str">
        <f>IF(ISBLANK(X2471)=TRUE," ",'2. Metadata'!B$122)</f>
        <v>CFU per 100 mL</v>
      </c>
      <c r="Z2471" s="35" t="s">
        <v>8</v>
      </c>
      <c r="AA2471" s="17" t="str">
        <f>IF(ISBLANK(Z2471)=TRUE," ",'2. Metadata'!B$134)</f>
        <v>metres</v>
      </c>
      <c r="AB2471" s="35" t="s">
        <v>8</v>
      </c>
      <c r="AC2471" s="17" t="str">
        <f>IF(ISBLANK(AB2471)=TRUE," ",'2. Metadata'!B$146)</f>
        <v>metres3 per second</v>
      </c>
      <c r="AD2471" s="35" t="s">
        <v>8</v>
      </c>
      <c r="AE2471" s="17" t="str">
        <f>IF(ISBLANK(AB2471)=TRUE," ",'2. Metadata'!B$158)</f>
        <v>N/A</v>
      </c>
      <c r="AF2471" s="3" t="s">
        <v>8</v>
      </c>
      <c r="AG2471" s="36"/>
      <c r="AH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</row>
    <row r="2472" spans="1:43">
      <c r="A2472" s="31" t="s">
        <v>2625</v>
      </c>
      <c r="B2472" s="32" t="s">
        <v>7</v>
      </c>
      <c r="C2472" s="2">
        <f>IF(ISBLANK(B2472)=TRUE," ", IF(B2472='2. Metadata'!B$1,'2. Metadata'!B$5, IF(B2472='2. Metadata'!C$1,'2. Metadata'!C$5,IF(B2472='2. Metadata'!D$1,'2. Metadata'!D$5, IF(B2472='2. Metadata'!E$1,'2. Metadata'!E$5,IF( B2472='2. Metadata'!F$1,'2. Metadata'!F$5,IF(B2472='2. Metadata'!G$1,'2. Metadata'!G$5,IF(B2472='2. Metadata'!H$1,'2. Metadata'!H$5, IF(B2472='2. Metadata'!I$1,'2. Metadata'!I$5, IF(B2472='2. Metadata'!J$1,'2. Metadata'!J$5, IF(B2472='2. Metadata'!K$1,'2. Metadata'!K$5, IF(B2472='2. Metadata'!L$1,'2. Metadata'!L$5, IF(B2472='2. Metadata'!M$1,'2. Metadata'!M$5, IF(B2472='2. Metadata'!N$1,'2. Metadata'!N$5))))))))))))))</f>
        <v>49.5197</v>
      </c>
      <c r="D2472" s="11">
        <f>IF(ISBLANK(B2472)=TRUE," ", IF(B2472='2. Metadata'!B$1,'2. Metadata'!B$6, IF(B2472='2. Metadata'!C$1,'2. Metadata'!C$6,IF(B2472='2. Metadata'!D$1,'2. Metadata'!D$6, IF(B2472='2. Metadata'!E$1,'2. Metadata'!E$6,IF( B2472='2. Metadata'!F$1,'2. Metadata'!F$6,IF(B2472='2. Metadata'!G$1,'2. Metadata'!G$6,IF(B2472='2. Metadata'!H$1,'2. Metadata'!H$6, IF(B2472='2. Metadata'!I$1,'2. Metadata'!I$6, IF(B2472='2. Metadata'!J$1,'2. Metadata'!J$6, IF(B2472='2. Metadata'!K$1,'2. Metadata'!K$6, IF(B2472='2. Metadata'!L$1,'2. Metadata'!L$6, IF(B2472='2. Metadata'!M$1,'2. Metadata'!M$6, IF(B2472='2. Metadata'!N$1,'2. Metadata'!N$6))))))))))))))</f>
        <v>-117.6369</v>
      </c>
      <c r="E2472" s="33" t="s">
        <v>8</v>
      </c>
      <c r="F2472" s="32" t="s">
        <v>8</v>
      </c>
      <c r="G2472" s="13" t="str">
        <f>IF(ISBLANK(F2472)=TRUE," ",'2. Metadata'!B$14)</f>
        <v>observation</v>
      </c>
      <c r="H2472" s="32" t="s">
        <v>8</v>
      </c>
      <c r="I2472" s="20" t="str">
        <f>IF(ISBLANK(H2472)=TRUE," ",'2. Metadata'!B$26)</f>
        <v>degrees Celsius</v>
      </c>
      <c r="J2472" s="32" t="s">
        <v>8</v>
      </c>
      <c r="K2472" s="20" t="str">
        <f>IF(ISBLANK(J2472)=TRUE," ",'2. Metadata'!B$38)</f>
        <v>degrees Celsius</v>
      </c>
      <c r="L2472" s="32" t="s">
        <v>8</v>
      </c>
      <c r="M2472" s="17" t="str">
        <f>IF(ISBLANK(L2472)=TRUE," ",'2. Metadata'!B$50)</f>
        <v>degrees Celsius</v>
      </c>
      <c r="N2472" s="32" t="s">
        <v>8</v>
      </c>
      <c r="O2472" s="17" t="str">
        <f>IF(ISBLANK(N2472)=TRUE," ",'2. Metadata'!B$62)</f>
        <v>milligrams per litre</v>
      </c>
      <c r="P2472" s="32" t="s">
        <v>8</v>
      </c>
      <c r="Q2472" s="17" t="str">
        <f>IF(ISBLANK(P2472)=TRUE," ",'2. Metadata'!B$74)</f>
        <v>microSiemens per centimetre</v>
      </c>
      <c r="R2472" s="32" t="s">
        <v>8</v>
      </c>
      <c r="S2472" s="17" t="str">
        <f>IF(ISBLANK(R2472)=TRUE," ",'2. Metadata'!B$86)</f>
        <v>NTU</v>
      </c>
      <c r="T2472" s="32" t="s">
        <v>8</v>
      </c>
      <c r="U2472" s="17" t="str">
        <f>IF(ISBLANK(T2472)=TRUE," ",'2. Metadata'!B$98)</f>
        <v>CFU per 100 mL</v>
      </c>
      <c r="V2472" s="32" t="s">
        <v>8</v>
      </c>
      <c r="W2472" s="17" t="str">
        <f>IF(ISBLANK(V2472)=TRUE," ",'2. Metadata'!B$110)</f>
        <v>CFU per 100 mL</v>
      </c>
      <c r="X2472" s="34" t="s">
        <v>8</v>
      </c>
      <c r="Y2472" s="17" t="str">
        <f>IF(ISBLANK(X2472)=TRUE," ",'2. Metadata'!B$122)</f>
        <v>CFU per 100 mL</v>
      </c>
      <c r="Z2472" s="35" t="s">
        <v>8</v>
      </c>
      <c r="AA2472" s="17" t="str">
        <f>IF(ISBLANK(Z2472)=TRUE," ",'2. Metadata'!B$134)</f>
        <v>metres</v>
      </c>
      <c r="AB2472" s="35" t="s">
        <v>8</v>
      </c>
      <c r="AC2472" s="17" t="str">
        <f>IF(ISBLANK(AB2472)=TRUE," ",'2. Metadata'!B$146)</f>
        <v>metres3 per second</v>
      </c>
      <c r="AD2472" s="35" t="s">
        <v>8</v>
      </c>
      <c r="AE2472" s="17" t="str">
        <f>IF(ISBLANK(AB2472)=TRUE," ",'2. Metadata'!B$158)</f>
        <v>N/A</v>
      </c>
      <c r="AF2472" s="3" t="s">
        <v>8</v>
      </c>
      <c r="AG2472" s="36"/>
      <c r="AH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</row>
    <row r="2473" spans="1:43">
      <c r="A2473" s="31" t="s">
        <v>2626</v>
      </c>
      <c r="B2473" s="32" t="s">
        <v>7</v>
      </c>
      <c r="C2473" s="2">
        <f>IF(ISBLANK(B2473)=TRUE," ", IF(B2473='2. Metadata'!B$1,'2. Metadata'!B$5, IF(B2473='2. Metadata'!C$1,'2. Metadata'!C$5,IF(B2473='2. Metadata'!D$1,'2. Metadata'!D$5, IF(B2473='2. Metadata'!E$1,'2. Metadata'!E$5,IF( B2473='2. Metadata'!F$1,'2. Metadata'!F$5,IF(B2473='2. Metadata'!G$1,'2. Metadata'!G$5,IF(B2473='2. Metadata'!H$1,'2. Metadata'!H$5, IF(B2473='2. Metadata'!I$1,'2. Metadata'!I$5, IF(B2473='2. Metadata'!J$1,'2. Metadata'!J$5, IF(B2473='2. Metadata'!K$1,'2. Metadata'!K$5, IF(B2473='2. Metadata'!L$1,'2. Metadata'!L$5, IF(B2473='2. Metadata'!M$1,'2. Metadata'!M$5, IF(B2473='2. Metadata'!N$1,'2. Metadata'!N$5))))))))))))))</f>
        <v>49.5197</v>
      </c>
      <c r="D2473" s="11">
        <f>IF(ISBLANK(B2473)=TRUE," ", IF(B2473='2. Metadata'!B$1,'2. Metadata'!B$6, IF(B2473='2. Metadata'!C$1,'2. Metadata'!C$6,IF(B2473='2. Metadata'!D$1,'2. Metadata'!D$6, IF(B2473='2. Metadata'!E$1,'2. Metadata'!E$6,IF( B2473='2. Metadata'!F$1,'2. Metadata'!F$6,IF(B2473='2. Metadata'!G$1,'2. Metadata'!G$6,IF(B2473='2. Metadata'!H$1,'2. Metadata'!H$6, IF(B2473='2. Metadata'!I$1,'2. Metadata'!I$6, IF(B2473='2. Metadata'!J$1,'2. Metadata'!J$6, IF(B2473='2. Metadata'!K$1,'2. Metadata'!K$6, IF(B2473='2. Metadata'!L$1,'2. Metadata'!L$6, IF(B2473='2. Metadata'!M$1,'2. Metadata'!M$6, IF(B2473='2. Metadata'!N$1,'2. Metadata'!N$6))))))))))))))</f>
        <v>-117.6369</v>
      </c>
      <c r="E2473" s="33" t="s">
        <v>8</v>
      </c>
      <c r="F2473" s="32" t="s">
        <v>8</v>
      </c>
      <c r="G2473" s="13" t="str">
        <f>IF(ISBLANK(F2473)=TRUE," ",'2. Metadata'!B$14)</f>
        <v>observation</v>
      </c>
      <c r="H2473" s="32" t="s">
        <v>8</v>
      </c>
      <c r="I2473" s="20" t="str">
        <f>IF(ISBLANK(H2473)=TRUE," ",'2. Metadata'!B$26)</f>
        <v>degrees Celsius</v>
      </c>
      <c r="J2473" s="32" t="s">
        <v>8</v>
      </c>
      <c r="K2473" s="20" t="str">
        <f>IF(ISBLANK(J2473)=TRUE," ",'2. Metadata'!B$38)</f>
        <v>degrees Celsius</v>
      </c>
      <c r="L2473" s="32" t="s">
        <v>8</v>
      </c>
      <c r="M2473" s="17" t="str">
        <f>IF(ISBLANK(L2473)=TRUE," ",'2. Metadata'!B$50)</f>
        <v>degrees Celsius</v>
      </c>
      <c r="N2473" s="32" t="s">
        <v>8</v>
      </c>
      <c r="O2473" s="17" t="str">
        <f>IF(ISBLANK(N2473)=TRUE," ",'2. Metadata'!B$62)</f>
        <v>milligrams per litre</v>
      </c>
      <c r="P2473" s="32" t="s">
        <v>8</v>
      </c>
      <c r="Q2473" s="17" t="str">
        <f>IF(ISBLANK(P2473)=TRUE," ",'2. Metadata'!B$74)</f>
        <v>microSiemens per centimetre</v>
      </c>
      <c r="R2473" s="32" t="s">
        <v>8</v>
      </c>
      <c r="S2473" s="17" t="str">
        <f>IF(ISBLANK(R2473)=TRUE," ",'2. Metadata'!B$86)</f>
        <v>NTU</v>
      </c>
      <c r="T2473" s="32" t="s">
        <v>8</v>
      </c>
      <c r="U2473" s="17" t="str">
        <f>IF(ISBLANK(T2473)=TRUE," ",'2. Metadata'!B$98)</f>
        <v>CFU per 100 mL</v>
      </c>
      <c r="V2473" s="32" t="s">
        <v>8</v>
      </c>
      <c r="W2473" s="17" t="str">
        <f>IF(ISBLANK(V2473)=TRUE," ",'2. Metadata'!B$110)</f>
        <v>CFU per 100 mL</v>
      </c>
      <c r="X2473" s="34" t="s">
        <v>8</v>
      </c>
      <c r="Y2473" s="17" t="str">
        <f>IF(ISBLANK(X2473)=TRUE," ",'2. Metadata'!B$122)</f>
        <v>CFU per 100 mL</v>
      </c>
      <c r="Z2473" s="35" t="s">
        <v>8</v>
      </c>
      <c r="AA2473" s="17" t="str">
        <f>IF(ISBLANK(Z2473)=TRUE," ",'2. Metadata'!B$134)</f>
        <v>metres</v>
      </c>
      <c r="AB2473" s="35" t="s">
        <v>8</v>
      </c>
      <c r="AC2473" s="17" t="str">
        <f>IF(ISBLANK(AB2473)=TRUE," ",'2. Metadata'!B$146)</f>
        <v>metres3 per second</v>
      </c>
      <c r="AD2473" s="35" t="s">
        <v>8</v>
      </c>
      <c r="AE2473" s="17" t="str">
        <f>IF(ISBLANK(AB2473)=TRUE," ",'2. Metadata'!B$158)</f>
        <v>N/A</v>
      </c>
      <c r="AF2473" s="3" t="s">
        <v>8</v>
      </c>
      <c r="AG2473" s="36"/>
      <c r="AH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</row>
    <row r="2474" spans="1:43">
      <c r="A2474" s="31" t="s">
        <v>2627</v>
      </c>
      <c r="B2474" s="32" t="s">
        <v>7</v>
      </c>
      <c r="C2474" s="2">
        <f>IF(ISBLANK(B2474)=TRUE," ", IF(B2474='2. Metadata'!B$1,'2. Metadata'!B$5, IF(B2474='2. Metadata'!C$1,'2. Metadata'!C$5,IF(B2474='2. Metadata'!D$1,'2. Metadata'!D$5, IF(B2474='2. Metadata'!E$1,'2. Metadata'!E$5,IF( B2474='2. Metadata'!F$1,'2. Metadata'!F$5,IF(B2474='2. Metadata'!G$1,'2. Metadata'!G$5,IF(B2474='2. Metadata'!H$1,'2. Metadata'!H$5, IF(B2474='2. Metadata'!I$1,'2. Metadata'!I$5, IF(B2474='2. Metadata'!J$1,'2. Metadata'!J$5, IF(B2474='2. Metadata'!K$1,'2. Metadata'!K$5, IF(B2474='2. Metadata'!L$1,'2. Metadata'!L$5, IF(B2474='2. Metadata'!M$1,'2. Metadata'!M$5, IF(B2474='2. Metadata'!N$1,'2. Metadata'!N$5))))))))))))))</f>
        <v>49.5197</v>
      </c>
      <c r="D2474" s="11">
        <f>IF(ISBLANK(B2474)=TRUE," ", IF(B2474='2. Metadata'!B$1,'2. Metadata'!B$6, IF(B2474='2. Metadata'!C$1,'2. Metadata'!C$6,IF(B2474='2. Metadata'!D$1,'2. Metadata'!D$6, IF(B2474='2. Metadata'!E$1,'2. Metadata'!E$6,IF( B2474='2. Metadata'!F$1,'2. Metadata'!F$6,IF(B2474='2. Metadata'!G$1,'2. Metadata'!G$6,IF(B2474='2. Metadata'!H$1,'2. Metadata'!H$6, IF(B2474='2. Metadata'!I$1,'2. Metadata'!I$6, IF(B2474='2. Metadata'!J$1,'2. Metadata'!J$6, IF(B2474='2. Metadata'!K$1,'2. Metadata'!K$6, IF(B2474='2. Metadata'!L$1,'2. Metadata'!L$6, IF(B2474='2. Metadata'!M$1,'2. Metadata'!M$6, IF(B2474='2. Metadata'!N$1,'2. Metadata'!N$6))))))))))))))</f>
        <v>-117.6369</v>
      </c>
      <c r="E2474" s="33" t="s">
        <v>8</v>
      </c>
      <c r="F2474" s="32" t="s">
        <v>8</v>
      </c>
      <c r="G2474" s="13" t="str">
        <f>IF(ISBLANK(F2474)=TRUE," ",'2. Metadata'!B$14)</f>
        <v>observation</v>
      </c>
      <c r="H2474" s="32" t="s">
        <v>8</v>
      </c>
      <c r="I2474" s="20" t="str">
        <f>IF(ISBLANK(H2474)=TRUE," ",'2. Metadata'!B$26)</f>
        <v>degrees Celsius</v>
      </c>
      <c r="J2474" s="32" t="s">
        <v>8</v>
      </c>
      <c r="K2474" s="20" t="str">
        <f>IF(ISBLANK(J2474)=TRUE," ",'2. Metadata'!B$38)</f>
        <v>degrees Celsius</v>
      </c>
      <c r="L2474" s="32" t="s">
        <v>8</v>
      </c>
      <c r="M2474" s="17" t="str">
        <f>IF(ISBLANK(L2474)=TRUE," ",'2. Metadata'!B$50)</f>
        <v>degrees Celsius</v>
      </c>
      <c r="N2474" s="32" t="s">
        <v>8</v>
      </c>
      <c r="O2474" s="17" t="str">
        <f>IF(ISBLANK(N2474)=TRUE," ",'2. Metadata'!B$62)</f>
        <v>milligrams per litre</v>
      </c>
      <c r="P2474" s="32" t="s">
        <v>8</v>
      </c>
      <c r="Q2474" s="17" t="str">
        <f>IF(ISBLANK(P2474)=TRUE," ",'2. Metadata'!B$74)</f>
        <v>microSiemens per centimetre</v>
      </c>
      <c r="R2474" s="32" t="s">
        <v>8</v>
      </c>
      <c r="S2474" s="17" t="str">
        <f>IF(ISBLANK(R2474)=TRUE," ",'2. Metadata'!B$86)</f>
        <v>NTU</v>
      </c>
      <c r="T2474" s="32" t="s">
        <v>8</v>
      </c>
      <c r="U2474" s="17" t="str">
        <f>IF(ISBLANK(T2474)=TRUE," ",'2. Metadata'!B$98)</f>
        <v>CFU per 100 mL</v>
      </c>
      <c r="V2474" s="32" t="s">
        <v>8</v>
      </c>
      <c r="W2474" s="17" t="str">
        <f>IF(ISBLANK(V2474)=TRUE," ",'2. Metadata'!B$110)</f>
        <v>CFU per 100 mL</v>
      </c>
      <c r="X2474" s="34" t="s">
        <v>8</v>
      </c>
      <c r="Y2474" s="17" t="str">
        <f>IF(ISBLANK(X2474)=TRUE," ",'2. Metadata'!B$122)</f>
        <v>CFU per 100 mL</v>
      </c>
      <c r="Z2474" s="35" t="s">
        <v>8</v>
      </c>
      <c r="AA2474" s="17" t="str">
        <f>IF(ISBLANK(Z2474)=TRUE," ",'2. Metadata'!B$134)</f>
        <v>metres</v>
      </c>
      <c r="AB2474" s="35" t="s">
        <v>8</v>
      </c>
      <c r="AC2474" s="17" t="str">
        <f>IF(ISBLANK(AB2474)=TRUE," ",'2. Metadata'!B$146)</f>
        <v>metres3 per second</v>
      </c>
      <c r="AD2474" s="35" t="s">
        <v>8</v>
      </c>
      <c r="AE2474" s="17" t="str">
        <f>IF(ISBLANK(AB2474)=TRUE," ",'2. Metadata'!B$158)</f>
        <v>N/A</v>
      </c>
      <c r="AF2474" s="3" t="s">
        <v>8</v>
      </c>
      <c r="AG2474" s="36"/>
      <c r="AH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</row>
    <row r="2475" spans="1:43">
      <c r="A2475" s="31" t="s">
        <v>2628</v>
      </c>
      <c r="B2475" s="32" t="s">
        <v>7</v>
      </c>
      <c r="C2475" s="2">
        <f>IF(ISBLANK(B2475)=TRUE," ", IF(B2475='2. Metadata'!B$1,'2. Metadata'!B$5, IF(B2475='2. Metadata'!C$1,'2. Metadata'!C$5,IF(B2475='2. Metadata'!D$1,'2. Metadata'!D$5, IF(B2475='2. Metadata'!E$1,'2. Metadata'!E$5,IF( B2475='2. Metadata'!F$1,'2. Metadata'!F$5,IF(B2475='2. Metadata'!G$1,'2. Metadata'!G$5,IF(B2475='2. Metadata'!H$1,'2. Metadata'!H$5, IF(B2475='2. Metadata'!I$1,'2. Metadata'!I$5, IF(B2475='2. Metadata'!J$1,'2. Metadata'!J$5, IF(B2475='2. Metadata'!K$1,'2. Metadata'!K$5, IF(B2475='2. Metadata'!L$1,'2. Metadata'!L$5, IF(B2475='2. Metadata'!M$1,'2. Metadata'!M$5, IF(B2475='2. Metadata'!N$1,'2. Metadata'!N$5))))))))))))))</f>
        <v>49.5197</v>
      </c>
      <c r="D2475" s="11">
        <f>IF(ISBLANK(B2475)=TRUE," ", IF(B2475='2. Metadata'!B$1,'2. Metadata'!B$6, IF(B2475='2. Metadata'!C$1,'2. Metadata'!C$6,IF(B2475='2. Metadata'!D$1,'2. Metadata'!D$6, IF(B2475='2. Metadata'!E$1,'2. Metadata'!E$6,IF( B2475='2. Metadata'!F$1,'2. Metadata'!F$6,IF(B2475='2. Metadata'!G$1,'2. Metadata'!G$6,IF(B2475='2. Metadata'!H$1,'2. Metadata'!H$6, IF(B2475='2. Metadata'!I$1,'2. Metadata'!I$6, IF(B2475='2. Metadata'!J$1,'2. Metadata'!J$6, IF(B2475='2. Metadata'!K$1,'2. Metadata'!K$6, IF(B2475='2. Metadata'!L$1,'2. Metadata'!L$6, IF(B2475='2. Metadata'!M$1,'2. Metadata'!M$6, IF(B2475='2. Metadata'!N$1,'2. Metadata'!N$6))))))))))))))</f>
        <v>-117.6369</v>
      </c>
      <c r="E2475" s="33" t="s">
        <v>8</v>
      </c>
      <c r="F2475" s="32" t="s">
        <v>8</v>
      </c>
      <c r="G2475" s="13" t="str">
        <f>IF(ISBLANK(F2475)=TRUE," ",'2. Metadata'!B$14)</f>
        <v>observation</v>
      </c>
      <c r="H2475" s="32" t="s">
        <v>8</v>
      </c>
      <c r="I2475" s="20" t="str">
        <f>IF(ISBLANK(H2475)=TRUE," ",'2. Metadata'!B$26)</f>
        <v>degrees Celsius</v>
      </c>
      <c r="J2475" s="32" t="s">
        <v>8</v>
      </c>
      <c r="K2475" s="20" t="str">
        <f>IF(ISBLANK(J2475)=TRUE," ",'2. Metadata'!B$38)</f>
        <v>degrees Celsius</v>
      </c>
      <c r="L2475" s="32" t="s">
        <v>8</v>
      </c>
      <c r="M2475" s="17" t="str">
        <f>IF(ISBLANK(L2475)=TRUE," ",'2. Metadata'!B$50)</f>
        <v>degrees Celsius</v>
      </c>
      <c r="N2475" s="32" t="s">
        <v>8</v>
      </c>
      <c r="O2475" s="17" t="str">
        <f>IF(ISBLANK(N2475)=TRUE," ",'2. Metadata'!B$62)</f>
        <v>milligrams per litre</v>
      </c>
      <c r="P2475" s="32" t="s">
        <v>8</v>
      </c>
      <c r="Q2475" s="17" t="str">
        <f>IF(ISBLANK(P2475)=TRUE," ",'2. Metadata'!B$74)</f>
        <v>microSiemens per centimetre</v>
      </c>
      <c r="R2475" s="32" t="s">
        <v>8</v>
      </c>
      <c r="S2475" s="17" t="str">
        <f>IF(ISBLANK(R2475)=TRUE," ",'2. Metadata'!B$86)</f>
        <v>NTU</v>
      </c>
      <c r="T2475" s="32" t="s">
        <v>8</v>
      </c>
      <c r="U2475" s="17" t="str">
        <f>IF(ISBLANK(T2475)=TRUE," ",'2. Metadata'!B$98)</f>
        <v>CFU per 100 mL</v>
      </c>
      <c r="V2475" s="32" t="s">
        <v>8</v>
      </c>
      <c r="W2475" s="17" t="str">
        <f>IF(ISBLANK(V2475)=TRUE," ",'2. Metadata'!B$110)</f>
        <v>CFU per 100 mL</v>
      </c>
      <c r="X2475" s="34" t="s">
        <v>8</v>
      </c>
      <c r="Y2475" s="17" t="str">
        <f>IF(ISBLANK(X2475)=TRUE," ",'2. Metadata'!B$122)</f>
        <v>CFU per 100 mL</v>
      </c>
      <c r="Z2475" s="35" t="s">
        <v>8</v>
      </c>
      <c r="AA2475" s="17" t="str">
        <f>IF(ISBLANK(Z2475)=TRUE," ",'2. Metadata'!B$134)</f>
        <v>metres</v>
      </c>
      <c r="AB2475" s="35" t="s">
        <v>8</v>
      </c>
      <c r="AC2475" s="17" t="str">
        <f>IF(ISBLANK(AB2475)=TRUE," ",'2. Metadata'!B$146)</f>
        <v>metres3 per second</v>
      </c>
      <c r="AD2475" s="35" t="s">
        <v>8</v>
      </c>
      <c r="AE2475" s="17" t="str">
        <f>IF(ISBLANK(AB2475)=TRUE," ",'2. Metadata'!B$158)</f>
        <v>N/A</v>
      </c>
      <c r="AF2475" s="3" t="s">
        <v>8</v>
      </c>
      <c r="AG2475" s="36"/>
      <c r="AH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</row>
    <row r="2476" spans="1:43">
      <c r="A2476" s="31" t="s">
        <v>2629</v>
      </c>
      <c r="B2476" s="32" t="s">
        <v>7</v>
      </c>
      <c r="C2476" s="2">
        <f>IF(ISBLANK(B2476)=TRUE," ", IF(B2476='2. Metadata'!B$1,'2. Metadata'!B$5, IF(B2476='2. Metadata'!C$1,'2. Metadata'!C$5,IF(B2476='2. Metadata'!D$1,'2. Metadata'!D$5, IF(B2476='2. Metadata'!E$1,'2. Metadata'!E$5,IF( B2476='2. Metadata'!F$1,'2. Metadata'!F$5,IF(B2476='2. Metadata'!G$1,'2. Metadata'!G$5,IF(B2476='2. Metadata'!H$1,'2. Metadata'!H$5, IF(B2476='2. Metadata'!I$1,'2. Metadata'!I$5, IF(B2476='2. Metadata'!J$1,'2. Metadata'!J$5, IF(B2476='2. Metadata'!K$1,'2. Metadata'!K$5, IF(B2476='2. Metadata'!L$1,'2. Metadata'!L$5, IF(B2476='2. Metadata'!M$1,'2. Metadata'!M$5, IF(B2476='2. Metadata'!N$1,'2. Metadata'!N$5))))))))))))))</f>
        <v>49.5197</v>
      </c>
      <c r="D2476" s="11">
        <f>IF(ISBLANK(B2476)=TRUE," ", IF(B2476='2. Metadata'!B$1,'2. Metadata'!B$6, IF(B2476='2. Metadata'!C$1,'2. Metadata'!C$6,IF(B2476='2. Metadata'!D$1,'2. Metadata'!D$6, IF(B2476='2. Metadata'!E$1,'2. Metadata'!E$6,IF( B2476='2. Metadata'!F$1,'2. Metadata'!F$6,IF(B2476='2. Metadata'!G$1,'2. Metadata'!G$6,IF(B2476='2. Metadata'!H$1,'2. Metadata'!H$6, IF(B2476='2. Metadata'!I$1,'2. Metadata'!I$6, IF(B2476='2. Metadata'!J$1,'2. Metadata'!J$6, IF(B2476='2. Metadata'!K$1,'2. Metadata'!K$6, IF(B2476='2. Metadata'!L$1,'2. Metadata'!L$6, IF(B2476='2. Metadata'!M$1,'2. Metadata'!M$6, IF(B2476='2. Metadata'!N$1,'2. Metadata'!N$6))))))))))))))</f>
        <v>-117.6369</v>
      </c>
      <c r="E2476" s="33" t="s">
        <v>8</v>
      </c>
      <c r="F2476" s="32" t="s">
        <v>8</v>
      </c>
      <c r="G2476" s="13" t="str">
        <f>IF(ISBLANK(F2476)=TRUE," ",'2. Metadata'!B$14)</f>
        <v>observation</v>
      </c>
      <c r="H2476" s="32" t="s">
        <v>8</v>
      </c>
      <c r="I2476" s="20" t="str">
        <f>IF(ISBLANK(H2476)=TRUE," ",'2. Metadata'!B$26)</f>
        <v>degrees Celsius</v>
      </c>
      <c r="J2476" s="32" t="s">
        <v>8</v>
      </c>
      <c r="K2476" s="20" t="str">
        <f>IF(ISBLANK(J2476)=TRUE," ",'2. Metadata'!B$38)</f>
        <v>degrees Celsius</v>
      </c>
      <c r="L2476" s="32" t="s">
        <v>8</v>
      </c>
      <c r="M2476" s="17" t="str">
        <f>IF(ISBLANK(L2476)=TRUE," ",'2. Metadata'!B$50)</f>
        <v>degrees Celsius</v>
      </c>
      <c r="N2476" s="32" t="s">
        <v>8</v>
      </c>
      <c r="O2476" s="17" t="str">
        <f>IF(ISBLANK(N2476)=TRUE," ",'2. Metadata'!B$62)</f>
        <v>milligrams per litre</v>
      </c>
      <c r="P2476" s="32" t="s">
        <v>8</v>
      </c>
      <c r="Q2476" s="17" t="str">
        <f>IF(ISBLANK(P2476)=TRUE," ",'2. Metadata'!B$74)</f>
        <v>microSiemens per centimetre</v>
      </c>
      <c r="R2476" s="32" t="s">
        <v>8</v>
      </c>
      <c r="S2476" s="17" t="str">
        <f>IF(ISBLANK(R2476)=TRUE," ",'2. Metadata'!B$86)</f>
        <v>NTU</v>
      </c>
      <c r="T2476" s="32" t="s">
        <v>8</v>
      </c>
      <c r="U2476" s="17" t="str">
        <f>IF(ISBLANK(T2476)=TRUE," ",'2. Metadata'!B$98)</f>
        <v>CFU per 100 mL</v>
      </c>
      <c r="V2476" s="32" t="s">
        <v>8</v>
      </c>
      <c r="W2476" s="17" t="str">
        <f>IF(ISBLANK(V2476)=TRUE," ",'2. Metadata'!B$110)</f>
        <v>CFU per 100 mL</v>
      </c>
      <c r="X2476" s="34" t="s">
        <v>8</v>
      </c>
      <c r="Y2476" s="17" t="str">
        <f>IF(ISBLANK(X2476)=TRUE," ",'2. Metadata'!B$122)</f>
        <v>CFU per 100 mL</v>
      </c>
      <c r="Z2476" s="35" t="s">
        <v>8</v>
      </c>
      <c r="AA2476" s="17" t="str">
        <f>IF(ISBLANK(Z2476)=TRUE," ",'2. Metadata'!B$134)</f>
        <v>metres</v>
      </c>
      <c r="AB2476" s="35" t="s">
        <v>8</v>
      </c>
      <c r="AC2476" s="17" t="str">
        <f>IF(ISBLANK(AB2476)=TRUE," ",'2. Metadata'!B$146)</f>
        <v>metres3 per second</v>
      </c>
      <c r="AD2476" s="35" t="s">
        <v>8</v>
      </c>
      <c r="AE2476" s="17" t="str">
        <f>IF(ISBLANK(AB2476)=TRUE," ",'2. Metadata'!B$158)</f>
        <v>N/A</v>
      </c>
      <c r="AF2476" s="3" t="s">
        <v>8</v>
      </c>
      <c r="AG2476" s="36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</row>
    <row r="2477" spans="1:43">
      <c r="A2477" s="31" t="s">
        <v>2630</v>
      </c>
      <c r="B2477" s="32" t="s">
        <v>7</v>
      </c>
      <c r="C2477" s="2">
        <f>IF(ISBLANK(B2477)=TRUE," ", IF(B2477='2. Metadata'!B$1,'2. Metadata'!B$5, IF(B2477='2. Metadata'!C$1,'2. Metadata'!C$5,IF(B2477='2. Metadata'!D$1,'2. Metadata'!D$5, IF(B2477='2. Metadata'!E$1,'2. Metadata'!E$5,IF( B2477='2. Metadata'!F$1,'2. Metadata'!F$5,IF(B2477='2. Metadata'!G$1,'2. Metadata'!G$5,IF(B2477='2. Metadata'!H$1,'2. Metadata'!H$5, IF(B2477='2. Metadata'!I$1,'2. Metadata'!I$5, IF(B2477='2. Metadata'!J$1,'2. Metadata'!J$5, IF(B2477='2. Metadata'!K$1,'2. Metadata'!K$5, IF(B2477='2. Metadata'!L$1,'2. Metadata'!L$5, IF(B2477='2. Metadata'!M$1,'2. Metadata'!M$5, IF(B2477='2. Metadata'!N$1,'2. Metadata'!N$5))))))))))))))</f>
        <v>49.5197</v>
      </c>
      <c r="D2477" s="11">
        <f>IF(ISBLANK(B2477)=TRUE," ", IF(B2477='2. Metadata'!B$1,'2. Metadata'!B$6, IF(B2477='2. Metadata'!C$1,'2. Metadata'!C$6,IF(B2477='2. Metadata'!D$1,'2. Metadata'!D$6, IF(B2477='2. Metadata'!E$1,'2. Metadata'!E$6,IF( B2477='2. Metadata'!F$1,'2. Metadata'!F$6,IF(B2477='2. Metadata'!G$1,'2. Metadata'!G$6,IF(B2477='2. Metadata'!H$1,'2. Metadata'!H$6, IF(B2477='2. Metadata'!I$1,'2. Metadata'!I$6, IF(B2477='2. Metadata'!J$1,'2. Metadata'!J$6, IF(B2477='2. Metadata'!K$1,'2. Metadata'!K$6, IF(B2477='2. Metadata'!L$1,'2. Metadata'!L$6, IF(B2477='2. Metadata'!M$1,'2. Metadata'!M$6, IF(B2477='2. Metadata'!N$1,'2. Metadata'!N$6))))))))))))))</f>
        <v>-117.6369</v>
      </c>
      <c r="E2477" s="33" t="s">
        <v>8</v>
      </c>
      <c r="F2477" s="32" t="s">
        <v>8</v>
      </c>
      <c r="G2477" s="13" t="str">
        <f>IF(ISBLANK(F2477)=TRUE," ",'2. Metadata'!B$14)</f>
        <v>observation</v>
      </c>
      <c r="H2477" s="32" t="s">
        <v>8</v>
      </c>
      <c r="I2477" s="20" t="str">
        <f>IF(ISBLANK(H2477)=TRUE," ",'2. Metadata'!B$26)</f>
        <v>degrees Celsius</v>
      </c>
      <c r="J2477" s="32" t="s">
        <v>8</v>
      </c>
      <c r="K2477" s="20" t="str">
        <f>IF(ISBLANK(J2477)=TRUE," ",'2. Metadata'!B$38)</f>
        <v>degrees Celsius</v>
      </c>
      <c r="L2477" s="32" t="s">
        <v>8</v>
      </c>
      <c r="M2477" s="17" t="str">
        <f>IF(ISBLANK(L2477)=TRUE," ",'2. Metadata'!B$50)</f>
        <v>degrees Celsius</v>
      </c>
      <c r="N2477" s="32" t="s">
        <v>8</v>
      </c>
      <c r="O2477" s="17" t="str">
        <f>IF(ISBLANK(N2477)=TRUE," ",'2. Metadata'!B$62)</f>
        <v>milligrams per litre</v>
      </c>
      <c r="P2477" s="32" t="s">
        <v>8</v>
      </c>
      <c r="Q2477" s="17" t="str">
        <f>IF(ISBLANK(P2477)=TRUE," ",'2. Metadata'!B$74)</f>
        <v>microSiemens per centimetre</v>
      </c>
      <c r="R2477" s="32" t="s">
        <v>8</v>
      </c>
      <c r="S2477" s="17" t="str">
        <f>IF(ISBLANK(R2477)=TRUE," ",'2. Metadata'!B$86)</f>
        <v>NTU</v>
      </c>
      <c r="T2477" s="32" t="s">
        <v>8</v>
      </c>
      <c r="U2477" s="17" t="str">
        <f>IF(ISBLANK(T2477)=TRUE," ",'2. Metadata'!B$98)</f>
        <v>CFU per 100 mL</v>
      </c>
      <c r="V2477" s="32" t="s">
        <v>8</v>
      </c>
      <c r="W2477" s="17" t="str">
        <f>IF(ISBLANK(V2477)=TRUE," ",'2. Metadata'!B$110)</f>
        <v>CFU per 100 mL</v>
      </c>
      <c r="X2477" s="34" t="s">
        <v>8</v>
      </c>
      <c r="Y2477" s="17" t="str">
        <f>IF(ISBLANK(X2477)=TRUE," ",'2. Metadata'!B$122)</f>
        <v>CFU per 100 mL</v>
      </c>
      <c r="Z2477" s="35" t="s">
        <v>8</v>
      </c>
      <c r="AA2477" s="17" t="str">
        <f>IF(ISBLANK(Z2477)=TRUE," ",'2. Metadata'!B$134)</f>
        <v>metres</v>
      </c>
      <c r="AB2477" s="35" t="s">
        <v>8</v>
      </c>
      <c r="AC2477" s="17" t="str">
        <f>IF(ISBLANK(AB2477)=TRUE," ",'2. Metadata'!B$146)</f>
        <v>metres3 per second</v>
      </c>
      <c r="AD2477" s="35" t="s">
        <v>8</v>
      </c>
      <c r="AE2477" s="17" t="str">
        <f>IF(ISBLANK(AB2477)=TRUE," ",'2. Metadata'!B$158)</f>
        <v>N/A</v>
      </c>
      <c r="AF2477" s="3" t="s">
        <v>8</v>
      </c>
      <c r="AG2477" s="36"/>
      <c r="AH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</row>
    <row r="2478" spans="1:43">
      <c r="A2478" s="31" t="s">
        <v>2631</v>
      </c>
      <c r="B2478" s="32" t="s">
        <v>7</v>
      </c>
      <c r="C2478" s="2">
        <f>IF(ISBLANK(B2478)=TRUE," ", IF(B2478='2. Metadata'!B$1,'2. Metadata'!B$5, IF(B2478='2. Metadata'!C$1,'2. Metadata'!C$5,IF(B2478='2. Metadata'!D$1,'2. Metadata'!D$5, IF(B2478='2. Metadata'!E$1,'2. Metadata'!E$5,IF( B2478='2. Metadata'!F$1,'2. Metadata'!F$5,IF(B2478='2. Metadata'!G$1,'2. Metadata'!G$5,IF(B2478='2. Metadata'!H$1,'2. Metadata'!H$5, IF(B2478='2. Metadata'!I$1,'2. Metadata'!I$5, IF(B2478='2. Metadata'!J$1,'2. Metadata'!J$5, IF(B2478='2. Metadata'!K$1,'2. Metadata'!K$5, IF(B2478='2. Metadata'!L$1,'2. Metadata'!L$5, IF(B2478='2. Metadata'!M$1,'2. Metadata'!M$5, IF(B2478='2. Metadata'!N$1,'2. Metadata'!N$5))))))))))))))</f>
        <v>49.5197</v>
      </c>
      <c r="D2478" s="11">
        <f>IF(ISBLANK(B2478)=TRUE," ", IF(B2478='2. Metadata'!B$1,'2. Metadata'!B$6, IF(B2478='2. Metadata'!C$1,'2. Metadata'!C$6,IF(B2478='2. Metadata'!D$1,'2. Metadata'!D$6, IF(B2478='2. Metadata'!E$1,'2. Metadata'!E$6,IF( B2478='2. Metadata'!F$1,'2. Metadata'!F$6,IF(B2478='2. Metadata'!G$1,'2. Metadata'!G$6,IF(B2478='2. Metadata'!H$1,'2. Metadata'!H$6, IF(B2478='2. Metadata'!I$1,'2. Metadata'!I$6, IF(B2478='2. Metadata'!J$1,'2. Metadata'!J$6, IF(B2478='2. Metadata'!K$1,'2. Metadata'!K$6, IF(B2478='2. Metadata'!L$1,'2. Metadata'!L$6, IF(B2478='2. Metadata'!M$1,'2. Metadata'!M$6, IF(B2478='2. Metadata'!N$1,'2. Metadata'!N$6))))))))))))))</f>
        <v>-117.6369</v>
      </c>
      <c r="E2478" s="33" t="s">
        <v>8</v>
      </c>
      <c r="F2478" s="32" t="s">
        <v>8</v>
      </c>
      <c r="G2478" s="13" t="str">
        <f>IF(ISBLANK(F2478)=TRUE," ",'2. Metadata'!B$14)</f>
        <v>observation</v>
      </c>
      <c r="H2478" s="32" t="s">
        <v>8</v>
      </c>
      <c r="I2478" s="20" t="str">
        <f>IF(ISBLANK(H2478)=TRUE," ",'2. Metadata'!B$26)</f>
        <v>degrees Celsius</v>
      </c>
      <c r="J2478" s="32" t="s">
        <v>8</v>
      </c>
      <c r="K2478" s="20" t="str">
        <f>IF(ISBLANK(J2478)=TRUE," ",'2. Metadata'!B$38)</f>
        <v>degrees Celsius</v>
      </c>
      <c r="L2478" s="32" t="s">
        <v>8</v>
      </c>
      <c r="M2478" s="17" t="str">
        <f>IF(ISBLANK(L2478)=TRUE," ",'2. Metadata'!B$50)</f>
        <v>degrees Celsius</v>
      </c>
      <c r="N2478" s="32" t="s">
        <v>8</v>
      </c>
      <c r="O2478" s="17" t="str">
        <f>IF(ISBLANK(N2478)=TRUE," ",'2. Metadata'!B$62)</f>
        <v>milligrams per litre</v>
      </c>
      <c r="P2478" s="32" t="s">
        <v>8</v>
      </c>
      <c r="Q2478" s="17" t="str">
        <f>IF(ISBLANK(P2478)=TRUE," ",'2. Metadata'!B$74)</f>
        <v>microSiemens per centimetre</v>
      </c>
      <c r="R2478" s="32" t="s">
        <v>8</v>
      </c>
      <c r="S2478" s="17" t="str">
        <f>IF(ISBLANK(R2478)=TRUE," ",'2. Metadata'!B$86)</f>
        <v>NTU</v>
      </c>
      <c r="T2478" s="32" t="s">
        <v>8</v>
      </c>
      <c r="U2478" s="17" t="str">
        <f>IF(ISBLANK(T2478)=TRUE," ",'2. Metadata'!B$98)</f>
        <v>CFU per 100 mL</v>
      </c>
      <c r="V2478" s="32" t="s">
        <v>8</v>
      </c>
      <c r="W2478" s="17" t="str">
        <f>IF(ISBLANK(V2478)=TRUE," ",'2. Metadata'!B$110)</f>
        <v>CFU per 100 mL</v>
      </c>
      <c r="X2478" s="34" t="s">
        <v>8</v>
      </c>
      <c r="Y2478" s="17" t="str">
        <f>IF(ISBLANK(X2478)=TRUE," ",'2. Metadata'!B$122)</f>
        <v>CFU per 100 mL</v>
      </c>
      <c r="Z2478" s="35" t="s">
        <v>8</v>
      </c>
      <c r="AA2478" s="17" t="str">
        <f>IF(ISBLANK(Z2478)=TRUE," ",'2. Metadata'!B$134)</f>
        <v>metres</v>
      </c>
      <c r="AB2478" s="35" t="s">
        <v>8</v>
      </c>
      <c r="AC2478" s="17" t="str">
        <f>IF(ISBLANK(AB2478)=TRUE," ",'2. Metadata'!B$146)</f>
        <v>metres3 per second</v>
      </c>
      <c r="AD2478" s="35" t="s">
        <v>8</v>
      </c>
      <c r="AE2478" s="17" t="str">
        <f>IF(ISBLANK(AB2478)=TRUE," ",'2. Metadata'!B$158)</f>
        <v>N/A</v>
      </c>
      <c r="AF2478" s="3" t="s">
        <v>8</v>
      </c>
      <c r="AG2478" s="36"/>
      <c r="AH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</row>
    <row r="2479" spans="1:43">
      <c r="A2479" s="31" t="s">
        <v>2632</v>
      </c>
      <c r="B2479" s="32" t="s">
        <v>7</v>
      </c>
      <c r="C2479" s="2">
        <f>IF(ISBLANK(B2479)=TRUE," ", IF(B2479='2. Metadata'!B$1,'2. Metadata'!B$5, IF(B2479='2. Metadata'!C$1,'2. Metadata'!C$5,IF(B2479='2. Metadata'!D$1,'2. Metadata'!D$5, IF(B2479='2. Metadata'!E$1,'2. Metadata'!E$5,IF( B2479='2. Metadata'!F$1,'2. Metadata'!F$5,IF(B2479='2. Metadata'!G$1,'2. Metadata'!G$5,IF(B2479='2. Metadata'!H$1,'2. Metadata'!H$5, IF(B2479='2. Metadata'!I$1,'2. Metadata'!I$5, IF(B2479='2. Metadata'!J$1,'2. Metadata'!J$5, IF(B2479='2. Metadata'!K$1,'2. Metadata'!K$5, IF(B2479='2. Metadata'!L$1,'2. Metadata'!L$5, IF(B2479='2. Metadata'!M$1,'2. Metadata'!M$5, IF(B2479='2. Metadata'!N$1,'2. Metadata'!N$5))))))))))))))</f>
        <v>49.5197</v>
      </c>
      <c r="D2479" s="11">
        <f>IF(ISBLANK(B2479)=TRUE," ", IF(B2479='2. Metadata'!B$1,'2. Metadata'!B$6, IF(B2479='2. Metadata'!C$1,'2. Metadata'!C$6,IF(B2479='2. Metadata'!D$1,'2. Metadata'!D$6, IF(B2479='2. Metadata'!E$1,'2. Metadata'!E$6,IF( B2479='2. Metadata'!F$1,'2. Metadata'!F$6,IF(B2479='2. Metadata'!G$1,'2. Metadata'!G$6,IF(B2479='2. Metadata'!H$1,'2. Metadata'!H$6, IF(B2479='2. Metadata'!I$1,'2. Metadata'!I$6, IF(B2479='2. Metadata'!J$1,'2. Metadata'!J$6, IF(B2479='2. Metadata'!K$1,'2. Metadata'!K$6, IF(B2479='2. Metadata'!L$1,'2. Metadata'!L$6, IF(B2479='2. Metadata'!M$1,'2. Metadata'!M$6, IF(B2479='2. Metadata'!N$1,'2. Metadata'!N$6))))))))))))))</f>
        <v>-117.6369</v>
      </c>
      <c r="E2479" s="33" t="s">
        <v>8</v>
      </c>
      <c r="F2479" s="32" t="s">
        <v>8</v>
      </c>
      <c r="G2479" s="13" t="str">
        <f>IF(ISBLANK(F2479)=TRUE," ",'2. Metadata'!B$14)</f>
        <v>observation</v>
      </c>
      <c r="H2479" s="32" t="s">
        <v>8</v>
      </c>
      <c r="I2479" s="20" t="str">
        <f>IF(ISBLANK(H2479)=TRUE," ",'2. Metadata'!B$26)</f>
        <v>degrees Celsius</v>
      </c>
      <c r="J2479" s="32" t="s">
        <v>8</v>
      </c>
      <c r="K2479" s="20" t="str">
        <f>IF(ISBLANK(J2479)=TRUE," ",'2. Metadata'!B$38)</f>
        <v>degrees Celsius</v>
      </c>
      <c r="L2479" s="32" t="s">
        <v>8</v>
      </c>
      <c r="M2479" s="17" t="str">
        <f>IF(ISBLANK(L2479)=TRUE," ",'2. Metadata'!B$50)</f>
        <v>degrees Celsius</v>
      </c>
      <c r="N2479" s="32" t="s">
        <v>8</v>
      </c>
      <c r="O2479" s="17" t="str">
        <f>IF(ISBLANK(N2479)=TRUE," ",'2. Metadata'!B$62)</f>
        <v>milligrams per litre</v>
      </c>
      <c r="P2479" s="32" t="s">
        <v>8</v>
      </c>
      <c r="Q2479" s="17" t="str">
        <f>IF(ISBLANK(P2479)=TRUE," ",'2. Metadata'!B$74)</f>
        <v>microSiemens per centimetre</v>
      </c>
      <c r="R2479" s="32" t="s">
        <v>8</v>
      </c>
      <c r="S2479" s="17" t="str">
        <f>IF(ISBLANK(R2479)=TRUE," ",'2. Metadata'!B$86)</f>
        <v>NTU</v>
      </c>
      <c r="T2479" s="32" t="s">
        <v>8</v>
      </c>
      <c r="U2479" s="17" t="str">
        <f>IF(ISBLANK(T2479)=TRUE," ",'2. Metadata'!B$98)</f>
        <v>CFU per 100 mL</v>
      </c>
      <c r="V2479" s="32" t="s">
        <v>8</v>
      </c>
      <c r="W2479" s="17" t="str">
        <f>IF(ISBLANK(V2479)=TRUE," ",'2. Metadata'!B$110)</f>
        <v>CFU per 100 mL</v>
      </c>
      <c r="X2479" s="34" t="s">
        <v>8</v>
      </c>
      <c r="Y2479" s="17" t="str">
        <f>IF(ISBLANK(X2479)=TRUE," ",'2. Metadata'!B$122)</f>
        <v>CFU per 100 mL</v>
      </c>
      <c r="Z2479" s="35" t="s">
        <v>8</v>
      </c>
      <c r="AA2479" s="17" t="str">
        <f>IF(ISBLANK(Z2479)=TRUE," ",'2. Metadata'!B$134)</f>
        <v>metres</v>
      </c>
      <c r="AB2479" s="35" t="s">
        <v>8</v>
      </c>
      <c r="AC2479" s="17" t="str">
        <f>IF(ISBLANK(AB2479)=TRUE," ",'2. Metadata'!B$146)</f>
        <v>metres3 per second</v>
      </c>
      <c r="AD2479" s="35" t="s">
        <v>8</v>
      </c>
      <c r="AE2479" s="17" t="str">
        <f>IF(ISBLANK(AB2479)=TRUE," ",'2. Metadata'!B$158)</f>
        <v>N/A</v>
      </c>
      <c r="AF2479" s="3" t="s">
        <v>8</v>
      </c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</row>
    <row r="2480" spans="1:43">
      <c r="A2480" s="31" t="s">
        <v>2633</v>
      </c>
      <c r="B2480" s="32" t="s">
        <v>7</v>
      </c>
      <c r="C2480" s="2">
        <f>IF(ISBLANK(B2480)=TRUE," ", IF(B2480='2. Metadata'!B$1,'2. Metadata'!B$5, IF(B2480='2. Metadata'!C$1,'2. Metadata'!C$5,IF(B2480='2. Metadata'!D$1,'2. Metadata'!D$5, IF(B2480='2. Metadata'!E$1,'2. Metadata'!E$5,IF( B2480='2. Metadata'!F$1,'2. Metadata'!F$5,IF(B2480='2. Metadata'!G$1,'2. Metadata'!G$5,IF(B2480='2. Metadata'!H$1,'2. Metadata'!H$5, IF(B2480='2. Metadata'!I$1,'2. Metadata'!I$5, IF(B2480='2. Metadata'!J$1,'2. Metadata'!J$5, IF(B2480='2. Metadata'!K$1,'2. Metadata'!K$5, IF(B2480='2. Metadata'!L$1,'2. Metadata'!L$5, IF(B2480='2. Metadata'!M$1,'2. Metadata'!M$5, IF(B2480='2. Metadata'!N$1,'2. Metadata'!N$5))))))))))))))</f>
        <v>49.5197</v>
      </c>
      <c r="D2480" s="11">
        <f>IF(ISBLANK(B2480)=TRUE," ", IF(B2480='2. Metadata'!B$1,'2. Metadata'!B$6, IF(B2480='2. Metadata'!C$1,'2. Metadata'!C$6,IF(B2480='2. Metadata'!D$1,'2. Metadata'!D$6, IF(B2480='2. Metadata'!E$1,'2. Metadata'!E$6,IF( B2480='2. Metadata'!F$1,'2. Metadata'!F$6,IF(B2480='2. Metadata'!G$1,'2. Metadata'!G$6,IF(B2480='2. Metadata'!H$1,'2. Metadata'!H$6, IF(B2480='2. Metadata'!I$1,'2. Metadata'!I$6, IF(B2480='2. Metadata'!J$1,'2. Metadata'!J$6, IF(B2480='2. Metadata'!K$1,'2. Metadata'!K$6, IF(B2480='2. Metadata'!L$1,'2. Metadata'!L$6, IF(B2480='2. Metadata'!M$1,'2. Metadata'!M$6, IF(B2480='2. Metadata'!N$1,'2. Metadata'!N$6))))))))))))))</f>
        <v>-117.6369</v>
      </c>
      <c r="E2480" s="33" t="s">
        <v>8</v>
      </c>
      <c r="F2480" s="32" t="s">
        <v>8</v>
      </c>
      <c r="G2480" s="13" t="str">
        <f>IF(ISBLANK(F2480)=TRUE," ",'2. Metadata'!B$14)</f>
        <v>observation</v>
      </c>
      <c r="H2480" s="32" t="s">
        <v>8</v>
      </c>
      <c r="I2480" s="20" t="str">
        <f>IF(ISBLANK(H2480)=TRUE," ",'2. Metadata'!B$26)</f>
        <v>degrees Celsius</v>
      </c>
      <c r="J2480" s="32" t="s">
        <v>8</v>
      </c>
      <c r="K2480" s="20" t="str">
        <f>IF(ISBLANK(J2480)=TRUE," ",'2. Metadata'!B$38)</f>
        <v>degrees Celsius</v>
      </c>
      <c r="L2480" s="32" t="s">
        <v>8</v>
      </c>
      <c r="M2480" s="17" t="str">
        <f>IF(ISBLANK(L2480)=TRUE," ",'2. Metadata'!B$50)</f>
        <v>degrees Celsius</v>
      </c>
      <c r="N2480" s="32" t="s">
        <v>8</v>
      </c>
      <c r="O2480" s="17" t="str">
        <f>IF(ISBLANK(N2480)=TRUE," ",'2. Metadata'!B$62)</f>
        <v>milligrams per litre</v>
      </c>
      <c r="P2480" s="32" t="s">
        <v>8</v>
      </c>
      <c r="Q2480" s="17" t="str">
        <f>IF(ISBLANK(P2480)=TRUE," ",'2. Metadata'!B$74)</f>
        <v>microSiemens per centimetre</v>
      </c>
      <c r="R2480" s="32" t="s">
        <v>8</v>
      </c>
      <c r="S2480" s="17" t="str">
        <f>IF(ISBLANK(R2480)=TRUE," ",'2. Metadata'!B$86)</f>
        <v>NTU</v>
      </c>
      <c r="T2480" s="32" t="s">
        <v>8</v>
      </c>
      <c r="U2480" s="17" t="str">
        <f>IF(ISBLANK(T2480)=TRUE," ",'2. Metadata'!B$98)</f>
        <v>CFU per 100 mL</v>
      </c>
      <c r="V2480" s="32" t="s">
        <v>8</v>
      </c>
      <c r="W2480" s="17" t="str">
        <f>IF(ISBLANK(V2480)=TRUE," ",'2. Metadata'!B$110)</f>
        <v>CFU per 100 mL</v>
      </c>
      <c r="X2480" s="34" t="s">
        <v>8</v>
      </c>
      <c r="Y2480" s="17" t="str">
        <f>IF(ISBLANK(X2480)=TRUE," ",'2. Metadata'!B$122)</f>
        <v>CFU per 100 mL</v>
      </c>
      <c r="Z2480" s="35" t="s">
        <v>8</v>
      </c>
      <c r="AA2480" s="17" t="str">
        <f>IF(ISBLANK(Z2480)=TRUE," ",'2. Metadata'!B$134)</f>
        <v>metres</v>
      </c>
      <c r="AB2480" s="35" t="s">
        <v>8</v>
      </c>
      <c r="AC2480" s="17" t="str">
        <f>IF(ISBLANK(AB2480)=TRUE," ",'2. Metadata'!B$146)</f>
        <v>metres3 per second</v>
      </c>
      <c r="AD2480" s="35" t="s">
        <v>8</v>
      </c>
      <c r="AE2480" s="17" t="str">
        <f>IF(ISBLANK(AB2480)=TRUE," ",'2. Metadata'!B$158)</f>
        <v>N/A</v>
      </c>
      <c r="AF2480" s="3" t="s">
        <v>8</v>
      </c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</row>
    <row r="2481" spans="1:43">
      <c r="A2481" s="31" t="s">
        <v>2634</v>
      </c>
      <c r="B2481" s="32" t="s">
        <v>7</v>
      </c>
      <c r="C2481" s="2">
        <f>IF(ISBLANK(B2481)=TRUE," ", IF(B2481='2. Metadata'!B$1,'2. Metadata'!B$5, IF(B2481='2. Metadata'!C$1,'2. Metadata'!C$5,IF(B2481='2. Metadata'!D$1,'2. Metadata'!D$5, IF(B2481='2. Metadata'!E$1,'2. Metadata'!E$5,IF( B2481='2. Metadata'!F$1,'2. Metadata'!F$5,IF(B2481='2. Metadata'!G$1,'2. Metadata'!G$5,IF(B2481='2. Metadata'!H$1,'2. Metadata'!H$5, IF(B2481='2. Metadata'!I$1,'2. Metadata'!I$5, IF(B2481='2. Metadata'!J$1,'2. Metadata'!J$5, IF(B2481='2. Metadata'!K$1,'2. Metadata'!K$5, IF(B2481='2. Metadata'!L$1,'2. Metadata'!L$5, IF(B2481='2. Metadata'!M$1,'2. Metadata'!M$5, IF(B2481='2. Metadata'!N$1,'2. Metadata'!N$5))))))))))))))</f>
        <v>49.5197</v>
      </c>
      <c r="D2481" s="11">
        <f>IF(ISBLANK(B2481)=TRUE," ", IF(B2481='2. Metadata'!B$1,'2. Metadata'!B$6, IF(B2481='2. Metadata'!C$1,'2. Metadata'!C$6,IF(B2481='2. Metadata'!D$1,'2. Metadata'!D$6, IF(B2481='2. Metadata'!E$1,'2. Metadata'!E$6,IF( B2481='2. Metadata'!F$1,'2. Metadata'!F$6,IF(B2481='2. Metadata'!G$1,'2. Metadata'!G$6,IF(B2481='2. Metadata'!H$1,'2. Metadata'!H$6, IF(B2481='2. Metadata'!I$1,'2. Metadata'!I$6, IF(B2481='2. Metadata'!J$1,'2. Metadata'!J$6, IF(B2481='2. Metadata'!K$1,'2. Metadata'!K$6, IF(B2481='2. Metadata'!L$1,'2. Metadata'!L$6, IF(B2481='2. Metadata'!M$1,'2. Metadata'!M$6, IF(B2481='2. Metadata'!N$1,'2. Metadata'!N$6))))))))))))))</f>
        <v>-117.6369</v>
      </c>
      <c r="E2481" s="33" t="s">
        <v>8</v>
      </c>
      <c r="F2481" s="32" t="s">
        <v>30</v>
      </c>
      <c r="G2481" s="13" t="str">
        <f>IF(ISBLANK(F2481)=TRUE," ",'2. Metadata'!B$14)</f>
        <v>observation</v>
      </c>
      <c r="H2481" s="32" t="s">
        <v>8</v>
      </c>
      <c r="I2481" s="20" t="str">
        <f>IF(ISBLANK(H2481)=TRUE," ",'2. Metadata'!B$26)</f>
        <v>degrees Celsius</v>
      </c>
      <c r="J2481" s="32">
        <v>2</v>
      </c>
      <c r="K2481" s="20" t="str">
        <f>IF(ISBLANK(J2481)=TRUE," ",'2. Metadata'!B$38)</f>
        <v>degrees Celsius</v>
      </c>
      <c r="L2481" s="32">
        <v>1.5</v>
      </c>
      <c r="M2481" s="17" t="str">
        <f>IF(ISBLANK(L2481)=TRUE," ",'2. Metadata'!B$50)</f>
        <v>degrees Celsius</v>
      </c>
      <c r="N2481" s="32" t="s">
        <v>8</v>
      </c>
      <c r="O2481" s="17" t="str">
        <f>IF(ISBLANK(N2481)=TRUE," ",'2. Metadata'!B$62)</f>
        <v>milligrams per litre</v>
      </c>
      <c r="P2481" s="32">
        <v>24.83</v>
      </c>
      <c r="Q2481" s="17" t="str">
        <f>IF(ISBLANK(P2481)=TRUE," ",'2. Metadata'!B$74)</f>
        <v>microSiemens per centimetre</v>
      </c>
      <c r="R2481" s="32">
        <v>0.748</v>
      </c>
      <c r="S2481" s="17" t="str">
        <f>IF(ISBLANK(R2481)=TRUE," ",'2. Metadata'!B$86)</f>
        <v>NTU</v>
      </c>
      <c r="T2481" s="32" t="s">
        <v>8</v>
      </c>
      <c r="U2481" s="17" t="str">
        <f>IF(ISBLANK(T2481)=TRUE," ",'2. Metadata'!B$98)</f>
        <v>CFU per 100 mL</v>
      </c>
      <c r="V2481" s="32" t="s">
        <v>8</v>
      </c>
      <c r="W2481" s="17" t="str">
        <f>IF(ISBLANK(V2481)=TRUE," ",'2. Metadata'!B$110)</f>
        <v>CFU per 100 mL</v>
      </c>
      <c r="X2481" s="34" t="s">
        <v>8</v>
      </c>
      <c r="Y2481" s="17" t="str">
        <f>IF(ISBLANK(X2481)=TRUE," ",'2. Metadata'!B$122)</f>
        <v>CFU per 100 mL</v>
      </c>
      <c r="Z2481" s="35">
        <v>0.3</v>
      </c>
      <c r="AA2481" s="17" t="str">
        <f>IF(ISBLANK(Z2481)=TRUE," ",'2. Metadata'!B$134)</f>
        <v>metres</v>
      </c>
      <c r="AB2481" s="35" t="s">
        <v>8</v>
      </c>
      <c r="AC2481" s="17" t="str">
        <f>IF(ISBLANK(AB2481)=TRUE," ",'2. Metadata'!B$146)</f>
        <v>metres3 per second</v>
      </c>
      <c r="AD2481" s="35" t="s">
        <v>8</v>
      </c>
      <c r="AE2481" s="17" t="str">
        <f>IF(ISBLANK(AB2481)=TRUE," ",'2. Metadata'!B$158)</f>
        <v>N/A</v>
      </c>
      <c r="AF2481" s="3" t="s">
        <v>8</v>
      </c>
      <c r="AG2481" s="36"/>
      <c r="AH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</row>
    <row r="2482" spans="1:43">
      <c r="A2482" s="31" t="s">
        <v>2635</v>
      </c>
      <c r="B2482" s="32" t="s">
        <v>7</v>
      </c>
      <c r="C2482" s="2">
        <f>IF(ISBLANK(B2482)=TRUE," ", IF(B2482='2. Metadata'!B$1,'2. Metadata'!B$5, IF(B2482='2. Metadata'!C$1,'2. Metadata'!C$5,IF(B2482='2. Metadata'!D$1,'2. Metadata'!D$5, IF(B2482='2. Metadata'!E$1,'2. Metadata'!E$5,IF( B2482='2. Metadata'!F$1,'2. Metadata'!F$5,IF(B2482='2. Metadata'!G$1,'2. Metadata'!G$5,IF(B2482='2. Metadata'!H$1,'2. Metadata'!H$5, IF(B2482='2. Metadata'!I$1,'2. Metadata'!I$5, IF(B2482='2. Metadata'!J$1,'2. Metadata'!J$5, IF(B2482='2. Metadata'!K$1,'2. Metadata'!K$5, IF(B2482='2. Metadata'!L$1,'2. Metadata'!L$5, IF(B2482='2. Metadata'!M$1,'2. Metadata'!M$5, IF(B2482='2. Metadata'!N$1,'2. Metadata'!N$5))))))))))))))</f>
        <v>49.5197</v>
      </c>
      <c r="D2482" s="11">
        <f>IF(ISBLANK(B2482)=TRUE," ", IF(B2482='2. Metadata'!B$1,'2. Metadata'!B$6, IF(B2482='2. Metadata'!C$1,'2. Metadata'!C$6,IF(B2482='2. Metadata'!D$1,'2. Metadata'!D$6, IF(B2482='2. Metadata'!E$1,'2. Metadata'!E$6,IF( B2482='2. Metadata'!F$1,'2. Metadata'!F$6,IF(B2482='2. Metadata'!G$1,'2. Metadata'!G$6,IF(B2482='2. Metadata'!H$1,'2. Metadata'!H$6, IF(B2482='2. Metadata'!I$1,'2. Metadata'!I$6, IF(B2482='2. Metadata'!J$1,'2. Metadata'!J$6, IF(B2482='2. Metadata'!K$1,'2. Metadata'!K$6, IF(B2482='2. Metadata'!L$1,'2. Metadata'!L$6, IF(B2482='2. Metadata'!M$1,'2. Metadata'!M$6, IF(B2482='2. Metadata'!N$1,'2. Metadata'!N$6))))))))))))))</f>
        <v>-117.6369</v>
      </c>
      <c r="E2482" s="33" t="s">
        <v>8</v>
      </c>
      <c r="F2482" s="32" t="s">
        <v>8</v>
      </c>
      <c r="G2482" s="13" t="str">
        <f>IF(ISBLANK(F2482)=TRUE," ",'2. Metadata'!B$14)</f>
        <v>observation</v>
      </c>
      <c r="H2482" s="32" t="s">
        <v>8</v>
      </c>
      <c r="I2482" s="20" t="str">
        <f>IF(ISBLANK(H2482)=TRUE," ",'2. Metadata'!B$26)</f>
        <v>degrees Celsius</v>
      </c>
      <c r="J2482" s="32" t="s">
        <v>8</v>
      </c>
      <c r="K2482" s="20" t="str">
        <f>IF(ISBLANK(J2482)=TRUE," ",'2. Metadata'!B$38)</f>
        <v>degrees Celsius</v>
      </c>
      <c r="L2482" s="32" t="s">
        <v>8</v>
      </c>
      <c r="M2482" s="17" t="str">
        <f>IF(ISBLANK(L2482)=TRUE," ",'2. Metadata'!B$50)</f>
        <v>degrees Celsius</v>
      </c>
      <c r="N2482" s="32" t="s">
        <v>8</v>
      </c>
      <c r="O2482" s="17" t="str">
        <f>IF(ISBLANK(N2482)=TRUE," ",'2. Metadata'!B$62)</f>
        <v>milligrams per litre</v>
      </c>
      <c r="P2482" s="32" t="s">
        <v>8</v>
      </c>
      <c r="Q2482" s="17" t="str">
        <f>IF(ISBLANK(P2482)=TRUE," ",'2. Metadata'!B$74)</f>
        <v>microSiemens per centimetre</v>
      </c>
      <c r="R2482" s="32" t="s">
        <v>8</v>
      </c>
      <c r="S2482" s="17" t="str">
        <f>IF(ISBLANK(R2482)=TRUE," ",'2. Metadata'!B$86)</f>
        <v>NTU</v>
      </c>
      <c r="T2482" s="32" t="s">
        <v>8</v>
      </c>
      <c r="U2482" s="17" t="str">
        <f>IF(ISBLANK(T2482)=TRUE," ",'2. Metadata'!B$98)</f>
        <v>CFU per 100 mL</v>
      </c>
      <c r="V2482" s="32" t="s">
        <v>8</v>
      </c>
      <c r="W2482" s="17" t="str">
        <f>IF(ISBLANK(V2482)=TRUE," ",'2. Metadata'!B$110)</f>
        <v>CFU per 100 mL</v>
      </c>
      <c r="X2482" s="34" t="s">
        <v>8</v>
      </c>
      <c r="Y2482" s="17" t="str">
        <f>IF(ISBLANK(X2482)=TRUE," ",'2. Metadata'!B$122)</f>
        <v>CFU per 100 mL</v>
      </c>
      <c r="Z2482" s="35" t="s">
        <v>8</v>
      </c>
      <c r="AA2482" s="17" t="str">
        <f>IF(ISBLANK(Z2482)=TRUE," ",'2. Metadata'!B$134)</f>
        <v>metres</v>
      </c>
      <c r="AB2482" s="35" t="s">
        <v>8</v>
      </c>
      <c r="AC2482" s="17" t="str">
        <f>IF(ISBLANK(AB2482)=TRUE," ",'2. Metadata'!B$146)</f>
        <v>metres3 per second</v>
      </c>
      <c r="AD2482" s="35" t="s">
        <v>8</v>
      </c>
      <c r="AE2482" s="17" t="str">
        <f>IF(ISBLANK(AB2482)=TRUE," ",'2. Metadata'!B$158)</f>
        <v>N/A</v>
      </c>
      <c r="AF2482" s="3" t="s">
        <v>8</v>
      </c>
      <c r="AG2482" s="36"/>
      <c r="AH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</row>
    <row r="2483" spans="1:43">
      <c r="A2483" s="31" t="s">
        <v>2636</v>
      </c>
      <c r="B2483" s="32" t="s">
        <v>7</v>
      </c>
      <c r="C2483" s="2">
        <f>IF(ISBLANK(B2483)=TRUE," ", IF(B2483='2. Metadata'!B$1,'2. Metadata'!B$5, IF(B2483='2. Metadata'!C$1,'2. Metadata'!C$5,IF(B2483='2. Metadata'!D$1,'2. Metadata'!D$5, IF(B2483='2. Metadata'!E$1,'2. Metadata'!E$5,IF( B2483='2. Metadata'!F$1,'2. Metadata'!F$5,IF(B2483='2. Metadata'!G$1,'2. Metadata'!G$5,IF(B2483='2. Metadata'!H$1,'2. Metadata'!H$5, IF(B2483='2. Metadata'!I$1,'2. Metadata'!I$5, IF(B2483='2. Metadata'!J$1,'2. Metadata'!J$5, IF(B2483='2. Metadata'!K$1,'2. Metadata'!K$5, IF(B2483='2. Metadata'!L$1,'2. Metadata'!L$5, IF(B2483='2. Metadata'!M$1,'2. Metadata'!M$5, IF(B2483='2. Metadata'!N$1,'2. Metadata'!N$5))))))))))))))</f>
        <v>49.5197</v>
      </c>
      <c r="D2483" s="11">
        <f>IF(ISBLANK(B2483)=TRUE," ", IF(B2483='2. Metadata'!B$1,'2. Metadata'!B$6, IF(B2483='2. Metadata'!C$1,'2. Metadata'!C$6,IF(B2483='2. Metadata'!D$1,'2. Metadata'!D$6, IF(B2483='2. Metadata'!E$1,'2. Metadata'!E$6,IF( B2483='2. Metadata'!F$1,'2. Metadata'!F$6,IF(B2483='2. Metadata'!G$1,'2. Metadata'!G$6,IF(B2483='2. Metadata'!H$1,'2. Metadata'!H$6, IF(B2483='2. Metadata'!I$1,'2. Metadata'!I$6, IF(B2483='2. Metadata'!J$1,'2. Metadata'!J$6, IF(B2483='2. Metadata'!K$1,'2. Metadata'!K$6, IF(B2483='2. Metadata'!L$1,'2. Metadata'!L$6, IF(B2483='2. Metadata'!M$1,'2. Metadata'!M$6, IF(B2483='2. Metadata'!N$1,'2. Metadata'!N$6))))))))))))))</f>
        <v>-117.6369</v>
      </c>
      <c r="E2483" s="33" t="s">
        <v>8</v>
      </c>
      <c r="F2483" s="32" t="s">
        <v>8</v>
      </c>
      <c r="G2483" s="13" t="str">
        <f>IF(ISBLANK(F2483)=TRUE," ",'2. Metadata'!B$14)</f>
        <v>observation</v>
      </c>
      <c r="H2483" s="32" t="s">
        <v>8</v>
      </c>
      <c r="I2483" s="20" t="str">
        <f>IF(ISBLANK(H2483)=TRUE," ",'2. Metadata'!B$26)</f>
        <v>degrees Celsius</v>
      </c>
      <c r="J2483" s="32" t="s">
        <v>8</v>
      </c>
      <c r="K2483" s="20" t="str">
        <f>IF(ISBLANK(J2483)=TRUE," ",'2. Metadata'!B$38)</f>
        <v>degrees Celsius</v>
      </c>
      <c r="L2483" s="32" t="s">
        <v>8</v>
      </c>
      <c r="M2483" s="17" t="str">
        <f>IF(ISBLANK(L2483)=TRUE," ",'2. Metadata'!B$50)</f>
        <v>degrees Celsius</v>
      </c>
      <c r="N2483" s="32" t="s">
        <v>8</v>
      </c>
      <c r="O2483" s="17" t="str">
        <f>IF(ISBLANK(N2483)=TRUE," ",'2. Metadata'!B$62)</f>
        <v>milligrams per litre</v>
      </c>
      <c r="P2483" s="32" t="s">
        <v>8</v>
      </c>
      <c r="Q2483" s="17" t="str">
        <f>IF(ISBLANK(P2483)=TRUE," ",'2. Metadata'!B$74)</f>
        <v>microSiemens per centimetre</v>
      </c>
      <c r="R2483" s="32" t="s">
        <v>8</v>
      </c>
      <c r="S2483" s="17" t="str">
        <f>IF(ISBLANK(R2483)=TRUE," ",'2. Metadata'!B$86)</f>
        <v>NTU</v>
      </c>
      <c r="T2483" s="32" t="s">
        <v>8</v>
      </c>
      <c r="U2483" s="17" t="str">
        <f>IF(ISBLANK(T2483)=TRUE," ",'2. Metadata'!B$98)</f>
        <v>CFU per 100 mL</v>
      </c>
      <c r="V2483" s="32" t="s">
        <v>8</v>
      </c>
      <c r="W2483" s="17" t="str">
        <f>IF(ISBLANK(V2483)=TRUE," ",'2. Metadata'!B$110)</f>
        <v>CFU per 100 mL</v>
      </c>
      <c r="X2483" s="34" t="s">
        <v>8</v>
      </c>
      <c r="Y2483" s="17" t="str">
        <f>IF(ISBLANK(X2483)=TRUE," ",'2. Metadata'!B$122)</f>
        <v>CFU per 100 mL</v>
      </c>
      <c r="Z2483" s="35" t="s">
        <v>8</v>
      </c>
      <c r="AA2483" s="17" t="str">
        <f>IF(ISBLANK(Z2483)=TRUE," ",'2. Metadata'!B$134)</f>
        <v>metres</v>
      </c>
      <c r="AB2483" s="35" t="s">
        <v>8</v>
      </c>
      <c r="AC2483" s="17" t="str">
        <f>IF(ISBLANK(AB2483)=TRUE," ",'2. Metadata'!B$146)</f>
        <v>metres3 per second</v>
      </c>
      <c r="AD2483" s="35" t="s">
        <v>8</v>
      </c>
      <c r="AE2483" s="17" t="str">
        <f>IF(ISBLANK(AB2483)=TRUE," ",'2. Metadata'!B$158)</f>
        <v>N/A</v>
      </c>
      <c r="AF2483" s="3" t="s">
        <v>8</v>
      </c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</row>
    <row r="2484" spans="1:43">
      <c r="A2484" s="31" t="s">
        <v>2637</v>
      </c>
      <c r="B2484" s="32" t="s">
        <v>7</v>
      </c>
      <c r="C2484" s="2">
        <f>IF(ISBLANK(B2484)=TRUE," ", IF(B2484='2. Metadata'!B$1,'2. Metadata'!B$5, IF(B2484='2. Metadata'!C$1,'2. Metadata'!C$5,IF(B2484='2. Metadata'!D$1,'2. Metadata'!D$5, IF(B2484='2. Metadata'!E$1,'2. Metadata'!E$5,IF( B2484='2. Metadata'!F$1,'2. Metadata'!F$5,IF(B2484='2. Metadata'!G$1,'2. Metadata'!G$5,IF(B2484='2. Metadata'!H$1,'2. Metadata'!H$5, IF(B2484='2. Metadata'!I$1,'2. Metadata'!I$5, IF(B2484='2. Metadata'!J$1,'2. Metadata'!J$5, IF(B2484='2. Metadata'!K$1,'2. Metadata'!K$5, IF(B2484='2. Metadata'!L$1,'2. Metadata'!L$5, IF(B2484='2. Metadata'!M$1,'2. Metadata'!M$5, IF(B2484='2. Metadata'!N$1,'2. Metadata'!N$5))))))))))))))</f>
        <v>49.5197</v>
      </c>
      <c r="D2484" s="11">
        <f>IF(ISBLANK(B2484)=TRUE," ", IF(B2484='2. Metadata'!B$1,'2. Metadata'!B$6, IF(B2484='2. Metadata'!C$1,'2. Metadata'!C$6,IF(B2484='2. Metadata'!D$1,'2. Metadata'!D$6, IF(B2484='2. Metadata'!E$1,'2. Metadata'!E$6,IF( B2484='2. Metadata'!F$1,'2. Metadata'!F$6,IF(B2484='2. Metadata'!G$1,'2. Metadata'!G$6,IF(B2484='2. Metadata'!H$1,'2. Metadata'!H$6, IF(B2484='2. Metadata'!I$1,'2. Metadata'!I$6, IF(B2484='2. Metadata'!J$1,'2. Metadata'!J$6, IF(B2484='2. Metadata'!K$1,'2. Metadata'!K$6, IF(B2484='2. Metadata'!L$1,'2. Metadata'!L$6, IF(B2484='2. Metadata'!M$1,'2. Metadata'!M$6, IF(B2484='2. Metadata'!N$1,'2. Metadata'!N$6))))))))))))))</f>
        <v>-117.6369</v>
      </c>
      <c r="E2484" s="33" t="s">
        <v>8</v>
      </c>
      <c r="F2484" s="32" t="s">
        <v>8</v>
      </c>
      <c r="G2484" s="13" t="str">
        <f>IF(ISBLANK(F2484)=TRUE," ",'2. Metadata'!B$14)</f>
        <v>observation</v>
      </c>
      <c r="H2484" s="32" t="s">
        <v>8</v>
      </c>
      <c r="I2484" s="20" t="str">
        <f>IF(ISBLANK(H2484)=TRUE," ",'2. Metadata'!B$26)</f>
        <v>degrees Celsius</v>
      </c>
      <c r="J2484" s="32" t="s">
        <v>8</v>
      </c>
      <c r="K2484" s="20" t="str">
        <f>IF(ISBLANK(J2484)=TRUE," ",'2. Metadata'!B$38)</f>
        <v>degrees Celsius</v>
      </c>
      <c r="L2484" s="32" t="s">
        <v>8</v>
      </c>
      <c r="M2484" s="17" t="str">
        <f>IF(ISBLANK(L2484)=TRUE," ",'2. Metadata'!B$50)</f>
        <v>degrees Celsius</v>
      </c>
      <c r="N2484" s="32" t="s">
        <v>8</v>
      </c>
      <c r="O2484" s="17" t="str">
        <f>IF(ISBLANK(N2484)=TRUE," ",'2. Metadata'!B$62)</f>
        <v>milligrams per litre</v>
      </c>
      <c r="P2484" s="32" t="s">
        <v>8</v>
      </c>
      <c r="Q2484" s="17" t="str">
        <f>IF(ISBLANK(P2484)=TRUE," ",'2. Metadata'!B$74)</f>
        <v>microSiemens per centimetre</v>
      </c>
      <c r="R2484" s="32" t="s">
        <v>8</v>
      </c>
      <c r="S2484" s="17" t="str">
        <f>IF(ISBLANK(R2484)=TRUE," ",'2. Metadata'!B$86)</f>
        <v>NTU</v>
      </c>
      <c r="T2484" s="32" t="s">
        <v>8</v>
      </c>
      <c r="U2484" s="17" t="str">
        <f>IF(ISBLANK(T2484)=TRUE," ",'2. Metadata'!B$98)</f>
        <v>CFU per 100 mL</v>
      </c>
      <c r="V2484" s="32" t="s">
        <v>8</v>
      </c>
      <c r="W2484" s="17" t="str">
        <f>IF(ISBLANK(V2484)=TRUE," ",'2. Metadata'!B$110)</f>
        <v>CFU per 100 mL</v>
      </c>
      <c r="X2484" s="34" t="s">
        <v>8</v>
      </c>
      <c r="Y2484" s="17" t="str">
        <f>IF(ISBLANK(X2484)=TRUE," ",'2. Metadata'!B$122)</f>
        <v>CFU per 100 mL</v>
      </c>
      <c r="Z2484" s="35" t="s">
        <v>8</v>
      </c>
      <c r="AA2484" s="17" t="str">
        <f>IF(ISBLANK(Z2484)=TRUE," ",'2. Metadata'!B$134)</f>
        <v>metres</v>
      </c>
      <c r="AB2484" s="35" t="s">
        <v>8</v>
      </c>
      <c r="AC2484" s="17" t="str">
        <f>IF(ISBLANK(AB2484)=TRUE," ",'2. Metadata'!B$146)</f>
        <v>metres3 per second</v>
      </c>
      <c r="AD2484" s="35" t="s">
        <v>8</v>
      </c>
      <c r="AE2484" s="17" t="str">
        <f>IF(ISBLANK(AB2484)=TRUE," ",'2. Metadata'!B$158)</f>
        <v>N/A</v>
      </c>
      <c r="AF2484" s="3" t="s">
        <v>8</v>
      </c>
      <c r="AG2484" s="36"/>
      <c r="AH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</row>
    <row r="2485" spans="1:43">
      <c r="A2485" s="31" t="s">
        <v>2638</v>
      </c>
      <c r="B2485" s="32" t="s">
        <v>7</v>
      </c>
      <c r="C2485" s="2">
        <f>IF(ISBLANK(B2485)=TRUE," ", IF(B2485='2. Metadata'!B$1,'2. Metadata'!B$5, IF(B2485='2. Metadata'!C$1,'2. Metadata'!C$5,IF(B2485='2. Metadata'!D$1,'2. Metadata'!D$5, IF(B2485='2. Metadata'!E$1,'2. Metadata'!E$5,IF( B2485='2. Metadata'!F$1,'2. Metadata'!F$5,IF(B2485='2. Metadata'!G$1,'2. Metadata'!G$5,IF(B2485='2. Metadata'!H$1,'2. Metadata'!H$5, IF(B2485='2. Metadata'!I$1,'2. Metadata'!I$5, IF(B2485='2. Metadata'!J$1,'2. Metadata'!J$5, IF(B2485='2. Metadata'!K$1,'2. Metadata'!K$5, IF(B2485='2. Metadata'!L$1,'2. Metadata'!L$5, IF(B2485='2. Metadata'!M$1,'2. Metadata'!M$5, IF(B2485='2. Metadata'!N$1,'2. Metadata'!N$5))))))))))))))</f>
        <v>49.5197</v>
      </c>
      <c r="D2485" s="11">
        <f>IF(ISBLANK(B2485)=TRUE," ", IF(B2485='2. Metadata'!B$1,'2. Metadata'!B$6, IF(B2485='2. Metadata'!C$1,'2. Metadata'!C$6,IF(B2485='2. Metadata'!D$1,'2. Metadata'!D$6, IF(B2485='2. Metadata'!E$1,'2. Metadata'!E$6,IF( B2485='2. Metadata'!F$1,'2. Metadata'!F$6,IF(B2485='2. Metadata'!G$1,'2. Metadata'!G$6,IF(B2485='2. Metadata'!H$1,'2. Metadata'!H$6, IF(B2485='2. Metadata'!I$1,'2. Metadata'!I$6, IF(B2485='2. Metadata'!J$1,'2. Metadata'!J$6, IF(B2485='2. Metadata'!K$1,'2. Metadata'!K$6, IF(B2485='2. Metadata'!L$1,'2. Metadata'!L$6, IF(B2485='2. Metadata'!M$1,'2. Metadata'!M$6, IF(B2485='2. Metadata'!N$1,'2. Metadata'!N$6))))))))))))))</f>
        <v>-117.6369</v>
      </c>
      <c r="E2485" s="33" t="s">
        <v>8</v>
      </c>
      <c r="F2485" s="32" t="s">
        <v>8</v>
      </c>
      <c r="G2485" s="13" t="str">
        <f>IF(ISBLANK(F2485)=TRUE," ",'2. Metadata'!B$14)</f>
        <v>observation</v>
      </c>
      <c r="H2485" s="32" t="s">
        <v>8</v>
      </c>
      <c r="I2485" s="20" t="str">
        <f>IF(ISBLANK(H2485)=TRUE," ",'2. Metadata'!B$26)</f>
        <v>degrees Celsius</v>
      </c>
      <c r="J2485" s="32" t="s">
        <v>8</v>
      </c>
      <c r="K2485" s="20" t="str">
        <f>IF(ISBLANK(J2485)=TRUE," ",'2. Metadata'!B$38)</f>
        <v>degrees Celsius</v>
      </c>
      <c r="L2485" s="32" t="s">
        <v>8</v>
      </c>
      <c r="M2485" s="17" t="str">
        <f>IF(ISBLANK(L2485)=TRUE," ",'2. Metadata'!B$50)</f>
        <v>degrees Celsius</v>
      </c>
      <c r="N2485" s="32" t="s">
        <v>8</v>
      </c>
      <c r="O2485" s="17" t="str">
        <f>IF(ISBLANK(N2485)=TRUE," ",'2. Metadata'!B$62)</f>
        <v>milligrams per litre</v>
      </c>
      <c r="P2485" s="32" t="s">
        <v>8</v>
      </c>
      <c r="Q2485" s="17" t="str">
        <f>IF(ISBLANK(P2485)=TRUE," ",'2. Metadata'!B$74)</f>
        <v>microSiemens per centimetre</v>
      </c>
      <c r="R2485" s="32" t="s">
        <v>8</v>
      </c>
      <c r="S2485" s="17" t="str">
        <f>IF(ISBLANK(R2485)=TRUE," ",'2. Metadata'!B$86)</f>
        <v>NTU</v>
      </c>
      <c r="T2485" s="32" t="s">
        <v>8</v>
      </c>
      <c r="U2485" s="17" t="str">
        <f>IF(ISBLANK(T2485)=TRUE," ",'2. Metadata'!B$98)</f>
        <v>CFU per 100 mL</v>
      </c>
      <c r="V2485" s="32" t="s">
        <v>8</v>
      </c>
      <c r="W2485" s="17" t="str">
        <f>IF(ISBLANK(V2485)=TRUE," ",'2. Metadata'!B$110)</f>
        <v>CFU per 100 mL</v>
      </c>
      <c r="X2485" s="34" t="s">
        <v>8</v>
      </c>
      <c r="Y2485" s="17" t="str">
        <f>IF(ISBLANK(X2485)=TRUE," ",'2. Metadata'!B$122)</f>
        <v>CFU per 100 mL</v>
      </c>
      <c r="Z2485" s="35" t="s">
        <v>8</v>
      </c>
      <c r="AA2485" s="17" t="str">
        <f>IF(ISBLANK(Z2485)=TRUE," ",'2. Metadata'!B$134)</f>
        <v>metres</v>
      </c>
      <c r="AB2485" s="35" t="s">
        <v>8</v>
      </c>
      <c r="AC2485" s="17" t="str">
        <f>IF(ISBLANK(AB2485)=TRUE," ",'2. Metadata'!B$146)</f>
        <v>metres3 per second</v>
      </c>
      <c r="AD2485" s="35" t="s">
        <v>8</v>
      </c>
      <c r="AE2485" s="17" t="str">
        <f>IF(ISBLANK(AB2485)=TRUE," ",'2. Metadata'!B$158)</f>
        <v>N/A</v>
      </c>
      <c r="AF2485" s="3" t="s">
        <v>8</v>
      </c>
      <c r="AG2485" s="36"/>
      <c r="AH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</row>
    <row r="2486" spans="1:43">
      <c r="A2486" s="31" t="s">
        <v>2639</v>
      </c>
      <c r="B2486" s="32" t="s">
        <v>7</v>
      </c>
      <c r="C2486" s="2">
        <f>IF(ISBLANK(B2486)=TRUE," ", IF(B2486='2. Metadata'!B$1,'2. Metadata'!B$5, IF(B2486='2. Metadata'!C$1,'2. Metadata'!C$5,IF(B2486='2. Metadata'!D$1,'2. Metadata'!D$5, IF(B2486='2. Metadata'!E$1,'2. Metadata'!E$5,IF( B2486='2. Metadata'!F$1,'2. Metadata'!F$5,IF(B2486='2. Metadata'!G$1,'2. Metadata'!G$5,IF(B2486='2. Metadata'!H$1,'2. Metadata'!H$5, IF(B2486='2. Metadata'!I$1,'2. Metadata'!I$5, IF(B2486='2. Metadata'!J$1,'2. Metadata'!J$5, IF(B2486='2. Metadata'!K$1,'2. Metadata'!K$5, IF(B2486='2. Metadata'!L$1,'2. Metadata'!L$5, IF(B2486='2. Metadata'!M$1,'2. Metadata'!M$5, IF(B2486='2. Metadata'!N$1,'2. Metadata'!N$5))))))))))))))</f>
        <v>49.5197</v>
      </c>
      <c r="D2486" s="11">
        <f>IF(ISBLANK(B2486)=TRUE," ", IF(B2486='2. Metadata'!B$1,'2. Metadata'!B$6, IF(B2486='2. Metadata'!C$1,'2. Metadata'!C$6,IF(B2486='2. Metadata'!D$1,'2. Metadata'!D$6, IF(B2486='2. Metadata'!E$1,'2. Metadata'!E$6,IF( B2486='2. Metadata'!F$1,'2. Metadata'!F$6,IF(B2486='2. Metadata'!G$1,'2. Metadata'!G$6,IF(B2486='2. Metadata'!H$1,'2. Metadata'!H$6, IF(B2486='2. Metadata'!I$1,'2. Metadata'!I$6, IF(B2486='2. Metadata'!J$1,'2. Metadata'!J$6, IF(B2486='2. Metadata'!K$1,'2. Metadata'!K$6, IF(B2486='2. Metadata'!L$1,'2. Metadata'!L$6, IF(B2486='2. Metadata'!M$1,'2. Metadata'!M$6, IF(B2486='2. Metadata'!N$1,'2. Metadata'!N$6))))))))))))))</f>
        <v>-117.6369</v>
      </c>
      <c r="E2486" s="33" t="s">
        <v>8</v>
      </c>
      <c r="F2486" s="32" t="s">
        <v>8</v>
      </c>
      <c r="G2486" s="13" t="str">
        <f>IF(ISBLANK(F2486)=TRUE," ",'2. Metadata'!B$14)</f>
        <v>observation</v>
      </c>
      <c r="H2486" s="32" t="s">
        <v>8</v>
      </c>
      <c r="I2486" s="20" t="str">
        <f>IF(ISBLANK(H2486)=TRUE," ",'2. Metadata'!B$26)</f>
        <v>degrees Celsius</v>
      </c>
      <c r="J2486" s="32" t="s">
        <v>8</v>
      </c>
      <c r="K2486" s="20" t="str">
        <f>IF(ISBLANK(J2486)=TRUE," ",'2. Metadata'!B$38)</f>
        <v>degrees Celsius</v>
      </c>
      <c r="L2486" s="32" t="s">
        <v>8</v>
      </c>
      <c r="M2486" s="17" t="str">
        <f>IF(ISBLANK(L2486)=TRUE," ",'2. Metadata'!B$50)</f>
        <v>degrees Celsius</v>
      </c>
      <c r="N2486" s="32" t="s">
        <v>8</v>
      </c>
      <c r="O2486" s="17" t="str">
        <f>IF(ISBLANK(N2486)=TRUE," ",'2. Metadata'!B$62)</f>
        <v>milligrams per litre</v>
      </c>
      <c r="P2486" s="32" t="s">
        <v>8</v>
      </c>
      <c r="Q2486" s="17" t="str">
        <f>IF(ISBLANK(P2486)=TRUE," ",'2. Metadata'!B$74)</f>
        <v>microSiemens per centimetre</v>
      </c>
      <c r="R2486" s="32" t="s">
        <v>8</v>
      </c>
      <c r="S2486" s="17" t="str">
        <f>IF(ISBLANK(R2486)=TRUE," ",'2. Metadata'!B$86)</f>
        <v>NTU</v>
      </c>
      <c r="T2486" s="32" t="s">
        <v>8</v>
      </c>
      <c r="U2486" s="17" t="str">
        <f>IF(ISBLANK(T2486)=TRUE," ",'2. Metadata'!B$98)</f>
        <v>CFU per 100 mL</v>
      </c>
      <c r="V2486" s="32" t="s">
        <v>8</v>
      </c>
      <c r="W2486" s="17" t="str">
        <f>IF(ISBLANK(V2486)=TRUE," ",'2. Metadata'!B$110)</f>
        <v>CFU per 100 mL</v>
      </c>
      <c r="X2486" s="34" t="s">
        <v>8</v>
      </c>
      <c r="Y2486" s="17" t="str">
        <f>IF(ISBLANK(X2486)=TRUE," ",'2. Metadata'!B$122)</f>
        <v>CFU per 100 mL</v>
      </c>
      <c r="Z2486" s="35" t="s">
        <v>8</v>
      </c>
      <c r="AA2486" s="17" t="str">
        <f>IF(ISBLANK(Z2486)=TRUE," ",'2. Metadata'!B$134)</f>
        <v>metres</v>
      </c>
      <c r="AB2486" s="35" t="s">
        <v>8</v>
      </c>
      <c r="AC2486" s="17" t="str">
        <f>IF(ISBLANK(AB2486)=TRUE," ",'2. Metadata'!B$146)</f>
        <v>metres3 per second</v>
      </c>
      <c r="AD2486" s="35" t="s">
        <v>8</v>
      </c>
      <c r="AE2486" s="17" t="str">
        <f>IF(ISBLANK(AB2486)=TRUE," ",'2. Metadata'!B$158)</f>
        <v>N/A</v>
      </c>
      <c r="AF2486" s="3" t="s">
        <v>8</v>
      </c>
      <c r="AG2486" s="36"/>
      <c r="AH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</row>
    <row r="2487" spans="1:43">
      <c r="A2487" s="31" t="s">
        <v>2640</v>
      </c>
      <c r="B2487" s="32" t="s">
        <v>7</v>
      </c>
      <c r="C2487" s="2">
        <f>IF(ISBLANK(B2487)=TRUE," ", IF(B2487='2. Metadata'!B$1,'2. Metadata'!B$5, IF(B2487='2. Metadata'!C$1,'2. Metadata'!C$5,IF(B2487='2. Metadata'!D$1,'2. Metadata'!D$5, IF(B2487='2. Metadata'!E$1,'2. Metadata'!E$5,IF( B2487='2. Metadata'!F$1,'2. Metadata'!F$5,IF(B2487='2. Metadata'!G$1,'2. Metadata'!G$5,IF(B2487='2. Metadata'!H$1,'2. Metadata'!H$5, IF(B2487='2. Metadata'!I$1,'2. Metadata'!I$5, IF(B2487='2. Metadata'!J$1,'2. Metadata'!J$5, IF(B2487='2. Metadata'!K$1,'2. Metadata'!K$5, IF(B2487='2. Metadata'!L$1,'2. Metadata'!L$5, IF(B2487='2. Metadata'!M$1,'2. Metadata'!M$5, IF(B2487='2. Metadata'!N$1,'2. Metadata'!N$5))))))))))))))</f>
        <v>49.5197</v>
      </c>
      <c r="D2487" s="11">
        <f>IF(ISBLANK(B2487)=TRUE," ", IF(B2487='2. Metadata'!B$1,'2. Metadata'!B$6, IF(B2487='2. Metadata'!C$1,'2. Metadata'!C$6,IF(B2487='2. Metadata'!D$1,'2. Metadata'!D$6, IF(B2487='2. Metadata'!E$1,'2. Metadata'!E$6,IF( B2487='2. Metadata'!F$1,'2. Metadata'!F$6,IF(B2487='2. Metadata'!G$1,'2. Metadata'!G$6,IF(B2487='2. Metadata'!H$1,'2. Metadata'!H$6, IF(B2487='2. Metadata'!I$1,'2. Metadata'!I$6, IF(B2487='2. Metadata'!J$1,'2. Metadata'!J$6, IF(B2487='2. Metadata'!K$1,'2. Metadata'!K$6, IF(B2487='2. Metadata'!L$1,'2. Metadata'!L$6, IF(B2487='2. Metadata'!M$1,'2. Metadata'!M$6, IF(B2487='2. Metadata'!N$1,'2. Metadata'!N$6))))))))))))))</f>
        <v>-117.6369</v>
      </c>
      <c r="E2487" s="33" t="s">
        <v>8</v>
      </c>
      <c r="F2487" s="32" t="s">
        <v>8</v>
      </c>
      <c r="G2487" s="13" t="str">
        <f>IF(ISBLANK(F2487)=TRUE," ",'2. Metadata'!B$14)</f>
        <v>observation</v>
      </c>
      <c r="H2487" s="32" t="s">
        <v>8</v>
      </c>
      <c r="I2487" s="20" t="str">
        <f>IF(ISBLANK(H2487)=TRUE," ",'2. Metadata'!B$26)</f>
        <v>degrees Celsius</v>
      </c>
      <c r="J2487" s="32" t="s">
        <v>8</v>
      </c>
      <c r="K2487" s="20" t="str">
        <f>IF(ISBLANK(J2487)=TRUE," ",'2. Metadata'!B$38)</f>
        <v>degrees Celsius</v>
      </c>
      <c r="L2487" s="32" t="s">
        <v>8</v>
      </c>
      <c r="M2487" s="17" t="str">
        <f>IF(ISBLANK(L2487)=TRUE," ",'2. Metadata'!B$50)</f>
        <v>degrees Celsius</v>
      </c>
      <c r="N2487" s="32" t="s">
        <v>8</v>
      </c>
      <c r="O2487" s="17" t="str">
        <f>IF(ISBLANK(N2487)=TRUE," ",'2. Metadata'!B$62)</f>
        <v>milligrams per litre</v>
      </c>
      <c r="P2487" s="32" t="s">
        <v>8</v>
      </c>
      <c r="Q2487" s="17" t="str">
        <f>IF(ISBLANK(P2487)=TRUE," ",'2. Metadata'!B$74)</f>
        <v>microSiemens per centimetre</v>
      </c>
      <c r="R2487" s="32" t="s">
        <v>8</v>
      </c>
      <c r="S2487" s="17" t="str">
        <f>IF(ISBLANK(R2487)=TRUE," ",'2. Metadata'!B$86)</f>
        <v>NTU</v>
      </c>
      <c r="T2487" s="32" t="s">
        <v>8</v>
      </c>
      <c r="U2487" s="17" t="str">
        <f>IF(ISBLANK(T2487)=TRUE," ",'2. Metadata'!B$98)</f>
        <v>CFU per 100 mL</v>
      </c>
      <c r="V2487" s="32" t="s">
        <v>8</v>
      </c>
      <c r="W2487" s="17" t="str">
        <f>IF(ISBLANK(V2487)=TRUE," ",'2. Metadata'!B$110)</f>
        <v>CFU per 100 mL</v>
      </c>
      <c r="X2487" s="34" t="s">
        <v>8</v>
      </c>
      <c r="Y2487" s="17" t="str">
        <f>IF(ISBLANK(X2487)=TRUE," ",'2. Metadata'!B$122)</f>
        <v>CFU per 100 mL</v>
      </c>
      <c r="Z2487" s="35" t="s">
        <v>8</v>
      </c>
      <c r="AA2487" s="17" t="str">
        <f>IF(ISBLANK(Z2487)=TRUE," ",'2. Metadata'!B$134)</f>
        <v>metres</v>
      </c>
      <c r="AB2487" s="35" t="s">
        <v>8</v>
      </c>
      <c r="AC2487" s="17" t="str">
        <f>IF(ISBLANK(AB2487)=TRUE," ",'2. Metadata'!B$146)</f>
        <v>metres3 per second</v>
      </c>
      <c r="AD2487" s="35" t="s">
        <v>8</v>
      </c>
      <c r="AE2487" s="17" t="str">
        <f>IF(ISBLANK(AB2487)=TRUE," ",'2. Metadata'!B$158)</f>
        <v>N/A</v>
      </c>
      <c r="AF2487" s="3" t="s">
        <v>8</v>
      </c>
      <c r="AG2487" s="36"/>
      <c r="AH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</row>
    <row r="2488" spans="1:43">
      <c r="A2488" s="31" t="s">
        <v>2641</v>
      </c>
      <c r="B2488" s="32" t="s">
        <v>7</v>
      </c>
      <c r="C2488" s="2">
        <f>IF(ISBLANK(B2488)=TRUE," ", IF(B2488='2. Metadata'!B$1,'2. Metadata'!B$5, IF(B2488='2. Metadata'!C$1,'2. Metadata'!C$5,IF(B2488='2. Metadata'!D$1,'2. Metadata'!D$5, IF(B2488='2. Metadata'!E$1,'2. Metadata'!E$5,IF( B2488='2. Metadata'!F$1,'2. Metadata'!F$5,IF(B2488='2. Metadata'!G$1,'2. Metadata'!G$5,IF(B2488='2. Metadata'!H$1,'2. Metadata'!H$5, IF(B2488='2. Metadata'!I$1,'2. Metadata'!I$5, IF(B2488='2. Metadata'!J$1,'2. Metadata'!J$5, IF(B2488='2. Metadata'!K$1,'2. Metadata'!K$5, IF(B2488='2. Metadata'!L$1,'2. Metadata'!L$5, IF(B2488='2. Metadata'!M$1,'2. Metadata'!M$5, IF(B2488='2. Metadata'!N$1,'2. Metadata'!N$5))))))))))))))</f>
        <v>49.5197</v>
      </c>
      <c r="D2488" s="11">
        <f>IF(ISBLANK(B2488)=TRUE," ", IF(B2488='2. Metadata'!B$1,'2. Metadata'!B$6, IF(B2488='2. Metadata'!C$1,'2. Metadata'!C$6,IF(B2488='2. Metadata'!D$1,'2. Metadata'!D$6, IF(B2488='2. Metadata'!E$1,'2. Metadata'!E$6,IF( B2488='2. Metadata'!F$1,'2. Metadata'!F$6,IF(B2488='2. Metadata'!G$1,'2. Metadata'!G$6,IF(B2488='2. Metadata'!H$1,'2. Metadata'!H$6, IF(B2488='2. Metadata'!I$1,'2. Metadata'!I$6, IF(B2488='2. Metadata'!J$1,'2. Metadata'!J$6, IF(B2488='2. Metadata'!K$1,'2. Metadata'!K$6, IF(B2488='2. Metadata'!L$1,'2. Metadata'!L$6, IF(B2488='2. Metadata'!M$1,'2. Metadata'!M$6, IF(B2488='2. Metadata'!N$1,'2. Metadata'!N$6))))))))))))))</f>
        <v>-117.6369</v>
      </c>
      <c r="E2488" s="33" t="s">
        <v>8</v>
      </c>
      <c r="F2488" s="32" t="s">
        <v>8</v>
      </c>
      <c r="G2488" s="13" t="str">
        <f>IF(ISBLANK(F2488)=TRUE," ",'2. Metadata'!B$14)</f>
        <v>observation</v>
      </c>
      <c r="H2488" s="32" t="s">
        <v>8</v>
      </c>
      <c r="I2488" s="20" t="str">
        <f>IF(ISBLANK(H2488)=TRUE," ",'2. Metadata'!B$26)</f>
        <v>degrees Celsius</v>
      </c>
      <c r="J2488" s="32" t="s">
        <v>8</v>
      </c>
      <c r="K2488" s="20" t="str">
        <f>IF(ISBLANK(J2488)=TRUE," ",'2. Metadata'!B$38)</f>
        <v>degrees Celsius</v>
      </c>
      <c r="L2488" s="32" t="s">
        <v>8</v>
      </c>
      <c r="M2488" s="17" t="str">
        <f>IF(ISBLANK(L2488)=TRUE," ",'2. Metadata'!B$50)</f>
        <v>degrees Celsius</v>
      </c>
      <c r="N2488" s="32" t="s">
        <v>8</v>
      </c>
      <c r="O2488" s="17" t="str">
        <f>IF(ISBLANK(N2488)=TRUE," ",'2. Metadata'!B$62)</f>
        <v>milligrams per litre</v>
      </c>
      <c r="P2488" s="32" t="s">
        <v>8</v>
      </c>
      <c r="Q2488" s="17" t="str">
        <f>IF(ISBLANK(P2488)=TRUE," ",'2. Metadata'!B$74)</f>
        <v>microSiemens per centimetre</v>
      </c>
      <c r="R2488" s="32" t="s">
        <v>8</v>
      </c>
      <c r="S2488" s="17" t="str">
        <f>IF(ISBLANK(R2488)=TRUE," ",'2. Metadata'!B$86)</f>
        <v>NTU</v>
      </c>
      <c r="T2488" s="32" t="s">
        <v>8</v>
      </c>
      <c r="U2488" s="17" t="str">
        <f>IF(ISBLANK(T2488)=TRUE," ",'2. Metadata'!B$98)</f>
        <v>CFU per 100 mL</v>
      </c>
      <c r="V2488" s="32" t="s">
        <v>8</v>
      </c>
      <c r="W2488" s="17" t="str">
        <f>IF(ISBLANK(V2488)=TRUE," ",'2. Metadata'!B$110)</f>
        <v>CFU per 100 mL</v>
      </c>
      <c r="X2488" s="34" t="s">
        <v>8</v>
      </c>
      <c r="Y2488" s="17" t="str">
        <f>IF(ISBLANK(X2488)=TRUE," ",'2. Metadata'!B$122)</f>
        <v>CFU per 100 mL</v>
      </c>
      <c r="Z2488" s="35" t="s">
        <v>8</v>
      </c>
      <c r="AA2488" s="17" t="str">
        <f>IF(ISBLANK(Z2488)=TRUE," ",'2. Metadata'!B$134)</f>
        <v>metres</v>
      </c>
      <c r="AB2488" s="35" t="s">
        <v>8</v>
      </c>
      <c r="AC2488" s="17" t="str">
        <f>IF(ISBLANK(AB2488)=TRUE," ",'2. Metadata'!B$146)</f>
        <v>metres3 per second</v>
      </c>
      <c r="AD2488" s="35" t="s">
        <v>8</v>
      </c>
      <c r="AE2488" s="17" t="str">
        <f>IF(ISBLANK(AB2488)=TRUE," ",'2. Metadata'!B$158)</f>
        <v>N/A</v>
      </c>
      <c r="AF2488" s="3" t="s">
        <v>8</v>
      </c>
      <c r="AG2488" s="36"/>
      <c r="AH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</row>
    <row r="2489" spans="1:43">
      <c r="A2489" s="31" t="s">
        <v>2642</v>
      </c>
      <c r="B2489" s="32" t="s">
        <v>7</v>
      </c>
      <c r="C2489" s="2">
        <f>IF(ISBLANK(B2489)=TRUE," ", IF(B2489='2. Metadata'!B$1,'2. Metadata'!B$5, IF(B2489='2. Metadata'!C$1,'2. Metadata'!C$5,IF(B2489='2. Metadata'!D$1,'2. Metadata'!D$5, IF(B2489='2. Metadata'!E$1,'2. Metadata'!E$5,IF( B2489='2. Metadata'!F$1,'2. Metadata'!F$5,IF(B2489='2. Metadata'!G$1,'2. Metadata'!G$5,IF(B2489='2. Metadata'!H$1,'2. Metadata'!H$5, IF(B2489='2. Metadata'!I$1,'2. Metadata'!I$5, IF(B2489='2. Metadata'!J$1,'2. Metadata'!J$5, IF(B2489='2. Metadata'!K$1,'2. Metadata'!K$5, IF(B2489='2. Metadata'!L$1,'2. Metadata'!L$5, IF(B2489='2. Metadata'!M$1,'2. Metadata'!M$5, IF(B2489='2. Metadata'!N$1,'2. Metadata'!N$5))))))))))))))</f>
        <v>49.5197</v>
      </c>
      <c r="D2489" s="11">
        <f>IF(ISBLANK(B2489)=TRUE," ", IF(B2489='2. Metadata'!B$1,'2. Metadata'!B$6, IF(B2489='2. Metadata'!C$1,'2. Metadata'!C$6,IF(B2489='2. Metadata'!D$1,'2. Metadata'!D$6, IF(B2489='2. Metadata'!E$1,'2. Metadata'!E$6,IF( B2489='2. Metadata'!F$1,'2. Metadata'!F$6,IF(B2489='2. Metadata'!G$1,'2. Metadata'!G$6,IF(B2489='2. Metadata'!H$1,'2. Metadata'!H$6, IF(B2489='2. Metadata'!I$1,'2. Metadata'!I$6, IF(B2489='2. Metadata'!J$1,'2. Metadata'!J$6, IF(B2489='2. Metadata'!K$1,'2. Metadata'!K$6, IF(B2489='2. Metadata'!L$1,'2. Metadata'!L$6, IF(B2489='2. Metadata'!M$1,'2. Metadata'!M$6, IF(B2489='2. Metadata'!N$1,'2. Metadata'!N$6))))))))))))))</f>
        <v>-117.6369</v>
      </c>
      <c r="E2489" s="33" t="s">
        <v>8</v>
      </c>
      <c r="F2489" s="32" t="s">
        <v>8</v>
      </c>
      <c r="G2489" s="13" t="str">
        <f>IF(ISBLANK(F2489)=TRUE," ",'2. Metadata'!B$14)</f>
        <v>observation</v>
      </c>
      <c r="H2489" s="32" t="s">
        <v>8</v>
      </c>
      <c r="I2489" s="20" t="str">
        <f>IF(ISBLANK(H2489)=TRUE," ",'2. Metadata'!B$26)</f>
        <v>degrees Celsius</v>
      </c>
      <c r="J2489" s="32" t="s">
        <v>8</v>
      </c>
      <c r="K2489" s="20" t="str">
        <f>IF(ISBLANK(J2489)=TRUE," ",'2. Metadata'!B$38)</f>
        <v>degrees Celsius</v>
      </c>
      <c r="L2489" s="32" t="s">
        <v>8</v>
      </c>
      <c r="M2489" s="17" t="str">
        <f>IF(ISBLANK(L2489)=TRUE," ",'2. Metadata'!B$50)</f>
        <v>degrees Celsius</v>
      </c>
      <c r="N2489" s="32" t="s">
        <v>8</v>
      </c>
      <c r="O2489" s="17" t="str">
        <f>IF(ISBLANK(N2489)=TRUE," ",'2. Metadata'!B$62)</f>
        <v>milligrams per litre</v>
      </c>
      <c r="P2489" s="32" t="s">
        <v>8</v>
      </c>
      <c r="Q2489" s="17" t="str">
        <f>IF(ISBLANK(P2489)=TRUE," ",'2. Metadata'!B$74)</f>
        <v>microSiemens per centimetre</v>
      </c>
      <c r="R2489" s="32" t="s">
        <v>8</v>
      </c>
      <c r="S2489" s="17" t="str">
        <f>IF(ISBLANK(R2489)=TRUE," ",'2. Metadata'!B$86)</f>
        <v>NTU</v>
      </c>
      <c r="T2489" s="32" t="s">
        <v>8</v>
      </c>
      <c r="U2489" s="17" t="str">
        <f>IF(ISBLANK(T2489)=TRUE," ",'2. Metadata'!B$98)</f>
        <v>CFU per 100 mL</v>
      </c>
      <c r="V2489" s="32" t="s">
        <v>8</v>
      </c>
      <c r="W2489" s="17" t="str">
        <f>IF(ISBLANK(V2489)=TRUE," ",'2. Metadata'!B$110)</f>
        <v>CFU per 100 mL</v>
      </c>
      <c r="X2489" s="34" t="s">
        <v>8</v>
      </c>
      <c r="Y2489" s="17" t="str">
        <f>IF(ISBLANK(X2489)=TRUE," ",'2. Metadata'!B$122)</f>
        <v>CFU per 100 mL</v>
      </c>
      <c r="Z2489" s="35" t="s">
        <v>8</v>
      </c>
      <c r="AA2489" s="17" t="str">
        <f>IF(ISBLANK(Z2489)=TRUE," ",'2. Metadata'!B$134)</f>
        <v>metres</v>
      </c>
      <c r="AB2489" s="35" t="s">
        <v>8</v>
      </c>
      <c r="AC2489" s="17" t="str">
        <f>IF(ISBLANK(AB2489)=TRUE," ",'2. Metadata'!B$146)</f>
        <v>metres3 per second</v>
      </c>
      <c r="AD2489" s="35" t="s">
        <v>8</v>
      </c>
      <c r="AE2489" s="17" t="str">
        <f>IF(ISBLANK(AB2489)=TRUE," ",'2. Metadata'!B$158)</f>
        <v>N/A</v>
      </c>
      <c r="AF2489" s="3" t="s">
        <v>8</v>
      </c>
      <c r="AG2489" s="36"/>
      <c r="AH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</row>
    <row r="2490" spans="1:43">
      <c r="A2490" s="31" t="s">
        <v>2643</v>
      </c>
      <c r="B2490" s="32" t="s">
        <v>7</v>
      </c>
      <c r="C2490" s="2">
        <f>IF(ISBLANK(B2490)=TRUE," ", IF(B2490='2. Metadata'!B$1,'2. Metadata'!B$5, IF(B2490='2. Metadata'!C$1,'2. Metadata'!C$5,IF(B2490='2. Metadata'!D$1,'2. Metadata'!D$5, IF(B2490='2. Metadata'!E$1,'2. Metadata'!E$5,IF( B2490='2. Metadata'!F$1,'2. Metadata'!F$5,IF(B2490='2. Metadata'!G$1,'2. Metadata'!G$5,IF(B2490='2. Metadata'!H$1,'2. Metadata'!H$5, IF(B2490='2. Metadata'!I$1,'2. Metadata'!I$5, IF(B2490='2. Metadata'!J$1,'2. Metadata'!J$5, IF(B2490='2. Metadata'!K$1,'2. Metadata'!K$5, IF(B2490='2. Metadata'!L$1,'2. Metadata'!L$5, IF(B2490='2. Metadata'!M$1,'2. Metadata'!M$5, IF(B2490='2. Metadata'!N$1,'2. Metadata'!N$5))))))))))))))</f>
        <v>49.5197</v>
      </c>
      <c r="D2490" s="11">
        <f>IF(ISBLANK(B2490)=TRUE," ", IF(B2490='2. Metadata'!B$1,'2. Metadata'!B$6, IF(B2490='2. Metadata'!C$1,'2. Metadata'!C$6,IF(B2490='2. Metadata'!D$1,'2. Metadata'!D$6, IF(B2490='2. Metadata'!E$1,'2. Metadata'!E$6,IF( B2490='2. Metadata'!F$1,'2. Metadata'!F$6,IF(B2490='2. Metadata'!G$1,'2. Metadata'!G$6,IF(B2490='2. Metadata'!H$1,'2. Metadata'!H$6, IF(B2490='2. Metadata'!I$1,'2. Metadata'!I$6, IF(B2490='2. Metadata'!J$1,'2. Metadata'!J$6, IF(B2490='2. Metadata'!K$1,'2. Metadata'!K$6, IF(B2490='2. Metadata'!L$1,'2. Metadata'!L$6, IF(B2490='2. Metadata'!M$1,'2. Metadata'!M$6, IF(B2490='2. Metadata'!N$1,'2. Metadata'!N$6))))))))))))))</f>
        <v>-117.6369</v>
      </c>
      <c r="E2490" s="33" t="s">
        <v>8</v>
      </c>
      <c r="F2490" s="32" t="s">
        <v>8</v>
      </c>
      <c r="G2490" s="13" t="str">
        <f>IF(ISBLANK(F2490)=TRUE," ",'2. Metadata'!B$14)</f>
        <v>observation</v>
      </c>
      <c r="H2490" s="32" t="s">
        <v>8</v>
      </c>
      <c r="I2490" s="20" t="str">
        <f>IF(ISBLANK(H2490)=TRUE," ",'2. Metadata'!B$26)</f>
        <v>degrees Celsius</v>
      </c>
      <c r="J2490" s="32" t="s">
        <v>8</v>
      </c>
      <c r="K2490" s="20" t="str">
        <f>IF(ISBLANK(J2490)=TRUE," ",'2. Metadata'!B$38)</f>
        <v>degrees Celsius</v>
      </c>
      <c r="L2490" s="32" t="s">
        <v>8</v>
      </c>
      <c r="M2490" s="17" t="str">
        <f>IF(ISBLANK(L2490)=TRUE," ",'2. Metadata'!B$50)</f>
        <v>degrees Celsius</v>
      </c>
      <c r="N2490" s="32" t="s">
        <v>8</v>
      </c>
      <c r="O2490" s="17" t="str">
        <f>IF(ISBLANK(N2490)=TRUE," ",'2. Metadata'!B$62)</f>
        <v>milligrams per litre</v>
      </c>
      <c r="P2490" s="32" t="s">
        <v>8</v>
      </c>
      <c r="Q2490" s="17" t="str">
        <f>IF(ISBLANK(P2490)=TRUE," ",'2. Metadata'!B$74)</f>
        <v>microSiemens per centimetre</v>
      </c>
      <c r="R2490" s="32" t="s">
        <v>8</v>
      </c>
      <c r="S2490" s="17" t="str">
        <f>IF(ISBLANK(R2490)=TRUE," ",'2. Metadata'!B$86)</f>
        <v>NTU</v>
      </c>
      <c r="T2490" s="32" t="s">
        <v>8</v>
      </c>
      <c r="U2490" s="17" t="str">
        <f>IF(ISBLANK(T2490)=TRUE," ",'2. Metadata'!B$98)</f>
        <v>CFU per 100 mL</v>
      </c>
      <c r="V2490" s="32" t="s">
        <v>8</v>
      </c>
      <c r="W2490" s="17" t="str">
        <f>IF(ISBLANK(V2490)=TRUE," ",'2. Metadata'!B$110)</f>
        <v>CFU per 100 mL</v>
      </c>
      <c r="X2490" s="34" t="s">
        <v>8</v>
      </c>
      <c r="Y2490" s="17" t="str">
        <f>IF(ISBLANK(X2490)=TRUE," ",'2. Metadata'!B$122)</f>
        <v>CFU per 100 mL</v>
      </c>
      <c r="Z2490" s="35" t="s">
        <v>8</v>
      </c>
      <c r="AA2490" s="17" t="str">
        <f>IF(ISBLANK(Z2490)=TRUE," ",'2. Metadata'!B$134)</f>
        <v>metres</v>
      </c>
      <c r="AB2490" s="35" t="s">
        <v>8</v>
      </c>
      <c r="AC2490" s="17" t="str">
        <f>IF(ISBLANK(AB2490)=TRUE," ",'2. Metadata'!B$146)</f>
        <v>metres3 per second</v>
      </c>
      <c r="AD2490" s="35" t="s">
        <v>8</v>
      </c>
      <c r="AE2490" s="17" t="str">
        <f>IF(ISBLANK(AB2490)=TRUE," ",'2. Metadata'!B$158)</f>
        <v>N/A</v>
      </c>
      <c r="AF2490" s="3" t="s">
        <v>8</v>
      </c>
      <c r="AG2490" s="36"/>
      <c r="AH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</row>
    <row r="2491" spans="1:43">
      <c r="A2491" s="31" t="s">
        <v>2644</v>
      </c>
      <c r="B2491" s="32" t="s">
        <v>7</v>
      </c>
      <c r="C2491" s="2">
        <f>IF(ISBLANK(B2491)=TRUE," ", IF(B2491='2. Metadata'!B$1,'2. Metadata'!B$5, IF(B2491='2. Metadata'!C$1,'2. Metadata'!C$5,IF(B2491='2. Metadata'!D$1,'2. Metadata'!D$5, IF(B2491='2. Metadata'!E$1,'2. Metadata'!E$5,IF( B2491='2. Metadata'!F$1,'2. Metadata'!F$5,IF(B2491='2. Metadata'!G$1,'2. Metadata'!G$5,IF(B2491='2. Metadata'!H$1,'2. Metadata'!H$5, IF(B2491='2. Metadata'!I$1,'2. Metadata'!I$5, IF(B2491='2. Metadata'!J$1,'2. Metadata'!J$5, IF(B2491='2. Metadata'!K$1,'2. Metadata'!K$5, IF(B2491='2. Metadata'!L$1,'2. Metadata'!L$5, IF(B2491='2. Metadata'!M$1,'2. Metadata'!M$5, IF(B2491='2. Metadata'!N$1,'2. Metadata'!N$5))))))))))))))</f>
        <v>49.5197</v>
      </c>
      <c r="D2491" s="11">
        <f>IF(ISBLANK(B2491)=TRUE," ", IF(B2491='2. Metadata'!B$1,'2. Metadata'!B$6, IF(B2491='2. Metadata'!C$1,'2. Metadata'!C$6,IF(B2491='2. Metadata'!D$1,'2. Metadata'!D$6, IF(B2491='2. Metadata'!E$1,'2. Metadata'!E$6,IF( B2491='2. Metadata'!F$1,'2. Metadata'!F$6,IF(B2491='2. Metadata'!G$1,'2. Metadata'!G$6,IF(B2491='2. Metadata'!H$1,'2. Metadata'!H$6, IF(B2491='2. Metadata'!I$1,'2. Metadata'!I$6, IF(B2491='2. Metadata'!J$1,'2. Metadata'!J$6, IF(B2491='2. Metadata'!K$1,'2. Metadata'!K$6, IF(B2491='2. Metadata'!L$1,'2. Metadata'!L$6, IF(B2491='2. Metadata'!M$1,'2. Metadata'!M$6, IF(B2491='2. Metadata'!N$1,'2. Metadata'!N$6))))))))))))))</f>
        <v>-117.6369</v>
      </c>
      <c r="E2491" s="33" t="s">
        <v>8</v>
      </c>
      <c r="F2491" s="32" t="s">
        <v>8</v>
      </c>
      <c r="G2491" s="13" t="str">
        <f>IF(ISBLANK(F2491)=TRUE," ",'2. Metadata'!B$14)</f>
        <v>observation</v>
      </c>
      <c r="H2491" s="32" t="s">
        <v>8</v>
      </c>
      <c r="I2491" s="20" t="str">
        <f>IF(ISBLANK(H2491)=TRUE," ",'2. Metadata'!B$26)</f>
        <v>degrees Celsius</v>
      </c>
      <c r="J2491" s="32" t="s">
        <v>8</v>
      </c>
      <c r="K2491" s="20" t="str">
        <f>IF(ISBLANK(J2491)=TRUE," ",'2. Metadata'!B$38)</f>
        <v>degrees Celsius</v>
      </c>
      <c r="L2491" s="32" t="s">
        <v>8</v>
      </c>
      <c r="M2491" s="17" t="str">
        <f>IF(ISBLANK(L2491)=TRUE," ",'2. Metadata'!B$50)</f>
        <v>degrees Celsius</v>
      </c>
      <c r="N2491" s="32" t="s">
        <v>8</v>
      </c>
      <c r="O2491" s="17" t="str">
        <f>IF(ISBLANK(N2491)=TRUE," ",'2. Metadata'!B$62)</f>
        <v>milligrams per litre</v>
      </c>
      <c r="P2491" s="32" t="s">
        <v>8</v>
      </c>
      <c r="Q2491" s="17" t="str">
        <f>IF(ISBLANK(P2491)=TRUE," ",'2. Metadata'!B$74)</f>
        <v>microSiemens per centimetre</v>
      </c>
      <c r="R2491" s="32" t="s">
        <v>8</v>
      </c>
      <c r="S2491" s="17" t="str">
        <f>IF(ISBLANK(R2491)=TRUE," ",'2. Metadata'!B$86)</f>
        <v>NTU</v>
      </c>
      <c r="T2491" s="32" t="s">
        <v>8</v>
      </c>
      <c r="U2491" s="17" t="str">
        <f>IF(ISBLANK(T2491)=TRUE," ",'2. Metadata'!B$98)</f>
        <v>CFU per 100 mL</v>
      </c>
      <c r="V2491" s="32" t="s">
        <v>8</v>
      </c>
      <c r="W2491" s="17" t="str">
        <f>IF(ISBLANK(V2491)=TRUE," ",'2. Metadata'!B$110)</f>
        <v>CFU per 100 mL</v>
      </c>
      <c r="X2491" s="34" t="s">
        <v>8</v>
      </c>
      <c r="Y2491" s="17" t="str">
        <f>IF(ISBLANK(X2491)=TRUE," ",'2. Metadata'!B$122)</f>
        <v>CFU per 100 mL</v>
      </c>
      <c r="Z2491" s="35" t="s">
        <v>8</v>
      </c>
      <c r="AA2491" s="17" t="str">
        <f>IF(ISBLANK(Z2491)=TRUE," ",'2. Metadata'!B$134)</f>
        <v>metres</v>
      </c>
      <c r="AB2491" s="35" t="s">
        <v>8</v>
      </c>
      <c r="AC2491" s="17" t="str">
        <f>IF(ISBLANK(AB2491)=TRUE," ",'2. Metadata'!B$146)</f>
        <v>metres3 per second</v>
      </c>
      <c r="AD2491" s="35" t="s">
        <v>8</v>
      </c>
      <c r="AE2491" s="17" t="str">
        <f>IF(ISBLANK(AB2491)=TRUE," ",'2. Metadata'!B$158)</f>
        <v>N/A</v>
      </c>
      <c r="AF2491" s="3" t="s">
        <v>8</v>
      </c>
      <c r="AG2491" s="36"/>
      <c r="AH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</row>
    <row r="2492" spans="1:43">
      <c r="A2492" s="31" t="s">
        <v>2645</v>
      </c>
      <c r="B2492" s="32" t="s">
        <v>7</v>
      </c>
      <c r="C2492" s="2">
        <f>IF(ISBLANK(B2492)=TRUE," ", IF(B2492='2. Metadata'!B$1,'2. Metadata'!B$5, IF(B2492='2. Metadata'!C$1,'2. Metadata'!C$5,IF(B2492='2. Metadata'!D$1,'2. Metadata'!D$5, IF(B2492='2. Metadata'!E$1,'2. Metadata'!E$5,IF( B2492='2. Metadata'!F$1,'2. Metadata'!F$5,IF(B2492='2. Metadata'!G$1,'2. Metadata'!G$5,IF(B2492='2. Metadata'!H$1,'2. Metadata'!H$5, IF(B2492='2. Metadata'!I$1,'2. Metadata'!I$5, IF(B2492='2. Metadata'!J$1,'2. Metadata'!J$5, IF(B2492='2. Metadata'!K$1,'2. Metadata'!K$5, IF(B2492='2. Metadata'!L$1,'2. Metadata'!L$5, IF(B2492='2. Metadata'!M$1,'2. Metadata'!M$5, IF(B2492='2. Metadata'!N$1,'2. Metadata'!N$5))))))))))))))</f>
        <v>49.5197</v>
      </c>
      <c r="D2492" s="11">
        <f>IF(ISBLANK(B2492)=TRUE," ", IF(B2492='2. Metadata'!B$1,'2. Metadata'!B$6, IF(B2492='2. Metadata'!C$1,'2. Metadata'!C$6,IF(B2492='2. Metadata'!D$1,'2. Metadata'!D$6, IF(B2492='2. Metadata'!E$1,'2. Metadata'!E$6,IF( B2492='2. Metadata'!F$1,'2. Metadata'!F$6,IF(B2492='2. Metadata'!G$1,'2. Metadata'!G$6,IF(B2492='2. Metadata'!H$1,'2. Metadata'!H$6, IF(B2492='2. Metadata'!I$1,'2. Metadata'!I$6, IF(B2492='2. Metadata'!J$1,'2. Metadata'!J$6, IF(B2492='2. Metadata'!K$1,'2. Metadata'!K$6, IF(B2492='2. Metadata'!L$1,'2. Metadata'!L$6, IF(B2492='2. Metadata'!M$1,'2. Metadata'!M$6, IF(B2492='2. Metadata'!N$1,'2. Metadata'!N$6))))))))))))))</f>
        <v>-117.6369</v>
      </c>
      <c r="E2492" s="33" t="s">
        <v>8</v>
      </c>
      <c r="F2492" s="32" t="s">
        <v>8</v>
      </c>
      <c r="G2492" s="13" t="str">
        <f>IF(ISBLANK(F2492)=TRUE," ",'2. Metadata'!B$14)</f>
        <v>observation</v>
      </c>
      <c r="H2492" s="32" t="s">
        <v>8</v>
      </c>
      <c r="I2492" s="20" t="str">
        <f>IF(ISBLANK(H2492)=TRUE," ",'2. Metadata'!B$26)</f>
        <v>degrees Celsius</v>
      </c>
      <c r="J2492" s="32" t="s">
        <v>8</v>
      </c>
      <c r="K2492" s="20" t="str">
        <f>IF(ISBLANK(J2492)=TRUE," ",'2. Metadata'!B$38)</f>
        <v>degrees Celsius</v>
      </c>
      <c r="L2492" s="32" t="s">
        <v>8</v>
      </c>
      <c r="M2492" s="17" t="str">
        <f>IF(ISBLANK(L2492)=TRUE," ",'2. Metadata'!B$50)</f>
        <v>degrees Celsius</v>
      </c>
      <c r="N2492" s="32" t="s">
        <v>8</v>
      </c>
      <c r="O2492" s="17" t="str">
        <f>IF(ISBLANK(N2492)=TRUE," ",'2. Metadata'!B$62)</f>
        <v>milligrams per litre</v>
      </c>
      <c r="P2492" s="32" t="s">
        <v>8</v>
      </c>
      <c r="Q2492" s="17" t="str">
        <f>IF(ISBLANK(P2492)=TRUE," ",'2. Metadata'!B$74)</f>
        <v>microSiemens per centimetre</v>
      </c>
      <c r="R2492" s="32" t="s">
        <v>8</v>
      </c>
      <c r="S2492" s="17" t="str">
        <f>IF(ISBLANK(R2492)=TRUE," ",'2. Metadata'!B$86)</f>
        <v>NTU</v>
      </c>
      <c r="T2492" s="32" t="s">
        <v>8</v>
      </c>
      <c r="U2492" s="17" t="str">
        <f>IF(ISBLANK(T2492)=TRUE," ",'2. Metadata'!B$98)</f>
        <v>CFU per 100 mL</v>
      </c>
      <c r="V2492" s="32" t="s">
        <v>8</v>
      </c>
      <c r="W2492" s="17" t="str">
        <f>IF(ISBLANK(V2492)=TRUE," ",'2. Metadata'!B$110)</f>
        <v>CFU per 100 mL</v>
      </c>
      <c r="X2492" s="34" t="s">
        <v>8</v>
      </c>
      <c r="Y2492" s="17" t="str">
        <f>IF(ISBLANK(X2492)=TRUE," ",'2. Metadata'!B$122)</f>
        <v>CFU per 100 mL</v>
      </c>
      <c r="Z2492" s="35" t="s">
        <v>8</v>
      </c>
      <c r="AA2492" s="17" t="str">
        <f>IF(ISBLANK(Z2492)=TRUE," ",'2. Metadata'!B$134)</f>
        <v>metres</v>
      </c>
      <c r="AB2492" s="35" t="s">
        <v>8</v>
      </c>
      <c r="AC2492" s="17" t="str">
        <f>IF(ISBLANK(AB2492)=TRUE," ",'2. Metadata'!B$146)</f>
        <v>metres3 per second</v>
      </c>
      <c r="AD2492" s="35" t="s">
        <v>8</v>
      </c>
      <c r="AE2492" s="17" t="str">
        <f>IF(ISBLANK(AB2492)=TRUE," ",'2. Metadata'!B$158)</f>
        <v>N/A</v>
      </c>
      <c r="AF2492" s="3" t="s">
        <v>8</v>
      </c>
      <c r="AG2492" s="36"/>
      <c r="AH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</row>
    <row r="2493" spans="1:43">
      <c r="A2493" s="31" t="s">
        <v>2646</v>
      </c>
      <c r="B2493" s="32" t="s">
        <v>7</v>
      </c>
      <c r="C2493" s="2">
        <f>IF(ISBLANK(B2493)=TRUE," ", IF(B2493='2. Metadata'!B$1,'2. Metadata'!B$5, IF(B2493='2. Metadata'!C$1,'2. Metadata'!C$5,IF(B2493='2. Metadata'!D$1,'2. Metadata'!D$5, IF(B2493='2. Metadata'!E$1,'2. Metadata'!E$5,IF( B2493='2. Metadata'!F$1,'2. Metadata'!F$5,IF(B2493='2. Metadata'!G$1,'2. Metadata'!G$5,IF(B2493='2. Metadata'!H$1,'2. Metadata'!H$5, IF(B2493='2. Metadata'!I$1,'2. Metadata'!I$5, IF(B2493='2. Metadata'!J$1,'2. Metadata'!J$5, IF(B2493='2. Metadata'!K$1,'2. Metadata'!K$5, IF(B2493='2. Metadata'!L$1,'2. Metadata'!L$5, IF(B2493='2. Metadata'!M$1,'2. Metadata'!M$5, IF(B2493='2. Metadata'!N$1,'2. Metadata'!N$5))))))))))))))</f>
        <v>49.5197</v>
      </c>
      <c r="D2493" s="11">
        <f>IF(ISBLANK(B2493)=TRUE," ", IF(B2493='2. Metadata'!B$1,'2. Metadata'!B$6, IF(B2493='2. Metadata'!C$1,'2. Metadata'!C$6,IF(B2493='2. Metadata'!D$1,'2. Metadata'!D$6, IF(B2493='2. Metadata'!E$1,'2. Metadata'!E$6,IF( B2493='2. Metadata'!F$1,'2. Metadata'!F$6,IF(B2493='2. Metadata'!G$1,'2. Metadata'!G$6,IF(B2493='2. Metadata'!H$1,'2. Metadata'!H$6, IF(B2493='2. Metadata'!I$1,'2. Metadata'!I$6, IF(B2493='2. Metadata'!J$1,'2. Metadata'!J$6, IF(B2493='2. Metadata'!K$1,'2. Metadata'!K$6, IF(B2493='2. Metadata'!L$1,'2. Metadata'!L$6, IF(B2493='2. Metadata'!M$1,'2. Metadata'!M$6, IF(B2493='2. Metadata'!N$1,'2. Metadata'!N$6))))))))))))))</f>
        <v>-117.6369</v>
      </c>
      <c r="E2493" s="33" t="s">
        <v>8</v>
      </c>
      <c r="F2493" s="32" t="s">
        <v>8</v>
      </c>
      <c r="G2493" s="13" t="str">
        <f>IF(ISBLANK(F2493)=TRUE," ",'2. Metadata'!B$14)</f>
        <v>observation</v>
      </c>
      <c r="H2493" s="32" t="s">
        <v>8</v>
      </c>
      <c r="I2493" s="20" t="str">
        <f>IF(ISBLANK(H2493)=TRUE," ",'2. Metadata'!B$26)</f>
        <v>degrees Celsius</v>
      </c>
      <c r="J2493" s="32" t="s">
        <v>8</v>
      </c>
      <c r="K2493" s="20" t="str">
        <f>IF(ISBLANK(J2493)=TRUE," ",'2. Metadata'!B$38)</f>
        <v>degrees Celsius</v>
      </c>
      <c r="L2493" s="32" t="s">
        <v>8</v>
      </c>
      <c r="M2493" s="17" t="str">
        <f>IF(ISBLANK(L2493)=TRUE," ",'2. Metadata'!B$50)</f>
        <v>degrees Celsius</v>
      </c>
      <c r="N2493" s="32" t="s">
        <v>8</v>
      </c>
      <c r="O2493" s="17" t="str">
        <f>IF(ISBLANK(N2493)=TRUE," ",'2. Metadata'!B$62)</f>
        <v>milligrams per litre</v>
      </c>
      <c r="P2493" s="32" t="s">
        <v>8</v>
      </c>
      <c r="Q2493" s="17" t="str">
        <f>IF(ISBLANK(P2493)=TRUE," ",'2. Metadata'!B$74)</f>
        <v>microSiemens per centimetre</v>
      </c>
      <c r="R2493" s="32" t="s">
        <v>8</v>
      </c>
      <c r="S2493" s="17" t="str">
        <f>IF(ISBLANK(R2493)=TRUE," ",'2. Metadata'!B$86)</f>
        <v>NTU</v>
      </c>
      <c r="T2493" s="32" t="s">
        <v>8</v>
      </c>
      <c r="U2493" s="17" t="str">
        <f>IF(ISBLANK(T2493)=TRUE," ",'2. Metadata'!B$98)</f>
        <v>CFU per 100 mL</v>
      </c>
      <c r="V2493" s="32" t="s">
        <v>8</v>
      </c>
      <c r="W2493" s="17" t="str">
        <f>IF(ISBLANK(V2493)=TRUE," ",'2. Metadata'!B$110)</f>
        <v>CFU per 100 mL</v>
      </c>
      <c r="X2493" s="34" t="s">
        <v>8</v>
      </c>
      <c r="Y2493" s="17" t="str">
        <f>IF(ISBLANK(X2493)=TRUE," ",'2. Metadata'!B$122)</f>
        <v>CFU per 100 mL</v>
      </c>
      <c r="Z2493" s="35" t="s">
        <v>8</v>
      </c>
      <c r="AA2493" s="17" t="str">
        <f>IF(ISBLANK(Z2493)=TRUE," ",'2. Metadata'!B$134)</f>
        <v>metres</v>
      </c>
      <c r="AB2493" s="35" t="s">
        <v>8</v>
      </c>
      <c r="AC2493" s="17" t="str">
        <f>IF(ISBLANK(AB2493)=TRUE," ",'2. Metadata'!B$146)</f>
        <v>metres3 per second</v>
      </c>
      <c r="AD2493" s="35" t="s">
        <v>8</v>
      </c>
      <c r="AE2493" s="17" t="str">
        <f>IF(ISBLANK(AB2493)=TRUE," ",'2. Metadata'!B$158)</f>
        <v>N/A</v>
      </c>
      <c r="AF2493" s="3" t="s">
        <v>8</v>
      </c>
      <c r="AG2493" s="36"/>
      <c r="AH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</row>
    <row r="2494" spans="1:43">
      <c r="A2494" s="31" t="s">
        <v>2647</v>
      </c>
      <c r="B2494" s="32" t="s">
        <v>7</v>
      </c>
      <c r="C2494" s="2">
        <f>IF(ISBLANK(B2494)=TRUE," ", IF(B2494='2. Metadata'!B$1,'2. Metadata'!B$5, IF(B2494='2. Metadata'!C$1,'2. Metadata'!C$5,IF(B2494='2. Metadata'!D$1,'2. Metadata'!D$5, IF(B2494='2. Metadata'!E$1,'2. Metadata'!E$5,IF( B2494='2. Metadata'!F$1,'2. Metadata'!F$5,IF(B2494='2. Metadata'!G$1,'2. Metadata'!G$5,IF(B2494='2. Metadata'!H$1,'2. Metadata'!H$5, IF(B2494='2. Metadata'!I$1,'2. Metadata'!I$5, IF(B2494='2. Metadata'!J$1,'2. Metadata'!J$5, IF(B2494='2. Metadata'!K$1,'2. Metadata'!K$5, IF(B2494='2. Metadata'!L$1,'2. Metadata'!L$5, IF(B2494='2. Metadata'!M$1,'2. Metadata'!M$5, IF(B2494='2. Metadata'!N$1,'2. Metadata'!N$5))))))))))))))</f>
        <v>49.5197</v>
      </c>
      <c r="D2494" s="11">
        <f>IF(ISBLANK(B2494)=TRUE," ", IF(B2494='2. Metadata'!B$1,'2. Metadata'!B$6, IF(B2494='2. Metadata'!C$1,'2. Metadata'!C$6,IF(B2494='2. Metadata'!D$1,'2. Metadata'!D$6, IF(B2494='2. Metadata'!E$1,'2. Metadata'!E$6,IF( B2494='2. Metadata'!F$1,'2. Metadata'!F$6,IF(B2494='2. Metadata'!G$1,'2. Metadata'!G$6,IF(B2494='2. Metadata'!H$1,'2. Metadata'!H$6, IF(B2494='2. Metadata'!I$1,'2. Metadata'!I$6, IF(B2494='2. Metadata'!J$1,'2. Metadata'!J$6, IF(B2494='2. Metadata'!K$1,'2. Metadata'!K$6, IF(B2494='2. Metadata'!L$1,'2. Metadata'!L$6, IF(B2494='2. Metadata'!M$1,'2. Metadata'!M$6, IF(B2494='2. Metadata'!N$1,'2. Metadata'!N$6))))))))))))))</f>
        <v>-117.6369</v>
      </c>
      <c r="E2494" s="33" t="s">
        <v>8</v>
      </c>
      <c r="F2494" s="32" t="s">
        <v>8</v>
      </c>
      <c r="G2494" s="13" t="str">
        <f>IF(ISBLANK(F2494)=TRUE," ",'2. Metadata'!B$14)</f>
        <v>observation</v>
      </c>
      <c r="H2494" s="32" t="s">
        <v>8</v>
      </c>
      <c r="I2494" s="20" t="str">
        <f>IF(ISBLANK(H2494)=TRUE," ",'2. Metadata'!B$26)</f>
        <v>degrees Celsius</v>
      </c>
      <c r="J2494" s="32" t="s">
        <v>8</v>
      </c>
      <c r="K2494" s="20" t="str">
        <f>IF(ISBLANK(J2494)=TRUE," ",'2. Metadata'!B$38)</f>
        <v>degrees Celsius</v>
      </c>
      <c r="L2494" s="32" t="s">
        <v>8</v>
      </c>
      <c r="M2494" s="17" t="str">
        <f>IF(ISBLANK(L2494)=TRUE," ",'2. Metadata'!B$50)</f>
        <v>degrees Celsius</v>
      </c>
      <c r="N2494" s="32" t="s">
        <v>8</v>
      </c>
      <c r="O2494" s="17" t="str">
        <f>IF(ISBLANK(N2494)=TRUE," ",'2. Metadata'!B$62)</f>
        <v>milligrams per litre</v>
      </c>
      <c r="P2494" s="32" t="s">
        <v>8</v>
      </c>
      <c r="Q2494" s="17" t="str">
        <f>IF(ISBLANK(P2494)=TRUE," ",'2. Metadata'!B$74)</f>
        <v>microSiemens per centimetre</v>
      </c>
      <c r="R2494" s="32" t="s">
        <v>8</v>
      </c>
      <c r="S2494" s="17" t="str">
        <f>IF(ISBLANK(R2494)=TRUE," ",'2. Metadata'!B$86)</f>
        <v>NTU</v>
      </c>
      <c r="T2494" s="32" t="s">
        <v>8</v>
      </c>
      <c r="U2494" s="17" t="str">
        <f>IF(ISBLANK(T2494)=TRUE," ",'2. Metadata'!B$98)</f>
        <v>CFU per 100 mL</v>
      </c>
      <c r="V2494" s="32" t="s">
        <v>8</v>
      </c>
      <c r="W2494" s="17" t="str">
        <f>IF(ISBLANK(V2494)=TRUE," ",'2. Metadata'!B$110)</f>
        <v>CFU per 100 mL</v>
      </c>
      <c r="X2494" s="34" t="s">
        <v>8</v>
      </c>
      <c r="Y2494" s="17" t="str">
        <f>IF(ISBLANK(X2494)=TRUE," ",'2. Metadata'!B$122)</f>
        <v>CFU per 100 mL</v>
      </c>
      <c r="Z2494" s="35" t="s">
        <v>8</v>
      </c>
      <c r="AA2494" s="17" t="str">
        <f>IF(ISBLANK(Z2494)=TRUE," ",'2. Metadata'!B$134)</f>
        <v>metres</v>
      </c>
      <c r="AB2494" s="35" t="s">
        <v>8</v>
      </c>
      <c r="AC2494" s="17" t="str">
        <f>IF(ISBLANK(AB2494)=TRUE," ",'2. Metadata'!B$146)</f>
        <v>metres3 per second</v>
      </c>
      <c r="AD2494" s="35" t="s">
        <v>8</v>
      </c>
      <c r="AE2494" s="17" t="str">
        <f>IF(ISBLANK(AB2494)=TRUE," ",'2. Metadata'!B$158)</f>
        <v>N/A</v>
      </c>
      <c r="AF2494" s="3" t="s">
        <v>8</v>
      </c>
      <c r="AG2494" s="36"/>
      <c r="AH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</row>
    <row r="2495" spans="1:43">
      <c r="A2495" s="31" t="s">
        <v>2648</v>
      </c>
      <c r="B2495" s="32" t="s">
        <v>7</v>
      </c>
      <c r="C2495" s="2">
        <f>IF(ISBLANK(B2495)=TRUE," ", IF(B2495='2. Metadata'!B$1,'2. Metadata'!B$5, IF(B2495='2. Metadata'!C$1,'2. Metadata'!C$5,IF(B2495='2. Metadata'!D$1,'2. Metadata'!D$5, IF(B2495='2. Metadata'!E$1,'2. Metadata'!E$5,IF( B2495='2. Metadata'!F$1,'2. Metadata'!F$5,IF(B2495='2. Metadata'!G$1,'2. Metadata'!G$5,IF(B2495='2. Metadata'!H$1,'2. Metadata'!H$5, IF(B2495='2. Metadata'!I$1,'2. Metadata'!I$5, IF(B2495='2. Metadata'!J$1,'2. Metadata'!J$5, IF(B2495='2. Metadata'!K$1,'2. Metadata'!K$5, IF(B2495='2. Metadata'!L$1,'2. Metadata'!L$5, IF(B2495='2. Metadata'!M$1,'2. Metadata'!M$5, IF(B2495='2. Metadata'!N$1,'2. Metadata'!N$5))))))))))))))</f>
        <v>49.5197</v>
      </c>
      <c r="D2495" s="11">
        <f>IF(ISBLANK(B2495)=TRUE," ", IF(B2495='2. Metadata'!B$1,'2. Metadata'!B$6, IF(B2495='2. Metadata'!C$1,'2. Metadata'!C$6,IF(B2495='2. Metadata'!D$1,'2. Metadata'!D$6, IF(B2495='2. Metadata'!E$1,'2. Metadata'!E$6,IF( B2495='2. Metadata'!F$1,'2. Metadata'!F$6,IF(B2495='2. Metadata'!G$1,'2. Metadata'!G$6,IF(B2495='2. Metadata'!H$1,'2. Metadata'!H$6, IF(B2495='2. Metadata'!I$1,'2. Metadata'!I$6, IF(B2495='2. Metadata'!J$1,'2. Metadata'!J$6, IF(B2495='2. Metadata'!K$1,'2. Metadata'!K$6, IF(B2495='2. Metadata'!L$1,'2. Metadata'!L$6, IF(B2495='2. Metadata'!M$1,'2. Metadata'!M$6, IF(B2495='2. Metadata'!N$1,'2. Metadata'!N$6))))))))))))))</f>
        <v>-117.6369</v>
      </c>
      <c r="E2495" s="33" t="s">
        <v>8</v>
      </c>
      <c r="F2495" s="32" t="s">
        <v>8</v>
      </c>
      <c r="G2495" s="13" t="str">
        <f>IF(ISBLANK(F2495)=TRUE," ",'2. Metadata'!B$14)</f>
        <v>observation</v>
      </c>
      <c r="H2495" s="32" t="s">
        <v>8</v>
      </c>
      <c r="I2495" s="20" t="str">
        <f>IF(ISBLANK(H2495)=TRUE," ",'2. Metadata'!B$26)</f>
        <v>degrees Celsius</v>
      </c>
      <c r="J2495" s="32" t="s">
        <v>8</v>
      </c>
      <c r="K2495" s="20" t="str">
        <f>IF(ISBLANK(J2495)=TRUE," ",'2. Metadata'!B$38)</f>
        <v>degrees Celsius</v>
      </c>
      <c r="L2495" s="32" t="s">
        <v>8</v>
      </c>
      <c r="M2495" s="17" t="str">
        <f>IF(ISBLANK(L2495)=TRUE," ",'2. Metadata'!B$50)</f>
        <v>degrees Celsius</v>
      </c>
      <c r="N2495" s="32" t="s">
        <v>8</v>
      </c>
      <c r="O2495" s="17" t="str">
        <f>IF(ISBLANK(N2495)=TRUE," ",'2. Metadata'!B$62)</f>
        <v>milligrams per litre</v>
      </c>
      <c r="P2495" s="32" t="s">
        <v>8</v>
      </c>
      <c r="Q2495" s="17" t="str">
        <f>IF(ISBLANK(P2495)=TRUE," ",'2. Metadata'!B$74)</f>
        <v>microSiemens per centimetre</v>
      </c>
      <c r="R2495" s="32" t="s">
        <v>8</v>
      </c>
      <c r="S2495" s="17" t="str">
        <f>IF(ISBLANK(R2495)=TRUE," ",'2. Metadata'!B$86)</f>
        <v>NTU</v>
      </c>
      <c r="T2495" s="32" t="s">
        <v>8</v>
      </c>
      <c r="U2495" s="17" t="str">
        <f>IF(ISBLANK(T2495)=TRUE," ",'2. Metadata'!B$98)</f>
        <v>CFU per 100 mL</v>
      </c>
      <c r="V2495" s="32" t="s">
        <v>8</v>
      </c>
      <c r="W2495" s="17" t="str">
        <f>IF(ISBLANK(V2495)=TRUE," ",'2. Metadata'!B$110)</f>
        <v>CFU per 100 mL</v>
      </c>
      <c r="X2495" s="34" t="s">
        <v>8</v>
      </c>
      <c r="Y2495" s="17" t="str">
        <f>IF(ISBLANK(X2495)=TRUE," ",'2. Metadata'!B$122)</f>
        <v>CFU per 100 mL</v>
      </c>
      <c r="Z2495" s="35" t="s">
        <v>8</v>
      </c>
      <c r="AA2495" s="17" t="str">
        <f>IF(ISBLANK(Z2495)=TRUE," ",'2. Metadata'!B$134)</f>
        <v>metres</v>
      </c>
      <c r="AB2495" s="35" t="s">
        <v>8</v>
      </c>
      <c r="AC2495" s="17" t="str">
        <f>IF(ISBLANK(AB2495)=TRUE," ",'2. Metadata'!B$146)</f>
        <v>metres3 per second</v>
      </c>
      <c r="AD2495" s="35" t="s">
        <v>8</v>
      </c>
      <c r="AE2495" s="17" t="str">
        <f>IF(ISBLANK(AB2495)=TRUE," ",'2. Metadata'!B$158)</f>
        <v>N/A</v>
      </c>
      <c r="AF2495" s="3" t="s">
        <v>8</v>
      </c>
      <c r="AG2495" s="36"/>
      <c r="AH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</row>
    <row r="2496" spans="1:43">
      <c r="A2496" s="31" t="s">
        <v>2649</v>
      </c>
      <c r="B2496" s="32" t="s">
        <v>7</v>
      </c>
      <c r="C2496" s="2">
        <f>IF(ISBLANK(B2496)=TRUE," ", IF(B2496='2. Metadata'!B$1,'2. Metadata'!B$5, IF(B2496='2. Metadata'!C$1,'2. Metadata'!C$5,IF(B2496='2. Metadata'!D$1,'2. Metadata'!D$5, IF(B2496='2. Metadata'!E$1,'2. Metadata'!E$5,IF( B2496='2. Metadata'!F$1,'2. Metadata'!F$5,IF(B2496='2. Metadata'!G$1,'2. Metadata'!G$5,IF(B2496='2. Metadata'!H$1,'2. Metadata'!H$5, IF(B2496='2. Metadata'!I$1,'2. Metadata'!I$5, IF(B2496='2. Metadata'!J$1,'2. Metadata'!J$5, IF(B2496='2. Metadata'!K$1,'2. Metadata'!K$5, IF(B2496='2. Metadata'!L$1,'2. Metadata'!L$5, IF(B2496='2. Metadata'!M$1,'2. Metadata'!M$5, IF(B2496='2. Metadata'!N$1,'2. Metadata'!N$5))))))))))))))</f>
        <v>49.5197</v>
      </c>
      <c r="D2496" s="11">
        <f>IF(ISBLANK(B2496)=TRUE," ", IF(B2496='2. Metadata'!B$1,'2. Metadata'!B$6, IF(B2496='2. Metadata'!C$1,'2. Metadata'!C$6,IF(B2496='2. Metadata'!D$1,'2. Metadata'!D$6, IF(B2496='2. Metadata'!E$1,'2. Metadata'!E$6,IF( B2496='2. Metadata'!F$1,'2. Metadata'!F$6,IF(B2496='2. Metadata'!G$1,'2. Metadata'!G$6,IF(B2496='2. Metadata'!H$1,'2. Metadata'!H$6, IF(B2496='2. Metadata'!I$1,'2. Metadata'!I$6, IF(B2496='2. Metadata'!J$1,'2. Metadata'!J$6, IF(B2496='2. Metadata'!K$1,'2. Metadata'!K$6, IF(B2496='2. Metadata'!L$1,'2. Metadata'!L$6, IF(B2496='2. Metadata'!M$1,'2. Metadata'!M$6, IF(B2496='2. Metadata'!N$1,'2. Metadata'!N$6))))))))))))))</f>
        <v>-117.6369</v>
      </c>
      <c r="E2496" s="33" t="s">
        <v>8</v>
      </c>
      <c r="F2496" s="32" t="s">
        <v>8</v>
      </c>
      <c r="G2496" s="13" t="str">
        <f>IF(ISBLANK(F2496)=TRUE," ",'2. Metadata'!B$14)</f>
        <v>observation</v>
      </c>
      <c r="H2496" s="32" t="s">
        <v>8</v>
      </c>
      <c r="I2496" s="20" t="str">
        <f>IF(ISBLANK(H2496)=TRUE," ",'2. Metadata'!B$26)</f>
        <v>degrees Celsius</v>
      </c>
      <c r="J2496" s="32" t="s">
        <v>8</v>
      </c>
      <c r="K2496" s="20" t="str">
        <f>IF(ISBLANK(J2496)=TRUE," ",'2. Metadata'!B$38)</f>
        <v>degrees Celsius</v>
      </c>
      <c r="L2496" s="32" t="s">
        <v>8</v>
      </c>
      <c r="M2496" s="17" t="str">
        <f>IF(ISBLANK(L2496)=TRUE," ",'2. Metadata'!B$50)</f>
        <v>degrees Celsius</v>
      </c>
      <c r="N2496" s="32" t="s">
        <v>8</v>
      </c>
      <c r="O2496" s="17" t="str">
        <f>IF(ISBLANK(N2496)=TRUE," ",'2. Metadata'!B$62)</f>
        <v>milligrams per litre</v>
      </c>
      <c r="P2496" s="32" t="s">
        <v>8</v>
      </c>
      <c r="Q2496" s="17" t="str">
        <f>IF(ISBLANK(P2496)=TRUE," ",'2. Metadata'!B$74)</f>
        <v>microSiemens per centimetre</v>
      </c>
      <c r="R2496" s="32" t="s">
        <v>8</v>
      </c>
      <c r="S2496" s="17" t="str">
        <f>IF(ISBLANK(R2496)=TRUE," ",'2. Metadata'!B$86)</f>
        <v>NTU</v>
      </c>
      <c r="T2496" s="32" t="s">
        <v>8</v>
      </c>
      <c r="U2496" s="17" t="str">
        <f>IF(ISBLANK(T2496)=TRUE," ",'2. Metadata'!B$98)</f>
        <v>CFU per 100 mL</v>
      </c>
      <c r="V2496" s="32" t="s">
        <v>8</v>
      </c>
      <c r="W2496" s="17" t="str">
        <f>IF(ISBLANK(V2496)=TRUE," ",'2. Metadata'!B$110)</f>
        <v>CFU per 100 mL</v>
      </c>
      <c r="X2496" s="34" t="s">
        <v>8</v>
      </c>
      <c r="Y2496" s="17" t="str">
        <f>IF(ISBLANK(X2496)=TRUE," ",'2. Metadata'!B$122)</f>
        <v>CFU per 100 mL</v>
      </c>
      <c r="Z2496" s="35" t="s">
        <v>8</v>
      </c>
      <c r="AA2496" s="17" t="str">
        <f>IF(ISBLANK(Z2496)=TRUE," ",'2. Metadata'!B$134)</f>
        <v>metres</v>
      </c>
      <c r="AB2496" s="35" t="s">
        <v>8</v>
      </c>
      <c r="AC2496" s="17" t="str">
        <f>IF(ISBLANK(AB2496)=TRUE," ",'2. Metadata'!B$146)</f>
        <v>metres3 per second</v>
      </c>
      <c r="AD2496" s="35" t="s">
        <v>8</v>
      </c>
      <c r="AE2496" s="17" t="str">
        <f>IF(ISBLANK(AB2496)=TRUE," ",'2. Metadata'!B$158)</f>
        <v>N/A</v>
      </c>
      <c r="AF2496" s="3" t="s">
        <v>8</v>
      </c>
      <c r="AG2496" s="36"/>
      <c r="AH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</row>
    <row r="2497" spans="1:43">
      <c r="A2497" s="31" t="s">
        <v>2650</v>
      </c>
      <c r="B2497" s="32" t="s">
        <v>7</v>
      </c>
      <c r="C2497" s="2">
        <f>IF(ISBLANK(B2497)=TRUE," ", IF(B2497='2. Metadata'!B$1,'2. Metadata'!B$5, IF(B2497='2. Metadata'!C$1,'2. Metadata'!C$5,IF(B2497='2. Metadata'!D$1,'2. Metadata'!D$5, IF(B2497='2. Metadata'!E$1,'2. Metadata'!E$5,IF( B2497='2. Metadata'!F$1,'2. Metadata'!F$5,IF(B2497='2. Metadata'!G$1,'2. Metadata'!G$5,IF(B2497='2. Metadata'!H$1,'2. Metadata'!H$5, IF(B2497='2. Metadata'!I$1,'2. Metadata'!I$5, IF(B2497='2. Metadata'!J$1,'2. Metadata'!J$5, IF(B2497='2. Metadata'!K$1,'2. Metadata'!K$5, IF(B2497='2. Metadata'!L$1,'2. Metadata'!L$5, IF(B2497='2. Metadata'!M$1,'2. Metadata'!M$5, IF(B2497='2. Metadata'!N$1,'2. Metadata'!N$5))))))))))))))</f>
        <v>49.5197</v>
      </c>
      <c r="D2497" s="11">
        <f>IF(ISBLANK(B2497)=TRUE," ", IF(B2497='2. Metadata'!B$1,'2. Metadata'!B$6, IF(B2497='2. Metadata'!C$1,'2. Metadata'!C$6,IF(B2497='2. Metadata'!D$1,'2. Metadata'!D$6, IF(B2497='2. Metadata'!E$1,'2. Metadata'!E$6,IF( B2497='2. Metadata'!F$1,'2. Metadata'!F$6,IF(B2497='2. Metadata'!G$1,'2. Metadata'!G$6,IF(B2497='2. Metadata'!H$1,'2. Metadata'!H$6, IF(B2497='2. Metadata'!I$1,'2. Metadata'!I$6, IF(B2497='2. Metadata'!J$1,'2. Metadata'!J$6, IF(B2497='2. Metadata'!K$1,'2. Metadata'!K$6, IF(B2497='2. Metadata'!L$1,'2. Metadata'!L$6, IF(B2497='2. Metadata'!M$1,'2. Metadata'!M$6, IF(B2497='2. Metadata'!N$1,'2. Metadata'!N$6))))))))))))))</f>
        <v>-117.6369</v>
      </c>
      <c r="E2497" s="33" t="s">
        <v>8</v>
      </c>
      <c r="F2497" s="32" t="s">
        <v>8</v>
      </c>
      <c r="G2497" s="13" t="str">
        <f>IF(ISBLANK(F2497)=TRUE," ",'2. Metadata'!B$14)</f>
        <v>observation</v>
      </c>
      <c r="H2497" s="32" t="s">
        <v>8</v>
      </c>
      <c r="I2497" s="20" t="str">
        <f>IF(ISBLANK(H2497)=TRUE," ",'2. Metadata'!B$26)</f>
        <v>degrees Celsius</v>
      </c>
      <c r="J2497" s="32" t="s">
        <v>8</v>
      </c>
      <c r="K2497" s="20" t="str">
        <f>IF(ISBLANK(J2497)=TRUE," ",'2. Metadata'!B$38)</f>
        <v>degrees Celsius</v>
      </c>
      <c r="L2497" s="32" t="s">
        <v>8</v>
      </c>
      <c r="M2497" s="17" t="str">
        <f>IF(ISBLANK(L2497)=TRUE," ",'2. Metadata'!B$50)</f>
        <v>degrees Celsius</v>
      </c>
      <c r="N2497" s="32" t="s">
        <v>8</v>
      </c>
      <c r="O2497" s="17" t="str">
        <f>IF(ISBLANK(N2497)=TRUE," ",'2. Metadata'!B$62)</f>
        <v>milligrams per litre</v>
      </c>
      <c r="P2497" s="32" t="s">
        <v>8</v>
      </c>
      <c r="Q2497" s="17" t="str">
        <f>IF(ISBLANK(P2497)=TRUE," ",'2. Metadata'!B$74)</f>
        <v>microSiemens per centimetre</v>
      </c>
      <c r="R2497" s="32" t="s">
        <v>8</v>
      </c>
      <c r="S2497" s="17" t="str">
        <f>IF(ISBLANK(R2497)=TRUE," ",'2. Metadata'!B$86)</f>
        <v>NTU</v>
      </c>
      <c r="T2497" s="32" t="s">
        <v>8</v>
      </c>
      <c r="U2497" s="17" t="str">
        <f>IF(ISBLANK(T2497)=TRUE," ",'2. Metadata'!B$98)</f>
        <v>CFU per 100 mL</v>
      </c>
      <c r="V2497" s="32" t="s">
        <v>8</v>
      </c>
      <c r="W2497" s="17" t="str">
        <f>IF(ISBLANK(V2497)=TRUE," ",'2. Metadata'!B$110)</f>
        <v>CFU per 100 mL</v>
      </c>
      <c r="X2497" s="34" t="s">
        <v>8</v>
      </c>
      <c r="Y2497" s="17" t="str">
        <f>IF(ISBLANK(X2497)=TRUE," ",'2. Metadata'!B$122)</f>
        <v>CFU per 100 mL</v>
      </c>
      <c r="Z2497" s="35" t="s">
        <v>8</v>
      </c>
      <c r="AA2497" s="17" t="str">
        <f>IF(ISBLANK(Z2497)=TRUE," ",'2. Metadata'!B$134)</f>
        <v>metres</v>
      </c>
      <c r="AB2497" s="35" t="s">
        <v>8</v>
      </c>
      <c r="AC2497" s="17" t="str">
        <f>IF(ISBLANK(AB2497)=TRUE," ",'2. Metadata'!B$146)</f>
        <v>metres3 per second</v>
      </c>
      <c r="AD2497" s="35" t="s">
        <v>8</v>
      </c>
      <c r="AE2497" s="17" t="str">
        <f>IF(ISBLANK(AB2497)=TRUE," ",'2. Metadata'!B$158)</f>
        <v>N/A</v>
      </c>
      <c r="AF2497" s="3" t="s">
        <v>8</v>
      </c>
      <c r="AG2497" s="36"/>
      <c r="AH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</row>
    <row r="2498" spans="1:43">
      <c r="A2498" s="31" t="s">
        <v>2651</v>
      </c>
      <c r="B2498" s="32" t="s">
        <v>7</v>
      </c>
      <c r="C2498" s="2">
        <f>IF(ISBLANK(B2498)=TRUE," ", IF(B2498='2. Metadata'!B$1,'2. Metadata'!B$5, IF(B2498='2. Metadata'!C$1,'2. Metadata'!C$5,IF(B2498='2. Metadata'!D$1,'2. Metadata'!D$5, IF(B2498='2. Metadata'!E$1,'2. Metadata'!E$5,IF( B2498='2. Metadata'!F$1,'2. Metadata'!F$5,IF(B2498='2. Metadata'!G$1,'2. Metadata'!G$5,IF(B2498='2. Metadata'!H$1,'2. Metadata'!H$5, IF(B2498='2. Metadata'!I$1,'2. Metadata'!I$5, IF(B2498='2. Metadata'!J$1,'2. Metadata'!J$5, IF(B2498='2. Metadata'!K$1,'2. Metadata'!K$5, IF(B2498='2. Metadata'!L$1,'2. Metadata'!L$5, IF(B2498='2. Metadata'!M$1,'2. Metadata'!M$5, IF(B2498='2. Metadata'!N$1,'2. Metadata'!N$5))))))))))))))</f>
        <v>49.5197</v>
      </c>
      <c r="D2498" s="11">
        <f>IF(ISBLANK(B2498)=TRUE," ", IF(B2498='2. Metadata'!B$1,'2. Metadata'!B$6, IF(B2498='2. Metadata'!C$1,'2. Metadata'!C$6,IF(B2498='2. Metadata'!D$1,'2. Metadata'!D$6, IF(B2498='2. Metadata'!E$1,'2. Metadata'!E$6,IF( B2498='2. Metadata'!F$1,'2. Metadata'!F$6,IF(B2498='2. Metadata'!G$1,'2. Metadata'!G$6,IF(B2498='2. Metadata'!H$1,'2. Metadata'!H$6, IF(B2498='2. Metadata'!I$1,'2. Metadata'!I$6, IF(B2498='2. Metadata'!J$1,'2. Metadata'!J$6, IF(B2498='2. Metadata'!K$1,'2. Metadata'!K$6, IF(B2498='2. Metadata'!L$1,'2. Metadata'!L$6, IF(B2498='2. Metadata'!M$1,'2. Metadata'!M$6, IF(B2498='2. Metadata'!N$1,'2. Metadata'!N$6))))))))))))))</f>
        <v>-117.6369</v>
      </c>
      <c r="E2498" s="33" t="s">
        <v>8</v>
      </c>
      <c r="F2498" s="32" t="s">
        <v>8</v>
      </c>
      <c r="G2498" s="13" t="str">
        <f>IF(ISBLANK(F2498)=TRUE," ",'2. Metadata'!B$14)</f>
        <v>observation</v>
      </c>
      <c r="H2498" s="32" t="s">
        <v>8</v>
      </c>
      <c r="I2498" s="20" t="str">
        <f>IF(ISBLANK(H2498)=TRUE," ",'2. Metadata'!B$26)</f>
        <v>degrees Celsius</v>
      </c>
      <c r="J2498" s="32" t="s">
        <v>8</v>
      </c>
      <c r="K2498" s="20" t="str">
        <f>IF(ISBLANK(J2498)=TRUE," ",'2. Metadata'!B$38)</f>
        <v>degrees Celsius</v>
      </c>
      <c r="L2498" s="32" t="s">
        <v>8</v>
      </c>
      <c r="M2498" s="17" t="str">
        <f>IF(ISBLANK(L2498)=TRUE," ",'2. Metadata'!B$50)</f>
        <v>degrees Celsius</v>
      </c>
      <c r="N2498" s="32" t="s">
        <v>8</v>
      </c>
      <c r="O2498" s="17" t="str">
        <f>IF(ISBLANK(N2498)=TRUE," ",'2. Metadata'!B$62)</f>
        <v>milligrams per litre</v>
      </c>
      <c r="P2498" s="32" t="s">
        <v>8</v>
      </c>
      <c r="Q2498" s="17" t="str">
        <f>IF(ISBLANK(P2498)=TRUE," ",'2. Metadata'!B$74)</f>
        <v>microSiemens per centimetre</v>
      </c>
      <c r="R2498" s="32" t="s">
        <v>8</v>
      </c>
      <c r="S2498" s="17" t="str">
        <f>IF(ISBLANK(R2498)=TRUE," ",'2. Metadata'!B$86)</f>
        <v>NTU</v>
      </c>
      <c r="T2498" s="32" t="s">
        <v>8</v>
      </c>
      <c r="U2498" s="17" t="str">
        <f>IF(ISBLANK(T2498)=TRUE," ",'2. Metadata'!B$98)</f>
        <v>CFU per 100 mL</v>
      </c>
      <c r="V2498" s="32" t="s">
        <v>8</v>
      </c>
      <c r="W2498" s="17" t="str">
        <f>IF(ISBLANK(V2498)=TRUE," ",'2. Metadata'!B$110)</f>
        <v>CFU per 100 mL</v>
      </c>
      <c r="X2498" s="34" t="s">
        <v>8</v>
      </c>
      <c r="Y2498" s="17" t="str">
        <f>IF(ISBLANK(X2498)=TRUE," ",'2. Metadata'!B$122)</f>
        <v>CFU per 100 mL</v>
      </c>
      <c r="Z2498" s="35" t="s">
        <v>8</v>
      </c>
      <c r="AA2498" s="17" t="str">
        <f>IF(ISBLANK(Z2498)=TRUE," ",'2. Metadata'!B$134)</f>
        <v>metres</v>
      </c>
      <c r="AB2498" s="35" t="s">
        <v>8</v>
      </c>
      <c r="AC2498" s="17" t="str">
        <f>IF(ISBLANK(AB2498)=TRUE," ",'2. Metadata'!B$146)</f>
        <v>metres3 per second</v>
      </c>
      <c r="AD2498" s="35" t="s">
        <v>8</v>
      </c>
      <c r="AE2498" s="17" t="str">
        <f>IF(ISBLANK(AB2498)=TRUE," ",'2. Metadata'!B$158)</f>
        <v>N/A</v>
      </c>
      <c r="AF2498" s="3" t="s">
        <v>8</v>
      </c>
      <c r="AG2498" s="36"/>
      <c r="AH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</row>
    <row r="2499" spans="1:43">
      <c r="A2499" s="31" t="s">
        <v>2652</v>
      </c>
      <c r="B2499" s="32" t="s">
        <v>7</v>
      </c>
      <c r="C2499" s="2">
        <f>IF(ISBLANK(B2499)=TRUE," ", IF(B2499='2. Metadata'!B$1,'2. Metadata'!B$5, IF(B2499='2. Metadata'!C$1,'2. Metadata'!C$5,IF(B2499='2. Metadata'!D$1,'2. Metadata'!D$5, IF(B2499='2. Metadata'!E$1,'2. Metadata'!E$5,IF( B2499='2. Metadata'!F$1,'2. Metadata'!F$5,IF(B2499='2. Metadata'!G$1,'2. Metadata'!G$5,IF(B2499='2. Metadata'!H$1,'2. Metadata'!H$5, IF(B2499='2. Metadata'!I$1,'2. Metadata'!I$5, IF(B2499='2. Metadata'!J$1,'2. Metadata'!J$5, IF(B2499='2. Metadata'!K$1,'2. Metadata'!K$5, IF(B2499='2. Metadata'!L$1,'2. Metadata'!L$5, IF(B2499='2. Metadata'!M$1,'2. Metadata'!M$5, IF(B2499='2. Metadata'!N$1,'2. Metadata'!N$5))))))))))))))</f>
        <v>49.5197</v>
      </c>
      <c r="D2499" s="11">
        <f>IF(ISBLANK(B2499)=TRUE," ", IF(B2499='2. Metadata'!B$1,'2. Metadata'!B$6, IF(B2499='2. Metadata'!C$1,'2. Metadata'!C$6,IF(B2499='2. Metadata'!D$1,'2. Metadata'!D$6, IF(B2499='2. Metadata'!E$1,'2. Metadata'!E$6,IF( B2499='2. Metadata'!F$1,'2. Metadata'!F$6,IF(B2499='2. Metadata'!G$1,'2. Metadata'!G$6,IF(B2499='2. Metadata'!H$1,'2. Metadata'!H$6, IF(B2499='2. Metadata'!I$1,'2. Metadata'!I$6, IF(B2499='2. Metadata'!J$1,'2. Metadata'!J$6, IF(B2499='2. Metadata'!K$1,'2. Metadata'!K$6, IF(B2499='2. Metadata'!L$1,'2. Metadata'!L$6, IF(B2499='2. Metadata'!M$1,'2. Metadata'!M$6, IF(B2499='2. Metadata'!N$1,'2. Metadata'!N$6))))))))))))))</f>
        <v>-117.6369</v>
      </c>
      <c r="E2499" s="33" t="s">
        <v>8</v>
      </c>
      <c r="F2499" s="32" t="s">
        <v>8</v>
      </c>
      <c r="G2499" s="13" t="str">
        <f>IF(ISBLANK(F2499)=TRUE," ",'2. Metadata'!B$14)</f>
        <v>observation</v>
      </c>
      <c r="H2499" s="32" t="s">
        <v>8</v>
      </c>
      <c r="I2499" s="20" t="str">
        <f>IF(ISBLANK(H2499)=TRUE," ",'2. Metadata'!B$26)</f>
        <v>degrees Celsius</v>
      </c>
      <c r="J2499" s="32" t="s">
        <v>8</v>
      </c>
      <c r="K2499" s="20" t="str">
        <f>IF(ISBLANK(J2499)=TRUE," ",'2. Metadata'!B$38)</f>
        <v>degrees Celsius</v>
      </c>
      <c r="L2499" s="32" t="s">
        <v>8</v>
      </c>
      <c r="M2499" s="17" t="str">
        <f>IF(ISBLANK(L2499)=TRUE," ",'2. Metadata'!B$50)</f>
        <v>degrees Celsius</v>
      </c>
      <c r="N2499" s="32" t="s">
        <v>8</v>
      </c>
      <c r="O2499" s="17" t="str">
        <f>IF(ISBLANK(N2499)=TRUE," ",'2. Metadata'!B$62)</f>
        <v>milligrams per litre</v>
      </c>
      <c r="P2499" s="32" t="s">
        <v>8</v>
      </c>
      <c r="Q2499" s="17" t="str">
        <f>IF(ISBLANK(P2499)=TRUE," ",'2. Metadata'!B$74)</f>
        <v>microSiemens per centimetre</v>
      </c>
      <c r="R2499" s="32" t="s">
        <v>8</v>
      </c>
      <c r="S2499" s="17" t="str">
        <f>IF(ISBLANK(R2499)=TRUE," ",'2. Metadata'!B$86)</f>
        <v>NTU</v>
      </c>
      <c r="T2499" s="32" t="s">
        <v>8</v>
      </c>
      <c r="U2499" s="17" t="str">
        <f>IF(ISBLANK(T2499)=TRUE," ",'2. Metadata'!B$98)</f>
        <v>CFU per 100 mL</v>
      </c>
      <c r="V2499" s="32" t="s">
        <v>8</v>
      </c>
      <c r="W2499" s="17" t="str">
        <f>IF(ISBLANK(V2499)=TRUE," ",'2. Metadata'!B$110)</f>
        <v>CFU per 100 mL</v>
      </c>
      <c r="X2499" s="34" t="s">
        <v>8</v>
      </c>
      <c r="Y2499" s="17" t="str">
        <f>IF(ISBLANK(X2499)=TRUE," ",'2. Metadata'!B$122)</f>
        <v>CFU per 100 mL</v>
      </c>
      <c r="Z2499" s="35" t="s">
        <v>8</v>
      </c>
      <c r="AA2499" s="17" t="str">
        <f>IF(ISBLANK(Z2499)=TRUE," ",'2. Metadata'!B$134)</f>
        <v>metres</v>
      </c>
      <c r="AB2499" s="35" t="s">
        <v>8</v>
      </c>
      <c r="AC2499" s="17" t="str">
        <f>IF(ISBLANK(AB2499)=TRUE," ",'2. Metadata'!B$146)</f>
        <v>metres3 per second</v>
      </c>
      <c r="AD2499" s="35" t="s">
        <v>8</v>
      </c>
      <c r="AE2499" s="17" t="str">
        <f>IF(ISBLANK(AB2499)=TRUE," ",'2. Metadata'!B$158)</f>
        <v>N/A</v>
      </c>
      <c r="AF2499" s="3" t="s">
        <v>8</v>
      </c>
      <c r="AG2499" s="36"/>
      <c r="AH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</row>
    <row r="2500" spans="1:43">
      <c r="A2500" s="31" t="s">
        <v>2653</v>
      </c>
      <c r="B2500" s="32" t="s">
        <v>7</v>
      </c>
      <c r="C2500" s="2">
        <f>IF(ISBLANK(B2500)=TRUE," ", IF(B2500='2. Metadata'!B$1,'2. Metadata'!B$5, IF(B2500='2. Metadata'!C$1,'2. Metadata'!C$5,IF(B2500='2. Metadata'!D$1,'2. Metadata'!D$5, IF(B2500='2. Metadata'!E$1,'2. Metadata'!E$5,IF( B2500='2. Metadata'!F$1,'2. Metadata'!F$5,IF(B2500='2. Metadata'!G$1,'2. Metadata'!G$5,IF(B2500='2. Metadata'!H$1,'2. Metadata'!H$5, IF(B2500='2. Metadata'!I$1,'2. Metadata'!I$5, IF(B2500='2. Metadata'!J$1,'2. Metadata'!J$5, IF(B2500='2. Metadata'!K$1,'2. Metadata'!K$5, IF(B2500='2. Metadata'!L$1,'2. Metadata'!L$5, IF(B2500='2. Metadata'!M$1,'2. Metadata'!M$5, IF(B2500='2. Metadata'!N$1,'2. Metadata'!N$5))))))))))))))</f>
        <v>49.5197</v>
      </c>
      <c r="D2500" s="11">
        <f>IF(ISBLANK(B2500)=TRUE," ", IF(B2500='2. Metadata'!B$1,'2. Metadata'!B$6, IF(B2500='2. Metadata'!C$1,'2. Metadata'!C$6,IF(B2500='2. Metadata'!D$1,'2. Metadata'!D$6, IF(B2500='2. Metadata'!E$1,'2. Metadata'!E$6,IF( B2500='2. Metadata'!F$1,'2. Metadata'!F$6,IF(B2500='2. Metadata'!G$1,'2. Metadata'!G$6,IF(B2500='2. Metadata'!H$1,'2. Metadata'!H$6, IF(B2500='2. Metadata'!I$1,'2. Metadata'!I$6, IF(B2500='2. Metadata'!J$1,'2. Metadata'!J$6, IF(B2500='2. Metadata'!K$1,'2. Metadata'!K$6, IF(B2500='2. Metadata'!L$1,'2. Metadata'!L$6, IF(B2500='2. Metadata'!M$1,'2. Metadata'!M$6, IF(B2500='2. Metadata'!N$1,'2. Metadata'!N$6))))))))))))))</f>
        <v>-117.6369</v>
      </c>
      <c r="E2500" s="33" t="s">
        <v>8</v>
      </c>
      <c r="F2500" s="32" t="s">
        <v>8</v>
      </c>
      <c r="G2500" s="13" t="str">
        <f>IF(ISBLANK(F2500)=TRUE," ",'2. Metadata'!B$14)</f>
        <v>observation</v>
      </c>
      <c r="H2500" s="32" t="s">
        <v>8</v>
      </c>
      <c r="I2500" s="20" t="str">
        <f>IF(ISBLANK(H2500)=TRUE," ",'2. Metadata'!B$26)</f>
        <v>degrees Celsius</v>
      </c>
      <c r="J2500" s="32" t="s">
        <v>8</v>
      </c>
      <c r="K2500" s="20" t="str">
        <f>IF(ISBLANK(J2500)=TRUE," ",'2. Metadata'!B$38)</f>
        <v>degrees Celsius</v>
      </c>
      <c r="L2500" s="32" t="s">
        <v>8</v>
      </c>
      <c r="M2500" s="17" t="str">
        <f>IF(ISBLANK(L2500)=TRUE," ",'2. Metadata'!B$50)</f>
        <v>degrees Celsius</v>
      </c>
      <c r="N2500" s="32" t="s">
        <v>8</v>
      </c>
      <c r="O2500" s="17" t="str">
        <f>IF(ISBLANK(N2500)=TRUE," ",'2. Metadata'!B$62)</f>
        <v>milligrams per litre</v>
      </c>
      <c r="P2500" s="32" t="s">
        <v>8</v>
      </c>
      <c r="Q2500" s="17" t="str">
        <f>IF(ISBLANK(P2500)=TRUE," ",'2. Metadata'!B$74)</f>
        <v>microSiemens per centimetre</v>
      </c>
      <c r="R2500" s="32" t="s">
        <v>8</v>
      </c>
      <c r="S2500" s="17" t="str">
        <f>IF(ISBLANK(R2500)=TRUE," ",'2. Metadata'!B$86)</f>
        <v>NTU</v>
      </c>
      <c r="T2500" s="32" t="s">
        <v>8</v>
      </c>
      <c r="U2500" s="17" t="str">
        <f>IF(ISBLANK(T2500)=TRUE," ",'2. Metadata'!B$98)</f>
        <v>CFU per 100 mL</v>
      </c>
      <c r="V2500" s="32" t="s">
        <v>8</v>
      </c>
      <c r="W2500" s="17" t="str">
        <f>IF(ISBLANK(V2500)=TRUE," ",'2. Metadata'!B$110)</f>
        <v>CFU per 100 mL</v>
      </c>
      <c r="X2500" s="34" t="s">
        <v>8</v>
      </c>
      <c r="Y2500" s="17" t="str">
        <f>IF(ISBLANK(X2500)=TRUE," ",'2. Metadata'!B$122)</f>
        <v>CFU per 100 mL</v>
      </c>
      <c r="Z2500" s="35" t="s">
        <v>8</v>
      </c>
      <c r="AA2500" s="17" t="str">
        <f>IF(ISBLANK(Z2500)=TRUE," ",'2. Metadata'!B$134)</f>
        <v>metres</v>
      </c>
      <c r="AB2500" s="35" t="s">
        <v>8</v>
      </c>
      <c r="AC2500" s="17" t="str">
        <f>IF(ISBLANK(AB2500)=TRUE," ",'2. Metadata'!B$146)</f>
        <v>metres3 per second</v>
      </c>
      <c r="AD2500" s="35" t="s">
        <v>8</v>
      </c>
      <c r="AE2500" s="17" t="str">
        <f>IF(ISBLANK(AB2500)=TRUE," ",'2. Metadata'!B$158)</f>
        <v>N/A</v>
      </c>
      <c r="AF2500" s="3" t="s">
        <v>8</v>
      </c>
      <c r="AG2500" s="36"/>
      <c r="AH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</row>
    <row r="2501" spans="1:43">
      <c r="A2501" s="31" t="s">
        <v>2654</v>
      </c>
      <c r="B2501" s="32" t="s">
        <v>7</v>
      </c>
      <c r="C2501" s="2">
        <f>IF(ISBLANK(B2501)=TRUE," ", IF(B2501='2. Metadata'!B$1,'2. Metadata'!B$5, IF(B2501='2. Metadata'!C$1,'2. Metadata'!C$5,IF(B2501='2. Metadata'!D$1,'2. Metadata'!D$5, IF(B2501='2. Metadata'!E$1,'2. Metadata'!E$5,IF( B2501='2. Metadata'!F$1,'2. Metadata'!F$5,IF(B2501='2. Metadata'!G$1,'2. Metadata'!G$5,IF(B2501='2. Metadata'!H$1,'2. Metadata'!H$5, IF(B2501='2. Metadata'!I$1,'2. Metadata'!I$5, IF(B2501='2. Metadata'!J$1,'2. Metadata'!J$5, IF(B2501='2. Metadata'!K$1,'2. Metadata'!K$5, IF(B2501='2. Metadata'!L$1,'2. Metadata'!L$5, IF(B2501='2. Metadata'!M$1,'2. Metadata'!M$5, IF(B2501='2. Metadata'!N$1,'2. Metadata'!N$5))))))))))))))</f>
        <v>49.5197</v>
      </c>
      <c r="D2501" s="11">
        <f>IF(ISBLANK(B2501)=TRUE," ", IF(B2501='2. Metadata'!B$1,'2. Metadata'!B$6, IF(B2501='2. Metadata'!C$1,'2. Metadata'!C$6,IF(B2501='2. Metadata'!D$1,'2. Metadata'!D$6, IF(B2501='2. Metadata'!E$1,'2. Metadata'!E$6,IF( B2501='2. Metadata'!F$1,'2. Metadata'!F$6,IF(B2501='2. Metadata'!G$1,'2. Metadata'!G$6,IF(B2501='2. Metadata'!H$1,'2. Metadata'!H$6, IF(B2501='2. Metadata'!I$1,'2. Metadata'!I$6, IF(B2501='2. Metadata'!J$1,'2. Metadata'!J$6, IF(B2501='2. Metadata'!K$1,'2. Metadata'!K$6, IF(B2501='2. Metadata'!L$1,'2. Metadata'!L$6, IF(B2501='2. Metadata'!M$1,'2. Metadata'!M$6, IF(B2501='2. Metadata'!N$1,'2. Metadata'!N$6))))))))))))))</f>
        <v>-117.6369</v>
      </c>
      <c r="E2501" s="33" t="s">
        <v>8</v>
      </c>
      <c r="F2501" s="32" t="s">
        <v>8</v>
      </c>
      <c r="G2501" s="13" t="str">
        <f>IF(ISBLANK(F2501)=TRUE," ",'2. Metadata'!B$14)</f>
        <v>observation</v>
      </c>
      <c r="H2501" s="32" t="s">
        <v>8</v>
      </c>
      <c r="I2501" s="20" t="str">
        <f>IF(ISBLANK(H2501)=TRUE," ",'2. Metadata'!B$26)</f>
        <v>degrees Celsius</v>
      </c>
      <c r="J2501" s="32" t="s">
        <v>8</v>
      </c>
      <c r="K2501" s="20" t="str">
        <f>IF(ISBLANK(J2501)=TRUE," ",'2. Metadata'!B$38)</f>
        <v>degrees Celsius</v>
      </c>
      <c r="L2501" s="32" t="s">
        <v>8</v>
      </c>
      <c r="M2501" s="17" t="str">
        <f>IF(ISBLANK(L2501)=TRUE," ",'2. Metadata'!B$50)</f>
        <v>degrees Celsius</v>
      </c>
      <c r="N2501" s="32" t="s">
        <v>8</v>
      </c>
      <c r="O2501" s="17" t="str">
        <f>IF(ISBLANK(N2501)=TRUE," ",'2. Metadata'!B$62)</f>
        <v>milligrams per litre</v>
      </c>
      <c r="P2501" s="32" t="s">
        <v>8</v>
      </c>
      <c r="Q2501" s="17" t="str">
        <f>IF(ISBLANK(P2501)=TRUE," ",'2. Metadata'!B$74)</f>
        <v>microSiemens per centimetre</v>
      </c>
      <c r="R2501" s="32" t="s">
        <v>8</v>
      </c>
      <c r="S2501" s="17" t="str">
        <f>IF(ISBLANK(R2501)=TRUE," ",'2. Metadata'!B$86)</f>
        <v>NTU</v>
      </c>
      <c r="T2501" s="32" t="s">
        <v>8</v>
      </c>
      <c r="U2501" s="17" t="str">
        <f>IF(ISBLANK(T2501)=TRUE," ",'2. Metadata'!B$98)</f>
        <v>CFU per 100 mL</v>
      </c>
      <c r="V2501" s="32" t="s">
        <v>8</v>
      </c>
      <c r="W2501" s="17" t="str">
        <f>IF(ISBLANK(V2501)=TRUE," ",'2. Metadata'!B$110)</f>
        <v>CFU per 100 mL</v>
      </c>
      <c r="X2501" s="34" t="s">
        <v>8</v>
      </c>
      <c r="Y2501" s="17" t="str">
        <f>IF(ISBLANK(X2501)=TRUE," ",'2. Metadata'!B$122)</f>
        <v>CFU per 100 mL</v>
      </c>
      <c r="Z2501" s="35" t="s">
        <v>8</v>
      </c>
      <c r="AA2501" s="17" t="str">
        <f>IF(ISBLANK(Z2501)=TRUE," ",'2. Metadata'!B$134)</f>
        <v>metres</v>
      </c>
      <c r="AB2501" s="35" t="s">
        <v>8</v>
      </c>
      <c r="AC2501" s="17" t="str">
        <f>IF(ISBLANK(AB2501)=TRUE," ",'2. Metadata'!B$146)</f>
        <v>metres3 per second</v>
      </c>
      <c r="AD2501" s="35" t="s">
        <v>8</v>
      </c>
      <c r="AE2501" s="17" t="str">
        <f>IF(ISBLANK(AB2501)=TRUE," ",'2. Metadata'!B$158)</f>
        <v>N/A</v>
      </c>
      <c r="AF2501" s="3" t="s">
        <v>8</v>
      </c>
      <c r="AG2501" s="36"/>
      <c r="AH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</row>
    <row r="2502" spans="1:43">
      <c r="A2502" s="31" t="s">
        <v>2655</v>
      </c>
      <c r="B2502" s="32" t="s">
        <v>7</v>
      </c>
      <c r="C2502" s="2">
        <f>IF(ISBLANK(B2502)=TRUE," ", IF(B2502='2. Metadata'!B$1,'2. Metadata'!B$5, IF(B2502='2. Metadata'!C$1,'2. Metadata'!C$5,IF(B2502='2. Metadata'!D$1,'2. Metadata'!D$5, IF(B2502='2. Metadata'!E$1,'2. Metadata'!E$5,IF( B2502='2. Metadata'!F$1,'2. Metadata'!F$5,IF(B2502='2. Metadata'!G$1,'2. Metadata'!G$5,IF(B2502='2. Metadata'!H$1,'2. Metadata'!H$5, IF(B2502='2. Metadata'!I$1,'2. Metadata'!I$5, IF(B2502='2. Metadata'!J$1,'2. Metadata'!J$5, IF(B2502='2. Metadata'!K$1,'2. Metadata'!K$5, IF(B2502='2. Metadata'!L$1,'2. Metadata'!L$5, IF(B2502='2. Metadata'!M$1,'2. Metadata'!M$5, IF(B2502='2. Metadata'!N$1,'2. Metadata'!N$5))))))))))))))</f>
        <v>49.5197</v>
      </c>
      <c r="D2502" s="11">
        <f>IF(ISBLANK(B2502)=TRUE," ", IF(B2502='2. Metadata'!B$1,'2. Metadata'!B$6, IF(B2502='2. Metadata'!C$1,'2. Metadata'!C$6,IF(B2502='2. Metadata'!D$1,'2. Metadata'!D$6, IF(B2502='2. Metadata'!E$1,'2. Metadata'!E$6,IF( B2502='2. Metadata'!F$1,'2. Metadata'!F$6,IF(B2502='2. Metadata'!G$1,'2. Metadata'!G$6,IF(B2502='2. Metadata'!H$1,'2. Metadata'!H$6, IF(B2502='2. Metadata'!I$1,'2. Metadata'!I$6, IF(B2502='2. Metadata'!J$1,'2. Metadata'!J$6, IF(B2502='2. Metadata'!K$1,'2. Metadata'!K$6, IF(B2502='2. Metadata'!L$1,'2. Metadata'!L$6, IF(B2502='2. Metadata'!M$1,'2. Metadata'!M$6, IF(B2502='2. Metadata'!N$1,'2. Metadata'!N$6))))))))))))))</f>
        <v>-117.6369</v>
      </c>
      <c r="E2502" s="33" t="s">
        <v>8</v>
      </c>
      <c r="F2502" s="32" t="s">
        <v>8</v>
      </c>
      <c r="G2502" s="13" t="str">
        <f>IF(ISBLANK(F2502)=TRUE," ",'2. Metadata'!B$14)</f>
        <v>observation</v>
      </c>
      <c r="H2502" s="32" t="s">
        <v>8</v>
      </c>
      <c r="I2502" s="20" t="str">
        <f>IF(ISBLANK(H2502)=TRUE," ",'2. Metadata'!B$26)</f>
        <v>degrees Celsius</v>
      </c>
      <c r="J2502" s="32" t="s">
        <v>8</v>
      </c>
      <c r="K2502" s="20" t="str">
        <f>IF(ISBLANK(J2502)=TRUE," ",'2. Metadata'!B$38)</f>
        <v>degrees Celsius</v>
      </c>
      <c r="L2502" s="32" t="s">
        <v>8</v>
      </c>
      <c r="M2502" s="17" t="str">
        <f>IF(ISBLANK(L2502)=TRUE," ",'2. Metadata'!B$50)</f>
        <v>degrees Celsius</v>
      </c>
      <c r="N2502" s="32" t="s">
        <v>8</v>
      </c>
      <c r="O2502" s="17" t="str">
        <f>IF(ISBLANK(N2502)=TRUE," ",'2. Metadata'!B$62)</f>
        <v>milligrams per litre</v>
      </c>
      <c r="P2502" s="32" t="s">
        <v>8</v>
      </c>
      <c r="Q2502" s="17" t="str">
        <f>IF(ISBLANK(P2502)=TRUE," ",'2. Metadata'!B$74)</f>
        <v>microSiemens per centimetre</v>
      </c>
      <c r="R2502" s="32" t="s">
        <v>8</v>
      </c>
      <c r="S2502" s="17" t="str">
        <f>IF(ISBLANK(R2502)=TRUE," ",'2. Metadata'!B$86)</f>
        <v>NTU</v>
      </c>
      <c r="T2502" s="32" t="s">
        <v>8</v>
      </c>
      <c r="U2502" s="17" t="str">
        <f>IF(ISBLANK(T2502)=TRUE," ",'2. Metadata'!B$98)</f>
        <v>CFU per 100 mL</v>
      </c>
      <c r="V2502" s="32" t="s">
        <v>8</v>
      </c>
      <c r="W2502" s="17" t="str">
        <f>IF(ISBLANK(V2502)=TRUE," ",'2. Metadata'!B$110)</f>
        <v>CFU per 100 mL</v>
      </c>
      <c r="X2502" s="34" t="s">
        <v>8</v>
      </c>
      <c r="Y2502" s="17" t="str">
        <f>IF(ISBLANK(X2502)=TRUE," ",'2. Metadata'!B$122)</f>
        <v>CFU per 100 mL</v>
      </c>
      <c r="Z2502" s="35" t="s">
        <v>8</v>
      </c>
      <c r="AA2502" s="17" t="str">
        <f>IF(ISBLANK(Z2502)=TRUE," ",'2. Metadata'!B$134)</f>
        <v>metres</v>
      </c>
      <c r="AB2502" s="35" t="s">
        <v>8</v>
      </c>
      <c r="AC2502" s="17" t="str">
        <f>IF(ISBLANK(AB2502)=TRUE," ",'2. Metadata'!B$146)</f>
        <v>metres3 per second</v>
      </c>
      <c r="AD2502" s="35" t="s">
        <v>8</v>
      </c>
      <c r="AE2502" s="17" t="str">
        <f>IF(ISBLANK(AB2502)=TRUE," ",'2. Metadata'!B$158)</f>
        <v>N/A</v>
      </c>
      <c r="AF2502" s="3" t="s">
        <v>8</v>
      </c>
      <c r="AG2502" s="36"/>
      <c r="AH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</row>
    <row r="2503" spans="1:43">
      <c r="A2503" s="31" t="s">
        <v>2656</v>
      </c>
      <c r="B2503" s="32" t="s">
        <v>7</v>
      </c>
      <c r="C2503" s="2">
        <f>IF(ISBLANK(B2503)=TRUE," ", IF(B2503='2. Metadata'!B$1,'2. Metadata'!B$5, IF(B2503='2. Metadata'!C$1,'2. Metadata'!C$5,IF(B2503='2. Metadata'!D$1,'2. Metadata'!D$5, IF(B2503='2. Metadata'!E$1,'2. Metadata'!E$5,IF( B2503='2. Metadata'!F$1,'2. Metadata'!F$5,IF(B2503='2. Metadata'!G$1,'2. Metadata'!G$5,IF(B2503='2. Metadata'!H$1,'2. Metadata'!H$5, IF(B2503='2. Metadata'!I$1,'2. Metadata'!I$5, IF(B2503='2. Metadata'!J$1,'2. Metadata'!J$5, IF(B2503='2. Metadata'!K$1,'2. Metadata'!K$5, IF(B2503='2. Metadata'!L$1,'2. Metadata'!L$5, IF(B2503='2. Metadata'!M$1,'2. Metadata'!M$5, IF(B2503='2. Metadata'!N$1,'2. Metadata'!N$5))))))))))))))</f>
        <v>49.5197</v>
      </c>
      <c r="D2503" s="11">
        <f>IF(ISBLANK(B2503)=TRUE," ", IF(B2503='2. Metadata'!B$1,'2. Metadata'!B$6, IF(B2503='2. Metadata'!C$1,'2. Metadata'!C$6,IF(B2503='2. Metadata'!D$1,'2. Metadata'!D$6, IF(B2503='2. Metadata'!E$1,'2. Metadata'!E$6,IF( B2503='2. Metadata'!F$1,'2. Metadata'!F$6,IF(B2503='2. Metadata'!G$1,'2. Metadata'!G$6,IF(B2503='2. Metadata'!H$1,'2. Metadata'!H$6, IF(B2503='2. Metadata'!I$1,'2. Metadata'!I$6, IF(B2503='2. Metadata'!J$1,'2. Metadata'!J$6, IF(B2503='2. Metadata'!K$1,'2. Metadata'!K$6, IF(B2503='2. Metadata'!L$1,'2. Metadata'!L$6, IF(B2503='2. Metadata'!M$1,'2. Metadata'!M$6, IF(B2503='2. Metadata'!N$1,'2. Metadata'!N$6))))))))))))))</f>
        <v>-117.6369</v>
      </c>
      <c r="E2503" s="33" t="s">
        <v>8</v>
      </c>
      <c r="F2503" s="32" t="s">
        <v>229</v>
      </c>
      <c r="G2503" s="13" t="str">
        <f>IF(ISBLANK(F2503)=TRUE," ",'2. Metadata'!B$14)</f>
        <v>observation</v>
      </c>
      <c r="H2503" s="32" t="s">
        <v>8</v>
      </c>
      <c r="I2503" s="20" t="str">
        <f>IF(ISBLANK(H2503)=TRUE," ",'2. Metadata'!B$26)</f>
        <v>degrees Celsius</v>
      </c>
      <c r="J2503" s="32">
        <v>6</v>
      </c>
      <c r="K2503" s="20" t="str">
        <f>IF(ISBLANK(J2503)=TRUE," ",'2. Metadata'!B$38)</f>
        <v>degrees Celsius</v>
      </c>
      <c r="L2503" s="32">
        <v>3</v>
      </c>
      <c r="M2503" s="17" t="str">
        <f>IF(ISBLANK(L2503)=TRUE," ",'2. Metadata'!B$50)</f>
        <v>degrees Celsius</v>
      </c>
      <c r="N2503" s="32" t="s">
        <v>8</v>
      </c>
      <c r="O2503" s="17" t="str">
        <f>IF(ISBLANK(N2503)=TRUE," ",'2. Metadata'!B$62)</f>
        <v>milligrams per litre</v>
      </c>
      <c r="P2503" s="32">
        <v>19.600000000000001</v>
      </c>
      <c r="Q2503" s="17" t="str">
        <f>IF(ISBLANK(P2503)=TRUE," ",'2. Metadata'!B$74)</f>
        <v>microSiemens per centimetre</v>
      </c>
      <c r="R2503" s="32">
        <v>0.313</v>
      </c>
      <c r="S2503" s="17" t="str">
        <f>IF(ISBLANK(R2503)=TRUE," ",'2. Metadata'!B$86)</f>
        <v>NTU</v>
      </c>
      <c r="T2503" s="32" t="s">
        <v>8</v>
      </c>
      <c r="U2503" s="17" t="str">
        <f>IF(ISBLANK(T2503)=TRUE," ",'2. Metadata'!B$98)</f>
        <v>CFU per 100 mL</v>
      </c>
      <c r="V2503" s="32" t="s">
        <v>8</v>
      </c>
      <c r="W2503" s="17" t="str">
        <f>IF(ISBLANK(V2503)=TRUE," ",'2. Metadata'!B$110)</f>
        <v>CFU per 100 mL</v>
      </c>
      <c r="X2503" s="34" t="s">
        <v>8</v>
      </c>
      <c r="Y2503" s="17" t="str">
        <f>IF(ISBLANK(X2503)=TRUE," ",'2. Metadata'!B$122)</f>
        <v>CFU per 100 mL</v>
      </c>
      <c r="Z2503" s="35">
        <v>0.55000000000000004</v>
      </c>
      <c r="AA2503" s="17" t="str">
        <f>IF(ISBLANK(Z2503)=TRUE," ",'2. Metadata'!B$134)</f>
        <v>metres</v>
      </c>
      <c r="AB2503" s="35" t="s">
        <v>8</v>
      </c>
      <c r="AC2503" s="17" t="str">
        <f>IF(ISBLANK(AB2503)=TRUE," ",'2. Metadata'!B$146)</f>
        <v>metres3 per second</v>
      </c>
      <c r="AD2503" s="35" t="s">
        <v>8</v>
      </c>
      <c r="AE2503" s="17" t="str">
        <f>IF(ISBLANK(AB2503)=TRUE," ",'2. Metadata'!B$158)</f>
        <v>N/A</v>
      </c>
      <c r="AF2503" s="3" t="s">
        <v>8</v>
      </c>
      <c r="AG2503" s="36"/>
      <c r="AH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</row>
    <row r="2504" spans="1:43">
      <c r="A2504" s="31" t="s">
        <v>2657</v>
      </c>
      <c r="B2504" s="32" t="s">
        <v>7</v>
      </c>
      <c r="C2504" s="2">
        <f>IF(ISBLANK(B2504)=TRUE," ", IF(B2504='2. Metadata'!B$1,'2. Metadata'!B$5, IF(B2504='2. Metadata'!C$1,'2. Metadata'!C$5,IF(B2504='2. Metadata'!D$1,'2. Metadata'!D$5, IF(B2504='2. Metadata'!E$1,'2. Metadata'!E$5,IF( B2504='2. Metadata'!F$1,'2. Metadata'!F$5,IF(B2504='2. Metadata'!G$1,'2. Metadata'!G$5,IF(B2504='2. Metadata'!H$1,'2. Metadata'!H$5, IF(B2504='2. Metadata'!I$1,'2. Metadata'!I$5, IF(B2504='2. Metadata'!J$1,'2. Metadata'!J$5, IF(B2504='2. Metadata'!K$1,'2. Metadata'!K$5, IF(B2504='2. Metadata'!L$1,'2. Metadata'!L$5, IF(B2504='2. Metadata'!M$1,'2. Metadata'!M$5, IF(B2504='2. Metadata'!N$1,'2. Metadata'!N$5))))))))))))))</f>
        <v>49.5197</v>
      </c>
      <c r="D2504" s="11">
        <f>IF(ISBLANK(B2504)=TRUE," ", IF(B2504='2. Metadata'!B$1,'2. Metadata'!B$6, IF(B2504='2. Metadata'!C$1,'2. Metadata'!C$6,IF(B2504='2. Metadata'!D$1,'2. Metadata'!D$6, IF(B2504='2. Metadata'!E$1,'2. Metadata'!E$6,IF( B2504='2. Metadata'!F$1,'2. Metadata'!F$6,IF(B2504='2. Metadata'!G$1,'2. Metadata'!G$6,IF(B2504='2. Metadata'!H$1,'2. Metadata'!H$6, IF(B2504='2. Metadata'!I$1,'2. Metadata'!I$6, IF(B2504='2. Metadata'!J$1,'2. Metadata'!J$6, IF(B2504='2. Metadata'!K$1,'2. Metadata'!K$6, IF(B2504='2. Metadata'!L$1,'2. Metadata'!L$6, IF(B2504='2. Metadata'!M$1,'2. Metadata'!M$6, IF(B2504='2. Metadata'!N$1,'2. Metadata'!N$6))))))))))))))</f>
        <v>-117.6369</v>
      </c>
      <c r="E2504" s="33" t="s">
        <v>8</v>
      </c>
      <c r="F2504" s="32" t="s">
        <v>8</v>
      </c>
      <c r="G2504" s="13" t="str">
        <f>IF(ISBLANK(F2504)=TRUE," ",'2. Metadata'!B$14)</f>
        <v>observation</v>
      </c>
      <c r="H2504" s="32" t="s">
        <v>8</v>
      </c>
      <c r="I2504" s="20" t="str">
        <f>IF(ISBLANK(H2504)=TRUE," ",'2. Metadata'!B$26)</f>
        <v>degrees Celsius</v>
      </c>
      <c r="J2504" s="32" t="s">
        <v>8</v>
      </c>
      <c r="K2504" s="20" t="str">
        <f>IF(ISBLANK(J2504)=TRUE," ",'2. Metadata'!B$38)</f>
        <v>degrees Celsius</v>
      </c>
      <c r="L2504" s="32" t="s">
        <v>8</v>
      </c>
      <c r="M2504" s="17" t="str">
        <f>IF(ISBLANK(L2504)=TRUE," ",'2. Metadata'!B$50)</f>
        <v>degrees Celsius</v>
      </c>
      <c r="N2504" s="32" t="s">
        <v>8</v>
      </c>
      <c r="O2504" s="17" t="str">
        <f>IF(ISBLANK(N2504)=TRUE," ",'2. Metadata'!B$62)</f>
        <v>milligrams per litre</v>
      </c>
      <c r="P2504" s="32" t="s">
        <v>8</v>
      </c>
      <c r="Q2504" s="17" t="str">
        <f>IF(ISBLANK(P2504)=TRUE," ",'2. Metadata'!B$74)</f>
        <v>microSiemens per centimetre</v>
      </c>
      <c r="R2504" s="32" t="s">
        <v>8</v>
      </c>
      <c r="S2504" s="17" t="str">
        <f>IF(ISBLANK(R2504)=TRUE," ",'2. Metadata'!B$86)</f>
        <v>NTU</v>
      </c>
      <c r="T2504" s="32" t="s">
        <v>8</v>
      </c>
      <c r="U2504" s="17" t="str">
        <f>IF(ISBLANK(T2504)=TRUE," ",'2. Metadata'!B$98)</f>
        <v>CFU per 100 mL</v>
      </c>
      <c r="V2504" s="32" t="s">
        <v>8</v>
      </c>
      <c r="W2504" s="17" t="str">
        <f>IF(ISBLANK(V2504)=TRUE," ",'2. Metadata'!B$110)</f>
        <v>CFU per 100 mL</v>
      </c>
      <c r="X2504" s="34" t="s">
        <v>8</v>
      </c>
      <c r="Y2504" s="17" t="str">
        <f>IF(ISBLANK(X2504)=TRUE," ",'2. Metadata'!B$122)</f>
        <v>CFU per 100 mL</v>
      </c>
      <c r="Z2504" s="35" t="s">
        <v>8</v>
      </c>
      <c r="AA2504" s="17" t="str">
        <f>IF(ISBLANK(Z2504)=TRUE," ",'2. Metadata'!B$134)</f>
        <v>metres</v>
      </c>
      <c r="AB2504" s="35" t="s">
        <v>8</v>
      </c>
      <c r="AC2504" s="17" t="str">
        <f>IF(ISBLANK(AB2504)=TRUE," ",'2. Metadata'!B$146)</f>
        <v>metres3 per second</v>
      </c>
      <c r="AD2504" s="35" t="s">
        <v>8</v>
      </c>
      <c r="AE2504" s="17" t="str">
        <f>IF(ISBLANK(AB2504)=TRUE," ",'2. Metadata'!B$158)</f>
        <v>N/A</v>
      </c>
      <c r="AF2504" s="3" t="s">
        <v>8</v>
      </c>
      <c r="AG2504" s="36"/>
      <c r="AH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</row>
    <row r="2505" spans="1:43">
      <c r="A2505" s="31" t="s">
        <v>2658</v>
      </c>
      <c r="B2505" s="32" t="s">
        <v>7</v>
      </c>
      <c r="C2505" s="2">
        <f>IF(ISBLANK(B2505)=TRUE," ", IF(B2505='2. Metadata'!B$1,'2. Metadata'!B$5, IF(B2505='2. Metadata'!C$1,'2. Metadata'!C$5,IF(B2505='2. Metadata'!D$1,'2. Metadata'!D$5, IF(B2505='2. Metadata'!E$1,'2. Metadata'!E$5,IF( B2505='2. Metadata'!F$1,'2. Metadata'!F$5,IF(B2505='2. Metadata'!G$1,'2. Metadata'!G$5,IF(B2505='2. Metadata'!H$1,'2. Metadata'!H$5, IF(B2505='2. Metadata'!I$1,'2. Metadata'!I$5, IF(B2505='2. Metadata'!J$1,'2. Metadata'!J$5, IF(B2505='2. Metadata'!K$1,'2. Metadata'!K$5, IF(B2505='2. Metadata'!L$1,'2. Metadata'!L$5, IF(B2505='2. Metadata'!M$1,'2. Metadata'!M$5, IF(B2505='2. Metadata'!N$1,'2. Metadata'!N$5))))))))))))))</f>
        <v>49.5197</v>
      </c>
      <c r="D2505" s="11">
        <f>IF(ISBLANK(B2505)=TRUE," ", IF(B2505='2. Metadata'!B$1,'2. Metadata'!B$6, IF(B2505='2. Metadata'!C$1,'2. Metadata'!C$6,IF(B2505='2. Metadata'!D$1,'2. Metadata'!D$6, IF(B2505='2. Metadata'!E$1,'2. Metadata'!E$6,IF( B2505='2. Metadata'!F$1,'2. Metadata'!F$6,IF(B2505='2. Metadata'!G$1,'2. Metadata'!G$6,IF(B2505='2. Metadata'!H$1,'2. Metadata'!H$6, IF(B2505='2. Metadata'!I$1,'2. Metadata'!I$6, IF(B2505='2. Metadata'!J$1,'2. Metadata'!J$6, IF(B2505='2. Metadata'!K$1,'2. Metadata'!K$6, IF(B2505='2. Metadata'!L$1,'2. Metadata'!L$6, IF(B2505='2. Metadata'!M$1,'2. Metadata'!M$6, IF(B2505='2. Metadata'!N$1,'2. Metadata'!N$6))))))))))))))</f>
        <v>-117.6369</v>
      </c>
      <c r="E2505" s="33" t="s">
        <v>8</v>
      </c>
      <c r="F2505" s="32" t="s">
        <v>8</v>
      </c>
      <c r="G2505" s="13" t="str">
        <f>IF(ISBLANK(F2505)=TRUE," ",'2. Metadata'!B$14)</f>
        <v>observation</v>
      </c>
      <c r="H2505" s="32" t="s">
        <v>8</v>
      </c>
      <c r="I2505" s="20" t="str">
        <f>IF(ISBLANK(H2505)=TRUE," ",'2. Metadata'!B$26)</f>
        <v>degrees Celsius</v>
      </c>
      <c r="J2505" s="32" t="s">
        <v>8</v>
      </c>
      <c r="K2505" s="20" t="str">
        <f>IF(ISBLANK(J2505)=TRUE," ",'2. Metadata'!B$38)</f>
        <v>degrees Celsius</v>
      </c>
      <c r="L2505" s="32" t="s">
        <v>8</v>
      </c>
      <c r="M2505" s="17" t="str">
        <f>IF(ISBLANK(L2505)=TRUE," ",'2. Metadata'!B$50)</f>
        <v>degrees Celsius</v>
      </c>
      <c r="N2505" s="32" t="s">
        <v>8</v>
      </c>
      <c r="O2505" s="17" t="str">
        <f>IF(ISBLANK(N2505)=TRUE," ",'2. Metadata'!B$62)</f>
        <v>milligrams per litre</v>
      </c>
      <c r="P2505" s="32" t="s">
        <v>8</v>
      </c>
      <c r="Q2505" s="17" t="str">
        <f>IF(ISBLANK(P2505)=TRUE," ",'2. Metadata'!B$74)</f>
        <v>microSiemens per centimetre</v>
      </c>
      <c r="R2505" s="32" t="s">
        <v>8</v>
      </c>
      <c r="S2505" s="17" t="str">
        <f>IF(ISBLANK(R2505)=TRUE," ",'2. Metadata'!B$86)</f>
        <v>NTU</v>
      </c>
      <c r="T2505" s="32" t="s">
        <v>8</v>
      </c>
      <c r="U2505" s="17" t="str">
        <f>IF(ISBLANK(T2505)=TRUE," ",'2. Metadata'!B$98)</f>
        <v>CFU per 100 mL</v>
      </c>
      <c r="V2505" s="32" t="s">
        <v>8</v>
      </c>
      <c r="W2505" s="17" t="str">
        <f>IF(ISBLANK(V2505)=TRUE," ",'2. Metadata'!B$110)</f>
        <v>CFU per 100 mL</v>
      </c>
      <c r="X2505" s="34" t="s">
        <v>8</v>
      </c>
      <c r="Y2505" s="17" t="str">
        <f>IF(ISBLANK(X2505)=TRUE," ",'2. Metadata'!B$122)</f>
        <v>CFU per 100 mL</v>
      </c>
      <c r="Z2505" s="35" t="s">
        <v>8</v>
      </c>
      <c r="AA2505" s="17" t="str">
        <f>IF(ISBLANK(Z2505)=TRUE," ",'2. Metadata'!B$134)</f>
        <v>metres</v>
      </c>
      <c r="AB2505" s="35" t="s">
        <v>8</v>
      </c>
      <c r="AC2505" s="17" t="str">
        <f>IF(ISBLANK(AB2505)=TRUE," ",'2. Metadata'!B$146)</f>
        <v>metres3 per second</v>
      </c>
      <c r="AD2505" s="35" t="s">
        <v>8</v>
      </c>
      <c r="AE2505" s="17" t="str">
        <f>IF(ISBLANK(AB2505)=TRUE," ",'2. Metadata'!B$158)</f>
        <v>N/A</v>
      </c>
      <c r="AF2505" s="3" t="s">
        <v>8</v>
      </c>
      <c r="AG2505" s="36"/>
      <c r="AH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</row>
    <row r="2506" spans="1:43">
      <c r="A2506" s="31" t="s">
        <v>2659</v>
      </c>
      <c r="B2506" s="32" t="s">
        <v>7</v>
      </c>
      <c r="C2506" s="2">
        <f>IF(ISBLANK(B2506)=TRUE," ", IF(B2506='2. Metadata'!B$1,'2. Metadata'!B$5, IF(B2506='2. Metadata'!C$1,'2. Metadata'!C$5,IF(B2506='2. Metadata'!D$1,'2. Metadata'!D$5, IF(B2506='2. Metadata'!E$1,'2. Metadata'!E$5,IF( B2506='2. Metadata'!F$1,'2. Metadata'!F$5,IF(B2506='2. Metadata'!G$1,'2. Metadata'!G$5,IF(B2506='2. Metadata'!H$1,'2. Metadata'!H$5, IF(B2506='2. Metadata'!I$1,'2. Metadata'!I$5, IF(B2506='2. Metadata'!J$1,'2. Metadata'!J$5, IF(B2506='2. Metadata'!K$1,'2. Metadata'!K$5, IF(B2506='2. Metadata'!L$1,'2. Metadata'!L$5, IF(B2506='2. Metadata'!M$1,'2. Metadata'!M$5, IF(B2506='2. Metadata'!N$1,'2. Metadata'!N$5))))))))))))))</f>
        <v>49.5197</v>
      </c>
      <c r="D2506" s="11">
        <f>IF(ISBLANK(B2506)=TRUE," ", IF(B2506='2. Metadata'!B$1,'2. Metadata'!B$6, IF(B2506='2. Metadata'!C$1,'2. Metadata'!C$6,IF(B2506='2. Metadata'!D$1,'2. Metadata'!D$6, IF(B2506='2. Metadata'!E$1,'2. Metadata'!E$6,IF( B2506='2. Metadata'!F$1,'2. Metadata'!F$6,IF(B2506='2. Metadata'!G$1,'2. Metadata'!G$6,IF(B2506='2. Metadata'!H$1,'2. Metadata'!H$6, IF(B2506='2. Metadata'!I$1,'2. Metadata'!I$6, IF(B2506='2. Metadata'!J$1,'2. Metadata'!J$6, IF(B2506='2. Metadata'!K$1,'2. Metadata'!K$6, IF(B2506='2. Metadata'!L$1,'2. Metadata'!L$6, IF(B2506='2. Metadata'!M$1,'2. Metadata'!M$6, IF(B2506='2. Metadata'!N$1,'2. Metadata'!N$6))))))))))))))</f>
        <v>-117.6369</v>
      </c>
      <c r="E2506" s="33" t="s">
        <v>8</v>
      </c>
      <c r="F2506" s="32" t="s">
        <v>8</v>
      </c>
      <c r="G2506" s="13" t="str">
        <f>IF(ISBLANK(F2506)=TRUE," ",'2. Metadata'!B$14)</f>
        <v>observation</v>
      </c>
      <c r="H2506" s="32" t="s">
        <v>8</v>
      </c>
      <c r="I2506" s="20" t="str">
        <f>IF(ISBLANK(H2506)=TRUE," ",'2. Metadata'!B$26)</f>
        <v>degrees Celsius</v>
      </c>
      <c r="J2506" s="32" t="s">
        <v>8</v>
      </c>
      <c r="K2506" s="20" t="str">
        <f>IF(ISBLANK(J2506)=TRUE," ",'2. Metadata'!B$38)</f>
        <v>degrees Celsius</v>
      </c>
      <c r="L2506" s="32" t="s">
        <v>8</v>
      </c>
      <c r="M2506" s="17" t="str">
        <f>IF(ISBLANK(L2506)=TRUE," ",'2. Metadata'!B$50)</f>
        <v>degrees Celsius</v>
      </c>
      <c r="N2506" s="32" t="s">
        <v>8</v>
      </c>
      <c r="O2506" s="17" t="str">
        <f>IF(ISBLANK(N2506)=TRUE," ",'2. Metadata'!B$62)</f>
        <v>milligrams per litre</v>
      </c>
      <c r="P2506" s="32" t="s">
        <v>8</v>
      </c>
      <c r="Q2506" s="17" t="str">
        <f>IF(ISBLANK(P2506)=TRUE," ",'2. Metadata'!B$74)</f>
        <v>microSiemens per centimetre</v>
      </c>
      <c r="R2506" s="32" t="s">
        <v>8</v>
      </c>
      <c r="S2506" s="17" t="str">
        <f>IF(ISBLANK(R2506)=TRUE," ",'2. Metadata'!B$86)</f>
        <v>NTU</v>
      </c>
      <c r="T2506" s="32" t="s">
        <v>8</v>
      </c>
      <c r="U2506" s="17" t="str">
        <f>IF(ISBLANK(T2506)=TRUE," ",'2. Metadata'!B$98)</f>
        <v>CFU per 100 mL</v>
      </c>
      <c r="V2506" s="32" t="s">
        <v>8</v>
      </c>
      <c r="W2506" s="17" t="str">
        <f>IF(ISBLANK(V2506)=TRUE," ",'2. Metadata'!B$110)</f>
        <v>CFU per 100 mL</v>
      </c>
      <c r="X2506" s="34" t="s">
        <v>8</v>
      </c>
      <c r="Y2506" s="17" t="str">
        <f>IF(ISBLANK(X2506)=TRUE," ",'2. Metadata'!B$122)</f>
        <v>CFU per 100 mL</v>
      </c>
      <c r="Z2506" s="35" t="s">
        <v>8</v>
      </c>
      <c r="AA2506" s="17" t="str">
        <f>IF(ISBLANK(Z2506)=TRUE," ",'2. Metadata'!B$134)</f>
        <v>metres</v>
      </c>
      <c r="AB2506" s="35" t="s">
        <v>8</v>
      </c>
      <c r="AC2506" s="17" t="str">
        <f>IF(ISBLANK(AB2506)=TRUE," ",'2. Metadata'!B$146)</f>
        <v>metres3 per second</v>
      </c>
      <c r="AD2506" s="35" t="s">
        <v>8</v>
      </c>
      <c r="AE2506" s="17" t="str">
        <f>IF(ISBLANK(AB2506)=TRUE," ",'2. Metadata'!B$158)</f>
        <v>N/A</v>
      </c>
      <c r="AF2506" s="3" t="s">
        <v>8</v>
      </c>
      <c r="AG2506" s="36"/>
      <c r="AH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</row>
    <row r="2507" spans="1:43">
      <c r="A2507" s="31" t="s">
        <v>2660</v>
      </c>
      <c r="B2507" s="32" t="s">
        <v>7</v>
      </c>
      <c r="C2507" s="2">
        <f>IF(ISBLANK(B2507)=TRUE," ", IF(B2507='2. Metadata'!B$1,'2. Metadata'!B$5, IF(B2507='2. Metadata'!C$1,'2. Metadata'!C$5,IF(B2507='2. Metadata'!D$1,'2. Metadata'!D$5, IF(B2507='2. Metadata'!E$1,'2. Metadata'!E$5,IF( B2507='2. Metadata'!F$1,'2. Metadata'!F$5,IF(B2507='2. Metadata'!G$1,'2. Metadata'!G$5,IF(B2507='2. Metadata'!H$1,'2. Metadata'!H$5, IF(B2507='2. Metadata'!I$1,'2. Metadata'!I$5, IF(B2507='2. Metadata'!J$1,'2. Metadata'!J$5, IF(B2507='2. Metadata'!K$1,'2. Metadata'!K$5, IF(B2507='2. Metadata'!L$1,'2. Metadata'!L$5, IF(B2507='2. Metadata'!M$1,'2. Metadata'!M$5, IF(B2507='2. Metadata'!N$1,'2. Metadata'!N$5))))))))))))))</f>
        <v>49.5197</v>
      </c>
      <c r="D2507" s="11">
        <f>IF(ISBLANK(B2507)=TRUE," ", IF(B2507='2. Metadata'!B$1,'2. Metadata'!B$6, IF(B2507='2. Metadata'!C$1,'2. Metadata'!C$6,IF(B2507='2. Metadata'!D$1,'2. Metadata'!D$6, IF(B2507='2. Metadata'!E$1,'2. Metadata'!E$6,IF( B2507='2. Metadata'!F$1,'2. Metadata'!F$6,IF(B2507='2. Metadata'!G$1,'2. Metadata'!G$6,IF(B2507='2. Metadata'!H$1,'2. Metadata'!H$6, IF(B2507='2. Metadata'!I$1,'2. Metadata'!I$6, IF(B2507='2. Metadata'!J$1,'2. Metadata'!J$6, IF(B2507='2. Metadata'!K$1,'2. Metadata'!K$6, IF(B2507='2. Metadata'!L$1,'2. Metadata'!L$6, IF(B2507='2. Metadata'!M$1,'2. Metadata'!M$6, IF(B2507='2. Metadata'!N$1,'2. Metadata'!N$6))))))))))))))</f>
        <v>-117.6369</v>
      </c>
      <c r="E2507" s="33" t="s">
        <v>8</v>
      </c>
      <c r="F2507" s="32" t="s">
        <v>8</v>
      </c>
      <c r="G2507" s="13" t="str">
        <f>IF(ISBLANK(F2507)=TRUE," ",'2. Metadata'!B$14)</f>
        <v>observation</v>
      </c>
      <c r="H2507" s="32" t="s">
        <v>8</v>
      </c>
      <c r="I2507" s="20" t="str">
        <f>IF(ISBLANK(H2507)=TRUE," ",'2. Metadata'!B$26)</f>
        <v>degrees Celsius</v>
      </c>
      <c r="J2507" s="32" t="s">
        <v>8</v>
      </c>
      <c r="K2507" s="20" t="str">
        <f>IF(ISBLANK(J2507)=TRUE," ",'2. Metadata'!B$38)</f>
        <v>degrees Celsius</v>
      </c>
      <c r="L2507" s="32" t="s">
        <v>8</v>
      </c>
      <c r="M2507" s="17" t="str">
        <f>IF(ISBLANK(L2507)=TRUE," ",'2. Metadata'!B$50)</f>
        <v>degrees Celsius</v>
      </c>
      <c r="N2507" s="32" t="s">
        <v>8</v>
      </c>
      <c r="O2507" s="17" t="str">
        <f>IF(ISBLANK(N2507)=TRUE," ",'2. Metadata'!B$62)</f>
        <v>milligrams per litre</v>
      </c>
      <c r="P2507" s="32" t="s">
        <v>8</v>
      </c>
      <c r="Q2507" s="17" t="str">
        <f>IF(ISBLANK(P2507)=TRUE," ",'2. Metadata'!B$74)</f>
        <v>microSiemens per centimetre</v>
      </c>
      <c r="R2507" s="32" t="s">
        <v>8</v>
      </c>
      <c r="S2507" s="17" t="str">
        <f>IF(ISBLANK(R2507)=TRUE," ",'2. Metadata'!B$86)</f>
        <v>NTU</v>
      </c>
      <c r="T2507" s="32" t="s">
        <v>8</v>
      </c>
      <c r="U2507" s="17" t="str">
        <f>IF(ISBLANK(T2507)=TRUE," ",'2. Metadata'!B$98)</f>
        <v>CFU per 100 mL</v>
      </c>
      <c r="V2507" s="32" t="s">
        <v>8</v>
      </c>
      <c r="W2507" s="17" t="str">
        <f>IF(ISBLANK(V2507)=TRUE," ",'2. Metadata'!B$110)</f>
        <v>CFU per 100 mL</v>
      </c>
      <c r="X2507" s="34" t="s">
        <v>8</v>
      </c>
      <c r="Y2507" s="17" t="str">
        <f>IF(ISBLANK(X2507)=TRUE," ",'2. Metadata'!B$122)</f>
        <v>CFU per 100 mL</v>
      </c>
      <c r="Z2507" s="35" t="s">
        <v>8</v>
      </c>
      <c r="AA2507" s="17" t="str">
        <f>IF(ISBLANK(Z2507)=TRUE," ",'2. Metadata'!B$134)</f>
        <v>metres</v>
      </c>
      <c r="AB2507" s="35" t="s">
        <v>8</v>
      </c>
      <c r="AC2507" s="17" t="str">
        <f>IF(ISBLANK(AB2507)=TRUE," ",'2. Metadata'!B$146)</f>
        <v>metres3 per second</v>
      </c>
      <c r="AD2507" s="35" t="s">
        <v>8</v>
      </c>
      <c r="AE2507" s="17" t="str">
        <f>IF(ISBLANK(AB2507)=TRUE," ",'2. Metadata'!B$158)</f>
        <v>N/A</v>
      </c>
      <c r="AF2507" s="3" t="s">
        <v>8</v>
      </c>
      <c r="AG2507" s="36"/>
      <c r="AH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</row>
    <row r="2508" spans="1:43">
      <c r="A2508" s="31" t="s">
        <v>2661</v>
      </c>
      <c r="B2508" s="32" t="s">
        <v>7</v>
      </c>
      <c r="C2508" s="2">
        <f>IF(ISBLANK(B2508)=TRUE," ", IF(B2508='2. Metadata'!B$1,'2. Metadata'!B$5, IF(B2508='2. Metadata'!C$1,'2. Metadata'!C$5,IF(B2508='2. Metadata'!D$1,'2. Metadata'!D$5, IF(B2508='2. Metadata'!E$1,'2. Metadata'!E$5,IF( B2508='2. Metadata'!F$1,'2. Metadata'!F$5,IF(B2508='2. Metadata'!G$1,'2. Metadata'!G$5,IF(B2508='2. Metadata'!H$1,'2. Metadata'!H$5, IF(B2508='2. Metadata'!I$1,'2. Metadata'!I$5, IF(B2508='2. Metadata'!J$1,'2. Metadata'!J$5, IF(B2508='2. Metadata'!K$1,'2. Metadata'!K$5, IF(B2508='2. Metadata'!L$1,'2. Metadata'!L$5, IF(B2508='2. Metadata'!M$1,'2. Metadata'!M$5, IF(B2508='2. Metadata'!N$1,'2. Metadata'!N$5))))))))))))))</f>
        <v>49.5197</v>
      </c>
      <c r="D2508" s="11">
        <f>IF(ISBLANK(B2508)=TRUE," ", IF(B2508='2. Metadata'!B$1,'2. Metadata'!B$6, IF(B2508='2. Metadata'!C$1,'2. Metadata'!C$6,IF(B2508='2. Metadata'!D$1,'2. Metadata'!D$6, IF(B2508='2. Metadata'!E$1,'2. Metadata'!E$6,IF( B2508='2. Metadata'!F$1,'2. Metadata'!F$6,IF(B2508='2. Metadata'!G$1,'2. Metadata'!G$6,IF(B2508='2. Metadata'!H$1,'2. Metadata'!H$6, IF(B2508='2. Metadata'!I$1,'2. Metadata'!I$6, IF(B2508='2. Metadata'!J$1,'2. Metadata'!J$6, IF(B2508='2. Metadata'!K$1,'2. Metadata'!K$6, IF(B2508='2. Metadata'!L$1,'2. Metadata'!L$6, IF(B2508='2. Metadata'!M$1,'2. Metadata'!M$6, IF(B2508='2. Metadata'!N$1,'2. Metadata'!N$6))))))))))))))</f>
        <v>-117.6369</v>
      </c>
      <c r="E2508" s="33" t="s">
        <v>8</v>
      </c>
      <c r="F2508" s="32" t="s">
        <v>229</v>
      </c>
      <c r="G2508" s="13" t="str">
        <f>IF(ISBLANK(F2508)=TRUE," ",'2. Metadata'!B$14)</f>
        <v>observation</v>
      </c>
      <c r="H2508" s="32" t="s">
        <v>8</v>
      </c>
      <c r="I2508" s="20" t="str">
        <f>IF(ISBLANK(H2508)=TRUE," ",'2. Metadata'!B$26)</f>
        <v>degrees Celsius</v>
      </c>
      <c r="J2508" s="32">
        <v>8</v>
      </c>
      <c r="K2508" s="20" t="str">
        <f>IF(ISBLANK(J2508)=TRUE," ",'2. Metadata'!B$38)</f>
        <v>degrees Celsius</v>
      </c>
      <c r="L2508" s="32">
        <v>4</v>
      </c>
      <c r="M2508" s="17" t="str">
        <f>IF(ISBLANK(L2508)=TRUE," ",'2. Metadata'!B$50)</f>
        <v>degrees Celsius</v>
      </c>
      <c r="N2508" s="32" t="s">
        <v>8</v>
      </c>
      <c r="O2508" s="17" t="str">
        <f>IF(ISBLANK(N2508)=TRUE," ",'2. Metadata'!B$62)</f>
        <v>milligrams per litre</v>
      </c>
      <c r="P2508" s="32">
        <v>17.399999999999999</v>
      </c>
      <c r="Q2508" s="17" t="str">
        <f>IF(ISBLANK(P2508)=TRUE," ",'2. Metadata'!B$74)</f>
        <v>microSiemens per centimetre</v>
      </c>
      <c r="R2508" s="32">
        <v>0.41499999999999998</v>
      </c>
      <c r="S2508" s="17" t="str">
        <f>IF(ISBLANK(R2508)=TRUE," ",'2. Metadata'!B$86)</f>
        <v>NTU</v>
      </c>
      <c r="T2508" s="32" t="s">
        <v>8</v>
      </c>
      <c r="U2508" s="17" t="str">
        <f>IF(ISBLANK(T2508)=TRUE," ",'2. Metadata'!B$98)</f>
        <v>CFU per 100 mL</v>
      </c>
      <c r="V2508" s="32" t="s">
        <v>8</v>
      </c>
      <c r="W2508" s="17" t="str">
        <f>IF(ISBLANK(V2508)=TRUE," ",'2. Metadata'!B$110)</f>
        <v>CFU per 100 mL</v>
      </c>
      <c r="X2508" s="34" t="s">
        <v>8</v>
      </c>
      <c r="Y2508" s="17" t="str">
        <f>IF(ISBLANK(X2508)=TRUE," ",'2. Metadata'!B$122)</f>
        <v>CFU per 100 mL</v>
      </c>
      <c r="Z2508" s="35">
        <v>0.7</v>
      </c>
      <c r="AA2508" s="17" t="str">
        <f>IF(ISBLANK(Z2508)=TRUE," ",'2. Metadata'!B$134)</f>
        <v>metres</v>
      </c>
      <c r="AB2508" s="35" t="s">
        <v>8</v>
      </c>
      <c r="AC2508" s="17" t="str">
        <f>IF(ISBLANK(AB2508)=TRUE," ",'2. Metadata'!B$146)</f>
        <v>metres3 per second</v>
      </c>
      <c r="AD2508" s="35" t="s">
        <v>8</v>
      </c>
      <c r="AE2508" s="17" t="str">
        <f>IF(ISBLANK(AB2508)=TRUE," ",'2. Metadata'!B$158)</f>
        <v>N/A</v>
      </c>
      <c r="AF2508" s="3" t="s">
        <v>8</v>
      </c>
      <c r="AG2508" s="36"/>
      <c r="AH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</row>
    <row r="2509" spans="1:43">
      <c r="A2509" s="31" t="s">
        <v>2662</v>
      </c>
      <c r="B2509" s="32" t="s">
        <v>7</v>
      </c>
      <c r="C2509" s="2">
        <f>IF(ISBLANK(B2509)=TRUE," ", IF(B2509='2. Metadata'!B$1,'2. Metadata'!B$5, IF(B2509='2. Metadata'!C$1,'2. Metadata'!C$5,IF(B2509='2. Metadata'!D$1,'2. Metadata'!D$5, IF(B2509='2. Metadata'!E$1,'2. Metadata'!E$5,IF( B2509='2. Metadata'!F$1,'2. Metadata'!F$5,IF(B2509='2. Metadata'!G$1,'2. Metadata'!G$5,IF(B2509='2. Metadata'!H$1,'2. Metadata'!H$5, IF(B2509='2. Metadata'!I$1,'2. Metadata'!I$5, IF(B2509='2. Metadata'!J$1,'2. Metadata'!J$5, IF(B2509='2. Metadata'!K$1,'2. Metadata'!K$5, IF(B2509='2. Metadata'!L$1,'2. Metadata'!L$5, IF(B2509='2. Metadata'!M$1,'2. Metadata'!M$5, IF(B2509='2. Metadata'!N$1,'2. Metadata'!N$5))))))))))))))</f>
        <v>49.5197</v>
      </c>
      <c r="D2509" s="11">
        <f>IF(ISBLANK(B2509)=TRUE," ", IF(B2509='2. Metadata'!B$1,'2. Metadata'!B$6, IF(B2509='2. Metadata'!C$1,'2. Metadata'!C$6,IF(B2509='2. Metadata'!D$1,'2. Metadata'!D$6, IF(B2509='2. Metadata'!E$1,'2. Metadata'!E$6,IF( B2509='2. Metadata'!F$1,'2. Metadata'!F$6,IF(B2509='2. Metadata'!G$1,'2. Metadata'!G$6,IF(B2509='2. Metadata'!H$1,'2. Metadata'!H$6, IF(B2509='2. Metadata'!I$1,'2. Metadata'!I$6, IF(B2509='2. Metadata'!J$1,'2. Metadata'!J$6, IF(B2509='2. Metadata'!K$1,'2. Metadata'!K$6, IF(B2509='2. Metadata'!L$1,'2. Metadata'!L$6, IF(B2509='2. Metadata'!M$1,'2. Metadata'!M$6, IF(B2509='2. Metadata'!N$1,'2. Metadata'!N$6))))))))))))))</f>
        <v>-117.6369</v>
      </c>
      <c r="E2509" s="33" t="s">
        <v>8</v>
      </c>
      <c r="F2509" s="32" t="s">
        <v>8</v>
      </c>
      <c r="G2509" s="13" t="str">
        <f>IF(ISBLANK(F2509)=TRUE," ",'2. Metadata'!B$14)</f>
        <v>observation</v>
      </c>
      <c r="H2509" s="32" t="s">
        <v>8</v>
      </c>
      <c r="I2509" s="20" t="str">
        <f>IF(ISBLANK(H2509)=TRUE," ",'2. Metadata'!B$26)</f>
        <v>degrees Celsius</v>
      </c>
      <c r="J2509" s="32" t="s">
        <v>8</v>
      </c>
      <c r="K2509" s="20" t="str">
        <f>IF(ISBLANK(J2509)=TRUE," ",'2. Metadata'!B$38)</f>
        <v>degrees Celsius</v>
      </c>
      <c r="L2509" s="32" t="s">
        <v>8</v>
      </c>
      <c r="M2509" s="17" t="str">
        <f>IF(ISBLANK(L2509)=TRUE," ",'2. Metadata'!B$50)</f>
        <v>degrees Celsius</v>
      </c>
      <c r="N2509" s="32" t="s">
        <v>8</v>
      </c>
      <c r="O2509" s="17" t="str">
        <f>IF(ISBLANK(N2509)=TRUE," ",'2. Metadata'!B$62)</f>
        <v>milligrams per litre</v>
      </c>
      <c r="P2509" s="32" t="s">
        <v>8</v>
      </c>
      <c r="Q2509" s="17" t="str">
        <f>IF(ISBLANK(P2509)=TRUE," ",'2. Metadata'!B$74)</f>
        <v>microSiemens per centimetre</v>
      </c>
      <c r="R2509" s="32" t="s">
        <v>8</v>
      </c>
      <c r="S2509" s="17" t="str">
        <f>IF(ISBLANK(R2509)=TRUE," ",'2. Metadata'!B$86)</f>
        <v>NTU</v>
      </c>
      <c r="T2509" s="32" t="s">
        <v>8</v>
      </c>
      <c r="U2509" s="17" t="str">
        <f>IF(ISBLANK(T2509)=TRUE," ",'2. Metadata'!B$98)</f>
        <v>CFU per 100 mL</v>
      </c>
      <c r="V2509" s="32" t="s">
        <v>8</v>
      </c>
      <c r="W2509" s="17" t="str">
        <f>IF(ISBLANK(V2509)=TRUE," ",'2. Metadata'!B$110)</f>
        <v>CFU per 100 mL</v>
      </c>
      <c r="X2509" s="34" t="s">
        <v>8</v>
      </c>
      <c r="Y2509" s="17" t="str">
        <f>IF(ISBLANK(X2509)=TRUE," ",'2. Metadata'!B$122)</f>
        <v>CFU per 100 mL</v>
      </c>
      <c r="Z2509" s="35" t="s">
        <v>8</v>
      </c>
      <c r="AA2509" s="17" t="str">
        <f>IF(ISBLANK(Z2509)=TRUE," ",'2. Metadata'!B$134)</f>
        <v>metres</v>
      </c>
      <c r="AB2509" s="35" t="s">
        <v>8</v>
      </c>
      <c r="AC2509" s="17" t="str">
        <f>IF(ISBLANK(AB2509)=TRUE," ",'2. Metadata'!B$146)</f>
        <v>metres3 per second</v>
      </c>
      <c r="AD2509" s="35" t="s">
        <v>8</v>
      </c>
      <c r="AE2509" s="17" t="str">
        <f>IF(ISBLANK(AB2509)=TRUE," ",'2. Metadata'!B$158)</f>
        <v>N/A</v>
      </c>
      <c r="AF2509" s="3" t="s">
        <v>8</v>
      </c>
      <c r="AG2509" s="36"/>
      <c r="AH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</row>
    <row r="2510" spans="1:43">
      <c r="A2510" s="31" t="s">
        <v>2663</v>
      </c>
      <c r="B2510" s="32" t="s">
        <v>7</v>
      </c>
      <c r="C2510" s="2">
        <f>IF(ISBLANK(B2510)=TRUE," ", IF(B2510='2. Metadata'!B$1,'2. Metadata'!B$5, IF(B2510='2. Metadata'!C$1,'2. Metadata'!C$5,IF(B2510='2. Metadata'!D$1,'2. Metadata'!D$5, IF(B2510='2. Metadata'!E$1,'2. Metadata'!E$5,IF( B2510='2. Metadata'!F$1,'2. Metadata'!F$5,IF(B2510='2. Metadata'!G$1,'2. Metadata'!G$5,IF(B2510='2. Metadata'!H$1,'2. Metadata'!H$5, IF(B2510='2. Metadata'!I$1,'2. Metadata'!I$5, IF(B2510='2. Metadata'!J$1,'2. Metadata'!J$5, IF(B2510='2. Metadata'!K$1,'2. Metadata'!K$5, IF(B2510='2. Metadata'!L$1,'2. Metadata'!L$5, IF(B2510='2. Metadata'!M$1,'2. Metadata'!M$5, IF(B2510='2. Metadata'!N$1,'2. Metadata'!N$5))))))))))))))</f>
        <v>49.5197</v>
      </c>
      <c r="D2510" s="11">
        <f>IF(ISBLANK(B2510)=TRUE," ", IF(B2510='2. Metadata'!B$1,'2. Metadata'!B$6, IF(B2510='2. Metadata'!C$1,'2. Metadata'!C$6,IF(B2510='2. Metadata'!D$1,'2. Metadata'!D$6, IF(B2510='2. Metadata'!E$1,'2. Metadata'!E$6,IF( B2510='2. Metadata'!F$1,'2. Metadata'!F$6,IF(B2510='2. Metadata'!G$1,'2. Metadata'!G$6,IF(B2510='2. Metadata'!H$1,'2. Metadata'!H$6, IF(B2510='2. Metadata'!I$1,'2. Metadata'!I$6, IF(B2510='2. Metadata'!J$1,'2. Metadata'!J$6, IF(B2510='2. Metadata'!K$1,'2. Metadata'!K$6, IF(B2510='2. Metadata'!L$1,'2. Metadata'!L$6, IF(B2510='2. Metadata'!M$1,'2. Metadata'!M$6, IF(B2510='2. Metadata'!N$1,'2. Metadata'!N$6))))))))))))))</f>
        <v>-117.6369</v>
      </c>
      <c r="E2510" s="33" t="s">
        <v>8</v>
      </c>
      <c r="F2510" s="32" t="s">
        <v>8</v>
      </c>
      <c r="G2510" s="13" t="str">
        <f>IF(ISBLANK(F2510)=TRUE," ",'2. Metadata'!B$14)</f>
        <v>observation</v>
      </c>
      <c r="H2510" s="32" t="s">
        <v>8</v>
      </c>
      <c r="I2510" s="20" t="str">
        <f>IF(ISBLANK(H2510)=TRUE," ",'2. Metadata'!B$26)</f>
        <v>degrees Celsius</v>
      </c>
      <c r="J2510" s="32" t="s">
        <v>8</v>
      </c>
      <c r="K2510" s="20" t="str">
        <f>IF(ISBLANK(J2510)=TRUE," ",'2. Metadata'!B$38)</f>
        <v>degrees Celsius</v>
      </c>
      <c r="L2510" s="32" t="s">
        <v>8</v>
      </c>
      <c r="M2510" s="17" t="str">
        <f>IF(ISBLANK(L2510)=TRUE," ",'2. Metadata'!B$50)</f>
        <v>degrees Celsius</v>
      </c>
      <c r="N2510" s="32" t="s">
        <v>8</v>
      </c>
      <c r="O2510" s="17" t="str">
        <f>IF(ISBLANK(N2510)=TRUE," ",'2. Metadata'!B$62)</f>
        <v>milligrams per litre</v>
      </c>
      <c r="P2510" s="32" t="s">
        <v>8</v>
      </c>
      <c r="Q2510" s="17" t="str">
        <f>IF(ISBLANK(P2510)=TRUE," ",'2. Metadata'!B$74)</f>
        <v>microSiemens per centimetre</v>
      </c>
      <c r="R2510" s="32" t="s">
        <v>8</v>
      </c>
      <c r="S2510" s="17" t="str">
        <f>IF(ISBLANK(R2510)=TRUE," ",'2. Metadata'!B$86)</f>
        <v>NTU</v>
      </c>
      <c r="T2510" s="32" t="s">
        <v>8</v>
      </c>
      <c r="U2510" s="17" t="str">
        <f>IF(ISBLANK(T2510)=TRUE," ",'2. Metadata'!B$98)</f>
        <v>CFU per 100 mL</v>
      </c>
      <c r="V2510" s="32" t="s">
        <v>8</v>
      </c>
      <c r="W2510" s="17" t="str">
        <f>IF(ISBLANK(V2510)=TRUE," ",'2. Metadata'!B$110)</f>
        <v>CFU per 100 mL</v>
      </c>
      <c r="X2510" s="34" t="s">
        <v>8</v>
      </c>
      <c r="Y2510" s="17" t="str">
        <f>IF(ISBLANK(X2510)=TRUE," ",'2. Metadata'!B$122)</f>
        <v>CFU per 100 mL</v>
      </c>
      <c r="Z2510" s="35" t="s">
        <v>8</v>
      </c>
      <c r="AA2510" s="17" t="str">
        <f>IF(ISBLANK(Z2510)=TRUE," ",'2. Metadata'!B$134)</f>
        <v>metres</v>
      </c>
      <c r="AB2510" s="35" t="s">
        <v>8</v>
      </c>
      <c r="AC2510" s="17" t="str">
        <f>IF(ISBLANK(AB2510)=TRUE," ",'2. Metadata'!B$146)</f>
        <v>metres3 per second</v>
      </c>
      <c r="AD2510" s="35" t="s">
        <v>8</v>
      </c>
      <c r="AE2510" s="17" t="str">
        <f>IF(ISBLANK(AB2510)=TRUE," ",'2. Metadata'!B$158)</f>
        <v>N/A</v>
      </c>
      <c r="AF2510" s="3" t="s">
        <v>8</v>
      </c>
      <c r="AG2510" s="36"/>
      <c r="AH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</row>
    <row r="2511" spans="1:43">
      <c r="A2511" s="31" t="s">
        <v>2664</v>
      </c>
      <c r="B2511" s="32" t="s">
        <v>7</v>
      </c>
      <c r="C2511" s="2">
        <f>IF(ISBLANK(B2511)=TRUE," ", IF(B2511='2. Metadata'!B$1,'2. Metadata'!B$5, IF(B2511='2. Metadata'!C$1,'2. Metadata'!C$5,IF(B2511='2. Metadata'!D$1,'2. Metadata'!D$5, IF(B2511='2. Metadata'!E$1,'2. Metadata'!E$5,IF( B2511='2. Metadata'!F$1,'2. Metadata'!F$5,IF(B2511='2. Metadata'!G$1,'2. Metadata'!G$5,IF(B2511='2. Metadata'!H$1,'2. Metadata'!H$5, IF(B2511='2. Metadata'!I$1,'2. Metadata'!I$5, IF(B2511='2. Metadata'!J$1,'2. Metadata'!J$5, IF(B2511='2. Metadata'!K$1,'2. Metadata'!K$5, IF(B2511='2. Metadata'!L$1,'2. Metadata'!L$5, IF(B2511='2. Metadata'!M$1,'2. Metadata'!M$5, IF(B2511='2. Metadata'!N$1,'2. Metadata'!N$5))))))))))))))</f>
        <v>49.5197</v>
      </c>
      <c r="D2511" s="11">
        <f>IF(ISBLANK(B2511)=TRUE," ", IF(B2511='2. Metadata'!B$1,'2. Metadata'!B$6, IF(B2511='2. Metadata'!C$1,'2. Metadata'!C$6,IF(B2511='2. Metadata'!D$1,'2. Metadata'!D$6, IF(B2511='2. Metadata'!E$1,'2. Metadata'!E$6,IF( B2511='2. Metadata'!F$1,'2. Metadata'!F$6,IF(B2511='2. Metadata'!G$1,'2. Metadata'!G$6,IF(B2511='2. Metadata'!H$1,'2. Metadata'!H$6, IF(B2511='2. Metadata'!I$1,'2. Metadata'!I$6, IF(B2511='2. Metadata'!J$1,'2. Metadata'!J$6, IF(B2511='2. Metadata'!K$1,'2. Metadata'!K$6, IF(B2511='2. Metadata'!L$1,'2. Metadata'!L$6, IF(B2511='2. Metadata'!M$1,'2. Metadata'!M$6, IF(B2511='2. Metadata'!N$1,'2. Metadata'!N$6))))))))))))))</f>
        <v>-117.6369</v>
      </c>
      <c r="E2511" s="33" t="s">
        <v>8</v>
      </c>
      <c r="F2511" s="32" t="s">
        <v>8</v>
      </c>
      <c r="G2511" s="13" t="str">
        <f>IF(ISBLANK(F2511)=TRUE," ",'2. Metadata'!B$14)</f>
        <v>observation</v>
      </c>
      <c r="H2511" s="32" t="s">
        <v>8</v>
      </c>
      <c r="I2511" s="20" t="str">
        <f>IF(ISBLANK(H2511)=TRUE," ",'2. Metadata'!B$26)</f>
        <v>degrees Celsius</v>
      </c>
      <c r="J2511" s="32" t="s">
        <v>8</v>
      </c>
      <c r="K2511" s="20" t="str">
        <f>IF(ISBLANK(J2511)=TRUE," ",'2. Metadata'!B$38)</f>
        <v>degrees Celsius</v>
      </c>
      <c r="L2511" s="32" t="s">
        <v>8</v>
      </c>
      <c r="M2511" s="17" t="str">
        <f>IF(ISBLANK(L2511)=TRUE," ",'2. Metadata'!B$50)</f>
        <v>degrees Celsius</v>
      </c>
      <c r="N2511" s="32" t="s">
        <v>8</v>
      </c>
      <c r="O2511" s="17" t="str">
        <f>IF(ISBLANK(N2511)=TRUE," ",'2. Metadata'!B$62)</f>
        <v>milligrams per litre</v>
      </c>
      <c r="P2511" s="32" t="s">
        <v>8</v>
      </c>
      <c r="Q2511" s="17" t="str">
        <f>IF(ISBLANK(P2511)=TRUE," ",'2. Metadata'!B$74)</f>
        <v>microSiemens per centimetre</v>
      </c>
      <c r="R2511" s="32" t="s">
        <v>8</v>
      </c>
      <c r="S2511" s="17" t="str">
        <f>IF(ISBLANK(R2511)=TRUE," ",'2. Metadata'!B$86)</f>
        <v>NTU</v>
      </c>
      <c r="T2511" s="32" t="s">
        <v>8</v>
      </c>
      <c r="U2511" s="17" t="str">
        <f>IF(ISBLANK(T2511)=TRUE," ",'2. Metadata'!B$98)</f>
        <v>CFU per 100 mL</v>
      </c>
      <c r="V2511" s="32" t="s">
        <v>8</v>
      </c>
      <c r="W2511" s="17" t="str">
        <f>IF(ISBLANK(V2511)=TRUE," ",'2. Metadata'!B$110)</f>
        <v>CFU per 100 mL</v>
      </c>
      <c r="X2511" s="34" t="s">
        <v>8</v>
      </c>
      <c r="Y2511" s="17" t="str">
        <f>IF(ISBLANK(X2511)=TRUE," ",'2. Metadata'!B$122)</f>
        <v>CFU per 100 mL</v>
      </c>
      <c r="Z2511" s="35" t="s">
        <v>8</v>
      </c>
      <c r="AA2511" s="17" t="str">
        <f>IF(ISBLANK(Z2511)=TRUE," ",'2. Metadata'!B$134)</f>
        <v>metres</v>
      </c>
      <c r="AB2511" s="35" t="s">
        <v>8</v>
      </c>
      <c r="AC2511" s="17" t="str">
        <f>IF(ISBLANK(AB2511)=TRUE," ",'2. Metadata'!B$146)</f>
        <v>metres3 per second</v>
      </c>
      <c r="AD2511" s="35" t="s">
        <v>8</v>
      </c>
      <c r="AE2511" s="17" t="str">
        <f>IF(ISBLANK(AB2511)=TRUE," ",'2. Metadata'!B$158)</f>
        <v>N/A</v>
      </c>
      <c r="AF2511" s="3" t="s">
        <v>8</v>
      </c>
      <c r="AG2511" s="36"/>
      <c r="AH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</row>
    <row r="2512" spans="1:43">
      <c r="A2512" s="31" t="s">
        <v>2665</v>
      </c>
      <c r="B2512" s="32" t="s">
        <v>7</v>
      </c>
      <c r="C2512" s="2">
        <f>IF(ISBLANK(B2512)=TRUE," ", IF(B2512='2. Metadata'!B$1,'2. Metadata'!B$5, IF(B2512='2. Metadata'!C$1,'2. Metadata'!C$5,IF(B2512='2. Metadata'!D$1,'2. Metadata'!D$5, IF(B2512='2. Metadata'!E$1,'2. Metadata'!E$5,IF( B2512='2. Metadata'!F$1,'2. Metadata'!F$5,IF(B2512='2. Metadata'!G$1,'2. Metadata'!G$5,IF(B2512='2. Metadata'!H$1,'2. Metadata'!H$5, IF(B2512='2. Metadata'!I$1,'2. Metadata'!I$5, IF(B2512='2. Metadata'!J$1,'2. Metadata'!J$5, IF(B2512='2. Metadata'!K$1,'2. Metadata'!K$5, IF(B2512='2. Metadata'!L$1,'2. Metadata'!L$5, IF(B2512='2. Metadata'!M$1,'2. Metadata'!M$5, IF(B2512='2. Metadata'!N$1,'2. Metadata'!N$5))))))))))))))</f>
        <v>49.5197</v>
      </c>
      <c r="D2512" s="11">
        <f>IF(ISBLANK(B2512)=TRUE," ", IF(B2512='2. Metadata'!B$1,'2. Metadata'!B$6, IF(B2512='2. Metadata'!C$1,'2. Metadata'!C$6,IF(B2512='2. Metadata'!D$1,'2. Metadata'!D$6, IF(B2512='2. Metadata'!E$1,'2. Metadata'!E$6,IF( B2512='2. Metadata'!F$1,'2. Metadata'!F$6,IF(B2512='2. Metadata'!G$1,'2. Metadata'!G$6,IF(B2512='2. Metadata'!H$1,'2. Metadata'!H$6, IF(B2512='2. Metadata'!I$1,'2. Metadata'!I$6, IF(B2512='2. Metadata'!J$1,'2. Metadata'!J$6, IF(B2512='2. Metadata'!K$1,'2. Metadata'!K$6, IF(B2512='2. Metadata'!L$1,'2. Metadata'!L$6, IF(B2512='2. Metadata'!M$1,'2. Metadata'!M$6, IF(B2512='2. Metadata'!N$1,'2. Metadata'!N$6))))))))))))))</f>
        <v>-117.6369</v>
      </c>
      <c r="E2512" s="33" t="s">
        <v>8</v>
      </c>
      <c r="F2512" s="32" t="s">
        <v>8</v>
      </c>
      <c r="G2512" s="13" t="str">
        <f>IF(ISBLANK(F2512)=TRUE," ",'2. Metadata'!B$14)</f>
        <v>observation</v>
      </c>
      <c r="H2512" s="32" t="s">
        <v>8</v>
      </c>
      <c r="I2512" s="20" t="str">
        <f>IF(ISBLANK(H2512)=TRUE," ",'2. Metadata'!B$26)</f>
        <v>degrees Celsius</v>
      </c>
      <c r="J2512" s="32" t="s">
        <v>8</v>
      </c>
      <c r="K2512" s="20" t="str">
        <f>IF(ISBLANK(J2512)=TRUE," ",'2. Metadata'!B$38)</f>
        <v>degrees Celsius</v>
      </c>
      <c r="L2512" s="32" t="s">
        <v>8</v>
      </c>
      <c r="M2512" s="17" t="str">
        <f>IF(ISBLANK(L2512)=TRUE," ",'2. Metadata'!B$50)</f>
        <v>degrees Celsius</v>
      </c>
      <c r="N2512" s="32" t="s">
        <v>8</v>
      </c>
      <c r="O2512" s="17" t="str">
        <f>IF(ISBLANK(N2512)=TRUE," ",'2. Metadata'!B$62)</f>
        <v>milligrams per litre</v>
      </c>
      <c r="P2512" s="32" t="s">
        <v>8</v>
      </c>
      <c r="Q2512" s="17" t="str">
        <f>IF(ISBLANK(P2512)=TRUE," ",'2. Metadata'!B$74)</f>
        <v>microSiemens per centimetre</v>
      </c>
      <c r="R2512" s="32" t="s">
        <v>8</v>
      </c>
      <c r="S2512" s="17" t="str">
        <f>IF(ISBLANK(R2512)=TRUE," ",'2. Metadata'!B$86)</f>
        <v>NTU</v>
      </c>
      <c r="T2512" s="32" t="s">
        <v>8</v>
      </c>
      <c r="U2512" s="17" t="str">
        <f>IF(ISBLANK(T2512)=TRUE," ",'2. Metadata'!B$98)</f>
        <v>CFU per 100 mL</v>
      </c>
      <c r="V2512" s="32" t="s">
        <v>8</v>
      </c>
      <c r="W2512" s="17" t="str">
        <f>IF(ISBLANK(V2512)=TRUE," ",'2. Metadata'!B$110)</f>
        <v>CFU per 100 mL</v>
      </c>
      <c r="X2512" s="34" t="s">
        <v>8</v>
      </c>
      <c r="Y2512" s="17" t="str">
        <f>IF(ISBLANK(X2512)=TRUE," ",'2. Metadata'!B$122)</f>
        <v>CFU per 100 mL</v>
      </c>
      <c r="Z2512" s="35" t="s">
        <v>8</v>
      </c>
      <c r="AA2512" s="17" t="str">
        <f>IF(ISBLANK(Z2512)=TRUE," ",'2. Metadata'!B$134)</f>
        <v>metres</v>
      </c>
      <c r="AB2512" s="35" t="s">
        <v>8</v>
      </c>
      <c r="AC2512" s="17" t="str">
        <f>IF(ISBLANK(AB2512)=TRUE," ",'2. Metadata'!B$146)</f>
        <v>metres3 per second</v>
      </c>
      <c r="AD2512" s="35" t="s">
        <v>8</v>
      </c>
      <c r="AE2512" s="17" t="str">
        <f>IF(ISBLANK(AB2512)=TRUE," ",'2. Metadata'!B$158)</f>
        <v>N/A</v>
      </c>
      <c r="AF2512" s="3" t="s">
        <v>8</v>
      </c>
      <c r="AG2512" s="36"/>
      <c r="AH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</row>
    <row r="2513" spans="1:43">
      <c r="A2513" s="31" t="s">
        <v>2666</v>
      </c>
      <c r="B2513" s="32" t="s">
        <v>7</v>
      </c>
      <c r="C2513" s="2">
        <f>IF(ISBLANK(B2513)=TRUE," ", IF(B2513='2. Metadata'!B$1,'2. Metadata'!B$5, IF(B2513='2. Metadata'!C$1,'2. Metadata'!C$5,IF(B2513='2. Metadata'!D$1,'2. Metadata'!D$5, IF(B2513='2. Metadata'!E$1,'2. Metadata'!E$5,IF( B2513='2. Metadata'!F$1,'2. Metadata'!F$5,IF(B2513='2. Metadata'!G$1,'2. Metadata'!G$5,IF(B2513='2. Metadata'!H$1,'2. Metadata'!H$5, IF(B2513='2. Metadata'!I$1,'2. Metadata'!I$5, IF(B2513='2. Metadata'!J$1,'2. Metadata'!J$5, IF(B2513='2. Metadata'!K$1,'2. Metadata'!K$5, IF(B2513='2. Metadata'!L$1,'2. Metadata'!L$5, IF(B2513='2. Metadata'!M$1,'2. Metadata'!M$5, IF(B2513='2. Metadata'!N$1,'2. Metadata'!N$5))))))))))))))</f>
        <v>49.5197</v>
      </c>
      <c r="D2513" s="11">
        <f>IF(ISBLANK(B2513)=TRUE," ", IF(B2513='2. Metadata'!B$1,'2. Metadata'!B$6, IF(B2513='2. Metadata'!C$1,'2. Metadata'!C$6,IF(B2513='2. Metadata'!D$1,'2. Metadata'!D$6, IF(B2513='2. Metadata'!E$1,'2. Metadata'!E$6,IF( B2513='2. Metadata'!F$1,'2. Metadata'!F$6,IF(B2513='2. Metadata'!G$1,'2. Metadata'!G$6,IF(B2513='2. Metadata'!H$1,'2. Metadata'!H$6, IF(B2513='2. Metadata'!I$1,'2. Metadata'!I$6, IF(B2513='2. Metadata'!J$1,'2. Metadata'!J$6, IF(B2513='2. Metadata'!K$1,'2. Metadata'!K$6, IF(B2513='2. Metadata'!L$1,'2. Metadata'!L$6, IF(B2513='2. Metadata'!M$1,'2. Metadata'!M$6, IF(B2513='2. Metadata'!N$1,'2. Metadata'!N$6))))))))))))))</f>
        <v>-117.6369</v>
      </c>
      <c r="E2513" s="33" t="s">
        <v>8</v>
      </c>
      <c r="F2513" s="32" t="s">
        <v>8</v>
      </c>
      <c r="G2513" s="13" t="str">
        <f>IF(ISBLANK(F2513)=TRUE," ",'2. Metadata'!B$14)</f>
        <v>observation</v>
      </c>
      <c r="H2513" s="32" t="s">
        <v>8</v>
      </c>
      <c r="I2513" s="20" t="str">
        <f>IF(ISBLANK(H2513)=TRUE," ",'2. Metadata'!B$26)</f>
        <v>degrees Celsius</v>
      </c>
      <c r="J2513" s="32" t="s">
        <v>8</v>
      </c>
      <c r="K2513" s="20" t="str">
        <f>IF(ISBLANK(J2513)=TRUE," ",'2. Metadata'!B$38)</f>
        <v>degrees Celsius</v>
      </c>
      <c r="L2513" s="32" t="s">
        <v>8</v>
      </c>
      <c r="M2513" s="17" t="str">
        <f>IF(ISBLANK(L2513)=TRUE," ",'2. Metadata'!B$50)</f>
        <v>degrees Celsius</v>
      </c>
      <c r="N2513" s="32" t="s">
        <v>8</v>
      </c>
      <c r="O2513" s="17" t="str">
        <f>IF(ISBLANK(N2513)=TRUE," ",'2. Metadata'!B$62)</f>
        <v>milligrams per litre</v>
      </c>
      <c r="P2513" s="32" t="s">
        <v>8</v>
      </c>
      <c r="Q2513" s="17" t="str">
        <f>IF(ISBLANK(P2513)=TRUE," ",'2. Metadata'!B$74)</f>
        <v>microSiemens per centimetre</v>
      </c>
      <c r="R2513" s="32" t="s">
        <v>8</v>
      </c>
      <c r="S2513" s="17" t="str">
        <f>IF(ISBLANK(R2513)=TRUE," ",'2. Metadata'!B$86)</f>
        <v>NTU</v>
      </c>
      <c r="T2513" s="32" t="s">
        <v>8</v>
      </c>
      <c r="U2513" s="17" t="str">
        <f>IF(ISBLANK(T2513)=TRUE," ",'2. Metadata'!B$98)</f>
        <v>CFU per 100 mL</v>
      </c>
      <c r="V2513" s="32" t="s">
        <v>8</v>
      </c>
      <c r="W2513" s="17" t="str">
        <f>IF(ISBLANK(V2513)=TRUE," ",'2. Metadata'!B$110)</f>
        <v>CFU per 100 mL</v>
      </c>
      <c r="X2513" s="34" t="s">
        <v>8</v>
      </c>
      <c r="Y2513" s="17" t="str">
        <f>IF(ISBLANK(X2513)=TRUE," ",'2. Metadata'!B$122)</f>
        <v>CFU per 100 mL</v>
      </c>
      <c r="Z2513" s="35" t="s">
        <v>8</v>
      </c>
      <c r="AA2513" s="17" t="str">
        <f>IF(ISBLANK(Z2513)=TRUE," ",'2. Metadata'!B$134)</f>
        <v>metres</v>
      </c>
      <c r="AB2513" s="35" t="s">
        <v>8</v>
      </c>
      <c r="AC2513" s="17" t="str">
        <f>IF(ISBLANK(AB2513)=TRUE," ",'2. Metadata'!B$146)</f>
        <v>metres3 per second</v>
      </c>
      <c r="AD2513" s="35" t="s">
        <v>8</v>
      </c>
      <c r="AE2513" s="17" t="str">
        <f>IF(ISBLANK(AB2513)=TRUE," ",'2. Metadata'!B$158)</f>
        <v>N/A</v>
      </c>
      <c r="AF2513" s="3" t="s">
        <v>8</v>
      </c>
      <c r="AG2513" s="36"/>
      <c r="AH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</row>
    <row r="2514" spans="1:43">
      <c r="A2514" s="31" t="s">
        <v>2667</v>
      </c>
      <c r="B2514" s="32" t="s">
        <v>7</v>
      </c>
      <c r="C2514" s="2">
        <f>IF(ISBLANK(B2514)=TRUE," ", IF(B2514='2. Metadata'!B$1,'2. Metadata'!B$5, IF(B2514='2. Metadata'!C$1,'2. Metadata'!C$5,IF(B2514='2. Metadata'!D$1,'2. Metadata'!D$5, IF(B2514='2. Metadata'!E$1,'2. Metadata'!E$5,IF( B2514='2. Metadata'!F$1,'2. Metadata'!F$5,IF(B2514='2. Metadata'!G$1,'2. Metadata'!G$5,IF(B2514='2. Metadata'!H$1,'2. Metadata'!H$5, IF(B2514='2. Metadata'!I$1,'2. Metadata'!I$5, IF(B2514='2. Metadata'!J$1,'2. Metadata'!J$5, IF(B2514='2. Metadata'!K$1,'2. Metadata'!K$5, IF(B2514='2. Metadata'!L$1,'2. Metadata'!L$5, IF(B2514='2. Metadata'!M$1,'2. Metadata'!M$5, IF(B2514='2. Metadata'!N$1,'2. Metadata'!N$5))))))))))))))</f>
        <v>49.5197</v>
      </c>
      <c r="D2514" s="11">
        <f>IF(ISBLANK(B2514)=TRUE," ", IF(B2514='2. Metadata'!B$1,'2. Metadata'!B$6, IF(B2514='2. Metadata'!C$1,'2. Metadata'!C$6,IF(B2514='2. Metadata'!D$1,'2. Metadata'!D$6, IF(B2514='2. Metadata'!E$1,'2. Metadata'!E$6,IF( B2514='2. Metadata'!F$1,'2. Metadata'!F$6,IF(B2514='2. Metadata'!G$1,'2. Metadata'!G$6,IF(B2514='2. Metadata'!H$1,'2. Metadata'!H$6, IF(B2514='2. Metadata'!I$1,'2. Metadata'!I$6, IF(B2514='2. Metadata'!J$1,'2. Metadata'!J$6, IF(B2514='2. Metadata'!K$1,'2. Metadata'!K$6, IF(B2514='2. Metadata'!L$1,'2. Metadata'!L$6, IF(B2514='2. Metadata'!M$1,'2. Metadata'!M$6, IF(B2514='2. Metadata'!N$1,'2. Metadata'!N$6))))))))))))))</f>
        <v>-117.6369</v>
      </c>
      <c r="E2514" s="33" t="s">
        <v>8</v>
      </c>
      <c r="F2514" s="32" t="s">
        <v>8</v>
      </c>
      <c r="G2514" s="13" t="str">
        <f>IF(ISBLANK(F2514)=TRUE," ",'2. Metadata'!B$14)</f>
        <v>observation</v>
      </c>
      <c r="H2514" s="32" t="s">
        <v>8</v>
      </c>
      <c r="I2514" s="20" t="str">
        <f>IF(ISBLANK(H2514)=TRUE," ",'2. Metadata'!B$26)</f>
        <v>degrees Celsius</v>
      </c>
      <c r="J2514" s="32" t="s">
        <v>8</v>
      </c>
      <c r="K2514" s="20" t="str">
        <f>IF(ISBLANK(J2514)=TRUE," ",'2. Metadata'!B$38)</f>
        <v>degrees Celsius</v>
      </c>
      <c r="L2514" s="32" t="s">
        <v>8</v>
      </c>
      <c r="M2514" s="17" t="str">
        <f>IF(ISBLANK(L2514)=TRUE," ",'2. Metadata'!B$50)</f>
        <v>degrees Celsius</v>
      </c>
      <c r="N2514" s="32" t="s">
        <v>8</v>
      </c>
      <c r="O2514" s="17" t="str">
        <f>IF(ISBLANK(N2514)=TRUE," ",'2. Metadata'!B$62)</f>
        <v>milligrams per litre</v>
      </c>
      <c r="P2514" s="32" t="s">
        <v>8</v>
      </c>
      <c r="Q2514" s="17" t="str">
        <f>IF(ISBLANK(P2514)=TRUE," ",'2. Metadata'!B$74)</f>
        <v>microSiemens per centimetre</v>
      </c>
      <c r="R2514" s="32" t="s">
        <v>8</v>
      </c>
      <c r="S2514" s="17" t="str">
        <f>IF(ISBLANK(R2514)=TRUE," ",'2. Metadata'!B$86)</f>
        <v>NTU</v>
      </c>
      <c r="T2514" s="32" t="s">
        <v>8</v>
      </c>
      <c r="U2514" s="17" t="str">
        <f>IF(ISBLANK(T2514)=TRUE," ",'2. Metadata'!B$98)</f>
        <v>CFU per 100 mL</v>
      </c>
      <c r="V2514" s="32" t="s">
        <v>8</v>
      </c>
      <c r="W2514" s="17" t="str">
        <f>IF(ISBLANK(V2514)=TRUE," ",'2. Metadata'!B$110)</f>
        <v>CFU per 100 mL</v>
      </c>
      <c r="X2514" s="34" t="s">
        <v>8</v>
      </c>
      <c r="Y2514" s="17" t="str">
        <f>IF(ISBLANK(X2514)=TRUE," ",'2. Metadata'!B$122)</f>
        <v>CFU per 100 mL</v>
      </c>
      <c r="Z2514" s="35" t="s">
        <v>8</v>
      </c>
      <c r="AA2514" s="17" t="str">
        <f>IF(ISBLANK(Z2514)=TRUE," ",'2. Metadata'!B$134)</f>
        <v>metres</v>
      </c>
      <c r="AB2514" s="35" t="s">
        <v>8</v>
      </c>
      <c r="AC2514" s="17" t="str">
        <f>IF(ISBLANK(AB2514)=TRUE," ",'2. Metadata'!B$146)</f>
        <v>metres3 per second</v>
      </c>
      <c r="AD2514" s="35" t="s">
        <v>8</v>
      </c>
      <c r="AE2514" s="17" t="str">
        <f>IF(ISBLANK(AB2514)=TRUE," ",'2. Metadata'!B$158)</f>
        <v>N/A</v>
      </c>
      <c r="AF2514" s="3" t="s">
        <v>8</v>
      </c>
      <c r="AG2514" s="36"/>
      <c r="AH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</row>
    <row r="2515" spans="1:43">
      <c r="A2515" s="31" t="s">
        <v>2668</v>
      </c>
      <c r="B2515" s="32" t="s">
        <v>7</v>
      </c>
      <c r="C2515" s="2">
        <f>IF(ISBLANK(B2515)=TRUE," ", IF(B2515='2. Metadata'!B$1,'2. Metadata'!B$5, IF(B2515='2. Metadata'!C$1,'2. Metadata'!C$5,IF(B2515='2. Metadata'!D$1,'2. Metadata'!D$5, IF(B2515='2. Metadata'!E$1,'2. Metadata'!E$5,IF( B2515='2. Metadata'!F$1,'2. Metadata'!F$5,IF(B2515='2. Metadata'!G$1,'2. Metadata'!G$5,IF(B2515='2. Metadata'!H$1,'2. Metadata'!H$5, IF(B2515='2. Metadata'!I$1,'2. Metadata'!I$5, IF(B2515='2. Metadata'!J$1,'2. Metadata'!J$5, IF(B2515='2. Metadata'!K$1,'2. Metadata'!K$5, IF(B2515='2. Metadata'!L$1,'2. Metadata'!L$5, IF(B2515='2. Metadata'!M$1,'2. Metadata'!M$5, IF(B2515='2. Metadata'!N$1,'2. Metadata'!N$5))))))))))))))</f>
        <v>49.5197</v>
      </c>
      <c r="D2515" s="11">
        <f>IF(ISBLANK(B2515)=TRUE," ", IF(B2515='2. Metadata'!B$1,'2. Metadata'!B$6, IF(B2515='2. Metadata'!C$1,'2. Metadata'!C$6,IF(B2515='2. Metadata'!D$1,'2. Metadata'!D$6, IF(B2515='2. Metadata'!E$1,'2. Metadata'!E$6,IF( B2515='2. Metadata'!F$1,'2. Metadata'!F$6,IF(B2515='2. Metadata'!G$1,'2. Metadata'!G$6,IF(B2515='2. Metadata'!H$1,'2. Metadata'!H$6, IF(B2515='2. Metadata'!I$1,'2. Metadata'!I$6, IF(B2515='2. Metadata'!J$1,'2. Metadata'!J$6, IF(B2515='2. Metadata'!K$1,'2. Metadata'!K$6, IF(B2515='2. Metadata'!L$1,'2. Metadata'!L$6, IF(B2515='2. Metadata'!M$1,'2. Metadata'!M$6, IF(B2515='2. Metadata'!N$1,'2. Metadata'!N$6))))))))))))))</f>
        <v>-117.6369</v>
      </c>
      <c r="E2515" s="33" t="s">
        <v>8</v>
      </c>
      <c r="F2515" s="32" t="s">
        <v>203</v>
      </c>
      <c r="G2515" s="13" t="str">
        <f>IF(ISBLANK(F2515)=TRUE," ",'2. Metadata'!B$14)</f>
        <v>observation</v>
      </c>
      <c r="H2515" s="32" t="s">
        <v>8</v>
      </c>
      <c r="I2515" s="20" t="str">
        <f>IF(ISBLANK(H2515)=TRUE," ",'2. Metadata'!B$26)</f>
        <v>degrees Celsius</v>
      </c>
      <c r="J2515" s="32">
        <v>5</v>
      </c>
      <c r="K2515" s="20" t="str">
        <f>IF(ISBLANK(J2515)=TRUE," ",'2. Metadata'!B$38)</f>
        <v>degrees Celsius</v>
      </c>
      <c r="L2515" s="32">
        <v>4</v>
      </c>
      <c r="M2515" s="17" t="str">
        <f>IF(ISBLANK(L2515)=TRUE," ",'2. Metadata'!B$50)</f>
        <v>degrees Celsius</v>
      </c>
      <c r="N2515" s="32" t="s">
        <v>8</v>
      </c>
      <c r="O2515" s="17" t="str">
        <f>IF(ISBLANK(N2515)=TRUE," ",'2. Metadata'!B$62)</f>
        <v>milligrams per litre</v>
      </c>
      <c r="P2515" s="32">
        <v>14.28</v>
      </c>
      <c r="Q2515" s="17" t="str">
        <f>IF(ISBLANK(P2515)=TRUE," ",'2. Metadata'!B$74)</f>
        <v>microSiemens per centimetre</v>
      </c>
      <c r="R2515" s="32">
        <v>1.61</v>
      </c>
      <c r="S2515" s="17" t="str">
        <f>IF(ISBLANK(R2515)=TRUE," ",'2. Metadata'!B$86)</f>
        <v>NTU</v>
      </c>
      <c r="T2515" s="32" t="s">
        <v>8</v>
      </c>
      <c r="U2515" s="17" t="str">
        <f>IF(ISBLANK(T2515)=TRUE," ",'2. Metadata'!B$98)</f>
        <v>CFU per 100 mL</v>
      </c>
      <c r="V2515" s="32" t="s">
        <v>8</v>
      </c>
      <c r="W2515" s="17" t="str">
        <f>IF(ISBLANK(V2515)=TRUE," ",'2. Metadata'!B$110)</f>
        <v>CFU per 100 mL</v>
      </c>
      <c r="X2515" s="34" t="s">
        <v>8</v>
      </c>
      <c r="Y2515" s="17" t="str">
        <f>IF(ISBLANK(X2515)=TRUE," ",'2. Metadata'!B$122)</f>
        <v>CFU per 100 mL</v>
      </c>
      <c r="Z2515" s="35">
        <v>0.9</v>
      </c>
      <c r="AA2515" s="17" t="str">
        <f>IF(ISBLANK(Z2515)=TRUE," ",'2. Metadata'!B$134)</f>
        <v>metres</v>
      </c>
      <c r="AB2515" s="35" t="s">
        <v>8</v>
      </c>
      <c r="AC2515" s="17" t="str">
        <f>IF(ISBLANK(AB2515)=TRUE," ",'2. Metadata'!B$146)</f>
        <v>metres3 per second</v>
      </c>
      <c r="AD2515" s="35" t="s">
        <v>8</v>
      </c>
      <c r="AE2515" s="17" t="str">
        <f>IF(ISBLANK(AB2515)=TRUE," ",'2. Metadata'!B$158)</f>
        <v>N/A</v>
      </c>
      <c r="AF2515" s="3" t="s">
        <v>8</v>
      </c>
      <c r="AG2515" s="36"/>
      <c r="AH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</row>
    <row r="2516" spans="1:43">
      <c r="A2516" s="31" t="s">
        <v>2669</v>
      </c>
      <c r="B2516" s="32" t="s">
        <v>7</v>
      </c>
      <c r="C2516" s="2">
        <f>IF(ISBLANK(B2516)=TRUE," ", IF(B2516='2. Metadata'!B$1,'2. Metadata'!B$5, IF(B2516='2. Metadata'!C$1,'2. Metadata'!C$5,IF(B2516='2. Metadata'!D$1,'2. Metadata'!D$5, IF(B2516='2. Metadata'!E$1,'2. Metadata'!E$5,IF( B2516='2. Metadata'!F$1,'2. Metadata'!F$5,IF(B2516='2. Metadata'!G$1,'2. Metadata'!G$5,IF(B2516='2. Metadata'!H$1,'2. Metadata'!H$5, IF(B2516='2. Metadata'!I$1,'2. Metadata'!I$5, IF(B2516='2. Metadata'!J$1,'2. Metadata'!J$5, IF(B2516='2. Metadata'!K$1,'2. Metadata'!K$5, IF(B2516='2. Metadata'!L$1,'2. Metadata'!L$5, IF(B2516='2. Metadata'!M$1,'2. Metadata'!M$5, IF(B2516='2. Metadata'!N$1,'2. Metadata'!N$5))))))))))))))</f>
        <v>49.5197</v>
      </c>
      <c r="D2516" s="11">
        <f>IF(ISBLANK(B2516)=TRUE," ", IF(B2516='2. Metadata'!B$1,'2. Metadata'!B$6, IF(B2516='2. Metadata'!C$1,'2. Metadata'!C$6,IF(B2516='2. Metadata'!D$1,'2. Metadata'!D$6, IF(B2516='2. Metadata'!E$1,'2. Metadata'!E$6,IF( B2516='2. Metadata'!F$1,'2. Metadata'!F$6,IF(B2516='2. Metadata'!G$1,'2. Metadata'!G$6,IF(B2516='2. Metadata'!H$1,'2. Metadata'!H$6, IF(B2516='2. Metadata'!I$1,'2. Metadata'!I$6, IF(B2516='2. Metadata'!J$1,'2. Metadata'!J$6, IF(B2516='2. Metadata'!K$1,'2. Metadata'!K$6, IF(B2516='2. Metadata'!L$1,'2. Metadata'!L$6, IF(B2516='2. Metadata'!M$1,'2. Metadata'!M$6, IF(B2516='2. Metadata'!N$1,'2. Metadata'!N$6))))))))))))))</f>
        <v>-117.6369</v>
      </c>
      <c r="E2516" s="33" t="s">
        <v>8</v>
      </c>
      <c r="F2516" s="32" t="s">
        <v>8</v>
      </c>
      <c r="G2516" s="13" t="str">
        <f>IF(ISBLANK(F2516)=TRUE," ",'2. Metadata'!B$14)</f>
        <v>observation</v>
      </c>
      <c r="H2516" s="32" t="s">
        <v>8</v>
      </c>
      <c r="I2516" s="20" t="str">
        <f>IF(ISBLANK(H2516)=TRUE," ",'2. Metadata'!B$26)</f>
        <v>degrees Celsius</v>
      </c>
      <c r="J2516" s="32" t="s">
        <v>8</v>
      </c>
      <c r="K2516" s="20" t="str">
        <f>IF(ISBLANK(J2516)=TRUE," ",'2. Metadata'!B$38)</f>
        <v>degrees Celsius</v>
      </c>
      <c r="L2516" s="32" t="s">
        <v>8</v>
      </c>
      <c r="M2516" s="17" t="str">
        <f>IF(ISBLANK(L2516)=TRUE," ",'2. Metadata'!B$50)</f>
        <v>degrees Celsius</v>
      </c>
      <c r="N2516" s="32" t="s">
        <v>8</v>
      </c>
      <c r="O2516" s="17" t="str">
        <f>IF(ISBLANK(N2516)=TRUE," ",'2. Metadata'!B$62)</f>
        <v>milligrams per litre</v>
      </c>
      <c r="P2516" s="32" t="s">
        <v>8</v>
      </c>
      <c r="Q2516" s="17" t="str">
        <f>IF(ISBLANK(P2516)=TRUE," ",'2. Metadata'!B$74)</f>
        <v>microSiemens per centimetre</v>
      </c>
      <c r="R2516" s="32" t="s">
        <v>8</v>
      </c>
      <c r="S2516" s="17" t="str">
        <f>IF(ISBLANK(R2516)=TRUE," ",'2. Metadata'!B$86)</f>
        <v>NTU</v>
      </c>
      <c r="T2516" s="32" t="s">
        <v>8</v>
      </c>
      <c r="U2516" s="17" t="str">
        <f>IF(ISBLANK(T2516)=TRUE," ",'2. Metadata'!B$98)</f>
        <v>CFU per 100 mL</v>
      </c>
      <c r="V2516" s="32" t="s">
        <v>8</v>
      </c>
      <c r="W2516" s="17" t="str">
        <f>IF(ISBLANK(V2516)=TRUE," ",'2. Metadata'!B$110)</f>
        <v>CFU per 100 mL</v>
      </c>
      <c r="X2516" s="34" t="s">
        <v>8</v>
      </c>
      <c r="Y2516" s="17" t="str">
        <f>IF(ISBLANK(X2516)=TRUE," ",'2. Metadata'!B$122)</f>
        <v>CFU per 100 mL</v>
      </c>
      <c r="Z2516" s="35" t="s">
        <v>8</v>
      </c>
      <c r="AA2516" s="17" t="str">
        <f>IF(ISBLANK(Z2516)=TRUE," ",'2. Metadata'!B$134)</f>
        <v>metres</v>
      </c>
      <c r="AB2516" s="35" t="s">
        <v>8</v>
      </c>
      <c r="AC2516" s="17" t="str">
        <f>IF(ISBLANK(AB2516)=TRUE," ",'2. Metadata'!B$146)</f>
        <v>metres3 per second</v>
      </c>
      <c r="AD2516" s="35" t="s">
        <v>8</v>
      </c>
      <c r="AE2516" s="17" t="str">
        <f>IF(ISBLANK(AB2516)=TRUE," ",'2. Metadata'!B$158)</f>
        <v>N/A</v>
      </c>
      <c r="AF2516" s="3" t="s">
        <v>8</v>
      </c>
      <c r="AG2516" s="36"/>
      <c r="AH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</row>
    <row r="2517" spans="1:43">
      <c r="A2517" s="31" t="s">
        <v>2670</v>
      </c>
      <c r="B2517" s="32" t="s">
        <v>7</v>
      </c>
      <c r="C2517" s="2">
        <f>IF(ISBLANK(B2517)=TRUE," ", IF(B2517='2. Metadata'!B$1,'2. Metadata'!B$5, IF(B2517='2. Metadata'!C$1,'2. Metadata'!C$5,IF(B2517='2. Metadata'!D$1,'2. Metadata'!D$5, IF(B2517='2. Metadata'!E$1,'2. Metadata'!E$5,IF( B2517='2. Metadata'!F$1,'2. Metadata'!F$5,IF(B2517='2. Metadata'!G$1,'2. Metadata'!G$5,IF(B2517='2. Metadata'!H$1,'2. Metadata'!H$5, IF(B2517='2. Metadata'!I$1,'2. Metadata'!I$5, IF(B2517='2. Metadata'!J$1,'2. Metadata'!J$5, IF(B2517='2. Metadata'!K$1,'2. Metadata'!K$5, IF(B2517='2. Metadata'!L$1,'2. Metadata'!L$5, IF(B2517='2. Metadata'!M$1,'2. Metadata'!M$5, IF(B2517='2. Metadata'!N$1,'2. Metadata'!N$5))))))))))))))</f>
        <v>49.5197</v>
      </c>
      <c r="D2517" s="11">
        <f>IF(ISBLANK(B2517)=TRUE," ", IF(B2517='2. Metadata'!B$1,'2. Metadata'!B$6, IF(B2517='2. Metadata'!C$1,'2. Metadata'!C$6,IF(B2517='2. Metadata'!D$1,'2. Metadata'!D$6, IF(B2517='2. Metadata'!E$1,'2. Metadata'!E$6,IF( B2517='2. Metadata'!F$1,'2. Metadata'!F$6,IF(B2517='2. Metadata'!G$1,'2. Metadata'!G$6,IF(B2517='2. Metadata'!H$1,'2. Metadata'!H$6, IF(B2517='2. Metadata'!I$1,'2. Metadata'!I$6, IF(B2517='2. Metadata'!J$1,'2. Metadata'!J$6, IF(B2517='2. Metadata'!K$1,'2. Metadata'!K$6, IF(B2517='2. Metadata'!L$1,'2. Metadata'!L$6, IF(B2517='2. Metadata'!M$1,'2. Metadata'!M$6, IF(B2517='2. Metadata'!N$1,'2. Metadata'!N$6))))))))))))))</f>
        <v>-117.6369</v>
      </c>
      <c r="E2517" s="33" t="s">
        <v>8</v>
      </c>
      <c r="F2517" s="32" t="s">
        <v>8</v>
      </c>
      <c r="G2517" s="13" t="str">
        <f>IF(ISBLANK(F2517)=TRUE," ",'2. Metadata'!B$14)</f>
        <v>observation</v>
      </c>
      <c r="H2517" s="32" t="s">
        <v>8</v>
      </c>
      <c r="I2517" s="20" t="str">
        <f>IF(ISBLANK(H2517)=TRUE," ",'2. Metadata'!B$26)</f>
        <v>degrees Celsius</v>
      </c>
      <c r="J2517" s="32" t="s">
        <v>8</v>
      </c>
      <c r="K2517" s="20" t="str">
        <f>IF(ISBLANK(J2517)=TRUE," ",'2. Metadata'!B$38)</f>
        <v>degrees Celsius</v>
      </c>
      <c r="L2517" s="32" t="s">
        <v>8</v>
      </c>
      <c r="M2517" s="17" t="str">
        <f>IF(ISBLANK(L2517)=TRUE," ",'2. Metadata'!B$50)</f>
        <v>degrees Celsius</v>
      </c>
      <c r="N2517" s="32" t="s">
        <v>8</v>
      </c>
      <c r="O2517" s="17" t="str">
        <f>IF(ISBLANK(N2517)=TRUE," ",'2. Metadata'!B$62)</f>
        <v>milligrams per litre</v>
      </c>
      <c r="P2517" s="32" t="s">
        <v>8</v>
      </c>
      <c r="Q2517" s="17" t="str">
        <f>IF(ISBLANK(P2517)=TRUE," ",'2. Metadata'!B$74)</f>
        <v>microSiemens per centimetre</v>
      </c>
      <c r="R2517" s="32" t="s">
        <v>8</v>
      </c>
      <c r="S2517" s="17" t="str">
        <f>IF(ISBLANK(R2517)=TRUE," ",'2. Metadata'!B$86)</f>
        <v>NTU</v>
      </c>
      <c r="T2517" s="32" t="s">
        <v>8</v>
      </c>
      <c r="U2517" s="17" t="str">
        <f>IF(ISBLANK(T2517)=TRUE," ",'2. Metadata'!B$98)</f>
        <v>CFU per 100 mL</v>
      </c>
      <c r="V2517" s="32" t="s">
        <v>8</v>
      </c>
      <c r="W2517" s="17" t="str">
        <f>IF(ISBLANK(V2517)=TRUE," ",'2. Metadata'!B$110)</f>
        <v>CFU per 100 mL</v>
      </c>
      <c r="X2517" s="34" t="s">
        <v>8</v>
      </c>
      <c r="Y2517" s="17" t="str">
        <f>IF(ISBLANK(X2517)=TRUE," ",'2. Metadata'!B$122)</f>
        <v>CFU per 100 mL</v>
      </c>
      <c r="Z2517" s="35" t="s">
        <v>8</v>
      </c>
      <c r="AA2517" s="17" t="str">
        <f>IF(ISBLANK(Z2517)=TRUE," ",'2. Metadata'!B$134)</f>
        <v>metres</v>
      </c>
      <c r="AB2517" s="35" t="s">
        <v>8</v>
      </c>
      <c r="AC2517" s="17" t="str">
        <f>IF(ISBLANK(AB2517)=TRUE," ",'2. Metadata'!B$146)</f>
        <v>metres3 per second</v>
      </c>
      <c r="AD2517" s="35" t="s">
        <v>8</v>
      </c>
      <c r="AE2517" s="17" t="str">
        <f>IF(ISBLANK(AB2517)=TRUE," ",'2. Metadata'!B$158)</f>
        <v>N/A</v>
      </c>
      <c r="AF2517" s="3" t="s">
        <v>8</v>
      </c>
      <c r="AG2517" s="36"/>
      <c r="AH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</row>
    <row r="2518" spans="1:43">
      <c r="A2518" s="31" t="s">
        <v>2671</v>
      </c>
      <c r="B2518" s="32" t="s">
        <v>7</v>
      </c>
      <c r="C2518" s="2">
        <f>IF(ISBLANK(B2518)=TRUE," ", IF(B2518='2. Metadata'!B$1,'2. Metadata'!B$5, IF(B2518='2. Metadata'!C$1,'2. Metadata'!C$5,IF(B2518='2. Metadata'!D$1,'2. Metadata'!D$5, IF(B2518='2. Metadata'!E$1,'2. Metadata'!E$5,IF( B2518='2. Metadata'!F$1,'2. Metadata'!F$5,IF(B2518='2. Metadata'!G$1,'2. Metadata'!G$5,IF(B2518='2. Metadata'!H$1,'2. Metadata'!H$5, IF(B2518='2. Metadata'!I$1,'2. Metadata'!I$5, IF(B2518='2. Metadata'!J$1,'2. Metadata'!J$5, IF(B2518='2. Metadata'!K$1,'2. Metadata'!K$5, IF(B2518='2. Metadata'!L$1,'2. Metadata'!L$5, IF(B2518='2. Metadata'!M$1,'2. Metadata'!M$5, IF(B2518='2. Metadata'!N$1,'2. Metadata'!N$5))))))))))))))</f>
        <v>49.5197</v>
      </c>
      <c r="D2518" s="11">
        <f>IF(ISBLANK(B2518)=TRUE," ", IF(B2518='2. Metadata'!B$1,'2. Metadata'!B$6, IF(B2518='2. Metadata'!C$1,'2. Metadata'!C$6,IF(B2518='2. Metadata'!D$1,'2. Metadata'!D$6, IF(B2518='2. Metadata'!E$1,'2. Metadata'!E$6,IF( B2518='2. Metadata'!F$1,'2. Metadata'!F$6,IF(B2518='2. Metadata'!G$1,'2. Metadata'!G$6,IF(B2518='2. Metadata'!H$1,'2. Metadata'!H$6, IF(B2518='2. Metadata'!I$1,'2. Metadata'!I$6, IF(B2518='2. Metadata'!J$1,'2. Metadata'!J$6, IF(B2518='2. Metadata'!K$1,'2. Metadata'!K$6, IF(B2518='2. Metadata'!L$1,'2. Metadata'!L$6, IF(B2518='2. Metadata'!M$1,'2. Metadata'!M$6, IF(B2518='2. Metadata'!N$1,'2. Metadata'!N$6))))))))))))))</f>
        <v>-117.6369</v>
      </c>
      <c r="E2518" s="33" t="s">
        <v>8</v>
      </c>
      <c r="F2518" s="32" t="s">
        <v>8</v>
      </c>
      <c r="G2518" s="13" t="str">
        <f>IF(ISBLANK(F2518)=TRUE," ",'2. Metadata'!B$14)</f>
        <v>observation</v>
      </c>
      <c r="H2518" s="32" t="s">
        <v>8</v>
      </c>
      <c r="I2518" s="20" t="str">
        <f>IF(ISBLANK(H2518)=TRUE," ",'2. Metadata'!B$26)</f>
        <v>degrees Celsius</v>
      </c>
      <c r="J2518" s="32" t="s">
        <v>8</v>
      </c>
      <c r="K2518" s="20" t="str">
        <f>IF(ISBLANK(J2518)=TRUE," ",'2. Metadata'!B$38)</f>
        <v>degrees Celsius</v>
      </c>
      <c r="L2518" s="32" t="s">
        <v>8</v>
      </c>
      <c r="M2518" s="17" t="str">
        <f>IF(ISBLANK(L2518)=TRUE," ",'2. Metadata'!B$50)</f>
        <v>degrees Celsius</v>
      </c>
      <c r="N2518" s="32" t="s">
        <v>8</v>
      </c>
      <c r="O2518" s="17" t="str">
        <f>IF(ISBLANK(N2518)=TRUE," ",'2. Metadata'!B$62)</f>
        <v>milligrams per litre</v>
      </c>
      <c r="P2518" s="32" t="s">
        <v>8</v>
      </c>
      <c r="Q2518" s="17" t="str">
        <f>IF(ISBLANK(P2518)=TRUE," ",'2. Metadata'!B$74)</f>
        <v>microSiemens per centimetre</v>
      </c>
      <c r="R2518" s="32" t="s">
        <v>8</v>
      </c>
      <c r="S2518" s="17" t="str">
        <f>IF(ISBLANK(R2518)=TRUE," ",'2. Metadata'!B$86)</f>
        <v>NTU</v>
      </c>
      <c r="T2518" s="32" t="s">
        <v>8</v>
      </c>
      <c r="U2518" s="17" t="str">
        <f>IF(ISBLANK(T2518)=TRUE," ",'2. Metadata'!B$98)</f>
        <v>CFU per 100 mL</v>
      </c>
      <c r="V2518" s="32" t="s">
        <v>8</v>
      </c>
      <c r="W2518" s="17" t="str">
        <f>IF(ISBLANK(V2518)=TRUE," ",'2. Metadata'!B$110)</f>
        <v>CFU per 100 mL</v>
      </c>
      <c r="X2518" s="34" t="s">
        <v>8</v>
      </c>
      <c r="Y2518" s="17" t="str">
        <f>IF(ISBLANK(X2518)=TRUE," ",'2. Metadata'!B$122)</f>
        <v>CFU per 100 mL</v>
      </c>
      <c r="Z2518" s="35" t="s">
        <v>8</v>
      </c>
      <c r="AA2518" s="17" t="str">
        <f>IF(ISBLANK(Z2518)=TRUE," ",'2. Metadata'!B$134)</f>
        <v>metres</v>
      </c>
      <c r="AB2518" s="35" t="s">
        <v>8</v>
      </c>
      <c r="AC2518" s="17" t="str">
        <f>IF(ISBLANK(AB2518)=TRUE," ",'2. Metadata'!B$146)</f>
        <v>metres3 per second</v>
      </c>
      <c r="AD2518" s="35" t="s">
        <v>8</v>
      </c>
      <c r="AE2518" s="17" t="str">
        <f>IF(ISBLANK(AB2518)=TRUE," ",'2. Metadata'!B$158)</f>
        <v>N/A</v>
      </c>
      <c r="AF2518" s="3" t="s">
        <v>8</v>
      </c>
      <c r="AG2518" s="36"/>
      <c r="AH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</row>
    <row r="2519" spans="1:43">
      <c r="A2519" s="31" t="s">
        <v>2672</v>
      </c>
      <c r="B2519" s="32" t="s">
        <v>7</v>
      </c>
      <c r="C2519" s="2">
        <f>IF(ISBLANK(B2519)=TRUE," ", IF(B2519='2. Metadata'!B$1,'2. Metadata'!B$5, IF(B2519='2. Metadata'!C$1,'2. Metadata'!C$5,IF(B2519='2. Metadata'!D$1,'2. Metadata'!D$5, IF(B2519='2. Metadata'!E$1,'2. Metadata'!E$5,IF( B2519='2. Metadata'!F$1,'2. Metadata'!F$5,IF(B2519='2. Metadata'!G$1,'2. Metadata'!G$5,IF(B2519='2. Metadata'!H$1,'2. Metadata'!H$5, IF(B2519='2. Metadata'!I$1,'2. Metadata'!I$5, IF(B2519='2. Metadata'!J$1,'2. Metadata'!J$5, IF(B2519='2. Metadata'!K$1,'2. Metadata'!K$5, IF(B2519='2. Metadata'!L$1,'2. Metadata'!L$5, IF(B2519='2. Metadata'!M$1,'2. Metadata'!M$5, IF(B2519='2. Metadata'!N$1,'2. Metadata'!N$5))))))))))))))</f>
        <v>49.5197</v>
      </c>
      <c r="D2519" s="11">
        <f>IF(ISBLANK(B2519)=TRUE," ", IF(B2519='2. Metadata'!B$1,'2. Metadata'!B$6, IF(B2519='2. Metadata'!C$1,'2. Metadata'!C$6,IF(B2519='2. Metadata'!D$1,'2. Metadata'!D$6, IF(B2519='2. Metadata'!E$1,'2. Metadata'!E$6,IF( B2519='2. Metadata'!F$1,'2. Metadata'!F$6,IF(B2519='2. Metadata'!G$1,'2. Metadata'!G$6,IF(B2519='2. Metadata'!H$1,'2. Metadata'!H$6, IF(B2519='2. Metadata'!I$1,'2. Metadata'!I$6, IF(B2519='2. Metadata'!J$1,'2. Metadata'!J$6, IF(B2519='2. Metadata'!K$1,'2. Metadata'!K$6, IF(B2519='2. Metadata'!L$1,'2. Metadata'!L$6, IF(B2519='2. Metadata'!M$1,'2. Metadata'!M$6, IF(B2519='2. Metadata'!N$1,'2. Metadata'!N$6))))))))))))))</f>
        <v>-117.6369</v>
      </c>
      <c r="E2519" s="33" t="s">
        <v>8</v>
      </c>
      <c r="F2519" s="32" t="s">
        <v>229</v>
      </c>
      <c r="G2519" s="13" t="str">
        <f>IF(ISBLANK(F2519)=TRUE," ",'2. Metadata'!B$14)</f>
        <v>observation</v>
      </c>
      <c r="H2519" s="32" t="s">
        <v>8</v>
      </c>
      <c r="I2519" s="20" t="str">
        <f>IF(ISBLANK(H2519)=TRUE," ",'2. Metadata'!B$26)</f>
        <v>degrees Celsius</v>
      </c>
      <c r="J2519" s="32">
        <v>7</v>
      </c>
      <c r="K2519" s="20" t="str">
        <f>IF(ISBLANK(J2519)=TRUE," ",'2. Metadata'!B$38)</f>
        <v>degrees Celsius</v>
      </c>
      <c r="L2519" s="32">
        <v>4</v>
      </c>
      <c r="M2519" s="17" t="str">
        <f>IF(ISBLANK(L2519)=TRUE," ",'2. Metadata'!B$50)</f>
        <v>degrees Celsius</v>
      </c>
      <c r="N2519" s="32" t="s">
        <v>8</v>
      </c>
      <c r="O2519" s="17" t="str">
        <f>IF(ISBLANK(N2519)=TRUE," ",'2. Metadata'!B$62)</f>
        <v>milligrams per litre</v>
      </c>
      <c r="P2519" s="32">
        <v>33.49</v>
      </c>
      <c r="Q2519" s="17" t="str">
        <f>IF(ISBLANK(P2519)=TRUE," ",'2. Metadata'!B$74)</f>
        <v>microSiemens per centimetre</v>
      </c>
      <c r="R2519" s="32">
        <v>0.16</v>
      </c>
      <c r="S2519" s="17" t="str">
        <f>IF(ISBLANK(R2519)=TRUE," ",'2. Metadata'!B$86)</f>
        <v>NTU</v>
      </c>
      <c r="T2519" s="32" t="s">
        <v>8</v>
      </c>
      <c r="U2519" s="17" t="str">
        <f>IF(ISBLANK(T2519)=TRUE," ",'2. Metadata'!B$98)</f>
        <v>CFU per 100 mL</v>
      </c>
      <c r="V2519" s="32" t="s">
        <v>8</v>
      </c>
      <c r="W2519" s="17" t="str">
        <f>IF(ISBLANK(V2519)=TRUE," ",'2. Metadata'!B$110)</f>
        <v>CFU per 100 mL</v>
      </c>
      <c r="X2519" s="34" t="s">
        <v>8</v>
      </c>
      <c r="Y2519" s="17" t="str">
        <f>IF(ISBLANK(X2519)=TRUE," ",'2. Metadata'!B$122)</f>
        <v>CFU per 100 mL</v>
      </c>
      <c r="Z2519" s="35">
        <v>0.7</v>
      </c>
      <c r="AA2519" s="17" t="str">
        <f>IF(ISBLANK(Z2519)=TRUE," ",'2. Metadata'!B$134)</f>
        <v>metres</v>
      </c>
      <c r="AB2519" s="35" t="s">
        <v>8</v>
      </c>
      <c r="AC2519" s="17" t="str">
        <f>IF(ISBLANK(AB2519)=TRUE," ",'2. Metadata'!B$146)</f>
        <v>metres3 per second</v>
      </c>
      <c r="AD2519" s="35" t="s">
        <v>8</v>
      </c>
      <c r="AE2519" s="17" t="str">
        <f>IF(ISBLANK(AB2519)=TRUE," ",'2. Metadata'!B$158)</f>
        <v>N/A</v>
      </c>
      <c r="AF2519" s="3" t="s">
        <v>8</v>
      </c>
      <c r="AG2519" s="36"/>
      <c r="AH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</row>
    <row r="2520" spans="1:43">
      <c r="A2520" s="31" t="s">
        <v>2673</v>
      </c>
      <c r="B2520" s="32" t="s">
        <v>7</v>
      </c>
      <c r="C2520" s="2">
        <f>IF(ISBLANK(B2520)=TRUE," ", IF(B2520='2. Metadata'!B$1,'2. Metadata'!B$5, IF(B2520='2. Metadata'!C$1,'2. Metadata'!C$5,IF(B2520='2. Metadata'!D$1,'2. Metadata'!D$5, IF(B2520='2. Metadata'!E$1,'2. Metadata'!E$5,IF( B2520='2. Metadata'!F$1,'2. Metadata'!F$5,IF(B2520='2. Metadata'!G$1,'2. Metadata'!G$5,IF(B2520='2. Metadata'!H$1,'2. Metadata'!H$5, IF(B2520='2. Metadata'!I$1,'2. Metadata'!I$5, IF(B2520='2. Metadata'!J$1,'2. Metadata'!J$5, IF(B2520='2. Metadata'!K$1,'2. Metadata'!K$5, IF(B2520='2. Metadata'!L$1,'2. Metadata'!L$5, IF(B2520='2. Metadata'!M$1,'2. Metadata'!M$5, IF(B2520='2. Metadata'!N$1,'2. Metadata'!N$5))))))))))))))</f>
        <v>49.5197</v>
      </c>
      <c r="D2520" s="11">
        <f>IF(ISBLANK(B2520)=TRUE," ", IF(B2520='2. Metadata'!B$1,'2. Metadata'!B$6, IF(B2520='2. Metadata'!C$1,'2. Metadata'!C$6,IF(B2520='2. Metadata'!D$1,'2. Metadata'!D$6, IF(B2520='2. Metadata'!E$1,'2. Metadata'!E$6,IF( B2520='2. Metadata'!F$1,'2. Metadata'!F$6,IF(B2520='2. Metadata'!G$1,'2. Metadata'!G$6,IF(B2520='2. Metadata'!H$1,'2. Metadata'!H$6, IF(B2520='2. Metadata'!I$1,'2. Metadata'!I$6, IF(B2520='2. Metadata'!J$1,'2. Metadata'!J$6, IF(B2520='2. Metadata'!K$1,'2. Metadata'!K$6, IF(B2520='2. Metadata'!L$1,'2. Metadata'!L$6, IF(B2520='2. Metadata'!M$1,'2. Metadata'!M$6, IF(B2520='2. Metadata'!N$1,'2. Metadata'!N$6))))))))))))))</f>
        <v>-117.6369</v>
      </c>
      <c r="E2520" s="33" t="s">
        <v>8</v>
      </c>
      <c r="F2520" s="32" t="s">
        <v>8</v>
      </c>
      <c r="G2520" s="13" t="str">
        <f>IF(ISBLANK(F2520)=TRUE," ",'2. Metadata'!B$14)</f>
        <v>observation</v>
      </c>
      <c r="H2520" s="32" t="s">
        <v>8</v>
      </c>
      <c r="I2520" s="20" t="str">
        <f>IF(ISBLANK(H2520)=TRUE," ",'2. Metadata'!B$26)</f>
        <v>degrees Celsius</v>
      </c>
      <c r="J2520" s="32" t="s">
        <v>8</v>
      </c>
      <c r="K2520" s="20" t="str">
        <f>IF(ISBLANK(J2520)=TRUE," ",'2. Metadata'!B$38)</f>
        <v>degrees Celsius</v>
      </c>
      <c r="L2520" s="32" t="s">
        <v>8</v>
      </c>
      <c r="M2520" s="17" t="str">
        <f>IF(ISBLANK(L2520)=TRUE," ",'2. Metadata'!B$50)</f>
        <v>degrees Celsius</v>
      </c>
      <c r="N2520" s="32" t="s">
        <v>8</v>
      </c>
      <c r="O2520" s="17" t="str">
        <f>IF(ISBLANK(N2520)=TRUE," ",'2. Metadata'!B$62)</f>
        <v>milligrams per litre</v>
      </c>
      <c r="P2520" s="32" t="s">
        <v>8</v>
      </c>
      <c r="Q2520" s="17" t="str">
        <f>IF(ISBLANK(P2520)=TRUE," ",'2. Metadata'!B$74)</f>
        <v>microSiemens per centimetre</v>
      </c>
      <c r="R2520" s="32" t="s">
        <v>8</v>
      </c>
      <c r="S2520" s="17" t="str">
        <f>IF(ISBLANK(R2520)=TRUE," ",'2. Metadata'!B$86)</f>
        <v>NTU</v>
      </c>
      <c r="T2520" s="32" t="s">
        <v>8</v>
      </c>
      <c r="U2520" s="17" t="str">
        <f>IF(ISBLANK(T2520)=TRUE," ",'2. Metadata'!B$98)</f>
        <v>CFU per 100 mL</v>
      </c>
      <c r="V2520" s="32" t="s">
        <v>8</v>
      </c>
      <c r="W2520" s="17" t="str">
        <f>IF(ISBLANK(V2520)=TRUE," ",'2. Metadata'!B$110)</f>
        <v>CFU per 100 mL</v>
      </c>
      <c r="X2520" s="34" t="s">
        <v>8</v>
      </c>
      <c r="Y2520" s="17" t="str">
        <f>IF(ISBLANK(X2520)=TRUE," ",'2. Metadata'!B$122)</f>
        <v>CFU per 100 mL</v>
      </c>
      <c r="Z2520" s="35" t="s">
        <v>8</v>
      </c>
      <c r="AA2520" s="17" t="str">
        <f>IF(ISBLANK(Z2520)=TRUE," ",'2. Metadata'!B$134)</f>
        <v>metres</v>
      </c>
      <c r="AB2520" s="35" t="s">
        <v>8</v>
      </c>
      <c r="AC2520" s="17" t="str">
        <f>IF(ISBLANK(AB2520)=TRUE," ",'2. Metadata'!B$146)</f>
        <v>metres3 per second</v>
      </c>
      <c r="AD2520" s="35" t="s">
        <v>8</v>
      </c>
      <c r="AE2520" s="17" t="str">
        <f>IF(ISBLANK(AB2520)=TRUE," ",'2. Metadata'!B$158)</f>
        <v>N/A</v>
      </c>
      <c r="AF2520" s="3" t="s">
        <v>8</v>
      </c>
      <c r="AG2520" s="36"/>
      <c r="AH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</row>
    <row r="2521" spans="1:43">
      <c r="A2521" s="31" t="s">
        <v>2674</v>
      </c>
      <c r="B2521" s="32" t="s">
        <v>7</v>
      </c>
      <c r="C2521" s="2">
        <f>IF(ISBLANK(B2521)=TRUE," ", IF(B2521='2. Metadata'!B$1,'2. Metadata'!B$5, IF(B2521='2. Metadata'!C$1,'2. Metadata'!C$5,IF(B2521='2. Metadata'!D$1,'2. Metadata'!D$5, IF(B2521='2. Metadata'!E$1,'2. Metadata'!E$5,IF( B2521='2. Metadata'!F$1,'2. Metadata'!F$5,IF(B2521='2. Metadata'!G$1,'2. Metadata'!G$5,IF(B2521='2. Metadata'!H$1,'2. Metadata'!H$5, IF(B2521='2. Metadata'!I$1,'2. Metadata'!I$5, IF(B2521='2. Metadata'!J$1,'2. Metadata'!J$5, IF(B2521='2. Metadata'!K$1,'2. Metadata'!K$5, IF(B2521='2. Metadata'!L$1,'2. Metadata'!L$5, IF(B2521='2. Metadata'!M$1,'2. Metadata'!M$5, IF(B2521='2. Metadata'!N$1,'2. Metadata'!N$5))))))))))))))</f>
        <v>49.5197</v>
      </c>
      <c r="D2521" s="11">
        <f>IF(ISBLANK(B2521)=TRUE," ", IF(B2521='2. Metadata'!B$1,'2. Metadata'!B$6, IF(B2521='2. Metadata'!C$1,'2. Metadata'!C$6,IF(B2521='2. Metadata'!D$1,'2. Metadata'!D$6, IF(B2521='2. Metadata'!E$1,'2. Metadata'!E$6,IF( B2521='2. Metadata'!F$1,'2. Metadata'!F$6,IF(B2521='2. Metadata'!G$1,'2. Metadata'!G$6,IF(B2521='2. Metadata'!H$1,'2. Metadata'!H$6, IF(B2521='2. Metadata'!I$1,'2. Metadata'!I$6, IF(B2521='2. Metadata'!J$1,'2. Metadata'!J$6, IF(B2521='2. Metadata'!K$1,'2. Metadata'!K$6, IF(B2521='2. Metadata'!L$1,'2. Metadata'!L$6, IF(B2521='2. Metadata'!M$1,'2. Metadata'!M$6, IF(B2521='2. Metadata'!N$1,'2. Metadata'!N$6))))))))))))))</f>
        <v>-117.6369</v>
      </c>
      <c r="E2521" s="33" t="s">
        <v>8</v>
      </c>
      <c r="F2521" s="32" t="s">
        <v>229</v>
      </c>
      <c r="G2521" s="13" t="str">
        <f>IF(ISBLANK(F2521)=TRUE," ",'2. Metadata'!B$14)</f>
        <v>observation</v>
      </c>
      <c r="H2521" s="32" t="s">
        <v>8</v>
      </c>
      <c r="I2521" s="20" t="str">
        <f>IF(ISBLANK(H2521)=TRUE," ",'2. Metadata'!B$26)</f>
        <v>degrees Celsius</v>
      </c>
      <c r="J2521" s="32">
        <v>11</v>
      </c>
      <c r="K2521" s="20" t="str">
        <f>IF(ISBLANK(J2521)=TRUE," ",'2. Metadata'!B$38)</f>
        <v>degrees Celsius</v>
      </c>
      <c r="L2521" s="32" t="s">
        <v>8</v>
      </c>
      <c r="M2521" s="17" t="str">
        <f>IF(ISBLANK(L2521)=TRUE," ",'2. Metadata'!B$50)</f>
        <v>degrees Celsius</v>
      </c>
      <c r="N2521" s="32" t="s">
        <v>8</v>
      </c>
      <c r="O2521" s="17" t="str">
        <f>IF(ISBLANK(N2521)=TRUE," ",'2. Metadata'!B$62)</f>
        <v>milligrams per litre</v>
      </c>
      <c r="P2521" s="32">
        <v>15.68</v>
      </c>
      <c r="Q2521" s="17" t="str">
        <f>IF(ISBLANK(P2521)=TRUE," ",'2. Metadata'!B$74)</f>
        <v>microSiemens per centimetre</v>
      </c>
      <c r="R2521" s="32">
        <v>0.12</v>
      </c>
      <c r="S2521" s="17" t="str">
        <f>IF(ISBLANK(R2521)=TRUE," ",'2. Metadata'!B$86)</f>
        <v>NTU</v>
      </c>
      <c r="T2521" s="32" t="s">
        <v>8</v>
      </c>
      <c r="U2521" s="17" t="str">
        <f>IF(ISBLANK(T2521)=TRUE," ",'2. Metadata'!B$98)</f>
        <v>CFU per 100 mL</v>
      </c>
      <c r="V2521" s="32" t="s">
        <v>8</v>
      </c>
      <c r="W2521" s="17" t="str">
        <f>IF(ISBLANK(V2521)=TRUE," ",'2. Metadata'!B$110)</f>
        <v>CFU per 100 mL</v>
      </c>
      <c r="X2521" s="34" t="s">
        <v>8</v>
      </c>
      <c r="Y2521" s="17" t="str">
        <f>IF(ISBLANK(X2521)=TRUE," ",'2. Metadata'!B$122)</f>
        <v>CFU per 100 mL</v>
      </c>
      <c r="Z2521" s="35">
        <v>0.8</v>
      </c>
      <c r="AA2521" s="17" t="str">
        <f>IF(ISBLANK(Z2521)=TRUE," ",'2. Metadata'!B$134)</f>
        <v>metres</v>
      </c>
      <c r="AB2521" s="35" t="s">
        <v>8</v>
      </c>
      <c r="AC2521" s="17" t="str">
        <f>IF(ISBLANK(AB2521)=TRUE," ",'2. Metadata'!B$146)</f>
        <v>metres3 per second</v>
      </c>
      <c r="AD2521" s="35" t="s">
        <v>8</v>
      </c>
      <c r="AE2521" s="17" t="str">
        <f>IF(ISBLANK(AB2521)=TRUE," ",'2. Metadata'!B$158)</f>
        <v>N/A</v>
      </c>
      <c r="AF2521" s="3" t="s">
        <v>8</v>
      </c>
      <c r="AG2521" s="36"/>
      <c r="AH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</row>
    <row r="2522" spans="1:43">
      <c r="A2522" s="31" t="s">
        <v>2675</v>
      </c>
      <c r="B2522" s="32" t="s">
        <v>7</v>
      </c>
      <c r="C2522" s="2">
        <f>IF(ISBLANK(B2522)=TRUE," ", IF(B2522='2. Metadata'!B$1,'2. Metadata'!B$5, IF(B2522='2. Metadata'!C$1,'2. Metadata'!C$5,IF(B2522='2. Metadata'!D$1,'2. Metadata'!D$5, IF(B2522='2. Metadata'!E$1,'2. Metadata'!E$5,IF( B2522='2. Metadata'!F$1,'2. Metadata'!F$5,IF(B2522='2. Metadata'!G$1,'2. Metadata'!G$5,IF(B2522='2. Metadata'!H$1,'2. Metadata'!H$5, IF(B2522='2. Metadata'!I$1,'2. Metadata'!I$5, IF(B2522='2. Metadata'!J$1,'2. Metadata'!J$5, IF(B2522='2. Metadata'!K$1,'2. Metadata'!K$5, IF(B2522='2. Metadata'!L$1,'2. Metadata'!L$5, IF(B2522='2. Metadata'!M$1,'2. Metadata'!M$5, IF(B2522='2. Metadata'!N$1,'2. Metadata'!N$5))))))))))))))</f>
        <v>49.5197</v>
      </c>
      <c r="D2522" s="11">
        <f>IF(ISBLANK(B2522)=TRUE," ", IF(B2522='2. Metadata'!B$1,'2. Metadata'!B$6, IF(B2522='2. Metadata'!C$1,'2. Metadata'!C$6,IF(B2522='2. Metadata'!D$1,'2. Metadata'!D$6, IF(B2522='2. Metadata'!E$1,'2. Metadata'!E$6,IF( B2522='2. Metadata'!F$1,'2. Metadata'!F$6,IF(B2522='2. Metadata'!G$1,'2. Metadata'!G$6,IF(B2522='2. Metadata'!H$1,'2. Metadata'!H$6, IF(B2522='2. Metadata'!I$1,'2. Metadata'!I$6, IF(B2522='2. Metadata'!J$1,'2. Metadata'!J$6, IF(B2522='2. Metadata'!K$1,'2. Metadata'!K$6, IF(B2522='2. Metadata'!L$1,'2. Metadata'!L$6, IF(B2522='2. Metadata'!M$1,'2. Metadata'!M$6, IF(B2522='2. Metadata'!N$1,'2. Metadata'!N$6))))))))))))))</f>
        <v>-117.6369</v>
      </c>
      <c r="E2522" s="33" t="s">
        <v>8</v>
      </c>
      <c r="F2522" s="32" t="s">
        <v>8</v>
      </c>
      <c r="G2522" s="13" t="str">
        <f>IF(ISBLANK(F2522)=TRUE," ",'2. Metadata'!B$14)</f>
        <v>observation</v>
      </c>
      <c r="H2522" s="32" t="s">
        <v>8</v>
      </c>
      <c r="I2522" s="20" t="str">
        <f>IF(ISBLANK(H2522)=TRUE," ",'2. Metadata'!B$26)</f>
        <v>degrees Celsius</v>
      </c>
      <c r="J2522" s="32" t="s">
        <v>8</v>
      </c>
      <c r="K2522" s="20" t="str">
        <f>IF(ISBLANK(J2522)=TRUE," ",'2. Metadata'!B$38)</f>
        <v>degrees Celsius</v>
      </c>
      <c r="L2522" s="32" t="s">
        <v>8</v>
      </c>
      <c r="M2522" s="17" t="str">
        <f>IF(ISBLANK(L2522)=TRUE," ",'2. Metadata'!B$50)</f>
        <v>degrees Celsius</v>
      </c>
      <c r="N2522" s="32" t="s">
        <v>8</v>
      </c>
      <c r="O2522" s="17" t="str">
        <f>IF(ISBLANK(N2522)=TRUE," ",'2. Metadata'!B$62)</f>
        <v>milligrams per litre</v>
      </c>
      <c r="P2522" s="32" t="s">
        <v>8</v>
      </c>
      <c r="Q2522" s="17" t="str">
        <f>IF(ISBLANK(P2522)=TRUE," ",'2. Metadata'!B$74)</f>
        <v>microSiemens per centimetre</v>
      </c>
      <c r="R2522" s="32" t="s">
        <v>8</v>
      </c>
      <c r="S2522" s="17" t="str">
        <f>IF(ISBLANK(R2522)=TRUE," ",'2. Metadata'!B$86)</f>
        <v>NTU</v>
      </c>
      <c r="T2522" s="32" t="s">
        <v>8</v>
      </c>
      <c r="U2522" s="17" t="str">
        <f>IF(ISBLANK(T2522)=TRUE," ",'2. Metadata'!B$98)</f>
        <v>CFU per 100 mL</v>
      </c>
      <c r="V2522" s="32" t="s">
        <v>8</v>
      </c>
      <c r="W2522" s="17" t="str">
        <f>IF(ISBLANK(V2522)=TRUE," ",'2. Metadata'!B$110)</f>
        <v>CFU per 100 mL</v>
      </c>
      <c r="X2522" s="34" t="s">
        <v>8</v>
      </c>
      <c r="Y2522" s="17" t="str">
        <f>IF(ISBLANK(X2522)=TRUE," ",'2. Metadata'!B$122)</f>
        <v>CFU per 100 mL</v>
      </c>
      <c r="Z2522" s="35" t="s">
        <v>8</v>
      </c>
      <c r="AA2522" s="17" t="str">
        <f>IF(ISBLANK(Z2522)=TRUE," ",'2. Metadata'!B$134)</f>
        <v>metres</v>
      </c>
      <c r="AB2522" s="35" t="s">
        <v>8</v>
      </c>
      <c r="AC2522" s="17" t="str">
        <f>IF(ISBLANK(AB2522)=TRUE," ",'2. Metadata'!B$146)</f>
        <v>metres3 per second</v>
      </c>
      <c r="AD2522" s="35" t="s">
        <v>8</v>
      </c>
      <c r="AE2522" s="17" t="str">
        <f>IF(ISBLANK(AB2522)=TRUE," ",'2. Metadata'!B$158)</f>
        <v>N/A</v>
      </c>
      <c r="AF2522" s="3" t="s">
        <v>8</v>
      </c>
      <c r="AG2522" s="36"/>
      <c r="AH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</row>
    <row r="2523" spans="1:43">
      <c r="A2523" s="31" t="s">
        <v>2676</v>
      </c>
      <c r="B2523" s="32" t="s">
        <v>7</v>
      </c>
      <c r="C2523" s="2">
        <f>IF(ISBLANK(B2523)=TRUE," ", IF(B2523='2. Metadata'!B$1,'2. Metadata'!B$5, IF(B2523='2. Metadata'!C$1,'2. Metadata'!C$5,IF(B2523='2. Metadata'!D$1,'2. Metadata'!D$5, IF(B2523='2. Metadata'!E$1,'2. Metadata'!E$5,IF( B2523='2. Metadata'!F$1,'2. Metadata'!F$5,IF(B2523='2. Metadata'!G$1,'2. Metadata'!G$5,IF(B2523='2. Metadata'!H$1,'2. Metadata'!H$5, IF(B2523='2. Metadata'!I$1,'2. Metadata'!I$5, IF(B2523='2. Metadata'!J$1,'2. Metadata'!J$5, IF(B2523='2. Metadata'!K$1,'2. Metadata'!K$5, IF(B2523='2. Metadata'!L$1,'2. Metadata'!L$5, IF(B2523='2. Metadata'!M$1,'2. Metadata'!M$5, IF(B2523='2. Metadata'!N$1,'2. Metadata'!N$5))))))))))))))</f>
        <v>49.5197</v>
      </c>
      <c r="D2523" s="11">
        <f>IF(ISBLANK(B2523)=TRUE," ", IF(B2523='2. Metadata'!B$1,'2. Metadata'!B$6, IF(B2523='2. Metadata'!C$1,'2. Metadata'!C$6,IF(B2523='2. Metadata'!D$1,'2. Metadata'!D$6, IF(B2523='2. Metadata'!E$1,'2. Metadata'!E$6,IF( B2523='2. Metadata'!F$1,'2. Metadata'!F$6,IF(B2523='2. Metadata'!G$1,'2. Metadata'!G$6,IF(B2523='2. Metadata'!H$1,'2. Metadata'!H$6, IF(B2523='2. Metadata'!I$1,'2. Metadata'!I$6, IF(B2523='2. Metadata'!J$1,'2. Metadata'!J$6, IF(B2523='2. Metadata'!K$1,'2. Metadata'!K$6, IF(B2523='2. Metadata'!L$1,'2. Metadata'!L$6, IF(B2523='2. Metadata'!M$1,'2. Metadata'!M$6, IF(B2523='2. Metadata'!N$1,'2. Metadata'!N$6))))))))))))))</f>
        <v>-117.6369</v>
      </c>
      <c r="E2523" s="33" t="s">
        <v>8</v>
      </c>
      <c r="F2523" s="32" t="s">
        <v>8</v>
      </c>
      <c r="G2523" s="13" t="str">
        <f>IF(ISBLANK(F2523)=TRUE," ",'2. Metadata'!B$14)</f>
        <v>observation</v>
      </c>
      <c r="H2523" s="32" t="s">
        <v>8</v>
      </c>
      <c r="I2523" s="20" t="str">
        <f>IF(ISBLANK(H2523)=TRUE," ",'2. Metadata'!B$26)</f>
        <v>degrees Celsius</v>
      </c>
      <c r="J2523" s="32" t="s">
        <v>8</v>
      </c>
      <c r="K2523" s="20" t="str">
        <f>IF(ISBLANK(J2523)=TRUE," ",'2. Metadata'!B$38)</f>
        <v>degrees Celsius</v>
      </c>
      <c r="L2523" s="32" t="s">
        <v>8</v>
      </c>
      <c r="M2523" s="17" t="str">
        <f>IF(ISBLANK(L2523)=TRUE," ",'2. Metadata'!B$50)</f>
        <v>degrees Celsius</v>
      </c>
      <c r="N2523" s="32" t="s">
        <v>8</v>
      </c>
      <c r="O2523" s="17" t="str">
        <f>IF(ISBLANK(N2523)=TRUE," ",'2. Metadata'!B$62)</f>
        <v>milligrams per litre</v>
      </c>
      <c r="P2523" s="32" t="s">
        <v>8</v>
      </c>
      <c r="Q2523" s="17" t="str">
        <f>IF(ISBLANK(P2523)=TRUE," ",'2. Metadata'!B$74)</f>
        <v>microSiemens per centimetre</v>
      </c>
      <c r="R2523" s="32" t="s">
        <v>8</v>
      </c>
      <c r="S2523" s="17" t="str">
        <f>IF(ISBLANK(R2523)=TRUE," ",'2. Metadata'!B$86)</f>
        <v>NTU</v>
      </c>
      <c r="T2523" s="32" t="s">
        <v>8</v>
      </c>
      <c r="U2523" s="17" t="str">
        <f>IF(ISBLANK(T2523)=TRUE," ",'2. Metadata'!B$98)</f>
        <v>CFU per 100 mL</v>
      </c>
      <c r="V2523" s="32" t="s">
        <v>8</v>
      </c>
      <c r="W2523" s="17" t="str">
        <f>IF(ISBLANK(V2523)=TRUE," ",'2. Metadata'!B$110)</f>
        <v>CFU per 100 mL</v>
      </c>
      <c r="X2523" s="34" t="s">
        <v>8</v>
      </c>
      <c r="Y2523" s="17" t="str">
        <f>IF(ISBLANK(X2523)=TRUE," ",'2. Metadata'!B$122)</f>
        <v>CFU per 100 mL</v>
      </c>
      <c r="Z2523" s="35" t="s">
        <v>8</v>
      </c>
      <c r="AA2523" s="17" t="str">
        <f>IF(ISBLANK(Z2523)=TRUE," ",'2. Metadata'!B$134)</f>
        <v>metres</v>
      </c>
      <c r="AB2523" s="35" t="s">
        <v>8</v>
      </c>
      <c r="AC2523" s="17" t="str">
        <f>IF(ISBLANK(AB2523)=TRUE," ",'2. Metadata'!B$146)</f>
        <v>metres3 per second</v>
      </c>
      <c r="AD2523" s="35" t="s">
        <v>8</v>
      </c>
      <c r="AE2523" s="17" t="str">
        <f>IF(ISBLANK(AB2523)=TRUE," ",'2. Metadata'!B$158)</f>
        <v>N/A</v>
      </c>
      <c r="AF2523" s="3" t="s">
        <v>8</v>
      </c>
      <c r="AG2523" s="36"/>
      <c r="AH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</row>
    <row r="2524" spans="1:43">
      <c r="A2524" s="31" t="s">
        <v>2677</v>
      </c>
      <c r="B2524" s="32" t="s">
        <v>7</v>
      </c>
      <c r="C2524" s="2">
        <f>IF(ISBLANK(B2524)=TRUE," ", IF(B2524='2. Metadata'!B$1,'2. Metadata'!B$5, IF(B2524='2. Metadata'!C$1,'2. Metadata'!C$5,IF(B2524='2. Metadata'!D$1,'2. Metadata'!D$5, IF(B2524='2. Metadata'!E$1,'2. Metadata'!E$5,IF( B2524='2. Metadata'!F$1,'2. Metadata'!F$5,IF(B2524='2. Metadata'!G$1,'2. Metadata'!G$5,IF(B2524='2. Metadata'!H$1,'2. Metadata'!H$5, IF(B2524='2. Metadata'!I$1,'2. Metadata'!I$5, IF(B2524='2. Metadata'!J$1,'2. Metadata'!J$5, IF(B2524='2. Metadata'!K$1,'2. Metadata'!K$5, IF(B2524='2. Metadata'!L$1,'2. Metadata'!L$5, IF(B2524='2. Metadata'!M$1,'2. Metadata'!M$5, IF(B2524='2. Metadata'!N$1,'2. Metadata'!N$5))))))))))))))</f>
        <v>49.5197</v>
      </c>
      <c r="D2524" s="11">
        <f>IF(ISBLANK(B2524)=TRUE," ", IF(B2524='2. Metadata'!B$1,'2. Metadata'!B$6, IF(B2524='2. Metadata'!C$1,'2. Metadata'!C$6,IF(B2524='2. Metadata'!D$1,'2. Metadata'!D$6, IF(B2524='2. Metadata'!E$1,'2. Metadata'!E$6,IF( B2524='2. Metadata'!F$1,'2. Metadata'!F$6,IF(B2524='2. Metadata'!G$1,'2. Metadata'!G$6,IF(B2524='2. Metadata'!H$1,'2. Metadata'!H$6, IF(B2524='2. Metadata'!I$1,'2. Metadata'!I$6, IF(B2524='2. Metadata'!J$1,'2. Metadata'!J$6, IF(B2524='2. Metadata'!K$1,'2. Metadata'!K$6, IF(B2524='2. Metadata'!L$1,'2. Metadata'!L$6, IF(B2524='2. Metadata'!M$1,'2. Metadata'!M$6, IF(B2524='2. Metadata'!N$1,'2. Metadata'!N$6))))))))))))))</f>
        <v>-117.6369</v>
      </c>
      <c r="E2524" s="33" t="s">
        <v>8</v>
      </c>
      <c r="F2524" s="32" t="s">
        <v>8</v>
      </c>
      <c r="G2524" s="13" t="str">
        <f>IF(ISBLANK(F2524)=TRUE," ",'2. Metadata'!B$14)</f>
        <v>observation</v>
      </c>
      <c r="H2524" s="32" t="s">
        <v>8</v>
      </c>
      <c r="I2524" s="20" t="str">
        <f>IF(ISBLANK(H2524)=TRUE," ",'2. Metadata'!B$26)</f>
        <v>degrees Celsius</v>
      </c>
      <c r="J2524" s="32" t="s">
        <v>8</v>
      </c>
      <c r="K2524" s="20" t="str">
        <f>IF(ISBLANK(J2524)=TRUE," ",'2. Metadata'!B$38)</f>
        <v>degrees Celsius</v>
      </c>
      <c r="L2524" s="32" t="s">
        <v>8</v>
      </c>
      <c r="M2524" s="17" t="str">
        <f>IF(ISBLANK(L2524)=TRUE," ",'2. Metadata'!B$50)</f>
        <v>degrees Celsius</v>
      </c>
      <c r="N2524" s="32" t="s">
        <v>8</v>
      </c>
      <c r="O2524" s="17" t="str">
        <f>IF(ISBLANK(N2524)=TRUE," ",'2. Metadata'!B$62)</f>
        <v>milligrams per litre</v>
      </c>
      <c r="P2524" s="32" t="s">
        <v>8</v>
      </c>
      <c r="Q2524" s="17" t="str">
        <f>IF(ISBLANK(P2524)=TRUE," ",'2. Metadata'!B$74)</f>
        <v>microSiemens per centimetre</v>
      </c>
      <c r="R2524" s="32" t="s">
        <v>8</v>
      </c>
      <c r="S2524" s="17" t="str">
        <f>IF(ISBLANK(R2524)=TRUE," ",'2. Metadata'!B$86)</f>
        <v>NTU</v>
      </c>
      <c r="T2524" s="32" t="s">
        <v>8</v>
      </c>
      <c r="U2524" s="17" t="str">
        <f>IF(ISBLANK(T2524)=TRUE," ",'2. Metadata'!B$98)</f>
        <v>CFU per 100 mL</v>
      </c>
      <c r="V2524" s="32" t="s">
        <v>8</v>
      </c>
      <c r="W2524" s="17" t="str">
        <f>IF(ISBLANK(V2524)=TRUE," ",'2. Metadata'!B$110)</f>
        <v>CFU per 100 mL</v>
      </c>
      <c r="X2524" s="34" t="s">
        <v>8</v>
      </c>
      <c r="Y2524" s="17" t="str">
        <f>IF(ISBLANK(X2524)=TRUE," ",'2. Metadata'!B$122)</f>
        <v>CFU per 100 mL</v>
      </c>
      <c r="Z2524" s="35" t="s">
        <v>8</v>
      </c>
      <c r="AA2524" s="17" t="str">
        <f>IF(ISBLANK(Z2524)=TRUE," ",'2. Metadata'!B$134)</f>
        <v>metres</v>
      </c>
      <c r="AB2524" s="35" t="s">
        <v>8</v>
      </c>
      <c r="AC2524" s="17" t="str">
        <f>IF(ISBLANK(AB2524)=TRUE," ",'2. Metadata'!B$146)</f>
        <v>metres3 per second</v>
      </c>
      <c r="AD2524" s="35" t="s">
        <v>8</v>
      </c>
      <c r="AE2524" s="17" t="str">
        <f>IF(ISBLANK(AB2524)=TRUE," ",'2. Metadata'!B$158)</f>
        <v>N/A</v>
      </c>
      <c r="AF2524" s="3" t="s">
        <v>8</v>
      </c>
      <c r="AG2524" s="36"/>
      <c r="AH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</row>
    <row r="2525" spans="1:43">
      <c r="A2525" s="31" t="s">
        <v>2678</v>
      </c>
      <c r="B2525" s="32" t="s">
        <v>7</v>
      </c>
      <c r="C2525" s="2">
        <f>IF(ISBLANK(B2525)=TRUE," ", IF(B2525='2. Metadata'!B$1,'2. Metadata'!B$5, IF(B2525='2. Metadata'!C$1,'2. Metadata'!C$5,IF(B2525='2. Metadata'!D$1,'2. Metadata'!D$5, IF(B2525='2. Metadata'!E$1,'2. Metadata'!E$5,IF( B2525='2. Metadata'!F$1,'2. Metadata'!F$5,IF(B2525='2. Metadata'!G$1,'2. Metadata'!G$5,IF(B2525='2. Metadata'!H$1,'2. Metadata'!H$5, IF(B2525='2. Metadata'!I$1,'2. Metadata'!I$5, IF(B2525='2. Metadata'!J$1,'2. Metadata'!J$5, IF(B2525='2. Metadata'!K$1,'2. Metadata'!K$5, IF(B2525='2. Metadata'!L$1,'2. Metadata'!L$5, IF(B2525='2. Metadata'!M$1,'2. Metadata'!M$5, IF(B2525='2. Metadata'!N$1,'2. Metadata'!N$5))))))))))))))</f>
        <v>49.5197</v>
      </c>
      <c r="D2525" s="11">
        <f>IF(ISBLANK(B2525)=TRUE," ", IF(B2525='2. Metadata'!B$1,'2. Metadata'!B$6, IF(B2525='2. Metadata'!C$1,'2. Metadata'!C$6,IF(B2525='2. Metadata'!D$1,'2. Metadata'!D$6, IF(B2525='2. Metadata'!E$1,'2. Metadata'!E$6,IF( B2525='2. Metadata'!F$1,'2. Metadata'!F$6,IF(B2525='2. Metadata'!G$1,'2. Metadata'!G$6,IF(B2525='2. Metadata'!H$1,'2. Metadata'!H$6, IF(B2525='2. Metadata'!I$1,'2. Metadata'!I$6, IF(B2525='2. Metadata'!J$1,'2. Metadata'!J$6, IF(B2525='2. Metadata'!K$1,'2. Metadata'!K$6, IF(B2525='2. Metadata'!L$1,'2. Metadata'!L$6, IF(B2525='2. Metadata'!M$1,'2. Metadata'!M$6, IF(B2525='2. Metadata'!N$1,'2. Metadata'!N$6))))))))))))))</f>
        <v>-117.6369</v>
      </c>
      <c r="E2525" s="33" t="s">
        <v>8</v>
      </c>
      <c r="F2525" s="32" t="s">
        <v>2679</v>
      </c>
      <c r="G2525" s="13" t="str">
        <f>IF(ISBLANK(F2525)=TRUE," ",'2. Metadata'!B$14)</f>
        <v>observation</v>
      </c>
      <c r="H2525" s="32" t="s">
        <v>8</v>
      </c>
      <c r="I2525" s="20" t="str">
        <f>IF(ISBLANK(H2525)=TRUE," ",'2. Metadata'!B$26)</f>
        <v>degrees Celsius</v>
      </c>
      <c r="J2525" s="32">
        <v>6</v>
      </c>
      <c r="K2525" s="20" t="str">
        <f>IF(ISBLANK(J2525)=TRUE," ",'2. Metadata'!B$38)</f>
        <v>degrees Celsius</v>
      </c>
      <c r="L2525" s="32">
        <v>5</v>
      </c>
      <c r="M2525" s="17" t="str">
        <f>IF(ISBLANK(L2525)=TRUE," ",'2. Metadata'!B$50)</f>
        <v>degrees Celsius</v>
      </c>
      <c r="N2525" s="32" t="s">
        <v>8</v>
      </c>
      <c r="O2525" s="17" t="str">
        <f>IF(ISBLANK(N2525)=TRUE," ",'2. Metadata'!B$62)</f>
        <v>milligrams per litre</v>
      </c>
      <c r="P2525" s="32">
        <v>14.58</v>
      </c>
      <c r="Q2525" s="17" t="str">
        <f>IF(ISBLANK(P2525)=TRUE," ",'2. Metadata'!B$74)</f>
        <v>microSiemens per centimetre</v>
      </c>
      <c r="R2525" s="32">
        <v>0.17</v>
      </c>
      <c r="S2525" s="17" t="str">
        <f>IF(ISBLANK(R2525)=TRUE," ",'2. Metadata'!B$86)</f>
        <v>NTU</v>
      </c>
      <c r="T2525" s="32" t="s">
        <v>8</v>
      </c>
      <c r="U2525" s="17" t="str">
        <f>IF(ISBLANK(T2525)=TRUE," ",'2. Metadata'!B$98)</f>
        <v>CFU per 100 mL</v>
      </c>
      <c r="V2525" s="32" t="s">
        <v>8</v>
      </c>
      <c r="W2525" s="17" t="str">
        <f>IF(ISBLANK(V2525)=TRUE," ",'2. Metadata'!B$110)</f>
        <v>CFU per 100 mL</v>
      </c>
      <c r="X2525" s="34" t="s">
        <v>8</v>
      </c>
      <c r="Y2525" s="17" t="str">
        <f>IF(ISBLANK(X2525)=TRUE," ",'2. Metadata'!B$122)</f>
        <v>CFU per 100 mL</v>
      </c>
      <c r="Z2525" s="35">
        <v>0.65</v>
      </c>
      <c r="AA2525" s="17" t="str">
        <f>IF(ISBLANK(Z2525)=TRUE," ",'2. Metadata'!B$134)</f>
        <v>metres</v>
      </c>
      <c r="AB2525" s="35" t="s">
        <v>8</v>
      </c>
      <c r="AC2525" s="17" t="str">
        <f>IF(ISBLANK(AB2525)=TRUE," ",'2. Metadata'!B$146)</f>
        <v>metres3 per second</v>
      </c>
      <c r="AD2525" s="35" t="s">
        <v>8</v>
      </c>
      <c r="AE2525" s="17" t="str">
        <f>IF(ISBLANK(AB2525)=TRUE," ",'2. Metadata'!B$158)</f>
        <v>N/A</v>
      </c>
      <c r="AF2525" s="3" t="s">
        <v>8</v>
      </c>
      <c r="AG2525" s="36"/>
      <c r="AH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</row>
    <row r="2526" spans="1:43">
      <c r="A2526" s="31" t="s">
        <v>2680</v>
      </c>
      <c r="B2526" s="32" t="s">
        <v>7</v>
      </c>
      <c r="C2526" s="2">
        <f>IF(ISBLANK(B2526)=TRUE," ", IF(B2526='2. Metadata'!B$1,'2. Metadata'!B$5, IF(B2526='2. Metadata'!C$1,'2. Metadata'!C$5,IF(B2526='2. Metadata'!D$1,'2. Metadata'!D$5, IF(B2526='2. Metadata'!E$1,'2. Metadata'!E$5,IF( B2526='2. Metadata'!F$1,'2. Metadata'!F$5,IF(B2526='2. Metadata'!G$1,'2. Metadata'!G$5,IF(B2526='2. Metadata'!H$1,'2. Metadata'!H$5, IF(B2526='2. Metadata'!I$1,'2. Metadata'!I$5, IF(B2526='2. Metadata'!J$1,'2. Metadata'!J$5, IF(B2526='2. Metadata'!K$1,'2. Metadata'!K$5, IF(B2526='2. Metadata'!L$1,'2. Metadata'!L$5, IF(B2526='2. Metadata'!M$1,'2. Metadata'!M$5, IF(B2526='2. Metadata'!N$1,'2. Metadata'!N$5))))))))))))))</f>
        <v>49.5197</v>
      </c>
      <c r="D2526" s="11">
        <f>IF(ISBLANK(B2526)=TRUE," ", IF(B2526='2. Metadata'!B$1,'2. Metadata'!B$6, IF(B2526='2. Metadata'!C$1,'2. Metadata'!C$6,IF(B2526='2. Metadata'!D$1,'2. Metadata'!D$6, IF(B2526='2. Metadata'!E$1,'2. Metadata'!E$6,IF( B2526='2. Metadata'!F$1,'2. Metadata'!F$6,IF(B2526='2. Metadata'!G$1,'2. Metadata'!G$6,IF(B2526='2. Metadata'!H$1,'2. Metadata'!H$6, IF(B2526='2. Metadata'!I$1,'2. Metadata'!I$6, IF(B2526='2. Metadata'!J$1,'2. Metadata'!J$6, IF(B2526='2. Metadata'!K$1,'2. Metadata'!K$6, IF(B2526='2. Metadata'!L$1,'2. Metadata'!L$6, IF(B2526='2. Metadata'!M$1,'2. Metadata'!M$6, IF(B2526='2. Metadata'!N$1,'2. Metadata'!N$6))))))))))))))</f>
        <v>-117.6369</v>
      </c>
      <c r="E2526" s="33" t="s">
        <v>8</v>
      </c>
      <c r="F2526" s="32" t="s">
        <v>8</v>
      </c>
      <c r="G2526" s="13" t="str">
        <f>IF(ISBLANK(F2526)=TRUE," ",'2. Metadata'!B$14)</f>
        <v>observation</v>
      </c>
      <c r="H2526" s="32" t="s">
        <v>8</v>
      </c>
      <c r="I2526" s="20" t="str">
        <f>IF(ISBLANK(H2526)=TRUE," ",'2. Metadata'!B$26)</f>
        <v>degrees Celsius</v>
      </c>
      <c r="J2526" s="32" t="s">
        <v>8</v>
      </c>
      <c r="K2526" s="20" t="str">
        <f>IF(ISBLANK(J2526)=TRUE," ",'2. Metadata'!B$38)</f>
        <v>degrees Celsius</v>
      </c>
      <c r="L2526" s="32" t="s">
        <v>8</v>
      </c>
      <c r="M2526" s="17" t="str">
        <f>IF(ISBLANK(L2526)=TRUE," ",'2. Metadata'!B$50)</f>
        <v>degrees Celsius</v>
      </c>
      <c r="N2526" s="32" t="s">
        <v>8</v>
      </c>
      <c r="O2526" s="17" t="str">
        <f>IF(ISBLANK(N2526)=TRUE," ",'2. Metadata'!B$62)</f>
        <v>milligrams per litre</v>
      </c>
      <c r="P2526" s="32" t="s">
        <v>8</v>
      </c>
      <c r="Q2526" s="17" t="str">
        <f>IF(ISBLANK(P2526)=TRUE," ",'2. Metadata'!B$74)</f>
        <v>microSiemens per centimetre</v>
      </c>
      <c r="R2526" s="32" t="s">
        <v>8</v>
      </c>
      <c r="S2526" s="17" t="str">
        <f>IF(ISBLANK(R2526)=TRUE," ",'2. Metadata'!B$86)</f>
        <v>NTU</v>
      </c>
      <c r="T2526" s="32" t="s">
        <v>8</v>
      </c>
      <c r="U2526" s="17" t="str">
        <f>IF(ISBLANK(T2526)=TRUE," ",'2. Metadata'!B$98)</f>
        <v>CFU per 100 mL</v>
      </c>
      <c r="V2526" s="32" t="s">
        <v>8</v>
      </c>
      <c r="W2526" s="17" t="str">
        <f>IF(ISBLANK(V2526)=TRUE," ",'2. Metadata'!B$110)</f>
        <v>CFU per 100 mL</v>
      </c>
      <c r="X2526" s="34" t="s">
        <v>8</v>
      </c>
      <c r="Y2526" s="17" t="str">
        <f>IF(ISBLANK(X2526)=TRUE," ",'2. Metadata'!B$122)</f>
        <v>CFU per 100 mL</v>
      </c>
      <c r="Z2526" s="35" t="s">
        <v>8</v>
      </c>
      <c r="AA2526" s="17" t="str">
        <f>IF(ISBLANK(Z2526)=TRUE," ",'2. Metadata'!B$134)</f>
        <v>metres</v>
      </c>
      <c r="AB2526" s="35" t="s">
        <v>8</v>
      </c>
      <c r="AC2526" s="17" t="str">
        <f>IF(ISBLANK(AB2526)=TRUE," ",'2. Metadata'!B$146)</f>
        <v>metres3 per second</v>
      </c>
      <c r="AD2526" s="35" t="s">
        <v>8</v>
      </c>
      <c r="AE2526" s="17" t="str">
        <f>IF(ISBLANK(AB2526)=TRUE," ",'2. Metadata'!B$158)</f>
        <v>N/A</v>
      </c>
      <c r="AF2526" s="3" t="s">
        <v>8</v>
      </c>
      <c r="AG2526" s="36"/>
      <c r="AH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</row>
    <row r="2527" spans="1:43">
      <c r="A2527" s="31" t="s">
        <v>2681</v>
      </c>
      <c r="B2527" s="32" t="s">
        <v>7</v>
      </c>
      <c r="C2527" s="2">
        <f>IF(ISBLANK(B2527)=TRUE," ", IF(B2527='2. Metadata'!B$1,'2. Metadata'!B$5, IF(B2527='2. Metadata'!C$1,'2. Metadata'!C$5,IF(B2527='2. Metadata'!D$1,'2. Metadata'!D$5, IF(B2527='2. Metadata'!E$1,'2. Metadata'!E$5,IF( B2527='2. Metadata'!F$1,'2. Metadata'!F$5,IF(B2527='2. Metadata'!G$1,'2. Metadata'!G$5,IF(B2527='2. Metadata'!H$1,'2. Metadata'!H$5, IF(B2527='2. Metadata'!I$1,'2. Metadata'!I$5, IF(B2527='2. Metadata'!J$1,'2. Metadata'!J$5, IF(B2527='2. Metadata'!K$1,'2. Metadata'!K$5, IF(B2527='2. Metadata'!L$1,'2. Metadata'!L$5, IF(B2527='2. Metadata'!M$1,'2. Metadata'!M$5, IF(B2527='2. Metadata'!N$1,'2. Metadata'!N$5))))))))))))))</f>
        <v>49.5197</v>
      </c>
      <c r="D2527" s="11">
        <f>IF(ISBLANK(B2527)=TRUE," ", IF(B2527='2. Metadata'!B$1,'2. Metadata'!B$6, IF(B2527='2. Metadata'!C$1,'2. Metadata'!C$6,IF(B2527='2. Metadata'!D$1,'2. Metadata'!D$6, IF(B2527='2. Metadata'!E$1,'2. Metadata'!E$6,IF( B2527='2. Metadata'!F$1,'2. Metadata'!F$6,IF(B2527='2. Metadata'!G$1,'2. Metadata'!G$6,IF(B2527='2. Metadata'!H$1,'2. Metadata'!H$6, IF(B2527='2. Metadata'!I$1,'2. Metadata'!I$6, IF(B2527='2. Metadata'!J$1,'2. Metadata'!J$6, IF(B2527='2. Metadata'!K$1,'2. Metadata'!K$6, IF(B2527='2. Metadata'!L$1,'2. Metadata'!L$6, IF(B2527='2. Metadata'!M$1,'2. Metadata'!M$6, IF(B2527='2. Metadata'!N$1,'2. Metadata'!N$6))))))))))))))</f>
        <v>-117.6369</v>
      </c>
      <c r="E2527" s="33" t="s">
        <v>8</v>
      </c>
      <c r="F2527" s="32" t="s">
        <v>8</v>
      </c>
      <c r="G2527" s="13" t="str">
        <f>IF(ISBLANK(F2527)=TRUE," ",'2. Metadata'!B$14)</f>
        <v>observation</v>
      </c>
      <c r="H2527" s="32" t="s">
        <v>8</v>
      </c>
      <c r="I2527" s="20" t="str">
        <f>IF(ISBLANK(H2527)=TRUE," ",'2. Metadata'!B$26)</f>
        <v>degrees Celsius</v>
      </c>
      <c r="J2527" s="32" t="s">
        <v>8</v>
      </c>
      <c r="K2527" s="20" t="str">
        <f>IF(ISBLANK(J2527)=TRUE," ",'2. Metadata'!B$38)</f>
        <v>degrees Celsius</v>
      </c>
      <c r="L2527" s="32" t="s">
        <v>8</v>
      </c>
      <c r="M2527" s="17" t="str">
        <f>IF(ISBLANK(L2527)=TRUE," ",'2. Metadata'!B$50)</f>
        <v>degrees Celsius</v>
      </c>
      <c r="N2527" s="32" t="s">
        <v>8</v>
      </c>
      <c r="O2527" s="17" t="str">
        <f>IF(ISBLANK(N2527)=TRUE," ",'2. Metadata'!B$62)</f>
        <v>milligrams per litre</v>
      </c>
      <c r="P2527" s="32" t="s">
        <v>8</v>
      </c>
      <c r="Q2527" s="17" t="str">
        <f>IF(ISBLANK(P2527)=TRUE," ",'2. Metadata'!B$74)</f>
        <v>microSiemens per centimetre</v>
      </c>
      <c r="R2527" s="32" t="s">
        <v>8</v>
      </c>
      <c r="S2527" s="17" t="str">
        <f>IF(ISBLANK(R2527)=TRUE," ",'2. Metadata'!B$86)</f>
        <v>NTU</v>
      </c>
      <c r="T2527" s="32" t="s">
        <v>8</v>
      </c>
      <c r="U2527" s="17" t="str">
        <f>IF(ISBLANK(T2527)=TRUE," ",'2. Metadata'!B$98)</f>
        <v>CFU per 100 mL</v>
      </c>
      <c r="V2527" s="32" t="s">
        <v>8</v>
      </c>
      <c r="W2527" s="17" t="str">
        <f>IF(ISBLANK(V2527)=TRUE," ",'2. Metadata'!B$110)</f>
        <v>CFU per 100 mL</v>
      </c>
      <c r="X2527" s="34" t="s">
        <v>8</v>
      </c>
      <c r="Y2527" s="17" t="str">
        <f>IF(ISBLANK(X2527)=TRUE," ",'2. Metadata'!B$122)</f>
        <v>CFU per 100 mL</v>
      </c>
      <c r="Z2527" s="35" t="s">
        <v>8</v>
      </c>
      <c r="AA2527" s="17" t="str">
        <f>IF(ISBLANK(Z2527)=TRUE," ",'2. Metadata'!B$134)</f>
        <v>metres</v>
      </c>
      <c r="AB2527" s="35" t="s">
        <v>8</v>
      </c>
      <c r="AC2527" s="17" t="str">
        <f>IF(ISBLANK(AB2527)=TRUE," ",'2. Metadata'!B$146)</f>
        <v>metres3 per second</v>
      </c>
      <c r="AD2527" s="35" t="s">
        <v>8</v>
      </c>
      <c r="AE2527" s="17" t="str">
        <f>IF(ISBLANK(AB2527)=TRUE," ",'2. Metadata'!B$158)</f>
        <v>N/A</v>
      </c>
      <c r="AF2527" s="3" t="s">
        <v>8</v>
      </c>
      <c r="AG2527" s="36"/>
      <c r="AH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</row>
    <row r="2528" spans="1:43">
      <c r="A2528" s="31" t="s">
        <v>2682</v>
      </c>
      <c r="B2528" s="32" t="s">
        <v>7</v>
      </c>
      <c r="C2528" s="2">
        <f>IF(ISBLANK(B2528)=TRUE," ", IF(B2528='2. Metadata'!B$1,'2. Metadata'!B$5, IF(B2528='2. Metadata'!C$1,'2. Metadata'!C$5,IF(B2528='2. Metadata'!D$1,'2. Metadata'!D$5, IF(B2528='2. Metadata'!E$1,'2. Metadata'!E$5,IF( B2528='2. Metadata'!F$1,'2. Metadata'!F$5,IF(B2528='2. Metadata'!G$1,'2. Metadata'!G$5,IF(B2528='2. Metadata'!H$1,'2. Metadata'!H$5, IF(B2528='2. Metadata'!I$1,'2. Metadata'!I$5, IF(B2528='2. Metadata'!J$1,'2. Metadata'!J$5, IF(B2528='2. Metadata'!K$1,'2. Metadata'!K$5, IF(B2528='2. Metadata'!L$1,'2. Metadata'!L$5, IF(B2528='2. Metadata'!M$1,'2. Metadata'!M$5, IF(B2528='2. Metadata'!N$1,'2. Metadata'!N$5))))))))))))))</f>
        <v>49.5197</v>
      </c>
      <c r="D2528" s="11">
        <f>IF(ISBLANK(B2528)=TRUE," ", IF(B2528='2. Metadata'!B$1,'2. Metadata'!B$6, IF(B2528='2. Metadata'!C$1,'2. Metadata'!C$6,IF(B2528='2. Metadata'!D$1,'2. Metadata'!D$6, IF(B2528='2. Metadata'!E$1,'2. Metadata'!E$6,IF( B2528='2. Metadata'!F$1,'2. Metadata'!F$6,IF(B2528='2. Metadata'!G$1,'2. Metadata'!G$6,IF(B2528='2. Metadata'!H$1,'2. Metadata'!H$6, IF(B2528='2. Metadata'!I$1,'2. Metadata'!I$6, IF(B2528='2. Metadata'!J$1,'2. Metadata'!J$6, IF(B2528='2. Metadata'!K$1,'2. Metadata'!K$6, IF(B2528='2. Metadata'!L$1,'2. Metadata'!L$6, IF(B2528='2. Metadata'!M$1,'2. Metadata'!M$6, IF(B2528='2. Metadata'!N$1,'2. Metadata'!N$6))))))))))))))</f>
        <v>-117.6369</v>
      </c>
      <c r="E2528" s="33" t="s">
        <v>8</v>
      </c>
      <c r="F2528" s="32" t="s">
        <v>2683</v>
      </c>
      <c r="G2528" s="13" t="str">
        <f>IF(ISBLANK(F2528)=TRUE," ",'2. Metadata'!B$14)</f>
        <v>observation</v>
      </c>
      <c r="H2528" s="32" t="s">
        <v>8</v>
      </c>
      <c r="I2528" s="20" t="str">
        <f>IF(ISBLANK(H2528)=TRUE," ",'2. Metadata'!B$26)</f>
        <v>degrees Celsius</v>
      </c>
      <c r="J2528" s="32">
        <v>6</v>
      </c>
      <c r="K2528" s="20" t="str">
        <f>IF(ISBLANK(J2528)=TRUE," ",'2. Metadata'!B$38)</f>
        <v>degrees Celsius</v>
      </c>
      <c r="L2528" s="32">
        <v>5</v>
      </c>
      <c r="M2528" s="17" t="str">
        <f>IF(ISBLANK(L2528)=TRUE," ",'2. Metadata'!B$50)</f>
        <v>degrees Celsius</v>
      </c>
      <c r="N2528" s="32" t="s">
        <v>8</v>
      </c>
      <c r="O2528" s="17" t="str">
        <f>IF(ISBLANK(N2528)=TRUE," ",'2. Metadata'!B$62)</f>
        <v>milligrams per litre</v>
      </c>
      <c r="P2528" s="32">
        <v>13.54</v>
      </c>
      <c r="Q2528" s="17" t="str">
        <f>IF(ISBLANK(P2528)=TRUE," ",'2. Metadata'!B$74)</f>
        <v>microSiemens per centimetre</v>
      </c>
      <c r="R2528" s="32">
        <v>0.12</v>
      </c>
      <c r="S2528" s="17" t="str">
        <f>IF(ISBLANK(R2528)=TRUE," ",'2. Metadata'!B$86)</f>
        <v>NTU</v>
      </c>
      <c r="T2528" s="32" t="s">
        <v>8</v>
      </c>
      <c r="U2528" s="17" t="str">
        <f>IF(ISBLANK(T2528)=TRUE," ",'2. Metadata'!B$98)</f>
        <v>CFU per 100 mL</v>
      </c>
      <c r="V2528" s="32" t="s">
        <v>8</v>
      </c>
      <c r="W2528" s="17" t="str">
        <f>IF(ISBLANK(V2528)=TRUE," ",'2. Metadata'!B$110)</f>
        <v>CFU per 100 mL</v>
      </c>
      <c r="X2528" s="34" t="s">
        <v>8</v>
      </c>
      <c r="Y2528" s="17" t="str">
        <f>IF(ISBLANK(X2528)=TRUE," ",'2. Metadata'!B$122)</f>
        <v>CFU per 100 mL</v>
      </c>
      <c r="Z2528" s="35">
        <v>0.8</v>
      </c>
      <c r="AA2528" s="17" t="str">
        <f>IF(ISBLANK(Z2528)=TRUE," ",'2. Metadata'!B$134)</f>
        <v>metres</v>
      </c>
      <c r="AB2528" s="35" t="s">
        <v>8</v>
      </c>
      <c r="AC2528" s="17" t="str">
        <f>IF(ISBLANK(AB2528)=TRUE," ",'2. Metadata'!B$146)</f>
        <v>metres3 per second</v>
      </c>
      <c r="AD2528" s="35" t="s">
        <v>8</v>
      </c>
      <c r="AE2528" s="17" t="str">
        <f>IF(ISBLANK(AB2528)=TRUE," ",'2. Metadata'!B$158)</f>
        <v>N/A</v>
      </c>
      <c r="AF2528" s="3" t="s">
        <v>8</v>
      </c>
      <c r="AG2528" s="36"/>
      <c r="AH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</row>
    <row r="2529" spans="1:43">
      <c r="A2529" s="31" t="s">
        <v>2684</v>
      </c>
      <c r="B2529" s="32" t="s">
        <v>7</v>
      </c>
      <c r="C2529" s="2">
        <f>IF(ISBLANK(B2529)=TRUE," ", IF(B2529='2. Metadata'!B$1,'2. Metadata'!B$5, IF(B2529='2. Metadata'!C$1,'2. Metadata'!C$5,IF(B2529='2. Metadata'!D$1,'2. Metadata'!D$5, IF(B2529='2. Metadata'!E$1,'2. Metadata'!E$5,IF( B2529='2. Metadata'!F$1,'2. Metadata'!F$5,IF(B2529='2. Metadata'!G$1,'2. Metadata'!G$5,IF(B2529='2. Metadata'!H$1,'2. Metadata'!H$5, IF(B2529='2. Metadata'!I$1,'2. Metadata'!I$5, IF(B2529='2. Metadata'!J$1,'2. Metadata'!J$5, IF(B2529='2. Metadata'!K$1,'2. Metadata'!K$5, IF(B2529='2. Metadata'!L$1,'2. Metadata'!L$5, IF(B2529='2. Metadata'!M$1,'2. Metadata'!M$5, IF(B2529='2. Metadata'!N$1,'2. Metadata'!N$5))))))))))))))</f>
        <v>49.5197</v>
      </c>
      <c r="D2529" s="11">
        <f>IF(ISBLANK(B2529)=TRUE," ", IF(B2529='2. Metadata'!B$1,'2. Metadata'!B$6, IF(B2529='2. Metadata'!C$1,'2. Metadata'!C$6,IF(B2529='2. Metadata'!D$1,'2. Metadata'!D$6, IF(B2529='2. Metadata'!E$1,'2. Metadata'!E$6,IF( B2529='2. Metadata'!F$1,'2. Metadata'!F$6,IF(B2529='2. Metadata'!G$1,'2. Metadata'!G$6,IF(B2529='2. Metadata'!H$1,'2. Metadata'!H$6, IF(B2529='2. Metadata'!I$1,'2. Metadata'!I$6, IF(B2529='2. Metadata'!J$1,'2. Metadata'!J$6, IF(B2529='2. Metadata'!K$1,'2. Metadata'!K$6, IF(B2529='2. Metadata'!L$1,'2. Metadata'!L$6, IF(B2529='2. Metadata'!M$1,'2. Metadata'!M$6, IF(B2529='2. Metadata'!N$1,'2. Metadata'!N$6))))))))))))))</f>
        <v>-117.6369</v>
      </c>
      <c r="E2529" s="33" t="s">
        <v>8</v>
      </c>
      <c r="F2529" s="32" t="s">
        <v>8</v>
      </c>
      <c r="G2529" s="13" t="str">
        <f>IF(ISBLANK(F2529)=TRUE," ",'2. Metadata'!B$14)</f>
        <v>observation</v>
      </c>
      <c r="H2529" s="32" t="s">
        <v>8</v>
      </c>
      <c r="I2529" s="20" t="str">
        <f>IF(ISBLANK(H2529)=TRUE," ",'2. Metadata'!B$26)</f>
        <v>degrees Celsius</v>
      </c>
      <c r="J2529" s="32" t="s">
        <v>8</v>
      </c>
      <c r="K2529" s="20" t="str">
        <f>IF(ISBLANK(J2529)=TRUE," ",'2. Metadata'!B$38)</f>
        <v>degrees Celsius</v>
      </c>
      <c r="L2529" s="32" t="s">
        <v>8</v>
      </c>
      <c r="M2529" s="17" t="str">
        <f>IF(ISBLANK(L2529)=TRUE," ",'2. Metadata'!B$50)</f>
        <v>degrees Celsius</v>
      </c>
      <c r="N2529" s="32" t="s">
        <v>8</v>
      </c>
      <c r="O2529" s="17" t="str">
        <f>IF(ISBLANK(N2529)=TRUE," ",'2. Metadata'!B$62)</f>
        <v>milligrams per litre</v>
      </c>
      <c r="P2529" s="32" t="s">
        <v>8</v>
      </c>
      <c r="Q2529" s="17" t="str">
        <f>IF(ISBLANK(P2529)=TRUE," ",'2. Metadata'!B$74)</f>
        <v>microSiemens per centimetre</v>
      </c>
      <c r="R2529" s="32" t="s">
        <v>8</v>
      </c>
      <c r="S2529" s="17" t="str">
        <f>IF(ISBLANK(R2529)=TRUE," ",'2. Metadata'!B$86)</f>
        <v>NTU</v>
      </c>
      <c r="T2529" s="32" t="s">
        <v>8</v>
      </c>
      <c r="U2529" s="17" t="str">
        <f>IF(ISBLANK(T2529)=TRUE," ",'2. Metadata'!B$98)</f>
        <v>CFU per 100 mL</v>
      </c>
      <c r="V2529" s="32" t="s">
        <v>8</v>
      </c>
      <c r="W2529" s="17" t="str">
        <f>IF(ISBLANK(V2529)=TRUE," ",'2. Metadata'!B$110)</f>
        <v>CFU per 100 mL</v>
      </c>
      <c r="X2529" s="34" t="s">
        <v>8</v>
      </c>
      <c r="Y2529" s="17" t="str">
        <f>IF(ISBLANK(X2529)=TRUE," ",'2. Metadata'!B$122)</f>
        <v>CFU per 100 mL</v>
      </c>
      <c r="Z2529" s="35" t="s">
        <v>8</v>
      </c>
      <c r="AA2529" s="17" t="str">
        <f>IF(ISBLANK(Z2529)=TRUE," ",'2. Metadata'!B$134)</f>
        <v>metres</v>
      </c>
      <c r="AB2529" s="35" t="s">
        <v>8</v>
      </c>
      <c r="AC2529" s="17" t="str">
        <f>IF(ISBLANK(AB2529)=TRUE," ",'2. Metadata'!B$146)</f>
        <v>metres3 per second</v>
      </c>
      <c r="AD2529" s="35" t="s">
        <v>8</v>
      </c>
      <c r="AE2529" s="17" t="str">
        <f>IF(ISBLANK(AB2529)=TRUE," ",'2. Metadata'!B$158)</f>
        <v>N/A</v>
      </c>
      <c r="AF2529" s="3" t="s">
        <v>8</v>
      </c>
      <c r="AG2529" s="36"/>
      <c r="AH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</row>
    <row r="2530" spans="1:43">
      <c r="A2530" s="31" t="s">
        <v>2685</v>
      </c>
      <c r="B2530" s="32" t="s">
        <v>7</v>
      </c>
      <c r="C2530" s="2">
        <f>IF(ISBLANK(B2530)=TRUE," ", IF(B2530='2. Metadata'!B$1,'2. Metadata'!B$5, IF(B2530='2. Metadata'!C$1,'2. Metadata'!C$5,IF(B2530='2. Metadata'!D$1,'2. Metadata'!D$5, IF(B2530='2. Metadata'!E$1,'2. Metadata'!E$5,IF( B2530='2. Metadata'!F$1,'2. Metadata'!F$5,IF(B2530='2. Metadata'!G$1,'2. Metadata'!G$5,IF(B2530='2. Metadata'!H$1,'2. Metadata'!H$5, IF(B2530='2. Metadata'!I$1,'2. Metadata'!I$5, IF(B2530='2. Metadata'!J$1,'2. Metadata'!J$5, IF(B2530='2. Metadata'!K$1,'2. Metadata'!K$5, IF(B2530='2. Metadata'!L$1,'2. Metadata'!L$5, IF(B2530='2. Metadata'!M$1,'2. Metadata'!M$5, IF(B2530='2. Metadata'!N$1,'2. Metadata'!N$5))))))))))))))</f>
        <v>49.5197</v>
      </c>
      <c r="D2530" s="11">
        <f>IF(ISBLANK(B2530)=TRUE," ", IF(B2530='2. Metadata'!B$1,'2. Metadata'!B$6, IF(B2530='2. Metadata'!C$1,'2. Metadata'!C$6,IF(B2530='2. Metadata'!D$1,'2. Metadata'!D$6, IF(B2530='2. Metadata'!E$1,'2. Metadata'!E$6,IF( B2530='2. Metadata'!F$1,'2. Metadata'!F$6,IF(B2530='2. Metadata'!G$1,'2. Metadata'!G$6,IF(B2530='2. Metadata'!H$1,'2. Metadata'!H$6, IF(B2530='2. Metadata'!I$1,'2. Metadata'!I$6, IF(B2530='2. Metadata'!J$1,'2. Metadata'!J$6, IF(B2530='2. Metadata'!K$1,'2. Metadata'!K$6, IF(B2530='2. Metadata'!L$1,'2. Metadata'!L$6, IF(B2530='2. Metadata'!M$1,'2. Metadata'!M$6, IF(B2530='2. Metadata'!N$1,'2. Metadata'!N$6))))))))))))))</f>
        <v>-117.6369</v>
      </c>
      <c r="E2530" s="33" t="s">
        <v>8</v>
      </c>
      <c r="F2530" s="32" t="s">
        <v>2686</v>
      </c>
      <c r="G2530" s="13" t="str">
        <f>IF(ISBLANK(F2530)=TRUE," ",'2. Metadata'!B$14)</f>
        <v>observation</v>
      </c>
      <c r="H2530" s="32" t="s">
        <v>8</v>
      </c>
      <c r="I2530" s="20" t="str">
        <f>IF(ISBLANK(H2530)=TRUE," ",'2. Metadata'!B$26)</f>
        <v>degrees Celsius</v>
      </c>
      <c r="J2530" s="32">
        <v>7</v>
      </c>
      <c r="K2530" s="20" t="str">
        <f>IF(ISBLANK(J2530)=TRUE," ",'2. Metadata'!B$38)</f>
        <v>degrees Celsius</v>
      </c>
      <c r="L2530" s="32" t="s">
        <v>8</v>
      </c>
      <c r="M2530" s="17" t="str">
        <f>IF(ISBLANK(L2530)=TRUE," ",'2. Metadata'!B$50)</f>
        <v>degrees Celsius</v>
      </c>
      <c r="N2530" s="32" t="s">
        <v>8</v>
      </c>
      <c r="O2530" s="17" t="str">
        <f>IF(ISBLANK(N2530)=TRUE," ",'2. Metadata'!B$62)</f>
        <v>milligrams per litre</v>
      </c>
      <c r="P2530" s="32">
        <v>12.74</v>
      </c>
      <c r="Q2530" s="17" t="str">
        <f>IF(ISBLANK(P2530)=TRUE," ",'2. Metadata'!B$74)</f>
        <v>microSiemens per centimetre</v>
      </c>
      <c r="R2530" s="32">
        <v>0.52</v>
      </c>
      <c r="S2530" s="17" t="str">
        <f>IF(ISBLANK(R2530)=TRUE," ",'2. Metadata'!B$86)</f>
        <v>NTU</v>
      </c>
      <c r="T2530" s="32" t="s">
        <v>8</v>
      </c>
      <c r="U2530" s="17" t="str">
        <f>IF(ISBLANK(T2530)=TRUE," ",'2. Metadata'!B$98)</f>
        <v>CFU per 100 mL</v>
      </c>
      <c r="V2530" s="32" t="s">
        <v>8</v>
      </c>
      <c r="W2530" s="17" t="str">
        <f>IF(ISBLANK(V2530)=TRUE," ",'2. Metadata'!B$110)</f>
        <v>CFU per 100 mL</v>
      </c>
      <c r="X2530" s="34" t="s">
        <v>8</v>
      </c>
      <c r="Y2530" s="17" t="str">
        <f>IF(ISBLANK(X2530)=TRUE," ",'2. Metadata'!B$122)</f>
        <v>CFU per 100 mL</v>
      </c>
      <c r="Z2530" s="35" t="s">
        <v>8</v>
      </c>
      <c r="AA2530" s="17" t="str">
        <f>IF(ISBLANK(Z2530)=TRUE," ",'2. Metadata'!B$134)</f>
        <v>metres</v>
      </c>
      <c r="AB2530" s="35" t="s">
        <v>8</v>
      </c>
      <c r="AC2530" s="17" t="str">
        <f>IF(ISBLANK(AB2530)=TRUE," ",'2. Metadata'!B$146)</f>
        <v>metres3 per second</v>
      </c>
      <c r="AD2530" s="35" t="s">
        <v>8</v>
      </c>
      <c r="AE2530" s="17" t="str">
        <f>IF(ISBLANK(AB2530)=TRUE," ",'2. Metadata'!B$158)</f>
        <v>N/A</v>
      </c>
      <c r="AF2530" s="3" t="s">
        <v>8</v>
      </c>
      <c r="AG2530" s="36"/>
      <c r="AH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</row>
    <row r="2531" spans="1:43">
      <c r="A2531" s="31" t="s">
        <v>2687</v>
      </c>
      <c r="B2531" s="32" t="s">
        <v>7</v>
      </c>
      <c r="C2531" s="2">
        <f>IF(ISBLANK(B2531)=TRUE," ", IF(B2531='2. Metadata'!B$1,'2. Metadata'!B$5, IF(B2531='2. Metadata'!C$1,'2. Metadata'!C$5,IF(B2531='2. Metadata'!D$1,'2. Metadata'!D$5, IF(B2531='2. Metadata'!E$1,'2. Metadata'!E$5,IF( B2531='2. Metadata'!F$1,'2. Metadata'!F$5,IF(B2531='2. Metadata'!G$1,'2. Metadata'!G$5,IF(B2531='2. Metadata'!H$1,'2. Metadata'!H$5, IF(B2531='2. Metadata'!I$1,'2. Metadata'!I$5, IF(B2531='2. Metadata'!J$1,'2. Metadata'!J$5, IF(B2531='2. Metadata'!K$1,'2. Metadata'!K$5, IF(B2531='2. Metadata'!L$1,'2. Metadata'!L$5, IF(B2531='2. Metadata'!M$1,'2. Metadata'!M$5, IF(B2531='2. Metadata'!N$1,'2. Metadata'!N$5))))))))))))))</f>
        <v>49.5197</v>
      </c>
      <c r="D2531" s="11">
        <f>IF(ISBLANK(B2531)=TRUE," ", IF(B2531='2. Metadata'!B$1,'2. Metadata'!B$6, IF(B2531='2. Metadata'!C$1,'2. Metadata'!C$6,IF(B2531='2. Metadata'!D$1,'2. Metadata'!D$6, IF(B2531='2. Metadata'!E$1,'2. Metadata'!E$6,IF( B2531='2. Metadata'!F$1,'2. Metadata'!F$6,IF(B2531='2. Metadata'!G$1,'2. Metadata'!G$6,IF(B2531='2. Metadata'!H$1,'2. Metadata'!H$6, IF(B2531='2. Metadata'!I$1,'2. Metadata'!I$6, IF(B2531='2. Metadata'!J$1,'2. Metadata'!J$6, IF(B2531='2. Metadata'!K$1,'2. Metadata'!K$6, IF(B2531='2. Metadata'!L$1,'2. Metadata'!L$6, IF(B2531='2. Metadata'!M$1,'2. Metadata'!M$6, IF(B2531='2. Metadata'!N$1,'2. Metadata'!N$6))))))))))))))</f>
        <v>-117.6369</v>
      </c>
      <c r="E2531" s="33" t="s">
        <v>8</v>
      </c>
      <c r="F2531" s="32" t="s">
        <v>8</v>
      </c>
      <c r="G2531" s="13" t="str">
        <f>IF(ISBLANK(F2531)=TRUE," ",'2. Metadata'!B$14)</f>
        <v>observation</v>
      </c>
      <c r="H2531" s="32" t="s">
        <v>8</v>
      </c>
      <c r="I2531" s="20" t="str">
        <f>IF(ISBLANK(H2531)=TRUE," ",'2. Metadata'!B$26)</f>
        <v>degrees Celsius</v>
      </c>
      <c r="J2531" s="32" t="s">
        <v>8</v>
      </c>
      <c r="K2531" s="20" t="str">
        <f>IF(ISBLANK(J2531)=TRUE," ",'2. Metadata'!B$38)</f>
        <v>degrees Celsius</v>
      </c>
      <c r="L2531" s="32" t="s">
        <v>8</v>
      </c>
      <c r="M2531" s="17" t="str">
        <f>IF(ISBLANK(L2531)=TRUE," ",'2. Metadata'!B$50)</f>
        <v>degrees Celsius</v>
      </c>
      <c r="N2531" s="32" t="s">
        <v>8</v>
      </c>
      <c r="O2531" s="17" t="str">
        <f>IF(ISBLANK(N2531)=TRUE," ",'2. Metadata'!B$62)</f>
        <v>milligrams per litre</v>
      </c>
      <c r="P2531" s="32" t="s">
        <v>8</v>
      </c>
      <c r="Q2531" s="17" t="str">
        <f>IF(ISBLANK(P2531)=TRUE," ",'2. Metadata'!B$74)</f>
        <v>microSiemens per centimetre</v>
      </c>
      <c r="R2531" s="32" t="s">
        <v>8</v>
      </c>
      <c r="S2531" s="17" t="str">
        <f>IF(ISBLANK(R2531)=TRUE," ",'2. Metadata'!B$86)</f>
        <v>NTU</v>
      </c>
      <c r="T2531" s="32" t="s">
        <v>8</v>
      </c>
      <c r="U2531" s="17" t="str">
        <f>IF(ISBLANK(T2531)=TRUE," ",'2. Metadata'!B$98)</f>
        <v>CFU per 100 mL</v>
      </c>
      <c r="V2531" s="32" t="s">
        <v>8</v>
      </c>
      <c r="W2531" s="17" t="str">
        <f>IF(ISBLANK(V2531)=TRUE," ",'2. Metadata'!B$110)</f>
        <v>CFU per 100 mL</v>
      </c>
      <c r="X2531" s="34" t="s">
        <v>8</v>
      </c>
      <c r="Y2531" s="17" t="str">
        <f>IF(ISBLANK(X2531)=TRUE," ",'2. Metadata'!B$122)</f>
        <v>CFU per 100 mL</v>
      </c>
      <c r="Z2531" s="35" t="s">
        <v>8</v>
      </c>
      <c r="AA2531" s="17" t="str">
        <f>IF(ISBLANK(Z2531)=TRUE," ",'2. Metadata'!B$134)</f>
        <v>metres</v>
      </c>
      <c r="AB2531" s="35" t="s">
        <v>8</v>
      </c>
      <c r="AC2531" s="17" t="str">
        <f>IF(ISBLANK(AB2531)=TRUE," ",'2. Metadata'!B$146)</f>
        <v>metres3 per second</v>
      </c>
      <c r="AD2531" s="35" t="s">
        <v>8</v>
      </c>
      <c r="AE2531" s="17" t="str">
        <f>IF(ISBLANK(AB2531)=TRUE," ",'2. Metadata'!B$158)</f>
        <v>N/A</v>
      </c>
      <c r="AF2531" s="3" t="s">
        <v>8</v>
      </c>
      <c r="AG2531" s="36"/>
      <c r="AH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</row>
    <row r="2532" spans="1:43">
      <c r="A2532" s="31" t="s">
        <v>2688</v>
      </c>
      <c r="B2532" s="32" t="s">
        <v>7</v>
      </c>
      <c r="C2532" s="2">
        <f>IF(ISBLANK(B2532)=TRUE," ", IF(B2532='2. Metadata'!B$1,'2. Metadata'!B$5, IF(B2532='2. Metadata'!C$1,'2. Metadata'!C$5,IF(B2532='2. Metadata'!D$1,'2. Metadata'!D$5, IF(B2532='2. Metadata'!E$1,'2. Metadata'!E$5,IF( B2532='2. Metadata'!F$1,'2. Metadata'!F$5,IF(B2532='2. Metadata'!G$1,'2. Metadata'!G$5,IF(B2532='2. Metadata'!H$1,'2. Metadata'!H$5, IF(B2532='2. Metadata'!I$1,'2. Metadata'!I$5, IF(B2532='2. Metadata'!J$1,'2. Metadata'!J$5, IF(B2532='2. Metadata'!K$1,'2. Metadata'!K$5, IF(B2532='2. Metadata'!L$1,'2. Metadata'!L$5, IF(B2532='2. Metadata'!M$1,'2. Metadata'!M$5, IF(B2532='2. Metadata'!N$1,'2. Metadata'!N$5))))))))))))))</f>
        <v>49.5197</v>
      </c>
      <c r="D2532" s="11">
        <f>IF(ISBLANK(B2532)=TRUE," ", IF(B2532='2. Metadata'!B$1,'2. Metadata'!B$6, IF(B2532='2. Metadata'!C$1,'2. Metadata'!C$6,IF(B2532='2. Metadata'!D$1,'2. Metadata'!D$6, IF(B2532='2. Metadata'!E$1,'2. Metadata'!E$6,IF( B2532='2. Metadata'!F$1,'2. Metadata'!F$6,IF(B2532='2. Metadata'!G$1,'2. Metadata'!G$6,IF(B2532='2. Metadata'!H$1,'2. Metadata'!H$6, IF(B2532='2. Metadata'!I$1,'2. Metadata'!I$6, IF(B2532='2. Metadata'!J$1,'2. Metadata'!J$6, IF(B2532='2. Metadata'!K$1,'2. Metadata'!K$6, IF(B2532='2. Metadata'!L$1,'2. Metadata'!L$6, IF(B2532='2. Metadata'!M$1,'2. Metadata'!M$6, IF(B2532='2. Metadata'!N$1,'2. Metadata'!N$6))))))))))))))</f>
        <v>-117.6369</v>
      </c>
      <c r="E2532" s="33" t="s">
        <v>8</v>
      </c>
      <c r="F2532" s="32" t="s">
        <v>8</v>
      </c>
      <c r="G2532" s="13" t="str">
        <f>IF(ISBLANK(F2532)=TRUE," ",'2. Metadata'!B$14)</f>
        <v>observation</v>
      </c>
      <c r="H2532" s="32" t="s">
        <v>8</v>
      </c>
      <c r="I2532" s="20" t="str">
        <f>IF(ISBLANK(H2532)=TRUE," ",'2. Metadata'!B$26)</f>
        <v>degrees Celsius</v>
      </c>
      <c r="J2532" s="32" t="s">
        <v>8</v>
      </c>
      <c r="K2532" s="20" t="str">
        <f>IF(ISBLANK(J2532)=TRUE," ",'2. Metadata'!B$38)</f>
        <v>degrees Celsius</v>
      </c>
      <c r="L2532" s="32" t="s">
        <v>8</v>
      </c>
      <c r="M2532" s="17" t="str">
        <f>IF(ISBLANK(L2532)=TRUE," ",'2. Metadata'!B$50)</f>
        <v>degrees Celsius</v>
      </c>
      <c r="N2532" s="32" t="s">
        <v>8</v>
      </c>
      <c r="O2532" s="17" t="str">
        <f>IF(ISBLANK(N2532)=TRUE," ",'2. Metadata'!B$62)</f>
        <v>milligrams per litre</v>
      </c>
      <c r="P2532" s="32" t="s">
        <v>8</v>
      </c>
      <c r="Q2532" s="17" t="str">
        <f>IF(ISBLANK(P2532)=TRUE," ",'2. Metadata'!B$74)</f>
        <v>microSiemens per centimetre</v>
      </c>
      <c r="R2532" s="32" t="s">
        <v>8</v>
      </c>
      <c r="S2532" s="17" t="str">
        <f>IF(ISBLANK(R2532)=TRUE," ",'2. Metadata'!B$86)</f>
        <v>NTU</v>
      </c>
      <c r="T2532" s="32" t="s">
        <v>8</v>
      </c>
      <c r="U2532" s="17" t="str">
        <f>IF(ISBLANK(T2532)=TRUE," ",'2. Metadata'!B$98)</f>
        <v>CFU per 100 mL</v>
      </c>
      <c r="V2532" s="32" t="s">
        <v>8</v>
      </c>
      <c r="W2532" s="17" t="str">
        <f>IF(ISBLANK(V2532)=TRUE," ",'2. Metadata'!B$110)</f>
        <v>CFU per 100 mL</v>
      </c>
      <c r="X2532" s="34" t="s">
        <v>8</v>
      </c>
      <c r="Y2532" s="17" t="str">
        <f>IF(ISBLANK(X2532)=TRUE," ",'2. Metadata'!B$122)</f>
        <v>CFU per 100 mL</v>
      </c>
      <c r="Z2532" s="35" t="s">
        <v>8</v>
      </c>
      <c r="AA2532" s="17" t="str">
        <f>IF(ISBLANK(Z2532)=TRUE," ",'2. Metadata'!B$134)</f>
        <v>metres</v>
      </c>
      <c r="AB2532" s="35" t="s">
        <v>8</v>
      </c>
      <c r="AC2532" s="17" t="str">
        <f>IF(ISBLANK(AB2532)=TRUE," ",'2. Metadata'!B$146)</f>
        <v>metres3 per second</v>
      </c>
      <c r="AD2532" s="35" t="s">
        <v>8</v>
      </c>
      <c r="AE2532" s="17" t="str">
        <f>IF(ISBLANK(AB2532)=TRUE," ",'2. Metadata'!B$158)</f>
        <v>N/A</v>
      </c>
      <c r="AF2532" s="3" t="s">
        <v>8</v>
      </c>
      <c r="AG2532" s="36"/>
      <c r="AH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</row>
    <row r="2533" spans="1:43">
      <c r="A2533" s="31" t="s">
        <v>2689</v>
      </c>
      <c r="B2533" s="32" t="s">
        <v>7</v>
      </c>
      <c r="C2533" s="2">
        <f>IF(ISBLANK(B2533)=TRUE," ", IF(B2533='2. Metadata'!B$1,'2. Metadata'!B$5, IF(B2533='2. Metadata'!C$1,'2. Metadata'!C$5,IF(B2533='2. Metadata'!D$1,'2. Metadata'!D$5, IF(B2533='2. Metadata'!E$1,'2. Metadata'!E$5,IF( B2533='2. Metadata'!F$1,'2. Metadata'!F$5,IF(B2533='2. Metadata'!G$1,'2. Metadata'!G$5,IF(B2533='2. Metadata'!H$1,'2. Metadata'!H$5, IF(B2533='2. Metadata'!I$1,'2. Metadata'!I$5, IF(B2533='2. Metadata'!J$1,'2. Metadata'!J$5, IF(B2533='2. Metadata'!K$1,'2. Metadata'!K$5, IF(B2533='2. Metadata'!L$1,'2. Metadata'!L$5, IF(B2533='2. Metadata'!M$1,'2. Metadata'!M$5, IF(B2533='2. Metadata'!N$1,'2. Metadata'!N$5))))))))))))))</f>
        <v>49.5197</v>
      </c>
      <c r="D2533" s="11">
        <f>IF(ISBLANK(B2533)=TRUE," ", IF(B2533='2. Metadata'!B$1,'2. Metadata'!B$6, IF(B2533='2. Metadata'!C$1,'2. Metadata'!C$6,IF(B2533='2. Metadata'!D$1,'2. Metadata'!D$6, IF(B2533='2. Metadata'!E$1,'2. Metadata'!E$6,IF( B2533='2. Metadata'!F$1,'2. Metadata'!F$6,IF(B2533='2. Metadata'!G$1,'2. Metadata'!G$6,IF(B2533='2. Metadata'!H$1,'2. Metadata'!H$6, IF(B2533='2. Metadata'!I$1,'2. Metadata'!I$6, IF(B2533='2. Metadata'!J$1,'2. Metadata'!J$6, IF(B2533='2. Metadata'!K$1,'2. Metadata'!K$6, IF(B2533='2. Metadata'!L$1,'2. Metadata'!L$6, IF(B2533='2. Metadata'!M$1,'2. Metadata'!M$6, IF(B2533='2. Metadata'!N$1,'2. Metadata'!N$6))))))))))))))</f>
        <v>-117.6369</v>
      </c>
      <c r="E2533" s="33" t="s">
        <v>8</v>
      </c>
      <c r="F2533" s="32" t="s">
        <v>323</v>
      </c>
      <c r="G2533" s="13" t="str">
        <f>IF(ISBLANK(F2533)=TRUE," ",'2. Metadata'!B$14)</f>
        <v>observation</v>
      </c>
      <c r="H2533" s="32" t="s">
        <v>8</v>
      </c>
      <c r="I2533" s="20" t="str">
        <f>IF(ISBLANK(H2533)=TRUE," ",'2. Metadata'!B$26)</f>
        <v>degrees Celsius</v>
      </c>
      <c r="J2533" s="32">
        <v>3</v>
      </c>
      <c r="K2533" s="20" t="str">
        <f>IF(ISBLANK(J2533)=TRUE," ",'2. Metadata'!B$38)</f>
        <v>degrees Celsius</v>
      </c>
      <c r="L2533" s="32">
        <v>4</v>
      </c>
      <c r="M2533" s="17" t="str">
        <f>IF(ISBLANK(L2533)=TRUE," ",'2. Metadata'!B$50)</f>
        <v>degrees Celsius</v>
      </c>
      <c r="N2533" s="32" t="s">
        <v>8</v>
      </c>
      <c r="O2533" s="17" t="str">
        <f>IF(ISBLANK(N2533)=TRUE," ",'2. Metadata'!B$62)</f>
        <v>milligrams per litre</v>
      </c>
      <c r="P2533" s="32">
        <v>13.52</v>
      </c>
      <c r="Q2533" s="17" t="str">
        <f>IF(ISBLANK(P2533)=TRUE," ",'2. Metadata'!B$74)</f>
        <v>microSiemens per centimetre</v>
      </c>
      <c r="R2533" s="32">
        <v>0.41</v>
      </c>
      <c r="S2533" s="17" t="str">
        <f>IF(ISBLANK(R2533)=TRUE," ",'2. Metadata'!B$86)</f>
        <v>NTU</v>
      </c>
      <c r="T2533" s="32" t="s">
        <v>8</v>
      </c>
      <c r="U2533" s="17" t="str">
        <f>IF(ISBLANK(T2533)=TRUE," ",'2. Metadata'!B$98)</f>
        <v>CFU per 100 mL</v>
      </c>
      <c r="V2533" s="32" t="s">
        <v>8</v>
      </c>
      <c r="W2533" s="17" t="str">
        <f>IF(ISBLANK(V2533)=TRUE," ",'2. Metadata'!B$110)</f>
        <v>CFU per 100 mL</v>
      </c>
      <c r="X2533" s="34" t="s">
        <v>8</v>
      </c>
      <c r="Y2533" s="17" t="str">
        <f>IF(ISBLANK(X2533)=TRUE," ",'2. Metadata'!B$122)</f>
        <v>CFU per 100 mL</v>
      </c>
      <c r="Z2533" s="35">
        <v>0.92</v>
      </c>
      <c r="AA2533" s="17" t="str">
        <f>IF(ISBLANK(Z2533)=TRUE," ",'2. Metadata'!B$134)</f>
        <v>metres</v>
      </c>
      <c r="AB2533" s="35" t="s">
        <v>8</v>
      </c>
      <c r="AC2533" s="17" t="str">
        <f>IF(ISBLANK(AB2533)=TRUE," ",'2. Metadata'!B$146)</f>
        <v>metres3 per second</v>
      </c>
      <c r="AD2533" s="35" t="s">
        <v>8</v>
      </c>
      <c r="AE2533" s="17" t="str">
        <f>IF(ISBLANK(AB2533)=TRUE," ",'2. Metadata'!B$158)</f>
        <v>N/A</v>
      </c>
      <c r="AF2533" s="3" t="s">
        <v>8</v>
      </c>
      <c r="AG2533" s="36"/>
      <c r="AH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</row>
    <row r="2534" spans="1:43">
      <c r="A2534" s="31" t="s">
        <v>2690</v>
      </c>
      <c r="B2534" s="32" t="s">
        <v>7</v>
      </c>
      <c r="C2534" s="2">
        <f>IF(ISBLANK(B2534)=TRUE," ", IF(B2534='2. Metadata'!B$1,'2. Metadata'!B$5, IF(B2534='2. Metadata'!C$1,'2. Metadata'!C$5,IF(B2534='2. Metadata'!D$1,'2. Metadata'!D$5, IF(B2534='2. Metadata'!E$1,'2. Metadata'!E$5,IF( B2534='2. Metadata'!F$1,'2. Metadata'!F$5,IF(B2534='2. Metadata'!G$1,'2. Metadata'!G$5,IF(B2534='2. Metadata'!H$1,'2. Metadata'!H$5, IF(B2534='2. Metadata'!I$1,'2. Metadata'!I$5, IF(B2534='2. Metadata'!J$1,'2. Metadata'!J$5, IF(B2534='2. Metadata'!K$1,'2. Metadata'!K$5, IF(B2534='2. Metadata'!L$1,'2. Metadata'!L$5, IF(B2534='2. Metadata'!M$1,'2. Metadata'!M$5, IF(B2534='2. Metadata'!N$1,'2. Metadata'!N$5))))))))))))))</f>
        <v>49.5197</v>
      </c>
      <c r="D2534" s="11">
        <f>IF(ISBLANK(B2534)=TRUE," ", IF(B2534='2. Metadata'!B$1,'2. Metadata'!B$6, IF(B2534='2. Metadata'!C$1,'2. Metadata'!C$6,IF(B2534='2. Metadata'!D$1,'2. Metadata'!D$6, IF(B2534='2. Metadata'!E$1,'2. Metadata'!E$6,IF( B2534='2. Metadata'!F$1,'2. Metadata'!F$6,IF(B2534='2. Metadata'!G$1,'2. Metadata'!G$6,IF(B2534='2. Metadata'!H$1,'2. Metadata'!H$6, IF(B2534='2. Metadata'!I$1,'2. Metadata'!I$6, IF(B2534='2. Metadata'!J$1,'2. Metadata'!J$6, IF(B2534='2. Metadata'!K$1,'2. Metadata'!K$6, IF(B2534='2. Metadata'!L$1,'2. Metadata'!L$6, IF(B2534='2. Metadata'!M$1,'2. Metadata'!M$6, IF(B2534='2. Metadata'!N$1,'2. Metadata'!N$6))))))))))))))</f>
        <v>-117.6369</v>
      </c>
      <c r="E2534" s="33" t="s">
        <v>8</v>
      </c>
      <c r="F2534" s="32" t="s">
        <v>42</v>
      </c>
      <c r="G2534" s="13" t="str">
        <f>IF(ISBLANK(F2534)=TRUE," ",'2. Metadata'!B$14)</f>
        <v>observation</v>
      </c>
      <c r="H2534" s="32" t="s">
        <v>8</v>
      </c>
      <c r="I2534" s="20" t="str">
        <f>IF(ISBLANK(H2534)=TRUE," ",'2. Metadata'!B$26)</f>
        <v>degrees Celsius</v>
      </c>
      <c r="J2534" s="32">
        <v>8</v>
      </c>
      <c r="K2534" s="20" t="str">
        <f>IF(ISBLANK(J2534)=TRUE," ",'2. Metadata'!B$38)</f>
        <v>degrees Celsius</v>
      </c>
      <c r="L2534" s="32">
        <v>4</v>
      </c>
      <c r="M2534" s="17" t="str">
        <f>IF(ISBLANK(L2534)=TRUE," ",'2. Metadata'!B$50)</f>
        <v>degrees Celsius</v>
      </c>
      <c r="N2534" s="32" t="s">
        <v>8</v>
      </c>
      <c r="O2534" s="17" t="str">
        <f>IF(ISBLANK(N2534)=TRUE," ",'2. Metadata'!B$62)</f>
        <v>milligrams per litre</v>
      </c>
      <c r="P2534" s="32">
        <v>12.51</v>
      </c>
      <c r="Q2534" s="17" t="str">
        <f>IF(ISBLANK(P2534)=TRUE," ",'2. Metadata'!B$74)</f>
        <v>microSiemens per centimetre</v>
      </c>
      <c r="R2534" s="32">
        <v>0.23</v>
      </c>
      <c r="S2534" s="17" t="str">
        <f>IF(ISBLANK(R2534)=TRUE," ",'2. Metadata'!B$86)</f>
        <v>NTU</v>
      </c>
      <c r="T2534" s="32" t="s">
        <v>8</v>
      </c>
      <c r="U2534" s="17" t="str">
        <f>IF(ISBLANK(T2534)=TRUE," ",'2. Metadata'!B$98)</f>
        <v>CFU per 100 mL</v>
      </c>
      <c r="V2534" s="32" t="s">
        <v>8</v>
      </c>
      <c r="W2534" s="17" t="str">
        <f>IF(ISBLANK(V2534)=TRUE," ",'2. Metadata'!B$110)</f>
        <v>CFU per 100 mL</v>
      </c>
      <c r="X2534" s="34" t="s">
        <v>8</v>
      </c>
      <c r="Y2534" s="17" t="str">
        <f>IF(ISBLANK(X2534)=TRUE," ",'2. Metadata'!B$122)</f>
        <v>CFU per 100 mL</v>
      </c>
      <c r="Z2534" s="35">
        <v>0.8</v>
      </c>
      <c r="AA2534" s="17" t="str">
        <f>IF(ISBLANK(Z2534)=TRUE," ",'2. Metadata'!B$134)</f>
        <v>metres</v>
      </c>
      <c r="AB2534" s="35" t="s">
        <v>8</v>
      </c>
      <c r="AC2534" s="17" t="str">
        <f>IF(ISBLANK(AB2534)=TRUE," ",'2. Metadata'!B$146)</f>
        <v>metres3 per second</v>
      </c>
      <c r="AD2534" s="35" t="s">
        <v>8</v>
      </c>
      <c r="AE2534" s="17" t="str">
        <f>IF(ISBLANK(AB2534)=TRUE," ",'2. Metadata'!B$158)</f>
        <v>N/A</v>
      </c>
      <c r="AF2534" s="3" t="s">
        <v>8</v>
      </c>
      <c r="AG2534" s="36"/>
      <c r="AH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</row>
    <row r="2535" spans="1:43">
      <c r="A2535" s="31" t="s">
        <v>2691</v>
      </c>
      <c r="B2535" s="32" t="s">
        <v>7</v>
      </c>
      <c r="C2535" s="2">
        <f>IF(ISBLANK(B2535)=TRUE," ", IF(B2535='2. Metadata'!B$1,'2. Metadata'!B$5, IF(B2535='2. Metadata'!C$1,'2. Metadata'!C$5,IF(B2535='2. Metadata'!D$1,'2. Metadata'!D$5, IF(B2535='2. Metadata'!E$1,'2. Metadata'!E$5,IF( B2535='2. Metadata'!F$1,'2. Metadata'!F$5,IF(B2535='2. Metadata'!G$1,'2. Metadata'!G$5,IF(B2535='2. Metadata'!H$1,'2. Metadata'!H$5, IF(B2535='2. Metadata'!I$1,'2. Metadata'!I$5, IF(B2535='2. Metadata'!J$1,'2. Metadata'!J$5, IF(B2535='2. Metadata'!K$1,'2. Metadata'!K$5, IF(B2535='2. Metadata'!L$1,'2. Metadata'!L$5, IF(B2535='2. Metadata'!M$1,'2. Metadata'!M$5, IF(B2535='2. Metadata'!N$1,'2. Metadata'!N$5))))))))))))))</f>
        <v>49.5197</v>
      </c>
      <c r="D2535" s="11">
        <f>IF(ISBLANK(B2535)=TRUE," ", IF(B2535='2. Metadata'!B$1,'2. Metadata'!B$6, IF(B2535='2. Metadata'!C$1,'2. Metadata'!C$6,IF(B2535='2. Metadata'!D$1,'2. Metadata'!D$6, IF(B2535='2. Metadata'!E$1,'2. Metadata'!E$6,IF( B2535='2. Metadata'!F$1,'2. Metadata'!F$6,IF(B2535='2. Metadata'!G$1,'2. Metadata'!G$6,IF(B2535='2. Metadata'!H$1,'2. Metadata'!H$6, IF(B2535='2. Metadata'!I$1,'2. Metadata'!I$6, IF(B2535='2. Metadata'!J$1,'2. Metadata'!J$6, IF(B2535='2. Metadata'!K$1,'2. Metadata'!K$6, IF(B2535='2. Metadata'!L$1,'2. Metadata'!L$6, IF(B2535='2. Metadata'!M$1,'2. Metadata'!M$6, IF(B2535='2. Metadata'!N$1,'2. Metadata'!N$6))))))))))))))</f>
        <v>-117.6369</v>
      </c>
      <c r="E2535" s="33" t="s">
        <v>8</v>
      </c>
      <c r="F2535" s="32" t="s">
        <v>8</v>
      </c>
      <c r="G2535" s="13" t="str">
        <f>IF(ISBLANK(F2535)=TRUE," ",'2. Metadata'!B$14)</f>
        <v>observation</v>
      </c>
      <c r="H2535" s="32" t="s">
        <v>8</v>
      </c>
      <c r="I2535" s="20" t="str">
        <f>IF(ISBLANK(H2535)=TRUE," ",'2. Metadata'!B$26)</f>
        <v>degrees Celsius</v>
      </c>
      <c r="J2535" s="32" t="s">
        <v>8</v>
      </c>
      <c r="K2535" s="20" t="str">
        <f>IF(ISBLANK(J2535)=TRUE," ",'2. Metadata'!B$38)</f>
        <v>degrees Celsius</v>
      </c>
      <c r="L2535" s="32" t="s">
        <v>8</v>
      </c>
      <c r="M2535" s="17" t="str">
        <f>IF(ISBLANK(L2535)=TRUE," ",'2. Metadata'!B$50)</f>
        <v>degrees Celsius</v>
      </c>
      <c r="N2535" s="32" t="s">
        <v>8</v>
      </c>
      <c r="O2535" s="17" t="str">
        <f>IF(ISBLANK(N2535)=TRUE," ",'2. Metadata'!B$62)</f>
        <v>milligrams per litre</v>
      </c>
      <c r="P2535" s="32" t="s">
        <v>8</v>
      </c>
      <c r="Q2535" s="17" t="str">
        <f>IF(ISBLANK(P2535)=TRUE," ",'2. Metadata'!B$74)</f>
        <v>microSiemens per centimetre</v>
      </c>
      <c r="R2535" s="32" t="s">
        <v>8</v>
      </c>
      <c r="S2535" s="17" t="str">
        <f>IF(ISBLANK(R2535)=TRUE," ",'2. Metadata'!B$86)</f>
        <v>NTU</v>
      </c>
      <c r="T2535" s="32" t="s">
        <v>8</v>
      </c>
      <c r="U2535" s="17" t="str">
        <f>IF(ISBLANK(T2535)=TRUE," ",'2. Metadata'!B$98)</f>
        <v>CFU per 100 mL</v>
      </c>
      <c r="V2535" s="32" t="s">
        <v>8</v>
      </c>
      <c r="W2535" s="17" t="str">
        <f>IF(ISBLANK(V2535)=TRUE," ",'2. Metadata'!B$110)</f>
        <v>CFU per 100 mL</v>
      </c>
      <c r="X2535" s="34" t="s">
        <v>8</v>
      </c>
      <c r="Y2535" s="17" t="str">
        <f>IF(ISBLANK(X2535)=TRUE," ",'2. Metadata'!B$122)</f>
        <v>CFU per 100 mL</v>
      </c>
      <c r="Z2535" s="35" t="s">
        <v>8</v>
      </c>
      <c r="AA2535" s="17" t="str">
        <f>IF(ISBLANK(Z2535)=TRUE," ",'2. Metadata'!B$134)</f>
        <v>metres</v>
      </c>
      <c r="AB2535" s="35" t="s">
        <v>8</v>
      </c>
      <c r="AC2535" s="17" t="str">
        <f>IF(ISBLANK(AB2535)=TRUE," ",'2. Metadata'!B$146)</f>
        <v>metres3 per second</v>
      </c>
      <c r="AD2535" s="35" t="s">
        <v>8</v>
      </c>
      <c r="AE2535" s="17" t="str">
        <f>IF(ISBLANK(AB2535)=TRUE," ",'2. Metadata'!B$158)</f>
        <v>N/A</v>
      </c>
      <c r="AF2535" s="3" t="s">
        <v>8</v>
      </c>
      <c r="AG2535" s="36"/>
      <c r="AH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</row>
    <row r="2536" spans="1:43">
      <c r="A2536" s="31" t="s">
        <v>2692</v>
      </c>
      <c r="B2536" s="32" t="s">
        <v>7</v>
      </c>
      <c r="C2536" s="2">
        <f>IF(ISBLANK(B2536)=TRUE," ", IF(B2536='2. Metadata'!B$1,'2. Metadata'!B$5, IF(B2536='2. Metadata'!C$1,'2. Metadata'!C$5,IF(B2536='2. Metadata'!D$1,'2. Metadata'!D$5, IF(B2536='2. Metadata'!E$1,'2. Metadata'!E$5,IF( B2536='2. Metadata'!F$1,'2. Metadata'!F$5,IF(B2536='2. Metadata'!G$1,'2. Metadata'!G$5,IF(B2536='2. Metadata'!H$1,'2. Metadata'!H$5, IF(B2536='2. Metadata'!I$1,'2. Metadata'!I$5, IF(B2536='2. Metadata'!J$1,'2. Metadata'!J$5, IF(B2536='2. Metadata'!K$1,'2. Metadata'!K$5, IF(B2536='2. Metadata'!L$1,'2. Metadata'!L$5, IF(B2536='2. Metadata'!M$1,'2. Metadata'!M$5, IF(B2536='2. Metadata'!N$1,'2. Metadata'!N$5))))))))))))))</f>
        <v>49.5197</v>
      </c>
      <c r="D2536" s="11">
        <f>IF(ISBLANK(B2536)=TRUE," ", IF(B2536='2. Metadata'!B$1,'2. Metadata'!B$6, IF(B2536='2. Metadata'!C$1,'2. Metadata'!C$6,IF(B2536='2. Metadata'!D$1,'2. Metadata'!D$6, IF(B2536='2. Metadata'!E$1,'2. Metadata'!E$6,IF( B2536='2. Metadata'!F$1,'2. Metadata'!F$6,IF(B2536='2. Metadata'!G$1,'2. Metadata'!G$6,IF(B2536='2. Metadata'!H$1,'2. Metadata'!H$6, IF(B2536='2. Metadata'!I$1,'2. Metadata'!I$6, IF(B2536='2. Metadata'!J$1,'2. Metadata'!J$6, IF(B2536='2. Metadata'!K$1,'2. Metadata'!K$6, IF(B2536='2. Metadata'!L$1,'2. Metadata'!L$6, IF(B2536='2. Metadata'!M$1,'2. Metadata'!M$6, IF(B2536='2. Metadata'!N$1,'2. Metadata'!N$6))))))))))))))</f>
        <v>-117.6369</v>
      </c>
      <c r="E2536" s="33" t="s">
        <v>8</v>
      </c>
      <c r="F2536" s="32" t="s">
        <v>8</v>
      </c>
      <c r="G2536" s="13" t="str">
        <f>IF(ISBLANK(F2536)=TRUE," ",'2. Metadata'!B$14)</f>
        <v>observation</v>
      </c>
      <c r="H2536" s="32" t="s">
        <v>8</v>
      </c>
      <c r="I2536" s="20" t="str">
        <f>IF(ISBLANK(H2536)=TRUE," ",'2. Metadata'!B$26)</f>
        <v>degrees Celsius</v>
      </c>
      <c r="J2536" s="32" t="s">
        <v>8</v>
      </c>
      <c r="K2536" s="20" t="str">
        <f>IF(ISBLANK(J2536)=TRUE," ",'2. Metadata'!B$38)</f>
        <v>degrees Celsius</v>
      </c>
      <c r="L2536" s="32" t="s">
        <v>8</v>
      </c>
      <c r="M2536" s="17" t="str">
        <f>IF(ISBLANK(L2536)=TRUE," ",'2. Metadata'!B$50)</f>
        <v>degrees Celsius</v>
      </c>
      <c r="N2536" s="32" t="s">
        <v>8</v>
      </c>
      <c r="O2536" s="17" t="str">
        <f>IF(ISBLANK(N2536)=TRUE," ",'2. Metadata'!B$62)</f>
        <v>milligrams per litre</v>
      </c>
      <c r="P2536" s="32" t="s">
        <v>8</v>
      </c>
      <c r="Q2536" s="17" t="str">
        <f>IF(ISBLANK(P2536)=TRUE," ",'2. Metadata'!B$74)</f>
        <v>microSiemens per centimetre</v>
      </c>
      <c r="R2536" s="32" t="s">
        <v>8</v>
      </c>
      <c r="S2536" s="17" t="str">
        <f>IF(ISBLANK(R2536)=TRUE," ",'2. Metadata'!B$86)</f>
        <v>NTU</v>
      </c>
      <c r="T2536" s="32" t="s">
        <v>8</v>
      </c>
      <c r="U2536" s="17" t="str">
        <f>IF(ISBLANK(T2536)=TRUE," ",'2. Metadata'!B$98)</f>
        <v>CFU per 100 mL</v>
      </c>
      <c r="V2536" s="32" t="s">
        <v>8</v>
      </c>
      <c r="W2536" s="17" t="str">
        <f>IF(ISBLANK(V2536)=TRUE," ",'2. Metadata'!B$110)</f>
        <v>CFU per 100 mL</v>
      </c>
      <c r="X2536" s="34" t="s">
        <v>8</v>
      </c>
      <c r="Y2536" s="17" t="str">
        <f>IF(ISBLANK(X2536)=TRUE," ",'2. Metadata'!B$122)</f>
        <v>CFU per 100 mL</v>
      </c>
      <c r="Z2536" s="35" t="s">
        <v>8</v>
      </c>
      <c r="AA2536" s="17" t="str">
        <f>IF(ISBLANK(Z2536)=TRUE," ",'2. Metadata'!B$134)</f>
        <v>metres</v>
      </c>
      <c r="AB2536" s="35" t="s">
        <v>8</v>
      </c>
      <c r="AC2536" s="17" t="str">
        <f>IF(ISBLANK(AB2536)=TRUE," ",'2. Metadata'!B$146)</f>
        <v>metres3 per second</v>
      </c>
      <c r="AD2536" s="35" t="s">
        <v>8</v>
      </c>
      <c r="AE2536" s="17" t="str">
        <f>IF(ISBLANK(AB2536)=TRUE," ",'2. Metadata'!B$158)</f>
        <v>N/A</v>
      </c>
      <c r="AF2536" s="3" t="s">
        <v>8</v>
      </c>
      <c r="AG2536" s="36"/>
      <c r="AH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</row>
    <row r="2537" spans="1:43">
      <c r="A2537" s="31" t="s">
        <v>2693</v>
      </c>
      <c r="B2537" s="32" t="s">
        <v>7</v>
      </c>
      <c r="C2537" s="2">
        <f>IF(ISBLANK(B2537)=TRUE," ", IF(B2537='2. Metadata'!B$1,'2. Metadata'!B$5, IF(B2537='2. Metadata'!C$1,'2. Metadata'!C$5,IF(B2537='2. Metadata'!D$1,'2. Metadata'!D$5, IF(B2537='2. Metadata'!E$1,'2. Metadata'!E$5,IF( B2537='2. Metadata'!F$1,'2. Metadata'!F$5,IF(B2537='2. Metadata'!G$1,'2. Metadata'!G$5,IF(B2537='2. Metadata'!H$1,'2. Metadata'!H$5, IF(B2537='2. Metadata'!I$1,'2. Metadata'!I$5, IF(B2537='2. Metadata'!J$1,'2. Metadata'!J$5, IF(B2537='2. Metadata'!K$1,'2. Metadata'!K$5, IF(B2537='2. Metadata'!L$1,'2. Metadata'!L$5, IF(B2537='2. Metadata'!M$1,'2. Metadata'!M$5, IF(B2537='2. Metadata'!N$1,'2. Metadata'!N$5))))))))))))))</f>
        <v>49.5197</v>
      </c>
      <c r="D2537" s="11">
        <f>IF(ISBLANK(B2537)=TRUE," ", IF(B2537='2. Metadata'!B$1,'2. Metadata'!B$6, IF(B2537='2. Metadata'!C$1,'2. Metadata'!C$6,IF(B2537='2. Metadata'!D$1,'2. Metadata'!D$6, IF(B2537='2. Metadata'!E$1,'2. Metadata'!E$6,IF( B2537='2. Metadata'!F$1,'2. Metadata'!F$6,IF(B2537='2. Metadata'!G$1,'2. Metadata'!G$6,IF(B2537='2. Metadata'!H$1,'2. Metadata'!H$6, IF(B2537='2. Metadata'!I$1,'2. Metadata'!I$6, IF(B2537='2. Metadata'!J$1,'2. Metadata'!J$6, IF(B2537='2. Metadata'!K$1,'2. Metadata'!K$6, IF(B2537='2. Metadata'!L$1,'2. Metadata'!L$6, IF(B2537='2. Metadata'!M$1,'2. Metadata'!M$6, IF(B2537='2. Metadata'!N$1,'2. Metadata'!N$6))))))))))))))</f>
        <v>-117.6369</v>
      </c>
      <c r="E2537" s="33" t="s">
        <v>8</v>
      </c>
      <c r="F2537" s="32" t="s">
        <v>8</v>
      </c>
      <c r="G2537" s="13" t="str">
        <f>IF(ISBLANK(F2537)=TRUE," ",'2. Metadata'!B$14)</f>
        <v>observation</v>
      </c>
      <c r="H2537" s="32" t="s">
        <v>8</v>
      </c>
      <c r="I2537" s="20" t="str">
        <f>IF(ISBLANK(H2537)=TRUE," ",'2. Metadata'!B$26)</f>
        <v>degrees Celsius</v>
      </c>
      <c r="J2537" s="32" t="s">
        <v>8</v>
      </c>
      <c r="K2537" s="20" t="str">
        <f>IF(ISBLANK(J2537)=TRUE," ",'2. Metadata'!B$38)</f>
        <v>degrees Celsius</v>
      </c>
      <c r="L2537" s="32" t="s">
        <v>8</v>
      </c>
      <c r="M2537" s="17" t="str">
        <f>IF(ISBLANK(L2537)=TRUE," ",'2. Metadata'!B$50)</f>
        <v>degrees Celsius</v>
      </c>
      <c r="N2537" s="32" t="s">
        <v>8</v>
      </c>
      <c r="O2537" s="17" t="str">
        <f>IF(ISBLANK(N2537)=TRUE," ",'2. Metadata'!B$62)</f>
        <v>milligrams per litre</v>
      </c>
      <c r="P2537" s="32" t="s">
        <v>8</v>
      </c>
      <c r="Q2537" s="17" t="str">
        <f>IF(ISBLANK(P2537)=TRUE," ",'2. Metadata'!B$74)</f>
        <v>microSiemens per centimetre</v>
      </c>
      <c r="R2537" s="32" t="s">
        <v>8</v>
      </c>
      <c r="S2537" s="17" t="str">
        <f>IF(ISBLANK(R2537)=TRUE," ",'2. Metadata'!B$86)</f>
        <v>NTU</v>
      </c>
      <c r="T2537" s="32" t="s">
        <v>8</v>
      </c>
      <c r="U2537" s="17" t="str">
        <f>IF(ISBLANK(T2537)=TRUE," ",'2. Metadata'!B$98)</f>
        <v>CFU per 100 mL</v>
      </c>
      <c r="V2537" s="32" t="s">
        <v>8</v>
      </c>
      <c r="W2537" s="17" t="str">
        <f>IF(ISBLANK(V2537)=TRUE," ",'2. Metadata'!B$110)</f>
        <v>CFU per 100 mL</v>
      </c>
      <c r="X2537" s="34" t="s">
        <v>8</v>
      </c>
      <c r="Y2537" s="17" t="str">
        <f>IF(ISBLANK(X2537)=TRUE," ",'2. Metadata'!B$122)</f>
        <v>CFU per 100 mL</v>
      </c>
      <c r="Z2537" s="35" t="s">
        <v>8</v>
      </c>
      <c r="AA2537" s="17" t="str">
        <f>IF(ISBLANK(Z2537)=TRUE," ",'2. Metadata'!B$134)</f>
        <v>metres</v>
      </c>
      <c r="AB2537" s="35" t="s">
        <v>8</v>
      </c>
      <c r="AC2537" s="17" t="str">
        <f>IF(ISBLANK(AB2537)=TRUE," ",'2. Metadata'!B$146)</f>
        <v>metres3 per second</v>
      </c>
      <c r="AD2537" s="35" t="s">
        <v>8</v>
      </c>
      <c r="AE2537" s="17" t="str">
        <f>IF(ISBLANK(AB2537)=TRUE," ",'2. Metadata'!B$158)</f>
        <v>N/A</v>
      </c>
      <c r="AF2537" s="3" t="s">
        <v>8</v>
      </c>
      <c r="AG2537" s="36"/>
      <c r="AH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</row>
    <row r="2538" spans="1:43">
      <c r="A2538" s="31" t="s">
        <v>2694</v>
      </c>
      <c r="B2538" s="32" t="s">
        <v>7</v>
      </c>
      <c r="C2538" s="2">
        <f>IF(ISBLANK(B2538)=TRUE," ", IF(B2538='2. Metadata'!B$1,'2. Metadata'!B$5, IF(B2538='2. Metadata'!C$1,'2. Metadata'!C$5,IF(B2538='2. Metadata'!D$1,'2. Metadata'!D$5, IF(B2538='2. Metadata'!E$1,'2. Metadata'!E$5,IF( B2538='2. Metadata'!F$1,'2. Metadata'!F$5,IF(B2538='2. Metadata'!G$1,'2. Metadata'!G$5,IF(B2538='2. Metadata'!H$1,'2. Metadata'!H$5, IF(B2538='2. Metadata'!I$1,'2. Metadata'!I$5, IF(B2538='2. Metadata'!J$1,'2. Metadata'!J$5, IF(B2538='2. Metadata'!K$1,'2. Metadata'!K$5, IF(B2538='2. Metadata'!L$1,'2. Metadata'!L$5, IF(B2538='2. Metadata'!M$1,'2. Metadata'!M$5, IF(B2538='2. Metadata'!N$1,'2. Metadata'!N$5))))))))))))))</f>
        <v>49.5197</v>
      </c>
      <c r="D2538" s="11">
        <f>IF(ISBLANK(B2538)=TRUE," ", IF(B2538='2. Metadata'!B$1,'2. Metadata'!B$6, IF(B2538='2. Metadata'!C$1,'2. Metadata'!C$6,IF(B2538='2. Metadata'!D$1,'2. Metadata'!D$6, IF(B2538='2. Metadata'!E$1,'2. Metadata'!E$6,IF( B2538='2. Metadata'!F$1,'2. Metadata'!F$6,IF(B2538='2. Metadata'!G$1,'2. Metadata'!G$6,IF(B2538='2. Metadata'!H$1,'2. Metadata'!H$6, IF(B2538='2. Metadata'!I$1,'2. Metadata'!I$6, IF(B2538='2. Metadata'!J$1,'2. Metadata'!J$6, IF(B2538='2. Metadata'!K$1,'2. Metadata'!K$6, IF(B2538='2. Metadata'!L$1,'2. Metadata'!L$6, IF(B2538='2. Metadata'!M$1,'2. Metadata'!M$6, IF(B2538='2. Metadata'!N$1,'2. Metadata'!N$6))))))))))))))</f>
        <v>-117.6369</v>
      </c>
      <c r="E2538" s="33" t="s">
        <v>8</v>
      </c>
      <c r="F2538" s="32" t="s">
        <v>8</v>
      </c>
      <c r="G2538" s="13" t="str">
        <f>IF(ISBLANK(F2538)=TRUE," ",'2. Metadata'!B$14)</f>
        <v>observation</v>
      </c>
      <c r="H2538" s="32" t="s">
        <v>8</v>
      </c>
      <c r="I2538" s="20" t="str">
        <f>IF(ISBLANK(H2538)=TRUE," ",'2. Metadata'!B$26)</f>
        <v>degrees Celsius</v>
      </c>
      <c r="J2538" s="32" t="s">
        <v>8</v>
      </c>
      <c r="K2538" s="20" t="str">
        <f>IF(ISBLANK(J2538)=TRUE," ",'2. Metadata'!B$38)</f>
        <v>degrees Celsius</v>
      </c>
      <c r="L2538" s="32" t="s">
        <v>8</v>
      </c>
      <c r="M2538" s="17" t="str">
        <f>IF(ISBLANK(L2538)=TRUE," ",'2. Metadata'!B$50)</f>
        <v>degrees Celsius</v>
      </c>
      <c r="N2538" s="32" t="s">
        <v>8</v>
      </c>
      <c r="O2538" s="17" t="str">
        <f>IF(ISBLANK(N2538)=TRUE," ",'2. Metadata'!B$62)</f>
        <v>milligrams per litre</v>
      </c>
      <c r="P2538" s="32" t="s">
        <v>8</v>
      </c>
      <c r="Q2538" s="17" t="str">
        <f>IF(ISBLANK(P2538)=TRUE," ",'2. Metadata'!B$74)</f>
        <v>microSiemens per centimetre</v>
      </c>
      <c r="R2538" s="32" t="s">
        <v>8</v>
      </c>
      <c r="S2538" s="17" t="str">
        <f>IF(ISBLANK(R2538)=TRUE," ",'2. Metadata'!B$86)</f>
        <v>NTU</v>
      </c>
      <c r="T2538" s="32" t="s">
        <v>8</v>
      </c>
      <c r="U2538" s="17" t="str">
        <f>IF(ISBLANK(T2538)=TRUE," ",'2. Metadata'!B$98)</f>
        <v>CFU per 100 mL</v>
      </c>
      <c r="V2538" s="32" t="s">
        <v>8</v>
      </c>
      <c r="W2538" s="17" t="str">
        <f>IF(ISBLANK(V2538)=TRUE," ",'2. Metadata'!B$110)</f>
        <v>CFU per 100 mL</v>
      </c>
      <c r="X2538" s="34" t="s">
        <v>8</v>
      </c>
      <c r="Y2538" s="17" t="str">
        <f>IF(ISBLANK(X2538)=TRUE," ",'2. Metadata'!B$122)</f>
        <v>CFU per 100 mL</v>
      </c>
      <c r="Z2538" s="35" t="s">
        <v>8</v>
      </c>
      <c r="AA2538" s="17" t="str">
        <f>IF(ISBLANK(Z2538)=TRUE," ",'2. Metadata'!B$134)</f>
        <v>metres</v>
      </c>
      <c r="AB2538" s="35" t="s">
        <v>8</v>
      </c>
      <c r="AC2538" s="17" t="str">
        <f>IF(ISBLANK(AB2538)=TRUE," ",'2. Metadata'!B$146)</f>
        <v>metres3 per second</v>
      </c>
      <c r="AD2538" s="35" t="s">
        <v>8</v>
      </c>
      <c r="AE2538" s="17" t="str">
        <f>IF(ISBLANK(AB2538)=TRUE," ",'2. Metadata'!B$158)</f>
        <v>N/A</v>
      </c>
      <c r="AF2538" s="3" t="s">
        <v>8</v>
      </c>
      <c r="AG2538" s="36"/>
      <c r="AH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</row>
    <row r="2539" spans="1:43">
      <c r="A2539" s="31" t="s">
        <v>2695</v>
      </c>
      <c r="B2539" s="32" t="s">
        <v>7</v>
      </c>
      <c r="C2539" s="2">
        <f>IF(ISBLANK(B2539)=TRUE," ", IF(B2539='2. Metadata'!B$1,'2. Metadata'!B$5, IF(B2539='2. Metadata'!C$1,'2. Metadata'!C$5,IF(B2539='2. Metadata'!D$1,'2. Metadata'!D$5, IF(B2539='2. Metadata'!E$1,'2. Metadata'!E$5,IF( B2539='2. Metadata'!F$1,'2. Metadata'!F$5,IF(B2539='2. Metadata'!G$1,'2. Metadata'!G$5,IF(B2539='2. Metadata'!H$1,'2. Metadata'!H$5, IF(B2539='2. Metadata'!I$1,'2. Metadata'!I$5, IF(B2539='2. Metadata'!J$1,'2. Metadata'!J$5, IF(B2539='2. Metadata'!K$1,'2. Metadata'!K$5, IF(B2539='2. Metadata'!L$1,'2. Metadata'!L$5, IF(B2539='2. Metadata'!M$1,'2. Metadata'!M$5, IF(B2539='2. Metadata'!N$1,'2. Metadata'!N$5))))))))))))))</f>
        <v>49.5197</v>
      </c>
      <c r="D2539" s="11">
        <f>IF(ISBLANK(B2539)=TRUE," ", IF(B2539='2. Metadata'!B$1,'2. Metadata'!B$6, IF(B2539='2. Metadata'!C$1,'2. Metadata'!C$6,IF(B2539='2. Metadata'!D$1,'2. Metadata'!D$6, IF(B2539='2. Metadata'!E$1,'2. Metadata'!E$6,IF( B2539='2. Metadata'!F$1,'2. Metadata'!F$6,IF(B2539='2. Metadata'!G$1,'2. Metadata'!G$6,IF(B2539='2. Metadata'!H$1,'2. Metadata'!H$6, IF(B2539='2. Metadata'!I$1,'2. Metadata'!I$6, IF(B2539='2. Metadata'!J$1,'2. Metadata'!J$6, IF(B2539='2. Metadata'!K$1,'2. Metadata'!K$6, IF(B2539='2. Metadata'!L$1,'2. Metadata'!L$6, IF(B2539='2. Metadata'!M$1,'2. Metadata'!M$6, IF(B2539='2. Metadata'!N$1,'2. Metadata'!N$6))))))))))))))</f>
        <v>-117.6369</v>
      </c>
      <c r="E2539" s="33" t="s">
        <v>8</v>
      </c>
      <c r="F2539" s="32" t="s">
        <v>2696</v>
      </c>
      <c r="G2539" s="13" t="str">
        <f>IF(ISBLANK(F2539)=TRUE," ",'2. Metadata'!B$14)</f>
        <v>observation</v>
      </c>
      <c r="H2539" s="32" t="s">
        <v>8</v>
      </c>
      <c r="I2539" s="20" t="str">
        <f>IF(ISBLANK(H2539)=TRUE," ",'2. Metadata'!B$26)</f>
        <v>degrees Celsius</v>
      </c>
      <c r="J2539" s="32">
        <v>8</v>
      </c>
      <c r="K2539" s="20" t="str">
        <f>IF(ISBLANK(J2539)=TRUE," ",'2. Metadata'!B$38)</f>
        <v>degrees Celsius</v>
      </c>
      <c r="L2539" s="32">
        <v>4</v>
      </c>
      <c r="M2539" s="17" t="str">
        <f>IF(ISBLANK(L2539)=TRUE," ",'2. Metadata'!B$50)</f>
        <v>degrees Celsius</v>
      </c>
      <c r="N2539" s="32" t="s">
        <v>8</v>
      </c>
      <c r="O2539" s="17" t="str">
        <f>IF(ISBLANK(N2539)=TRUE," ",'2. Metadata'!B$62)</f>
        <v>milligrams per litre</v>
      </c>
      <c r="P2539" s="32">
        <v>12.02</v>
      </c>
      <c r="Q2539" s="17" t="str">
        <f>IF(ISBLANK(P2539)=TRUE," ",'2. Metadata'!B$74)</f>
        <v>microSiemens per centimetre</v>
      </c>
      <c r="R2539" s="32">
        <v>0.24</v>
      </c>
      <c r="S2539" s="17" t="str">
        <f>IF(ISBLANK(R2539)=TRUE," ",'2. Metadata'!B$86)</f>
        <v>NTU</v>
      </c>
      <c r="T2539" s="32" t="s">
        <v>8</v>
      </c>
      <c r="U2539" s="17" t="str">
        <f>IF(ISBLANK(T2539)=TRUE," ",'2. Metadata'!B$98)</f>
        <v>CFU per 100 mL</v>
      </c>
      <c r="V2539" s="32" t="s">
        <v>8</v>
      </c>
      <c r="W2539" s="17" t="str">
        <f>IF(ISBLANK(V2539)=TRUE," ",'2. Metadata'!B$110)</f>
        <v>CFU per 100 mL</v>
      </c>
      <c r="X2539" s="34" t="s">
        <v>8</v>
      </c>
      <c r="Y2539" s="17" t="str">
        <f>IF(ISBLANK(X2539)=TRUE," ",'2. Metadata'!B$122)</f>
        <v>CFU per 100 mL</v>
      </c>
      <c r="Z2539" s="35">
        <v>0.8</v>
      </c>
      <c r="AA2539" s="17" t="str">
        <f>IF(ISBLANK(Z2539)=TRUE," ",'2. Metadata'!B$134)</f>
        <v>metres</v>
      </c>
      <c r="AB2539" s="35" t="s">
        <v>8</v>
      </c>
      <c r="AC2539" s="17" t="str">
        <f>IF(ISBLANK(AB2539)=TRUE," ",'2. Metadata'!B$146)</f>
        <v>metres3 per second</v>
      </c>
      <c r="AD2539" s="35" t="s">
        <v>8</v>
      </c>
      <c r="AE2539" s="17" t="str">
        <f>IF(ISBLANK(AB2539)=TRUE," ",'2. Metadata'!B$158)</f>
        <v>N/A</v>
      </c>
      <c r="AF2539" s="3" t="s">
        <v>8</v>
      </c>
      <c r="AG2539" s="36"/>
      <c r="AH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</row>
    <row r="2540" spans="1:43">
      <c r="A2540" s="31" t="s">
        <v>2697</v>
      </c>
      <c r="B2540" s="32" t="s">
        <v>7</v>
      </c>
      <c r="C2540" s="2">
        <f>IF(ISBLANK(B2540)=TRUE," ", IF(B2540='2. Metadata'!B$1,'2. Metadata'!B$5, IF(B2540='2. Metadata'!C$1,'2. Metadata'!C$5,IF(B2540='2. Metadata'!D$1,'2. Metadata'!D$5, IF(B2540='2. Metadata'!E$1,'2. Metadata'!E$5,IF( B2540='2. Metadata'!F$1,'2. Metadata'!F$5,IF(B2540='2. Metadata'!G$1,'2. Metadata'!G$5,IF(B2540='2. Metadata'!H$1,'2. Metadata'!H$5, IF(B2540='2. Metadata'!I$1,'2. Metadata'!I$5, IF(B2540='2. Metadata'!J$1,'2. Metadata'!J$5, IF(B2540='2. Metadata'!K$1,'2. Metadata'!K$5, IF(B2540='2. Metadata'!L$1,'2. Metadata'!L$5, IF(B2540='2. Metadata'!M$1,'2. Metadata'!M$5, IF(B2540='2. Metadata'!N$1,'2. Metadata'!N$5))))))))))))))</f>
        <v>49.5197</v>
      </c>
      <c r="D2540" s="11">
        <f>IF(ISBLANK(B2540)=TRUE," ", IF(B2540='2. Metadata'!B$1,'2. Metadata'!B$6, IF(B2540='2. Metadata'!C$1,'2. Metadata'!C$6,IF(B2540='2. Metadata'!D$1,'2. Metadata'!D$6, IF(B2540='2. Metadata'!E$1,'2. Metadata'!E$6,IF( B2540='2. Metadata'!F$1,'2. Metadata'!F$6,IF(B2540='2. Metadata'!G$1,'2. Metadata'!G$6,IF(B2540='2. Metadata'!H$1,'2. Metadata'!H$6, IF(B2540='2. Metadata'!I$1,'2. Metadata'!I$6, IF(B2540='2. Metadata'!J$1,'2. Metadata'!J$6, IF(B2540='2. Metadata'!K$1,'2. Metadata'!K$6, IF(B2540='2. Metadata'!L$1,'2. Metadata'!L$6, IF(B2540='2. Metadata'!M$1,'2. Metadata'!M$6, IF(B2540='2. Metadata'!N$1,'2. Metadata'!N$6))))))))))))))</f>
        <v>-117.6369</v>
      </c>
      <c r="E2540" s="33" t="s">
        <v>8</v>
      </c>
      <c r="F2540" s="32" t="s">
        <v>8</v>
      </c>
      <c r="G2540" s="13" t="str">
        <f>IF(ISBLANK(F2540)=TRUE," ",'2. Metadata'!B$14)</f>
        <v>observation</v>
      </c>
      <c r="H2540" s="32" t="s">
        <v>8</v>
      </c>
      <c r="I2540" s="20" t="str">
        <f>IF(ISBLANK(H2540)=TRUE," ",'2. Metadata'!B$26)</f>
        <v>degrees Celsius</v>
      </c>
      <c r="J2540" s="32" t="s">
        <v>8</v>
      </c>
      <c r="K2540" s="20" t="str">
        <f>IF(ISBLANK(J2540)=TRUE," ",'2. Metadata'!B$38)</f>
        <v>degrees Celsius</v>
      </c>
      <c r="L2540" s="32" t="s">
        <v>8</v>
      </c>
      <c r="M2540" s="17" t="str">
        <f>IF(ISBLANK(L2540)=TRUE," ",'2. Metadata'!B$50)</f>
        <v>degrees Celsius</v>
      </c>
      <c r="N2540" s="32" t="s">
        <v>8</v>
      </c>
      <c r="O2540" s="17" t="str">
        <f>IF(ISBLANK(N2540)=TRUE," ",'2. Metadata'!B$62)</f>
        <v>milligrams per litre</v>
      </c>
      <c r="P2540" s="32" t="s">
        <v>8</v>
      </c>
      <c r="Q2540" s="17" t="str">
        <f>IF(ISBLANK(P2540)=TRUE," ",'2. Metadata'!B$74)</f>
        <v>microSiemens per centimetre</v>
      </c>
      <c r="R2540" s="32" t="s">
        <v>8</v>
      </c>
      <c r="S2540" s="17" t="str">
        <f>IF(ISBLANK(R2540)=TRUE," ",'2. Metadata'!B$86)</f>
        <v>NTU</v>
      </c>
      <c r="T2540" s="32" t="s">
        <v>8</v>
      </c>
      <c r="U2540" s="17" t="str">
        <f>IF(ISBLANK(T2540)=TRUE," ",'2. Metadata'!B$98)</f>
        <v>CFU per 100 mL</v>
      </c>
      <c r="V2540" s="32" t="s">
        <v>8</v>
      </c>
      <c r="W2540" s="17" t="str">
        <f>IF(ISBLANK(V2540)=TRUE," ",'2. Metadata'!B$110)</f>
        <v>CFU per 100 mL</v>
      </c>
      <c r="X2540" s="34" t="s">
        <v>8</v>
      </c>
      <c r="Y2540" s="17" t="str">
        <f>IF(ISBLANK(X2540)=TRUE," ",'2. Metadata'!B$122)</f>
        <v>CFU per 100 mL</v>
      </c>
      <c r="Z2540" s="35" t="s">
        <v>8</v>
      </c>
      <c r="AA2540" s="17" t="str">
        <f>IF(ISBLANK(Z2540)=TRUE," ",'2. Metadata'!B$134)</f>
        <v>metres</v>
      </c>
      <c r="AB2540" s="35" t="s">
        <v>8</v>
      </c>
      <c r="AC2540" s="17" t="str">
        <f>IF(ISBLANK(AB2540)=TRUE," ",'2. Metadata'!B$146)</f>
        <v>metres3 per second</v>
      </c>
      <c r="AD2540" s="35" t="s">
        <v>8</v>
      </c>
      <c r="AE2540" s="17" t="str">
        <f>IF(ISBLANK(AB2540)=TRUE," ",'2. Metadata'!B$158)</f>
        <v>N/A</v>
      </c>
      <c r="AF2540" s="3" t="s">
        <v>8</v>
      </c>
      <c r="AG2540" s="36"/>
      <c r="AH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</row>
    <row r="2541" spans="1:43">
      <c r="A2541" s="31" t="s">
        <v>2698</v>
      </c>
      <c r="B2541" s="32" t="s">
        <v>7</v>
      </c>
      <c r="C2541" s="2">
        <f>IF(ISBLANK(B2541)=TRUE," ", IF(B2541='2. Metadata'!B$1,'2. Metadata'!B$5, IF(B2541='2. Metadata'!C$1,'2. Metadata'!C$5,IF(B2541='2. Metadata'!D$1,'2. Metadata'!D$5, IF(B2541='2. Metadata'!E$1,'2. Metadata'!E$5,IF( B2541='2. Metadata'!F$1,'2. Metadata'!F$5,IF(B2541='2. Metadata'!G$1,'2. Metadata'!G$5,IF(B2541='2. Metadata'!H$1,'2. Metadata'!H$5, IF(B2541='2. Metadata'!I$1,'2. Metadata'!I$5, IF(B2541='2. Metadata'!J$1,'2. Metadata'!J$5, IF(B2541='2. Metadata'!K$1,'2. Metadata'!K$5, IF(B2541='2. Metadata'!L$1,'2. Metadata'!L$5, IF(B2541='2. Metadata'!M$1,'2. Metadata'!M$5, IF(B2541='2. Metadata'!N$1,'2. Metadata'!N$5))))))))))))))</f>
        <v>49.5197</v>
      </c>
      <c r="D2541" s="11">
        <f>IF(ISBLANK(B2541)=TRUE," ", IF(B2541='2. Metadata'!B$1,'2. Metadata'!B$6, IF(B2541='2. Metadata'!C$1,'2. Metadata'!C$6,IF(B2541='2. Metadata'!D$1,'2. Metadata'!D$6, IF(B2541='2. Metadata'!E$1,'2. Metadata'!E$6,IF( B2541='2. Metadata'!F$1,'2. Metadata'!F$6,IF(B2541='2. Metadata'!G$1,'2. Metadata'!G$6,IF(B2541='2. Metadata'!H$1,'2. Metadata'!H$6, IF(B2541='2. Metadata'!I$1,'2. Metadata'!I$6, IF(B2541='2. Metadata'!J$1,'2. Metadata'!J$6, IF(B2541='2. Metadata'!K$1,'2. Metadata'!K$6, IF(B2541='2. Metadata'!L$1,'2. Metadata'!L$6, IF(B2541='2. Metadata'!M$1,'2. Metadata'!M$6, IF(B2541='2. Metadata'!N$1,'2. Metadata'!N$6))))))))))))))</f>
        <v>-117.6369</v>
      </c>
      <c r="E2541" s="33" t="s">
        <v>8</v>
      </c>
      <c r="F2541" s="32" t="s">
        <v>8</v>
      </c>
      <c r="G2541" s="13" t="str">
        <f>IF(ISBLANK(F2541)=TRUE," ",'2. Metadata'!B$14)</f>
        <v>observation</v>
      </c>
      <c r="H2541" s="32" t="s">
        <v>8</v>
      </c>
      <c r="I2541" s="20" t="str">
        <f>IF(ISBLANK(H2541)=TRUE," ",'2. Metadata'!B$26)</f>
        <v>degrees Celsius</v>
      </c>
      <c r="J2541" s="32" t="s">
        <v>8</v>
      </c>
      <c r="K2541" s="20" t="str">
        <f>IF(ISBLANK(J2541)=TRUE," ",'2. Metadata'!B$38)</f>
        <v>degrees Celsius</v>
      </c>
      <c r="L2541" s="32" t="s">
        <v>8</v>
      </c>
      <c r="M2541" s="17" t="str">
        <f>IF(ISBLANK(L2541)=TRUE," ",'2. Metadata'!B$50)</f>
        <v>degrees Celsius</v>
      </c>
      <c r="N2541" s="32" t="s">
        <v>8</v>
      </c>
      <c r="O2541" s="17" t="str">
        <f>IF(ISBLANK(N2541)=TRUE," ",'2. Metadata'!B$62)</f>
        <v>milligrams per litre</v>
      </c>
      <c r="P2541" s="32" t="s">
        <v>8</v>
      </c>
      <c r="Q2541" s="17" t="str">
        <f>IF(ISBLANK(P2541)=TRUE," ",'2. Metadata'!B$74)</f>
        <v>microSiemens per centimetre</v>
      </c>
      <c r="R2541" s="32" t="s">
        <v>8</v>
      </c>
      <c r="S2541" s="17" t="str">
        <f>IF(ISBLANK(R2541)=TRUE," ",'2. Metadata'!B$86)</f>
        <v>NTU</v>
      </c>
      <c r="T2541" s="32" t="s">
        <v>8</v>
      </c>
      <c r="U2541" s="17" t="str">
        <f>IF(ISBLANK(T2541)=TRUE," ",'2. Metadata'!B$98)</f>
        <v>CFU per 100 mL</v>
      </c>
      <c r="V2541" s="32" t="s">
        <v>8</v>
      </c>
      <c r="W2541" s="17" t="str">
        <f>IF(ISBLANK(V2541)=TRUE," ",'2. Metadata'!B$110)</f>
        <v>CFU per 100 mL</v>
      </c>
      <c r="X2541" s="34" t="s">
        <v>8</v>
      </c>
      <c r="Y2541" s="17" t="str">
        <f>IF(ISBLANK(X2541)=TRUE," ",'2. Metadata'!B$122)</f>
        <v>CFU per 100 mL</v>
      </c>
      <c r="Z2541" s="35" t="s">
        <v>8</v>
      </c>
      <c r="AA2541" s="17" t="str">
        <f>IF(ISBLANK(Z2541)=TRUE," ",'2. Metadata'!B$134)</f>
        <v>metres</v>
      </c>
      <c r="AB2541" s="35" t="s">
        <v>8</v>
      </c>
      <c r="AC2541" s="17" t="str">
        <f>IF(ISBLANK(AB2541)=TRUE," ",'2. Metadata'!B$146)</f>
        <v>metres3 per second</v>
      </c>
      <c r="AD2541" s="35" t="s">
        <v>8</v>
      </c>
      <c r="AE2541" s="17" t="str">
        <f>IF(ISBLANK(AB2541)=TRUE," ",'2. Metadata'!B$158)</f>
        <v>N/A</v>
      </c>
      <c r="AF2541" s="3" t="s">
        <v>8</v>
      </c>
      <c r="AG2541" s="36"/>
      <c r="AH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</row>
    <row r="2542" spans="1:43">
      <c r="A2542" s="31" t="s">
        <v>2699</v>
      </c>
      <c r="B2542" s="32" t="s">
        <v>7</v>
      </c>
      <c r="C2542" s="2">
        <f>IF(ISBLANK(B2542)=TRUE," ", IF(B2542='2. Metadata'!B$1,'2. Metadata'!B$5, IF(B2542='2. Metadata'!C$1,'2. Metadata'!C$5,IF(B2542='2. Metadata'!D$1,'2. Metadata'!D$5, IF(B2542='2. Metadata'!E$1,'2. Metadata'!E$5,IF( B2542='2. Metadata'!F$1,'2. Metadata'!F$5,IF(B2542='2. Metadata'!G$1,'2. Metadata'!G$5,IF(B2542='2. Metadata'!H$1,'2. Metadata'!H$5, IF(B2542='2. Metadata'!I$1,'2. Metadata'!I$5, IF(B2542='2. Metadata'!J$1,'2. Metadata'!J$5, IF(B2542='2. Metadata'!K$1,'2. Metadata'!K$5, IF(B2542='2. Metadata'!L$1,'2. Metadata'!L$5, IF(B2542='2. Metadata'!M$1,'2. Metadata'!M$5, IF(B2542='2. Metadata'!N$1,'2. Metadata'!N$5))))))))))))))</f>
        <v>49.5197</v>
      </c>
      <c r="D2542" s="11">
        <f>IF(ISBLANK(B2542)=TRUE," ", IF(B2542='2. Metadata'!B$1,'2. Metadata'!B$6, IF(B2542='2. Metadata'!C$1,'2. Metadata'!C$6,IF(B2542='2. Metadata'!D$1,'2. Metadata'!D$6, IF(B2542='2. Metadata'!E$1,'2. Metadata'!E$6,IF( B2542='2. Metadata'!F$1,'2. Metadata'!F$6,IF(B2542='2. Metadata'!G$1,'2. Metadata'!G$6,IF(B2542='2. Metadata'!H$1,'2. Metadata'!H$6, IF(B2542='2. Metadata'!I$1,'2. Metadata'!I$6, IF(B2542='2. Metadata'!J$1,'2. Metadata'!J$6, IF(B2542='2. Metadata'!K$1,'2. Metadata'!K$6, IF(B2542='2. Metadata'!L$1,'2. Metadata'!L$6, IF(B2542='2. Metadata'!M$1,'2. Metadata'!M$6, IF(B2542='2. Metadata'!N$1,'2. Metadata'!N$6))))))))))))))</f>
        <v>-117.6369</v>
      </c>
      <c r="E2542" s="33" t="s">
        <v>8</v>
      </c>
      <c r="F2542" s="32" t="s">
        <v>8</v>
      </c>
      <c r="G2542" s="13" t="str">
        <f>IF(ISBLANK(F2542)=TRUE," ",'2. Metadata'!B$14)</f>
        <v>observation</v>
      </c>
      <c r="H2542" s="32" t="s">
        <v>8</v>
      </c>
      <c r="I2542" s="20" t="str">
        <f>IF(ISBLANK(H2542)=TRUE," ",'2. Metadata'!B$26)</f>
        <v>degrees Celsius</v>
      </c>
      <c r="J2542" s="32" t="s">
        <v>8</v>
      </c>
      <c r="K2542" s="20" t="str">
        <f>IF(ISBLANK(J2542)=TRUE," ",'2. Metadata'!B$38)</f>
        <v>degrees Celsius</v>
      </c>
      <c r="L2542" s="32" t="s">
        <v>8</v>
      </c>
      <c r="M2542" s="17" t="str">
        <f>IF(ISBLANK(L2542)=TRUE," ",'2. Metadata'!B$50)</f>
        <v>degrees Celsius</v>
      </c>
      <c r="N2542" s="32" t="s">
        <v>8</v>
      </c>
      <c r="O2542" s="17" t="str">
        <f>IF(ISBLANK(N2542)=TRUE," ",'2. Metadata'!B$62)</f>
        <v>milligrams per litre</v>
      </c>
      <c r="P2542" s="32" t="s">
        <v>8</v>
      </c>
      <c r="Q2542" s="17" t="str">
        <f>IF(ISBLANK(P2542)=TRUE," ",'2. Metadata'!B$74)</f>
        <v>microSiemens per centimetre</v>
      </c>
      <c r="R2542" s="32" t="s">
        <v>8</v>
      </c>
      <c r="S2542" s="17" t="str">
        <f>IF(ISBLANK(R2542)=TRUE," ",'2. Metadata'!B$86)</f>
        <v>NTU</v>
      </c>
      <c r="T2542" s="32" t="s">
        <v>8</v>
      </c>
      <c r="U2542" s="17" t="str">
        <f>IF(ISBLANK(T2542)=TRUE," ",'2. Metadata'!B$98)</f>
        <v>CFU per 100 mL</v>
      </c>
      <c r="V2542" s="32" t="s">
        <v>8</v>
      </c>
      <c r="W2542" s="17" t="str">
        <f>IF(ISBLANK(V2542)=TRUE," ",'2. Metadata'!B$110)</f>
        <v>CFU per 100 mL</v>
      </c>
      <c r="X2542" s="34" t="s">
        <v>8</v>
      </c>
      <c r="Y2542" s="17" t="str">
        <f>IF(ISBLANK(X2542)=TRUE," ",'2. Metadata'!B$122)</f>
        <v>CFU per 100 mL</v>
      </c>
      <c r="Z2542" s="35" t="s">
        <v>8</v>
      </c>
      <c r="AA2542" s="17" t="str">
        <f>IF(ISBLANK(Z2542)=TRUE," ",'2. Metadata'!B$134)</f>
        <v>metres</v>
      </c>
      <c r="AB2542" s="35" t="s">
        <v>8</v>
      </c>
      <c r="AC2542" s="17" t="str">
        <f>IF(ISBLANK(AB2542)=TRUE," ",'2. Metadata'!B$146)</f>
        <v>metres3 per second</v>
      </c>
      <c r="AD2542" s="35" t="s">
        <v>8</v>
      </c>
      <c r="AE2542" s="17" t="str">
        <f>IF(ISBLANK(AB2542)=TRUE," ",'2. Metadata'!B$158)</f>
        <v>N/A</v>
      </c>
      <c r="AF2542" s="3" t="s">
        <v>8</v>
      </c>
      <c r="AG2542" s="36"/>
      <c r="AH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</row>
    <row r="2543" spans="1:43">
      <c r="A2543" s="31" t="s">
        <v>2700</v>
      </c>
      <c r="B2543" s="32" t="s">
        <v>7</v>
      </c>
      <c r="C2543" s="2">
        <f>IF(ISBLANK(B2543)=TRUE," ", IF(B2543='2. Metadata'!B$1,'2. Metadata'!B$5, IF(B2543='2. Metadata'!C$1,'2. Metadata'!C$5,IF(B2543='2. Metadata'!D$1,'2. Metadata'!D$5, IF(B2543='2. Metadata'!E$1,'2. Metadata'!E$5,IF( B2543='2. Metadata'!F$1,'2. Metadata'!F$5,IF(B2543='2. Metadata'!G$1,'2. Metadata'!G$5,IF(B2543='2. Metadata'!H$1,'2. Metadata'!H$5, IF(B2543='2. Metadata'!I$1,'2. Metadata'!I$5, IF(B2543='2. Metadata'!J$1,'2. Metadata'!J$5, IF(B2543='2. Metadata'!K$1,'2. Metadata'!K$5, IF(B2543='2. Metadata'!L$1,'2. Metadata'!L$5, IF(B2543='2. Metadata'!M$1,'2. Metadata'!M$5, IF(B2543='2. Metadata'!N$1,'2. Metadata'!N$5))))))))))))))</f>
        <v>49.5197</v>
      </c>
      <c r="D2543" s="11">
        <f>IF(ISBLANK(B2543)=TRUE," ", IF(B2543='2. Metadata'!B$1,'2. Metadata'!B$6, IF(B2543='2. Metadata'!C$1,'2. Metadata'!C$6,IF(B2543='2. Metadata'!D$1,'2. Metadata'!D$6, IF(B2543='2. Metadata'!E$1,'2. Metadata'!E$6,IF( B2543='2. Metadata'!F$1,'2. Metadata'!F$6,IF(B2543='2. Metadata'!G$1,'2. Metadata'!G$6,IF(B2543='2. Metadata'!H$1,'2. Metadata'!H$6, IF(B2543='2. Metadata'!I$1,'2. Metadata'!I$6, IF(B2543='2. Metadata'!J$1,'2. Metadata'!J$6, IF(B2543='2. Metadata'!K$1,'2. Metadata'!K$6, IF(B2543='2. Metadata'!L$1,'2. Metadata'!L$6, IF(B2543='2. Metadata'!M$1,'2. Metadata'!M$6, IF(B2543='2. Metadata'!N$1,'2. Metadata'!N$6))))))))))))))</f>
        <v>-117.6369</v>
      </c>
      <c r="E2543" s="33" t="s">
        <v>8</v>
      </c>
      <c r="F2543" s="32" t="s">
        <v>2701</v>
      </c>
      <c r="G2543" s="13" t="str">
        <f>IF(ISBLANK(F2543)=TRUE," ",'2. Metadata'!B$14)</f>
        <v>observation</v>
      </c>
      <c r="H2543" s="32" t="s">
        <v>8</v>
      </c>
      <c r="I2543" s="20" t="str">
        <f>IF(ISBLANK(H2543)=TRUE," ",'2. Metadata'!B$26)</f>
        <v>degrees Celsius</v>
      </c>
      <c r="J2543" s="32">
        <v>6</v>
      </c>
      <c r="K2543" s="20" t="str">
        <f>IF(ISBLANK(J2543)=TRUE," ",'2. Metadata'!B$38)</f>
        <v>degrees Celsius</v>
      </c>
      <c r="L2543" s="32">
        <v>5</v>
      </c>
      <c r="M2543" s="17" t="str">
        <f>IF(ISBLANK(L2543)=TRUE," ",'2. Metadata'!B$50)</f>
        <v>degrees Celsius</v>
      </c>
      <c r="N2543" s="32" t="s">
        <v>8</v>
      </c>
      <c r="O2543" s="17" t="str">
        <f>IF(ISBLANK(N2543)=TRUE," ",'2. Metadata'!B$62)</f>
        <v>milligrams per litre</v>
      </c>
      <c r="P2543" s="32">
        <v>11.99</v>
      </c>
      <c r="Q2543" s="17" t="str">
        <f>IF(ISBLANK(P2543)=TRUE," ",'2. Metadata'!B$74)</f>
        <v>microSiemens per centimetre</v>
      </c>
      <c r="R2543" s="32">
        <v>76.7</v>
      </c>
      <c r="S2543" s="17" t="str">
        <f>IF(ISBLANK(R2543)=TRUE," ",'2. Metadata'!B$86)</f>
        <v>NTU</v>
      </c>
      <c r="T2543" s="32" t="s">
        <v>8</v>
      </c>
      <c r="U2543" s="17" t="str">
        <f>IF(ISBLANK(T2543)=TRUE," ",'2. Metadata'!B$98)</f>
        <v>CFU per 100 mL</v>
      </c>
      <c r="V2543" s="32" t="s">
        <v>8</v>
      </c>
      <c r="W2543" s="17" t="str">
        <f>IF(ISBLANK(V2543)=TRUE," ",'2. Metadata'!B$110)</f>
        <v>CFU per 100 mL</v>
      </c>
      <c r="X2543" s="34" t="s">
        <v>8</v>
      </c>
      <c r="Y2543" s="17" t="str">
        <f>IF(ISBLANK(X2543)=TRUE," ",'2. Metadata'!B$122)</f>
        <v>CFU per 100 mL</v>
      </c>
      <c r="Z2543" s="35">
        <v>3</v>
      </c>
      <c r="AA2543" s="17" t="str">
        <f>IF(ISBLANK(Z2543)=TRUE," ",'2. Metadata'!B$134)</f>
        <v>metres</v>
      </c>
      <c r="AB2543" s="35" t="s">
        <v>8</v>
      </c>
      <c r="AC2543" s="17" t="str">
        <f>IF(ISBLANK(AB2543)=TRUE," ",'2. Metadata'!B$146)</f>
        <v>metres3 per second</v>
      </c>
      <c r="AD2543" s="35" t="s">
        <v>8</v>
      </c>
      <c r="AE2543" s="17" t="str">
        <f>IF(ISBLANK(AB2543)=TRUE," ",'2. Metadata'!B$158)</f>
        <v>N/A</v>
      </c>
      <c r="AF2543" s="3" t="s">
        <v>8</v>
      </c>
      <c r="AG2543" s="36"/>
      <c r="AH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</row>
    <row r="2544" spans="1:43">
      <c r="A2544" s="31" t="s">
        <v>2702</v>
      </c>
      <c r="B2544" s="32" t="s">
        <v>7</v>
      </c>
      <c r="C2544" s="2">
        <f>IF(ISBLANK(B2544)=TRUE," ", IF(B2544='2. Metadata'!B$1,'2. Metadata'!B$5, IF(B2544='2. Metadata'!C$1,'2. Metadata'!C$5,IF(B2544='2. Metadata'!D$1,'2. Metadata'!D$5, IF(B2544='2. Metadata'!E$1,'2. Metadata'!E$5,IF( B2544='2. Metadata'!F$1,'2. Metadata'!F$5,IF(B2544='2. Metadata'!G$1,'2. Metadata'!G$5,IF(B2544='2. Metadata'!H$1,'2. Metadata'!H$5, IF(B2544='2. Metadata'!I$1,'2. Metadata'!I$5, IF(B2544='2. Metadata'!J$1,'2. Metadata'!J$5, IF(B2544='2. Metadata'!K$1,'2. Metadata'!K$5, IF(B2544='2. Metadata'!L$1,'2. Metadata'!L$5, IF(B2544='2. Metadata'!M$1,'2. Metadata'!M$5, IF(B2544='2. Metadata'!N$1,'2. Metadata'!N$5))))))))))))))</f>
        <v>49.5197</v>
      </c>
      <c r="D2544" s="11">
        <f>IF(ISBLANK(B2544)=TRUE," ", IF(B2544='2. Metadata'!B$1,'2. Metadata'!B$6, IF(B2544='2. Metadata'!C$1,'2. Metadata'!C$6,IF(B2544='2. Metadata'!D$1,'2. Metadata'!D$6, IF(B2544='2. Metadata'!E$1,'2. Metadata'!E$6,IF( B2544='2. Metadata'!F$1,'2. Metadata'!F$6,IF(B2544='2. Metadata'!G$1,'2. Metadata'!G$6,IF(B2544='2. Metadata'!H$1,'2. Metadata'!H$6, IF(B2544='2. Metadata'!I$1,'2. Metadata'!I$6, IF(B2544='2. Metadata'!J$1,'2. Metadata'!J$6, IF(B2544='2. Metadata'!K$1,'2. Metadata'!K$6, IF(B2544='2. Metadata'!L$1,'2. Metadata'!L$6, IF(B2544='2. Metadata'!M$1,'2. Metadata'!M$6, IF(B2544='2. Metadata'!N$1,'2. Metadata'!N$6))))))))))))))</f>
        <v>-117.6369</v>
      </c>
      <c r="E2544" s="33" t="s">
        <v>8</v>
      </c>
      <c r="F2544" s="32" t="s">
        <v>8</v>
      </c>
      <c r="G2544" s="13" t="str">
        <f>IF(ISBLANK(F2544)=TRUE," ",'2. Metadata'!B$14)</f>
        <v>observation</v>
      </c>
      <c r="H2544" s="32" t="s">
        <v>8</v>
      </c>
      <c r="I2544" s="20" t="str">
        <f>IF(ISBLANK(H2544)=TRUE," ",'2. Metadata'!B$26)</f>
        <v>degrees Celsius</v>
      </c>
      <c r="J2544" s="32">
        <v>6</v>
      </c>
      <c r="K2544" s="20" t="str">
        <f>IF(ISBLANK(J2544)=TRUE," ",'2. Metadata'!B$38)</f>
        <v>degrees Celsius</v>
      </c>
      <c r="L2544" s="32">
        <v>4</v>
      </c>
      <c r="M2544" s="17" t="str">
        <f>IF(ISBLANK(L2544)=TRUE," ",'2. Metadata'!B$50)</f>
        <v>degrees Celsius</v>
      </c>
      <c r="N2544" s="32" t="s">
        <v>8</v>
      </c>
      <c r="O2544" s="17" t="str">
        <f>IF(ISBLANK(N2544)=TRUE," ",'2. Metadata'!B$62)</f>
        <v>milligrams per litre</v>
      </c>
      <c r="P2544" s="32">
        <v>12.04</v>
      </c>
      <c r="Q2544" s="17" t="str">
        <f>IF(ISBLANK(P2544)=TRUE," ",'2. Metadata'!B$74)</f>
        <v>microSiemens per centimetre</v>
      </c>
      <c r="R2544" s="32">
        <v>83</v>
      </c>
      <c r="S2544" s="17" t="str">
        <f>IF(ISBLANK(R2544)=TRUE," ",'2. Metadata'!B$86)</f>
        <v>NTU</v>
      </c>
      <c r="T2544" s="32" t="s">
        <v>8</v>
      </c>
      <c r="U2544" s="17" t="str">
        <f>IF(ISBLANK(T2544)=TRUE," ",'2. Metadata'!B$98)</f>
        <v>CFU per 100 mL</v>
      </c>
      <c r="V2544" s="32" t="s">
        <v>8</v>
      </c>
      <c r="W2544" s="17" t="str">
        <f>IF(ISBLANK(V2544)=TRUE," ",'2. Metadata'!B$110)</f>
        <v>CFU per 100 mL</v>
      </c>
      <c r="X2544" s="34" t="s">
        <v>8</v>
      </c>
      <c r="Y2544" s="17" t="str">
        <f>IF(ISBLANK(X2544)=TRUE," ",'2. Metadata'!B$122)</f>
        <v>CFU per 100 mL</v>
      </c>
      <c r="Z2544" s="35">
        <v>4</v>
      </c>
      <c r="AA2544" s="17" t="str">
        <f>IF(ISBLANK(Z2544)=TRUE," ",'2. Metadata'!B$134)</f>
        <v>metres</v>
      </c>
      <c r="AB2544" s="35" t="s">
        <v>8</v>
      </c>
      <c r="AC2544" s="17" t="str">
        <f>IF(ISBLANK(AB2544)=TRUE," ",'2. Metadata'!B$146)</f>
        <v>metres3 per second</v>
      </c>
      <c r="AD2544" s="35" t="s">
        <v>8</v>
      </c>
      <c r="AE2544" s="17" t="str">
        <f>IF(ISBLANK(AB2544)=TRUE," ",'2. Metadata'!B$158)</f>
        <v>N/A</v>
      </c>
      <c r="AF2544" s="3" t="s">
        <v>8</v>
      </c>
      <c r="AG2544" s="36"/>
      <c r="AH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</row>
    <row r="2545" spans="1:43">
      <c r="A2545" s="31" t="s">
        <v>2703</v>
      </c>
      <c r="B2545" s="32" t="s">
        <v>7</v>
      </c>
      <c r="C2545" s="2">
        <f>IF(ISBLANK(B2545)=TRUE," ", IF(B2545='2. Metadata'!B$1,'2. Metadata'!B$5, IF(B2545='2. Metadata'!C$1,'2. Metadata'!C$5,IF(B2545='2. Metadata'!D$1,'2. Metadata'!D$5, IF(B2545='2. Metadata'!E$1,'2. Metadata'!E$5,IF( B2545='2. Metadata'!F$1,'2. Metadata'!F$5,IF(B2545='2. Metadata'!G$1,'2. Metadata'!G$5,IF(B2545='2. Metadata'!H$1,'2. Metadata'!H$5, IF(B2545='2. Metadata'!I$1,'2. Metadata'!I$5, IF(B2545='2. Metadata'!J$1,'2. Metadata'!J$5, IF(B2545='2. Metadata'!K$1,'2. Metadata'!K$5, IF(B2545='2. Metadata'!L$1,'2. Metadata'!L$5, IF(B2545='2. Metadata'!M$1,'2. Metadata'!M$5, IF(B2545='2. Metadata'!N$1,'2. Metadata'!N$5))))))))))))))</f>
        <v>49.5197</v>
      </c>
      <c r="D2545" s="11">
        <f>IF(ISBLANK(B2545)=TRUE," ", IF(B2545='2. Metadata'!B$1,'2. Metadata'!B$6, IF(B2545='2. Metadata'!C$1,'2. Metadata'!C$6,IF(B2545='2. Metadata'!D$1,'2. Metadata'!D$6, IF(B2545='2. Metadata'!E$1,'2. Metadata'!E$6,IF( B2545='2. Metadata'!F$1,'2. Metadata'!F$6,IF(B2545='2. Metadata'!G$1,'2. Metadata'!G$6,IF(B2545='2. Metadata'!H$1,'2. Metadata'!H$6, IF(B2545='2. Metadata'!I$1,'2. Metadata'!I$6, IF(B2545='2. Metadata'!J$1,'2. Metadata'!J$6, IF(B2545='2. Metadata'!K$1,'2. Metadata'!K$6, IF(B2545='2. Metadata'!L$1,'2. Metadata'!L$6, IF(B2545='2. Metadata'!M$1,'2. Metadata'!M$6, IF(B2545='2. Metadata'!N$1,'2. Metadata'!N$6))))))))))))))</f>
        <v>-117.6369</v>
      </c>
      <c r="E2545" s="33" t="s">
        <v>8</v>
      </c>
      <c r="F2545" s="32" t="s">
        <v>30</v>
      </c>
      <c r="G2545" s="13" t="str">
        <f>IF(ISBLANK(F2545)=TRUE," ",'2. Metadata'!B$14)</f>
        <v>observation</v>
      </c>
      <c r="H2545" s="32" t="s">
        <v>8</v>
      </c>
      <c r="I2545" s="20" t="str">
        <f>IF(ISBLANK(H2545)=TRUE," ",'2. Metadata'!B$26)</f>
        <v>degrees Celsius</v>
      </c>
      <c r="J2545" s="32">
        <v>7</v>
      </c>
      <c r="K2545" s="20" t="str">
        <f>IF(ISBLANK(J2545)=TRUE," ",'2. Metadata'!B$38)</f>
        <v>degrees Celsius</v>
      </c>
      <c r="L2545" s="32">
        <v>5</v>
      </c>
      <c r="M2545" s="17" t="str">
        <f>IF(ISBLANK(L2545)=TRUE," ",'2. Metadata'!B$50)</f>
        <v>degrees Celsius</v>
      </c>
      <c r="N2545" s="32" t="s">
        <v>8</v>
      </c>
      <c r="O2545" s="17" t="str">
        <f>IF(ISBLANK(N2545)=TRUE," ",'2. Metadata'!B$62)</f>
        <v>milligrams per litre</v>
      </c>
      <c r="P2545" s="32">
        <v>12.01</v>
      </c>
      <c r="Q2545" s="17" t="str">
        <f>IF(ISBLANK(P2545)=TRUE," ",'2. Metadata'!B$74)</f>
        <v>microSiemens per centimetre</v>
      </c>
      <c r="R2545" s="32">
        <v>60.9</v>
      </c>
      <c r="S2545" s="17" t="str">
        <f>IF(ISBLANK(R2545)=TRUE," ",'2. Metadata'!B$86)</f>
        <v>NTU</v>
      </c>
      <c r="T2545" s="32" t="s">
        <v>8</v>
      </c>
      <c r="U2545" s="17" t="str">
        <f>IF(ISBLANK(T2545)=TRUE," ",'2. Metadata'!B$98)</f>
        <v>CFU per 100 mL</v>
      </c>
      <c r="V2545" s="32" t="s">
        <v>8</v>
      </c>
      <c r="W2545" s="17" t="str">
        <f>IF(ISBLANK(V2545)=TRUE," ",'2. Metadata'!B$110)</f>
        <v>CFU per 100 mL</v>
      </c>
      <c r="X2545" s="34" t="s">
        <v>8</v>
      </c>
      <c r="Y2545" s="17" t="str">
        <f>IF(ISBLANK(X2545)=TRUE," ",'2. Metadata'!B$122)</f>
        <v>CFU per 100 mL</v>
      </c>
      <c r="Z2545" s="35">
        <v>1.2</v>
      </c>
      <c r="AA2545" s="17" t="str">
        <f>IF(ISBLANK(Z2545)=TRUE," ",'2. Metadata'!B$134)</f>
        <v>metres</v>
      </c>
      <c r="AB2545" s="35" t="s">
        <v>8</v>
      </c>
      <c r="AC2545" s="17" t="str">
        <f>IF(ISBLANK(AB2545)=TRUE," ",'2. Metadata'!B$146)</f>
        <v>metres3 per second</v>
      </c>
      <c r="AD2545" s="35" t="s">
        <v>8</v>
      </c>
      <c r="AE2545" s="17" t="str">
        <f>IF(ISBLANK(AB2545)=TRUE," ",'2. Metadata'!B$158)</f>
        <v>N/A</v>
      </c>
      <c r="AF2545" s="3" t="s">
        <v>8</v>
      </c>
      <c r="AG2545" s="36"/>
      <c r="AH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</row>
    <row r="2546" spans="1:43">
      <c r="A2546" s="31" t="s">
        <v>2704</v>
      </c>
      <c r="B2546" s="32" t="s">
        <v>7</v>
      </c>
      <c r="C2546" s="2">
        <f>IF(ISBLANK(B2546)=TRUE," ", IF(B2546='2. Metadata'!B$1,'2. Metadata'!B$5, IF(B2546='2. Metadata'!C$1,'2. Metadata'!C$5,IF(B2546='2. Metadata'!D$1,'2. Metadata'!D$5, IF(B2546='2. Metadata'!E$1,'2. Metadata'!E$5,IF( B2546='2. Metadata'!F$1,'2. Metadata'!F$5,IF(B2546='2. Metadata'!G$1,'2. Metadata'!G$5,IF(B2546='2. Metadata'!H$1,'2. Metadata'!H$5, IF(B2546='2. Metadata'!I$1,'2. Metadata'!I$5, IF(B2546='2. Metadata'!J$1,'2. Metadata'!J$5, IF(B2546='2. Metadata'!K$1,'2. Metadata'!K$5, IF(B2546='2. Metadata'!L$1,'2. Metadata'!L$5, IF(B2546='2. Metadata'!M$1,'2. Metadata'!M$5, IF(B2546='2. Metadata'!N$1,'2. Metadata'!N$5))))))))))))))</f>
        <v>49.5197</v>
      </c>
      <c r="D2546" s="11">
        <f>IF(ISBLANK(B2546)=TRUE," ", IF(B2546='2. Metadata'!B$1,'2. Metadata'!B$6, IF(B2546='2. Metadata'!C$1,'2. Metadata'!C$6,IF(B2546='2. Metadata'!D$1,'2. Metadata'!D$6, IF(B2546='2. Metadata'!E$1,'2. Metadata'!E$6,IF( B2546='2. Metadata'!F$1,'2. Metadata'!F$6,IF(B2546='2. Metadata'!G$1,'2. Metadata'!G$6,IF(B2546='2. Metadata'!H$1,'2. Metadata'!H$6, IF(B2546='2. Metadata'!I$1,'2. Metadata'!I$6, IF(B2546='2. Metadata'!J$1,'2. Metadata'!J$6, IF(B2546='2. Metadata'!K$1,'2. Metadata'!K$6, IF(B2546='2. Metadata'!L$1,'2. Metadata'!L$6, IF(B2546='2. Metadata'!M$1,'2. Metadata'!M$6, IF(B2546='2. Metadata'!N$1,'2. Metadata'!N$6))))))))))))))</f>
        <v>-117.6369</v>
      </c>
      <c r="E2546" s="33" t="s">
        <v>8</v>
      </c>
      <c r="F2546" s="32" t="s">
        <v>2472</v>
      </c>
      <c r="G2546" s="13" t="str">
        <f>IF(ISBLANK(F2546)=TRUE," ",'2. Metadata'!B$14)</f>
        <v>observation</v>
      </c>
      <c r="H2546" s="32" t="s">
        <v>8</v>
      </c>
      <c r="I2546" s="20" t="str">
        <f>IF(ISBLANK(H2546)=TRUE," ",'2. Metadata'!B$26)</f>
        <v>degrees Celsius</v>
      </c>
      <c r="J2546" s="32">
        <v>10</v>
      </c>
      <c r="K2546" s="20" t="str">
        <f>IF(ISBLANK(J2546)=TRUE," ",'2. Metadata'!B$38)</f>
        <v>degrees Celsius</v>
      </c>
      <c r="L2546" s="32">
        <v>5</v>
      </c>
      <c r="M2546" s="17" t="str">
        <f>IF(ISBLANK(L2546)=TRUE," ",'2. Metadata'!B$50)</f>
        <v>degrees Celsius</v>
      </c>
      <c r="N2546" s="32" t="s">
        <v>8</v>
      </c>
      <c r="O2546" s="17" t="str">
        <f>IF(ISBLANK(N2546)=TRUE," ",'2. Metadata'!B$62)</f>
        <v>milligrams per litre</v>
      </c>
      <c r="P2546" s="32">
        <v>11.28</v>
      </c>
      <c r="Q2546" s="17" t="str">
        <f>IF(ISBLANK(P2546)=TRUE," ",'2. Metadata'!B$74)</f>
        <v>microSiemens per centimetre</v>
      </c>
      <c r="R2546" s="32">
        <v>2.0699999999999998</v>
      </c>
      <c r="S2546" s="17" t="str">
        <f>IF(ISBLANK(R2546)=TRUE," ",'2. Metadata'!B$86)</f>
        <v>NTU</v>
      </c>
      <c r="T2546" s="32" t="s">
        <v>8</v>
      </c>
      <c r="U2546" s="17" t="str">
        <f>IF(ISBLANK(T2546)=TRUE," ",'2. Metadata'!B$98)</f>
        <v>CFU per 100 mL</v>
      </c>
      <c r="V2546" s="32" t="s">
        <v>8</v>
      </c>
      <c r="W2546" s="17" t="str">
        <f>IF(ISBLANK(V2546)=TRUE," ",'2. Metadata'!B$110)</f>
        <v>CFU per 100 mL</v>
      </c>
      <c r="X2546" s="34" t="s">
        <v>8</v>
      </c>
      <c r="Y2546" s="17" t="str">
        <f>IF(ISBLANK(X2546)=TRUE," ",'2. Metadata'!B$122)</f>
        <v>CFU per 100 mL</v>
      </c>
      <c r="Z2546" s="35">
        <v>0.5</v>
      </c>
      <c r="AA2546" s="17" t="str">
        <f>IF(ISBLANK(Z2546)=TRUE," ",'2. Metadata'!B$134)</f>
        <v>metres</v>
      </c>
      <c r="AB2546" s="35" t="s">
        <v>8</v>
      </c>
      <c r="AC2546" s="17" t="str">
        <f>IF(ISBLANK(AB2546)=TRUE," ",'2. Metadata'!B$146)</f>
        <v>metres3 per second</v>
      </c>
      <c r="AD2546" s="35" t="s">
        <v>8</v>
      </c>
      <c r="AE2546" s="17" t="str">
        <f>IF(ISBLANK(AB2546)=TRUE," ",'2. Metadata'!B$158)</f>
        <v>N/A</v>
      </c>
      <c r="AF2546" s="3" t="s">
        <v>8</v>
      </c>
      <c r="AG2546" s="36"/>
      <c r="AH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</row>
    <row r="2547" spans="1:43">
      <c r="A2547" s="31" t="s">
        <v>2705</v>
      </c>
      <c r="B2547" s="32" t="s">
        <v>7</v>
      </c>
      <c r="C2547" s="2">
        <f>IF(ISBLANK(B2547)=TRUE," ", IF(B2547='2. Metadata'!B$1,'2. Metadata'!B$5, IF(B2547='2. Metadata'!C$1,'2. Metadata'!C$5,IF(B2547='2. Metadata'!D$1,'2. Metadata'!D$5, IF(B2547='2. Metadata'!E$1,'2. Metadata'!E$5,IF( B2547='2. Metadata'!F$1,'2. Metadata'!F$5,IF(B2547='2. Metadata'!G$1,'2. Metadata'!G$5,IF(B2547='2. Metadata'!H$1,'2. Metadata'!H$5, IF(B2547='2. Metadata'!I$1,'2. Metadata'!I$5, IF(B2547='2. Metadata'!J$1,'2. Metadata'!J$5, IF(B2547='2. Metadata'!K$1,'2. Metadata'!K$5, IF(B2547='2. Metadata'!L$1,'2. Metadata'!L$5, IF(B2547='2. Metadata'!M$1,'2. Metadata'!M$5, IF(B2547='2. Metadata'!N$1,'2. Metadata'!N$5))))))))))))))</f>
        <v>49.5197</v>
      </c>
      <c r="D2547" s="11">
        <f>IF(ISBLANK(B2547)=TRUE," ", IF(B2547='2. Metadata'!B$1,'2. Metadata'!B$6, IF(B2547='2. Metadata'!C$1,'2. Metadata'!C$6,IF(B2547='2. Metadata'!D$1,'2. Metadata'!D$6, IF(B2547='2. Metadata'!E$1,'2. Metadata'!E$6,IF( B2547='2. Metadata'!F$1,'2. Metadata'!F$6,IF(B2547='2. Metadata'!G$1,'2. Metadata'!G$6,IF(B2547='2. Metadata'!H$1,'2. Metadata'!H$6, IF(B2547='2. Metadata'!I$1,'2. Metadata'!I$6, IF(B2547='2. Metadata'!J$1,'2. Metadata'!J$6, IF(B2547='2. Metadata'!K$1,'2. Metadata'!K$6, IF(B2547='2. Metadata'!L$1,'2. Metadata'!L$6, IF(B2547='2. Metadata'!M$1,'2. Metadata'!M$6, IF(B2547='2. Metadata'!N$1,'2. Metadata'!N$6))))))))))))))</f>
        <v>-117.6369</v>
      </c>
      <c r="E2547" s="33" t="s">
        <v>8</v>
      </c>
      <c r="F2547" s="32" t="s">
        <v>8</v>
      </c>
      <c r="G2547" s="13" t="str">
        <f>IF(ISBLANK(F2547)=TRUE," ",'2. Metadata'!B$14)</f>
        <v>observation</v>
      </c>
      <c r="H2547" s="32" t="s">
        <v>8</v>
      </c>
      <c r="I2547" s="20" t="str">
        <f>IF(ISBLANK(H2547)=TRUE," ",'2. Metadata'!B$26)</f>
        <v>degrees Celsius</v>
      </c>
      <c r="J2547" s="32" t="s">
        <v>8</v>
      </c>
      <c r="K2547" s="20" t="str">
        <f>IF(ISBLANK(J2547)=TRUE," ",'2. Metadata'!B$38)</f>
        <v>degrees Celsius</v>
      </c>
      <c r="L2547" s="32" t="s">
        <v>8</v>
      </c>
      <c r="M2547" s="17" t="str">
        <f>IF(ISBLANK(L2547)=TRUE," ",'2. Metadata'!B$50)</f>
        <v>degrees Celsius</v>
      </c>
      <c r="N2547" s="32" t="s">
        <v>8</v>
      </c>
      <c r="O2547" s="17" t="str">
        <f>IF(ISBLANK(N2547)=TRUE," ",'2. Metadata'!B$62)</f>
        <v>milligrams per litre</v>
      </c>
      <c r="P2547" s="32" t="s">
        <v>8</v>
      </c>
      <c r="Q2547" s="17" t="str">
        <f>IF(ISBLANK(P2547)=TRUE," ",'2. Metadata'!B$74)</f>
        <v>microSiemens per centimetre</v>
      </c>
      <c r="R2547" s="32" t="s">
        <v>8</v>
      </c>
      <c r="S2547" s="17" t="str">
        <f>IF(ISBLANK(R2547)=TRUE," ",'2. Metadata'!B$86)</f>
        <v>NTU</v>
      </c>
      <c r="T2547" s="32" t="s">
        <v>8</v>
      </c>
      <c r="U2547" s="17" t="str">
        <f>IF(ISBLANK(T2547)=TRUE," ",'2. Metadata'!B$98)</f>
        <v>CFU per 100 mL</v>
      </c>
      <c r="V2547" s="32" t="s">
        <v>8</v>
      </c>
      <c r="W2547" s="17" t="str">
        <f>IF(ISBLANK(V2547)=TRUE," ",'2. Metadata'!B$110)</f>
        <v>CFU per 100 mL</v>
      </c>
      <c r="X2547" s="34" t="s">
        <v>8</v>
      </c>
      <c r="Y2547" s="17" t="str">
        <f>IF(ISBLANK(X2547)=TRUE," ",'2. Metadata'!B$122)</f>
        <v>CFU per 100 mL</v>
      </c>
      <c r="Z2547" s="35" t="s">
        <v>8</v>
      </c>
      <c r="AA2547" s="17" t="str">
        <f>IF(ISBLANK(Z2547)=TRUE," ",'2. Metadata'!B$134)</f>
        <v>metres</v>
      </c>
      <c r="AB2547" s="35" t="s">
        <v>8</v>
      </c>
      <c r="AC2547" s="17" t="str">
        <f>IF(ISBLANK(AB2547)=TRUE," ",'2. Metadata'!B$146)</f>
        <v>metres3 per second</v>
      </c>
      <c r="AD2547" s="35" t="s">
        <v>8</v>
      </c>
      <c r="AE2547" s="17" t="str">
        <f>IF(ISBLANK(AB2547)=TRUE," ",'2. Metadata'!B$158)</f>
        <v>N/A</v>
      </c>
      <c r="AF2547" s="3" t="s">
        <v>8</v>
      </c>
      <c r="AG2547" s="36"/>
      <c r="AH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</row>
    <row r="2548" spans="1:43">
      <c r="A2548" s="31" t="s">
        <v>2706</v>
      </c>
      <c r="B2548" s="32" t="s">
        <v>7</v>
      </c>
      <c r="C2548" s="2">
        <f>IF(ISBLANK(B2548)=TRUE," ", IF(B2548='2. Metadata'!B$1,'2. Metadata'!B$5, IF(B2548='2. Metadata'!C$1,'2. Metadata'!C$5,IF(B2548='2. Metadata'!D$1,'2. Metadata'!D$5, IF(B2548='2. Metadata'!E$1,'2. Metadata'!E$5,IF( B2548='2. Metadata'!F$1,'2. Metadata'!F$5,IF(B2548='2. Metadata'!G$1,'2. Metadata'!G$5,IF(B2548='2. Metadata'!H$1,'2. Metadata'!H$5, IF(B2548='2. Metadata'!I$1,'2. Metadata'!I$5, IF(B2548='2. Metadata'!J$1,'2. Metadata'!J$5, IF(B2548='2. Metadata'!K$1,'2. Metadata'!K$5, IF(B2548='2. Metadata'!L$1,'2. Metadata'!L$5, IF(B2548='2. Metadata'!M$1,'2. Metadata'!M$5, IF(B2548='2. Metadata'!N$1,'2. Metadata'!N$5))))))))))))))</f>
        <v>49.5197</v>
      </c>
      <c r="D2548" s="11">
        <f>IF(ISBLANK(B2548)=TRUE," ", IF(B2548='2. Metadata'!B$1,'2. Metadata'!B$6, IF(B2548='2. Metadata'!C$1,'2. Metadata'!C$6,IF(B2548='2. Metadata'!D$1,'2. Metadata'!D$6, IF(B2548='2. Metadata'!E$1,'2. Metadata'!E$6,IF( B2548='2. Metadata'!F$1,'2. Metadata'!F$6,IF(B2548='2. Metadata'!G$1,'2. Metadata'!G$6,IF(B2548='2. Metadata'!H$1,'2. Metadata'!H$6, IF(B2548='2. Metadata'!I$1,'2. Metadata'!I$6, IF(B2548='2. Metadata'!J$1,'2. Metadata'!J$6, IF(B2548='2. Metadata'!K$1,'2. Metadata'!K$6, IF(B2548='2. Metadata'!L$1,'2. Metadata'!L$6, IF(B2548='2. Metadata'!M$1,'2. Metadata'!M$6, IF(B2548='2. Metadata'!N$1,'2. Metadata'!N$6))))))))))))))</f>
        <v>-117.6369</v>
      </c>
      <c r="E2548" s="33" t="s">
        <v>8</v>
      </c>
      <c r="F2548" s="32" t="s">
        <v>8</v>
      </c>
      <c r="G2548" s="13" t="str">
        <f>IF(ISBLANK(F2548)=TRUE," ",'2. Metadata'!B$14)</f>
        <v>observation</v>
      </c>
      <c r="H2548" s="32" t="s">
        <v>8</v>
      </c>
      <c r="I2548" s="20" t="str">
        <f>IF(ISBLANK(H2548)=TRUE," ",'2. Metadata'!B$26)</f>
        <v>degrees Celsius</v>
      </c>
      <c r="J2548" s="32" t="s">
        <v>8</v>
      </c>
      <c r="K2548" s="20" t="str">
        <f>IF(ISBLANK(J2548)=TRUE," ",'2. Metadata'!B$38)</f>
        <v>degrees Celsius</v>
      </c>
      <c r="L2548" s="32" t="s">
        <v>8</v>
      </c>
      <c r="M2548" s="17" t="str">
        <f>IF(ISBLANK(L2548)=TRUE," ",'2. Metadata'!B$50)</f>
        <v>degrees Celsius</v>
      </c>
      <c r="N2548" s="32" t="s">
        <v>8</v>
      </c>
      <c r="O2548" s="17" t="str">
        <f>IF(ISBLANK(N2548)=TRUE," ",'2. Metadata'!B$62)</f>
        <v>milligrams per litre</v>
      </c>
      <c r="P2548" s="32" t="s">
        <v>8</v>
      </c>
      <c r="Q2548" s="17" t="str">
        <f>IF(ISBLANK(P2548)=TRUE," ",'2. Metadata'!B$74)</f>
        <v>microSiemens per centimetre</v>
      </c>
      <c r="R2548" s="32" t="s">
        <v>8</v>
      </c>
      <c r="S2548" s="17" t="str">
        <f>IF(ISBLANK(R2548)=TRUE," ",'2. Metadata'!B$86)</f>
        <v>NTU</v>
      </c>
      <c r="T2548" s="32" t="s">
        <v>8</v>
      </c>
      <c r="U2548" s="17" t="str">
        <f>IF(ISBLANK(T2548)=TRUE," ",'2. Metadata'!B$98)</f>
        <v>CFU per 100 mL</v>
      </c>
      <c r="V2548" s="32" t="s">
        <v>8</v>
      </c>
      <c r="W2548" s="17" t="str">
        <f>IF(ISBLANK(V2548)=TRUE," ",'2. Metadata'!B$110)</f>
        <v>CFU per 100 mL</v>
      </c>
      <c r="X2548" s="34" t="s">
        <v>8</v>
      </c>
      <c r="Y2548" s="17" t="str">
        <f>IF(ISBLANK(X2548)=TRUE," ",'2. Metadata'!B$122)</f>
        <v>CFU per 100 mL</v>
      </c>
      <c r="Z2548" s="35" t="s">
        <v>8</v>
      </c>
      <c r="AA2548" s="17" t="str">
        <f>IF(ISBLANK(Z2548)=TRUE," ",'2. Metadata'!B$134)</f>
        <v>metres</v>
      </c>
      <c r="AB2548" s="35" t="s">
        <v>8</v>
      </c>
      <c r="AC2548" s="17" t="str">
        <f>IF(ISBLANK(AB2548)=TRUE," ",'2. Metadata'!B$146)</f>
        <v>metres3 per second</v>
      </c>
      <c r="AD2548" s="35" t="s">
        <v>8</v>
      </c>
      <c r="AE2548" s="17" t="str">
        <f>IF(ISBLANK(AB2548)=TRUE," ",'2. Metadata'!B$158)</f>
        <v>N/A</v>
      </c>
      <c r="AF2548" s="3" t="s">
        <v>8</v>
      </c>
      <c r="AG2548" s="36"/>
      <c r="AH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</row>
    <row r="2549" spans="1:43">
      <c r="A2549" s="31" t="s">
        <v>2707</v>
      </c>
      <c r="B2549" s="32" t="s">
        <v>7</v>
      </c>
      <c r="C2549" s="2">
        <f>IF(ISBLANK(B2549)=TRUE," ", IF(B2549='2. Metadata'!B$1,'2. Metadata'!B$5, IF(B2549='2. Metadata'!C$1,'2. Metadata'!C$5,IF(B2549='2. Metadata'!D$1,'2. Metadata'!D$5, IF(B2549='2. Metadata'!E$1,'2. Metadata'!E$5,IF( B2549='2. Metadata'!F$1,'2. Metadata'!F$5,IF(B2549='2. Metadata'!G$1,'2. Metadata'!G$5,IF(B2549='2. Metadata'!H$1,'2. Metadata'!H$5, IF(B2549='2. Metadata'!I$1,'2. Metadata'!I$5, IF(B2549='2. Metadata'!J$1,'2. Metadata'!J$5, IF(B2549='2. Metadata'!K$1,'2. Metadata'!K$5, IF(B2549='2. Metadata'!L$1,'2. Metadata'!L$5, IF(B2549='2. Metadata'!M$1,'2. Metadata'!M$5, IF(B2549='2. Metadata'!N$1,'2. Metadata'!N$5))))))))))))))</f>
        <v>49.5197</v>
      </c>
      <c r="D2549" s="11">
        <f>IF(ISBLANK(B2549)=TRUE," ", IF(B2549='2. Metadata'!B$1,'2. Metadata'!B$6, IF(B2549='2. Metadata'!C$1,'2. Metadata'!C$6,IF(B2549='2. Metadata'!D$1,'2. Metadata'!D$6, IF(B2549='2. Metadata'!E$1,'2. Metadata'!E$6,IF( B2549='2. Metadata'!F$1,'2. Metadata'!F$6,IF(B2549='2. Metadata'!G$1,'2. Metadata'!G$6,IF(B2549='2. Metadata'!H$1,'2. Metadata'!H$6, IF(B2549='2. Metadata'!I$1,'2. Metadata'!I$6, IF(B2549='2. Metadata'!J$1,'2. Metadata'!J$6, IF(B2549='2. Metadata'!K$1,'2. Metadata'!K$6, IF(B2549='2. Metadata'!L$1,'2. Metadata'!L$6, IF(B2549='2. Metadata'!M$1,'2. Metadata'!M$6, IF(B2549='2. Metadata'!N$1,'2. Metadata'!N$6))))))))))))))</f>
        <v>-117.6369</v>
      </c>
      <c r="E2549" s="33" t="s">
        <v>8</v>
      </c>
      <c r="F2549" s="32" t="s">
        <v>8</v>
      </c>
      <c r="G2549" s="13" t="str">
        <f>IF(ISBLANK(F2549)=TRUE," ",'2. Metadata'!B$14)</f>
        <v>observation</v>
      </c>
      <c r="H2549" s="32" t="s">
        <v>8</v>
      </c>
      <c r="I2549" s="20" t="str">
        <f>IF(ISBLANK(H2549)=TRUE," ",'2. Metadata'!B$26)</f>
        <v>degrees Celsius</v>
      </c>
      <c r="J2549" s="32" t="s">
        <v>8</v>
      </c>
      <c r="K2549" s="20" t="str">
        <f>IF(ISBLANK(J2549)=TRUE," ",'2. Metadata'!B$38)</f>
        <v>degrees Celsius</v>
      </c>
      <c r="L2549" s="32" t="s">
        <v>8</v>
      </c>
      <c r="M2549" s="17" t="str">
        <f>IF(ISBLANK(L2549)=TRUE," ",'2. Metadata'!B$50)</f>
        <v>degrees Celsius</v>
      </c>
      <c r="N2549" s="32" t="s">
        <v>8</v>
      </c>
      <c r="O2549" s="17" t="str">
        <f>IF(ISBLANK(N2549)=TRUE," ",'2. Metadata'!B$62)</f>
        <v>milligrams per litre</v>
      </c>
      <c r="P2549" s="32" t="s">
        <v>8</v>
      </c>
      <c r="Q2549" s="17" t="str">
        <f>IF(ISBLANK(P2549)=TRUE," ",'2. Metadata'!B$74)</f>
        <v>microSiemens per centimetre</v>
      </c>
      <c r="R2549" s="32" t="s">
        <v>8</v>
      </c>
      <c r="S2549" s="17" t="str">
        <f>IF(ISBLANK(R2549)=TRUE," ",'2. Metadata'!B$86)</f>
        <v>NTU</v>
      </c>
      <c r="T2549" s="32" t="s">
        <v>8</v>
      </c>
      <c r="U2549" s="17" t="str">
        <f>IF(ISBLANK(T2549)=TRUE," ",'2. Metadata'!B$98)</f>
        <v>CFU per 100 mL</v>
      </c>
      <c r="V2549" s="32" t="s">
        <v>8</v>
      </c>
      <c r="W2549" s="17" t="str">
        <f>IF(ISBLANK(V2549)=TRUE," ",'2. Metadata'!B$110)</f>
        <v>CFU per 100 mL</v>
      </c>
      <c r="X2549" s="34" t="s">
        <v>8</v>
      </c>
      <c r="Y2549" s="17" t="str">
        <f>IF(ISBLANK(X2549)=TRUE," ",'2. Metadata'!B$122)</f>
        <v>CFU per 100 mL</v>
      </c>
      <c r="Z2549" s="35" t="s">
        <v>8</v>
      </c>
      <c r="AA2549" s="17" t="str">
        <f>IF(ISBLANK(Z2549)=TRUE," ",'2. Metadata'!B$134)</f>
        <v>metres</v>
      </c>
      <c r="AB2549" s="35" t="s">
        <v>8</v>
      </c>
      <c r="AC2549" s="17" t="str">
        <f>IF(ISBLANK(AB2549)=TRUE," ",'2. Metadata'!B$146)</f>
        <v>metres3 per second</v>
      </c>
      <c r="AD2549" s="35" t="s">
        <v>8</v>
      </c>
      <c r="AE2549" s="17" t="str">
        <f>IF(ISBLANK(AB2549)=TRUE," ",'2. Metadata'!B$158)</f>
        <v>N/A</v>
      </c>
      <c r="AF2549" s="3" t="s">
        <v>8</v>
      </c>
      <c r="AG2549" s="36"/>
      <c r="AH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</row>
    <row r="2550" spans="1:43">
      <c r="A2550" s="31" t="s">
        <v>2708</v>
      </c>
      <c r="B2550" s="32" t="s">
        <v>7</v>
      </c>
      <c r="C2550" s="2">
        <f>IF(ISBLANK(B2550)=TRUE," ", IF(B2550='2. Metadata'!B$1,'2. Metadata'!B$5, IF(B2550='2. Metadata'!C$1,'2. Metadata'!C$5,IF(B2550='2. Metadata'!D$1,'2. Metadata'!D$5, IF(B2550='2. Metadata'!E$1,'2. Metadata'!E$5,IF( B2550='2. Metadata'!F$1,'2. Metadata'!F$5,IF(B2550='2. Metadata'!G$1,'2. Metadata'!G$5,IF(B2550='2. Metadata'!H$1,'2. Metadata'!H$5, IF(B2550='2. Metadata'!I$1,'2. Metadata'!I$5, IF(B2550='2. Metadata'!J$1,'2. Metadata'!J$5, IF(B2550='2. Metadata'!K$1,'2. Metadata'!K$5, IF(B2550='2. Metadata'!L$1,'2. Metadata'!L$5, IF(B2550='2. Metadata'!M$1,'2. Metadata'!M$5, IF(B2550='2. Metadata'!N$1,'2. Metadata'!N$5))))))))))))))</f>
        <v>49.5197</v>
      </c>
      <c r="D2550" s="11">
        <f>IF(ISBLANK(B2550)=TRUE," ", IF(B2550='2. Metadata'!B$1,'2. Metadata'!B$6, IF(B2550='2. Metadata'!C$1,'2. Metadata'!C$6,IF(B2550='2. Metadata'!D$1,'2. Metadata'!D$6, IF(B2550='2. Metadata'!E$1,'2. Metadata'!E$6,IF( B2550='2. Metadata'!F$1,'2. Metadata'!F$6,IF(B2550='2. Metadata'!G$1,'2. Metadata'!G$6,IF(B2550='2. Metadata'!H$1,'2. Metadata'!H$6, IF(B2550='2. Metadata'!I$1,'2. Metadata'!I$6, IF(B2550='2. Metadata'!J$1,'2. Metadata'!J$6, IF(B2550='2. Metadata'!K$1,'2. Metadata'!K$6, IF(B2550='2. Metadata'!L$1,'2. Metadata'!L$6, IF(B2550='2. Metadata'!M$1,'2. Metadata'!M$6, IF(B2550='2. Metadata'!N$1,'2. Metadata'!N$6))))))))))))))</f>
        <v>-117.6369</v>
      </c>
      <c r="E2550" s="33" t="s">
        <v>8</v>
      </c>
      <c r="F2550" s="32" t="s">
        <v>8</v>
      </c>
      <c r="G2550" s="13" t="str">
        <f>IF(ISBLANK(F2550)=TRUE," ",'2. Metadata'!B$14)</f>
        <v>observation</v>
      </c>
      <c r="H2550" s="32" t="s">
        <v>8</v>
      </c>
      <c r="I2550" s="20" t="str">
        <f>IF(ISBLANK(H2550)=TRUE," ",'2. Metadata'!B$26)</f>
        <v>degrees Celsius</v>
      </c>
      <c r="J2550" s="32" t="s">
        <v>8</v>
      </c>
      <c r="K2550" s="20" t="str">
        <f>IF(ISBLANK(J2550)=TRUE," ",'2. Metadata'!B$38)</f>
        <v>degrees Celsius</v>
      </c>
      <c r="L2550" s="32" t="s">
        <v>8</v>
      </c>
      <c r="M2550" s="17" t="str">
        <f>IF(ISBLANK(L2550)=TRUE," ",'2. Metadata'!B$50)</f>
        <v>degrees Celsius</v>
      </c>
      <c r="N2550" s="32" t="s">
        <v>8</v>
      </c>
      <c r="O2550" s="17" t="str">
        <f>IF(ISBLANK(N2550)=TRUE," ",'2. Metadata'!B$62)</f>
        <v>milligrams per litre</v>
      </c>
      <c r="P2550" s="32" t="s">
        <v>8</v>
      </c>
      <c r="Q2550" s="17" t="str">
        <f>IF(ISBLANK(P2550)=TRUE," ",'2. Metadata'!B$74)</f>
        <v>microSiemens per centimetre</v>
      </c>
      <c r="R2550" s="32" t="s">
        <v>8</v>
      </c>
      <c r="S2550" s="17" t="str">
        <f>IF(ISBLANK(R2550)=TRUE," ",'2. Metadata'!B$86)</f>
        <v>NTU</v>
      </c>
      <c r="T2550" s="32" t="s">
        <v>8</v>
      </c>
      <c r="U2550" s="17" t="str">
        <f>IF(ISBLANK(T2550)=TRUE," ",'2. Metadata'!B$98)</f>
        <v>CFU per 100 mL</v>
      </c>
      <c r="V2550" s="32" t="s">
        <v>8</v>
      </c>
      <c r="W2550" s="17" t="str">
        <f>IF(ISBLANK(V2550)=TRUE," ",'2. Metadata'!B$110)</f>
        <v>CFU per 100 mL</v>
      </c>
      <c r="X2550" s="34" t="s">
        <v>8</v>
      </c>
      <c r="Y2550" s="17" t="str">
        <f>IF(ISBLANK(X2550)=TRUE," ",'2. Metadata'!B$122)</f>
        <v>CFU per 100 mL</v>
      </c>
      <c r="Z2550" s="35" t="s">
        <v>8</v>
      </c>
      <c r="AA2550" s="17" t="str">
        <f>IF(ISBLANK(Z2550)=TRUE," ",'2. Metadata'!B$134)</f>
        <v>metres</v>
      </c>
      <c r="AB2550" s="35" t="s">
        <v>8</v>
      </c>
      <c r="AC2550" s="17" t="str">
        <f>IF(ISBLANK(AB2550)=TRUE," ",'2. Metadata'!B$146)</f>
        <v>metres3 per second</v>
      </c>
      <c r="AD2550" s="35" t="s">
        <v>8</v>
      </c>
      <c r="AE2550" s="17" t="str">
        <f>IF(ISBLANK(AB2550)=TRUE," ",'2. Metadata'!B$158)</f>
        <v>N/A</v>
      </c>
      <c r="AF2550" s="3" t="s">
        <v>8</v>
      </c>
      <c r="AG2550" s="36"/>
      <c r="AH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</row>
    <row r="2551" spans="1:43">
      <c r="A2551" s="31" t="s">
        <v>2709</v>
      </c>
      <c r="B2551" s="32" t="s">
        <v>7</v>
      </c>
      <c r="C2551" s="2">
        <f>IF(ISBLANK(B2551)=TRUE," ", IF(B2551='2. Metadata'!B$1,'2. Metadata'!B$5, IF(B2551='2. Metadata'!C$1,'2. Metadata'!C$5,IF(B2551='2. Metadata'!D$1,'2. Metadata'!D$5, IF(B2551='2. Metadata'!E$1,'2. Metadata'!E$5,IF( B2551='2. Metadata'!F$1,'2. Metadata'!F$5,IF(B2551='2. Metadata'!G$1,'2. Metadata'!G$5,IF(B2551='2. Metadata'!H$1,'2. Metadata'!H$5, IF(B2551='2. Metadata'!I$1,'2. Metadata'!I$5, IF(B2551='2. Metadata'!J$1,'2. Metadata'!J$5, IF(B2551='2. Metadata'!K$1,'2. Metadata'!K$5, IF(B2551='2. Metadata'!L$1,'2. Metadata'!L$5, IF(B2551='2. Metadata'!M$1,'2. Metadata'!M$5, IF(B2551='2. Metadata'!N$1,'2. Metadata'!N$5))))))))))))))</f>
        <v>49.5197</v>
      </c>
      <c r="D2551" s="11">
        <f>IF(ISBLANK(B2551)=TRUE," ", IF(B2551='2. Metadata'!B$1,'2. Metadata'!B$6, IF(B2551='2. Metadata'!C$1,'2. Metadata'!C$6,IF(B2551='2. Metadata'!D$1,'2. Metadata'!D$6, IF(B2551='2. Metadata'!E$1,'2. Metadata'!E$6,IF( B2551='2. Metadata'!F$1,'2. Metadata'!F$6,IF(B2551='2. Metadata'!G$1,'2. Metadata'!G$6,IF(B2551='2. Metadata'!H$1,'2. Metadata'!H$6, IF(B2551='2. Metadata'!I$1,'2. Metadata'!I$6, IF(B2551='2. Metadata'!J$1,'2. Metadata'!J$6, IF(B2551='2. Metadata'!K$1,'2. Metadata'!K$6, IF(B2551='2. Metadata'!L$1,'2. Metadata'!L$6, IF(B2551='2. Metadata'!M$1,'2. Metadata'!M$6, IF(B2551='2. Metadata'!N$1,'2. Metadata'!N$6))))))))))))))</f>
        <v>-117.6369</v>
      </c>
      <c r="E2551" s="33" t="s">
        <v>8</v>
      </c>
      <c r="F2551" s="32" t="s">
        <v>8</v>
      </c>
      <c r="G2551" s="13" t="str">
        <f>IF(ISBLANK(F2551)=TRUE," ",'2. Metadata'!B$14)</f>
        <v>observation</v>
      </c>
      <c r="H2551" s="32" t="s">
        <v>8</v>
      </c>
      <c r="I2551" s="20" t="str">
        <f>IF(ISBLANK(H2551)=TRUE," ",'2. Metadata'!B$26)</f>
        <v>degrees Celsius</v>
      </c>
      <c r="J2551" s="32" t="s">
        <v>8</v>
      </c>
      <c r="K2551" s="20" t="str">
        <f>IF(ISBLANK(J2551)=TRUE," ",'2. Metadata'!B$38)</f>
        <v>degrees Celsius</v>
      </c>
      <c r="L2551" s="32" t="s">
        <v>8</v>
      </c>
      <c r="M2551" s="17" t="str">
        <f>IF(ISBLANK(L2551)=TRUE," ",'2. Metadata'!B$50)</f>
        <v>degrees Celsius</v>
      </c>
      <c r="N2551" s="32" t="s">
        <v>8</v>
      </c>
      <c r="O2551" s="17" t="str">
        <f>IF(ISBLANK(N2551)=TRUE," ",'2. Metadata'!B$62)</f>
        <v>milligrams per litre</v>
      </c>
      <c r="P2551" s="32" t="s">
        <v>8</v>
      </c>
      <c r="Q2551" s="17" t="str">
        <f>IF(ISBLANK(P2551)=TRUE," ",'2. Metadata'!B$74)</f>
        <v>microSiemens per centimetre</v>
      </c>
      <c r="R2551" s="32" t="s">
        <v>8</v>
      </c>
      <c r="S2551" s="17" t="str">
        <f>IF(ISBLANK(R2551)=TRUE," ",'2. Metadata'!B$86)</f>
        <v>NTU</v>
      </c>
      <c r="T2551" s="32" t="s">
        <v>8</v>
      </c>
      <c r="U2551" s="17" t="str">
        <f>IF(ISBLANK(T2551)=TRUE," ",'2. Metadata'!B$98)</f>
        <v>CFU per 100 mL</v>
      </c>
      <c r="V2551" s="32" t="s">
        <v>8</v>
      </c>
      <c r="W2551" s="17" t="str">
        <f>IF(ISBLANK(V2551)=TRUE," ",'2. Metadata'!B$110)</f>
        <v>CFU per 100 mL</v>
      </c>
      <c r="X2551" s="34" t="s">
        <v>8</v>
      </c>
      <c r="Y2551" s="17" t="str">
        <f>IF(ISBLANK(X2551)=TRUE," ",'2. Metadata'!B$122)</f>
        <v>CFU per 100 mL</v>
      </c>
      <c r="Z2551" s="35" t="s">
        <v>8</v>
      </c>
      <c r="AA2551" s="17" t="str">
        <f>IF(ISBLANK(Z2551)=TRUE," ",'2. Metadata'!B$134)</f>
        <v>metres</v>
      </c>
      <c r="AB2551" s="35" t="s">
        <v>8</v>
      </c>
      <c r="AC2551" s="17" t="str">
        <f>IF(ISBLANK(AB2551)=TRUE," ",'2. Metadata'!B$146)</f>
        <v>metres3 per second</v>
      </c>
      <c r="AD2551" s="35" t="s">
        <v>8</v>
      </c>
      <c r="AE2551" s="17" t="str">
        <f>IF(ISBLANK(AB2551)=TRUE," ",'2. Metadata'!B$158)</f>
        <v>N/A</v>
      </c>
      <c r="AF2551" s="3" t="s">
        <v>8</v>
      </c>
      <c r="AG2551" s="36"/>
      <c r="AH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</row>
    <row r="2552" spans="1:43">
      <c r="A2552" s="31" t="s">
        <v>2710</v>
      </c>
      <c r="B2552" s="32" t="s">
        <v>7</v>
      </c>
      <c r="C2552" s="2">
        <f>IF(ISBLANK(B2552)=TRUE," ", IF(B2552='2. Metadata'!B$1,'2. Metadata'!B$5, IF(B2552='2. Metadata'!C$1,'2. Metadata'!C$5,IF(B2552='2. Metadata'!D$1,'2. Metadata'!D$5, IF(B2552='2. Metadata'!E$1,'2. Metadata'!E$5,IF( B2552='2. Metadata'!F$1,'2. Metadata'!F$5,IF(B2552='2. Metadata'!G$1,'2. Metadata'!G$5,IF(B2552='2. Metadata'!H$1,'2. Metadata'!H$5, IF(B2552='2. Metadata'!I$1,'2. Metadata'!I$5, IF(B2552='2. Metadata'!J$1,'2. Metadata'!J$5, IF(B2552='2. Metadata'!K$1,'2. Metadata'!K$5, IF(B2552='2. Metadata'!L$1,'2. Metadata'!L$5, IF(B2552='2. Metadata'!M$1,'2. Metadata'!M$5, IF(B2552='2. Metadata'!N$1,'2. Metadata'!N$5))))))))))))))</f>
        <v>49.5197</v>
      </c>
      <c r="D2552" s="11">
        <f>IF(ISBLANK(B2552)=TRUE," ", IF(B2552='2. Metadata'!B$1,'2. Metadata'!B$6, IF(B2552='2. Metadata'!C$1,'2. Metadata'!C$6,IF(B2552='2. Metadata'!D$1,'2. Metadata'!D$6, IF(B2552='2. Metadata'!E$1,'2. Metadata'!E$6,IF( B2552='2. Metadata'!F$1,'2. Metadata'!F$6,IF(B2552='2. Metadata'!G$1,'2. Metadata'!G$6,IF(B2552='2. Metadata'!H$1,'2. Metadata'!H$6, IF(B2552='2. Metadata'!I$1,'2. Metadata'!I$6, IF(B2552='2. Metadata'!J$1,'2. Metadata'!J$6, IF(B2552='2. Metadata'!K$1,'2. Metadata'!K$6, IF(B2552='2. Metadata'!L$1,'2. Metadata'!L$6, IF(B2552='2. Metadata'!M$1,'2. Metadata'!M$6, IF(B2552='2. Metadata'!N$1,'2. Metadata'!N$6))))))))))))))</f>
        <v>-117.6369</v>
      </c>
      <c r="E2552" s="33" t="s">
        <v>8</v>
      </c>
      <c r="F2552" s="32" t="s">
        <v>8</v>
      </c>
      <c r="G2552" s="13" t="str">
        <f>IF(ISBLANK(F2552)=TRUE," ",'2. Metadata'!B$14)</f>
        <v>observation</v>
      </c>
      <c r="H2552" s="32" t="s">
        <v>8</v>
      </c>
      <c r="I2552" s="20" t="str">
        <f>IF(ISBLANK(H2552)=TRUE," ",'2. Metadata'!B$26)</f>
        <v>degrees Celsius</v>
      </c>
      <c r="J2552" s="32" t="s">
        <v>8</v>
      </c>
      <c r="K2552" s="20" t="str">
        <f>IF(ISBLANK(J2552)=TRUE," ",'2. Metadata'!B$38)</f>
        <v>degrees Celsius</v>
      </c>
      <c r="L2552" s="32" t="s">
        <v>8</v>
      </c>
      <c r="M2552" s="17" t="str">
        <f>IF(ISBLANK(L2552)=TRUE," ",'2. Metadata'!B$50)</f>
        <v>degrees Celsius</v>
      </c>
      <c r="N2552" s="32" t="s">
        <v>8</v>
      </c>
      <c r="O2552" s="17" t="str">
        <f>IF(ISBLANK(N2552)=TRUE," ",'2. Metadata'!B$62)</f>
        <v>milligrams per litre</v>
      </c>
      <c r="P2552" s="32" t="s">
        <v>8</v>
      </c>
      <c r="Q2552" s="17" t="str">
        <f>IF(ISBLANK(P2552)=TRUE," ",'2. Metadata'!B$74)</f>
        <v>microSiemens per centimetre</v>
      </c>
      <c r="R2552" s="32" t="s">
        <v>8</v>
      </c>
      <c r="S2552" s="17" t="str">
        <f>IF(ISBLANK(R2552)=TRUE," ",'2. Metadata'!B$86)</f>
        <v>NTU</v>
      </c>
      <c r="T2552" s="32" t="s">
        <v>8</v>
      </c>
      <c r="U2552" s="17" t="str">
        <f>IF(ISBLANK(T2552)=TRUE," ",'2. Metadata'!B$98)</f>
        <v>CFU per 100 mL</v>
      </c>
      <c r="V2552" s="32" t="s">
        <v>8</v>
      </c>
      <c r="W2552" s="17" t="str">
        <f>IF(ISBLANK(V2552)=TRUE," ",'2. Metadata'!B$110)</f>
        <v>CFU per 100 mL</v>
      </c>
      <c r="X2552" s="34" t="s">
        <v>8</v>
      </c>
      <c r="Y2552" s="17" t="str">
        <f>IF(ISBLANK(X2552)=TRUE," ",'2. Metadata'!B$122)</f>
        <v>CFU per 100 mL</v>
      </c>
      <c r="Z2552" s="35" t="s">
        <v>8</v>
      </c>
      <c r="AA2552" s="17" t="str">
        <f>IF(ISBLANK(Z2552)=TRUE," ",'2. Metadata'!B$134)</f>
        <v>metres</v>
      </c>
      <c r="AB2552" s="35" t="s">
        <v>8</v>
      </c>
      <c r="AC2552" s="17" t="str">
        <f>IF(ISBLANK(AB2552)=TRUE," ",'2. Metadata'!B$146)</f>
        <v>metres3 per second</v>
      </c>
      <c r="AD2552" s="35" t="s">
        <v>8</v>
      </c>
      <c r="AE2552" s="17" t="str">
        <f>IF(ISBLANK(AB2552)=TRUE," ",'2. Metadata'!B$158)</f>
        <v>N/A</v>
      </c>
      <c r="AF2552" s="3" t="s">
        <v>8</v>
      </c>
      <c r="AG2552" s="36"/>
      <c r="AH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</row>
    <row r="2553" spans="1:43">
      <c r="A2553" s="31" t="s">
        <v>2711</v>
      </c>
      <c r="B2553" s="32" t="s">
        <v>7</v>
      </c>
      <c r="C2553" s="2">
        <f>IF(ISBLANK(B2553)=TRUE," ", IF(B2553='2. Metadata'!B$1,'2. Metadata'!B$5, IF(B2553='2. Metadata'!C$1,'2. Metadata'!C$5,IF(B2553='2. Metadata'!D$1,'2. Metadata'!D$5, IF(B2553='2. Metadata'!E$1,'2. Metadata'!E$5,IF( B2553='2. Metadata'!F$1,'2. Metadata'!F$5,IF(B2553='2. Metadata'!G$1,'2. Metadata'!G$5,IF(B2553='2. Metadata'!H$1,'2. Metadata'!H$5, IF(B2553='2. Metadata'!I$1,'2. Metadata'!I$5, IF(B2553='2. Metadata'!J$1,'2. Metadata'!J$5, IF(B2553='2. Metadata'!K$1,'2. Metadata'!K$5, IF(B2553='2. Metadata'!L$1,'2. Metadata'!L$5, IF(B2553='2. Metadata'!M$1,'2. Metadata'!M$5, IF(B2553='2. Metadata'!N$1,'2. Metadata'!N$5))))))))))))))</f>
        <v>49.5197</v>
      </c>
      <c r="D2553" s="11">
        <f>IF(ISBLANK(B2553)=TRUE," ", IF(B2553='2. Metadata'!B$1,'2. Metadata'!B$6, IF(B2553='2. Metadata'!C$1,'2. Metadata'!C$6,IF(B2553='2. Metadata'!D$1,'2. Metadata'!D$6, IF(B2553='2. Metadata'!E$1,'2. Metadata'!E$6,IF( B2553='2. Metadata'!F$1,'2. Metadata'!F$6,IF(B2553='2. Metadata'!G$1,'2. Metadata'!G$6,IF(B2553='2. Metadata'!H$1,'2. Metadata'!H$6, IF(B2553='2. Metadata'!I$1,'2. Metadata'!I$6, IF(B2553='2. Metadata'!J$1,'2. Metadata'!J$6, IF(B2553='2. Metadata'!K$1,'2. Metadata'!K$6, IF(B2553='2. Metadata'!L$1,'2. Metadata'!L$6, IF(B2553='2. Metadata'!M$1,'2. Metadata'!M$6, IF(B2553='2. Metadata'!N$1,'2. Metadata'!N$6))))))))))))))</f>
        <v>-117.6369</v>
      </c>
      <c r="E2553" s="33" t="s">
        <v>8</v>
      </c>
      <c r="F2553" s="32" t="s">
        <v>8</v>
      </c>
      <c r="G2553" s="13" t="str">
        <f>IF(ISBLANK(F2553)=TRUE," ",'2. Metadata'!B$14)</f>
        <v>observation</v>
      </c>
      <c r="H2553" s="32" t="s">
        <v>8</v>
      </c>
      <c r="I2553" s="20" t="str">
        <f>IF(ISBLANK(H2553)=TRUE," ",'2. Metadata'!B$26)</f>
        <v>degrees Celsius</v>
      </c>
      <c r="J2553" s="32" t="s">
        <v>8</v>
      </c>
      <c r="K2553" s="20" t="str">
        <f>IF(ISBLANK(J2553)=TRUE," ",'2. Metadata'!B$38)</f>
        <v>degrees Celsius</v>
      </c>
      <c r="L2553" s="32" t="s">
        <v>8</v>
      </c>
      <c r="M2553" s="17" t="str">
        <f>IF(ISBLANK(L2553)=TRUE," ",'2. Metadata'!B$50)</f>
        <v>degrees Celsius</v>
      </c>
      <c r="N2553" s="32" t="s">
        <v>8</v>
      </c>
      <c r="O2553" s="17" t="str">
        <f>IF(ISBLANK(N2553)=TRUE," ",'2. Metadata'!B$62)</f>
        <v>milligrams per litre</v>
      </c>
      <c r="P2553" s="32" t="s">
        <v>8</v>
      </c>
      <c r="Q2553" s="17" t="str">
        <f>IF(ISBLANK(P2553)=TRUE," ",'2. Metadata'!B$74)</f>
        <v>microSiemens per centimetre</v>
      </c>
      <c r="R2553" s="32" t="s">
        <v>8</v>
      </c>
      <c r="S2553" s="17" t="str">
        <f>IF(ISBLANK(R2553)=TRUE," ",'2. Metadata'!B$86)</f>
        <v>NTU</v>
      </c>
      <c r="T2553" s="32" t="s">
        <v>8</v>
      </c>
      <c r="U2553" s="17" t="str">
        <f>IF(ISBLANK(T2553)=TRUE," ",'2. Metadata'!B$98)</f>
        <v>CFU per 100 mL</v>
      </c>
      <c r="V2553" s="32" t="s">
        <v>8</v>
      </c>
      <c r="W2553" s="17" t="str">
        <f>IF(ISBLANK(V2553)=TRUE," ",'2. Metadata'!B$110)</f>
        <v>CFU per 100 mL</v>
      </c>
      <c r="X2553" s="34" t="s">
        <v>8</v>
      </c>
      <c r="Y2553" s="17" t="str">
        <f>IF(ISBLANK(X2553)=TRUE," ",'2. Metadata'!B$122)</f>
        <v>CFU per 100 mL</v>
      </c>
      <c r="Z2553" s="35" t="s">
        <v>8</v>
      </c>
      <c r="AA2553" s="17" t="str">
        <f>IF(ISBLANK(Z2553)=TRUE," ",'2. Metadata'!B$134)</f>
        <v>metres</v>
      </c>
      <c r="AB2553" s="35" t="s">
        <v>8</v>
      </c>
      <c r="AC2553" s="17" t="str">
        <f>IF(ISBLANK(AB2553)=TRUE," ",'2. Metadata'!B$146)</f>
        <v>metres3 per second</v>
      </c>
      <c r="AD2553" s="35" t="s">
        <v>8</v>
      </c>
      <c r="AE2553" s="17" t="str">
        <f>IF(ISBLANK(AB2553)=TRUE," ",'2. Metadata'!B$158)</f>
        <v>N/A</v>
      </c>
      <c r="AF2553" s="3" t="s">
        <v>8</v>
      </c>
      <c r="AG2553" s="36"/>
      <c r="AH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</row>
    <row r="2554" spans="1:43">
      <c r="A2554" s="31" t="s">
        <v>2712</v>
      </c>
      <c r="B2554" s="32" t="s">
        <v>7</v>
      </c>
      <c r="C2554" s="2">
        <f>IF(ISBLANK(B2554)=TRUE," ", IF(B2554='2. Metadata'!B$1,'2. Metadata'!B$5, IF(B2554='2. Metadata'!C$1,'2. Metadata'!C$5,IF(B2554='2. Metadata'!D$1,'2. Metadata'!D$5, IF(B2554='2. Metadata'!E$1,'2. Metadata'!E$5,IF( B2554='2. Metadata'!F$1,'2. Metadata'!F$5,IF(B2554='2. Metadata'!G$1,'2. Metadata'!G$5,IF(B2554='2. Metadata'!H$1,'2. Metadata'!H$5, IF(B2554='2. Metadata'!I$1,'2. Metadata'!I$5, IF(B2554='2. Metadata'!J$1,'2. Metadata'!J$5, IF(B2554='2. Metadata'!K$1,'2. Metadata'!K$5, IF(B2554='2. Metadata'!L$1,'2. Metadata'!L$5, IF(B2554='2. Metadata'!M$1,'2. Metadata'!M$5, IF(B2554='2. Metadata'!N$1,'2. Metadata'!N$5))))))))))))))</f>
        <v>49.5197</v>
      </c>
      <c r="D2554" s="11">
        <f>IF(ISBLANK(B2554)=TRUE," ", IF(B2554='2. Metadata'!B$1,'2. Metadata'!B$6, IF(B2554='2. Metadata'!C$1,'2. Metadata'!C$6,IF(B2554='2. Metadata'!D$1,'2. Metadata'!D$6, IF(B2554='2. Metadata'!E$1,'2. Metadata'!E$6,IF( B2554='2. Metadata'!F$1,'2. Metadata'!F$6,IF(B2554='2. Metadata'!G$1,'2. Metadata'!G$6,IF(B2554='2. Metadata'!H$1,'2. Metadata'!H$6, IF(B2554='2. Metadata'!I$1,'2. Metadata'!I$6, IF(B2554='2. Metadata'!J$1,'2. Metadata'!J$6, IF(B2554='2. Metadata'!K$1,'2. Metadata'!K$6, IF(B2554='2. Metadata'!L$1,'2. Metadata'!L$6, IF(B2554='2. Metadata'!M$1,'2. Metadata'!M$6, IF(B2554='2. Metadata'!N$1,'2. Metadata'!N$6))))))))))))))</f>
        <v>-117.6369</v>
      </c>
      <c r="E2554" s="33" t="s">
        <v>8</v>
      </c>
      <c r="F2554" s="32" t="s">
        <v>8</v>
      </c>
      <c r="G2554" s="13" t="str">
        <f>IF(ISBLANK(F2554)=TRUE," ",'2. Metadata'!B$14)</f>
        <v>observation</v>
      </c>
      <c r="H2554" s="32" t="s">
        <v>8</v>
      </c>
      <c r="I2554" s="20" t="str">
        <f>IF(ISBLANK(H2554)=TRUE," ",'2. Metadata'!B$26)</f>
        <v>degrees Celsius</v>
      </c>
      <c r="J2554" s="32" t="s">
        <v>8</v>
      </c>
      <c r="K2554" s="20" t="str">
        <f>IF(ISBLANK(J2554)=TRUE," ",'2. Metadata'!B$38)</f>
        <v>degrees Celsius</v>
      </c>
      <c r="L2554" s="32" t="s">
        <v>8</v>
      </c>
      <c r="M2554" s="17" t="str">
        <f>IF(ISBLANK(L2554)=TRUE," ",'2. Metadata'!B$50)</f>
        <v>degrees Celsius</v>
      </c>
      <c r="N2554" s="32" t="s">
        <v>8</v>
      </c>
      <c r="O2554" s="17" t="str">
        <f>IF(ISBLANK(N2554)=TRUE," ",'2. Metadata'!B$62)</f>
        <v>milligrams per litre</v>
      </c>
      <c r="P2554" s="32" t="s">
        <v>8</v>
      </c>
      <c r="Q2554" s="17" t="str">
        <f>IF(ISBLANK(P2554)=TRUE," ",'2. Metadata'!B$74)</f>
        <v>microSiemens per centimetre</v>
      </c>
      <c r="R2554" s="32" t="s">
        <v>8</v>
      </c>
      <c r="S2554" s="17" t="str">
        <f>IF(ISBLANK(R2554)=TRUE," ",'2. Metadata'!B$86)</f>
        <v>NTU</v>
      </c>
      <c r="T2554" s="32" t="s">
        <v>8</v>
      </c>
      <c r="U2554" s="17" t="str">
        <f>IF(ISBLANK(T2554)=TRUE," ",'2. Metadata'!B$98)</f>
        <v>CFU per 100 mL</v>
      </c>
      <c r="V2554" s="32" t="s">
        <v>8</v>
      </c>
      <c r="W2554" s="17" t="str">
        <f>IF(ISBLANK(V2554)=TRUE," ",'2. Metadata'!B$110)</f>
        <v>CFU per 100 mL</v>
      </c>
      <c r="X2554" s="34" t="s">
        <v>8</v>
      </c>
      <c r="Y2554" s="17" t="str">
        <f>IF(ISBLANK(X2554)=TRUE," ",'2. Metadata'!B$122)</f>
        <v>CFU per 100 mL</v>
      </c>
      <c r="Z2554" s="35" t="s">
        <v>8</v>
      </c>
      <c r="AA2554" s="17" t="str">
        <f>IF(ISBLANK(Z2554)=TRUE," ",'2. Metadata'!B$134)</f>
        <v>metres</v>
      </c>
      <c r="AB2554" s="35" t="s">
        <v>8</v>
      </c>
      <c r="AC2554" s="17" t="str">
        <f>IF(ISBLANK(AB2554)=TRUE," ",'2. Metadata'!B$146)</f>
        <v>metres3 per second</v>
      </c>
      <c r="AD2554" s="35" t="s">
        <v>8</v>
      </c>
      <c r="AE2554" s="17" t="str">
        <f>IF(ISBLANK(AB2554)=TRUE," ",'2. Metadata'!B$158)</f>
        <v>N/A</v>
      </c>
      <c r="AF2554" s="3" t="s">
        <v>8</v>
      </c>
      <c r="AG2554" s="36"/>
      <c r="AH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</row>
    <row r="2555" spans="1:43">
      <c r="A2555" s="31" t="s">
        <v>2713</v>
      </c>
      <c r="B2555" s="32" t="s">
        <v>7</v>
      </c>
      <c r="C2555" s="2">
        <f>IF(ISBLANK(B2555)=TRUE," ", IF(B2555='2. Metadata'!B$1,'2. Metadata'!B$5, IF(B2555='2. Metadata'!C$1,'2. Metadata'!C$5,IF(B2555='2. Metadata'!D$1,'2. Metadata'!D$5, IF(B2555='2. Metadata'!E$1,'2. Metadata'!E$5,IF( B2555='2. Metadata'!F$1,'2. Metadata'!F$5,IF(B2555='2. Metadata'!G$1,'2. Metadata'!G$5,IF(B2555='2. Metadata'!H$1,'2. Metadata'!H$5, IF(B2555='2. Metadata'!I$1,'2. Metadata'!I$5, IF(B2555='2. Metadata'!J$1,'2. Metadata'!J$5, IF(B2555='2. Metadata'!K$1,'2. Metadata'!K$5, IF(B2555='2. Metadata'!L$1,'2. Metadata'!L$5, IF(B2555='2. Metadata'!M$1,'2. Metadata'!M$5, IF(B2555='2. Metadata'!N$1,'2. Metadata'!N$5))))))))))))))</f>
        <v>49.5197</v>
      </c>
      <c r="D2555" s="11">
        <f>IF(ISBLANK(B2555)=TRUE," ", IF(B2555='2. Metadata'!B$1,'2. Metadata'!B$6, IF(B2555='2. Metadata'!C$1,'2. Metadata'!C$6,IF(B2555='2. Metadata'!D$1,'2. Metadata'!D$6, IF(B2555='2. Metadata'!E$1,'2. Metadata'!E$6,IF( B2555='2. Metadata'!F$1,'2. Metadata'!F$6,IF(B2555='2. Metadata'!G$1,'2. Metadata'!G$6,IF(B2555='2. Metadata'!H$1,'2. Metadata'!H$6, IF(B2555='2. Metadata'!I$1,'2. Metadata'!I$6, IF(B2555='2. Metadata'!J$1,'2. Metadata'!J$6, IF(B2555='2. Metadata'!K$1,'2. Metadata'!K$6, IF(B2555='2. Metadata'!L$1,'2. Metadata'!L$6, IF(B2555='2. Metadata'!M$1,'2. Metadata'!M$6, IF(B2555='2. Metadata'!N$1,'2. Metadata'!N$6))))))))))))))</f>
        <v>-117.6369</v>
      </c>
      <c r="E2555" s="33" t="s">
        <v>8</v>
      </c>
      <c r="F2555" s="32" t="s">
        <v>8</v>
      </c>
      <c r="G2555" s="13" t="str">
        <f>IF(ISBLANK(F2555)=TRUE," ",'2. Metadata'!B$14)</f>
        <v>observation</v>
      </c>
      <c r="H2555" s="32" t="s">
        <v>8</v>
      </c>
      <c r="I2555" s="20" t="str">
        <f>IF(ISBLANK(H2555)=TRUE," ",'2. Metadata'!B$26)</f>
        <v>degrees Celsius</v>
      </c>
      <c r="J2555" s="32" t="s">
        <v>8</v>
      </c>
      <c r="K2555" s="20" t="str">
        <f>IF(ISBLANK(J2555)=TRUE," ",'2. Metadata'!B$38)</f>
        <v>degrees Celsius</v>
      </c>
      <c r="L2555" s="32" t="s">
        <v>8</v>
      </c>
      <c r="M2555" s="17" t="str">
        <f>IF(ISBLANK(L2555)=TRUE," ",'2. Metadata'!B$50)</f>
        <v>degrees Celsius</v>
      </c>
      <c r="N2555" s="32" t="s">
        <v>8</v>
      </c>
      <c r="O2555" s="17" t="str">
        <f>IF(ISBLANK(N2555)=TRUE," ",'2. Metadata'!B$62)</f>
        <v>milligrams per litre</v>
      </c>
      <c r="P2555" s="32" t="s">
        <v>8</v>
      </c>
      <c r="Q2555" s="17" t="str">
        <f>IF(ISBLANK(P2555)=TRUE," ",'2. Metadata'!B$74)</f>
        <v>microSiemens per centimetre</v>
      </c>
      <c r="R2555" s="32" t="s">
        <v>8</v>
      </c>
      <c r="S2555" s="17" t="str">
        <f>IF(ISBLANK(R2555)=TRUE," ",'2. Metadata'!B$86)</f>
        <v>NTU</v>
      </c>
      <c r="T2555" s="32" t="s">
        <v>8</v>
      </c>
      <c r="U2555" s="17" t="str">
        <f>IF(ISBLANK(T2555)=TRUE," ",'2. Metadata'!B$98)</f>
        <v>CFU per 100 mL</v>
      </c>
      <c r="V2555" s="32" t="s">
        <v>8</v>
      </c>
      <c r="W2555" s="17" t="str">
        <f>IF(ISBLANK(V2555)=TRUE," ",'2. Metadata'!B$110)</f>
        <v>CFU per 100 mL</v>
      </c>
      <c r="X2555" s="34" t="s">
        <v>8</v>
      </c>
      <c r="Y2555" s="17" t="str">
        <f>IF(ISBLANK(X2555)=TRUE," ",'2. Metadata'!B$122)</f>
        <v>CFU per 100 mL</v>
      </c>
      <c r="Z2555" s="35" t="s">
        <v>8</v>
      </c>
      <c r="AA2555" s="17" t="str">
        <f>IF(ISBLANK(Z2555)=TRUE," ",'2. Metadata'!B$134)</f>
        <v>metres</v>
      </c>
      <c r="AB2555" s="35" t="s">
        <v>8</v>
      </c>
      <c r="AC2555" s="17" t="str">
        <f>IF(ISBLANK(AB2555)=TRUE," ",'2. Metadata'!B$146)</f>
        <v>metres3 per second</v>
      </c>
      <c r="AD2555" s="35" t="s">
        <v>8</v>
      </c>
      <c r="AE2555" s="17" t="str">
        <f>IF(ISBLANK(AB2555)=TRUE," ",'2. Metadata'!B$158)</f>
        <v>N/A</v>
      </c>
      <c r="AF2555" s="3" t="s">
        <v>8</v>
      </c>
      <c r="AG2555" s="36"/>
      <c r="AH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</row>
    <row r="2556" spans="1:43">
      <c r="A2556" s="31" t="s">
        <v>2714</v>
      </c>
      <c r="B2556" s="32" t="s">
        <v>7</v>
      </c>
      <c r="C2556" s="2">
        <f>IF(ISBLANK(B2556)=TRUE," ", IF(B2556='2. Metadata'!B$1,'2. Metadata'!B$5, IF(B2556='2. Metadata'!C$1,'2. Metadata'!C$5,IF(B2556='2. Metadata'!D$1,'2. Metadata'!D$5, IF(B2556='2. Metadata'!E$1,'2. Metadata'!E$5,IF( B2556='2. Metadata'!F$1,'2. Metadata'!F$5,IF(B2556='2. Metadata'!G$1,'2. Metadata'!G$5,IF(B2556='2. Metadata'!H$1,'2. Metadata'!H$5, IF(B2556='2. Metadata'!I$1,'2. Metadata'!I$5, IF(B2556='2. Metadata'!J$1,'2. Metadata'!J$5, IF(B2556='2. Metadata'!K$1,'2. Metadata'!K$5, IF(B2556='2. Metadata'!L$1,'2. Metadata'!L$5, IF(B2556='2. Metadata'!M$1,'2. Metadata'!M$5, IF(B2556='2. Metadata'!N$1,'2. Metadata'!N$5))))))))))))))</f>
        <v>49.5197</v>
      </c>
      <c r="D2556" s="11">
        <f>IF(ISBLANK(B2556)=TRUE," ", IF(B2556='2. Metadata'!B$1,'2. Metadata'!B$6, IF(B2556='2. Metadata'!C$1,'2. Metadata'!C$6,IF(B2556='2. Metadata'!D$1,'2. Metadata'!D$6, IF(B2556='2. Metadata'!E$1,'2. Metadata'!E$6,IF( B2556='2. Metadata'!F$1,'2. Metadata'!F$6,IF(B2556='2. Metadata'!G$1,'2. Metadata'!G$6,IF(B2556='2. Metadata'!H$1,'2. Metadata'!H$6, IF(B2556='2. Metadata'!I$1,'2. Metadata'!I$6, IF(B2556='2. Metadata'!J$1,'2. Metadata'!J$6, IF(B2556='2. Metadata'!K$1,'2. Metadata'!K$6, IF(B2556='2. Metadata'!L$1,'2. Metadata'!L$6, IF(B2556='2. Metadata'!M$1,'2. Metadata'!M$6, IF(B2556='2. Metadata'!N$1,'2. Metadata'!N$6))))))))))))))</f>
        <v>-117.6369</v>
      </c>
      <c r="E2556" s="33" t="s">
        <v>8</v>
      </c>
      <c r="F2556" s="32" t="s">
        <v>8</v>
      </c>
      <c r="G2556" s="13" t="str">
        <f>IF(ISBLANK(F2556)=TRUE," ",'2. Metadata'!B$14)</f>
        <v>observation</v>
      </c>
      <c r="H2556" s="32" t="s">
        <v>8</v>
      </c>
      <c r="I2556" s="20" t="str">
        <f>IF(ISBLANK(H2556)=TRUE," ",'2. Metadata'!B$26)</f>
        <v>degrees Celsius</v>
      </c>
      <c r="J2556" s="32" t="s">
        <v>8</v>
      </c>
      <c r="K2556" s="20" t="str">
        <f>IF(ISBLANK(J2556)=TRUE," ",'2. Metadata'!B$38)</f>
        <v>degrees Celsius</v>
      </c>
      <c r="L2556" s="32" t="s">
        <v>8</v>
      </c>
      <c r="M2556" s="17" t="str">
        <f>IF(ISBLANK(L2556)=TRUE," ",'2. Metadata'!B$50)</f>
        <v>degrees Celsius</v>
      </c>
      <c r="N2556" s="32" t="s">
        <v>8</v>
      </c>
      <c r="O2556" s="17" t="str">
        <f>IF(ISBLANK(N2556)=TRUE," ",'2. Metadata'!B$62)</f>
        <v>milligrams per litre</v>
      </c>
      <c r="P2556" s="32" t="s">
        <v>8</v>
      </c>
      <c r="Q2556" s="17" t="str">
        <f>IF(ISBLANK(P2556)=TRUE," ",'2. Metadata'!B$74)</f>
        <v>microSiemens per centimetre</v>
      </c>
      <c r="R2556" s="32" t="s">
        <v>8</v>
      </c>
      <c r="S2556" s="17" t="str">
        <f>IF(ISBLANK(R2556)=TRUE," ",'2. Metadata'!B$86)</f>
        <v>NTU</v>
      </c>
      <c r="T2556" s="32" t="s">
        <v>8</v>
      </c>
      <c r="U2556" s="17" t="str">
        <f>IF(ISBLANK(T2556)=TRUE," ",'2. Metadata'!B$98)</f>
        <v>CFU per 100 mL</v>
      </c>
      <c r="V2556" s="32" t="s">
        <v>8</v>
      </c>
      <c r="W2556" s="17" t="str">
        <f>IF(ISBLANK(V2556)=TRUE," ",'2. Metadata'!B$110)</f>
        <v>CFU per 100 mL</v>
      </c>
      <c r="X2556" s="34" t="s">
        <v>8</v>
      </c>
      <c r="Y2556" s="17" t="str">
        <f>IF(ISBLANK(X2556)=TRUE," ",'2. Metadata'!B$122)</f>
        <v>CFU per 100 mL</v>
      </c>
      <c r="Z2556" s="35" t="s">
        <v>8</v>
      </c>
      <c r="AA2556" s="17" t="str">
        <f>IF(ISBLANK(Z2556)=TRUE," ",'2. Metadata'!B$134)</f>
        <v>metres</v>
      </c>
      <c r="AB2556" s="35" t="s">
        <v>8</v>
      </c>
      <c r="AC2556" s="17" t="str">
        <f>IF(ISBLANK(AB2556)=TRUE," ",'2. Metadata'!B$146)</f>
        <v>metres3 per second</v>
      </c>
      <c r="AD2556" s="35" t="s">
        <v>8</v>
      </c>
      <c r="AE2556" s="17" t="str">
        <f>IF(ISBLANK(AB2556)=TRUE," ",'2. Metadata'!B$158)</f>
        <v>N/A</v>
      </c>
      <c r="AF2556" s="3" t="s">
        <v>8</v>
      </c>
      <c r="AG2556" s="36"/>
      <c r="AH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</row>
    <row r="2557" spans="1:43">
      <c r="A2557" s="31" t="s">
        <v>2715</v>
      </c>
      <c r="B2557" s="32" t="s">
        <v>7</v>
      </c>
      <c r="C2557" s="2">
        <f>IF(ISBLANK(B2557)=TRUE," ", IF(B2557='2. Metadata'!B$1,'2. Metadata'!B$5, IF(B2557='2. Metadata'!C$1,'2. Metadata'!C$5,IF(B2557='2. Metadata'!D$1,'2. Metadata'!D$5, IF(B2557='2. Metadata'!E$1,'2. Metadata'!E$5,IF( B2557='2. Metadata'!F$1,'2. Metadata'!F$5,IF(B2557='2. Metadata'!G$1,'2. Metadata'!G$5,IF(B2557='2. Metadata'!H$1,'2. Metadata'!H$5, IF(B2557='2. Metadata'!I$1,'2. Metadata'!I$5, IF(B2557='2. Metadata'!J$1,'2. Metadata'!J$5, IF(B2557='2. Metadata'!K$1,'2. Metadata'!K$5, IF(B2557='2. Metadata'!L$1,'2. Metadata'!L$5, IF(B2557='2. Metadata'!M$1,'2. Metadata'!M$5, IF(B2557='2. Metadata'!N$1,'2. Metadata'!N$5))))))))))))))</f>
        <v>49.5197</v>
      </c>
      <c r="D2557" s="11">
        <f>IF(ISBLANK(B2557)=TRUE," ", IF(B2557='2. Metadata'!B$1,'2. Metadata'!B$6, IF(B2557='2. Metadata'!C$1,'2. Metadata'!C$6,IF(B2557='2. Metadata'!D$1,'2. Metadata'!D$6, IF(B2557='2. Metadata'!E$1,'2. Metadata'!E$6,IF( B2557='2. Metadata'!F$1,'2. Metadata'!F$6,IF(B2557='2. Metadata'!G$1,'2. Metadata'!G$6,IF(B2557='2. Metadata'!H$1,'2. Metadata'!H$6, IF(B2557='2. Metadata'!I$1,'2. Metadata'!I$6, IF(B2557='2. Metadata'!J$1,'2. Metadata'!J$6, IF(B2557='2. Metadata'!K$1,'2. Metadata'!K$6, IF(B2557='2. Metadata'!L$1,'2. Metadata'!L$6, IF(B2557='2. Metadata'!M$1,'2. Metadata'!M$6, IF(B2557='2. Metadata'!N$1,'2. Metadata'!N$6))))))))))))))</f>
        <v>-117.6369</v>
      </c>
      <c r="E2557" s="33" t="s">
        <v>8</v>
      </c>
      <c r="F2557" s="32" t="s">
        <v>8</v>
      </c>
      <c r="G2557" s="13" t="str">
        <f>IF(ISBLANK(F2557)=TRUE," ",'2. Metadata'!B$14)</f>
        <v>observation</v>
      </c>
      <c r="H2557" s="32" t="s">
        <v>8</v>
      </c>
      <c r="I2557" s="20" t="str">
        <f>IF(ISBLANK(H2557)=TRUE," ",'2. Metadata'!B$26)</f>
        <v>degrees Celsius</v>
      </c>
      <c r="J2557" s="32" t="s">
        <v>8</v>
      </c>
      <c r="K2557" s="20" t="str">
        <f>IF(ISBLANK(J2557)=TRUE," ",'2. Metadata'!B$38)</f>
        <v>degrees Celsius</v>
      </c>
      <c r="L2557" s="32" t="s">
        <v>8</v>
      </c>
      <c r="M2557" s="17" t="str">
        <f>IF(ISBLANK(L2557)=TRUE," ",'2. Metadata'!B$50)</f>
        <v>degrees Celsius</v>
      </c>
      <c r="N2557" s="32" t="s">
        <v>8</v>
      </c>
      <c r="O2557" s="17" t="str">
        <f>IF(ISBLANK(N2557)=TRUE," ",'2. Metadata'!B$62)</f>
        <v>milligrams per litre</v>
      </c>
      <c r="P2557" s="32" t="s">
        <v>8</v>
      </c>
      <c r="Q2557" s="17" t="str">
        <f>IF(ISBLANK(P2557)=TRUE," ",'2. Metadata'!B$74)</f>
        <v>microSiemens per centimetre</v>
      </c>
      <c r="R2557" s="32" t="s">
        <v>8</v>
      </c>
      <c r="S2557" s="17" t="str">
        <f>IF(ISBLANK(R2557)=TRUE," ",'2. Metadata'!B$86)</f>
        <v>NTU</v>
      </c>
      <c r="T2557" s="32" t="s">
        <v>8</v>
      </c>
      <c r="U2557" s="17" t="str">
        <f>IF(ISBLANK(T2557)=TRUE," ",'2. Metadata'!B$98)</f>
        <v>CFU per 100 mL</v>
      </c>
      <c r="V2557" s="32" t="s">
        <v>8</v>
      </c>
      <c r="W2557" s="17" t="str">
        <f>IF(ISBLANK(V2557)=TRUE," ",'2. Metadata'!B$110)</f>
        <v>CFU per 100 mL</v>
      </c>
      <c r="X2557" s="34" t="s">
        <v>8</v>
      </c>
      <c r="Y2557" s="17" t="str">
        <f>IF(ISBLANK(X2557)=TRUE," ",'2. Metadata'!B$122)</f>
        <v>CFU per 100 mL</v>
      </c>
      <c r="Z2557" s="35" t="s">
        <v>8</v>
      </c>
      <c r="AA2557" s="17" t="str">
        <f>IF(ISBLANK(Z2557)=TRUE," ",'2. Metadata'!B$134)</f>
        <v>metres</v>
      </c>
      <c r="AB2557" s="35" t="s">
        <v>8</v>
      </c>
      <c r="AC2557" s="17" t="str">
        <f>IF(ISBLANK(AB2557)=TRUE," ",'2. Metadata'!B$146)</f>
        <v>metres3 per second</v>
      </c>
      <c r="AD2557" s="35" t="s">
        <v>8</v>
      </c>
      <c r="AE2557" s="17" t="str">
        <f>IF(ISBLANK(AB2557)=TRUE," ",'2. Metadata'!B$158)</f>
        <v>N/A</v>
      </c>
      <c r="AF2557" s="3" t="s">
        <v>8</v>
      </c>
      <c r="AG2557" s="36"/>
      <c r="AH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</row>
    <row r="2558" spans="1:43">
      <c r="A2558" s="31" t="s">
        <v>2716</v>
      </c>
      <c r="B2558" s="32" t="s">
        <v>7</v>
      </c>
      <c r="C2558" s="2">
        <f>IF(ISBLANK(B2558)=TRUE," ", IF(B2558='2. Metadata'!B$1,'2. Metadata'!B$5, IF(B2558='2. Metadata'!C$1,'2. Metadata'!C$5,IF(B2558='2. Metadata'!D$1,'2. Metadata'!D$5, IF(B2558='2. Metadata'!E$1,'2. Metadata'!E$5,IF( B2558='2. Metadata'!F$1,'2. Metadata'!F$5,IF(B2558='2. Metadata'!G$1,'2. Metadata'!G$5,IF(B2558='2. Metadata'!H$1,'2. Metadata'!H$5, IF(B2558='2. Metadata'!I$1,'2. Metadata'!I$5, IF(B2558='2. Metadata'!J$1,'2. Metadata'!J$5, IF(B2558='2. Metadata'!K$1,'2. Metadata'!K$5, IF(B2558='2. Metadata'!L$1,'2. Metadata'!L$5, IF(B2558='2. Metadata'!M$1,'2. Metadata'!M$5, IF(B2558='2. Metadata'!N$1,'2. Metadata'!N$5))))))))))))))</f>
        <v>49.5197</v>
      </c>
      <c r="D2558" s="11">
        <f>IF(ISBLANK(B2558)=TRUE," ", IF(B2558='2. Metadata'!B$1,'2. Metadata'!B$6, IF(B2558='2. Metadata'!C$1,'2. Metadata'!C$6,IF(B2558='2. Metadata'!D$1,'2. Metadata'!D$6, IF(B2558='2. Metadata'!E$1,'2. Metadata'!E$6,IF( B2558='2. Metadata'!F$1,'2. Metadata'!F$6,IF(B2558='2. Metadata'!G$1,'2. Metadata'!G$6,IF(B2558='2. Metadata'!H$1,'2. Metadata'!H$6, IF(B2558='2. Metadata'!I$1,'2. Metadata'!I$6, IF(B2558='2. Metadata'!J$1,'2. Metadata'!J$6, IF(B2558='2. Metadata'!K$1,'2. Metadata'!K$6, IF(B2558='2. Metadata'!L$1,'2. Metadata'!L$6, IF(B2558='2. Metadata'!M$1,'2. Metadata'!M$6, IF(B2558='2. Metadata'!N$1,'2. Metadata'!N$6))))))))))))))</f>
        <v>-117.6369</v>
      </c>
      <c r="E2558" s="33" t="s">
        <v>8</v>
      </c>
      <c r="F2558" s="32" t="s">
        <v>8</v>
      </c>
      <c r="G2558" s="13" t="str">
        <f>IF(ISBLANK(F2558)=TRUE," ",'2. Metadata'!B$14)</f>
        <v>observation</v>
      </c>
      <c r="H2558" s="32" t="s">
        <v>8</v>
      </c>
      <c r="I2558" s="20" t="str">
        <f>IF(ISBLANK(H2558)=TRUE," ",'2. Metadata'!B$26)</f>
        <v>degrees Celsius</v>
      </c>
      <c r="J2558" s="32" t="s">
        <v>8</v>
      </c>
      <c r="K2558" s="20" t="str">
        <f>IF(ISBLANK(J2558)=TRUE," ",'2. Metadata'!B$38)</f>
        <v>degrees Celsius</v>
      </c>
      <c r="L2558" s="32" t="s">
        <v>8</v>
      </c>
      <c r="M2558" s="17" t="str">
        <f>IF(ISBLANK(L2558)=TRUE," ",'2. Metadata'!B$50)</f>
        <v>degrees Celsius</v>
      </c>
      <c r="N2558" s="32" t="s">
        <v>8</v>
      </c>
      <c r="O2558" s="17" t="str">
        <f>IF(ISBLANK(N2558)=TRUE," ",'2. Metadata'!B$62)</f>
        <v>milligrams per litre</v>
      </c>
      <c r="P2558" s="32" t="s">
        <v>8</v>
      </c>
      <c r="Q2558" s="17" t="str">
        <f>IF(ISBLANK(P2558)=TRUE," ",'2. Metadata'!B$74)</f>
        <v>microSiemens per centimetre</v>
      </c>
      <c r="R2558" s="32" t="s">
        <v>8</v>
      </c>
      <c r="S2558" s="17" t="str">
        <f>IF(ISBLANK(R2558)=TRUE," ",'2. Metadata'!B$86)</f>
        <v>NTU</v>
      </c>
      <c r="T2558" s="32" t="s">
        <v>8</v>
      </c>
      <c r="U2558" s="17" t="str">
        <f>IF(ISBLANK(T2558)=TRUE," ",'2. Metadata'!B$98)</f>
        <v>CFU per 100 mL</v>
      </c>
      <c r="V2558" s="32" t="s">
        <v>8</v>
      </c>
      <c r="W2558" s="17" t="str">
        <f>IF(ISBLANK(V2558)=TRUE," ",'2. Metadata'!B$110)</f>
        <v>CFU per 100 mL</v>
      </c>
      <c r="X2558" s="34" t="s">
        <v>8</v>
      </c>
      <c r="Y2558" s="17" t="str">
        <f>IF(ISBLANK(X2558)=TRUE," ",'2. Metadata'!B$122)</f>
        <v>CFU per 100 mL</v>
      </c>
      <c r="Z2558" s="35" t="s">
        <v>8</v>
      </c>
      <c r="AA2558" s="17" t="str">
        <f>IF(ISBLANK(Z2558)=TRUE," ",'2. Metadata'!B$134)</f>
        <v>metres</v>
      </c>
      <c r="AB2558" s="35" t="s">
        <v>8</v>
      </c>
      <c r="AC2558" s="17" t="str">
        <f>IF(ISBLANK(AB2558)=TRUE," ",'2. Metadata'!B$146)</f>
        <v>metres3 per second</v>
      </c>
      <c r="AD2558" s="35" t="s">
        <v>8</v>
      </c>
      <c r="AE2558" s="17" t="str">
        <f>IF(ISBLANK(AB2558)=TRUE," ",'2. Metadata'!B$158)</f>
        <v>N/A</v>
      </c>
      <c r="AF2558" s="3" t="s">
        <v>8</v>
      </c>
      <c r="AG2558" s="36"/>
      <c r="AH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</row>
    <row r="2559" spans="1:43">
      <c r="A2559" s="31" t="s">
        <v>2717</v>
      </c>
      <c r="B2559" s="32" t="s">
        <v>7</v>
      </c>
      <c r="C2559" s="2">
        <f>IF(ISBLANK(B2559)=TRUE," ", IF(B2559='2. Metadata'!B$1,'2. Metadata'!B$5, IF(B2559='2. Metadata'!C$1,'2. Metadata'!C$5,IF(B2559='2. Metadata'!D$1,'2. Metadata'!D$5, IF(B2559='2. Metadata'!E$1,'2. Metadata'!E$5,IF( B2559='2. Metadata'!F$1,'2. Metadata'!F$5,IF(B2559='2. Metadata'!G$1,'2. Metadata'!G$5,IF(B2559='2. Metadata'!H$1,'2. Metadata'!H$5, IF(B2559='2. Metadata'!I$1,'2. Metadata'!I$5, IF(B2559='2. Metadata'!J$1,'2. Metadata'!J$5, IF(B2559='2. Metadata'!K$1,'2. Metadata'!K$5, IF(B2559='2. Metadata'!L$1,'2. Metadata'!L$5, IF(B2559='2. Metadata'!M$1,'2. Metadata'!M$5, IF(B2559='2. Metadata'!N$1,'2. Metadata'!N$5))))))))))))))</f>
        <v>49.5197</v>
      </c>
      <c r="D2559" s="11">
        <f>IF(ISBLANK(B2559)=TRUE," ", IF(B2559='2. Metadata'!B$1,'2. Metadata'!B$6, IF(B2559='2. Metadata'!C$1,'2. Metadata'!C$6,IF(B2559='2. Metadata'!D$1,'2. Metadata'!D$6, IF(B2559='2. Metadata'!E$1,'2. Metadata'!E$6,IF( B2559='2. Metadata'!F$1,'2. Metadata'!F$6,IF(B2559='2. Metadata'!G$1,'2. Metadata'!G$6,IF(B2559='2. Metadata'!H$1,'2. Metadata'!H$6, IF(B2559='2. Metadata'!I$1,'2. Metadata'!I$6, IF(B2559='2. Metadata'!J$1,'2. Metadata'!J$6, IF(B2559='2. Metadata'!K$1,'2. Metadata'!K$6, IF(B2559='2. Metadata'!L$1,'2. Metadata'!L$6, IF(B2559='2. Metadata'!M$1,'2. Metadata'!M$6, IF(B2559='2. Metadata'!N$1,'2. Metadata'!N$6))))))))))))))</f>
        <v>-117.6369</v>
      </c>
      <c r="E2559" s="33" t="s">
        <v>8</v>
      </c>
      <c r="F2559" s="32" t="s">
        <v>8</v>
      </c>
      <c r="G2559" s="13" t="str">
        <f>IF(ISBLANK(F2559)=TRUE," ",'2. Metadata'!B$14)</f>
        <v>observation</v>
      </c>
      <c r="H2559" s="32" t="s">
        <v>8</v>
      </c>
      <c r="I2559" s="20" t="str">
        <f>IF(ISBLANK(H2559)=TRUE," ",'2. Metadata'!B$26)</f>
        <v>degrees Celsius</v>
      </c>
      <c r="J2559" s="32" t="s">
        <v>8</v>
      </c>
      <c r="K2559" s="20" t="str">
        <f>IF(ISBLANK(J2559)=TRUE," ",'2. Metadata'!B$38)</f>
        <v>degrees Celsius</v>
      </c>
      <c r="L2559" s="32" t="s">
        <v>8</v>
      </c>
      <c r="M2559" s="17" t="str">
        <f>IF(ISBLANK(L2559)=TRUE," ",'2. Metadata'!B$50)</f>
        <v>degrees Celsius</v>
      </c>
      <c r="N2559" s="32" t="s">
        <v>8</v>
      </c>
      <c r="O2559" s="17" t="str">
        <f>IF(ISBLANK(N2559)=TRUE," ",'2. Metadata'!B$62)</f>
        <v>milligrams per litre</v>
      </c>
      <c r="P2559" s="32" t="s">
        <v>8</v>
      </c>
      <c r="Q2559" s="17" t="str">
        <f>IF(ISBLANK(P2559)=TRUE," ",'2. Metadata'!B$74)</f>
        <v>microSiemens per centimetre</v>
      </c>
      <c r="R2559" s="32" t="s">
        <v>8</v>
      </c>
      <c r="S2559" s="17" t="str">
        <f>IF(ISBLANK(R2559)=TRUE," ",'2. Metadata'!B$86)</f>
        <v>NTU</v>
      </c>
      <c r="T2559" s="32" t="s">
        <v>8</v>
      </c>
      <c r="U2559" s="17" t="str">
        <f>IF(ISBLANK(T2559)=TRUE," ",'2. Metadata'!B$98)</f>
        <v>CFU per 100 mL</v>
      </c>
      <c r="V2559" s="32" t="s">
        <v>8</v>
      </c>
      <c r="W2559" s="17" t="str">
        <f>IF(ISBLANK(V2559)=TRUE," ",'2. Metadata'!B$110)</f>
        <v>CFU per 100 mL</v>
      </c>
      <c r="X2559" s="34" t="s">
        <v>8</v>
      </c>
      <c r="Y2559" s="17" t="str">
        <f>IF(ISBLANK(X2559)=TRUE," ",'2. Metadata'!B$122)</f>
        <v>CFU per 100 mL</v>
      </c>
      <c r="Z2559" s="35" t="s">
        <v>8</v>
      </c>
      <c r="AA2559" s="17" t="str">
        <f>IF(ISBLANK(Z2559)=TRUE," ",'2. Metadata'!B$134)</f>
        <v>metres</v>
      </c>
      <c r="AB2559" s="35" t="s">
        <v>8</v>
      </c>
      <c r="AC2559" s="17" t="str">
        <f>IF(ISBLANK(AB2559)=TRUE," ",'2. Metadata'!B$146)</f>
        <v>metres3 per second</v>
      </c>
      <c r="AD2559" s="35" t="s">
        <v>8</v>
      </c>
      <c r="AE2559" s="17" t="str">
        <f>IF(ISBLANK(AB2559)=TRUE," ",'2. Metadata'!B$158)</f>
        <v>N/A</v>
      </c>
      <c r="AF2559" s="3" t="s">
        <v>8</v>
      </c>
      <c r="AG2559" s="36"/>
      <c r="AH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</row>
    <row r="2560" spans="1:43">
      <c r="A2560" s="31" t="s">
        <v>2718</v>
      </c>
      <c r="B2560" s="32" t="s">
        <v>7</v>
      </c>
      <c r="C2560" s="2">
        <f>IF(ISBLANK(B2560)=TRUE," ", IF(B2560='2. Metadata'!B$1,'2. Metadata'!B$5, IF(B2560='2. Metadata'!C$1,'2. Metadata'!C$5,IF(B2560='2. Metadata'!D$1,'2. Metadata'!D$5, IF(B2560='2. Metadata'!E$1,'2. Metadata'!E$5,IF( B2560='2. Metadata'!F$1,'2. Metadata'!F$5,IF(B2560='2. Metadata'!G$1,'2. Metadata'!G$5,IF(B2560='2. Metadata'!H$1,'2. Metadata'!H$5, IF(B2560='2. Metadata'!I$1,'2. Metadata'!I$5, IF(B2560='2. Metadata'!J$1,'2. Metadata'!J$5, IF(B2560='2. Metadata'!K$1,'2. Metadata'!K$5, IF(B2560='2. Metadata'!L$1,'2. Metadata'!L$5, IF(B2560='2. Metadata'!M$1,'2. Metadata'!M$5, IF(B2560='2. Metadata'!N$1,'2. Metadata'!N$5))))))))))))))</f>
        <v>49.5197</v>
      </c>
      <c r="D2560" s="11">
        <f>IF(ISBLANK(B2560)=TRUE," ", IF(B2560='2. Metadata'!B$1,'2. Metadata'!B$6, IF(B2560='2. Metadata'!C$1,'2. Metadata'!C$6,IF(B2560='2. Metadata'!D$1,'2. Metadata'!D$6, IF(B2560='2. Metadata'!E$1,'2. Metadata'!E$6,IF( B2560='2. Metadata'!F$1,'2. Metadata'!F$6,IF(B2560='2. Metadata'!G$1,'2. Metadata'!G$6,IF(B2560='2. Metadata'!H$1,'2. Metadata'!H$6, IF(B2560='2. Metadata'!I$1,'2. Metadata'!I$6, IF(B2560='2. Metadata'!J$1,'2. Metadata'!J$6, IF(B2560='2. Metadata'!K$1,'2. Metadata'!K$6, IF(B2560='2. Metadata'!L$1,'2. Metadata'!L$6, IF(B2560='2. Metadata'!M$1,'2. Metadata'!M$6, IF(B2560='2. Metadata'!N$1,'2. Metadata'!N$6))))))))))))))</f>
        <v>-117.6369</v>
      </c>
      <c r="E2560" s="33" t="s">
        <v>8</v>
      </c>
      <c r="F2560" s="32" t="s">
        <v>8</v>
      </c>
      <c r="G2560" s="13" t="str">
        <f>IF(ISBLANK(F2560)=TRUE," ",'2. Metadata'!B$14)</f>
        <v>observation</v>
      </c>
      <c r="H2560" s="32" t="s">
        <v>8</v>
      </c>
      <c r="I2560" s="20" t="str">
        <f>IF(ISBLANK(H2560)=TRUE," ",'2. Metadata'!B$26)</f>
        <v>degrees Celsius</v>
      </c>
      <c r="J2560" s="32" t="s">
        <v>8</v>
      </c>
      <c r="K2560" s="20" t="str">
        <f>IF(ISBLANK(J2560)=TRUE," ",'2. Metadata'!B$38)</f>
        <v>degrees Celsius</v>
      </c>
      <c r="L2560" s="32" t="s">
        <v>8</v>
      </c>
      <c r="M2560" s="17" t="str">
        <f>IF(ISBLANK(L2560)=TRUE," ",'2. Metadata'!B$50)</f>
        <v>degrees Celsius</v>
      </c>
      <c r="N2560" s="32" t="s">
        <v>8</v>
      </c>
      <c r="O2560" s="17" t="str">
        <f>IF(ISBLANK(N2560)=TRUE," ",'2. Metadata'!B$62)</f>
        <v>milligrams per litre</v>
      </c>
      <c r="P2560" s="32" t="s">
        <v>8</v>
      </c>
      <c r="Q2560" s="17" t="str">
        <f>IF(ISBLANK(P2560)=TRUE," ",'2. Metadata'!B$74)</f>
        <v>microSiemens per centimetre</v>
      </c>
      <c r="R2560" s="32" t="s">
        <v>8</v>
      </c>
      <c r="S2560" s="17" t="str">
        <f>IF(ISBLANK(R2560)=TRUE," ",'2. Metadata'!B$86)</f>
        <v>NTU</v>
      </c>
      <c r="T2560" s="32" t="s">
        <v>8</v>
      </c>
      <c r="U2560" s="17" t="str">
        <f>IF(ISBLANK(T2560)=TRUE," ",'2. Metadata'!B$98)</f>
        <v>CFU per 100 mL</v>
      </c>
      <c r="V2560" s="32" t="s">
        <v>8</v>
      </c>
      <c r="W2560" s="17" t="str">
        <f>IF(ISBLANK(V2560)=TRUE," ",'2. Metadata'!B$110)</f>
        <v>CFU per 100 mL</v>
      </c>
      <c r="X2560" s="34" t="s">
        <v>8</v>
      </c>
      <c r="Y2560" s="17" t="str">
        <f>IF(ISBLANK(X2560)=TRUE," ",'2. Metadata'!B$122)</f>
        <v>CFU per 100 mL</v>
      </c>
      <c r="Z2560" s="35" t="s">
        <v>8</v>
      </c>
      <c r="AA2560" s="17" t="str">
        <f>IF(ISBLANK(Z2560)=TRUE," ",'2. Metadata'!B$134)</f>
        <v>metres</v>
      </c>
      <c r="AB2560" s="35" t="s">
        <v>8</v>
      </c>
      <c r="AC2560" s="17" t="str">
        <f>IF(ISBLANK(AB2560)=TRUE," ",'2. Metadata'!B$146)</f>
        <v>metres3 per second</v>
      </c>
      <c r="AD2560" s="35" t="s">
        <v>8</v>
      </c>
      <c r="AE2560" s="17" t="str">
        <f>IF(ISBLANK(AB2560)=TRUE," ",'2. Metadata'!B$158)</f>
        <v>N/A</v>
      </c>
      <c r="AF2560" s="3" t="s">
        <v>8</v>
      </c>
      <c r="AG2560" s="36"/>
      <c r="AH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</row>
    <row r="2561" spans="1:43">
      <c r="A2561" s="31" t="s">
        <v>2719</v>
      </c>
      <c r="B2561" s="32" t="s">
        <v>7</v>
      </c>
      <c r="C2561" s="2">
        <f>IF(ISBLANK(B2561)=TRUE," ", IF(B2561='2. Metadata'!B$1,'2. Metadata'!B$5, IF(B2561='2. Metadata'!C$1,'2. Metadata'!C$5,IF(B2561='2. Metadata'!D$1,'2. Metadata'!D$5, IF(B2561='2. Metadata'!E$1,'2. Metadata'!E$5,IF( B2561='2. Metadata'!F$1,'2. Metadata'!F$5,IF(B2561='2. Metadata'!G$1,'2. Metadata'!G$5,IF(B2561='2. Metadata'!H$1,'2. Metadata'!H$5, IF(B2561='2. Metadata'!I$1,'2. Metadata'!I$5, IF(B2561='2. Metadata'!J$1,'2. Metadata'!J$5, IF(B2561='2. Metadata'!K$1,'2. Metadata'!K$5, IF(B2561='2. Metadata'!L$1,'2. Metadata'!L$5, IF(B2561='2. Metadata'!M$1,'2. Metadata'!M$5, IF(B2561='2. Metadata'!N$1,'2. Metadata'!N$5))))))))))))))</f>
        <v>49.5197</v>
      </c>
      <c r="D2561" s="11">
        <f>IF(ISBLANK(B2561)=TRUE," ", IF(B2561='2. Metadata'!B$1,'2. Metadata'!B$6, IF(B2561='2. Metadata'!C$1,'2. Metadata'!C$6,IF(B2561='2. Metadata'!D$1,'2. Metadata'!D$6, IF(B2561='2. Metadata'!E$1,'2. Metadata'!E$6,IF( B2561='2. Metadata'!F$1,'2. Metadata'!F$6,IF(B2561='2. Metadata'!G$1,'2. Metadata'!G$6,IF(B2561='2. Metadata'!H$1,'2. Metadata'!H$6, IF(B2561='2. Metadata'!I$1,'2. Metadata'!I$6, IF(B2561='2. Metadata'!J$1,'2. Metadata'!J$6, IF(B2561='2. Metadata'!K$1,'2. Metadata'!K$6, IF(B2561='2. Metadata'!L$1,'2. Metadata'!L$6, IF(B2561='2. Metadata'!M$1,'2. Metadata'!M$6, IF(B2561='2. Metadata'!N$1,'2. Metadata'!N$6))))))))))))))</f>
        <v>-117.6369</v>
      </c>
      <c r="E2561" s="33" t="s">
        <v>8</v>
      </c>
      <c r="F2561" s="32" t="s">
        <v>8</v>
      </c>
      <c r="G2561" s="13" t="str">
        <f>IF(ISBLANK(F2561)=TRUE," ",'2. Metadata'!B$14)</f>
        <v>observation</v>
      </c>
      <c r="H2561" s="32" t="s">
        <v>8</v>
      </c>
      <c r="I2561" s="20" t="str">
        <f>IF(ISBLANK(H2561)=TRUE," ",'2. Metadata'!B$26)</f>
        <v>degrees Celsius</v>
      </c>
      <c r="J2561" s="32" t="s">
        <v>8</v>
      </c>
      <c r="K2561" s="20" t="str">
        <f>IF(ISBLANK(J2561)=TRUE," ",'2. Metadata'!B$38)</f>
        <v>degrees Celsius</v>
      </c>
      <c r="L2561" s="32" t="s">
        <v>8</v>
      </c>
      <c r="M2561" s="17" t="str">
        <f>IF(ISBLANK(L2561)=TRUE," ",'2. Metadata'!B$50)</f>
        <v>degrees Celsius</v>
      </c>
      <c r="N2561" s="32" t="s">
        <v>8</v>
      </c>
      <c r="O2561" s="17" t="str">
        <f>IF(ISBLANK(N2561)=TRUE," ",'2. Metadata'!B$62)</f>
        <v>milligrams per litre</v>
      </c>
      <c r="P2561" s="32" t="s">
        <v>8</v>
      </c>
      <c r="Q2561" s="17" t="str">
        <f>IF(ISBLANK(P2561)=TRUE," ",'2. Metadata'!B$74)</f>
        <v>microSiemens per centimetre</v>
      </c>
      <c r="R2561" s="32" t="s">
        <v>8</v>
      </c>
      <c r="S2561" s="17" t="str">
        <f>IF(ISBLANK(R2561)=TRUE," ",'2. Metadata'!B$86)</f>
        <v>NTU</v>
      </c>
      <c r="T2561" s="32" t="s">
        <v>8</v>
      </c>
      <c r="U2561" s="17" t="str">
        <f>IF(ISBLANK(T2561)=TRUE," ",'2. Metadata'!B$98)</f>
        <v>CFU per 100 mL</v>
      </c>
      <c r="V2561" s="32" t="s">
        <v>8</v>
      </c>
      <c r="W2561" s="17" t="str">
        <f>IF(ISBLANK(V2561)=TRUE," ",'2. Metadata'!B$110)</f>
        <v>CFU per 100 mL</v>
      </c>
      <c r="X2561" s="34" t="s">
        <v>8</v>
      </c>
      <c r="Y2561" s="17" t="str">
        <f>IF(ISBLANK(X2561)=TRUE," ",'2. Metadata'!B$122)</f>
        <v>CFU per 100 mL</v>
      </c>
      <c r="Z2561" s="35" t="s">
        <v>8</v>
      </c>
      <c r="AA2561" s="17" t="str">
        <f>IF(ISBLANK(Z2561)=TRUE," ",'2. Metadata'!B$134)</f>
        <v>metres</v>
      </c>
      <c r="AB2561" s="35" t="s">
        <v>8</v>
      </c>
      <c r="AC2561" s="17" t="str">
        <f>IF(ISBLANK(AB2561)=TRUE," ",'2. Metadata'!B$146)</f>
        <v>metres3 per second</v>
      </c>
      <c r="AD2561" s="35" t="s">
        <v>8</v>
      </c>
      <c r="AE2561" s="17" t="str">
        <f>IF(ISBLANK(AB2561)=TRUE," ",'2. Metadata'!B$158)</f>
        <v>N/A</v>
      </c>
      <c r="AF2561" s="3" t="s">
        <v>8</v>
      </c>
      <c r="AG2561" s="36"/>
      <c r="AH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</row>
    <row r="2562" spans="1:43">
      <c r="A2562" s="31" t="s">
        <v>2720</v>
      </c>
      <c r="B2562" s="32" t="s">
        <v>7</v>
      </c>
      <c r="C2562" s="2">
        <f>IF(ISBLANK(B2562)=TRUE," ", IF(B2562='2. Metadata'!B$1,'2. Metadata'!B$5, IF(B2562='2. Metadata'!C$1,'2. Metadata'!C$5,IF(B2562='2. Metadata'!D$1,'2. Metadata'!D$5, IF(B2562='2. Metadata'!E$1,'2. Metadata'!E$5,IF( B2562='2. Metadata'!F$1,'2. Metadata'!F$5,IF(B2562='2. Metadata'!G$1,'2. Metadata'!G$5,IF(B2562='2. Metadata'!H$1,'2. Metadata'!H$5, IF(B2562='2. Metadata'!I$1,'2. Metadata'!I$5, IF(B2562='2. Metadata'!J$1,'2. Metadata'!J$5, IF(B2562='2. Metadata'!K$1,'2. Metadata'!K$5, IF(B2562='2. Metadata'!L$1,'2. Metadata'!L$5, IF(B2562='2. Metadata'!M$1,'2. Metadata'!M$5, IF(B2562='2. Metadata'!N$1,'2. Metadata'!N$5))))))))))))))</f>
        <v>49.5197</v>
      </c>
      <c r="D2562" s="11">
        <f>IF(ISBLANK(B2562)=TRUE," ", IF(B2562='2. Metadata'!B$1,'2. Metadata'!B$6, IF(B2562='2. Metadata'!C$1,'2. Metadata'!C$6,IF(B2562='2. Metadata'!D$1,'2. Metadata'!D$6, IF(B2562='2. Metadata'!E$1,'2. Metadata'!E$6,IF( B2562='2. Metadata'!F$1,'2. Metadata'!F$6,IF(B2562='2. Metadata'!G$1,'2. Metadata'!G$6,IF(B2562='2. Metadata'!H$1,'2. Metadata'!H$6, IF(B2562='2. Metadata'!I$1,'2. Metadata'!I$6, IF(B2562='2. Metadata'!J$1,'2. Metadata'!J$6, IF(B2562='2. Metadata'!K$1,'2. Metadata'!K$6, IF(B2562='2. Metadata'!L$1,'2. Metadata'!L$6, IF(B2562='2. Metadata'!M$1,'2. Metadata'!M$6, IF(B2562='2. Metadata'!N$1,'2. Metadata'!N$6))))))))))))))</f>
        <v>-117.6369</v>
      </c>
      <c r="E2562" s="33" t="s">
        <v>8</v>
      </c>
      <c r="F2562" s="32" t="s">
        <v>8</v>
      </c>
      <c r="G2562" s="13" t="str">
        <f>IF(ISBLANK(F2562)=TRUE," ",'2. Metadata'!B$14)</f>
        <v>observation</v>
      </c>
      <c r="H2562" s="32" t="s">
        <v>8</v>
      </c>
      <c r="I2562" s="20" t="str">
        <f>IF(ISBLANK(H2562)=TRUE," ",'2. Metadata'!B$26)</f>
        <v>degrees Celsius</v>
      </c>
      <c r="J2562" s="32" t="s">
        <v>8</v>
      </c>
      <c r="K2562" s="20" t="str">
        <f>IF(ISBLANK(J2562)=TRUE," ",'2. Metadata'!B$38)</f>
        <v>degrees Celsius</v>
      </c>
      <c r="L2562" s="32" t="s">
        <v>8</v>
      </c>
      <c r="M2562" s="17" t="str">
        <f>IF(ISBLANK(L2562)=TRUE," ",'2. Metadata'!B$50)</f>
        <v>degrees Celsius</v>
      </c>
      <c r="N2562" s="32" t="s">
        <v>8</v>
      </c>
      <c r="O2562" s="17" t="str">
        <f>IF(ISBLANK(N2562)=TRUE," ",'2. Metadata'!B$62)</f>
        <v>milligrams per litre</v>
      </c>
      <c r="P2562" s="32" t="s">
        <v>8</v>
      </c>
      <c r="Q2562" s="17" t="str">
        <f>IF(ISBLANK(P2562)=TRUE," ",'2. Metadata'!B$74)</f>
        <v>microSiemens per centimetre</v>
      </c>
      <c r="R2562" s="32" t="s">
        <v>8</v>
      </c>
      <c r="S2562" s="17" t="str">
        <f>IF(ISBLANK(R2562)=TRUE," ",'2. Metadata'!B$86)</f>
        <v>NTU</v>
      </c>
      <c r="T2562" s="32" t="s">
        <v>8</v>
      </c>
      <c r="U2562" s="17" t="str">
        <f>IF(ISBLANK(T2562)=TRUE," ",'2. Metadata'!B$98)</f>
        <v>CFU per 100 mL</v>
      </c>
      <c r="V2562" s="32" t="s">
        <v>8</v>
      </c>
      <c r="W2562" s="17" t="str">
        <f>IF(ISBLANK(V2562)=TRUE," ",'2. Metadata'!B$110)</f>
        <v>CFU per 100 mL</v>
      </c>
      <c r="X2562" s="34" t="s">
        <v>8</v>
      </c>
      <c r="Y2562" s="17" t="str">
        <f>IF(ISBLANK(X2562)=TRUE," ",'2. Metadata'!B$122)</f>
        <v>CFU per 100 mL</v>
      </c>
      <c r="Z2562" s="35" t="s">
        <v>8</v>
      </c>
      <c r="AA2562" s="17" t="str">
        <f>IF(ISBLANK(Z2562)=TRUE," ",'2. Metadata'!B$134)</f>
        <v>metres</v>
      </c>
      <c r="AB2562" s="35" t="s">
        <v>8</v>
      </c>
      <c r="AC2562" s="17" t="str">
        <f>IF(ISBLANK(AB2562)=TRUE," ",'2. Metadata'!B$146)</f>
        <v>metres3 per second</v>
      </c>
      <c r="AD2562" s="35" t="s">
        <v>8</v>
      </c>
      <c r="AE2562" s="17" t="str">
        <f>IF(ISBLANK(AB2562)=TRUE," ",'2. Metadata'!B$158)</f>
        <v>N/A</v>
      </c>
      <c r="AF2562" s="3" t="s">
        <v>8</v>
      </c>
      <c r="AG2562" s="36"/>
      <c r="AH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</row>
    <row r="2563" spans="1:43">
      <c r="A2563" s="31" t="s">
        <v>2721</v>
      </c>
      <c r="B2563" s="32" t="s">
        <v>7</v>
      </c>
      <c r="C2563" s="2">
        <f>IF(ISBLANK(B2563)=TRUE," ", IF(B2563='2. Metadata'!B$1,'2. Metadata'!B$5, IF(B2563='2. Metadata'!C$1,'2. Metadata'!C$5,IF(B2563='2. Metadata'!D$1,'2. Metadata'!D$5, IF(B2563='2. Metadata'!E$1,'2. Metadata'!E$5,IF( B2563='2. Metadata'!F$1,'2. Metadata'!F$5,IF(B2563='2. Metadata'!G$1,'2. Metadata'!G$5,IF(B2563='2. Metadata'!H$1,'2. Metadata'!H$5, IF(B2563='2. Metadata'!I$1,'2. Metadata'!I$5, IF(B2563='2. Metadata'!J$1,'2. Metadata'!J$5, IF(B2563='2. Metadata'!K$1,'2. Metadata'!K$5, IF(B2563='2. Metadata'!L$1,'2. Metadata'!L$5, IF(B2563='2. Metadata'!M$1,'2. Metadata'!M$5, IF(B2563='2. Metadata'!N$1,'2. Metadata'!N$5))))))))))))))</f>
        <v>49.5197</v>
      </c>
      <c r="D2563" s="11">
        <f>IF(ISBLANK(B2563)=TRUE," ", IF(B2563='2. Metadata'!B$1,'2. Metadata'!B$6, IF(B2563='2. Metadata'!C$1,'2. Metadata'!C$6,IF(B2563='2. Metadata'!D$1,'2. Metadata'!D$6, IF(B2563='2. Metadata'!E$1,'2. Metadata'!E$6,IF( B2563='2. Metadata'!F$1,'2. Metadata'!F$6,IF(B2563='2. Metadata'!G$1,'2. Metadata'!G$6,IF(B2563='2. Metadata'!H$1,'2. Metadata'!H$6, IF(B2563='2. Metadata'!I$1,'2. Metadata'!I$6, IF(B2563='2. Metadata'!J$1,'2. Metadata'!J$6, IF(B2563='2. Metadata'!K$1,'2. Metadata'!K$6, IF(B2563='2. Metadata'!L$1,'2. Metadata'!L$6, IF(B2563='2. Metadata'!M$1,'2. Metadata'!M$6, IF(B2563='2. Metadata'!N$1,'2. Metadata'!N$6))))))))))))))</f>
        <v>-117.6369</v>
      </c>
      <c r="E2563" s="33" t="s">
        <v>8</v>
      </c>
      <c r="F2563" s="32" t="s">
        <v>8</v>
      </c>
      <c r="G2563" s="13" t="str">
        <f>IF(ISBLANK(F2563)=TRUE," ",'2. Metadata'!B$14)</f>
        <v>observation</v>
      </c>
      <c r="H2563" s="32" t="s">
        <v>8</v>
      </c>
      <c r="I2563" s="20" t="str">
        <f>IF(ISBLANK(H2563)=TRUE," ",'2. Metadata'!B$26)</f>
        <v>degrees Celsius</v>
      </c>
      <c r="J2563" s="32" t="s">
        <v>8</v>
      </c>
      <c r="K2563" s="20" t="str">
        <f>IF(ISBLANK(J2563)=TRUE," ",'2. Metadata'!B$38)</f>
        <v>degrees Celsius</v>
      </c>
      <c r="L2563" s="32" t="s">
        <v>8</v>
      </c>
      <c r="M2563" s="17" t="str">
        <f>IF(ISBLANK(L2563)=TRUE," ",'2. Metadata'!B$50)</f>
        <v>degrees Celsius</v>
      </c>
      <c r="N2563" s="32" t="s">
        <v>8</v>
      </c>
      <c r="O2563" s="17" t="str">
        <f>IF(ISBLANK(N2563)=TRUE," ",'2. Metadata'!B$62)</f>
        <v>milligrams per litre</v>
      </c>
      <c r="P2563" s="32" t="s">
        <v>8</v>
      </c>
      <c r="Q2563" s="17" t="str">
        <f>IF(ISBLANK(P2563)=TRUE," ",'2. Metadata'!B$74)</f>
        <v>microSiemens per centimetre</v>
      </c>
      <c r="R2563" s="32" t="s">
        <v>8</v>
      </c>
      <c r="S2563" s="17" t="str">
        <f>IF(ISBLANK(R2563)=TRUE," ",'2. Metadata'!B$86)</f>
        <v>NTU</v>
      </c>
      <c r="T2563" s="32" t="s">
        <v>8</v>
      </c>
      <c r="U2563" s="17" t="str">
        <f>IF(ISBLANK(T2563)=TRUE," ",'2. Metadata'!B$98)</f>
        <v>CFU per 100 mL</v>
      </c>
      <c r="V2563" s="32" t="s">
        <v>8</v>
      </c>
      <c r="W2563" s="17" t="str">
        <f>IF(ISBLANK(V2563)=TRUE," ",'2. Metadata'!B$110)</f>
        <v>CFU per 100 mL</v>
      </c>
      <c r="X2563" s="34" t="s">
        <v>8</v>
      </c>
      <c r="Y2563" s="17" t="str">
        <f>IF(ISBLANK(X2563)=TRUE," ",'2. Metadata'!B$122)</f>
        <v>CFU per 100 mL</v>
      </c>
      <c r="Z2563" s="35" t="s">
        <v>8</v>
      </c>
      <c r="AA2563" s="17" t="str">
        <f>IF(ISBLANK(Z2563)=TRUE," ",'2. Metadata'!B$134)</f>
        <v>metres</v>
      </c>
      <c r="AB2563" s="35" t="s">
        <v>8</v>
      </c>
      <c r="AC2563" s="17" t="str">
        <f>IF(ISBLANK(AB2563)=TRUE," ",'2. Metadata'!B$146)</f>
        <v>metres3 per second</v>
      </c>
      <c r="AD2563" s="35" t="s">
        <v>8</v>
      </c>
      <c r="AE2563" s="17" t="str">
        <f>IF(ISBLANK(AB2563)=TRUE," ",'2. Metadata'!B$158)</f>
        <v>N/A</v>
      </c>
      <c r="AF2563" s="3" t="s">
        <v>8</v>
      </c>
      <c r="AG2563" s="36"/>
      <c r="AH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</row>
    <row r="2564" spans="1:43">
      <c r="A2564" s="31" t="s">
        <v>2722</v>
      </c>
      <c r="B2564" s="32" t="s">
        <v>7</v>
      </c>
      <c r="C2564" s="2">
        <f>IF(ISBLANK(B2564)=TRUE," ", IF(B2564='2. Metadata'!B$1,'2. Metadata'!B$5, IF(B2564='2. Metadata'!C$1,'2. Metadata'!C$5,IF(B2564='2. Metadata'!D$1,'2. Metadata'!D$5, IF(B2564='2. Metadata'!E$1,'2. Metadata'!E$5,IF( B2564='2. Metadata'!F$1,'2. Metadata'!F$5,IF(B2564='2. Metadata'!G$1,'2. Metadata'!G$5,IF(B2564='2. Metadata'!H$1,'2. Metadata'!H$5, IF(B2564='2. Metadata'!I$1,'2. Metadata'!I$5, IF(B2564='2. Metadata'!J$1,'2. Metadata'!J$5, IF(B2564='2. Metadata'!K$1,'2. Metadata'!K$5, IF(B2564='2. Metadata'!L$1,'2. Metadata'!L$5, IF(B2564='2. Metadata'!M$1,'2. Metadata'!M$5, IF(B2564='2. Metadata'!N$1,'2. Metadata'!N$5))))))))))))))</f>
        <v>49.5197</v>
      </c>
      <c r="D2564" s="11">
        <f>IF(ISBLANK(B2564)=TRUE," ", IF(B2564='2. Metadata'!B$1,'2. Metadata'!B$6, IF(B2564='2. Metadata'!C$1,'2. Metadata'!C$6,IF(B2564='2. Metadata'!D$1,'2. Metadata'!D$6, IF(B2564='2. Metadata'!E$1,'2. Metadata'!E$6,IF( B2564='2. Metadata'!F$1,'2. Metadata'!F$6,IF(B2564='2. Metadata'!G$1,'2. Metadata'!G$6,IF(B2564='2. Metadata'!H$1,'2. Metadata'!H$6, IF(B2564='2. Metadata'!I$1,'2. Metadata'!I$6, IF(B2564='2. Metadata'!J$1,'2. Metadata'!J$6, IF(B2564='2. Metadata'!K$1,'2. Metadata'!K$6, IF(B2564='2. Metadata'!L$1,'2. Metadata'!L$6, IF(B2564='2. Metadata'!M$1,'2. Metadata'!M$6, IF(B2564='2. Metadata'!N$1,'2. Metadata'!N$6))))))))))))))</f>
        <v>-117.6369</v>
      </c>
      <c r="E2564" s="33" t="s">
        <v>8</v>
      </c>
      <c r="F2564" s="32" t="s">
        <v>8</v>
      </c>
      <c r="G2564" s="13" t="str">
        <f>IF(ISBLANK(F2564)=TRUE," ",'2. Metadata'!B$14)</f>
        <v>observation</v>
      </c>
      <c r="H2564" s="32" t="s">
        <v>8</v>
      </c>
      <c r="I2564" s="20" t="str">
        <f>IF(ISBLANK(H2564)=TRUE," ",'2. Metadata'!B$26)</f>
        <v>degrees Celsius</v>
      </c>
      <c r="J2564" s="32" t="s">
        <v>8</v>
      </c>
      <c r="K2564" s="20" t="str">
        <f>IF(ISBLANK(J2564)=TRUE," ",'2. Metadata'!B$38)</f>
        <v>degrees Celsius</v>
      </c>
      <c r="L2564" s="32" t="s">
        <v>8</v>
      </c>
      <c r="M2564" s="17" t="str">
        <f>IF(ISBLANK(L2564)=TRUE," ",'2. Metadata'!B$50)</f>
        <v>degrees Celsius</v>
      </c>
      <c r="N2564" s="32" t="s">
        <v>8</v>
      </c>
      <c r="O2564" s="17" t="str">
        <f>IF(ISBLANK(N2564)=TRUE," ",'2. Metadata'!B$62)</f>
        <v>milligrams per litre</v>
      </c>
      <c r="P2564" s="32" t="s">
        <v>8</v>
      </c>
      <c r="Q2564" s="17" t="str">
        <f>IF(ISBLANK(P2564)=TRUE," ",'2. Metadata'!B$74)</f>
        <v>microSiemens per centimetre</v>
      </c>
      <c r="R2564" s="32" t="s">
        <v>8</v>
      </c>
      <c r="S2564" s="17" t="str">
        <f>IF(ISBLANK(R2564)=TRUE," ",'2. Metadata'!B$86)</f>
        <v>NTU</v>
      </c>
      <c r="T2564" s="32" t="s">
        <v>8</v>
      </c>
      <c r="U2564" s="17" t="str">
        <f>IF(ISBLANK(T2564)=TRUE," ",'2. Metadata'!B$98)</f>
        <v>CFU per 100 mL</v>
      </c>
      <c r="V2564" s="32" t="s">
        <v>8</v>
      </c>
      <c r="W2564" s="17" t="str">
        <f>IF(ISBLANK(V2564)=TRUE," ",'2. Metadata'!B$110)</f>
        <v>CFU per 100 mL</v>
      </c>
      <c r="X2564" s="34" t="s">
        <v>8</v>
      </c>
      <c r="Y2564" s="17" t="str">
        <f>IF(ISBLANK(X2564)=TRUE," ",'2. Metadata'!B$122)</f>
        <v>CFU per 100 mL</v>
      </c>
      <c r="Z2564" s="35" t="s">
        <v>8</v>
      </c>
      <c r="AA2564" s="17" t="str">
        <f>IF(ISBLANK(Z2564)=TRUE," ",'2. Metadata'!B$134)</f>
        <v>metres</v>
      </c>
      <c r="AB2564" s="35" t="s">
        <v>8</v>
      </c>
      <c r="AC2564" s="17" t="str">
        <f>IF(ISBLANK(AB2564)=TRUE," ",'2. Metadata'!B$146)</f>
        <v>metres3 per second</v>
      </c>
      <c r="AD2564" s="35" t="s">
        <v>8</v>
      </c>
      <c r="AE2564" s="17" t="str">
        <f>IF(ISBLANK(AB2564)=TRUE," ",'2. Metadata'!B$158)</f>
        <v>N/A</v>
      </c>
      <c r="AF2564" s="3" t="s">
        <v>8</v>
      </c>
      <c r="AG2564" s="36"/>
      <c r="AH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</row>
    <row r="2565" spans="1:43">
      <c r="A2565" s="31" t="s">
        <v>2723</v>
      </c>
      <c r="B2565" s="32" t="s">
        <v>7</v>
      </c>
      <c r="C2565" s="2">
        <f>IF(ISBLANK(B2565)=TRUE," ", IF(B2565='2. Metadata'!B$1,'2. Metadata'!B$5, IF(B2565='2. Metadata'!C$1,'2. Metadata'!C$5,IF(B2565='2. Metadata'!D$1,'2. Metadata'!D$5, IF(B2565='2. Metadata'!E$1,'2. Metadata'!E$5,IF( B2565='2. Metadata'!F$1,'2. Metadata'!F$5,IF(B2565='2. Metadata'!G$1,'2. Metadata'!G$5,IF(B2565='2. Metadata'!H$1,'2. Metadata'!H$5, IF(B2565='2. Metadata'!I$1,'2. Metadata'!I$5, IF(B2565='2. Metadata'!J$1,'2. Metadata'!J$5, IF(B2565='2. Metadata'!K$1,'2. Metadata'!K$5, IF(B2565='2. Metadata'!L$1,'2. Metadata'!L$5, IF(B2565='2. Metadata'!M$1,'2. Metadata'!M$5, IF(B2565='2. Metadata'!N$1,'2. Metadata'!N$5))))))))))))))</f>
        <v>49.5197</v>
      </c>
      <c r="D2565" s="11">
        <f>IF(ISBLANK(B2565)=TRUE," ", IF(B2565='2. Metadata'!B$1,'2. Metadata'!B$6, IF(B2565='2. Metadata'!C$1,'2. Metadata'!C$6,IF(B2565='2. Metadata'!D$1,'2. Metadata'!D$6, IF(B2565='2. Metadata'!E$1,'2. Metadata'!E$6,IF( B2565='2. Metadata'!F$1,'2. Metadata'!F$6,IF(B2565='2. Metadata'!G$1,'2. Metadata'!G$6,IF(B2565='2. Metadata'!H$1,'2. Metadata'!H$6, IF(B2565='2. Metadata'!I$1,'2. Metadata'!I$6, IF(B2565='2. Metadata'!J$1,'2. Metadata'!J$6, IF(B2565='2. Metadata'!K$1,'2. Metadata'!K$6, IF(B2565='2. Metadata'!L$1,'2. Metadata'!L$6, IF(B2565='2. Metadata'!M$1,'2. Metadata'!M$6, IF(B2565='2. Metadata'!N$1,'2. Metadata'!N$6))))))))))))))</f>
        <v>-117.6369</v>
      </c>
      <c r="E2565" s="33" t="s">
        <v>8</v>
      </c>
      <c r="F2565" s="32" t="s">
        <v>8</v>
      </c>
      <c r="G2565" s="13" t="str">
        <f>IF(ISBLANK(F2565)=TRUE," ",'2. Metadata'!B$14)</f>
        <v>observation</v>
      </c>
      <c r="H2565" s="32" t="s">
        <v>8</v>
      </c>
      <c r="I2565" s="20" t="str">
        <f>IF(ISBLANK(H2565)=TRUE," ",'2. Metadata'!B$26)</f>
        <v>degrees Celsius</v>
      </c>
      <c r="J2565" s="32" t="s">
        <v>8</v>
      </c>
      <c r="K2565" s="20" t="str">
        <f>IF(ISBLANK(J2565)=TRUE," ",'2. Metadata'!B$38)</f>
        <v>degrees Celsius</v>
      </c>
      <c r="L2565" s="32" t="s">
        <v>8</v>
      </c>
      <c r="M2565" s="17" t="str">
        <f>IF(ISBLANK(L2565)=TRUE," ",'2. Metadata'!B$50)</f>
        <v>degrees Celsius</v>
      </c>
      <c r="N2565" s="32" t="s">
        <v>8</v>
      </c>
      <c r="O2565" s="17" t="str">
        <f>IF(ISBLANK(N2565)=TRUE," ",'2. Metadata'!B$62)</f>
        <v>milligrams per litre</v>
      </c>
      <c r="P2565" s="32" t="s">
        <v>8</v>
      </c>
      <c r="Q2565" s="17" t="str">
        <f>IF(ISBLANK(P2565)=TRUE," ",'2. Metadata'!B$74)</f>
        <v>microSiemens per centimetre</v>
      </c>
      <c r="R2565" s="32" t="s">
        <v>8</v>
      </c>
      <c r="S2565" s="17" t="str">
        <f>IF(ISBLANK(R2565)=TRUE," ",'2. Metadata'!B$86)</f>
        <v>NTU</v>
      </c>
      <c r="T2565" s="32" t="s">
        <v>8</v>
      </c>
      <c r="U2565" s="17" t="str">
        <f>IF(ISBLANK(T2565)=TRUE," ",'2. Metadata'!B$98)</f>
        <v>CFU per 100 mL</v>
      </c>
      <c r="V2565" s="32" t="s">
        <v>8</v>
      </c>
      <c r="W2565" s="17" t="str">
        <f>IF(ISBLANK(V2565)=TRUE," ",'2. Metadata'!B$110)</f>
        <v>CFU per 100 mL</v>
      </c>
      <c r="X2565" s="34" t="s">
        <v>8</v>
      </c>
      <c r="Y2565" s="17" t="str">
        <f>IF(ISBLANK(X2565)=TRUE," ",'2. Metadata'!B$122)</f>
        <v>CFU per 100 mL</v>
      </c>
      <c r="Z2565" s="35" t="s">
        <v>8</v>
      </c>
      <c r="AA2565" s="17" t="str">
        <f>IF(ISBLANK(Z2565)=TRUE," ",'2. Metadata'!B$134)</f>
        <v>metres</v>
      </c>
      <c r="AB2565" s="35" t="s">
        <v>8</v>
      </c>
      <c r="AC2565" s="17" t="str">
        <f>IF(ISBLANK(AB2565)=TRUE," ",'2. Metadata'!B$146)</f>
        <v>metres3 per second</v>
      </c>
      <c r="AD2565" s="35" t="s">
        <v>8</v>
      </c>
      <c r="AE2565" s="17" t="str">
        <f>IF(ISBLANK(AB2565)=TRUE," ",'2. Metadata'!B$158)</f>
        <v>N/A</v>
      </c>
      <c r="AF2565" s="3" t="s">
        <v>8</v>
      </c>
      <c r="AG2565" s="36"/>
      <c r="AH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</row>
    <row r="2566" spans="1:43">
      <c r="A2566" s="31" t="s">
        <v>2724</v>
      </c>
      <c r="B2566" s="32" t="s">
        <v>7</v>
      </c>
      <c r="C2566" s="2">
        <f>IF(ISBLANK(B2566)=TRUE," ", IF(B2566='2. Metadata'!B$1,'2. Metadata'!B$5, IF(B2566='2. Metadata'!C$1,'2. Metadata'!C$5,IF(B2566='2. Metadata'!D$1,'2. Metadata'!D$5, IF(B2566='2. Metadata'!E$1,'2. Metadata'!E$5,IF( B2566='2. Metadata'!F$1,'2. Metadata'!F$5,IF(B2566='2. Metadata'!G$1,'2. Metadata'!G$5,IF(B2566='2. Metadata'!H$1,'2. Metadata'!H$5, IF(B2566='2. Metadata'!I$1,'2. Metadata'!I$5, IF(B2566='2. Metadata'!J$1,'2. Metadata'!J$5, IF(B2566='2. Metadata'!K$1,'2. Metadata'!K$5, IF(B2566='2. Metadata'!L$1,'2. Metadata'!L$5, IF(B2566='2. Metadata'!M$1,'2. Metadata'!M$5, IF(B2566='2. Metadata'!N$1,'2. Metadata'!N$5))))))))))))))</f>
        <v>49.5197</v>
      </c>
      <c r="D2566" s="11">
        <f>IF(ISBLANK(B2566)=TRUE," ", IF(B2566='2. Metadata'!B$1,'2. Metadata'!B$6, IF(B2566='2. Metadata'!C$1,'2. Metadata'!C$6,IF(B2566='2. Metadata'!D$1,'2. Metadata'!D$6, IF(B2566='2. Metadata'!E$1,'2. Metadata'!E$6,IF( B2566='2. Metadata'!F$1,'2. Metadata'!F$6,IF(B2566='2. Metadata'!G$1,'2. Metadata'!G$6,IF(B2566='2. Metadata'!H$1,'2. Metadata'!H$6, IF(B2566='2. Metadata'!I$1,'2. Metadata'!I$6, IF(B2566='2. Metadata'!J$1,'2. Metadata'!J$6, IF(B2566='2. Metadata'!K$1,'2. Metadata'!K$6, IF(B2566='2. Metadata'!L$1,'2. Metadata'!L$6, IF(B2566='2. Metadata'!M$1,'2. Metadata'!M$6, IF(B2566='2. Metadata'!N$1,'2. Metadata'!N$6))))))))))))))</f>
        <v>-117.6369</v>
      </c>
      <c r="E2566" s="33" t="s">
        <v>8</v>
      </c>
      <c r="F2566" s="32" t="s">
        <v>8</v>
      </c>
      <c r="G2566" s="13" t="str">
        <f>IF(ISBLANK(F2566)=TRUE," ",'2. Metadata'!B$14)</f>
        <v>observation</v>
      </c>
      <c r="H2566" s="32" t="s">
        <v>8</v>
      </c>
      <c r="I2566" s="20" t="str">
        <f>IF(ISBLANK(H2566)=TRUE," ",'2. Metadata'!B$26)</f>
        <v>degrees Celsius</v>
      </c>
      <c r="J2566" s="32" t="s">
        <v>8</v>
      </c>
      <c r="K2566" s="20" t="str">
        <f>IF(ISBLANK(J2566)=TRUE," ",'2. Metadata'!B$38)</f>
        <v>degrees Celsius</v>
      </c>
      <c r="L2566" s="32" t="s">
        <v>8</v>
      </c>
      <c r="M2566" s="17" t="str">
        <f>IF(ISBLANK(L2566)=TRUE," ",'2. Metadata'!B$50)</f>
        <v>degrees Celsius</v>
      </c>
      <c r="N2566" s="32" t="s">
        <v>8</v>
      </c>
      <c r="O2566" s="17" t="str">
        <f>IF(ISBLANK(N2566)=TRUE," ",'2. Metadata'!B$62)</f>
        <v>milligrams per litre</v>
      </c>
      <c r="P2566" s="32" t="s">
        <v>8</v>
      </c>
      <c r="Q2566" s="17" t="str">
        <f>IF(ISBLANK(P2566)=TRUE," ",'2. Metadata'!B$74)</f>
        <v>microSiemens per centimetre</v>
      </c>
      <c r="R2566" s="32" t="s">
        <v>8</v>
      </c>
      <c r="S2566" s="17" t="str">
        <f>IF(ISBLANK(R2566)=TRUE," ",'2. Metadata'!B$86)</f>
        <v>NTU</v>
      </c>
      <c r="T2566" s="32" t="s">
        <v>8</v>
      </c>
      <c r="U2566" s="17" t="str">
        <f>IF(ISBLANK(T2566)=TRUE," ",'2. Metadata'!B$98)</f>
        <v>CFU per 100 mL</v>
      </c>
      <c r="V2566" s="32" t="s">
        <v>8</v>
      </c>
      <c r="W2566" s="17" t="str">
        <f>IF(ISBLANK(V2566)=TRUE," ",'2. Metadata'!B$110)</f>
        <v>CFU per 100 mL</v>
      </c>
      <c r="X2566" s="34" t="s">
        <v>8</v>
      </c>
      <c r="Y2566" s="17" t="str">
        <f>IF(ISBLANK(X2566)=TRUE," ",'2. Metadata'!B$122)</f>
        <v>CFU per 100 mL</v>
      </c>
      <c r="Z2566" s="35" t="s">
        <v>8</v>
      </c>
      <c r="AA2566" s="17" t="str">
        <f>IF(ISBLANK(Z2566)=TRUE," ",'2. Metadata'!B$134)</f>
        <v>metres</v>
      </c>
      <c r="AB2566" s="35" t="s">
        <v>8</v>
      </c>
      <c r="AC2566" s="17" t="str">
        <f>IF(ISBLANK(AB2566)=TRUE," ",'2. Metadata'!B$146)</f>
        <v>metres3 per second</v>
      </c>
      <c r="AD2566" s="35" t="s">
        <v>8</v>
      </c>
      <c r="AE2566" s="17" t="str">
        <f>IF(ISBLANK(AB2566)=TRUE," ",'2. Metadata'!B$158)</f>
        <v>N/A</v>
      </c>
      <c r="AF2566" s="3" t="s">
        <v>8</v>
      </c>
      <c r="AG2566" s="36"/>
      <c r="AH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</row>
    <row r="2567" spans="1:43">
      <c r="A2567" s="31" t="s">
        <v>2725</v>
      </c>
      <c r="B2567" s="32" t="s">
        <v>7</v>
      </c>
      <c r="C2567" s="2">
        <f>IF(ISBLANK(B2567)=TRUE," ", IF(B2567='2. Metadata'!B$1,'2. Metadata'!B$5, IF(B2567='2. Metadata'!C$1,'2. Metadata'!C$5,IF(B2567='2. Metadata'!D$1,'2. Metadata'!D$5, IF(B2567='2. Metadata'!E$1,'2. Metadata'!E$5,IF( B2567='2. Metadata'!F$1,'2. Metadata'!F$5,IF(B2567='2. Metadata'!G$1,'2. Metadata'!G$5,IF(B2567='2. Metadata'!H$1,'2. Metadata'!H$5, IF(B2567='2. Metadata'!I$1,'2. Metadata'!I$5, IF(B2567='2. Metadata'!J$1,'2. Metadata'!J$5, IF(B2567='2. Metadata'!K$1,'2. Metadata'!K$5, IF(B2567='2. Metadata'!L$1,'2. Metadata'!L$5, IF(B2567='2. Metadata'!M$1,'2. Metadata'!M$5, IF(B2567='2. Metadata'!N$1,'2. Metadata'!N$5))))))))))))))</f>
        <v>49.5197</v>
      </c>
      <c r="D2567" s="11">
        <f>IF(ISBLANK(B2567)=TRUE," ", IF(B2567='2. Metadata'!B$1,'2. Metadata'!B$6, IF(B2567='2. Metadata'!C$1,'2. Metadata'!C$6,IF(B2567='2. Metadata'!D$1,'2. Metadata'!D$6, IF(B2567='2. Metadata'!E$1,'2. Metadata'!E$6,IF( B2567='2. Metadata'!F$1,'2. Metadata'!F$6,IF(B2567='2. Metadata'!G$1,'2. Metadata'!G$6,IF(B2567='2. Metadata'!H$1,'2. Metadata'!H$6, IF(B2567='2. Metadata'!I$1,'2. Metadata'!I$6, IF(B2567='2. Metadata'!J$1,'2. Metadata'!J$6, IF(B2567='2. Metadata'!K$1,'2. Metadata'!K$6, IF(B2567='2. Metadata'!L$1,'2. Metadata'!L$6, IF(B2567='2. Metadata'!M$1,'2. Metadata'!M$6, IF(B2567='2. Metadata'!N$1,'2. Metadata'!N$6))))))))))))))</f>
        <v>-117.6369</v>
      </c>
      <c r="E2567" s="33" t="s">
        <v>8</v>
      </c>
      <c r="F2567" s="32" t="s">
        <v>8</v>
      </c>
      <c r="G2567" s="13" t="str">
        <f>IF(ISBLANK(F2567)=TRUE," ",'2. Metadata'!B$14)</f>
        <v>observation</v>
      </c>
      <c r="H2567" s="32" t="s">
        <v>8</v>
      </c>
      <c r="I2567" s="20" t="str">
        <f>IF(ISBLANK(H2567)=TRUE," ",'2. Metadata'!B$26)</f>
        <v>degrees Celsius</v>
      </c>
      <c r="J2567" s="32" t="s">
        <v>8</v>
      </c>
      <c r="K2567" s="20" t="str">
        <f>IF(ISBLANK(J2567)=TRUE," ",'2. Metadata'!B$38)</f>
        <v>degrees Celsius</v>
      </c>
      <c r="L2567" s="32" t="s">
        <v>8</v>
      </c>
      <c r="M2567" s="17" t="str">
        <f>IF(ISBLANK(L2567)=TRUE," ",'2. Metadata'!B$50)</f>
        <v>degrees Celsius</v>
      </c>
      <c r="N2567" s="32" t="s">
        <v>8</v>
      </c>
      <c r="O2567" s="17" t="str">
        <f>IF(ISBLANK(N2567)=TRUE," ",'2. Metadata'!B$62)</f>
        <v>milligrams per litre</v>
      </c>
      <c r="P2567" s="32" t="s">
        <v>8</v>
      </c>
      <c r="Q2567" s="17" t="str">
        <f>IF(ISBLANK(P2567)=TRUE," ",'2. Metadata'!B$74)</f>
        <v>microSiemens per centimetre</v>
      </c>
      <c r="R2567" s="32" t="s">
        <v>8</v>
      </c>
      <c r="S2567" s="17" t="str">
        <f>IF(ISBLANK(R2567)=TRUE," ",'2. Metadata'!B$86)</f>
        <v>NTU</v>
      </c>
      <c r="T2567" s="32" t="s">
        <v>8</v>
      </c>
      <c r="U2567" s="17" t="str">
        <f>IF(ISBLANK(T2567)=TRUE," ",'2. Metadata'!B$98)</f>
        <v>CFU per 100 mL</v>
      </c>
      <c r="V2567" s="32" t="s">
        <v>8</v>
      </c>
      <c r="W2567" s="17" t="str">
        <f>IF(ISBLANK(V2567)=TRUE," ",'2. Metadata'!B$110)</f>
        <v>CFU per 100 mL</v>
      </c>
      <c r="X2567" s="34" t="s">
        <v>8</v>
      </c>
      <c r="Y2567" s="17" t="str">
        <f>IF(ISBLANK(X2567)=TRUE," ",'2. Metadata'!B$122)</f>
        <v>CFU per 100 mL</v>
      </c>
      <c r="Z2567" s="35" t="s">
        <v>8</v>
      </c>
      <c r="AA2567" s="17" t="str">
        <f>IF(ISBLANK(Z2567)=TRUE," ",'2. Metadata'!B$134)</f>
        <v>metres</v>
      </c>
      <c r="AB2567" s="35" t="s">
        <v>8</v>
      </c>
      <c r="AC2567" s="17" t="str">
        <f>IF(ISBLANK(AB2567)=TRUE," ",'2. Metadata'!B$146)</f>
        <v>metres3 per second</v>
      </c>
      <c r="AD2567" s="35" t="s">
        <v>8</v>
      </c>
      <c r="AE2567" s="17" t="str">
        <f>IF(ISBLANK(AB2567)=TRUE," ",'2. Metadata'!B$158)</f>
        <v>N/A</v>
      </c>
      <c r="AF2567" s="3" t="s">
        <v>8</v>
      </c>
      <c r="AG2567" s="36"/>
      <c r="AH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</row>
    <row r="2568" spans="1:43">
      <c r="A2568" s="31" t="s">
        <v>2726</v>
      </c>
      <c r="B2568" s="32" t="s">
        <v>7</v>
      </c>
      <c r="C2568" s="2">
        <f>IF(ISBLANK(B2568)=TRUE," ", IF(B2568='2. Metadata'!B$1,'2. Metadata'!B$5, IF(B2568='2. Metadata'!C$1,'2. Metadata'!C$5,IF(B2568='2. Metadata'!D$1,'2. Metadata'!D$5, IF(B2568='2. Metadata'!E$1,'2. Metadata'!E$5,IF( B2568='2. Metadata'!F$1,'2. Metadata'!F$5,IF(B2568='2. Metadata'!G$1,'2. Metadata'!G$5,IF(B2568='2. Metadata'!H$1,'2. Metadata'!H$5, IF(B2568='2. Metadata'!I$1,'2. Metadata'!I$5, IF(B2568='2. Metadata'!J$1,'2. Metadata'!J$5, IF(B2568='2. Metadata'!K$1,'2. Metadata'!K$5, IF(B2568='2. Metadata'!L$1,'2. Metadata'!L$5, IF(B2568='2. Metadata'!M$1,'2. Metadata'!M$5, IF(B2568='2. Metadata'!N$1,'2. Metadata'!N$5))))))))))))))</f>
        <v>49.5197</v>
      </c>
      <c r="D2568" s="11">
        <f>IF(ISBLANK(B2568)=TRUE," ", IF(B2568='2. Metadata'!B$1,'2. Metadata'!B$6, IF(B2568='2. Metadata'!C$1,'2. Metadata'!C$6,IF(B2568='2. Metadata'!D$1,'2. Metadata'!D$6, IF(B2568='2. Metadata'!E$1,'2. Metadata'!E$6,IF( B2568='2. Metadata'!F$1,'2. Metadata'!F$6,IF(B2568='2. Metadata'!G$1,'2. Metadata'!G$6,IF(B2568='2. Metadata'!H$1,'2. Metadata'!H$6, IF(B2568='2. Metadata'!I$1,'2. Metadata'!I$6, IF(B2568='2. Metadata'!J$1,'2. Metadata'!J$6, IF(B2568='2. Metadata'!K$1,'2. Metadata'!K$6, IF(B2568='2. Metadata'!L$1,'2. Metadata'!L$6, IF(B2568='2. Metadata'!M$1,'2. Metadata'!M$6, IF(B2568='2. Metadata'!N$1,'2. Metadata'!N$6))))))))))))))</f>
        <v>-117.6369</v>
      </c>
      <c r="E2568" s="33" t="s">
        <v>8</v>
      </c>
      <c r="F2568" s="32" t="s">
        <v>8</v>
      </c>
      <c r="G2568" s="13" t="str">
        <f>IF(ISBLANK(F2568)=TRUE," ",'2. Metadata'!B$14)</f>
        <v>observation</v>
      </c>
      <c r="H2568" s="32" t="s">
        <v>8</v>
      </c>
      <c r="I2568" s="20" t="str">
        <f>IF(ISBLANK(H2568)=TRUE," ",'2. Metadata'!B$26)</f>
        <v>degrees Celsius</v>
      </c>
      <c r="J2568" s="32" t="s">
        <v>8</v>
      </c>
      <c r="K2568" s="20" t="str">
        <f>IF(ISBLANK(J2568)=TRUE," ",'2. Metadata'!B$38)</f>
        <v>degrees Celsius</v>
      </c>
      <c r="L2568" s="32" t="s">
        <v>8</v>
      </c>
      <c r="M2568" s="17" t="str">
        <f>IF(ISBLANK(L2568)=TRUE," ",'2. Metadata'!B$50)</f>
        <v>degrees Celsius</v>
      </c>
      <c r="N2568" s="32" t="s">
        <v>8</v>
      </c>
      <c r="O2568" s="17" t="str">
        <f>IF(ISBLANK(N2568)=TRUE," ",'2. Metadata'!B$62)</f>
        <v>milligrams per litre</v>
      </c>
      <c r="P2568" s="32" t="s">
        <v>8</v>
      </c>
      <c r="Q2568" s="17" t="str">
        <f>IF(ISBLANK(P2568)=TRUE," ",'2. Metadata'!B$74)</f>
        <v>microSiemens per centimetre</v>
      </c>
      <c r="R2568" s="32" t="s">
        <v>8</v>
      </c>
      <c r="S2568" s="17" t="str">
        <f>IF(ISBLANK(R2568)=TRUE," ",'2. Metadata'!B$86)</f>
        <v>NTU</v>
      </c>
      <c r="T2568" s="32" t="s">
        <v>8</v>
      </c>
      <c r="U2568" s="17" t="str">
        <f>IF(ISBLANK(T2568)=TRUE," ",'2. Metadata'!B$98)</f>
        <v>CFU per 100 mL</v>
      </c>
      <c r="V2568" s="32" t="s">
        <v>8</v>
      </c>
      <c r="W2568" s="17" t="str">
        <f>IF(ISBLANK(V2568)=TRUE," ",'2. Metadata'!B$110)</f>
        <v>CFU per 100 mL</v>
      </c>
      <c r="X2568" s="34" t="s">
        <v>8</v>
      </c>
      <c r="Y2568" s="17" t="str">
        <f>IF(ISBLANK(X2568)=TRUE," ",'2. Metadata'!B$122)</f>
        <v>CFU per 100 mL</v>
      </c>
      <c r="Z2568" s="35" t="s">
        <v>8</v>
      </c>
      <c r="AA2568" s="17" t="str">
        <f>IF(ISBLANK(Z2568)=TRUE," ",'2. Metadata'!B$134)</f>
        <v>metres</v>
      </c>
      <c r="AB2568" s="35" t="s">
        <v>8</v>
      </c>
      <c r="AC2568" s="17" t="str">
        <f>IF(ISBLANK(AB2568)=TRUE," ",'2. Metadata'!B$146)</f>
        <v>metres3 per second</v>
      </c>
      <c r="AD2568" s="35" t="s">
        <v>8</v>
      </c>
      <c r="AE2568" s="17" t="str">
        <f>IF(ISBLANK(AB2568)=TRUE," ",'2. Metadata'!B$158)</f>
        <v>N/A</v>
      </c>
      <c r="AF2568" s="3" t="s">
        <v>8</v>
      </c>
      <c r="AG2568" s="36"/>
      <c r="AH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</row>
    <row r="2569" spans="1:43">
      <c r="A2569" s="31" t="s">
        <v>2727</v>
      </c>
      <c r="B2569" s="32" t="s">
        <v>7</v>
      </c>
      <c r="C2569" s="2">
        <f>IF(ISBLANK(B2569)=TRUE," ", IF(B2569='2. Metadata'!B$1,'2. Metadata'!B$5, IF(B2569='2. Metadata'!C$1,'2. Metadata'!C$5,IF(B2569='2. Metadata'!D$1,'2. Metadata'!D$5, IF(B2569='2. Metadata'!E$1,'2. Metadata'!E$5,IF( B2569='2. Metadata'!F$1,'2. Metadata'!F$5,IF(B2569='2. Metadata'!G$1,'2. Metadata'!G$5,IF(B2569='2. Metadata'!H$1,'2. Metadata'!H$5, IF(B2569='2. Metadata'!I$1,'2. Metadata'!I$5, IF(B2569='2. Metadata'!J$1,'2. Metadata'!J$5, IF(B2569='2. Metadata'!K$1,'2. Metadata'!K$5, IF(B2569='2. Metadata'!L$1,'2. Metadata'!L$5, IF(B2569='2. Metadata'!M$1,'2. Metadata'!M$5, IF(B2569='2. Metadata'!N$1,'2. Metadata'!N$5))))))))))))))</f>
        <v>49.5197</v>
      </c>
      <c r="D2569" s="11">
        <f>IF(ISBLANK(B2569)=TRUE," ", IF(B2569='2. Metadata'!B$1,'2. Metadata'!B$6, IF(B2569='2. Metadata'!C$1,'2. Metadata'!C$6,IF(B2569='2. Metadata'!D$1,'2. Metadata'!D$6, IF(B2569='2. Metadata'!E$1,'2. Metadata'!E$6,IF( B2569='2. Metadata'!F$1,'2. Metadata'!F$6,IF(B2569='2. Metadata'!G$1,'2. Metadata'!G$6,IF(B2569='2. Metadata'!H$1,'2. Metadata'!H$6, IF(B2569='2. Metadata'!I$1,'2. Metadata'!I$6, IF(B2569='2. Metadata'!J$1,'2. Metadata'!J$6, IF(B2569='2. Metadata'!K$1,'2. Metadata'!K$6, IF(B2569='2. Metadata'!L$1,'2. Metadata'!L$6, IF(B2569='2. Metadata'!M$1,'2. Metadata'!M$6, IF(B2569='2. Metadata'!N$1,'2. Metadata'!N$6))))))))))))))</f>
        <v>-117.6369</v>
      </c>
      <c r="E2569" s="33" t="s">
        <v>8</v>
      </c>
      <c r="F2569" s="32" t="s">
        <v>8</v>
      </c>
      <c r="G2569" s="13" t="str">
        <f>IF(ISBLANK(F2569)=TRUE," ",'2. Metadata'!B$14)</f>
        <v>observation</v>
      </c>
      <c r="H2569" s="32" t="s">
        <v>8</v>
      </c>
      <c r="I2569" s="20" t="str">
        <f>IF(ISBLANK(H2569)=TRUE," ",'2. Metadata'!B$26)</f>
        <v>degrees Celsius</v>
      </c>
      <c r="J2569" s="32" t="s">
        <v>8</v>
      </c>
      <c r="K2569" s="20" t="str">
        <f>IF(ISBLANK(J2569)=TRUE," ",'2. Metadata'!B$38)</f>
        <v>degrees Celsius</v>
      </c>
      <c r="L2569" s="32" t="s">
        <v>8</v>
      </c>
      <c r="M2569" s="17" t="str">
        <f>IF(ISBLANK(L2569)=TRUE," ",'2. Metadata'!B$50)</f>
        <v>degrees Celsius</v>
      </c>
      <c r="N2569" s="32" t="s">
        <v>8</v>
      </c>
      <c r="O2569" s="17" t="str">
        <f>IF(ISBLANK(N2569)=TRUE," ",'2. Metadata'!B$62)</f>
        <v>milligrams per litre</v>
      </c>
      <c r="P2569" s="32" t="s">
        <v>8</v>
      </c>
      <c r="Q2569" s="17" t="str">
        <f>IF(ISBLANK(P2569)=TRUE," ",'2. Metadata'!B$74)</f>
        <v>microSiemens per centimetre</v>
      </c>
      <c r="R2569" s="32" t="s">
        <v>8</v>
      </c>
      <c r="S2569" s="17" t="str">
        <f>IF(ISBLANK(R2569)=TRUE," ",'2. Metadata'!B$86)</f>
        <v>NTU</v>
      </c>
      <c r="T2569" s="32" t="s">
        <v>8</v>
      </c>
      <c r="U2569" s="17" t="str">
        <f>IF(ISBLANK(T2569)=TRUE," ",'2. Metadata'!B$98)</f>
        <v>CFU per 100 mL</v>
      </c>
      <c r="V2569" s="32" t="s">
        <v>8</v>
      </c>
      <c r="W2569" s="17" t="str">
        <f>IF(ISBLANK(V2569)=TRUE," ",'2. Metadata'!B$110)</f>
        <v>CFU per 100 mL</v>
      </c>
      <c r="X2569" s="34" t="s">
        <v>8</v>
      </c>
      <c r="Y2569" s="17" t="str">
        <f>IF(ISBLANK(X2569)=TRUE," ",'2. Metadata'!B$122)</f>
        <v>CFU per 100 mL</v>
      </c>
      <c r="Z2569" s="35" t="s">
        <v>8</v>
      </c>
      <c r="AA2569" s="17" t="str">
        <f>IF(ISBLANK(Z2569)=TRUE," ",'2. Metadata'!B$134)</f>
        <v>metres</v>
      </c>
      <c r="AB2569" s="35" t="s">
        <v>8</v>
      </c>
      <c r="AC2569" s="17" t="str">
        <f>IF(ISBLANK(AB2569)=TRUE," ",'2. Metadata'!B$146)</f>
        <v>metres3 per second</v>
      </c>
      <c r="AD2569" s="35" t="s">
        <v>8</v>
      </c>
      <c r="AE2569" s="17" t="str">
        <f>IF(ISBLANK(AB2569)=TRUE," ",'2. Metadata'!B$158)</f>
        <v>N/A</v>
      </c>
      <c r="AF2569" s="3" t="s">
        <v>8</v>
      </c>
      <c r="AG2569" s="36"/>
      <c r="AH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</row>
    <row r="2570" spans="1:43">
      <c r="A2570" s="31" t="s">
        <v>2728</v>
      </c>
      <c r="B2570" s="32" t="s">
        <v>7</v>
      </c>
      <c r="C2570" s="2">
        <f>IF(ISBLANK(B2570)=TRUE," ", IF(B2570='2. Metadata'!B$1,'2. Metadata'!B$5, IF(B2570='2. Metadata'!C$1,'2. Metadata'!C$5,IF(B2570='2. Metadata'!D$1,'2. Metadata'!D$5, IF(B2570='2. Metadata'!E$1,'2. Metadata'!E$5,IF( B2570='2. Metadata'!F$1,'2. Metadata'!F$5,IF(B2570='2. Metadata'!G$1,'2. Metadata'!G$5,IF(B2570='2. Metadata'!H$1,'2. Metadata'!H$5, IF(B2570='2. Metadata'!I$1,'2. Metadata'!I$5, IF(B2570='2. Metadata'!J$1,'2. Metadata'!J$5, IF(B2570='2. Metadata'!K$1,'2. Metadata'!K$5, IF(B2570='2. Metadata'!L$1,'2. Metadata'!L$5, IF(B2570='2. Metadata'!M$1,'2. Metadata'!M$5, IF(B2570='2. Metadata'!N$1,'2. Metadata'!N$5))))))))))))))</f>
        <v>49.5197</v>
      </c>
      <c r="D2570" s="11">
        <f>IF(ISBLANK(B2570)=TRUE," ", IF(B2570='2. Metadata'!B$1,'2. Metadata'!B$6, IF(B2570='2. Metadata'!C$1,'2. Metadata'!C$6,IF(B2570='2. Metadata'!D$1,'2. Metadata'!D$6, IF(B2570='2. Metadata'!E$1,'2. Metadata'!E$6,IF( B2570='2. Metadata'!F$1,'2. Metadata'!F$6,IF(B2570='2. Metadata'!G$1,'2. Metadata'!G$6,IF(B2570='2. Metadata'!H$1,'2. Metadata'!H$6, IF(B2570='2. Metadata'!I$1,'2. Metadata'!I$6, IF(B2570='2. Metadata'!J$1,'2. Metadata'!J$6, IF(B2570='2. Metadata'!K$1,'2. Metadata'!K$6, IF(B2570='2. Metadata'!L$1,'2. Metadata'!L$6, IF(B2570='2. Metadata'!M$1,'2. Metadata'!M$6, IF(B2570='2. Metadata'!N$1,'2. Metadata'!N$6))))))))))))))</f>
        <v>-117.6369</v>
      </c>
      <c r="E2570" s="33" t="s">
        <v>8</v>
      </c>
      <c r="F2570" s="32" t="s">
        <v>8</v>
      </c>
      <c r="G2570" s="13" t="str">
        <f>IF(ISBLANK(F2570)=TRUE," ",'2. Metadata'!B$14)</f>
        <v>observation</v>
      </c>
      <c r="H2570" s="32" t="s">
        <v>8</v>
      </c>
      <c r="I2570" s="20" t="str">
        <f>IF(ISBLANK(H2570)=TRUE," ",'2. Metadata'!B$26)</f>
        <v>degrees Celsius</v>
      </c>
      <c r="J2570" s="32" t="s">
        <v>8</v>
      </c>
      <c r="K2570" s="20" t="str">
        <f>IF(ISBLANK(J2570)=TRUE," ",'2. Metadata'!B$38)</f>
        <v>degrees Celsius</v>
      </c>
      <c r="L2570" s="32" t="s">
        <v>8</v>
      </c>
      <c r="M2570" s="17" t="str">
        <f>IF(ISBLANK(L2570)=TRUE," ",'2. Metadata'!B$50)</f>
        <v>degrees Celsius</v>
      </c>
      <c r="N2570" s="32" t="s">
        <v>8</v>
      </c>
      <c r="O2570" s="17" t="str">
        <f>IF(ISBLANK(N2570)=TRUE," ",'2. Metadata'!B$62)</f>
        <v>milligrams per litre</v>
      </c>
      <c r="P2570" s="32" t="s">
        <v>8</v>
      </c>
      <c r="Q2570" s="17" t="str">
        <f>IF(ISBLANK(P2570)=TRUE," ",'2. Metadata'!B$74)</f>
        <v>microSiemens per centimetre</v>
      </c>
      <c r="R2570" s="32" t="s">
        <v>8</v>
      </c>
      <c r="S2570" s="17" t="str">
        <f>IF(ISBLANK(R2570)=TRUE," ",'2. Metadata'!B$86)</f>
        <v>NTU</v>
      </c>
      <c r="T2570" s="32" t="s">
        <v>8</v>
      </c>
      <c r="U2570" s="17" t="str">
        <f>IF(ISBLANK(T2570)=TRUE," ",'2. Metadata'!B$98)</f>
        <v>CFU per 100 mL</v>
      </c>
      <c r="V2570" s="32" t="s">
        <v>8</v>
      </c>
      <c r="W2570" s="17" t="str">
        <f>IF(ISBLANK(V2570)=TRUE," ",'2. Metadata'!B$110)</f>
        <v>CFU per 100 mL</v>
      </c>
      <c r="X2570" s="34" t="s">
        <v>8</v>
      </c>
      <c r="Y2570" s="17" t="str">
        <f>IF(ISBLANK(X2570)=TRUE," ",'2. Metadata'!B$122)</f>
        <v>CFU per 100 mL</v>
      </c>
      <c r="Z2570" s="35" t="s">
        <v>8</v>
      </c>
      <c r="AA2570" s="17" t="str">
        <f>IF(ISBLANK(Z2570)=TRUE," ",'2. Metadata'!B$134)</f>
        <v>metres</v>
      </c>
      <c r="AB2570" s="35" t="s">
        <v>8</v>
      </c>
      <c r="AC2570" s="17" t="str">
        <f>IF(ISBLANK(AB2570)=TRUE," ",'2. Metadata'!B$146)</f>
        <v>metres3 per second</v>
      </c>
      <c r="AD2570" s="35" t="s">
        <v>8</v>
      </c>
      <c r="AE2570" s="17" t="str">
        <f>IF(ISBLANK(AB2570)=TRUE," ",'2. Metadata'!B$158)</f>
        <v>N/A</v>
      </c>
      <c r="AF2570" s="3" t="s">
        <v>8</v>
      </c>
      <c r="AG2570" s="36"/>
      <c r="AH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</row>
    <row r="2571" spans="1:43">
      <c r="A2571" s="31" t="s">
        <v>2729</v>
      </c>
      <c r="B2571" s="32" t="s">
        <v>7</v>
      </c>
      <c r="C2571" s="2">
        <f>IF(ISBLANK(B2571)=TRUE," ", IF(B2571='2. Metadata'!B$1,'2. Metadata'!B$5, IF(B2571='2. Metadata'!C$1,'2. Metadata'!C$5,IF(B2571='2. Metadata'!D$1,'2. Metadata'!D$5, IF(B2571='2. Metadata'!E$1,'2. Metadata'!E$5,IF( B2571='2. Metadata'!F$1,'2. Metadata'!F$5,IF(B2571='2. Metadata'!G$1,'2. Metadata'!G$5,IF(B2571='2. Metadata'!H$1,'2. Metadata'!H$5, IF(B2571='2. Metadata'!I$1,'2. Metadata'!I$5, IF(B2571='2. Metadata'!J$1,'2. Metadata'!J$5, IF(B2571='2. Metadata'!K$1,'2. Metadata'!K$5, IF(B2571='2. Metadata'!L$1,'2. Metadata'!L$5, IF(B2571='2. Metadata'!M$1,'2. Metadata'!M$5, IF(B2571='2. Metadata'!N$1,'2. Metadata'!N$5))))))))))))))</f>
        <v>49.5197</v>
      </c>
      <c r="D2571" s="11">
        <f>IF(ISBLANK(B2571)=TRUE," ", IF(B2571='2. Metadata'!B$1,'2. Metadata'!B$6, IF(B2571='2. Metadata'!C$1,'2. Metadata'!C$6,IF(B2571='2. Metadata'!D$1,'2. Metadata'!D$6, IF(B2571='2. Metadata'!E$1,'2. Metadata'!E$6,IF( B2571='2. Metadata'!F$1,'2. Metadata'!F$6,IF(B2571='2. Metadata'!G$1,'2. Metadata'!G$6,IF(B2571='2. Metadata'!H$1,'2. Metadata'!H$6, IF(B2571='2. Metadata'!I$1,'2. Metadata'!I$6, IF(B2571='2. Metadata'!J$1,'2. Metadata'!J$6, IF(B2571='2. Metadata'!K$1,'2. Metadata'!K$6, IF(B2571='2. Metadata'!L$1,'2. Metadata'!L$6, IF(B2571='2. Metadata'!M$1,'2. Metadata'!M$6, IF(B2571='2. Metadata'!N$1,'2. Metadata'!N$6))))))))))))))</f>
        <v>-117.6369</v>
      </c>
      <c r="E2571" s="33" t="s">
        <v>8</v>
      </c>
      <c r="F2571" s="32" t="s">
        <v>8</v>
      </c>
      <c r="G2571" s="13" t="str">
        <f>IF(ISBLANK(F2571)=TRUE," ",'2. Metadata'!B$14)</f>
        <v>observation</v>
      </c>
      <c r="H2571" s="32" t="s">
        <v>8</v>
      </c>
      <c r="I2571" s="20" t="str">
        <f>IF(ISBLANK(H2571)=TRUE," ",'2. Metadata'!B$26)</f>
        <v>degrees Celsius</v>
      </c>
      <c r="J2571" s="32" t="s">
        <v>8</v>
      </c>
      <c r="K2571" s="20" t="str">
        <f>IF(ISBLANK(J2571)=TRUE," ",'2. Metadata'!B$38)</f>
        <v>degrees Celsius</v>
      </c>
      <c r="L2571" s="32" t="s">
        <v>8</v>
      </c>
      <c r="M2571" s="17" t="str">
        <f>IF(ISBLANK(L2571)=TRUE," ",'2. Metadata'!B$50)</f>
        <v>degrees Celsius</v>
      </c>
      <c r="N2571" s="32" t="s">
        <v>8</v>
      </c>
      <c r="O2571" s="17" t="str">
        <f>IF(ISBLANK(N2571)=TRUE," ",'2. Metadata'!B$62)</f>
        <v>milligrams per litre</v>
      </c>
      <c r="P2571" s="32" t="s">
        <v>8</v>
      </c>
      <c r="Q2571" s="17" t="str">
        <f>IF(ISBLANK(P2571)=TRUE," ",'2. Metadata'!B$74)</f>
        <v>microSiemens per centimetre</v>
      </c>
      <c r="R2571" s="32" t="s">
        <v>8</v>
      </c>
      <c r="S2571" s="17" t="str">
        <f>IF(ISBLANK(R2571)=TRUE," ",'2. Metadata'!B$86)</f>
        <v>NTU</v>
      </c>
      <c r="T2571" s="32" t="s">
        <v>8</v>
      </c>
      <c r="U2571" s="17" t="str">
        <f>IF(ISBLANK(T2571)=TRUE," ",'2. Metadata'!B$98)</f>
        <v>CFU per 100 mL</v>
      </c>
      <c r="V2571" s="32" t="s">
        <v>8</v>
      </c>
      <c r="W2571" s="17" t="str">
        <f>IF(ISBLANK(V2571)=TRUE," ",'2. Metadata'!B$110)</f>
        <v>CFU per 100 mL</v>
      </c>
      <c r="X2571" s="34" t="s">
        <v>8</v>
      </c>
      <c r="Y2571" s="17" t="str">
        <f>IF(ISBLANK(X2571)=TRUE," ",'2. Metadata'!B$122)</f>
        <v>CFU per 100 mL</v>
      </c>
      <c r="Z2571" s="35" t="s">
        <v>8</v>
      </c>
      <c r="AA2571" s="17" t="str">
        <f>IF(ISBLANK(Z2571)=TRUE," ",'2. Metadata'!B$134)</f>
        <v>metres</v>
      </c>
      <c r="AB2571" s="35" t="s">
        <v>8</v>
      </c>
      <c r="AC2571" s="17" t="str">
        <f>IF(ISBLANK(AB2571)=TRUE," ",'2. Metadata'!B$146)</f>
        <v>metres3 per second</v>
      </c>
      <c r="AD2571" s="35" t="s">
        <v>8</v>
      </c>
      <c r="AE2571" s="17" t="str">
        <f>IF(ISBLANK(AB2571)=TRUE," ",'2. Metadata'!B$158)</f>
        <v>N/A</v>
      </c>
      <c r="AF2571" s="3" t="s">
        <v>8</v>
      </c>
      <c r="AG2571" s="36"/>
      <c r="AH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</row>
    <row r="2572" spans="1:43">
      <c r="A2572" s="31" t="s">
        <v>2730</v>
      </c>
      <c r="B2572" s="32" t="s">
        <v>7</v>
      </c>
      <c r="C2572" s="2">
        <f>IF(ISBLANK(B2572)=TRUE," ", IF(B2572='2. Metadata'!B$1,'2. Metadata'!B$5, IF(B2572='2. Metadata'!C$1,'2. Metadata'!C$5,IF(B2572='2. Metadata'!D$1,'2. Metadata'!D$5, IF(B2572='2. Metadata'!E$1,'2. Metadata'!E$5,IF( B2572='2. Metadata'!F$1,'2. Metadata'!F$5,IF(B2572='2. Metadata'!G$1,'2. Metadata'!G$5,IF(B2572='2. Metadata'!H$1,'2. Metadata'!H$5, IF(B2572='2. Metadata'!I$1,'2. Metadata'!I$5, IF(B2572='2. Metadata'!J$1,'2. Metadata'!J$5, IF(B2572='2. Metadata'!K$1,'2. Metadata'!K$5, IF(B2572='2. Metadata'!L$1,'2. Metadata'!L$5, IF(B2572='2. Metadata'!M$1,'2. Metadata'!M$5, IF(B2572='2. Metadata'!N$1,'2. Metadata'!N$5))))))))))))))</f>
        <v>49.5197</v>
      </c>
      <c r="D2572" s="11">
        <f>IF(ISBLANK(B2572)=TRUE," ", IF(B2572='2. Metadata'!B$1,'2. Metadata'!B$6, IF(B2572='2. Metadata'!C$1,'2. Metadata'!C$6,IF(B2572='2. Metadata'!D$1,'2. Metadata'!D$6, IF(B2572='2. Metadata'!E$1,'2. Metadata'!E$6,IF( B2572='2. Metadata'!F$1,'2. Metadata'!F$6,IF(B2572='2. Metadata'!G$1,'2. Metadata'!G$6,IF(B2572='2. Metadata'!H$1,'2. Metadata'!H$6, IF(B2572='2. Metadata'!I$1,'2. Metadata'!I$6, IF(B2572='2. Metadata'!J$1,'2. Metadata'!J$6, IF(B2572='2. Metadata'!K$1,'2. Metadata'!K$6, IF(B2572='2. Metadata'!L$1,'2. Metadata'!L$6, IF(B2572='2. Metadata'!M$1,'2. Metadata'!M$6, IF(B2572='2. Metadata'!N$1,'2. Metadata'!N$6))))))))))))))</f>
        <v>-117.6369</v>
      </c>
      <c r="E2572" s="33" t="s">
        <v>8</v>
      </c>
      <c r="F2572" s="32" t="s">
        <v>8</v>
      </c>
      <c r="G2572" s="13" t="str">
        <f>IF(ISBLANK(F2572)=TRUE," ",'2. Metadata'!B$14)</f>
        <v>observation</v>
      </c>
      <c r="H2572" s="32" t="s">
        <v>8</v>
      </c>
      <c r="I2572" s="20" t="str">
        <f>IF(ISBLANK(H2572)=TRUE," ",'2. Metadata'!B$26)</f>
        <v>degrees Celsius</v>
      </c>
      <c r="J2572" s="32" t="s">
        <v>8</v>
      </c>
      <c r="K2572" s="20" t="str">
        <f>IF(ISBLANK(J2572)=TRUE," ",'2. Metadata'!B$38)</f>
        <v>degrees Celsius</v>
      </c>
      <c r="L2572" s="32" t="s">
        <v>8</v>
      </c>
      <c r="M2572" s="17" t="str">
        <f>IF(ISBLANK(L2572)=TRUE," ",'2. Metadata'!B$50)</f>
        <v>degrees Celsius</v>
      </c>
      <c r="N2572" s="32" t="s">
        <v>8</v>
      </c>
      <c r="O2572" s="17" t="str">
        <f>IF(ISBLANK(N2572)=TRUE," ",'2. Metadata'!B$62)</f>
        <v>milligrams per litre</v>
      </c>
      <c r="P2572" s="32" t="s">
        <v>8</v>
      </c>
      <c r="Q2572" s="17" t="str">
        <f>IF(ISBLANK(P2572)=TRUE," ",'2. Metadata'!B$74)</f>
        <v>microSiemens per centimetre</v>
      </c>
      <c r="R2572" s="32" t="s">
        <v>8</v>
      </c>
      <c r="S2572" s="17" t="str">
        <f>IF(ISBLANK(R2572)=TRUE," ",'2. Metadata'!B$86)</f>
        <v>NTU</v>
      </c>
      <c r="T2572" s="32" t="s">
        <v>8</v>
      </c>
      <c r="U2572" s="17" t="str">
        <f>IF(ISBLANK(T2572)=TRUE," ",'2. Metadata'!B$98)</f>
        <v>CFU per 100 mL</v>
      </c>
      <c r="V2572" s="32" t="s">
        <v>8</v>
      </c>
      <c r="W2572" s="17" t="str">
        <f>IF(ISBLANK(V2572)=TRUE," ",'2. Metadata'!B$110)</f>
        <v>CFU per 100 mL</v>
      </c>
      <c r="X2572" s="34" t="s">
        <v>8</v>
      </c>
      <c r="Y2572" s="17" t="str">
        <f>IF(ISBLANK(X2572)=TRUE," ",'2. Metadata'!B$122)</f>
        <v>CFU per 100 mL</v>
      </c>
      <c r="Z2572" s="35" t="s">
        <v>8</v>
      </c>
      <c r="AA2572" s="17" t="str">
        <f>IF(ISBLANK(Z2572)=TRUE," ",'2. Metadata'!B$134)</f>
        <v>metres</v>
      </c>
      <c r="AB2572" s="35" t="s">
        <v>8</v>
      </c>
      <c r="AC2572" s="17" t="str">
        <f>IF(ISBLANK(AB2572)=TRUE," ",'2. Metadata'!B$146)</f>
        <v>metres3 per second</v>
      </c>
      <c r="AD2572" s="35" t="s">
        <v>8</v>
      </c>
      <c r="AE2572" s="17" t="str">
        <f>IF(ISBLANK(AB2572)=TRUE," ",'2. Metadata'!B$158)</f>
        <v>N/A</v>
      </c>
      <c r="AF2572" s="3" t="s">
        <v>8</v>
      </c>
      <c r="AG2572" s="36"/>
      <c r="AH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</row>
    <row r="2573" spans="1:43">
      <c r="A2573" s="31" t="s">
        <v>2731</v>
      </c>
      <c r="B2573" s="32" t="s">
        <v>7</v>
      </c>
      <c r="C2573" s="2">
        <f>IF(ISBLANK(B2573)=TRUE," ", IF(B2573='2. Metadata'!B$1,'2. Metadata'!B$5, IF(B2573='2. Metadata'!C$1,'2. Metadata'!C$5,IF(B2573='2. Metadata'!D$1,'2. Metadata'!D$5, IF(B2573='2. Metadata'!E$1,'2. Metadata'!E$5,IF( B2573='2. Metadata'!F$1,'2. Metadata'!F$5,IF(B2573='2. Metadata'!G$1,'2. Metadata'!G$5,IF(B2573='2. Metadata'!H$1,'2. Metadata'!H$5, IF(B2573='2. Metadata'!I$1,'2. Metadata'!I$5, IF(B2573='2. Metadata'!J$1,'2. Metadata'!J$5, IF(B2573='2. Metadata'!K$1,'2. Metadata'!K$5, IF(B2573='2. Metadata'!L$1,'2. Metadata'!L$5, IF(B2573='2. Metadata'!M$1,'2. Metadata'!M$5, IF(B2573='2. Metadata'!N$1,'2. Metadata'!N$5))))))))))))))</f>
        <v>49.5197</v>
      </c>
      <c r="D2573" s="11">
        <f>IF(ISBLANK(B2573)=TRUE," ", IF(B2573='2. Metadata'!B$1,'2. Metadata'!B$6, IF(B2573='2. Metadata'!C$1,'2. Metadata'!C$6,IF(B2573='2. Metadata'!D$1,'2. Metadata'!D$6, IF(B2573='2. Metadata'!E$1,'2. Metadata'!E$6,IF( B2573='2. Metadata'!F$1,'2. Metadata'!F$6,IF(B2573='2. Metadata'!G$1,'2. Metadata'!G$6,IF(B2573='2. Metadata'!H$1,'2. Metadata'!H$6, IF(B2573='2. Metadata'!I$1,'2. Metadata'!I$6, IF(B2573='2. Metadata'!J$1,'2. Metadata'!J$6, IF(B2573='2. Metadata'!K$1,'2. Metadata'!K$6, IF(B2573='2. Metadata'!L$1,'2. Metadata'!L$6, IF(B2573='2. Metadata'!M$1,'2. Metadata'!M$6, IF(B2573='2. Metadata'!N$1,'2. Metadata'!N$6))))))))))))))</f>
        <v>-117.6369</v>
      </c>
      <c r="E2573" s="33" t="s">
        <v>8</v>
      </c>
      <c r="F2573" s="32" t="s">
        <v>8</v>
      </c>
      <c r="G2573" s="13" t="str">
        <f>IF(ISBLANK(F2573)=TRUE," ",'2. Metadata'!B$14)</f>
        <v>observation</v>
      </c>
      <c r="H2573" s="32" t="s">
        <v>8</v>
      </c>
      <c r="I2573" s="20" t="str">
        <f>IF(ISBLANK(H2573)=TRUE," ",'2. Metadata'!B$26)</f>
        <v>degrees Celsius</v>
      </c>
      <c r="J2573" s="32" t="s">
        <v>8</v>
      </c>
      <c r="K2573" s="20" t="str">
        <f>IF(ISBLANK(J2573)=TRUE," ",'2. Metadata'!B$38)</f>
        <v>degrees Celsius</v>
      </c>
      <c r="L2573" s="32" t="s">
        <v>8</v>
      </c>
      <c r="M2573" s="17" t="str">
        <f>IF(ISBLANK(L2573)=TRUE," ",'2. Metadata'!B$50)</f>
        <v>degrees Celsius</v>
      </c>
      <c r="N2573" s="32" t="s">
        <v>8</v>
      </c>
      <c r="O2573" s="17" t="str">
        <f>IF(ISBLANK(N2573)=TRUE," ",'2. Metadata'!B$62)</f>
        <v>milligrams per litre</v>
      </c>
      <c r="P2573" s="32" t="s">
        <v>8</v>
      </c>
      <c r="Q2573" s="17" t="str">
        <f>IF(ISBLANK(P2573)=TRUE," ",'2. Metadata'!B$74)</f>
        <v>microSiemens per centimetre</v>
      </c>
      <c r="R2573" s="32" t="s">
        <v>8</v>
      </c>
      <c r="S2573" s="17" t="str">
        <f>IF(ISBLANK(R2573)=TRUE," ",'2. Metadata'!B$86)</f>
        <v>NTU</v>
      </c>
      <c r="T2573" s="32" t="s">
        <v>8</v>
      </c>
      <c r="U2573" s="17" t="str">
        <f>IF(ISBLANK(T2573)=TRUE," ",'2. Metadata'!B$98)</f>
        <v>CFU per 100 mL</v>
      </c>
      <c r="V2573" s="32" t="s">
        <v>8</v>
      </c>
      <c r="W2573" s="17" t="str">
        <f>IF(ISBLANK(V2573)=TRUE," ",'2. Metadata'!B$110)</f>
        <v>CFU per 100 mL</v>
      </c>
      <c r="X2573" s="34" t="s">
        <v>8</v>
      </c>
      <c r="Y2573" s="17" t="str">
        <f>IF(ISBLANK(X2573)=TRUE," ",'2. Metadata'!B$122)</f>
        <v>CFU per 100 mL</v>
      </c>
      <c r="Z2573" s="35" t="s">
        <v>8</v>
      </c>
      <c r="AA2573" s="17" t="str">
        <f>IF(ISBLANK(Z2573)=TRUE," ",'2. Metadata'!B$134)</f>
        <v>metres</v>
      </c>
      <c r="AB2573" s="35" t="s">
        <v>8</v>
      </c>
      <c r="AC2573" s="17" t="str">
        <f>IF(ISBLANK(AB2573)=TRUE," ",'2. Metadata'!B$146)</f>
        <v>metres3 per second</v>
      </c>
      <c r="AD2573" s="35" t="s">
        <v>8</v>
      </c>
      <c r="AE2573" s="17" t="str">
        <f>IF(ISBLANK(AB2573)=TRUE," ",'2. Metadata'!B$158)</f>
        <v>N/A</v>
      </c>
      <c r="AF2573" s="3" t="s">
        <v>8</v>
      </c>
      <c r="AG2573" s="36"/>
      <c r="AH2573" s="36"/>
      <c r="AI2573" s="36"/>
      <c r="AJ2573" s="36"/>
      <c r="AK2573" s="36"/>
      <c r="AL2573" s="36"/>
      <c r="AM2573" s="36"/>
      <c r="AN2573" s="36"/>
      <c r="AO2573" s="36"/>
      <c r="AP2573" s="36"/>
      <c r="AQ2573" s="36"/>
    </row>
    <row r="2574" spans="1:43">
      <c r="A2574" s="31" t="s">
        <v>2732</v>
      </c>
      <c r="B2574" s="32" t="s">
        <v>7</v>
      </c>
      <c r="C2574" s="2">
        <f>IF(ISBLANK(B2574)=TRUE," ", IF(B2574='2. Metadata'!B$1,'2. Metadata'!B$5, IF(B2574='2. Metadata'!C$1,'2. Metadata'!C$5,IF(B2574='2. Metadata'!D$1,'2. Metadata'!D$5, IF(B2574='2. Metadata'!E$1,'2. Metadata'!E$5,IF( B2574='2. Metadata'!F$1,'2. Metadata'!F$5,IF(B2574='2. Metadata'!G$1,'2. Metadata'!G$5,IF(B2574='2. Metadata'!H$1,'2. Metadata'!H$5, IF(B2574='2. Metadata'!I$1,'2. Metadata'!I$5, IF(B2574='2. Metadata'!J$1,'2. Metadata'!J$5, IF(B2574='2. Metadata'!K$1,'2. Metadata'!K$5, IF(B2574='2. Metadata'!L$1,'2. Metadata'!L$5, IF(B2574='2. Metadata'!M$1,'2. Metadata'!M$5, IF(B2574='2. Metadata'!N$1,'2. Metadata'!N$5))))))))))))))</f>
        <v>49.5197</v>
      </c>
      <c r="D2574" s="11">
        <f>IF(ISBLANK(B2574)=TRUE," ", IF(B2574='2. Metadata'!B$1,'2. Metadata'!B$6, IF(B2574='2. Metadata'!C$1,'2. Metadata'!C$6,IF(B2574='2. Metadata'!D$1,'2. Metadata'!D$6, IF(B2574='2. Metadata'!E$1,'2. Metadata'!E$6,IF( B2574='2. Metadata'!F$1,'2. Metadata'!F$6,IF(B2574='2. Metadata'!G$1,'2. Metadata'!G$6,IF(B2574='2. Metadata'!H$1,'2. Metadata'!H$6, IF(B2574='2. Metadata'!I$1,'2. Metadata'!I$6, IF(B2574='2. Metadata'!J$1,'2. Metadata'!J$6, IF(B2574='2. Metadata'!K$1,'2. Metadata'!K$6, IF(B2574='2. Metadata'!L$1,'2. Metadata'!L$6, IF(B2574='2. Metadata'!M$1,'2. Metadata'!M$6, IF(B2574='2. Metadata'!N$1,'2. Metadata'!N$6))))))))))))))</f>
        <v>-117.6369</v>
      </c>
      <c r="E2574" s="33" t="s">
        <v>8</v>
      </c>
      <c r="F2574" s="32" t="s">
        <v>8</v>
      </c>
      <c r="G2574" s="13" t="str">
        <f>IF(ISBLANK(F2574)=TRUE," ",'2. Metadata'!B$14)</f>
        <v>observation</v>
      </c>
      <c r="H2574" s="32" t="s">
        <v>8</v>
      </c>
      <c r="I2574" s="20" t="str">
        <f>IF(ISBLANK(H2574)=TRUE," ",'2. Metadata'!B$26)</f>
        <v>degrees Celsius</v>
      </c>
      <c r="J2574" s="32" t="s">
        <v>8</v>
      </c>
      <c r="K2574" s="20" t="str">
        <f>IF(ISBLANK(J2574)=TRUE," ",'2. Metadata'!B$38)</f>
        <v>degrees Celsius</v>
      </c>
      <c r="L2574" s="32" t="s">
        <v>8</v>
      </c>
      <c r="M2574" s="17" t="str">
        <f>IF(ISBLANK(L2574)=TRUE," ",'2. Metadata'!B$50)</f>
        <v>degrees Celsius</v>
      </c>
      <c r="N2574" s="32" t="s">
        <v>8</v>
      </c>
      <c r="O2574" s="17" t="str">
        <f>IF(ISBLANK(N2574)=TRUE," ",'2. Metadata'!B$62)</f>
        <v>milligrams per litre</v>
      </c>
      <c r="P2574" s="32" t="s">
        <v>8</v>
      </c>
      <c r="Q2574" s="17" t="str">
        <f>IF(ISBLANK(P2574)=TRUE," ",'2. Metadata'!B$74)</f>
        <v>microSiemens per centimetre</v>
      </c>
      <c r="R2574" s="32" t="s">
        <v>8</v>
      </c>
      <c r="S2574" s="17" t="str">
        <f>IF(ISBLANK(R2574)=TRUE," ",'2. Metadata'!B$86)</f>
        <v>NTU</v>
      </c>
      <c r="T2574" s="32" t="s">
        <v>8</v>
      </c>
      <c r="U2574" s="17" t="str">
        <f>IF(ISBLANK(T2574)=TRUE," ",'2. Metadata'!B$98)</f>
        <v>CFU per 100 mL</v>
      </c>
      <c r="V2574" s="32" t="s">
        <v>8</v>
      </c>
      <c r="W2574" s="17" t="str">
        <f>IF(ISBLANK(V2574)=TRUE," ",'2. Metadata'!B$110)</f>
        <v>CFU per 100 mL</v>
      </c>
      <c r="X2574" s="34" t="s">
        <v>8</v>
      </c>
      <c r="Y2574" s="17" t="str">
        <f>IF(ISBLANK(X2574)=TRUE," ",'2. Metadata'!B$122)</f>
        <v>CFU per 100 mL</v>
      </c>
      <c r="Z2574" s="35" t="s">
        <v>8</v>
      </c>
      <c r="AA2574" s="17" t="str">
        <f>IF(ISBLANK(Z2574)=TRUE," ",'2. Metadata'!B$134)</f>
        <v>metres</v>
      </c>
      <c r="AB2574" s="35" t="s">
        <v>8</v>
      </c>
      <c r="AC2574" s="17" t="str">
        <f>IF(ISBLANK(AB2574)=TRUE," ",'2. Metadata'!B$146)</f>
        <v>metres3 per second</v>
      </c>
      <c r="AD2574" s="35" t="s">
        <v>8</v>
      </c>
      <c r="AE2574" s="17" t="str">
        <f>IF(ISBLANK(AB2574)=TRUE," ",'2. Metadata'!B$158)</f>
        <v>N/A</v>
      </c>
      <c r="AF2574" s="3" t="s">
        <v>8</v>
      </c>
      <c r="AG2574" s="36"/>
      <c r="AH2574" s="36"/>
      <c r="AI2574" s="36"/>
      <c r="AJ2574" s="36"/>
      <c r="AK2574" s="36"/>
      <c r="AL2574" s="36"/>
      <c r="AM2574" s="36"/>
      <c r="AN2574" s="36"/>
      <c r="AO2574" s="36"/>
      <c r="AP2574" s="36"/>
      <c r="AQ2574" s="36"/>
    </row>
    <row r="2575" spans="1:43">
      <c r="A2575" s="31" t="s">
        <v>2733</v>
      </c>
      <c r="B2575" s="32" t="s">
        <v>7</v>
      </c>
      <c r="C2575" s="2">
        <f>IF(ISBLANK(B2575)=TRUE," ", IF(B2575='2. Metadata'!B$1,'2. Metadata'!B$5, IF(B2575='2. Metadata'!C$1,'2. Metadata'!C$5,IF(B2575='2. Metadata'!D$1,'2. Metadata'!D$5, IF(B2575='2. Metadata'!E$1,'2. Metadata'!E$5,IF( B2575='2. Metadata'!F$1,'2. Metadata'!F$5,IF(B2575='2. Metadata'!G$1,'2. Metadata'!G$5,IF(B2575='2. Metadata'!H$1,'2. Metadata'!H$5, IF(B2575='2. Metadata'!I$1,'2. Metadata'!I$5, IF(B2575='2. Metadata'!J$1,'2. Metadata'!J$5, IF(B2575='2. Metadata'!K$1,'2. Metadata'!K$5, IF(B2575='2. Metadata'!L$1,'2. Metadata'!L$5, IF(B2575='2. Metadata'!M$1,'2. Metadata'!M$5, IF(B2575='2. Metadata'!N$1,'2. Metadata'!N$5))))))))))))))</f>
        <v>49.5197</v>
      </c>
      <c r="D2575" s="11">
        <f>IF(ISBLANK(B2575)=TRUE," ", IF(B2575='2. Metadata'!B$1,'2. Metadata'!B$6, IF(B2575='2. Metadata'!C$1,'2. Metadata'!C$6,IF(B2575='2. Metadata'!D$1,'2. Metadata'!D$6, IF(B2575='2. Metadata'!E$1,'2. Metadata'!E$6,IF( B2575='2. Metadata'!F$1,'2. Metadata'!F$6,IF(B2575='2. Metadata'!G$1,'2. Metadata'!G$6,IF(B2575='2. Metadata'!H$1,'2. Metadata'!H$6, IF(B2575='2. Metadata'!I$1,'2. Metadata'!I$6, IF(B2575='2. Metadata'!J$1,'2. Metadata'!J$6, IF(B2575='2. Metadata'!K$1,'2. Metadata'!K$6, IF(B2575='2. Metadata'!L$1,'2. Metadata'!L$6, IF(B2575='2. Metadata'!M$1,'2. Metadata'!M$6, IF(B2575='2. Metadata'!N$1,'2. Metadata'!N$6))))))))))))))</f>
        <v>-117.6369</v>
      </c>
      <c r="E2575" s="33" t="s">
        <v>8</v>
      </c>
      <c r="F2575" s="32" t="s">
        <v>8</v>
      </c>
      <c r="G2575" s="13" t="str">
        <f>IF(ISBLANK(F2575)=TRUE," ",'2. Metadata'!B$14)</f>
        <v>observation</v>
      </c>
      <c r="H2575" s="32" t="s">
        <v>8</v>
      </c>
      <c r="I2575" s="20" t="str">
        <f>IF(ISBLANK(H2575)=TRUE," ",'2. Metadata'!B$26)</f>
        <v>degrees Celsius</v>
      </c>
      <c r="J2575" s="32" t="s">
        <v>8</v>
      </c>
      <c r="K2575" s="20" t="str">
        <f>IF(ISBLANK(J2575)=TRUE," ",'2. Metadata'!B$38)</f>
        <v>degrees Celsius</v>
      </c>
      <c r="L2575" s="32" t="s">
        <v>8</v>
      </c>
      <c r="M2575" s="17" t="str">
        <f>IF(ISBLANK(L2575)=TRUE," ",'2. Metadata'!B$50)</f>
        <v>degrees Celsius</v>
      </c>
      <c r="N2575" s="32" t="s">
        <v>8</v>
      </c>
      <c r="O2575" s="17" t="str">
        <f>IF(ISBLANK(N2575)=TRUE," ",'2. Metadata'!B$62)</f>
        <v>milligrams per litre</v>
      </c>
      <c r="P2575" s="32" t="s">
        <v>8</v>
      </c>
      <c r="Q2575" s="17" t="str">
        <f>IF(ISBLANK(P2575)=TRUE," ",'2. Metadata'!B$74)</f>
        <v>microSiemens per centimetre</v>
      </c>
      <c r="R2575" s="32" t="s">
        <v>8</v>
      </c>
      <c r="S2575" s="17" t="str">
        <f>IF(ISBLANK(R2575)=TRUE," ",'2. Metadata'!B$86)</f>
        <v>NTU</v>
      </c>
      <c r="T2575" s="32" t="s">
        <v>8</v>
      </c>
      <c r="U2575" s="17" t="str">
        <f>IF(ISBLANK(T2575)=TRUE," ",'2. Metadata'!B$98)</f>
        <v>CFU per 100 mL</v>
      </c>
      <c r="V2575" s="32" t="s">
        <v>8</v>
      </c>
      <c r="W2575" s="17" t="str">
        <f>IF(ISBLANK(V2575)=TRUE," ",'2. Metadata'!B$110)</f>
        <v>CFU per 100 mL</v>
      </c>
      <c r="X2575" s="34" t="s">
        <v>8</v>
      </c>
      <c r="Y2575" s="17" t="str">
        <f>IF(ISBLANK(X2575)=TRUE," ",'2. Metadata'!B$122)</f>
        <v>CFU per 100 mL</v>
      </c>
      <c r="Z2575" s="35" t="s">
        <v>8</v>
      </c>
      <c r="AA2575" s="17" t="str">
        <f>IF(ISBLANK(Z2575)=TRUE," ",'2. Metadata'!B$134)</f>
        <v>metres</v>
      </c>
      <c r="AB2575" s="35" t="s">
        <v>8</v>
      </c>
      <c r="AC2575" s="17" t="str">
        <f>IF(ISBLANK(AB2575)=TRUE," ",'2. Metadata'!B$146)</f>
        <v>metres3 per second</v>
      </c>
      <c r="AD2575" s="35" t="s">
        <v>8</v>
      </c>
      <c r="AE2575" s="17" t="str">
        <f>IF(ISBLANK(AB2575)=TRUE," ",'2. Metadata'!B$158)</f>
        <v>N/A</v>
      </c>
      <c r="AF2575" s="3" t="s">
        <v>8</v>
      </c>
      <c r="AG2575" s="36"/>
      <c r="AH2575" s="36"/>
      <c r="AI2575" s="36"/>
      <c r="AJ2575" s="36"/>
      <c r="AK2575" s="36"/>
      <c r="AL2575" s="36"/>
      <c r="AM2575" s="36"/>
      <c r="AN2575" s="36"/>
      <c r="AO2575" s="36"/>
      <c r="AP2575" s="36"/>
      <c r="AQ2575" s="36"/>
    </row>
    <row r="2576" spans="1:43">
      <c r="A2576" s="31" t="s">
        <v>2734</v>
      </c>
      <c r="B2576" s="32" t="s">
        <v>7</v>
      </c>
      <c r="C2576" s="2">
        <f>IF(ISBLANK(B2576)=TRUE," ", IF(B2576='2. Metadata'!B$1,'2. Metadata'!B$5, IF(B2576='2. Metadata'!C$1,'2. Metadata'!C$5,IF(B2576='2. Metadata'!D$1,'2. Metadata'!D$5, IF(B2576='2. Metadata'!E$1,'2. Metadata'!E$5,IF( B2576='2. Metadata'!F$1,'2. Metadata'!F$5,IF(B2576='2. Metadata'!G$1,'2. Metadata'!G$5,IF(B2576='2. Metadata'!H$1,'2. Metadata'!H$5, IF(B2576='2. Metadata'!I$1,'2. Metadata'!I$5, IF(B2576='2. Metadata'!J$1,'2. Metadata'!J$5, IF(B2576='2. Metadata'!K$1,'2. Metadata'!K$5, IF(B2576='2. Metadata'!L$1,'2. Metadata'!L$5, IF(B2576='2. Metadata'!M$1,'2. Metadata'!M$5, IF(B2576='2. Metadata'!N$1,'2. Metadata'!N$5))))))))))))))</f>
        <v>49.5197</v>
      </c>
      <c r="D2576" s="11">
        <f>IF(ISBLANK(B2576)=TRUE," ", IF(B2576='2. Metadata'!B$1,'2. Metadata'!B$6, IF(B2576='2. Metadata'!C$1,'2. Metadata'!C$6,IF(B2576='2. Metadata'!D$1,'2. Metadata'!D$6, IF(B2576='2. Metadata'!E$1,'2. Metadata'!E$6,IF( B2576='2. Metadata'!F$1,'2. Metadata'!F$6,IF(B2576='2. Metadata'!G$1,'2. Metadata'!G$6,IF(B2576='2. Metadata'!H$1,'2. Metadata'!H$6, IF(B2576='2. Metadata'!I$1,'2. Metadata'!I$6, IF(B2576='2. Metadata'!J$1,'2. Metadata'!J$6, IF(B2576='2. Metadata'!K$1,'2. Metadata'!K$6, IF(B2576='2. Metadata'!L$1,'2. Metadata'!L$6, IF(B2576='2. Metadata'!M$1,'2. Metadata'!M$6, IF(B2576='2. Metadata'!N$1,'2. Metadata'!N$6))))))))))))))</f>
        <v>-117.6369</v>
      </c>
      <c r="E2576" s="33" t="s">
        <v>8</v>
      </c>
      <c r="F2576" s="32" t="s">
        <v>8</v>
      </c>
      <c r="G2576" s="13" t="str">
        <f>IF(ISBLANK(F2576)=TRUE," ",'2. Metadata'!B$14)</f>
        <v>observation</v>
      </c>
      <c r="H2576" s="32" t="s">
        <v>8</v>
      </c>
      <c r="I2576" s="20" t="str">
        <f>IF(ISBLANK(H2576)=TRUE," ",'2. Metadata'!B$26)</f>
        <v>degrees Celsius</v>
      </c>
      <c r="J2576" s="32" t="s">
        <v>8</v>
      </c>
      <c r="K2576" s="20" t="str">
        <f>IF(ISBLANK(J2576)=TRUE," ",'2. Metadata'!B$38)</f>
        <v>degrees Celsius</v>
      </c>
      <c r="L2576" s="32" t="s">
        <v>8</v>
      </c>
      <c r="M2576" s="17" t="str">
        <f>IF(ISBLANK(L2576)=TRUE," ",'2. Metadata'!B$50)</f>
        <v>degrees Celsius</v>
      </c>
      <c r="N2576" s="32" t="s">
        <v>8</v>
      </c>
      <c r="O2576" s="17" t="str">
        <f>IF(ISBLANK(N2576)=TRUE," ",'2. Metadata'!B$62)</f>
        <v>milligrams per litre</v>
      </c>
      <c r="P2576" s="32" t="s">
        <v>8</v>
      </c>
      <c r="Q2576" s="17" t="str">
        <f>IF(ISBLANK(P2576)=TRUE," ",'2. Metadata'!B$74)</f>
        <v>microSiemens per centimetre</v>
      </c>
      <c r="R2576" s="32" t="s">
        <v>8</v>
      </c>
      <c r="S2576" s="17" t="str">
        <f>IF(ISBLANK(R2576)=TRUE," ",'2. Metadata'!B$86)</f>
        <v>NTU</v>
      </c>
      <c r="T2576" s="32" t="s">
        <v>8</v>
      </c>
      <c r="U2576" s="17" t="str">
        <f>IF(ISBLANK(T2576)=TRUE," ",'2. Metadata'!B$98)</f>
        <v>CFU per 100 mL</v>
      </c>
      <c r="V2576" s="32" t="s">
        <v>8</v>
      </c>
      <c r="W2576" s="17" t="str">
        <f>IF(ISBLANK(V2576)=TRUE," ",'2. Metadata'!B$110)</f>
        <v>CFU per 100 mL</v>
      </c>
      <c r="X2576" s="34" t="s">
        <v>8</v>
      </c>
      <c r="Y2576" s="17" t="str">
        <f>IF(ISBLANK(X2576)=TRUE," ",'2. Metadata'!B$122)</f>
        <v>CFU per 100 mL</v>
      </c>
      <c r="Z2576" s="35" t="s">
        <v>8</v>
      </c>
      <c r="AA2576" s="17" t="str">
        <f>IF(ISBLANK(Z2576)=TRUE," ",'2. Metadata'!B$134)</f>
        <v>metres</v>
      </c>
      <c r="AB2576" s="35" t="s">
        <v>8</v>
      </c>
      <c r="AC2576" s="17" t="str">
        <f>IF(ISBLANK(AB2576)=TRUE," ",'2. Metadata'!B$146)</f>
        <v>metres3 per second</v>
      </c>
      <c r="AD2576" s="35" t="s">
        <v>8</v>
      </c>
      <c r="AE2576" s="17" t="str">
        <f>IF(ISBLANK(AB2576)=TRUE," ",'2. Metadata'!B$158)</f>
        <v>N/A</v>
      </c>
      <c r="AF2576" s="3" t="s">
        <v>8</v>
      </c>
      <c r="AG2576" s="36"/>
      <c r="AH2576" s="36"/>
      <c r="AI2576" s="36"/>
      <c r="AJ2576" s="36"/>
      <c r="AK2576" s="36"/>
      <c r="AL2576" s="36"/>
      <c r="AM2576" s="36"/>
      <c r="AN2576" s="36"/>
      <c r="AO2576" s="36"/>
      <c r="AP2576" s="36"/>
      <c r="AQ2576" s="36"/>
    </row>
    <row r="2577" spans="1:43">
      <c r="A2577" s="31" t="s">
        <v>2735</v>
      </c>
      <c r="B2577" s="32" t="s">
        <v>7</v>
      </c>
      <c r="C2577" s="2">
        <f>IF(ISBLANK(B2577)=TRUE," ", IF(B2577='2. Metadata'!B$1,'2. Metadata'!B$5, IF(B2577='2. Metadata'!C$1,'2. Metadata'!C$5,IF(B2577='2. Metadata'!D$1,'2. Metadata'!D$5, IF(B2577='2. Metadata'!E$1,'2. Metadata'!E$5,IF( B2577='2. Metadata'!F$1,'2. Metadata'!F$5,IF(B2577='2. Metadata'!G$1,'2. Metadata'!G$5,IF(B2577='2. Metadata'!H$1,'2. Metadata'!H$5, IF(B2577='2. Metadata'!I$1,'2. Metadata'!I$5, IF(B2577='2. Metadata'!J$1,'2. Metadata'!J$5, IF(B2577='2. Metadata'!K$1,'2. Metadata'!K$5, IF(B2577='2. Metadata'!L$1,'2. Metadata'!L$5, IF(B2577='2. Metadata'!M$1,'2. Metadata'!M$5, IF(B2577='2. Metadata'!N$1,'2. Metadata'!N$5))))))))))))))</f>
        <v>49.5197</v>
      </c>
      <c r="D2577" s="11">
        <f>IF(ISBLANK(B2577)=TRUE," ", IF(B2577='2. Metadata'!B$1,'2. Metadata'!B$6, IF(B2577='2. Metadata'!C$1,'2. Metadata'!C$6,IF(B2577='2. Metadata'!D$1,'2. Metadata'!D$6, IF(B2577='2. Metadata'!E$1,'2. Metadata'!E$6,IF( B2577='2. Metadata'!F$1,'2. Metadata'!F$6,IF(B2577='2. Metadata'!G$1,'2. Metadata'!G$6,IF(B2577='2. Metadata'!H$1,'2. Metadata'!H$6, IF(B2577='2. Metadata'!I$1,'2. Metadata'!I$6, IF(B2577='2. Metadata'!J$1,'2. Metadata'!J$6, IF(B2577='2. Metadata'!K$1,'2. Metadata'!K$6, IF(B2577='2. Metadata'!L$1,'2. Metadata'!L$6, IF(B2577='2. Metadata'!M$1,'2. Metadata'!M$6, IF(B2577='2. Metadata'!N$1,'2. Metadata'!N$6))))))))))))))</f>
        <v>-117.6369</v>
      </c>
      <c r="E2577" s="33" t="s">
        <v>8</v>
      </c>
      <c r="F2577" s="32" t="s">
        <v>8</v>
      </c>
      <c r="G2577" s="13" t="str">
        <f>IF(ISBLANK(F2577)=TRUE," ",'2. Metadata'!B$14)</f>
        <v>observation</v>
      </c>
      <c r="H2577" s="32" t="s">
        <v>8</v>
      </c>
      <c r="I2577" s="20" t="str">
        <f>IF(ISBLANK(H2577)=TRUE," ",'2. Metadata'!B$26)</f>
        <v>degrees Celsius</v>
      </c>
      <c r="J2577" s="32" t="s">
        <v>8</v>
      </c>
      <c r="K2577" s="20" t="str">
        <f>IF(ISBLANK(J2577)=TRUE," ",'2. Metadata'!B$38)</f>
        <v>degrees Celsius</v>
      </c>
      <c r="L2577" s="32" t="s">
        <v>8</v>
      </c>
      <c r="M2577" s="17" t="str">
        <f>IF(ISBLANK(L2577)=TRUE," ",'2. Metadata'!B$50)</f>
        <v>degrees Celsius</v>
      </c>
      <c r="N2577" s="32" t="s">
        <v>8</v>
      </c>
      <c r="O2577" s="17" t="str">
        <f>IF(ISBLANK(N2577)=TRUE," ",'2. Metadata'!B$62)</f>
        <v>milligrams per litre</v>
      </c>
      <c r="P2577" s="32" t="s">
        <v>8</v>
      </c>
      <c r="Q2577" s="17" t="str">
        <f>IF(ISBLANK(P2577)=TRUE," ",'2. Metadata'!B$74)</f>
        <v>microSiemens per centimetre</v>
      </c>
      <c r="R2577" s="32" t="s">
        <v>8</v>
      </c>
      <c r="S2577" s="17" t="str">
        <f>IF(ISBLANK(R2577)=TRUE," ",'2. Metadata'!B$86)</f>
        <v>NTU</v>
      </c>
      <c r="T2577" s="32" t="s">
        <v>8</v>
      </c>
      <c r="U2577" s="17" t="str">
        <f>IF(ISBLANK(T2577)=TRUE," ",'2. Metadata'!B$98)</f>
        <v>CFU per 100 mL</v>
      </c>
      <c r="V2577" s="32" t="s">
        <v>8</v>
      </c>
      <c r="W2577" s="17" t="str">
        <f>IF(ISBLANK(V2577)=TRUE," ",'2. Metadata'!B$110)</f>
        <v>CFU per 100 mL</v>
      </c>
      <c r="X2577" s="34" t="s">
        <v>8</v>
      </c>
      <c r="Y2577" s="17" t="str">
        <f>IF(ISBLANK(X2577)=TRUE," ",'2. Metadata'!B$122)</f>
        <v>CFU per 100 mL</v>
      </c>
      <c r="Z2577" s="35" t="s">
        <v>8</v>
      </c>
      <c r="AA2577" s="17" t="str">
        <f>IF(ISBLANK(Z2577)=TRUE," ",'2. Metadata'!B$134)</f>
        <v>metres</v>
      </c>
      <c r="AB2577" s="35" t="s">
        <v>8</v>
      </c>
      <c r="AC2577" s="17" t="str">
        <f>IF(ISBLANK(AB2577)=TRUE," ",'2. Metadata'!B$146)</f>
        <v>metres3 per second</v>
      </c>
      <c r="AD2577" s="35" t="s">
        <v>8</v>
      </c>
      <c r="AE2577" s="17" t="str">
        <f>IF(ISBLANK(AB2577)=TRUE," ",'2. Metadata'!B$158)</f>
        <v>N/A</v>
      </c>
      <c r="AF2577" s="3" t="s">
        <v>8</v>
      </c>
      <c r="AG2577" s="36"/>
      <c r="AH2577" s="36"/>
      <c r="AI2577" s="36"/>
      <c r="AJ2577" s="36"/>
      <c r="AK2577" s="36"/>
      <c r="AL2577" s="36"/>
      <c r="AM2577" s="36"/>
      <c r="AN2577" s="36"/>
      <c r="AO2577" s="36"/>
      <c r="AP2577" s="36"/>
      <c r="AQ2577" s="36"/>
    </row>
    <row r="2578" spans="1:43">
      <c r="A2578" s="31" t="s">
        <v>2736</v>
      </c>
      <c r="B2578" s="32" t="s">
        <v>7</v>
      </c>
      <c r="C2578" s="2">
        <f>IF(ISBLANK(B2578)=TRUE," ", IF(B2578='2. Metadata'!B$1,'2. Metadata'!B$5, IF(B2578='2. Metadata'!C$1,'2. Metadata'!C$5,IF(B2578='2. Metadata'!D$1,'2. Metadata'!D$5, IF(B2578='2. Metadata'!E$1,'2. Metadata'!E$5,IF( B2578='2. Metadata'!F$1,'2. Metadata'!F$5,IF(B2578='2. Metadata'!G$1,'2. Metadata'!G$5,IF(B2578='2. Metadata'!H$1,'2. Metadata'!H$5, IF(B2578='2. Metadata'!I$1,'2. Metadata'!I$5, IF(B2578='2. Metadata'!J$1,'2. Metadata'!J$5, IF(B2578='2. Metadata'!K$1,'2. Metadata'!K$5, IF(B2578='2. Metadata'!L$1,'2. Metadata'!L$5, IF(B2578='2. Metadata'!M$1,'2. Metadata'!M$5, IF(B2578='2. Metadata'!N$1,'2. Metadata'!N$5))))))))))))))</f>
        <v>49.5197</v>
      </c>
      <c r="D2578" s="11">
        <f>IF(ISBLANK(B2578)=TRUE," ", IF(B2578='2. Metadata'!B$1,'2. Metadata'!B$6, IF(B2578='2. Metadata'!C$1,'2. Metadata'!C$6,IF(B2578='2. Metadata'!D$1,'2. Metadata'!D$6, IF(B2578='2. Metadata'!E$1,'2. Metadata'!E$6,IF( B2578='2. Metadata'!F$1,'2. Metadata'!F$6,IF(B2578='2. Metadata'!G$1,'2. Metadata'!G$6,IF(B2578='2. Metadata'!H$1,'2. Metadata'!H$6, IF(B2578='2. Metadata'!I$1,'2. Metadata'!I$6, IF(B2578='2. Metadata'!J$1,'2. Metadata'!J$6, IF(B2578='2. Metadata'!K$1,'2. Metadata'!K$6, IF(B2578='2. Metadata'!L$1,'2. Metadata'!L$6, IF(B2578='2. Metadata'!M$1,'2. Metadata'!M$6, IF(B2578='2. Metadata'!N$1,'2. Metadata'!N$6))))))))))))))</f>
        <v>-117.6369</v>
      </c>
      <c r="E2578" s="33" t="s">
        <v>8</v>
      </c>
      <c r="F2578" s="32" t="s">
        <v>8</v>
      </c>
      <c r="G2578" s="13" t="str">
        <f>IF(ISBLANK(F2578)=TRUE," ",'2. Metadata'!B$14)</f>
        <v>observation</v>
      </c>
      <c r="H2578" s="32" t="s">
        <v>8</v>
      </c>
      <c r="I2578" s="20" t="str">
        <f>IF(ISBLANK(H2578)=TRUE," ",'2. Metadata'!B$26)</f>
        <v>degrees Celsius</v>
      </c>
      <c r="J2578" s="32" t="s">
        <v>8</v>
      </c>
      <c r="K2578" s="20" t="str">
        <f>IF(ISBLANK(J2578)=TRUE," ",'2. Metadata'!B$38)</f>
        <v>degrees Celsius</v>
      </c>
      <c r="L2578" s="32" t="s">
        <v>8</v>
      </c>
      <c r="M2578" s="17" t="str">
        <f>IF(ISBLANK(L2578)=TRUE," ",'2. Metadata'!B$50)</f>
        <v>degrees Celsius</v>
      </c>
      <c r="N2578" s="32" t="s">
        <v>8</v>
      </c>
      <c r="O2578" s="17" t="str">
        <f>IF(ISBLANK(N2578)=TRUE," ",'2. Metadata'!B$62)</f>
        <v>milligrams per litre</v>
      </c>
      <c r="P2578" s="32" t="s">
        <v>8</v>
      </c>
      <c r="Q2578" s="17" t="str">
        <f>IF(ISBLANK(P2578)=TRUE," ",'2. Metadata'!B$74)</f>
        <v>microSiemens per centimetre</v>
      </c>
      <c r="R2578" s="32" t="s">
        <v>8</v>
      </c>
      <c r="S2578" s="17" t="str">
        <f>IF(ISBLANK(R2578)=TRUE," ",'2. Metadata'!B$86)</f>
        <v>NTU</v>
      </c>
      <c r="T2578" s="32" t="s">
        <v>8</v>
      </c>
      <c r="U2578" s="17" t="str">
        <f>IF(ISBLANK(T2578)=TRUE," ",'2. Metadata'!B$98)</f>
        <v>CFU per 100 mL</v>
      </c>
      <c r="V2578" s="32" t="s">
        <v>8</v>
      </c>
      <c r="W2578" s="17" t="str">
        <f>IF(ISBLANK(V2578)=TRUE," ",'2. Metadata'!B$110)</f>
        <v>CFU per 100 mL</v>
      </c>
      <c r="X2578" s="34" t="s">
        <v>8</v>
      </c>
      <c r="Y2578" s="17" t="str">
        <f>IF(ISBLANK(X2578)=TRUE," ",'2. Metadata'!B$122)</f>
        <v>CFU per 100 mL</v>
      </c>
      <c r="Z2578" s="35" t="s">
        <v>8</v>
      </c>
      <c r="AA2578" s="17" t="str">
        <f>IF(ISBLANK(Z2578)=TRUE," ",'2. Metadata'!B$134)</f>
        <v>metres</v>
      </c>
      <c r="AB2578" s="35" t="s">
        <v>8</v>
      </c>
      <c r="AC2578" s="17" t="str">
        <f>IF(ISBLANK(AB2578)=TRUE," ",'2. Metadata'!B$146)</f>
        <v>metres3 per second</v>
      </c>
      <c r="AD2578" s="35" t="s">
        <v>8</v>
      </c>
      <c r="AE2578" s="17" t="str">
        <f>IF(ISBLANK(AB2578)=TRUE," ",'2. Metadata'!B$158)</f>
        <v>N/A</v>
      </c>
      <c r="AF2578" s="3" t="s">
        <v>8</v>
      </c>
      <c r="AG2578" s="36"/>
      <c r="AH2578" s="36"/>
      <c r="AI2578" s="36"/>
      <c r="AJ2578" s="36"/>
      <c r="AK2578" s="36"/>
      <c r="AL2578" s="36"/>
      <c r="AM2578" s="36"/>
      <c r="AN2578" s="36"/>
      <c r="AO2578" s="36"/>
      <c r="AP2578" s="36"/>
      <c r="AQ2578" s="36"/>
    </row>
    <row r="2579" spans="1:43">
      <c r="A2579" s="31" t="s">
        <v>2737</v>
      </c>
      <c r="B2579" s="32" t="s">
        <v>7</v>
      </c>
      <c r="C2579" s="2">
        <f>IF(ISBLANK(B2579)=TRUE," ", IF(B2579='2. Metadata'!B$1,'2. Metadata'!B$5, IF(B2579='2. Metadata'!C$1,'2. Metadata'!C$5,IF(B2579='2. Metadata'!D$1,'2. Metadata'!D$5, IF(B2579='2. Metadata'!E$1,'2. Metadata'!E$5,IF( B2579='2. Metadata'!F$1,'2. Metadata'!F$5,IF(B2579='2. Metadata'!G$1,'2. Metadata'!G$5,IF(B2579='2. Metadata'!H$1,'2. Metadata'!H$5, IF(B2579='2. Metadata'!I$1,'2. Metadata'!I$5, IF(B2579='2. Metadata'!J$1,'2. Metadata'!J$5, IF(B2579='2. Metadata'!K$1,'2. Metadata'!K$5, IF(B2579='2. Metadata'!L$1,'2. Metadata'!L$5, IF(B2579='2. Metadata'!M$1,'2. Metadata'!M$5, IF(B2579='2. Metadata'!N$1,'2. Metadata'!N$5))))))))))))))</f>
        <v>49.5197</v>
      </c>
      <c r="D2579" s="11">
        <f>IF(ISBLANK(B2579)=TRUE," ", IF(B2579='2. Metadata'!B$1,'2. Metadata'!B$6, IF(B2579='2. Metadata'!C$1,'2. Metadata'!C$6,IF(B2579='2. Metadata'!D$1,'2. Metadata'!D$6, IF(B2579='2. Metadata'!E$1,'2. Metadata'!E$6,IF( B2579='2. Metadata'!F$1,'2. Metadata'!F$6,IF(B2579='2. Metadata'!G$1,'2. Metadata'!G$6,IF(B2579='2. Metadata'!H$1,'2. Metadata'!H$6, IF(B2579='2. Metadata'!I$1,'2. Metadata'!I$6, IF(B2579='2. Metadata'!J$1,'2. Metadata'!J$6, IF(B2579='2. Metadata'!K$1,'2. Metadata'!K$6, IF(B2579='2. Metadata'!L$1,'2. Metadata'!L$6, IF(B2579='2. Metadata'!M$1,'2. Metadata'!M$6, IF(B2579='2. Metadata'!N$1,'2. Metadata'!N$6))))))))))))))</f>
        <v>-117.6369</v>
      </c>
      <c r="E2579" s="33" t="s">
        <v>8</v>
      </c>
      <c r="F2579" s="32" t="s">
        <v>8</v>
      </c>
      <c r="G2579" s="13" t="str">
        <f>IF(ISBLANK(F2579)=TRUE," ",'2. Metadata'!B$14)</f>
        <v>observation</v>
      </c>
      <c r="H2579" s="32" t="s">
        <v>8</v>
      </c>
      <c r="I2579" s="20" t="str">
        <f>IF(ISBLANK(H2579)=TRUE," ",'2. Metadata'!B$26)</f>
        <v>degrees Celsius</v>
      </c>
      <c r="J2579" s="32" t="s">
        <v>8</v>
      </c>
      <c r="K2579" s="20" t="str">
        <f>IF(ISBLANK(J2579)=TRUE," ",'2. Metadata'!B$38)</f>
        <v>degrees Celsius</v>
      </c>
      <c r="L2579" s="32" t="s">
        <v>8</v>
      </c>
      <c r="M2579" s="17" t="str">
        <f>IF(ISBLANK(L2579)=TRUE," ",'2. Metadata'!B$50)</f>
        <v>degrees Celsius</v>
      </c>
      <c r="N2579" s="32" t="s">
        <v>8</v>
      </c>
      <c r="O2579" s="17" t="str">
        <f>IF(ISBLANK(N2579)=TRUE," ",'2. Metadata'!B$62)</f>
        <v>milligrams per litre</v>
      </c>
      <c r="P2579" s="32" t="s">
        <v>8</v>
      </c>
      <c r="Q2579" s="17" t="str">
        <f>IF(ISBLANK(P2579)=TRUE," ",'2. Metadata'!B$74)</f>
        <v>microSiemens per centimetre</v>
      </c>
      <c r="R2579" s="32" t="s">
        <v>8</v>
      </c>
      <c r="S2579" s="17" t="str">
        <f>IF(ISBLANK(R2579)=TRUE," ",'2. Metadata'!B$86)</f>
        <v>NTU</v>
      </c>
      <c r="T2579" s="32" t="s">
        <v>8</v>
      </c>
      <c r="U2579" s="17" t="str">
        <f>IF(ISBLANK(T2579)=TRUE," ",'2. Metadata'!B$98)</f>
        <v>CFU per 100 mL</v>
      </c>
      <c r="V2579" s="32" t="s">
        <v>8</v>
      </c>
      <c r="W2579" s="17" t="str">
        <f>IF(ISBLANK(V2579)=TRUE," ",'2. Metadata'!B$110)</f>
        <v>CFU per 100 mL</v>
      </c>
      <c r="X2579" s="34" t="s">
        <v>8</v>
      </c>
      <c r="Y2579" s="17" t="str">
        <f>IF(ISBLANK(X2579)=TRUE," ",'2. Metadata'!B$122)</f>
        <v>CFU per 100 mL</v>
      </c>
      <c r="Z2579" s="35" t="s">
        <v>8</v>
      </c>
      <c r="AA2579" s="17" t="str">
        <f>IF(ISBLANK(Z2579)=TRUE," ",'2. Metadata'!B$134)</f>
        <v>metres</v>
      </c>
      <c r="AB2579" s="35" t="s">
        <v>8</v>
      </c>
      <c r="AC2579" s="17" t="str">
        <f>IF(ISBLANK(AB2579)=TRUE," ",'2. Metadata'!B$146)</f>
        <v>metres3 per second</v>
      </c>
      <c r="AD2579" s="35" t="s">
        <v>8</v>
      </c>
      <c r="AE2579" s="17" t="str">
        <f>IF(ISBLANK(AB2579)=TRUE," ",'2. Metadata'!B$158)</f>
        <v>N/A</v>
      </c>
      <c r="AF2579" s="3" t="s">
        <v>8</v>
      </c>
      <c r="AG2579" s="36"/>
      <c r="AH2579" s="36"/>
      <c r="AI2579" s="36"/>
      <c r="AJ2579" s="36"/>
      <c r="AK2579" s="36"/>
      <c r="AL2579" s="36"/>
      <c r="AM2579" s="36"/>
      <c r="AN2579" s="36"/>
      <c r="AO2579" s="36"/>
      <c r="AP2579" s="36"/>
      <c r="AQ2579" s="36"/>
    </row>
    <row r="2580" spans="1:43">
      <c r="A2580" s="31" t="s">
        <v>2738</v>
      </c>
      <c r="B2580" s="32" t="s">
        <v>7</v>
      </c>
      <c r="C2580" s="2">
        <f>IF(ISBLANK(B2580)=TRUE," ", IF(B2580='2. Metadata'!B$1,'2. Metadata'!B$5, IF(B2580='2. Metadata'!C$1,'2. Metadata'!C$5,IF(B2580='2. Metadata'!D$1,'2. Metadata'!D$5, IF(B2580='2. Metadata'!E$1,'2. Metadata'!E$5,IF( B2580='2. Metadata'!F$1,'2. Metadata'!F$5,IF(B2580='2. Metadata'!G$1,'2. Metadata'!G$5,IF(B2580='2. Metadata'!H$1,'2. Metadata'!H$5, IF(B2580='2. Metadata'!I$1,'2. Metadata'!I$5, IF(B2580='2. Metadata'!J$1,'2. Metadata'!J$5, IF(B2580='2. Metadata'!K$1,'2. Metadata'!K$5, IF(B2580='2. Metadata'!L$1,'2. Metadata'!L$5, IF(B2580='2. Metadata'!M$1,'2. Metadata'!M$5, IF(B2580='2. Metadata'!N$1,'2. Metadata'!N$5))))))))))))))</f>
        <v>49.5197</v>
      </c>
      <c r="D2580" s="11">
        <f>IF(ISBLANK(B2580)=TRUE," ", IF(B2580='2. Metadata'!B$1,'2. Metadata'!B$6, IF(B2580='2. Metadata'!C$1,'2. Metadata'!C$6,IF(B2580='2. Metadata'!D$1,'2. Metadata'!D$6, IF(B2580='2. Metadata'!E$1,'2. Metadata'!E$6,IF( B2580='2. Metadata'!F$1,'2. Metadata'!F$6,IF(B2580='2. Metadata'!G$1,'2. Metadata'!G$6,IF(B2580='2. Metadata'!H$1,'2. Metadata'!H$6, IF(B2580='2. Metadata'!I$1,'2. Metadata'!I$6, IF(B2580='2. Metadata'!J$1,'2. Metadata'!J$6, IF(B2580='2. Metadata'!K$1,'2. Metadata'!K$6, IF(B2580='2. Metadata'!L$1,'2. Metadata'!L$6, IF(B2580='2. Metadata'!M$1,'2. Metadata'!M$6, IF(B2580='2. Metadata'!N$1,'2. Metadata'!N$6))))))))))))))</f>
        <v>-117.6369</v>
      </c>
      <c r="E2580" s="33" t="s">
        <v>8</v>
      </c>
      <c r="F2580" s="32" t="s">
        <v>8</v>
      </c>
      <c r="G2580" s="13" t="str">
        <f>IF(ISBLANK(F2580)=TRUE," ",'2. Metadata'!B$14)</f>
        <v>observation</v>
      </c>
      <c r="H2580" s="32" t="s">
        <v>8</v>
      </c>
      <c r="I2580" s="20" t="str">
        <f>IF(ISBLANK(H2580)=TRUE," ",'2. Metadata'!B$26)</f>
        <v>degrees Celsius</v>
      </c>
      <c r="J2580" s="32" t="s">
        <v>8</v>
      </c>
      <c r="K2580" s="20" t="str">
        <f>IF(ISBLANK(J2580)=TRUE," ",'2. Metadata'!B$38)</f>
        <v>degrees Celsius</v>
      </c>
      <c r="L2580" s="32" t="s">
        <v>8</v>
      </c>
      <c r="M2580" s="17" t="str">
        <f>IF(ISBLANK(L2580)=TRUE," ",'2. Metadata'!B$50)</f>
        <v>degrees Celsius</v>
      </c>
      <c r="N2580" s="32" t="s">
        <v>8</v>
      </c>
      <c r="O2580" s="17" t="str">
        <f>IF(ISBLANK(N2580)=TRUE," ",'2. Metadata'!B$62)</f>
        <v>milligrams per litre</v>
      </c>
      <c r="P2580" s="32" t="s">
        <v>8</v>
      </c>
      <c r="Q2580" s="17" t="str">
        <f>IF(ISBLANK(P2580)=TRUE," ",'2. Metadata'!B$74)</f>
        <v>microSiemens per centimetre</v>
      </c>
      <c r="R2580" s="32" t="s">
        <v>8</v>
      </c>
      <c r="S2580" s="17" t="str">
        <f>IF(ISBLANK(R2580)=TRUE," ",'2. Metadata'!B$86)</f>
        <v>NTU</v>
      </c>
      <c r="T2580" s="32" t="s">
        <v>8</v>
      </c>
      <c r="U2580" s="17" t="str">
        <f>IF(ISBLANK(T2580)=TRUE," ",'2. Metadata'!B$98)</f>
        <v>CFU per 100 mL</v>
      </c>
      <c r="V2580" s="32" t="s">
        <v>8</v>
      </c>
      <c r="W2580" s="17" t="str">
        <f>IF(ISBLANK(V2580)=TRUE," ",'2. Metadata'!B$110)</f>
        <v>CFU per 100 mL</v>
      </c>
      <c r="X2580" s="34" t="s">
        <v>8</v>
      </c>
      <c r="Y2580" s="17" t="str">
        <f>IF(ISBLANK(X2580)=TRUE," ",'2. Metadata'!B$122)</f>
        <v>CFU per 100 mL</v>
      </c>
      <c r="Z2580" s="35" t="s">
        <v>8</v>
      </c>
      <c r="AA2580" s="17" t="str">
        <f>IF(ISBLANK(Z2580)=TRUE," ",'2. Metadata'!B$134)</f>
        <v>metres</v>
      </c>
      <c r="AB2580" s="35" t="s">
        <v>8</v>
      </c>
      <c r="AC2580" s="17" t="str">
        <f>IF(ISBLANK(AB2580)=TRUE," ",'2. Metadata'!B$146)</f>
        <v>metres3 per second</v>
      </c>
      <c r="AD2580" s="35" t="s">
        <v>8</v>
      </c>
      <c r="AE2580" s="17" t="str">
        <f>IF(ISBLANK(AB2580)=TRUE," ",'2. Metadata'!B$158)</f>
        <v>N/A</v>
      </c>
      <c r="AF2580" s="3" t="s">
        <v>8</v>
      </c>
      <c r="AG2580" s="36"/>
      <c r="AH2580" s="36"/>
      <c r="AI2580" s="36"/>
      <c r="AJ2580" s="36"/>
      <c r="AK2580" s="36"/>
      <c r="AL2580" s="36"/>
      <c r="AM2580" s="36"/>
      <c r="AN2580" s="36"/>
      <c r="AO2580" s="36"/>
      <c r="AP2580" s="36"/>
      <c r="AQ2580" s="36"/>
    </row>
    <row r="2581" spans="1:43">
      <c r="A2581" s="31" t="s">
        <v>2739</v>
      </c>
      <c r="B2581" s="32" t="s">
        <v>7</v>
      </c>
      <c r="C2581" s="2">
        <f>IF(ISBLANK(B2581)=TRUE," ", IF(B2581='2. Metadata'!B$1,'2. Metadata'!B$5, IF(B2581='2. Metadata'!C$1,'2. Metadata'!C$5,IF(B2581='2. Metadata'!D$1,'2. Metadata'!D$5, IF(B2581='2. Metadata'!E$1,'2. Metadata'!E$5,IF( B2581='2. Metadata'!F$1,'2. Metadata'!F$5,IF(B2581='2. Metadata'!G$1,'2. Metadata'!G$5,IF(B2581='2. Metadata'!H$1,'2. Metadata'!H$5, IF(B2581='2. Metadata'!I$1,'2. Metadata'!I$5, IF(B2581='2. Metadata'!J$1,'2. Metadata'!J$5, IF(B2581='2. Metadata'!K$1,'2. Metadata'!K$5, IF(B2581='2. Metadata'!L$1,'2. Metadata'!L$5, IF(B2581='2. Metadata'!M$1,'2. Metadata'!M$5, IF(B2581='2. Metadata'!N$1,'2. Metadata'!N$5))))))))))))))</f>
        <v>49.5197</v>
      </c>
      <c r="D2581" s="11">
        <f>IF(ISBLANK(B2581)=TRUE," ", IF(B2581='2. Metadata'!B$1,'2. Metadata'!B$6, IF(B2581='2. Metadata'!C$1,'2. Metadata'!C$6,IF(B2581='2. Metadata'!D$1,'2. Metadata'!D$6, IF(B2581='2. Metadata'!E$1,'2. Metadata'!E$6,IF( B2581='2. Metadata'!F$1,'2. Metadata'!F$6,IF(B2581='2. Metadata'!G$1,'2. Metadata'!G$6,IF(B2581='2. Metadata'!H$1,'2. Metadata'!H$6, IF(B2581='2. Metadata'!I$1,'2. Metadata'!I$6, IF(B2581='2. Metadata'!J$1,'2. Metadata'!J$6, IF(B2581='2. Metadata'!K$1,'2. Metadata'!K$6, IF(B2581='2. Metadata'!L$1,'2. Metadata'!L$6, IF(B2581='2. Metadata'!M$1,'2. Metadata'!M$6, IF(B2581='2. Metadata'!N$1,'2. Metadata'!N$6))))))))))))))</f>
        <v>-117.6369</v>
      </c>
      <c r="E2581" s="33" t="s">
        <v>8</v>
      </c>
      <c r="F2581" s="32" t="s">
        <v>8</v>
      </c>
      <c r="G2581" s="13" t="str">
        <f>IF(ISBLANK(F2581)=TRUE," ",'2. Metadata'!B$14)</f>
        <v>observation</v>
      </c>
      <c r="H2581" s="32" t="s">
        <v>8</v>
      </c>
      <c r="I2581" s="20" t="str">
        <f>IF(ISBLANK(H2581)=TRUE," ",'2. Metadata'!B$26)</f>
        <v>degrees Celsius</v>
      </c>
      <c r="J2581" s="32" t="s">
        <v>8</v>
      </c>
      <c r="K2581" s="20" t="str">
        <f>IF(ISBLANK(J2581)=TRUE," ",'2. Metadata'!B$38)</f>
        <v>degrees Celsius</v>
      </c>
      <c r="L2581" s="32" t="s">
        <v>8</v>
      </c>
      <c r="M2581" s="17" t="str">
        <f>IF(ISBLANK(L2581)=TRUE," ",'2. Metadata'!B$50)</f>
        <v>degrees Celsius</v>
      </c>
      <c r="N2581" s="32" t="s">
        <v>8</v>
      </c>
      <c r="O2581" s="17" t="str">
        <f>IF(ISBLANK(N2581)=TRUE," ",'2. Metadata'!B$62)</f>
        <v>milligrams per litre</v>
      </c>
      <c r="P2581" s="32" t="s">
        <v>8</v>
      </c>
      <c r="Q2581" s="17" t="str">
        <f>IF(ISBLANK(P2581)=TRUE," ",'2. Metadata'!B$74)</f>
        <v>microSiemens per centimetre</v>
      </c>
      <c r="R2581" s="32" t="s">
        <v>8</v>
      </c>
      <c r="S2581" s="17" t="str">
        <f>IF(ISBLANK(R2581)=TRUE," ",'2. Metadata'!B$86)</f>
        <v>NTU</v>
      </c>
      <c r="T2581" s="32" t="s">
        <v>8</v>
      </c>
      <c r="U2581" s="17" t="str">
        <f>IF(ISBLANK(T2581)=TRUE," ",'2. Metadata'!B$98)</f>
        <v>CFU per 100 mL</v>
      </c>
      <c r="V2581" s="32" t="s">
        <v>8</v>
      </c>
      <c r="W2581" s="17" t="str">
        <f>IF(ISBLANK(V2581)=TRUE," ",'2. Metadata'!B$110)</f>
        <v>CFU per 100 mL</v>
      </c>
      <c r="X2581" s="34" t="s">
        <v>8</v>
      </c>
      <c r="Y2581" s="17" t="str">
        <f>IF(ISBLANK(X2581)=TRUE," ",'2. Metadata'!B$122)</f>
        <v>CFU per 100 mL</v>
      </c>
      <c r="Z2581" s="35" t="s">
        <v>8</v>
      </c>
      <c r="AA2581" s="17" t="str">
        <f>IF(ISBLANK(Z2581)=TRUE," ",'2. Metadata'!B$134)</f>
        <v>metres</v>
      </c>
      <c r="AB2581" s="35" t="s">
        <v>8</v>
      </c>
      <c r="AC2581" s="17" t="str">
        <f>IF(ISBLANK(AB2581)=TRUE," ",'2. Metadata'!B$146)</f>
        <v>metres3 per second</v>
      </c>
      <c r="AD2581" s="35" t="s">
        <v>8</v>
      </c>
      <c r="AE2581" s="17" t="str">
        <f>IF(ISBLANK(AB2581)=TRUE," ",'2. Metadata'!B$158)</f>
        <v>N/A</v>
      </c>
      <c r="AF2581" s="3" t="s">
        <v>8</v>
      </c>
      <c r="AG2581" s="36"/>
      <c r="AH2581" s="36"/>
      <c r="AI2581" s="36"/>
      <c r="AJ2581" s="36"/>
      <c r="AK2581" s="36"/>
      <c r="AL2581" s="36"/>
      <c r="AM2581" s="36"/>
      <c r="AN2581" s="36"/>
      <c r="AO2581" s="36"/>
      <c r="AP2581" s="36"/>
      <c r="AQ2581" s="36"/>
    </row>
    <row r="2582" spans="1:43">
      <c r="A2582" s="31" t="s">
        <v>2740</v>
      </c>
      <c r="B2582" s="32" t="s">
        <v>7</v>
      </c>
      <c r="C2582" s="2">
        <f>IF(ISBLANK(B2582)=TRUE," ", IF(B2582='2. Metadata'!B$1,'2. Metadata'!B$5, IF(B2582='2. Metadata'!C$1,'2. Metadata'!C$5,IF(B2582='2. Metadata'!D$1,'2. Metadata'!D$5, IF(B2582='2. Metadata'!E$1,'2. Metadata'!E$5,IF( B2582='2. Metadata'!F$1,'2. Metadata'!F$5,IF(B2582='2. Metadata'!G$1,'2. Metadata'!G$5,IF(B2582='2. Metadata'!H$1,'2. Metadata'!H$5, IF(B2582='2. Metadata'!I$1,'2. Metadata'!I$5, IF(B2582='2. Metadata'!J$1,'2. Metadata'!J$5, IF(B2582='2. Metadata'!K$1,'2. Metadata'!K$5, IF(B2582='2. Metadata'!L$1,'2. Metadata'!L$5, IF(B2582='2. Metadata'!M$1,'2. Metadata'!M$5, IF(B2582='2. Metadata'!N$1,'2. Metadata'!N$5))))))))))))))</f>
        <v>49.5197</v>
      </c>
      <c r="D2582" s="11">
        <f>IF(ISBLANK(B2582)=TRUE," ", IF(B2582='2. Metadata'!B$1,'2. Metadata'!B$6, IF(B2582='2. Metadata'!C$1,'2. Metadata'!C$6,IF(B2582='2. Metadata'!D$1,'2. Metadata'!D$6, IF(B2582='2. Metadata'!E$1,'2. Metadata'!E$6,IF( B2582='2. Metadata'!F$1,'2. Metadata'!F$6,IF(B2582='2. Metadata'!G$1,'2. Metadata'!G$6,IF(B2582='2. Metadata'!H$1,'2. Metadata'!H$6, IF(B2582='2. Metadata'!I$1,'2. Metadata'!I$6, IF(B2582='2. Metadata'!J$1,'2. Metadata'!J$6, IF(B2582='2. Metadata'!K$1,'2. Metadata'!K$6, IF(B2582='2. Metadata'!L$1,'2. Metadata'!L$6, IF(B2582='2. Metadata'!M$1,'2. Metadata'!M$6, IF(B2582='2. Metadata'!N$1,'2. Metadata'!N$6))))))))))))))</f>
        <v>-117.6369</v>
      </c>
      <c r="E2582" s="33" t="s">
        <v>8</v>
      </c>
      <c r="F2582" s="32" t="s">
        <v>8</v>
      </c>
      <c r="G2582" s="13" t="str">
        <f>IF(ISBLANK(F2582)=TRUE," ",'2. Metadata'!B$14)</f>
        <v>observation</v>
      </c>
      <c r="H2582" s="32" t="s">
        <v>8</v>
      </c>
      <c r="I2582" s="20" t="str">
        <f>IF(ISBLANK(H2582)=TRUE," ",'2. Metadata'!B$26)</f>
        <v>degrees Celsius</v>
      </c>
      <c r="J2582" s="32" t="s">
        <v>8</v>
      </c>
      <c r="K2582" s="20" t="str">
        <f>IF(ISBLANK(J2582)=TRUE," ",'2. Metadata'!B$38)</f>
        <v>degrees Celsius</v>
      </c>
      <c r="L2582" s="32" t="s">
        <v>8</v>
      </c>
      <c r="M2582" s="17" t="str">
        <f>IF(ISBLANK(L2582)=TRUE," ",'2. Metadata'!B$50)</f>
        <v>degrees Celsius</v>
      </c>
      <c r="N2582" s="32" t="s">
        <v>8</v>
      </c>
      <c r="O2582" s="17" t="str">
        <f>IF(ISBLANK(N2582)=TRUE," ",'2. Metadata'!B$62)</f>
        <v>milligrams per litre</v>
      </c>
      <c r="P2582" s="32" t="s">
        <v>8</v>
      </c>
      <c r="Q2582" s="17" t="str">
        <f>IF(ISBLANK(P2582)=TRUE," ",'2. Metadata'!B$74)</f>
        <v>microSiemens per centimetre</v>
      </c>
      <c r="R2582" s="32" t="s">
        <v>8</v>
      </c>
      <c r="S2582" s="17" t="str">
        <f>IF(ISBLANK(R2582)=TRUE," ",'2. Metadata'!B$86)</f>
        <v>NTU</v>
      </c>
      <c r="T2582" s="32" t="s">
        <v>8</v>
      </c>
      <c r="U2582" s="17" t="str">
        <f>IF(ISBLANK(T2582)=TRUE," ",'2. Metadata'!B$98)</f>
        <v>CFU per 100 mL</v>
      </c>
      <c r="V2582" s="32" t="s">
        <v>8</v>
      </c>
      <c r="W2582" s="17" t="str">
        <f>IF(ISBLANK(V2582)=TRUE," ",'2. Metadata'!B$110)</f>
        <v>CFU per 100 mL</v>
      </c>
      <c r="X2582" s="34" t="s">
        <v>8</v>
      </c>
      <c r="Y2582" s="17" t="str">
        <f>IF(ISBLANK(X2582)=TRUE," ",'2. Metadata'!B$122)</f>
        <v>CFU per 100 mL</v>
      </c>
      <c r="Z2582" s="35" t="s">
        <v>8</v>
      </c>
      <c r="AA2582" s="17" t="str">
        <f>IF(ISBLANK(Z2582)=TRUE," ",'2. Metadata'!B$134)</f>
        <v>metres</v>
      </c>
      <c r="AB2582" s="35" t="s">
        <v>8</v>
      </c>
      <c r="AC2582" s="17" t="str">
        <f>IF(ISBLANK(AB2582)=TRUE," ",'2. Metadata'!B$146)</f>
        <v>metres3 per second</v>
      </c>
      <c r="AD2582" s="35" t="s">
        <v>8</v>
      </c>
      <c r="AE2582" s="17" t="str">
        <f>IF(ISBLANK(AB2582)=TRUE," ",'2. Metadata'!B$158)</f>
        <v>N/A</v>
      </c>
      <c r="AF2582" s="3" t="s">
        <v>8</v>
      </c>
      <c r="AG2582" s="36"/>
      <c r="AH2582" s="36"/>
      <c r="AI2582" s="36"/>
      <c r="AJ2582" s="36"/>
      <c r="AK2582" s="36"/>
      <c r="AL2582" s="36"/>
      <c r="AM2582" s="36"/>
      <c r="AN2582" s="36"/>
      <c r="AO2582" s="36"/>
      <c r="AP2582" s="36"/>
      <c r="AQ2582" s="36"/>
    </row>
    <row r="2583" spans="1:43">
      <c r="A2583" s="31" t="s">
        <v>2741</v>
      </c>
      <c r="B2583" s="32" t="s">
        <v>7</v>
      </c>
      <c r="C2583" s="2">
        <f>IF(ISBLANK(B2583)=TRUE," ", IF(B2583='2. Metadata'!B$1,'2. Metadata'!B$5, IF(B2583='2. Metadata'!C$1,'2. Metadata'!C$5,IF(B2583='2. Metadata'!D$1,'2. Metadata'!D$5, IF(B2583='2. Metadata'!E$1,'2. Metadata'!E$5,IF( B2583='2. Metadata'!F$1,'2. Metadata'!F$5,IF(B2583='2. Metadata'!G$1,'2. Metadata'!G$5,IF(B2583='2. Metadata'!H$1,'2. Metadata'!H$5, IF(B2583='2. Metadata'!I$1,'2. Metadata'!I$5, IF(B2583='2. Metadata'!J$1,'2. Metadata'!J$5, IF(B2583='2. Metadata'!K$1,'2. Metadata'!K$5, IF(B2583='2. Metadata'!L$1,'2. Metadata'!L$5, IF(B2583='2. Metadata'!M$1,'2. Metadata'!M$5, IF(B2583='2. Metadata'!N$1,'2. Metadata'!N$5))))))))))))))</f>
        <v>49.5197</v>
      </c>
      <c r="D2583" s="11">
        <f>IF(ISBLANK(B2583)=TRUE," ", IF(B2583='2. Metadata'!B$1,'2. Metadata'!B$6, IF(B2583='2. Metadata'!C$1,'2. Metadata'!C$6,IF(B2583='2. Metadata'!D$1,'2. Metadata'!D$6, IF(B2583='2. Metadata'!E$1,'2. Metadata'!E$6,IF( B2583='2. Metadata'!F$1,'2. Metadata'!F$6,IF(B2583='2. Metadata'!G$1,'2. Metadata'!G$6,IF(B2583='2. Metadata'!H$1,'2. Metadata'!H$6, IF(B2583='2. Metadata'!I$1,'2. Metadata'!I$6, IF(B2583='2. Metadata'!J$1,'2. Metadata'!J$6, IF(B2583='2. Metadata'!K$1,'2. Metadata'!K$6, IF(B2583='2. Metadata'!L$1,'2. Metadata'!L$6, IF(B2583='2. Metadata'!M$1,'2. Metadata'!M$6, IF(B2583='2. Metadata'!N$1,'2. Metadata'!N$6))))))))))))))</f>
        <v>-117.6369</v>
      </c>
      <c r="E2583" s="33" t="s">
        <v>8</v>
      </c>
      <c r="F2583" s="32" t="s">
        <v>8</v>
      </c>
      <c r="G2583" s="13" t="str">
        <f>IF(ISBLANK(F2583)=TRUE," ",'2. Metadata'!B$14)</f>
        <v>observation</v>
      </c>
      <c r="H2583" s="32" t="s">
        <v>8</v>
      </c>
      <c r="I2583" s="20" t="str">
        <f>IF(ISBLANK(H2583)=TRUE," ",'2. Metadata'!B$26)</f>
        <v>degrees Celsius</v>
      </c>
      <c r="J2583" s="32" t="s">
        <v>8</v>
      </c>
      <c r="K2583" s="20" t="str">
        <f>IF(ISBLANK(J2583)=TRUE," ",'2. Metadata'!B$38)</f>
        <v>degrees Celsius</v>
      </c>
      <c r="L2583" s="32" t="s">
        <v>8</v>
      </c>
      <c r="M2583" s="17" t="str">
        <f>IF(ISBLANK(L2583)=TRUE," ",'2. Metadata'!B$50)</f>
        <v>degrees Celsius</v>
      </c>
      <c r="N2583" s="32" t="s">
        <v>8</v>
      </c>
      <c r="O2583" s="17" t="str">
        <f>IF(ISBLANK(N2583)=TRUE," ",'2. Metadata'!B$62)</f>
        <v>milligrams per litre</v>
      </c>
      <c r="P2583" s="32" t="s">
        <v>8</v>
      </c>
      <c r="Q2583" s="17" t="str">
        <f>IF(ISBLANK(P2583)=TRUE," ",'2. Metadata'!B$74)</f>
        <v>microSiemens per centimetre</v>
      </c>
      <c r="R2583" s="32" t="s">
        <v>8</v>
      </c>
      <c r="S2583" s="17" t="str">
        <f>IF(ISBLANK(R2583)=TRUE," ",'2. Metadata'!B$86)</f>
        <v>NTU</v>
      </c>
      <c r="T2583" s="32" t="s">
        <v>8</v>
      </c>
      <c r="U2583" s="17" t="str">
        <f>IF(ISBLANK(T2583)=TRUE," ",'2. Metadata'!B$98)</f>
        <v>CFU per 100 mL</v>
      </c>
      <c r="V2583" s="32" t="s">
        <v>8</v>
      </c>
      <c r="W2583" s="17" t="str">
        <f>IF(ISBLANK(V2583)=TRUE," ",'2. Metadata'!B$110)</f>
        <v>CFU per 100 mL</v>
      </c>
      <c r="X2583" s="34" t="s">
        <v>8</v>
      </c>
      <c r="Y2583" s="17" t="str">
        <f>IF(ISBLANK(X2583)=TRUE," ",'2. Metadata'!B$122)</f>
        <v>CFU per 100 mL</v>
      </c>
      <c r="Z2583" s="35" t="s">
        <v>8</v>
      </c>
      <c r="AA2583" s="17" t="str">
        <f>IF(ISBLANK(Z2583)=TRUE," ",'2. Metadata'!B$134)</f>
        <v>metres</v>
      </c>
      <c r="AB2583" s="35" t="s">
        <v>8</v>
      </c>
      <c r="AC2583" s="17" t="str">
        <f>IF(ISBLANK(AB2583)=TRUE," ",'2. Metadata'!B$146)</f>
        <v>metres3 per second</v>
      </c>
      <c r="AD2583" s="35" t="s">
        <v>8</v>
      </c>
      <c r="AE2583" s="17" t="str">
        <f>IF(ISBLANK(AB2583)=TRUE," ",'2. Metadata'!B$158)</f>
        <v>N/A</v>
      </c>
      <c r="AF2583" s="3" t="s">
        <v>8</v>
      </c>
      <c r="AG2583" s="36"/>
      <c r="AH2583" s="36"/>
      <c r="AI2583" s="36"/>
      <c r="AJ2583" s="36"/>
      <c r="AK2583" s="36"/>
      <c r="AL2583" s="36"/>
      <c r="AM2583" s="36"/>
      <c r="AN2583" s="36"/>
      <c r="AO2583" s="36"/>
      <c r="AP2583" s="36"/>
      <c r="AQ2583" s="36"/>
    </row>
    <row r="2584" spans="1:43">
      <c r="A2584" s="31" t="s">
        <v>2742</v>
      </c>
      <c r="B2584" s="32" t="s">
        <v>7</v>
      </c>
      <c r="C2584" s="2">
        <f>IF(ISBLANK(B2584)=TRUE," ", IF(B2584='2. Metadata'!B$1,'2. Metadata'!B$5, IF(B2584='2. Metadata'!C$1,'2. Metadata'!C$5,IF(B2584='2. Metadata'!D$1,'2. Metadata'!D$5, IF(B2584='2. Metadata'!E$1,'2. Metadata'!E$5,IF( B2584='2. Metadata'!F$1,'2. Metadata'!F$5,IF(B2584='2. Metadata'!G$1,'2. Metadata'!G$5,IF(B2584='2. Metadata'!H$1,'2. Metadata'!H$5, IF(B2584='2. Metadata'!I$1,'2. Metadata'!I$5, IF(B2584='2. Metadata'!J$1,'2. Metadata'!J$5, IF(B2584='2. Metadata'!K$1,'2. Metadata'!K$5, IF(B2584='2. Metadata'!L$1,'2. Metadata'!L$5, IF(B2584='2. Metadata'!M$1,'2. Metadata'!M$5, IF(B2584='2. Metadata'!N$1,'2. Metadata'!N$5))))))))))))))</f>
        <v>49.5197</v>
      </c>
      <c r="D2584" s="11">
        <f>IF(ISBLANK(B2584)=TRUE," ", IF(B2584='2. Metadata'!B$1,'2. Metadata'!B$6, IF(B2584='2. Metadata'!C$1,'2. Metadata'!C$6,IF(B2584='2. Metadata'!D$1,'2. Metadata'!D$6, IF(B2584='2. Metadata'!E$1,'2. Metadata'!E$6,IF( B2584='2. Metadata'!F$1,'2. Metadata'!F$6,IF(B2584='2. Metadata'!G$1,'2. Metadata'!G$6,IF(B2584='2. Metadata'!H$1,'2. Metadata'!H$6, IF(B2584='2. Metadata'!I$1,'2. Metadata'!I$6, IF(B2584='2. Metadata'!J$1,'2. Metadata'!J$6, IF(B2584='2. Metadata'!K$1,'2. Metadata'!K$6, IF(B2584='2. Metadata'!L$1,'2. Metadata'!L$6, IF(B2584='2. Metadata'!M$1,'2. Metadata'!M$6, IF(B2584='2. Metadata'!N$1,'2. Metadata'!N$6))))))))))))))</f>
        <v>-117.6369</v>
      </c>
      <c r="E2584" s="33" t="s">
        <v>8</v>
      </c>
      <c r="F2584" s="32" t="s">
        <v>8</v>
      </c>
      <c r="G2584" s="13" t="str">
        <f>IF(ISBLANK(F2584)=TRUE," ",'2. Metadata'!B$14)</f>
        <v>observation</v>
      </c>
      <c r="H2584" s="32" t="s">
        <v>8</v>
      </c>
      <c r="I2584" s="20" t="str">
        <f>IF(ISBLANK(H2584)=TRUE," ",'2. Metadata'!B$26)</f>
        <v>degrees Celsius</v>
      </c>
      <c r="J2584" s="32" t="s">
        <v>8</v>
      </c>
      <c r="K2584" s="20" t="str">
        <f>IF(ISBLANK(J2584)=TRUE," ",'2. Metadata'!B$38)</f>
        <v>degrees Celsius</v>
      </c>
      <c r="L2584" s="32" t="s">
        <v>8</v>
      </c>
      <c r="M2584" s="17" t="str">
        <f>IF(ISBLANK(L2584)=TRUE," ",'2. Metadata'!B$50)</f>
        <v>degrees Celsius</v>
      </c>
      <c r="N2584" s="32" t="s">
        <v>8</v>
      </c>
      <c r="O2584" s="17" t="str">
        <f>IF(ISBLANK(N2584)=TRUE," ",'2. Metadata'!B$62)</f>
        <v>milligrams per litre</v>
      </c>
      <c r="P2584" s="32" t="s">
        <v>8</v>
      </c>
      <c r="Q2584" s="17" t="str">
        <f>IF(ISBLANK(P2584)=TRUE," ",'2. Metadata'!B$74)</f>
        <v>microSiemens per centimetre</v>
      </c>
      <c r="R2584" s="32" t="s">
        <v>8</v>
      </c>
      <c r="S2584" s="17" t="str">
        <f>IF(ISBLANK(R2584)=TRUE," ",'2. Metadata'!B$86)</f>
        <v>NTU</v>
      </c>
      <c r="T2584" s="32" t="s">
        <v>8</v>
      </c>
      <c r="U2584" s="17" t="str">
        <f>IF(ISBLANK(T2584)=TRUE," ",'2. Metadata'!B$98)</f>
        <v>CFU per 100 mL</v>
      </c>
      <c r="V2584" s="32" t="s">
        <v>8</v>
      </c>
      <c r="W2584" s="17" t="str">
        <f>IF(ISBLANK(V2584)=TRUE," ",'2. Metadata'!B$110)</f>
        <v>CFU per 100 mL</v>
      </c>
      <c r="X2584" s="34" t="s">
        <v>8</v>
      </c>
      <c r="Y2584" s="17" t="str">
        <f>IF(ISBLANK(X2584)=TRUE," ",'2. Metadata'!B$122)</f>
        <v>CFU per 100 mL</v>
      </c>
      <c r="Z2584" s="35" t="s">
        <v>8</v>
      </c>
      <c r="AA2584" s="17" t="str">
        <f>IF(ISBLANK(Z2584)=TRUE," ",'2. Metadata'!B$134)</f>
        <v>metres</v>
      </c>
      <c r="AB2584" s="35" t="s">
        <v>8</v>
      </c>
      <c r="AC2584" s="17" t="str">
        <f>IF(ISBLANK(AB2584)=TRUE," ",'2. Metadata'!B$146)</f>
        <v>metres3 per second</v>
      </c>
      <c r="AD2584" s="35" t="s">
        <v>8</v>
      </c>
      <c r="AE2584" s="17" t="str">
        <f>IF(ISBLANK(AB2584)=TRUE," ",'2. Metadata'!B$158)</f>
        <v>N/A</v>
      </c>
      <c r="AF2584" s="3" t="s">
        <v>8</v>
      </c>
      <c r="AG2584" s="36"/>
      <c r="AH2584" s="36"/>
      <c r="AI2584" s="36"/>
      <c r="AJ2584" s="36"/>
      <c r="AK2584" s="36"/>
      <c r="AL2584" s="36"/>
      <c r="AM2584" s="36"/>
      <c r="AN2584" s="36"/>
      <c r="AO2584" s="36"/>
      <c r="AP2584" s="36"/>
      <c r="AQ2584" s="36"/>
    </row>
    <row r="2585" spans="1:43">
      <c r="A2585" s="31" t="s">
        <v>2743</v>
      </c>
      <c r="B2585" s="32" t="s">
        <v>7</v>
      </c>
      <c r="C2585" s="2">
        <f>IF(ISBLANK(B2585)=TRUE," ", IF(B2585='2. Metadata'!B$1,'2. Metadata'!B$5, IF(B2585='2. Metadata'!C$1,'2. Metadata'!C$5,IF(B2585='2. Metadata'!D$1,'2. Metadata'!D$5, IF(B2585='2. Metadata'!E$1,'2. Metadata'!E$5,IF( B2585='2. Metadata'!F$1,'2. Metadata'!F$5,IF(B2585='2. Metadata'!G$1,'2. Metadata'!G$5,IF(B2585='2. Metadata'!H$1,'2. Metadata'!H$5, IF(B2585='2. Metadata'!I$1,'2. Metadata'!I$5, IF(B2585='2. Metadata'!J$1,'2. Metadata'!J$5, IF(B2585='2. Metadata'!K$1,'2. Metadata'!K$5, IF(B2585='2. Metadata'!L$1,'2. Metadata'!L$5, IF(B2585='2. Metadata'!M$1,'2. Metadata'!M$5, IF(B2585='2. Metadata'!N$1,'2. Metadata'!N$5))))))))))))))</f>
        <v>49.5197</v>
      </c>
      <c r="D2585" s="11">
        <f>IF(ISBLANK(B2585)=TRUE," ", IF(B2585='2. Metadata'!B$1,'2. Metadata'!B$6, IF(B2585='2. Metadata'!C$1,'2. Metadata'!C$6,IF(B2585='2. Metadata'!D$1,'2. Metadata'!D$6, IF(B2585='2. Metadata'!E$1,'2. Metadata'!E$6,IF( B2585='2. Metadata'!F$1,'2. Metadata'!F$6,IF(B2585='2. Metadata'!G$1,'2. Metadata'!G$6,IF(B2585='2. Metadata'!H$1,'2. Metadata'!H$6, IF(B2585='2. Metadata'!I$1,'2. Metadata'!I$6, IF(B2585='2. Metadata'!J$1,'2. Metadata'!J$6, IF(B2585='2. Metadata'!K$1,'2. Metadata'!K$6, IF(B2585='2. Metadata'!L$1,'2. Metadata'!L$6, IF(B2585='2. Metadata'!M$1,'2. Metadata'!M$6, IF(B2585='2. Metadata'!N$1,'2. Metadata'!N$6))))))))))))))</f>
        <v>-117.6369</v>
      </c>
      <c r="E2585" s="33" t="s">
        <v>8</v>
      </c>
      <c r="F2585" s="32" t="s">
        <v>8</v>
      </c>
      <c r="G2585" s="13" t="str">
        <f>IF(ISBLANK(F2585)=TRUE," ",'2. Metadata'!B$14)</f>
        <v>observation</v>
      </c>
      <c r="H2585" s="32" t="s">
        <v>8</v>
      </c>
      <c r="I2585" s="20" t="str">
        <f>IF(ISBLANK(H2585)=TRUE," ",'2. Metadata'!B$26)</f>
        <v>degrees Celsius</v>
      </c>
      <c r="J2585" s="32" t="s">
        <v>8</v>
      </c>
      <c r="K2585" s="20" t="str">
        <f>IF(ISBLANK(J2585)=TRUE," ",'2. Metadata'!B$38)</f>
        <v>degrees Celsius</v>
      </c>
      <c r="L2585" s="32" t="s">
        <v>8</v>
      </c>
      <c r="M2585" s="17" t="str">
        <f>IF(ISBLANK(L2585)=TRUE," ",'2. Metadata'!B$50)</f>
        <v>degrees Celsius</v>
      </c>
      <c r="N2585" s="32" t="s">
        <v>8</v>
      </c>
      <c r="O2585" s="17" t="str">
        <f>IF(ISBLANK(N2585)=TRUE," ",'2. Metadata'!B$62)</f>
        <v>milligrams per litre</v>
      </c>
      <c r="P2585" s="32" t="s">
        <v>8</v>
      </c>
      <c r="Q2585" s="17" t="str">
        <f>IF(ISBLANK(P2585)=TRUE," ",'2. Metadata'!B$74)</f>
        <v>microSiemens per centimetre</v>
      </c>
      <c r="R2585" s="32" t="s">
        <v>8</v>
      </c>
      <c r="S2585" s="17" t="str">
        <f>IF(ISBLANK(R2585)=TRUE," ",'2. Metadata'!B$86)</f>
        <v>NTU</v>
      </c>
      <c r="T2585" s="32" t="s">
        <v>8</v>
      </c>
      <c r="U2585" s="17" t="str">
        <f>IF(ISBLANK(T2585)=TRUE," ",'2. Metadata'!B$98)</f>
        <v>CFU per 100 mL</v>
      </c>
      <c r="V2585" s="32" t="s">
        <v>8</v>
      </c>
      <c r="W2585" s="17" t="str">
        <f>IF(ISBLANK(V2585)=TRUE," ",'2. Metadata'!B$110)</f>
        <v>CFU per 100 mL</v>
      </c>
      <c r="X2585" s="34" t="s">
        <v>8</v>
      </c>
      <c r="Y2585" s="17" t="str">
        <f>IF(ISBLANK(X2585)=TRUE," ",'2. Metadata'!B$122)</f>
        <v>CFU per 100 mL</v>
      </c>
      <c r="Z2585" s="35" t="s">
        <v>8</v>
      </c>
      <c r="AA2585" s="17" t="str">
        <f>IF(ISBLANK(Z2585)=TRUE," ",'2. Metadata'!B$134)</f>
        <v>metres</v>
      </c>
      <c r="AB2585" s="35" t="s">
        <v>8</v>
      </c>
      <c r="AC2585" s="17" t="str">
        <f>IF(ISBLANK(AB2585)=TRUE," ",'2. Metadata'!B$146)</f>
        <v>metres3 per second</v>
      </c>
      <c r="AD2585" s="35" t="s">
        <v>8</v>
      </c>
      <c r="AE2585" s="17" t="str">
        <f>IF(ISBLANK(AB2585)=TRUE," ",'2. Metadata'!B$158)</f>
        <v>N/A</v>
      </c>
      <c r="AF2585" s="3" t="s">
        <v>8</v>
      </c>
      <c r="AG2585" s="36"/>
      <c r="AH2585" s="36"/>
      <c r="AI2585" s="36"/>
      <c r="AJ2585" s="36"/>
      <c r="AK2585" s="36"/>
      <c r="AL2585" s="36"/>
      <c r="AM2585" s="36"/>
      <c r="AN2585" s="36"/>
      <c r="AO2585" s="36"/>
      <c r="AP2585" s="36"/>
      <c r="AQ2585" s="36"/>
    </row>
    <row r="2586" spans="1:43">
      <c r="A2586" s="31" t="s">
        <v>2744</v>
      </c>
      <c r="B2586" s="32" t="s">
        <v>7</v>
      </c>
      <c r="C2586" s="2">
        <f>IF(ISBLANK(B2586)=TRUE," ", IF(B2586='2. Metadata'!B$1,'2. Metadata'!B$5, IF(B2586='2. Metadata'!C$1,'2. Metadata'!C$5,IF(B2586='2. Metadata'!D$1,'2. Metadata'!D$5, IF(B2586='2. Metadata'!E$1,'2. Metadata'!E$5,IF( B2586='2. Metadata'!F$1,'2. Metadata'!F$5,IF(B2586='2. Metadata'!G$1,'2. Metadata'!G$5,IF(B2586='2. Metadata'!H$1,'2. Metadata'!H$5, IF(B2586='2. Metadata'!I$1,'2. Metadata'!I$5, IF(B2586='2. Metadata'!J$1,'2. Metadata'!J$5, IF(B2586='2. Metadata'!K$1,'2. Metadata'!K$5, IF(B2586='2. Metadata'!L$1,'2. Metadata'!L$5, IF(B2586='2. Metadata'!M$1,'2. Metadata'!M$5, IF(B2586='2. Metadata'!N$1,'2. Metadata'!N$5))))))))))))))</f>
        <v>49.5197</v>
      </c>
      <c r="D2586" s="11">
        <f>IF(ISBLANK(B2586)=TRUE," ", IF(B2586='2. Metadata'!B$1,'2. Metadata'!B$6, IF(B2586='2. Metadata'!C$1,'2. Metadata'!C$6,IF(B2586='2. Metadata'!D$1,'2. Metadata'!D$6, IF(B2586='2. Metadata'!E$1,'2. Metadata'!E$6,IF( B2586='2. Metadata'!F$1,'2. Metadata'!F$6,IF(B2586='2. Metadata'!G$1,'2. Metadata'!G$6,IF(B2586='2. Metadata'!H$1,'2. Metadata'!H$6, IF(B2586='2. Metadata'!I$1,'2. Metadata'!I$6, IF(B2586='2. Metadata'!J$1,'2. Metadata'!J$6, IF(B2586='2. Metadata'!K$1,'2. Metadata'!K$6, IF(B2586='2. Metadata'!L$1,'2. Metadata'!L$6, IF(B2586='2. Metadata'!M$1,'2. Metadata'!M$6, IF(B2586='2. Metadata'!N$1,'2. Metadata'!N$6))))))))))))))</f>
        <v>-117.6369</v>
      </c>
      <c r="E2586" s="33" t="s">
        <v>8</v>
      </c>
      <c r="F2586" s="32" t="s">
        <v>8</v>
      </c>
      <c r="G2586" s="13" t="str">
        <f>IF(ISBLANK(F2586)=TRUE," ",'2. Metadata'!B$14)</f>
        <v>observation</v>
      </c>
      <c r="H2586" s="32" t="s">
        <v>8</v>
      </c>
      <c r="I2586" s="20" t="str">
        <f>IF(ISBLANK(H2586)=TRUE," ",'2. Metadata'!B$26)</f>
        <v>degrees Celsius</v>
      </c>
      <c r="J2586" s="32" t="s">
        <v>8</v>
      </c>
      <c r="K2586" s="20" t="str">
        <f>IF(ISBLANK(J2586)=TRUE," ",'2. Metadata'!B$38)</f>
        <v>degrees Celsius</v>
      </c>
      <c r="L2586" s="32" t="s">
        <v>8</v>
      </c>
      <c r="M2586" s="17" t="str">
        <f>IF(ISBLANK(L2586)=TRUE," ",'2. Metadata'!B$50)</f>
        <v>degrees Celsius</v>
      </c>
      <c r="N2586" s="32" t="s">
        <v>8</v>
      </c>
      <c r="O2586" s="17" t="str">
        <f>IF(ISBLANK(N2586)=TRUE," ",'2. Metadata'!B$62)</f>
        <v>milligrams per litre</v>
      </c>
      <c r="P2586" s="32" t="s">
        <v>8</v>
      </c>
      <c r="Q2586" s="17" t="str">
        <f>IF(ISBLANK(P2586)=TRUE," ",'2. Metadata'!B$74)</f>
        <v>microSiemens per centimetre</v>
      </c>
      <c r="R2586" s="32" t="s">
        <v>8</v>
      </c>
      <c r="S2586" s="17" t="str">
        <f>IF(ISBLANK(R2586)=TRUE," ",'2. Metadata'!B$86)</f>
        <v>NTU</v>
      </c>
      <c r="T2586" s="32" t="s">
        <v>8</v>
      </c>
      <c r="U2586" s="17" t="str">
        <f>IF(ISBLANK(T2586)=TRUE," ",'2. Metadata'!B$98)</f>
        <v>CFU per 100 mL</v>
      </c>
      <c r="V2586" s="32" t="s">
        <v>8</v>
      </c>
      <c r="W2586" s="17" t="str">
        <f>IF(ISBLANK(V2586)=TRUE," ",'2. Metadata'!B$110)</f>
        <v>CFU per 100 mL</v>
      </c>
      <c r="X2586" s="34" t="s">
        <v>8</v>
      </c>
      <c r="Y2586" s="17" t="str">
        <f>IF(ISBLANK(X2586)=TRUE," ",'2. Metadata'!B$122)</f>
        <v>CFU per 100 mL</v>
      </c>
      <c r="Z2586" s="35" t="s">
        <v>8</v>
      </c>
      <c r="AA2586" s="17" t="str">
        <f>IF(ISBLANK(Z2586)=TRUE," ",'2. Metadata'!B$134)</f>
        <v>metres</v>
      </c>
      <c r="AB2586" s="35" t="s">
        <v>8</v>
      </c>
      <c r="AC2586" s="17" t="str">
        <f>IF(ISBLANK(AB2586)=TRUE," ",'2. Metadata'!B$146)</f>
        <v>metres3 per second</v>
      </c>
      <c r="AD2586" s="35" t="s">
        <v>8</v>
      </c>
      <c r="AE2586" s="17" t="str">
        <f>IF(ISBLANK(AB2586)=TRUE," ",'2. Metadata'!B$158)</f>
        <v>N/A</v>
      </c>
      <c r="AF2586" s="3" t="s">
        <v>8</v>
      </c>
      <c r="AG2586" s="36"/>
      <c r="AH2586" s="36"/>
      <c r="AI2586" s="36"/>
      <c r="AJ2586" s="36"/>
      <c r="AK2586" s="36"/>
      <c r="AL2586" s="36"/>
      <c r="AM2586" s="36"/>
      <c r="AN2586" s="36"/>
      <c r="AO2586" s="36"/>
      <c r="AP2586" s="36"/>
      <c r="AQ2586" s="36"/>
    </row>
    <row r="2587" spans="1:43">
      <c r="A2587" s="31" t="s">
        <v>2745</v>
      </c>
      <c r="B2587" s="32" t="s">
        <v>7</v>
      </c>
      <c r="C2587" s="2">
        <f>IF(ISBLANK(B2587)=TRUE," ", IF(B2587='2. Metadata'!B$1,'2. Metadata'!B$5, IF(B2587='2. Metadata'!C$1,'2. Metadata'!C$5,IF(B2587='2. Metadata'!D$1,'2. Metadata'!D$5, IF(B2587='2. Metadata'!E$1,'2. Metadata'!E$5,IF( B2587='2. Metadata'!F$1,'2. Metadata'!F$5,IF(B2587='2. Metadata'!G$1,'2. Metadata'!G$5,IF(B2587='2. Metadata'!H$1,'2. Metadata'!H$5, IF(B2587='2. Metadata'!I$1,'2. Metadata'!I$5, IF(B2587='2. Metadata'!J$1,'2. Metadata'!J$5, IF(B2587='2. Metadata'!K$1,'2. Metadata'!K$5, IF(B2587='2. Metadata'!L$1,'2. Metadata'!L$5, IF(B2587='2. Metadata'!M$1,'2. Metadata'!M$5, IF(B2587='2. Metadata'!N$1,'2. Metadata'!N$5))))))))))))))</f>
        <v>49.5197</v>
      </c>
      <c r="D2587" s="11">
        <f>IF(ISBLANK(B2587)=TRUE," ", IF(B2587='2. Metadata'!B$1,'2. Metadata'!B$6, IF(B2587='2. Metadata'!C$1,'2. Metadata'!C$6,IF(B2587='2. Metadata'!D$1,'2. Metadata'!D$6, IF(B2587='2. Metadata'!E$1,'2. Metadata'!E$6,IF( B2587='2. Metadata'!F$1,'2. Metadata'!F$6,IF(B2587='2. Metadata'!G$1,'2. Metadata'!G$6,IF(B2587='2. Metadata'!H$1,'2. Metadata'!H$6, IF(B2587='2. Metadata'!I$1,'2. Metadata'!I$6, IF(B2587='2. Metadata'!J$1,'2. Metadata'!J$6, IF(B2587='2. Metadata'!K$1,'2. Metadata'!K$6, IF(B2587='2. Metadata'!L$1,'2. Metadata'!L$6, IF(B2587='2. Metadata'!M$1,'2. Metadata'!M$6, IF(B2587='2. Metadata'!N$1,'2. Metadata'!N$6))))))))))))))</f>
        <v>-117.6369</v>
      </c>
      <c r="E2587" s="33" t="s">
        <v>8</v>
      </c>
      <c r="F2587" s="32" t="s">
        <v>8</v>
      </c>
      <c r="G2587" s="13" t="str">
        <f>IF(ISBLANK(F2587)=TRUE," ",'2. Metadata'!B$14)</f>
        <v>observation</v>
      </c>
      <c r="H2587" s="32" t="s">
        <v>8</v>
      </c>
      <c r="I2587" s="20" t="str">
        <f>IF(ISBLANK(H2587)=TRUE," ",'2. Metadata'!B$26)</f>
        <v>degrees Celsius</v>
      </c>
      <c r="J2587" s="32" t="s">
        <v>8</v>
      </c>
      <c r="K2587" s="20" t="str">
        <f>IF(ISBLANK(J2587)=TRUE," ",'2. Metadata'!B$38)</f>
        <v>degrees Celsius</v>
      </c>
      <c r="L2587" s="32" t="s">
        <v>8</v>
      </c>
      <c r="M2587" s="17" t="str">
        <f>IF(ISBLANK(L2587)=TRUE," ",'2. Metadata'!B$50)</f>
        <v>degrees Celsius</v>
      </c>
      <c r="N2587" s="32" t="s">
        <v>8</v>
      </c>
      <c r="O2587" s="17" t="str">
        <f>IF(ISBLANK(N2587)=TRUE," ",'2. Metadata'!B$62)</f>
        <v>milligrams per litre</v>
      </c>
      <c r="P2587" s="32" t="s">
        <v>8</v>
      </c>
      <c r="Q2587" s="17" t="str">
        <f>IF(ISBLANK(P2587)=TRUE," ",'2. Metadata'!B$74)</f>
        <v>microSiemens per centimetre</v>
      </c>
      <c r="R2587" s="32" t="s">
        <v>8</v>
      </c>
      <c r="S2587" s="17" t="str">
        <f>IF(ISBLANK(R2587)=TRUE," ",'2. Metadata'!B$86)</f>
        <v>NTU</v>
      </c>
      <c r="T2587" s="32" t="s">
        <v>8</v>
      </c>
      <c r="U2587" s="17" t="str">
        <f>IF(ISBLANK(T2587)=TRUE," ",'2. Metadata'!B$98)</f>
        <v>CFU per 100 mL</v>
      </c>
      <c r="V2587" s="32" t="s">
        <v>8</v>
      </c>
      <c r="W2587" s="17" t="str">
        <f>IF(ISBLANK(V2587)=TRUE," ",'2. Metadata'!B$110)</f>
        <v>CFU per 100 mL</v>
      </c>
      <c r="X2587" s="34" t="s">
        <v>8</v>
      </c>
      <c r="Y2587" s="17" t="str">
        <f>IF(ISBLANK(X2587)=TRUE," ",'2. Metadata'!B$122)</f>
        <v>CFU per 100 mL</v>
      </c>
      <c r="Z2587" s="35" t="s">
        <v>8</v>
      </c>
      <c r="AA2587" s="17" t="str">
        <f>IF(ISBLANK(Z2587)=TRUE," ",'2. Metadata'!B$134)</f>
        <v>metres</v>
      </c>
      <c r="AB2587" s="35" t="s">
        <v>8</v>
      </c>
      <c r="AC2587" s="17" t="str">
        <f>IF(ISBLANK(AB2587)=TRUE," ",'2. Metadata'!B$146)</f>
        <v>metres3 per second</v>
      </c>
      <c r="AD2587" s="35" t="s">
        <v>8</v>
      </c>
      <c r="AE2587" s="17" t="str">
        <f>IF(ISBLANK(AB2587)=TRUE," ",'2. Metadata'!B$158)</f>
        <v>N/A</v>
      </c>
      <c r="AF2587" s="3" t="s">
        <v>8</v>
      </c>
      <c r="AG2587" s="36"/>
      <c r="AH2587" s="36"/>
      <c r="AI2587" s="36"/>
      <c r="AJ2587" s="36"/>
      <c r="AK2587" s="36"/>
      <c r="AL2587" s="36"/>
      <c r="AM2587" s="36"/>
      <c r="AN2587" s="36"/>
      <c r="AO2587" s="36"/>
      <c r="AP2587" s="36"/>
      <c r="AQ2587" s="36"/>
    </row>
    <row r="2588" spans="1:43">
      <c r="A2588" s="31" t="s">
        <v>2746</v>
      </c>
      <c r="B2588" s="32" t="s">
        <v>7</v>
      </c>
      <c r="C2588" s="2">
        <f>IF(ISBLANK(B2588)=TRUE," ", IF(B2588='2. Metadata'!B$1,'2. Metadata'!B$5, IF(B2588='2. Metadata'!C$1,'2. Metadata'!C$5,IF(B2588='2. Metadata'!D$1,'2. Metadata'!D$5, IF(B2588='2. Metadata'!E$1,'2. Metadata'!E$5,IF( B2588='2. Metadata'!F$1,'2. Metadata'!F$5,IF(B2588='2. Metadata'!G$1,'2. Metadata'!G$5,IF(B2588='2. Metadata'!H$1,'2. Metadata'!H$5, IF(B2588='2. Metadata'!I$1,'2. Metadata'!I$5, IF(B2588='2. Metadata'!J$1,'2. Metadata'!J$5, IF(B2588='2. Metadata'!K$1,'2. Metadata'!K$5, IF(B2588='2. Metadata'!L$1,'2. Metadata'!L$5, IF(B2588='2. Metadata'!M$1,'2. Metadata'!M$5, IF(B2588='2. Metadata'!N$1,'2. Metadata'!N$5))))))))))))))</f>
        <v>49.5197</v>
      </c>
      <c r="D2588" s="11">
        <f>IF(ISBLANK(B2588)=TRUE," ", IF(B2588='2. Metadata'!B$1,'2. Metadata'!B$6, IF(B2588='2. Metadata'!C$1,'2. Metadata'!C$6,IF(B2588='2. Metadata'!D$1,'2. Metadata'!D$6, IF(B2588='2. Metadata'!E$1,'2. Metadata'!E$6,IF( B2588='2. Metadata'!F$1,'2. Metadata'!F$6,IF(B2588='2. Metadata'!G$1,'2. Metadata'!G$6,IF(B2588='2. Metadata'!H$1,'2. Metadata'!H$6, IF(B2588='2. Metadata'!I$1,'2. Metadata'!I$6, IF(B2588='2. Metadata'!J$1,'2. Metadata'!J$6, IF(B2588='2. Metadata'!K$1,'2. Metadata'!K$6, IF(B2588='2. Metadata'!L$1,'2. Metadata'!L$6, IF(B2588='2. Metadata'!M$1,'2. Metadata'!M$6, IF(B2588='2. Metadata'!N$1,'2. Metadata'!N$6))))))))))))))</f>
        <v>-117.6369</v>
      </c>
      <c r="E2588" s="33" t="s">
        <v>8</v>
      </c>
      <c r="F2588" s="32" t="s">
        <v>8</v>
      </c>
      <c r="G2588" s="13" t="str">
        <f>IF(ISBLANK(F2588)=TRUE," ",'2. Metadata'!B$14)</f>
        <v>observation</v>
      </c>
      <c r="H2588" s="32" t="s">
        <v>8</v>
      </c>
      <c r="I2588" s="20" t="str">
        <f>IF(ISBLANK(H2588)=TRUE," ",'2. Metadata'!B$26)</f>
        <v>degrees Celsius</v>
      </c>
      <c r="J2588" s="32" t="s">
        <v>8</v>
      </c>
      <c r="K2588" s="20" t="str">
        <f>IF(ISBLANK(J2588)=TRUE," ",'2. Metadata'!B$38)</f>
        <v>degrees Celsius</v>
      </c>
      <c r="L2588" s="32" t="s">
        <v>8</v>
      </c>
      <c r="M2588" s="17" t="str">
        <f>IF(ISBLANK(L2588)=TRUE," ",'2. Metadata'!B$50)</f>
        <v>degrees Celsius</v>
      </c>
      <c r="N2588" s="32" t="s">
        <v>8</v>
      </c>
      <c r="O2588" s="17" t="str">
        <f>IF(ISBLANK(N2588)=TRUE," ",'2. Metadata'!B$62)</f>
        <v>milligrams per litre</v>
      </c>
      <c r="P2588" s="32" t="s">
        <v>8</v>
      </c>
      <c r="Q2588" s="17" t="str">
        <f>IF(ISBLANK(P2588)=TRUE," ",'2. Metadata'!B$74)</f>
        <v>microSiemens per centimetre</v>
      </c>
      <c r="R2588" s="32" t="s">
        <v>8</v>
      </c>
      <c r="S2588" s="17" t="str">
        <f>IF(ISBLANK(R2588)=TRUE," ",'2. Metadata'!B$86)</f>
        <v>NTU</v>
      </c>
      <c r="T2588" s="32" t="s">
        <v>8</v>
      </c>
      <c r="U2588" s="17" t="str">
        <f>IF(ISBLANK(T2588)=TRUE," ",'2. Metadata'!B$98)</f>
        <v>CFU per 100 mL</v>
      </c>
      <c r="V2588" s="32" t="s">
        <v>8</v>
      </c>
      <c r="W2588" s="17" t="str">
        <f>IF(ISBLANK(V2588)=TRUE," ",'2. Metadata'!B$110)</f>
        <v>CFU per 100 mL</v>
      </c>
      <c r="X2588" s="34" t="s">
        <v>8</v>
      </c>
      <c r="Y2588" s="17" t="str">
        <f>IF(ISBLANK(X2588)=TRUE," ",'2. Metadata'!B$122)</f>
        <v>CFU per 100 mL</v>
      </c>
      <c r="Z2588" s="35" t="s">
        <v>8</v>
      </c>
      <c r="AA2588" s="17" t="str">
        <f>IF(ISBLANK(Z2588)=TRUE," ",'2. Metadata'!B$134)</f>
        <v>metres</v>
      </c>
      <c r="AB2588" s="35" t="s">
        <v>8</v>
      </c>
      <c r="AC2588" s="17" t="str">
        <f>IF(ISBLANK(AB2588)=TRUE," ",'2. Metadata'!B$146)</f>
        <v>metres3 per second</v>
      </c>
      <c r="AD2588" s="35" t="s">
        <v>8</v>
      </c>
      <c r="AE2588" s="17" t="str">
        <f>IF(ISBLANK(AB2588)=TRUE," ",'2. Metadata'!B$158)</f>
        <v>N/A</v>
      </c>
      <c r="AF2588" s="3" t="s">
        <v>8</v>
      </c>
      <c r="AG2588" s="36"/>
      <c r="AH2588" s="36"/>
      <c r="AI2588" s="36"/>
      <c r="AJ2588" s="36"/>
      <c r="AK2588" s="36"/>
      <c r="AL2588" s="36"/>
      <c r="AM2588" s="36"/>
      <c r="AN2588" s="36"/>
      <c r="AO2588" s="36"/>
      <c r="AP2588" s="36"/>
      <c r="AQ2588" s="36"/>
    </row>
    <row r="2589" spans="1:43">
      <c r="A2589" s="31" t="s">
        <v>2747</v>
      </c>
      <c r="B2589" s="32" t="s">
        <v>7</v>
      </c>
      <c r="C2589" s="2">
        <f>IF(ISBLANK(B2589)=TRUE," ", IF(B2589='2. Metadata'!B$1,'2. Metadata'!B$5, IF(B2589='2. Metadata'!C$1,'2. Metadata'!C$5,IF(B2589='2. Metadata'!D$1,'2. Metadata'!D$5, IF(B2589='2. Metadata'!E$1,'2. Metadata'!E$5,IF( B2589='2. Metadata'!F$1,'2. Metadata'!F$5,IF(B2589='2. Metadata'!G$1,'2. Metadata'!G$5,IF(B2589='2. Metadata'!H$1,'2. Metadata'!H$5, IF(B2589='2. Metadata'!I$1,'2. Metadata'!I$5, IF(B2589='2. Metadata'!J$1,'2. Metadata'!J$5, IF(B2589='2. Metadata'!K$1,'2. Metadata'!K$5, IF(B2589='2. Metadata'!L$1,'2. Metadata'!L$5, IF(B2589='2. Metadata'!M$1,'2. Metadata'!M$5, IF(B2589='2. Metadata'!N$1,'2. Metadata'!N$5))))))))))))))</f>
        <v>49.5197</v>
      </c>
      <c r="D2589" s="11">
        <f>IF(ISBLANK(B2589)=TRUE," ", IF(B2589='2. Metadata'!B$1,'2. Metadata'!B$6, IF(B2589='2. Metadata'!C$1,'2. Metadata'!C$6,IF(B2589='2. Metadata'!D$1,'2. Metadata'!D$6, IF(B2589='2. Metadata'!E$1,'2. Metadata'!E$6,IF( B2589='2. Metadata'!F$1,'2. Metadata'!F$6,IF(B2589='2. Metadata'!G$1,'2. Metadata'!G$6,IF(B2589='2. Metadata'!H$1,'2. Metadata'!H$6, IF(B2589='2. Metadata'!I$1,'2. Metadata'!I$6, IF(B2589='2. Metadata'!J$1,'2. Metadata'!J$6, IF(B2589='2. Metadata'!K$1,'2. Metadata'!K$6, IF(B2589='2. Metadata'!L$1,'2. Metadata'!L$6, IF(B2589='2. Metadata'!M$1,'2. Metadata'!M$6, IF(B2589='2. Metadata'!N$1,'2. Metadata'!N$6))))))))))))))</f>
        <v>-117.6369</v>
      </c>
      <c r="E2589" s="33" t="s">
        <v>8</v>
      </c>
      <c r="F2589" s="32" t="s">
        <v>8</v>
      </c>
      <c r="G2589" s="13" t="str">
        <f>IF(ISBLANK(F2589)=TRUE," ",'2. Metadata'!B$14)</f>
        <v>observation</v>
      </c>
      <c r="H2589" s="32" t="s">
        <v>8</v>
      </c>
      <c r="I2589" s="20" t="str">
        <f>IF(ISBLANK(H2589)=TRUE," ",'2. Metadata'!B$26)</f>
        <v>degrees Celsius</v>
      </c>
      <c r="J2589" s="32" t="s">
        <v>8</v>
      </c>
      <c r="K2589" s="20" t="str">
        <f>IF(ISBLANK(J2589)=TRUE," ",'2. Metadata'!B$38)</f>
        <v>degrees Celsius</v>
      </c>
      <c r="L2589" s="32" t="s">
        <v>8</v>
      </c>
      <c r="M2589" s="17" t="str">
        <f>IF(ISBLANK(L2589)=TRUE," ",'2. Metadata'!B$50)</f>
        <v>degrees Celsius</v>
      </c>
      <c r="N2589" s="32" t="s">
        <v>8</v>
      </c>
      <c r="O2589" s="17" t="str">
        <f>IF(ISBLANK(N2589)=TRUE," ",'2. Metadata'!B$62)</f>
        <v>milligrams per litre</v>
      </c>
      <c r="P2589" s="32" t="s">
        <v>8</v>
      </c>
      <c r="Q2589" s="17" t="str">
        <f>IF(ISBLANK(P2589)=TRUE," ",'2. Metadata'!B$74)</f>
        <v>microSiemens per centimetre</v>
      </c>
      <c r="R2589" s="32" t="s">
        <v>8</v>
      </c>
      <c r="S2589" s="17" t="str">
        <f>IF(ISBLANK(R2589)=TRUE," ",'2. Metadata'!B$86)</f>
        <v>NTU</v>
      </c>
      <c r="T2589" s="32" t="s">
        <v>8</v>
      </c>
      <c r="U2589" s="17" t="str">
        <f>IF(ISBLANK(T2589)=TRUE," ",'2. Metadata'!B$98)</f>
        <v>CFU per 100 mL</v>
      </c>
      <c r="V2589" s="32" t="s">
        <v>8</v>
      </c>
      <c r="W2589" s="17" t="str">
        <f>IF(ISBLANK(V2589)=TRUE," ",'2. Metadata'!B$110)</f>
        <v>CFU per 100 mL</v>
      </c>
      <c r="X2589" s="34" t="s">
        <v>8</v>
      </c>
      <c r="Y2589" s="17" t="str">
        <f>IF(ISBLANK(X2589)=TRUE," ",'2. Metadata'!B$122)</f>
        <v>CFU per 100 mL</v>
      </c>
      <c r="Z2589" s="35" t="s">
        <v>8</v>
      </c>
      <c r="AA2589" s="17" t="str">
        <f>IF(ISBLANK(Z2589)=TRUE," ",'2. Metadata'!B$134)</f>
        <v>metres</v>
      </c>
      <c r="AB2589" s="35" t="s">
        <v>8</v>
      </c>
      <c r="AC2589" s="17" t="str">
        <f>IF(ISBLANK(AB2589)=TRUE," ",'2. Metadata'!B$146)</f>
        <v>metres3 per second</v>
      </c>
      <c r="AD2589" s="35" t="s">
        <v>8</v>
      </c>
      <c r="AE2589" s="17" t="str">
        <f>IF(ISBLANK(AB2589)=TRUE," ",'2. Metadata'!B$158)</f>
        <v>N/A</v>
      </c>
      <c r="AF2589" s="3" t="s">
        <v>8</v>
      </c>
      <c r="AG2589" s="36"/>
      <c r="AH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</row>
    <row r="2590" spans="1:43">
      <c r="A2590" s="31" t="s">
        <v>2748</v>
      </c>
      <c r="B2590" s="32" t="s">
        <v>7</v>
      </c>
      <c r="C2590" s="2">
        <f>IF(ISBLANK(B2590)=TRUE," ", IF(B2590='2. Metadata'!B$1,'2. Metadata'!B$5, IF(B2590='2. Metadata'!C$1,'2. Metadata'!C$5,IF(B2590='2. Metadata'!D$1,'2. Metadata'!D$5, IF(B2590='2. Metadata'!E$1,'2. Metadata'!E$5,IF( B2590='2. Metadata'!F$1,'2. Metadata'!F$5,IF(B2590='2. Metadata'!G$1,'2. Metadata'!G$5,IF(B2590='2. Metadata'!H$1,'2. Metadata'!H$5, IF(B2590='2. Metadata'!I$1,'2. Metadata'!I$5, IF(B2590='2. Metadata'!J$1,'2. Metadata'!J$5, IF(B2590='2. Metadata'!K$1,'2. Metadata'!K$5, IF(B2590='2. Metadata'!L$1,'2. Metadata'!L$5, IF(B2590='2. Metadata'!M$1,'2. Metadata'!M$5, IF(B2590='2. Metadata'!N$1,'2. Metadata'!N$5))))))))))))))</f>
        <v>49.5197</v>
      </c>
      <c r="D2590" s="11">
        <f>IF(ISBLANK(B2590)=TRUE," ", IF(B2590='2. Metadata'!B$1,'2. Metadata'!B$6, IF(B2590='2. Metadata'!C$1,'2. Metadata'!C$6,IF(B2590='2. Metadata'!D$1,'2. Metadata'!D$6, IF(B2590='2. Metadata'!E$1,'2. Metadata'!E$6,IF( B2590='2. Metadata'!F$1,'2. Metadata'!F$6,IF(B2590='2. Metadata'!G$1,'2. Metadata'!G$6,IF(B2590='2. Metadata'!H$1,'2. Metadata'!H$6, IF(B2590='2. Metadata'!I$1,'2. Metadata'!I$6, IF(B2590='2. Metadata'!J$1,'2. Metadata'!J$6, IF(B2590='2. Metadata'!K$1,'2. Metadata'!K$6, IF(B2590='2. Metadata'!L$1,'2. Metadata'!L$6, IF(B2590='2. Metadata'!M$1,'2. Metadata'!M$6, IF(B2590='2. Metadata'!N$1,'2. Metadata'!N$6))))))))))))))</f>
        <v>-117.6369</v>
      </c>
      <c r="E2590" s="33" t="s">
        <v>8</v>
      </c>
      <c r="F2590" s="32" t="s">
        <v>8</v>
      </c>
      <c r="G2590" s="13" t="str">
        <f>IF(ISBLANK(F2590)=TRUE," ",'2. Metadata'!B$14)</f>
        <v>observation</v>
      </c>
      <c r="H2590" s="32" t="s">
        <v>8</v>
      </c>
      <c r="I2590" s="20" t="str">
        <f>IF(ISBLANK(H2590)=TRUE," ",'2. Metadata'!B$26)</f>
        <v>degrees Celsius</v>
      </c>
      <c r="J2590" s="32" t="s">
        <v>8</v>
      </c>
      <c r="K2590" s="20" t="str">
        <f>IF(ISBLANK(J2590)=TRUE," ",'2. Metadata'!B$38)</f>
        <v>degrees Celsius</v>
      </c>
      <c r="L2590" s="32" t="s">
        <v>8</v>
      </c>
      <c r="M2590" s="17" t="str">
        <f>IF(ISBLANK(L2590)=TRUE," ",'2. Metadata'!B$50)</f>
        <v>degrees Celsius</v>
      </c>
      <c r="N2590" s="32" t="s">
        <v>8</v>
      </c>
      <c r="O2590" s="17" t="str">
        <f>IF(ISBLANK(N2590)=TRUE," ",'2. Metadata'!B$62)</f>
        <v>milligrams per litre</v>
      </c>
      <c r="P2590" s="32" t="s">
        <v>8</v>
      </c>
      <c r="Q2590" s="17" t="str">
        <f>IF(ISBLANK(P2590)=TRUE," ",'2. Metadata'!B$74)</f>
        <v>microSiemens per centimetre</v>
      </c>
      <c r="R2590" s="32" t="s">
        <v>8</v>
      </c>
      <c r="S2590" s="17" t="str">
        <f>IF(ISBLANK(R2590)=TRUE," ",'2. Metadata'!B$86)</f>
        <v>NTU</v>
      </c>
      <c r="T2590" s="32" t="s">
        <v>8</v>
      </c>
      <c r="U2590" s="17" t="str">
        <f>IF(ISBLANK(T2590)=TRUE," ",'2. Metadata'!B$98)</f>
        <v>CFU per 100 mL</v>
      </c>
      <c r="V2590" s="32" t="s">
        <v>8</v>
      </c>
      <c r="W2590" s="17" t="str">
        <f>IF(ISBLANK(V2590)=TRUE," ",'2. Metadata'!B$110)</f>
        <v>CFU per 100 mL</v>
      </c>
      <c r="X2590" s="34" t="s">
        <v>8</v>
      </c>
      <c r="Y2590" s="17" t="str">
        <f>IF(ISBLANK(X2590)=TRUE," ",'2. Metadata'!B$122)</f>
        <v>CFU per 100 mL</v>
      </c>
      <c r="Z2590" s="35" t="s">
        <v>8</v>
      </c>
      <c r="AA2590" s="17" t="str">
        <f>IF(ISBLANK(Z2590)=TRUE," ",'2. Metadata'!B$134)</f>
        <v>metres</v>
      </c>
      <c r="AB2590" s="35" t="s">
        <v>8</v>
      </c>
      <c r="AC2590" s="17" t="str">
        <f>IF(ISBLANK(AB2590)=TRUE," ",'2. Metadata'!B$146)</f>
        <v>metres3 per second</v>
      </c>
      <c r="AD2590" s="35" t="s">
        <v>8</v>
      </c>
      <c r="AE2590" s="17" t="str">
        <f>IF(ISBLANK(AB2590)=TRUE," ",'2. Metadata'!B$158)</f>
        <v>N/A</v>
      </c>
      <c r="AF2590" s="3" t="s">
        <v>8</v>
      </c>
      <c r="AG2590" s="36"/>
      <c r="AH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</row>
    <row r="2591" spans="1:43">
      <c r="A2591" s="31" t="s">
        <v>2749</v>
      </c>
      <c r="B2591" s="32" t="s">
        <v>7</v>
      </c>
      <c r="C2591" s="2">
        <f>IF(ISBLANK(B2591)=TRUE," ", IF(B2591='2. Metadata'!B$1,'2. Metadata'!B$5, IF(B2591='2. Metadata'!C$1,'2. Metadata'!C$5,IF(B2591='2. Metadata'!D$1,'2. Metadata'!D$5, IF(B2591='2. Metadata'!E$1,'2. Metadata'!E$5,IF( B2591='2. Metadata'!F$1,'2. Metadata'!F$5,IF(B2591='2. Metadata'!G$1,'2. Metadata'!G$5,IF(B2591='2. Metadata'!H$1,'2. Metadata'!H$5, IF(B2591='2. Metadata'!I$1,'2. Metadata'!I$5, IF(B2591='2. Metadata'!J$1,'2. Metadata'!J$5, IF(B2591='2. Metadata'!K$1,'2. Metadata'!K$5, IF(B2591='2. Metadata'!L$1,'2. Metadata'!L$5, IF(B2591='2. Metadata'!M$1,'2. Metadata'!M$5, IF(B2591='2. Metadata'!N$1,'2. Metadata'!N$5))))))))))))))</f>
        <v>49.5197</v>
      </c>
      <c r="D2591" s="11">
        <f>IF(ISBLANK(B2591)=TRUE," ", IF(B2591='2. Metadata'!B$1,'2. Metadata'!B$6, IF(B2591='2. Metadata'!C$1,'2. Metadata'!C$6,IF(B2591='2. Metadata'!D$1,'2. Metadata'!D$6, IF(B2591='2. Metadata'!E$1,'2. Metadata'!E$6,IF( B2591='2. Metadata'!F$1,'2. Metadata'!F$6,IF(B2591='2. Metadata'!G$1,'2. Metadata'!G$6,IF(B2591='2. Metadata'!H$1,'2. Metadata'!H$6, IF(B2591='2. Metadata'!I$1,'2. Metadata'!I$6, IF(B2591='2. Metadata'!J$1,'2. Metadata'!J$6, IF(B2591='2. Metadata'!K$1,'2. Metadata'!K$6, IF(B2591='2. Metadata'!L$1,'2. Metadata'!L$6, IF(B2591='2. Metadata'!M$1,'2. Metadata'!M$6, IF(B2591='2. Metadata'!N$1,'2. Metadata'!N$6))))))))))))))</f>
        <v>-117.6369</v>
      </c>
      <c r="E2591" s="33" t="s">
        <v>8</v>
      </c>
      <c r="F2591" s="32" t="s">
        <v>8</v>
      </c>
      <c r="G2591" s="13" t="str">
        <f>IF(ISBLANK(F2591)=TRUE," ",'2. Metadata'!B$14)</f>
        <v>observation</v>
      </c>
      <c r="H2591" s="32" t="s">
        <v>8</v>
      </c>
      <c r="I2591" s="20" t="str">
        <f>IF(ISBLANK(H2591)=TRUE," ",'2. Metadata'!B$26)</f>
        <v>degrees Celsius</v>
      </c>
      <c r="J2591" s="32" t="s">
        <v>8</v>
      </c>
      <c r="K2591" s="20" t="str">
        <f>IF(ISBLANK(J2591)=TRUE," ",'2. Metadata'!B$38)</f>
        <v>degrees Celsius</v>
      </c>
      <c r="L2591" s="32" t="s">
        <v>8</v>
      </c>
      <c r="M2591" s="17" t="str">
        <f>IF(ISBLANK(L2591)=TRUE," ",'2. Metadata'!B$50)</f>
        <v>degrees Celsius</v>
      </c>
      <c r="N2591" s="32" t="s">
        <v>8</v>
      </c>
      <c r="O2591" s="17" t="str">
        <f>IF(ISBLANK(N2591)=TRUE," ",'2. Metadata'!B$62)</f>
        <v>milligrams per litre</v>
      </c>
      <c r="P2591" s="32" t="s">
        <v>8</v>
      </c>
      <c r="Q2591" s="17" t="str">
        <f>IF(ISBLANK(P2591)=TRUE," ",'2. Metadata'!B$74)</f>
        <v>microSiemens per centimetre</v>
      </c>
      <c r="R2591" s="32" t="s">
        <v>8</v>
      </c>
      <c r="S2591" s="17" t="str">
        <f>IF(ISBLANK(R2591)=TRUE," ",'2. Metadata'!B$86)</f>
        <v>NTU</v>
      </c>
      <c r="T2591" s="32" t="s">
        <v>8</v>
      </c>
      <c r="U2591" s="17" t="str">
        <f>IF(ISBLANK(T2591)=TRUE," ",'2. Metadata'!B$98)</f>
        <v>CFU per 100 mL</v>
      </c>
      <c r="V2591" s="32" t="s">
        <v>8</v>
      </c>
      <c r="W2591" s="17" t="str">
        <f>IF(ISBLANK(V2591)=TRUE," ",'2. Metadata'!B$110)</f>
        <v>CFU per 100 mL</v>
      </c>
      <c r="X2591" s="34" t="s">
        <v>8</v>
      </c>
      <c r="Y2591" s="17" t="str">
        <f>IF(ISBLANK(X2591)=TRUE," ",'2. Metadata'!B$122)</f>
        <v>CFU per 100 mL</v>
      </c>
      <c r="Z2591" s="35" t="s">
        <v>8</v>
      </c>
      <c r="AA2591" s="17" t="str">
        <f>IF(ISBLANK(Z2591)=TRUE," ",'2. Metadata'!B$134)</f>
        <v>metres</v>
      </c>
      <c r="AB2591" s="35" t="s">
        <v>8</v>
      </c>
      <c r="AC2591" s="17" t="str">
        <f>IF(ISBLANK(AB2591)=TRUE," ",'2. Metadata'!B$146)</f>
        <v>metres3 per second</v>
      </c>
      <c r="AD2591" s="35" t="s">
        <v>8</v>
      </c>
      <c r="AE2591" s="17" t="str">
        <f>IF(ISBLANK(AB2591)=TRUE," ",'2. Metadata'!B$158)</f>
        <v>N/A</v>
      </c>
      <c r="AF2591" s="3" t="s">
        <v>8</v>
      </c>
      <c r="AG2591" s="36"/>
      <c r="AH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</row>
    <row r="2592" spans="1:43">
      <c r="A2592" s="31" t="s">
        <v>2750</v>
      </c>
      <c r="B2592" s="32" t="s">
        <v>7</v>
      </c>
      <c r="C2592" s="2">
        <f>IF(ISBLANK(B2592)=TRUE," ", IF(B2592='2. Metadata'!B$1,'2. Metadata'!B$5, IF(B2592='2. Metadata'!C$1,'2. Metadata'!C$5,IF(B2592='2. Metadata'!D$1,'2. Metadata'!D$5, IF(B2592='2. Metadata'!E$1,'2. Metadata'!E$5,IF( B2592='2. Metadata'!F$1,'2. Metadata'!F$5,IF(B2592='2. Metadata'!G$1,'2. Metadata'!G$5,IF(B2592='2. Metadata'!H$1,'2. Metadata'!H$5, IF(B2592='2. Metadata'!I$1,'2. Metadata'!I$5, IF(B2592='2. Metadata'!J$1,'2. Metadata'!J$5, IF(B2592='2. Metadata'!K$1,'2. Metadata'!K$5, IF(B2592='2. Metadata'!L$1,'2. Metadata'!L$5, IF(B2592='2. Metadata'!M$1,'2. Metadata'!M$5, IF(B2592='2. Metadata'!N$1,'2. Metadata'!N$5))))))))))))))</f>
        <v>49.5197</v>
      </c>
      <c r="D2592" s="11">
        <f>IF(ISBLANK(B2592)=TRUE," ", IF(B2592='2. Metadata'!B$1,'2. Metadata'!B$6, IF(B2592='2. Metadata'!C$1,'2. Metadata'!C$6,IF(B2592='2. Metadata'!D$1,'2. Metadata'!D$6, IF(B2592='2. Metadata'!E$1,'2. Metadata'!E$6,IF( B2592='2. Metadata'!F$1,'2. Metadata'!F$6,IF(B2592='2. Metadata'!G$1,'2. Metadata'!G$6,IF(B2592='2. Metadata'!H$1,'2. Metadata'!H$6, IF(B2592='2. Metadata'!I$1,'2. Metadata'!I$6, IF(B2592='2. Metadata'!J$1,'2. Metadata'!J$6, IF(B2592='2. Metadata'!K$1,'2. Metadata'!K$6, IF(B2592='2. Metadata'!L$1,'2. Metadata'!L$6, IF(B2592='2. Metadata'!M$1,'2. Metadata'!M$6, IF(B2592='2. Metadata'!N$1,'2. Metadata'!N$6))))))))))))))</f>
        <v>-117.6369</v>
      </c>
      <c r="E2592" s="33" t="s">
        <v>8</v>
      </c>
      <c r="F2592" s="32" t="s">
        <v>8</v>
      </c>
      <c r="G2592" s="13" t="str">
        <f>IF(ISBLANK(F2592)=TRUE," ",'2. Metadata'!B$14)</f>
        <v>observation</v>
      </c>
      <c r="H2592" s="32" t="s">
        <v>8</v>
      </c>
      <c r="I2592" s="20" t="str">
        <f>IF(ISBLANK(H2592)=TRUE," ",'2. Metadata'!B$26)</f>
        <v>degrees Celsius</v>
      </c>
      <c r="J2592" s="32" t="s">
        <v>8</v>
      </c>
      <c r="K2592" s="20" t="str">
        <f>IF(ISBLANK(J2592)=TRUE," ",'2. Metadata'!B$38)</f>
        <v>degrees Celsius</v>
      </c>
      <c r="L2592" s="32" t="s">
        <v>8</v>
      </c>
      <c r="M2592" s="17" t="str">
        <f>IF(ISBLANK(L2592)=TRUE," ",'2. Metadata'!B$50)</f>
        <v>degrees Celsius</v>
      </c>
      <c r="N2592" s="32" t="s">
        <v>8</v>
      </c>
      <c r="O2592" s="17" t="str">
        <f>IF(ISBLANK(N2592)=TRUE," ",'2. Metadata'!B$62)</f>
        <v>milligrams per litre</v>
      </c>
      <c r="P2592" s="32" t="s">
        <v>8</v>
      </c>
      <c r="Q2592" s="17" t="str">
        <f>IF(ISBLANK(P2592)=TRUE," ",'2. Metadata'!B$74)</f>
        <v>microSiemens per centimetre</v>
      </c>
      <c r="R2592" s="32" t="s">
        <v>8</v>
      </c>
      <c r="S2592" s="17" t="str">
        <f>IF(ISBLANK(R2592)=TRUE," ",'2. Metadata'!B$86)</f>
        <v>NTU</v>
      </c>
      <c r="T2592" s="32" t="s">
        <v>8</v>
      </c>
      <c r="U2592" s="17" t="str">
        <f>IF(ISBLANK(T2592)=TRUE," ",'2. Metadata'!B$98)</f>
        <v>CFU per 100 mL</v>
      </c>
      <c r="V2592" s="32" t="s">
        <v>8</v>
      </c>
      <c r="W2592" s="17" t="str">
        <f>IF(ISBLANK(V2592)=TRUE," ",'2. Metadata'!B$110)</f>
        <v>CFU per 100 mL</v>
      </c>
      <c r="X2592" s="34" t="s">
        <v>8</v>
      </c>
      <c r="Y2592" s="17" t="str">
        <f>IF(ISBLANK(X2592)=TRUE," ",'2. Metadata'!B$122)</f>
        <v>CFU per 100 mL</v>
      </c>
      <c r="Z2592" s="35" t="s">
        <v>8</v>
      </c>
      <c r="AA2592" s="17" t="str">
        <f>IF(ISBLANK(Z2592)=TRUE," ",'2. Metadata'!B$134)</f>
        <v>metres</v>
      </c>
      <c r="AB2592" s="35" t="s">
        <v>8</v>
      </c>
      <c r="AC2592" s="17" t="str">
        <f>IF(ISBLANK(AB2592)=TRUE," ",'2. Metadata'!B$146)</f>
        <v>metres3 per second</v>
      </c>
      <c r="AD2592" s="35" t="s">
        <v>8</v>
      </c>
      <c r="AE2592" s="17" t="str">
        <f>IF(ISBLANK(AB2592)=TRUE," ",'2. Metadata'!B$158)</f>
        <v>N/A</v>
      </c>
      <c r="AF2592" s="3" t="s">
        <v>8</v>
      </c>
      <c r="AG2592" s="36"/>
      <c r="AH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</row>
    <row r="2593" spans="1:43">
      <c r="A2593" s="31" t="s">
        <v>2751</v>
      </c>
      <c r="B2593" s="32" t="s">
        <v>7</v>
      </c>
      <c r="C2593" s="2">
        <f>IF(ISBLANK(B2593)=TRUE," ", IF(B2593='2. Metadata'!B$1,'2. Metadata'!B$5, IF(B2593='2. Metadata'!C$1,'2. Metadata'!C$5,IF(B2593='2. Metadata'!D$1,'2. Metadata'!D$5, IF(B2593='2. Metadata'!E$1,'2. Metadata'!E$5,IF( B2593='2. Metadata'!F$1,'2. Metadata'!F$5,IF(B2593='2. Metadata'!G$1,'2. Metadata'!G$5,IF(B2593='2. Metadata'!H$1,'2. Metadata'!H$5, IF(B2593='2. Metadata'!I$1,'2. Metadata'!I$5, IF(B2593='2. Metadata'!J$1,'2. Metadata'!J$5, IF(B2593='2. Metadata'!K$1,'2. Metadata'!K$5, IF(B2593='2. Metadata'!L$1,'2. Metadata'!L$5, IF(B2593='2. Metadata'!M$1,'2. Metadata'!M$5, IF(B2593='2. Metadata'!N$1,'2. Metadata'!N$5))))))))))))))</f>
        <v>49.5197</v>
      </c>
      <c r="D2593" s="11">
        <f>IF(ISBLANK(B2593)=TRUE," ", IF(B2593='2. Metadata'!B$1,'2. Metadata'!B$6, IF(B2593='2. Metadata'!C$1,'2. Metadata'!C$6,IF(B2593='2. Metadata'!D$1,'2. Metadata'!D$6, IF(B2593='2. Metadata'!E$1,'2. Metadata'!E$6,IF( B2593='2. Metadata'!F$1,'2. Metadata'!F$6,IF(B2593='2. Metadata'!G$1,'2. Metadata'!G$6,IF(B2593='2. Metadata'!H$1,'2. Metadata'!H$6, IF(B2593='2. Metadata'!I$1,'2. Metadata'!I$6, IF(B2593='2. Metadata'!J$1,'2. Metadata'!J$6, IF(B2593='2. Metadata'!K$1,'2. Metadata'!K$6, IF(B2593='2. Metadata'!L$1,'2. Metadata'!L$6, IF(B2593='2. Metadata'!M$1,'2. Metadata'!M$6, IF(B2593='2. Metadata'!N$1,'2. Metadata'!N$6))))))))))))))</f>
        <v>-117.6369</v>
      </c>
      <c r="E2593" s="33" t="s">
        <v>8</v>
      </c>
      <c r="F2593" s="32" t="s">
        <v>8</v>
      </c>
      <c r="G2593" s="13" t="str">
        <f>IF(ISBLANK(F2593)=TRUE," ",'2. Metadata'!B$14)</f>
        <v>observation</v>
      </c>
      <c r="H2593" s="32" t="s">
        <v>8</v>
      </c>
      <c r="I2593" s="20" t="str">
        <f>IF(ISBLANK(H2593)=TRUE," ",'2. Metadata'!B$26)</f>
        <v>degrees Celsius</v>
      </c>
      <c r="J2593" s="32" t="s">
        <v>8</v>
      </c>
      <c r="K2593" s="20" t="str">
        <f>IF(ISBLANK(J2593)=TRUE," ",'2. Metadata'!B$38)</f>
        <v>degrees Celsius</v>
      </c>
      <c r="L2593" s="32" t="s">
        <v>8</v>
      </c>
      <c r="M2593" s="17" t="str">
        <f>IF(ISBLANK(L2593)=TRUE," ",'2. Metadata'!B$50)</f>
        <v>degrees Celsius</v>
      </c>
      <c r="N2593" s="32" t="s">
        <v>8</v>
      </c>
      <c r="O2593" s="17" t="str">
        <f>IF(ISBLANK(N2593)=TRUE," ",'2. Metadata'!B$62)</f>
        <v>milligrams per litre</v>
      </c>
      <c r="P2593" s="32" t="s">
        <v>8</v>
      </c>
      <c r="Q2593" s="17" t="str">
        <f>IF(ISBLANK(P2593)=TRUE," ",'2. Metadata'!B$74)</f>
        <v>microSiemens per centimetre</v>
      </c>
      <c r="R2593" s="32" t="s">
        <v>8</v>
      </c>
      <c r="S2593" s="17" t="str">
        <f>IF(ISBLANK(R2593)=TRUE," ",'2. Metadata'!B$86)</f>
        <v>NTU</v>
      </c>
      <c r="T2593" s="32" t="s">
        <v>8</v>
      </c>
      <c r="U2593" s="17" t="str">
        <f>IF(ISBLANK(T2593)=TRUE," ",'2. Metadata'!B$98)</f>
        <v>CFU per 100 mL</v>
      </c>
      <c r="V2593" s="32" t="s">
        <v>8</v>
      </c>
      <c r="W2593" s="17" t="str">
        <f>IF(ISBLANK(V2593)=TRUE," ",'2. Metadata'!B$110)</f>
        <v>CFU per 100 mL</v>
      </c>
      <c r="X2593" s="34" t="s">
        <v>8</v>
      </c>
      <c r="Y2593" s="17" t="str">
        <f>IF(ISBLANK(X2593)=TRUE," ",'2. Metadata'!B$122)</f>
        <v>CFU per 100 mL</v>
      </c>
      <c r="Z2593" s="35" t="s">
        <v>8</v>
      </c>
      <c r="AA2593" s="17" t="str">
        <f>IF(ISBLANK(Z2593)=TRUE," ",'2. Metadata'!B$134)</f>
        <v>metres</v>
      </c>
      <c r="AB2593" s="35" t="s">
        <v>8</v>
      </c>
      <c r="AC2593" s="17" t="str">
        <f>IF(ISBLANK(AB2593)=TRUE," ",'2. Metadata'!B$146)</f>
        <v>metres3 per second</v>
      </c>
      <c r="AD2593" s="35" t="s">
        <v>8</v>
      </c>
      <c r="AE2593" s="17" t="str">
        <f>IF(ISBLANK(AB2593)=TRUE," ",'2. Metadata'!B$158)</f>
        <v>N/A</v>
      </c>
      <c r="AF2593" s="3" t="s">
        <v>8</v>
      </c>
      <c r="AG2593" s="36"/>
      <c r="AH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</row>
    <row r="2594" spans="1:43">
      <c r="A2594" s="31" t="s">
        <v>2752</v>
      </c>
      <c r="B2594" s="32" t="s">
        <v>7</v>
      </c>
      <c r="C2594" s="2">
        <f>IF(ISBLANK(B2594)=TRUE," ", IF(B2594='2. Metadata'!B$1,'2. Metadata'!B$5, IF(B2594='2. Metadata'!C$1,'2. Metadata'!C$5,IF(B2594='2. Metadata'!D$1,'2. Metadata'!D$5, IF(B2594='2. Metadata'!E$1,'2. Metadata'!E$5,IF( B2594='2. Metadata'!F$1,'2. Metadata'!F$5,IF(B2594='2. Metadata'!G$1,'2. Metadata'!G$5,IF(B2594='2. Metadata'!H$1,'2. Metadata'!H$5, IF(B2594='2. Metadata'!I$1,'2. Metadata'!I$5, IF(B2594='2. Metadata'!J$1,'2. Metadata'!J$5, IF(B2594='2. Metadata'!K$1,'2. Metadata'!K$5, IF(B2594='2. Metadata'!L$1,'2. Metadata'!L$5, IF(B2594='2. Metadata'!M$1,'2. Metadata'!M$5, IF(B2594='2. Metadata'!N$1,'2. Metadata'!N$5))))))))))))))</f>
        <v>49.5197</v>
      </c>
      <c r="D2594" s="11">
        <f>IF(ISBLANK(B2594)=TRUE," ", IF(B2594='2. Metadata'!B$1,'2. Metadata'!B$6, IF(B2594='2. Metadata'!C$1,'2. Metadata'!C$6,IF(B2594='2. Metadata'!D$1,'2. Metadata'!D$6, IF(B2594='2. Metadata'!E$1,'2. Metadata'!E$6,IF( B2594='2. Metadata'!F$1,'2. Metadata'!F$6,IF(B2594='2. Metadata'!G$1,'2. Metadata'!G$6,IF(B2594='2. Metadata'!H$1,'2. Metadata'!H$6, IF(B2594='2. Metadata'!I$1,'2. Metadata'!I$6, IF(B2594='2. Metadata'!J$1,'2. Metadata'!J$6, IF(B2594='2. Metadata'!K$1,'2. Metadata'!K$6, IF(B2594='2. Metadata'!L$1,'2. Metadata'!L$6, IF(B2594='2. Metadata'!M$1,'2. Metadata'!M$6, IF(B2594='2. Metadata'!N$1,'2. Metadata'!N$6))))))))))))))</f>
        <v>-117.6369</v>
      </c>
      <c r="E2594" s="33" t="s">
        <v>8</v>
      </c>
      <c r="F2594" s="32" t="s">
        <v>8</v>
      </c>
      <c r="G2594" s="13" t="str">
        <f>IF(ISBLANK(F2594)=TRUE," ",'2. Metadata'!B$14)</f>
        <v>observation</v>
      </c>
      <c r="H2594" s="32" t="s">
        <v>8</v>
      </c>
      <c r="I2594" s="20" t="str">
        <f>IF(ISBLANK(H2594)=TRUE," ",'2. Metadata'!B$26)</f>
        <v>degrees Celsius</v>
      </c>
      <c r="J2594" s="32" t="s">
        <v>8</v>
      </c>
      <c r="K2594" s="20" t="str">
        <f>IF(ISBLANK(J2594)=TRUE," ",'2. Metadata'!B$38)</f>
        <v>degrees Celsius</v>
      </c>
      <c r="L2594" s="32" t="s">
        <v>8</v>
      </c>
      <c r="M2594" s="17" t="str">
        <f>IF(ISBLANK(L2594)=TRUE," ",'2. Metadata'!B$50)</f>
        <v>degrees Celsius</v>
      </c>
      <c r="N2594" s="32" t="s">
        <v>8</v>
      </c>
      <c r="O2594" s="17" t="str">
        <f>IF(ISBLANK(N2594)=TRUE," ",'2. Metadata'!B$62)</f>
        <v>milligrams per litre</v>
      </c>
      <c r="P2594" s="32" t="s">
        <v>8</v>
      </c>
      <c r="Q2594" s="17" t="str">
        <f>IF(ISBLANK(P2594)=TRUE," ",'2. Metadata'!B$74)</f>
        <v>microSiemens per centimetre</v>
      </c>
      <c r="R2594" s="32" t="s">
        <v>8</v>
      </c>
      <c r="S2594" s="17" t="str">
        <f>IF(ISBLANK(R2594)=TRUE," ",'2. Metadata'!B$86)</f>
        <v>NTU</v>
      </c>
      <c r="T2594" s="32" t="s">
        <v>8</v>
      </c>
      <c r="U2594" s="17" t="str">
        <f>IF(ISBLANK(T2594)=TRUE," ",'2. Metadata'!B$98)</f>
        <v>CFU per 100 mL</v>
      </c>
      <c r="V2594" s="32" t="s">
        <v>8</v>
      </c>
      <c r="W2594" s="17" t="str">
        <f>IF(ISBLANK(V2594)=TRUE," ",'2. Metadata'!B$110)</f>
        <v>CFU per 100 mL</v>
      </c>
      <c r="X2594" s="34" t="s">
        <v>8</v>
      </c>
      <c r="Y2594" s="17" t="str">
        <f>IF(ISBLANK(X2594)=TRUE," ",'2. Metadata'!B$122)</f>
        <v>CFU per 100 mL</v>
      </c>
      <c r="Z2594" s="35" t="s">
        <v>8</v>
      </c>
      <c r="AA2594" s="17" t="str">
        <f>IF(ISBLANK(Z2594)=TRUE," ",'2. Metadata'!B$134)</f>
        <v>metres</v>
      </c>
      <c r="AB2594" s="35" t="s">
        <v>8</v>
      </c>
      <c r="AC2594" s="17" t="str">
        <f>IF(ISBLANK(AB2594)=TRUE," ",'2. Metadata'!B$146)</f>
        <v>metres3 per second</v>
      </c>
      <c r="AD2594" s="35" t="s">
        <v>8</v>
      </c>
      <c r="AE2594" s="17" t="str">
        <f>IF(ISBLANK(AB2594)=TRUE," ",'2. Metadata'!B$158)</f>
        <v>N/A</v>
      </c>
      <c r="AF2594" s="3" t="s">
        <v>8</v>
      </c>
      <c r="AG2594" s="36"/>
      <c r="AH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</row>
    <row r="2595" spans="1:43">
      <c r="A2595" s="31" t="s">
        <v>2753</v>
      </c>
      <c r="B2595" s="32" t="s">
        <v>7</v>
      </c>
      <c r="C2595" s="2">
        <f>IF(ISBLANK(B2595)=TRUE," ", IF(B2595='2. Metadata'!B$1,'2. Metadata'!B$5, IF(B2595='2. Metadata'!C$1,'2. Metadata'!C$5,IF(B2595='2. Metadata'!D$1,'2. Metadata'!D$5, IF(B2595='2. Metadata'!E$1,'2. Metadata'!E$5,IF( B2595='2. Metadata'!F$1,'2. Metadata'!F$5,IF(B2595='2. Metadata'!G$1,'2. Metadata'!G$5,IF(B2595='2. Metadata'!H$1,'2. Metadata'!H$5, IF(B2595='2. Metadata'!I$1,'2. Metadata'!I$5, IF(B2595='2. Metadata'!J$1,'2. Metadata'!J$5, IF(B2595='2. Metadata'!K$1,'2. Metadata'!K$5, IF(B2595='2. Metadata'!L$1,'2. Metadata'!L$5, IF(B2595='2. Metadata'!M$1,'2. Metadata'!M$5, IF(B2595='2. Metadata'!N$1,'2. Metadata'!N$5))))))))))))))</f>
        <v>49.5197</v>
      </c>
      <c r="D2595" s="11">
        <f>IF(ISBLANK(B2595)=TRUE," ", IF(B2595='2. Metadata'!B$1,'2. Metadata'!B$6, IF(B2595='2. Metadata'!C$1,'2. Metadata'!C$6,IF(B2595='2. Metadata'!D$1,'2. Metadata'!D$6, IF(B2595='2. Metadata'!E$1,'2. Metadata'!E$6,IF( B2595='2. Metadata'!F$1,'2. Metadata'!F$6,IF(B2595='2. Metadata'!G$1,'2. Metadata'!G$6,IF(B2595='2. Metadata'!H$1,'2. Metadata'!H$6, IF(B2595='2. Metadata'!I$1,'2. Metadata'!I$6, IF(B2595='2. Metadata'!J$1,'2. Metadata'!J$6, IF(B2595='2. Metadata'!K$1,'2. Metadata'!K$6, IF(B2595='2. Metadata'!L$1,'2. Metadata'!L$6, IF(B2595='2. Metadata'!M$1,'2. Metadata'!M$6, IF(B2595='2. Metadata'!N$1,'2. Metadata'!N$6))))))))))))))</f>
        <v>-117.6369</v>
      </c>
      <c r="E2595" s="33" t="s">
        <v>8</v>
      </c>
      <c r="F2595" s="32" t="s">
        <v>8</v>
      </c>
      <c r="G2595" s="13" t="str">
        <f>IF(ISBLANK(F2595)=TRUE," ",'2. Metadata'!B$14)</f>
        <v>observation</v>
      </c>
      <c r="H2595" s="32" t="s">
        <v>8</v>
      </c>
      <c r="I2595" s="20" t="str">
        <f>IF(ISBLANK(H2595)=TRUE," ",'2. Metadata'!B$26)</f>
        <v>degrees Celsius</v>
      </c>
      <c r="J2595" s="32" t="s">
        <v>8</v>
      </c>
      <c r="K2595" s="20" t="str">
        <f>IF(ISBLANK(J2595)=TRUE," ",'2. Metadata'!B$38)</f>
        <v>degrees Celsius</v>
      </c>
      <c r="L2595" s="32" t="s">
        <v>8</v>
      </c>
      <c r="M2595" s="17" t="str">
        <f>IF(ISBLANK(L2595)=TRUE," ",'2. Metadata'!B$50)</f>
        <v>degrees Celsius</v>
      </c>
      <c r="N2595" s="32" t="s">
        <v>8</v>
      </c>
      <c r="O2595" s="17" t="str">
        <f>IF(ISBLANK(N2595)=TRUE," ",'2. Metadata'!B$62)</f>
        <v>milligrams per litre</v>
      </c>
      <c r="P2595" s="32" t="s">
        <v>8</v>
      </c>
      <c r="Q2595" s="17" t="str">
        <f>IF(ISBLANK(P2595)=TRUE," ",'2. Metadata'!B$74)</f>
        <v>microSiemens per centimetre</v>
      </c>
      <c r="R2595" s="32" t="s">
        <v>8</v>
      </c>
      <c r="S2595" s="17" t="str">
        <f>IF(ISBLANK(R2595)=TRUE," ",'2. Metadata'!B$86)</f>
        <v>NTU</v>
      </c>
      <c r="T2595" s="32" t="s">
        <v>8</v>
      </c>
      <c r="U2595" s="17" t="str">
        <f>IF(ISBLANK(T2595)=TRUE," ",'2. Metadata'!B$98)</f>
        <v>CFU per 100 mL</v>
      </c>
      <c r="V2595" s="32" t="s">
        <v>8</v>
      </c>
      <c r="W2595" s="17" t="str">
        <f>IF(ISBLANK(V2595)=TRUE," ",'2. Metadata'!B$110)</f>
        <v>CFU per 100 mL</v>
      </c>
      <c r="X2595" s="34" t="s">
        <v>8</v>
      </c>
      <c r="Y2595" s="17" t="str">
        <f>IF(ISBLANK(X2595)=TRUE," ",'2. Metadata'!B$122)</f>
        <v>CFU per 100 mL</v>
      </c>
      <c r="Z2595" s="35" t="s">
        <v>8</v>
      </c>
      <c r="AA2595" s="17" t="str">
        <f>IF(ISBLANK(Z2595)=TRUE," ",'2. Metadata'!B$134)</f>
        <v>metres</v>
      </c>
      <c r="AB2595" s="35" t="s">
        <v>8</v>
      </c>
      <c r="AC2595" s="17" t="str">
        <f>IF(ISBLANK(AB2595)=TRUE," ",'2. Metadata'!B$146)</f>
        <v>metres3 per second</v>
      </c>
      <c r="AD2595" s="35" t="s">
        <v>8</v>
      </c>
      <c r="AE2595" s="17" t="str">
        <f>IF(ISBLANK(AB2595)=TRUE," ",'2. Metadata'!B$158)</f>
        <v>N/A</v>
      </c>
      <c r="AF2595" s="3" t="s">
        <v>8</v>
      </c>
      <c r="AG2595" s="36"/>
      <c r="AH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</row>
    <row r="2596" spans="1:43">
      <c r="A2596" s="31" t="s">
        <v>2754</v>
      </c>
      <c r="B2596" s="32" t="s">
        <v>7</v>
      </c>
      <c r="C2596" s="2">
        <f>IF(ISBLANK(B2596)=TRUE," ", IF(B2596='2. Metadata'!B$1,'2. Metadata'!B$5, IF(B2596='2. Metadata'!C$1,'2. Metadata'!C$5,IF(B2596='2. Metadata'!D$1,'2. Metadata'!D$5, IF(B2596='2. Metadata'!E$1,'2. Metadata'!E$5,IF( B2596='2. Metadata'!F$1,'2. Metadata'!F$5,IF(B2596='2. Metadata'!G$1,'2. Metadata'!G$5,IF(B2596='2. Metadata'!H$1,'2. Metadata'!H$5, IF(B2596='2. Metadata'!I$1,'2. Metadata'!I$5, IF(B2596='2. Metadata'!J$1,'2. Metadata'!J$5, IF(B2596='2. Metadata'!K$1,'2. Metadata'!K$5, IF(B2596='2. Metadata'!L$1,'2. Metadata'!L$5, IF(B2596='2. Metadata'!M$1,'2. Metadata'!M$5, IF(B2596='2. Metadata'!N$1,'2. Metadata'!N$5))))))))))))))</f>
        <v>49.5197</v>
      </c>
      <c r="D2596" s="11">
        <f>IF(ISBLANK(B2596)=TRUE," ", IF(B2596='2. Metadata'!B$1,'2. Metadata'!B$6, IF(B2596='2. Metadata'!C$1,'2. Metadata'!C$6,IF(B2596='2. Metadata'!D$1,'2. Metadata'!D$6, IF(B2596='2. Metadata'!E$1,'2. Metadata'!E$6,IF( B2596='2. Metadata'!F$1,'2. Metadata'!F$6,IF(B2596='2. Metadata'!G$1,'2. Metadata'!G$6,IF(B2596='2. Metadata'!H$1,'2. Metadata'!H$6, IF(B2596='2. Metadata'!I$1,'2. Metadata'!I$6, IF(B2596='2. Metadata'!J$1,'2. Metadata'!J$6, IF(B2596='2. Metadata'!K$1,'2. Metadata'!K$6, IF(B2596='2. Metadata'!L$1,'2. Metadata'!L$6, IF(B2596='2. Metadata'!M$1,'2. Metadata'!M$6, IF(B2596='2. Metadata'!N$1,'2. Metadata'!N$6))))))))))))))</f>
        <v>-117.6369</v>
      </c>
      <c r="E2596" s="33" t="s">
        <v>8</v>
      </c>
      <c r="F2596" s="32" t="s">
        <v>8</v>
      </c>
      <c r="G2596" s="13" t="str">
        <f>IF(ISBLANK(F2596)=TRUE," ",'2. Metadata'!B$14)</f>
        <v>observation</v>
      </c>
      <c r="H2596" s="32" t="s">
        <v>8</v>
      </c>
      <c r="I2596" s="20" t="str">
        <f>IF(ISBLANK(H2596)=TRUE," ",'2. Metadata'!B$26)</f>
        <v>degrees Celsius</v>
      </c>
      <c r="J2596" s="32" t="s">
        <v>8</v>
      </c>
      <c r="K2596" s="20" t="str">
        <f>IF(ISBLANK(J2596)=TRUE," ",'2. Metadata'!B$38)</f>
        <v>degrees Celsius</v>
      </c>
      <c r="L2596" s="32" t="s">
        <v>8</v>
      </c>
      <c r="M2596" s="17" t="str">
        <f>IF(ISBLANK(L2596)=TRUE," ",'2. Metadata'!B$50)</f>
        <v>degrees Celsius</v>
      </c>
      <c r="N2596" s="32" t="s">
        <v>8</v>
      </c>
      <c r="O2596" s="17" t="str">
        <f>IF(ISBLANK(N2596)=TRUE," ",'2. Metadata'!B$62)</f>
        <v>milligrams per litre</v>
      </c>
      <c r="P2596" s="32" t="s">
        <v>8</v>
      </c>
      <c r="Q2596" s="17" t="str">
        <f>IF(ISBLANK(P2596)=TRUE," ",'2. Metadata'!B$74)</f>
        <v>microSiemens per centimetre</v>
      </c>
      <c r="R2596" s="32" t="s">
        <v>8</v>
      </c>
      <c r="S2596" s="17" t="str">
        <f>IF(ISBLANK(R2596)=TRUE," ",'2. Metadata'!B$86)</f>
        <v>NTU</v>
      </c>
      <c r="T2596" s="32" t="s">
        <v>8</v>
      </c>
      <c r="U2596" s="17" t="str">
        <f>IF(ISBLANK(T2596)=TRUE," ",'2. Metadata'!B$98)</f>
        <v>CFU per 100 mL</v>
      </c>
      <c r="V2596" s="32" t="s">
        <v>8</v>
      </c>
      <c r="W2596" s="17" t="str">
        <f>IF(ISBLANK(V2596)=TRUE," ",'2. Metadata'!B$110)</f>
        <v>CFU per 100 mL</v>
      </c>
      <c r="X2596" s="34" t="s">
        <v>8</v>
      </c>
      <c r="Y2596" s="17" t="str">
        <f>IF(ISBLANK(X2596)=TRUE," ",'2. Metadata'!B$122)</f>
        <v>CFU per 100 mL</v>
      </c>
      <c r="Z2596" s="35" t="s">
        <v>8</v>
      </c>
      <c r="AA2596" s="17" t="str">
        <f>IF(ISBLANK(Z2596)=TRUE," ",'2. Metadata'!B$134)</f>
        <v>metres</v>
      </c>
      <c r="AB2596" s="35" t="s">
        <v>8</v>
      </c>
      <c r="AC2596" s="17" t="str">
        <f>IF(ISBLANK(AB2596)=TRUE," ",'2. Metadata'!B$146)</f>
        <v>metres3 per second</v>
      </c>
      <c r="AD2596" s="35" t="s">
        <v>8</v>
      </c>
      <c r="AE2596" s="17" t="str">
        <f>IF(ISBLANK(AB2596)=TRUE," ",'2. Metadata'!B$158)</f>
        <v>N/A</v>
      </c>
      <c r="AF2596" s="3" t="s">
        <v>8</v>
      </c>
      <c r="AG2596" s="36"/>
      <c r="AH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</row>
    <row r="2597" spans="1:43">
      <c r="A2597" s="31" t="s">
        <v>2755</v>
      </c>
      <c r="B2597" s="32" t="s">
        <v>7</v>
      </c>
      <c r="C2597" s="2">
        <f>IF(ISBLANK(B2597)=TRUE," ", IF(B2597='2. Metadata'!B$1,'2. Metadata'!B$5, IF(B2597='2. Metadata'!C$1,'2. Metadata'!C$5,IF(B2597='2. Metadata'!D$1,'2. Metadata'!D$5, IF(B2597='2. Metadata'!E$1,'2. Metadata'!E$5,IF( B2597='2. Metadata'!F$1,'2. Metadata'!F$5,IF(B2597='2. Metadata'!G$1,'2. Metadata'!G$5,IF(B2597='2. Metadata'!H$1,'2. Metadata'!H$5, IF(B2597='2. Metadata'!I$1,'2. Metadata'!I$5, IF(B2597='2. Metadata'!J$1,'2. Metadata'!J$5, IF(B2597='2. Metadata'!K$1,'2. Metadata'!K$5, IF(B2597='2. Metadata'!L$1,'2. Metadata'!L$5, IF(B2597='2. Metadata'!M$1,'2. Metadata'!M$5, IF(B2597='2. Metadata'!N$1,'2. Metadata'!N$5))))))))))))))</f>
        <v>49.5197</v>
      </c>
      <c r="D2597" s="11">
        <f>IF(ISBLANK(B2597)=TRUE," ", IF(B2597='2. Metadata'!B$1,'2. Metadata'!B$6, IF(B2597='2. Metadata'!C$1,'2. Metadata'!C$6,IF(B2597='2. Metadata'!D$1,'2. Metadata'!D$6, IF(B2597='2. Metadata'!E$1,'2. Metadata'!E$6,IF( B2597='2. Metadata'!F$1,'2. Metadata'!F$6,IF(B2597='2. Metadata'!G$1,'2. Metadata'!G$6,IF(B2597='2. Metadata'!H$1,'2. Metadata'!H$6, IF(B2597='2. Metadata'!I$1,'2. Metadata'!I$6, IF(B2597='2. Metadata'!J$1,'2. Metadata'!J$6, IF(B2597='2. Metadata'!K$1,'2. Metadata'!K$6, IF(B2597='2. Metadata'!L$1,'2. Metadata'!L$6, IF(B2597='2. Metadata'!M$1,'2. Metadata'!M$6, IF(B2597='2. Metadata'!N$1,'2. Metadata'!N$6))))))))))))))</f>
        <v>-117.6369</v>
      </c>
      <c r="E2597" s="33" t="s">
        <v>8</v>
      </c>
      <c r="F2597" s="32" t="s">
        <v>8</v>
      </c>
      <c r="G2597" s="13" t="str">
        <f>IF(ISBLANK(F2597)=TRUE," ",'2. Metadata'!B$14)</f>
        <v>observation</v>
      </c>
      <c r="H2597" s="32" t="s">
        <v>8</v>
      </c>
      <c r="I2597" s="20" t="str">
        <f>IF(ISBLANK(H2597)=TRUE," ",'2. Metadata'!B$26)</f>
        <v>degrees Celsius</v>
      </c>
      <c r="J2597" s="32" t="s">
        <v>8</v>
      </c>
      <c r="K2597" s="20" t="str">
        <f>IF(ISBLANK(J2597)=TRUE," ",'2. Metadata'!B$38)</f>
        <v>degrees Celsius</v>
      </c>
      <c r="L2597" s="32" t="s">
        <v>8</v>
      </c>
      <c r="M2597" s="17" t="str">
        <f>IF(ISBLANK(L2597)=TRUE," ",'2. Metadata'!B$50)</f>
        <v>degrees Celsius</v>
      </c>
      <c r="N2597" s="32" t="s">
        <v>8</v>
      </c>
      <c r="O2597" s="17" t="str">
        <f>IF(ISBLANK(N2597)=TRUE," ",'2. Metadata'!B$62)</f>
        <v>milligrams per litre</v>
      </c>
      <c r="P2597" s="32" t="s">
        <v>8</v>
      </c>
      <c r="Q2597" s="17" t="str">
        <f>IF(ISBLANK(P2597)=TRUE," ",'2. Metadata'!B$74)</f>
        <v>microSiemens per centimetre</v>
      </c>
      <c r="R2597" s="32" t="s">
        <v>8</v>
      </c>
      <c r="S2597" s="17" t="str">
        <f>IF(ISBLANK(R2597)=TRUE," ",'2. Metadata'!B$86)</f>
        <v>NTU</v>
      </c>
      <c r="T2597" s="32" t="s">
        <v>8</v>
      </c>
      <c r="U2597" s="17" t="str">
        <f>IF(ISBLANK(T2597)=TRUE," ",'2. Metadata'!B$98)</f>
        <v>CFU per 100 mL</v>
      </c>
      <c r="V2597" s="32" t="s">
        <v>8</v>
      </c>
      <c r="W2597" s="17" t="str">
        <f>IF(ISBLANK(V2597)=TRUE," ",'2. Metadata'!B$110)</f>
        <v>CFU per 100 mL</v>
      </c>
      <c r="X2597" s="34" t="s">
        <v>8</v>
      </c>
      <c r="Y2597" s="17" t="str">
        <f>IF(ISBLANK(X2597)=TRUE," ",'2. Metadata'!B$122)</f>
        <v>CFU per 100 mL</v>
      </c>
      <c r="Z2597" s="35" t="s">
        <v>8</v>
      </c>
      <c r="AA2597" s="17" t="str">
        <f>IF(ISBLANK(Z2597)=TRUE," ",'2. Metadata'!B$134)</f>
        <v>metres</v>
      </c>
      <c r="AB2597" s="35" t="s">
        <v>8</v>
      </c>
      <c r="AC2597" s="17" t="str">
        <f>IF(ISBLANK(AB2597)=TRUE," ",'2. Metadata'!B$146)</f>
        <v>metres3 per second</v>
      </c>
      <c r="AD2597" s="35" t="s">
        <v>8</v>
      </c>
      <c r="AE2597" s="17" t="str">
        <f>IF(ISBLANK(AB2597)=TRUE," ",'2. Metadata'!B$158)</f>
        <v>N/A</v>
      </c>
      <c r="AF2597" s="3" t="s">
        <v>8</v>
      </c>
      <c r="AG2597" s="36"/>
      <c r="AH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</row>
    <row r="2598" spans="1:43">
      <c r="A2598" s="31" t="s">
        <v>2756</v>
      </c>
      <c r="B2598" s="32" t="s">
        <v>7</v>
      </c>
      <c r="C2598" s="2">
        <f>IF(ISBLANK(B2598)=TRUE," ", IF(B2598='2. Metadata'!B$1,'2. Metadata'!B$5, IF(B2598='2. Metadata'!C$1,'2. Metadata'!C$5,IF(B2598='2. Metadata'!D$1,'2. Metadata'!D$5, IF(B2598='2. Metadata'!E$1,'2. Metadata'!E$5,IF( B2598='2. Metadata'!F$1,'2. Metadata'!F$5,IF(B2598='2. Metadata'!G$1,'2. Metadata'!G$5,IF(B2598='2. Metadata'!H$1,'2. Metadata'!H$5, IF(B2598='2. Metadata'!I$1,'2. Metadata'!I$5, IF(B2598='2. Metadata'!J$1,'2. Metadata'!J$5, IF(B2598='2. Metadata'!K$1,'2. Metadata'!K$5, IF(B2598='2. Metadata'!L$1,'2. Metadata'!L$5, IF(B2598='2. Metadata'!M$1,'2. Metadata'!M$5, IF(B2598='2. Metadata'!N$1,'2. Metadata'!N$5))))))))))))))</f>
        <v>49.5197</v>
      </c>
      <c r="D2598" s="11">
        <f>IF(ISBLANK(B2598)=TRUE," ", IF(B2598='2. Metadata'!B$1,'2. Metadata'!B$6, IF(B2598='2. Metadata'!C$1,'2. Metadata'!C$6,IF(B2598='2. Metadata'!D$1,'2. Metadata'!D$6, IF(B2598='2. Metadata'!E$1,'2. Metadata'!E$6,IF( B2598='2. Metadata'!F$1,'2. Metadata'!F$6,IF(B2598='2. Metadata'!G$1,'2. Metadata'!G$6,IF(B2598='2. Metadata'!H$1,'2. Metadata'!H$6, IF(B2598='2. Metadata'!I$1,'2. Metadata'!I$6, IF(B2598='2. Metadata'!J$1,'2. Metadata'!J$6, IF(B2598='2. Metadata'!K$1,'2. Metadata'!K$6, IF(B2598='2. Metadata'!L$1,'2. Metadata'!L$6, IF(B2598='2. Metadata'!M$1,'2. Metadata'!M$6, IF(B2598='2. Metadata'!N$1,'2. Metadata'!N$6))))))))))))))</f>
        <v>-117.6369</v>
      </c>
      <c r="E2598" s="33" t="s">
        <v>8</v>
      </c>
      <c r="F2598" s="32" t="s">
        <v>8</v>
      </c>
      <c r="G2598" s="13" t="str">
        <f>IF(ISBLANK(F2598)=TRUE," ",'2. Metadata'!B$14)</f>
        <v>observation</v>
      </c>
      <c r="H2598" s="32" t="s">
        <v>8</v>
      </c>
      <c r="I2598" s="20" t="str">
        <f>IF(ISBLANK(H2598)=TRUE," ",'2. Metadata'!B$26)</f>
        <v>degrees Celsius</v>
      </c>
      <c r="J2598" s="32" t="s">
        <v>8</v>
      </c>
      <c r="K2598" s="20" t="str">
        <f>IF(ISBLANK(J2598)=TRUE," ",'2. Metadata'!B$38)</f>
        <v>degrees Celsius</v>
      </c>
      <c r="L2598" s="32" t="s">
        <v>8</v>
      </c>
      <c r="M2598" s="17" t="str">
        <f>IF(ISBLANK(L2598)=TRUE," ",'2. Metadata'!B$50)</f>
        <v>degrees Celsius</v>
      </c>
      <c r="N2598" s="32" t="s">
        <v>8</v>
      </c>
      <c r="O2598" s="17" t="str">
        <f>IF(ISBLANK(N2598)=TRUE," ",'2. Metadata'!B$62)</f>
        <v>milligrams per litre</v>
      </c>
      <c r="P2598" s="32" t="s">
        <v>8</v>
      </c>
      <c r="Q2598" s="17" t="str">
        <f>IF(ISBLANK(P2598)=TRUE," ",'2. Metadata'!B$74)</f>
        <v>microSiemens per centimetre</v>
      </c>
      <c r="R2598" s="32" t="s">
        <v>8</v>
      </c>
      <c r="S2598" s="17" t="str">
        <f>IF(ISBLANK(R2598)=TRUE," ",'2. Metadata'!B$86)</f>
        <v>NTU</v>
      </c>
      <c r="T2598" s="32" t="s">
        <v>8</v>
      </c>
      <c r="U2598" s="17" t="str">
        <f>IF(ISBLANK(T2598)=TRUE," ",'2. Metadata'!B$98)</f>
        <v>CFU per 100 mL</v>
      </c>
      <c r="V2598" s="32" t="s">
        <v>8</v>
      </c>
      <c r="W2598" s="17" t="str">
        <f>IF(ISBLANK(V2598)=TRUE," ",'2. Metadata'!B$110)</f>
        <v>CFU per 100 mL</v>
      </c>
      <c r="X2598" s="34" t="s">
        <v>8</v>
      </c>
      <c r="Y2598" s="17" t="str">
        <f>IF(ISBLANK(X2598)=TRUE," ",'2. Metadata'!B$122)</f>
        <v>CFU per 100 mL</v>
      </c>
      <c r="Z2598" s="35" t="s">
        <v>8</v>
      </c>
      <c r="AA2598" s="17" t="str">
        <f>IF(ISBLANK(Z2598)=TRUE," ",'2. Metadata'!B$134)</f>
        <v>metres</v>
      </c>
      <c r="AB2598" s="35" t="s">
        <v>8</v>
      </c>
      <c r="AC2598" s="17" t="str">
        <f>IF(ISBLANK(AB2598)=TRUE," ",'2. Metadata'!B$146)</f>
        <v>metres3 per second</v>
      </c>
      <c r="AD2598" s="35" t="s">
        <v>8</v>
      </c>
      <c r="AE2598" s="17" t="str">
        <f>IF(ISBLANK(AB2598)=TRUE," ",'2. Metadata'!B$158)</f>
        <v>N/A</v>
      </c>
      <c r="AF2598" s="3" t="s">
        <v>8</v>
      </c>
      <c r="AG2598" s="36"/>
      <c r="AH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</row>
    <row r="2599" spans="1:43">
      <c r="A2599" s="31" t="s">
        <v>2757</v>
      </c>
      <c r="B2599" s="32" t="s">
        <v>7</v>
      </c>
      <c r="C2599" s="2">
        <f>IF(ISBLANK(B2599)=TRUE," ", IF(B2599='2. Metadata'!B$1,'2. Metadata'!B$5, IF(B2599='2. Metadata'!C$1,'2. Metadata'!C$5,IF(B2599='2. Metadata'!D$1,'2. Metadata'!D$5, IF(B2599='2. Metadata'!E$1,'2. Metadata'!E$5,IF( B2599='2. Metadata'!F$1,'2. Metadata'!F$5,IF(B2599='2. Metadata'!G$1,'2. Metadata'!G$5,IF(B2599='2. Metadata'!H$1,'2. Metadata'!H$5, IF(B2599='2. Metadata'!I$1,'2. Metadata'!I$5, IF(B2599='2. Metadata'!J$1,'2. Metadata'!J$5, IF(B2599='2. Metadata'!K$1,'2. Metadata'!K$5, IF(B2599='2. Metadata'!L$1,'2. Metadata'!L$5, IF(B2599='2. Metadata'!M$1,'2. Metadata'!M$5, IF(B2599='2. Metadata'!N$1,'2. Metadata'!N$5))))))))))))))</f>
        <v>49.5197</v>
      </c>
      <c r="D2599" s="11">
        <f>IF(ISBLANK(B2599)=TRUE," ", IF(B2599='2. Metadata'!B$1,'2. Metadata'!B$6, IF(B2599='2. Metadata'!C$1,'2. Metadata'!C$6,IF(B2599='2. Metadata'!D$1,'2. Metadata'!D$6, IF(B2599='2. Metadata'!E$1,'2. Metadata'!E$6,IF( B2599='2. Metadata'!F$1,'2. Metadata'!F$6,IF(B2599='2. Metadata'!G$1,'2. Metadata'!G$6,IF(B2599='2. Metadata'!H$1,'2. Metadata'!H$6, IF(B2599='2. Metadata'!I$1,'2. Metadata'!I$6, IF(B2599='2. Metadata'!J$1,'2. Metadata'!J$6, IF(B2599='2. Metadata'!K$1,'2. Metadata'!K$6, IF(B2599='2. Metadata'!L$1,'2. Metadata'!L$6, IF(B2599='2. Metadata'!M$1,'2. Metadata'!M$6, IF(B2599='2. Metadata'!N$1,'2. Metadata'!N$6))))))))))))))</f>
        <v>-117.6369</v>
      </c>
      <c r="E2599" s="33" t="s">
        <v>8</v>
      </c>
      <c r="F2599" s="32" t="s">
        <v>8</v>
      </c>
      <c r="G2599" s="13" t="str">
        <f>IF(ISBLANK(F2599)=TRUE," ",'2. Metadata'!B$14)</f>
        <v>observation</v>
      </c>
      <c r="H2599" s="32" t="s">
        <v>8</v>
      </c>
      <c r="I2599" s="20" t="str">
        <f>IF(ISBLANK(H2599)=TRUE," ",'2. Metadata'!B$26)</f>
        <v>degrees Celsius</v>
      </c>
      <c r="J2599" s="32" t="s">
        <v>8</v>
      </c>
      <c r="K2599" s="20" t="str">
        <f>IF(ISBLANK(J2599)=TRUE," ",'2. Metadata'!B$38)</f>
        <v>degrees Celsius</v>
      </c>
      <c r="L2599" s="32" t="s">
        <v>8</v>
      </c>
      <c r="M2599" s="17" t="str">
        <f>IF(ISBLANK(L2599)=TRUE," ",'2. Metadata'!B$50)</f>
        <v>degrees Celsius</v>
      </c>
      <c r="N2599" s="32" t="s">
        <v>8</v>
      </c>
      <c r="O2599" s="17" t="str">
        <f>IF(ISBLANK(N2599)=TRUE," ",'2. Metadata'!B$62)</f>
        <v>milligrams per litre</v>
      </c>
      <c r="P2599" s="32" t="s">
        <v>8</v>
      </c>
      <c r="Q2599" s="17" t="str">
        <f>IF(ISBLANK(P2599)=TRUE," ",'2. Metadata'!B$74)</f>
        <v>microSiemens per centimetre</v>
      </c>
      <c r="R2599" s="32" t="s">
        <v>8</v>
      </c>
      <c r="S2599" s="17" t="str">
        <f>IF(ISBLANK(R2599)=TRUE," ",'2. Metadata'!B$86)</f>
        <v>NTU</v>
      </c>
      <c r="T2599" s="32" t="s">
        <v>8</v>
      </c>
      <c r="U2599" s="17" t="str">
        <f>IF(ISBLANK(T2599)=TRUE," ",'2. Metadata'!B$98)</f>
        <v>CFU per 100 mL</v>
      </c>
      <c r="V2599" s="32" t="s">
        <v>8</v>
      </c>
      <c r="W2599" s="17" t="str">
        <f>IF(ISBLANK(V2599)=TRUE," ",'2. Metadata'!B$110)</f>
        <v>CFU per 100 mL</v>
      </c>
      <c r="X2599" s="34" t="s">
        <v>8</v>
      </c>
      <c r="Y2599" s="17" t="str">
        <f>IF(ISBLANK(X2599)=TRUE," ",'2. Metadata'!B$122)</f>
        <v>CFU per 100 mL</v>
      </c>
      <c r="Z2599" s="35" t="s">
        <v>8</v>
      </c>
      <c r="AA2599" s="17" t="str">
        <f>IF(ISBLANK(Z2599)=TRUE," ",'2. Metadata'!B$134)</f>
        <v>metres</v>
      </c>
      <c r="AB2599" s="35" t="s">
        <v>8</v>
      </c>
      <c r="AC2599" s="17" t="str">
        <f>IF(ISBLANK(AB2599)=TRUE," ",'2. Metadata'!B$146)</f>
        <v>metres3 per second</v>
      </c>
      <c r="AD2599" s="35" t="s">
        <v>8</v>
      </c>
      <c r="AE2599" s="17" t="str">
        <f>IF(ISBLANK(AB2599)=TRUE," ",'2. Metadata'!B$158)</f>
        <v>N/A</v>
      </c>
      <c r="AF2599" s="3" t="s">
        <v>8</v>
      </c>
      <c r="AG2599" s="36"/>
      <c r="AH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</row>
    <row r="2600" spans="1:43">
      <c r="A2600" s="31" t="s">
        <v>2758</v>
      </c>
      <c r="B2600" s="32" t="s">
        <v>7</v>
      </c>
      <c r="C2600" s="2">
        <f>IF(ISBLANK(B2600)=TRUE," ", IF(B2600='2. Metadata'!B$1,'2. Metadata'!B$5, IF(B2600='2. Metadata'!C$1,'2. Metadata'!C$5,IF(B2600='2. Metadata'!D$1,'2. Metadata'!D$5, IF(B2600='2. Metadata'!E$1,'2. Metadata'!E$5,IF( B2600='2. Metadata'!F$1,'2. Metadata'!F$5,IF(B2600='2. Metadata'!G$1,'2. Metadata'!G$5,IF(B2600='2. Metadata'!H$1,'2. Metadata'!H$5, IF(B2600='2. Metadata'!I$1,'2. Metadata'!I$5, IF(B2600='2. Metadata'!J$1,'2. Metadata'!J$5, IF(B2600='2. Metadata'!K$1,'2. Metadata'!K$5, IF(B2600='2. Metadata'!L$1,'2. Metadata'!L$5, IF(B2600='2. Metadata'!M$1,'2. Metadata'!M$5, IF(B2600='2. Metadata'!N$1,'2. Metadata'!N$5))))))))))))))</f>
        <v>49.5197</v>
      </c>
      <c r="D2600" s="11">
        <f>IF(ISBLANK(B2600)=TRUE," ", IF(B2600='2. Metadata'!B$1,'2. Metadata'!B$6, IF(B2600='2. Metadata'!C$1,'2. Metadata'!C$6,IF(B2600='2. Metadata'!D$1,'2. Metadata'!D$6, IF(B2600='2. Metadata'!E$1,'2. Metadata'!E$6,IF( B2600='2. Metadata'!F$1,'2. Metadata'!F$6,IF(B2600='2. Metadata'!G$1,'2. Metadata'!G$6,IF(B2600='2. Metadata'!H$1,'2. Metadata'!H$6, IF(B2600='2. Metadata'!I$1,'2. Metadata'!I$6, IF(B2600='2. Metadata'!J$1,'2. Metadata'!J$6, IF(B2600='2. Metadata'!K$1,'2. Metadata'!K$6, IF(B2600='2. Metadata'!L$1,'2. Metadata'!L$6, IF(B2600='2. Metadata'!M$1,'2. Metadata'!M$6, IF(B2600='2. Metadata'!N$1,'2. Metadata'!N$6))))))))))))))</f>
        <v>-117.6369</v>
      </c>
      <c r="E2600" s="33" t="s">
        <v>8</v>
      </c>
      <c r="F2600" s="32" t="s">
        <v>8</v>
      </c>
      <c r="G2600" s="13" t="str">
        <f>IF(ISBLANK(F2600)=TRUE," ",'2. Metadata'!B$14)</f>
        <v>observation</v>
      </c>
      <c r="H2600" s="32" t="s">
        <v>8</v>
      </c>
      <c r="I2600" s="20" t="str">
        <f>IF(ISBLANK(H2600)=TRUE," ",'2. Metadata'!B$26)</f>
        <v>degrees Celsius</v>
      </c>
      <c r="J2600" s="32" t="s">
        <v>8</v>
      </c>
      <c r="K2600" s="20" t="str">
        <f>IF(ISBLANK(J2600)=TRUE," ",'2. Metadata'!B$38)</f>
        <v>degrees Celsius</v>
      </c>
      <c r="L2600" s="32" t="s">
        <v>8</v>
      </c>
      <c r="M2600" s="17" t="str">
        <f>IF(ISBLANK(L2600)=TRUE," ",'2. Metadata'!B$50)</f>
        <v>degrees Celsius</v>
      </c>
      <c r="N2600" s="32" t="s">
        <v>8</v>
      </c>
      <c r="O2600" s="17" t="str">
        <f>IF(ISBLANK(N2600)=TRUE," ",'2. Metadata'!B$62)</f>
        <v>milligrams per litre</v>
      </c>
      <c r="P2600" s="32" t="s">
        <v>8</v>
      </c>
      <c r="Q2600" s="17" t="str">
        <f>IF(ISBLANK(P2600)=TRUE," ",'2. Metadata'!B$74)</f>
        <v>microSiemens per centimetre</v>
      </c>
      <c r="R2600" s="32" t="s">
        <v>8</v>
      </c>
      <c r="S2600" s="17" t="str">
        <f>IF(ISBLANK(R2600)=TRUE," ",'2. Metadata'!B$86)</f>
        <v>NTU</v>
      </c>
      <c r="T2600" s="32" t="s">
        <v>8</v>
      </c>
      <c r="U2600" s="17" t="str">
        <f>IF(ISBLANK(T2600)=TRUE," ",'2. Metadata'!B$98)</f>
        <v>CFU per 100 mL</v>
      </c>
      <c r="V2600" s="32" t="s">
        <v>8</v>
      </c>
      <c r="W2600" s="17" t="str">
        <f>IF(ISBLANK(V2600)=TRUE," ",'2. Metadata'!B$110)</f>
        <v>CFU per 100 mL</v>
      </c>
      <c r="X2600" s="34" t="s">
        <v>8</v>
      </c>
      <c r="Y2600" s="17" t="str">
        <f>IF(ISBLANK(X2600)=TRUE," ",'2. Metadata'!B$122)</f>
        <v>CFU per 100 mL</v>
      </c>
      <c r="Z2600" s="35" t="s">
        <v>8</v>
      </c>
      <c r="AA2600" s="17" t="str">
        <f>IF(ISBLANK(Z2600)=TRUE," ",'2. Metadata'!B$134)</f>
        <v>metres</v>
      </c>
      <c r="AB2600" s="35" t="s">
        <v>8</v>
      </c>
      <c r="AC2600" s="17" t="str">
        <f>IF(ISBLANK(AB2600)=TRUE," ",'2. Metadata'!B$146)</f>
        <v>metres3 per second</v>
      </c>
      <c r="AD2600" s="35" t="s">
        <v>8</v>
      </c>
      <c r="AE2600" s="17" t="str">
        <f>IF(ISBLANK(AB2600)=TRUE," ",'2. Metadata'!B$158)</f>
        <v>N/A</v>
      </c>
      <c r="AF2600" s="3" t="s">
        <v>8</v>
      </c>
      <c r="AG2600" s="36"/>
      <c r="AH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</row>
    <row r="2601" spans="1:43">
      <c r="A2601" s="31" t="s">
        <v>2759</v>
      </c>
      <c r="B2601" s="32" t="s">
        <v>7</v>
      </c>
      <c r="C2601" s="2">
        <f>IF(ISBLANK(B2601)=TRUE," ", IF(B2601='2. Metadata'!B$1,'2. Metadata'!B$5, IF(B2601='2. Metadata'!C$1,'2. Metadata'!C$5,IF(B2601='2. Metadata'!D$1,'2. Metadata'!D$5, IF(B2601='2. Metadata'!E$1,'2. Metadata'!E$5,IF( B2601='2. Metadata'!F$1,'2. Metadata'!F$5,IF(B2601='2. Metadata'!G$1,'2. Metadata'!G$5,IF(B2601='2. Metadata'!H$1,'2. Metadata'!H$5, IF(B2601='2. Metadata'!I$1,'2. Metadata'!I$5, IF(B2601='2. Metadata'!J$1,'2. Metadata'!J$5, IF(B2601='2. Metadata'!K$1,'2. Metadata'!K$5, IF(B2601='2. Metadata'!L$1,'2. Metadata'!L$5, IF(B2601='2. Metadata'!M$1,'2. Metadata'!M$5, IF(B2601='2. Metadata'!N$1,'2. Metadata'!N$5))))))))))))))</f>
        <v>49.5197</v>
      </c>
      <c r="D2601" s="11">
        <f>IF(ISBLANK(B2601)=TRUE," ", IF(B2601='2. Metadata'!B$1,'2. Metadata'!B$6, IF(B2601='2. Metadata'!C$1,'2. Metadata'!C$6,IF(B2601='2. Metadata'!D$1,'2. Metadata'!D$6, IF(B2601='2. Metadata'!E$1,'2. Metadata'!E$6,IF( B2601='2. Metadata'!F$1,'2. Metadata'!F$6,IF(B2601='2. Metadata'!G$1,'2. Metadata'!G$6,IF(B2601='2. Metadata'!H$1,'2. Metadata'!H$6, IF(B2601='2. Metadata'!I$1,'2. Metadata'!I$6, IF(B2601='2. Metadata'!J$1,'2. Metadata'!J$6, IF(B2601='2. Metadata'!K$1,'2. Metadata'!K$6, IF(B2601='2. Metadata'!L$1,'2. Metadata'!L$6, IF(B2601='2. Metadata'!M$1,'2. Metadata'!M$6, IF(B2601='2. Metadata'!N$1,'2. Metadata'!N$6))))))))))))))</f>
        <v>-117.6369</v>
      </c>
      <c r="E2601" s="33" t="s">
        <v>8</v>
      </c>
      <c r="F2601" s="32" t="s">
        <v>8</v>
      </c>
      <c r="G2601" s="13" t="str">
        <f>IF(ISBLANK(F2601)=TRUE," ",'2. Metadata'!B$14)</f>
        <v>observation</v>
      </c>
      <c r="H2601" s="32" t="s">
        <v>8</v>
      </c>
      <c r="I2601" s="20" t="str">
        <f>IF(ISBLANK(H2601)=TRUE," ",'2. Metadata'!B$26)</f>
        <v>degrees Celsius</v>
      </c>
      <c r="J2601" s="32" t="s">
        <v>8</v>
      </c>
      <c r="K2601" s="20" t="str">
        <f>IF(ISBLANK(J2601)=TRUE," ",'2. Metadata'!B$38)</f>
        <v>degrees Celsius</v>
      </c>
      <c r="L2601" s="32" t="s">
        <v>8</v>
      </c>
      <c r="M2601" s="17" t="str">
        <f>IF(ISBLANK(L2601)=TRUE," ",'2. Metadata'!B$50)</f>
        <v>degrees Celsius</v>
      </c>
      <c r="N2601" s="32" t="s">
        <v>8</v>
      </c>
      <c r="O2601" s="17" t="str">
        <f>IF(ISBLANK(N2601)=TRUE," ",'2. Metadata'!B$62)</f>
        <v>milligrams per litre</v>
      </c>
      <c r="P2601" s="32" t="s">
        <v>8</v>
      </c>
      <c r="Q2601" s="17" t="str">
        <f>IF(ISBLANK(P2601)=TRUE," ",'2. Metadata'!B$74)</f>
        <v>microSiemens per centimetre</v>
      </c>
      <c r="R2601" s="32" t="s">
        <v>8</v>
      </c>
      <c r="S2601" s="17" t="str">
        <f>IF(ISBLANK(R2601)=TRUE," ",'2. Metadata'!B$86)</f>
        <v>NTU</v>
      </c>
      <c r="T2601" s="32" t="s">
        <v>8</v>
      </c>
      <c r="U2601" s="17" t="str">
        <f>IF(ISBLANK(T2601)=TRUE," ",'2. Metadata'!B$98)</f>
        <v>CFU per 100 mL</v>
      </c>
      <c r="V2601" s="32" t="s">
        <v>8</v>
      </c>
      <c r="W2601" s="17" t="str">
        <f>IF(ISBLANK(V2601)=TRUE," ",'2. Metadata'!B$110)</f>
        <v>CFU per 100 mL</v>
      </c>
      <c r="X2601" s="34" t="s">
        <v>8</v>
      </c>
      <c r="Y2601" s="17" t="str">
        <f>IF(ISBLANK(X2601)=TRUE," ",'2. Metadata'!B$122)</f>
        <v>CFU per 100 mL</v>
      </c>
      <c r="Z2601" s="35" t="s">
        <v>8</v>
      </c>
      <c r="AA2601" s="17" t="str">
        <f>IF(ISBLANK(Z2601)=TRUE," ",'2. Metadata'!B$134)</f>
        <v>metres</v>
      </c>
      <c r="AB2601" s="35" t="s">
        <v>8</v>
      </c>
      <c r="AC2601" s="17" t="str">
        <f>IF(ISBLANK(AB2601)=TRUE," ",'2. Metadata'!B$146)</f>
        <v>metres3 per second</v>
      </c>
      <c r="AD2601" s="35" t="s">
        <v>8</v>
      </c>
      <c r="AE2601" s="17" t="str">
        <f>IF(ISBLANK(AB2601)=TRUE," ",'2. Metadata'!B$158)</f>
        <v>N/A</v>
      </c>
      <c r="AF2601" s="3" t="s">
        <v>8</v>
      </c>
      <c r="AG2601" s="36"/>
      <c r="AH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</row>
    <row r="2602" spans="1:43">
      <c r="A2602" s="31" t="s">
        <v>2760</v>
      </c>
      <c r="B2602" s="32" t="s">
        <v>7</v>
      </c>
      <c r="C2602" s="2">
        <f>IF(ISBLANK(B2602)=TRUE," ", IF(B2602='2. Metadata'!B$1,'2. Metadata'!B$5, IF(B2602='2. Metadata'!C$1,'2. Metadata'!C$5,IF(B2602='2. Metadata'!D$1,'2. Metadata'!D$5, IF(B2602='2. Metadata'!E$1,'2. Metadata'!E$5,IF( B2602='2. Metadata'!F$1,'2. Metadata'!F$5,IF(B2602='2. Metadata'!G$1,'2. Metadata'!G$5,IF(B2602='2. Metadata'!H$1,'2. Metadata'!H$5, IF(B2602='2. Metadata'!I$1,'2. Metadata'!I$5, IF(B2602='2. Metadata'!J$1,'2. Metadata'!J$5, IF(B2602='2. Metadata'!K$1,'2. Metadata'!K$5, IF(B2602='2. Metadata'!L$1,'2. Metadata'!L$5, IF(B2602='2. Metadata'!M$1,'2. Metadata'!M$5, IF(B2602='2. Metadata'!N$1,'2. Metadata'!N$5))))))))))))))</f>
        <v>49.5197</v>
      </c>
      <c r="D2602" s="11">
        <f>IF(ISBLANK(B2602)=TRUE," ", IF(B2602='2. Metadata'!B$1,'2. Metadata'!B$6, IF(B2602='2. Metadata'!C$1,'2. Metadata'!C$6,IF(B2602='2. Metadata'!D$1,'2. Metadata'!D$6, IF(B2602='2. Metadata'!E$1,'2. Metadata'!E$6,IF( B2602='2. Metadata'!F$1,'2. Metadata'!F$6,IF(B2602='2. Metadata'!G$1,'2. Metadata'!G$6,IF(B2602='2. Metadata'!H$1,'2. Metadata'!H$6, IF(B2602='2. Metadata'!I$1,'2. Metadata'!I$6, IF(B2602='2. Metadata'!J$1,'2. Metadata'!J$6, IF(B2602='2. Metadata'!K$1,'2. Metadata'!K$6, IF(B2602='2. Metadata'!L$1,'2. Metadata'!L$6, IF(B2602='2. Metadata'!M$1,'2. Metadata'!M$6, IF(B2602='2. Metadata'!N$1,'2. Metadata'!N$6))))))))))))))</f>
        <v>-117.6369</v>
      </c>
      <c r="E2602" s="33" t="s">
        <v>8</v>
      </c>
      <c r="F2602" s="32" t="s">
        <v>8</v>
      </c>
      <c r="G2602" s="13" t="str">
        <f>IF(ISBLANK(F2602)=TRUE," ",'2. Metadata'!B$14)</f>
        <v>observation</v>
      </c>
      <c r="H2602" s="32" t="s">
        <v>8</v>
      </c>
      <c r="I2602" s="20" t="str">
        <f>IF(ISBLANK(H2602)=TRUE," ",'2. Metadata'!B$26)</f>
        <v>degrees Celsius</v>
      </c>
      <c r="J2602" s="32" t="s">
        <v>8</v>
      </c>
      <c r="K2602" s="20" t="str">
        <f>IF(ISBLANK(J2602)=TRUE," ",'2. Metadata'!B$38)</f>
        <v>degrees Celsius</v>
      </c>
      <c r="L2602" s="32" t="s">
        <v>8</v>
      </c>
      <c r="M2602" s="17" t="str">
        <f>IF(ISBLANK(L2602)=TRUE," ",'2. Metadata'!B$50)</f>
        <v>degrees Celsius</v>
      </c>
      <c r="N2602" s="32" t="s">
        <v>8</v>
      </c>
      <c r="O2602" s="17" t="str">
        <f>IF(ISBLANK(N2602)=TRUE," ",'2. Metadata'!B$62)</f>
        <v>milligrams per litre</v>
      </c>
      <c r="P2602" s="32" t="s">
        <v>8</v>
      </c>
      <c r="Q2602" s="17" t="str">
        <f>IF(ISBLANK(P2602)=TRUE," ",'2. Metadata'!B$74)</f>
        <v>microSiemens per centimetre</v>
      </c>
      <c r="R2602" s="32" t="s">
        <v>8</v>
      </c>
      <c r="S2602" s="17" t="str">
        <f>IF(ISBLANK(R2602)=TRUE," ",'2. Metadata'!B$86)</f>
        <v>NTU</v>
      </c>
      <c r="T2602" s="32" t="s">
        <v>8</v>
      </c>
      <c r="U2602" s="17" t="str">
        <f>IF(ISBLANK(T2602)=TRUE," ",'2. Metadata'!B$98)</f>
        <v>CFU per 100 mL</v>
      </c>
      <c r="V2602" s="32" t="s">
        <v>8</v>
      </c>
      <c r="W2602" s="17" t="str">
        <f>IF(ISBLANK(V2602)=TRUE," ",'2. Metadata'!B$110)</f>
        <v>CFU per 100 mL</v>
      </c>
      <c r="X2602" s="34" t="s">
        <v>8</v>
      </c>
      <c r="Y2602" s="17" t="str">
        <f>IF(ISBLANK(X2602)=TRUE," ",'2. Metadata'!B$122)</f>
        <v>CFU per 100 mL</v>
      </c>
      <c r="Z2602" s="35" t="s">
        <v>8</v>
      </c>
      <c r="AA2602" s="17" t="str">
        <f>IF(ISBLANK(Z2602)=TRUE," ",'2. Metadata'!B$134)</f>
        <v>metres</v>
      </c>
      <c r="AB2602" s="35" t="s">
        <v>8</v>
      </c>
      <c r="AC2602" s="17" t="str">
        <f>IF(ISBLANK(AB2602)=TRUE," ",'2. Metadata'!B$146)</f>
        <v>metres3 per second</v>
      </c>
      <c r="AD2602" s="35" t="s">
        <v>8</v>
      </c>
      <c r="AE2602" s="17" t="str">
        <f>IF(ISBLANK(AB2602)=TRUE," ",'2. Metadata'!B$158)</f>
        <v>N/A</v>
      </c>
      <c r="AF2602" s="3" t="s">
        <v>8</v>
      </c>
      <c r="AG2602" s="36"/>
      <c r="AH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</row>
    <row r="2603" spans="1:43">
      <c r="A2603" s="31" t="s">
        <v>2761</v>
      </c>
      <c r="B2603" s="32" t="s">
        <v>7</v>
      </c>
      <c r="C2603" s="2">
        <f>IF(ISBLANK(B2603)=TRUE," ", IF(B2603='2. Metadata'!B$1,'2. Metadata'!B$5, IF(B2603='2. Metadata'!C$1,'2. Metadata'!C$5,IF(B2603='2. Metadata'!D$1,'2. Metadata'!D$5, IF(B2603='2. Metadata'!E$1,'2. Metadata'!E$5,IF( B2603='2. Metadata'!F$1,'2. Metadata'!F$5,IF(B2603='2. Metadata'!G$1,'2. Metadata'!G$5,IF(B2603='2. Metadata'!H$1,'2. Metadata'!H$5, IF(B2603='2. Metadata'!I$1,'2. Metadata'!I$5, IF(B2603='2. Metadata'!J$1,'2. Metadata'!J$5, IF(B2603='2. Metadata'!K$1,'2. Metadata'!K$5, IF(B2603='2. Metadata'!L$1,'2. Metadata'!L$5, IF(B2603='2. Metadata'!M$1,'2. Metadata'!M$5, IF(B2603='2. Metadata'!N$1,'2. Metadata'!N$5))))))))))))))</f>
        <v>49.5197</v>
      </c>
      <c r="D2603" s="11">
        <f>IF(ISBLANK(B2603)=TRUE," ", IF(B2603='2. Metadata'!B$1,'2. Metadata'!B$6, IF(B2603='2. Metadata'!C$1,'2. Metadata'!C$6,IF(B2603='2. Metadata'!D$1,'2. Metadata'!D$6, IF(B2603='2. Metadata'!E$1,'2. Metadata'!E$6,IF( B2603='2. Metadata'!F$1,'2. Metadata'!F$6,IF(B2603='2. Metadata'!G$1,'2. Metadata'!G$6,IF(B2603='2. Metadata'!H$1,'2. Metadata'!H$6, IF(B2603='2. Metadata'!I$1,'2. Metadata'!I$6, IF(B2603='2. Metadata'!J$1,'2. Metadata'!J$6, IF(B2603='2. Metadata'!K$1,'2. Metadata'!K$6, IF(B2603='2. Metadata'!L$1,'2. Metadata'!L$6, IF(B2603='2. Metadata'!M$1,'2. Metadata'!M$6, IF(B2603='2. Metadata'!N$1,'2. Metadata'!N$6))))))))))))))</f>
        <v>-117.6369</v>
      </c>
      <c r="E2603" s="33" t="s">
        <v>8</v>
      </c>
      <c r="F2603" s="32" t="s">
        <v>8</v>
      </c>
      <c r="G2603" s="13" t="str">
        <f>IF(ISBLANK(F2603)=TRUE," ",'2. Metadata'!B$14)</f>
        <v>observation</v>
      </c>
      <c r="H2603" s="32" t="s">
        <v>8</v>
      </c>
      <c r="I2603" s="20" t="str">
        <f>IF(ISBLANK(H2603)=TRUE," ",'2. Metadata'!B$26)</f>
        <v>degrees Celsius</v>
      </c>
      <c r="J2603" s="32" t="s">
        <v>8</v>
      </c>
      <c r="K2603" s="20" t="str">
        <f>IF(ISBLANK(J2603)=TRUE," ",'2. Metadata'!B$38)</f>
        <v>degrees Celsius</v>
      </c>
      <c r="L2603" s="32" t="s">
        <v>8</v>
      </c>
      <c r="M2603" s="17" t="str">
        <f>IF(ISBLANK(L2603)=TRUE," ",'2. Metadata'!B$50)</f>
        <v>degrees Celsius</v>
      </c>
      <c r="N2603" s="32" t="s">
        <v>8</v>
      </c>
      <c r="O2603" s="17" t="str">
        <f>IF(ISBLANK(N2603)=TRUE," ",'2. Metadata'!B$62)</f>
        <v>milligrams per litre</v>
      </c>
      <c r="P2603" s="32" t="s">
        <v>8</v>
      </c>
      <c r="Q2603" s="17" t="str">
        <f>IF(ISBLANK(P2603)=TRUE," ",'2. Metadata'!B$74)</f>
        <v>microSiemens per centimetre</v>
      </c>
      <c r="R2603" s="32" t="s">
        <v>8</v>
      </c>
      <c r="S2603" s="17" t="str">
        <f>IF(ISBLANK(R2603)=TRUE," ",'2. Metadata'!B$86)</f>
        <v>NTU</v>
      </c>
      <c r="T2603" s="32" t="s">
        <v>8</v>
      </c>
      <c r="U2603" s="17" t="str">
        <f>IF(ISBLANK(T2603)=TRUE," ",'2. Metadata'!B$98)</f>
        <v>CFU per 100 mL</v>
      </c>
      <c r="V2603" s="32" t="s">
        <v>8</v>
      </c>
      <c r="W2603" s="17" t="str">
        <f>IF(ISBLANK(V2603)=TRUE," ",'2. Metadata'!B$110)</f>
        <v>CFU per 100 mL</v>
      </c>
      <c r="X2603" s="34" t="s">
        <v>8</v>
      </c>
      <c r="Y2603" s="17" t="str">
        <f>IF(ISBLANK(X2603)=TRUE," ",'2. Metadata'!B$122)</f>
        <v>CFU per 100 mL</v>
      </c>
      <c r="Z2603" s="35" t="s">
        <v>8</v>
      </c>
      <c r="AA2603" s="17" t="str">
        <f>IF(ISBLANK(Z2603)=TRUE," ",'2. Metadata'!B$134)</f>
        <v>metres</v>
      </c>
      <c r="AB2603" s="35" t="s">
        <v>8</v>
      </c>
      <c r="AC2603" s="17" t="str">
        <f>IF(ISBLANK(AB2603)=TRUE," ",'2. Metadata'!B$146)</f>
        <v>metres3 per second</v>
      </c>
      <c r="AD2603" s="35" t="s">
        <v>8</v>
      </c>
      <c r="AE2603" s="17" t="str">
        <f>IF(ISBLANK(AB2603)=TRUE," ",'2. Metadata'!B$158)</f>
        <v>N/A</v>
      </c>
      <c r="AF2603" s="3" t="s">
        <v>8</v>
      </c>
      <c r="AG2603" s="36"/>
      <c r="AH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</row>
    <row r="2604" spans="1:43">
      <c r="A2604" s="31" t="s">
        <v>2762</v>
      </c>
      <c r="B2604" s="32" t="s">
        <v>7</v>
      </c>
      <c r="C2604" s="2">
        <f>IF(ISBLANK(B2604)=TRUE," ", IF(B2604='2. Metadata'!B$1,'2. Metadata'!B$5, IF(B2604='2. Metadata'!C$1,'2. Metadata'!C$5,IF(B2604='2. Metadata'!D$1,'2. Metadata'!D$5, IF(B2604='2. Metadata'!E$1,'2. Metadata'!E$5,IF( B2604='2. Metadata'!F$1,'2. Metadata'!F$5,IF(B2604='2. Metadata'!G$1,'2. Metadata'!G$5,IF(B2604='2. Metadata'!H$1,'2. Metadata'!H$5, IF(B2604='2. Metadata'!I$1,'2. Metadata'!I$5, IF(B2604='2. Metadata'!J$1,'2. Metadata'!J$5, IF(B2604='2. Metadata'!K$1,'2. Metadata'!K$5, IF(B2604='2. Metadata'!L$1,'2. Metadata'!L$5, IF(B2604='2. Metadata'!M$1,'2. Metadata'!M$5, IF(B2604='2. Metadata'!N$1,'2. Metadata'!N$5))))))))))))))</f>
        <v>49.5197</v>
      </c>
      <c r="D2604" s="11">
        <f>IF(ISBLANK(B2604)=TRUE," ", IF(B2604='2. Metadata'!B$1,'2. Metadata'!B$6, IF(B2604='2. Metadata'!C$1,'2. Metadata'!C$6,IF(B2604='2. Metadata'!D$1,'2. Metadata'!D$6, IF(B2604='2. Metadata'!E$1,'2. Metadata'!E$6,IF( B2604='2. Metadata'!F$1,'2. Metadata'!F$6,IF(B2604='2. Metadata'!G$1,'2. Metadata'!G$6,IF(B2604='2. Metadata'!H$1,'2. Metadata'!H$6, IF(B2604='2. Metadata'!I$1,'2. Metadata'!I$6, IF(B2604='2. Metadata'!J$1,'2. Metadata'!J$6, IF(B2604='2. Metadata'!K$1,'2. Metadata'!K$6, IF(B2604='2. Metadata'!L$1,'2. Metadata'!L$6, IF(B2604='2. Metadata'!M$1,'2. Metadata'!M$6, IF(B2604='2. Metadata'!N$1,'2. Metadata'!N$6))))))))))))))</f>
        <v>-117.6369</v>
      </c>
      <c r="E2604" s="33" t="s">
        <v>8</v>
      </c>
      <c r="F2604" s="32" t="s">
        <v>8</v>
      </c>
      <c r="G2604" s="13" t="str">
        <f>IF(ISBLANK(F2604)=TRUE," ",'2. Metadata'!B$14)</f>
        <v>observation</v>
      </c>
      <c r="H2604" s="32" t="s">
        <v>8</v>
      </c>
      <c r="I2604" s="20" t="str">
        <f>IF(ISBLANK(H2604)=TRUE," ",'2. Metadata'!B$26)</f>
        <v>degrees Celsius</v>
      </c>
      <c r="J2604" s="32" t="s">
        <v>8</v>
      </c>
      <c r="K2604" s="20" t="str">
        <f>IF(ISBLANK(J2604)=TRUE," ",'2. Metadata'!B$38)</f>
        <v>degrees Celsius</v>
      </c>
      <c r="L2604" s="32" t="s">
        <v>8</v>
      </c>
      <c r="M2604" s="17" t="str">
        <f>IF(ISBLANK(L2604)=TRUE," ",'2. Metadata'!B$50)</f>
        <v>degrees Celsius</v>
      </c>
      <c r="N2604" s="32" t="s">
        <v>8</v>
      </c>
      <c r="O2604" s="17" t="str">
        <f>IF(ISBLANK(N2604)=TRUE," ",'2. Metadata'!B$62)</f>
        <v>milligrams per litre</v>
      </c>
      <c r="P2604" s="32" t="s">
        <v>8</v>
      </c>
      <c r="Q2604" s="17" t="str">
        <f>IF(ISBLANK(P2604)=TRUE," ",'2. Metadata'!B$74)</f>
        <v>microSiemens per centimetre</v>
      </c>
      <c r="R2604" s="32" t="s">
        <v>8</v>
      </c>
      <c r="S2604" s="17" t="str">
        <f>IF(ISBLANK(R2604)=TRUE," ",'2. Metadata'!B$86)</f>
        <v>NTU</v>
      </c>
      <c r="T2604" s="32" t="s">
        <v>8</v>
      </c>
      <c r="U2604" s="17" t="str">
        <f>IF(ISBLANK(T2604)=TRUE," ",'2. Metadata'!B$98)</f>
        <v>CFU per 100 mL</v>
      </c>
      <c r="V2604" s="32" t="s">
        <v>8</v>
      </c>
      <c r="W2604" s="17" t="str">
        <f>IF(ISBLANK(V2604)=TRUE," ",'2. Metadata'!B$110)</f>
        <v>CFU per 100 mL</v>
      </c>
      <c r="X2604" s="34" t="s">
        <v>8</v>
      </c>
      <c r="Y2604" s="17" t="str">
        <f>IF(ISBLANK(X2604)=TRUE," ",'2. Metadata'!B$122)</f>
        <v>CFU per 100 mL</v>
      </c>
      <c r="Z2604" s="35" t="s">
        <v>8</v>
      </c>
      <c r="AA2604" s="17" t="str">
        <f>IF(ISBLANK(Z2604)=TRUE," ",'2. Metadata'!B$134)</f>
        <v>metres</v>
      </c>
      <c r="AB2604" s="35" t="s">
        <v>8</v>
      </c>
      <c r="AC2604" s="17" t="str">
        <f>IF(ISBLANK(AB2604)=TRUE," ",'2. Metadata'!B$146)</f>
        <v>metres3 per second</v>
      </c>
      <c r="AD2604" s="35" t="s">
        <v>8</v>
      </c>
      <c r="AE2604" s="17" t="str">
        <f>IF(ISBLANK(AB2604)=TRUE," ",'2. Metadata'!B$158)</f>
        <v>N/A</v>
      </c>
      <c r="AF2604" s="3" t="s">
        <v>8</v>
      </c>
      <c r="AG2604" s="36"/>
      <c r="AH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</row>
    <row r="2605" spans="1:43">
      <c r="A2605" s="31" t="s">
        <v>2763</v>
      </c>
      <c r="B2605" s="32" t="s">
        <v>7</v>
      </c>
      <c r="C2605" s="2">
        <f>IF(ISBLANK(B2605)=TRUE," ", IF(B2605='2. Metadata'!B$1,'2. Metadata'!B$5, IF(B2605='2. Metadata'!C$1,'2. Metadata'!C$5,IF(B2605='2. Metadata'!D$1,'2. Metadata'!D$5, IF(B2605='2. Metadata'!E$1,'2. Metadata'!E$5,IF( B2605='2. Metadata'!F$1,'2. Metadata'!F$5,IF(B2605='2. Metadata'!G$1,'2. Metadata'!G$5,IF(B2605='2. Metadata'!H$1,'2. Metadata'!H$5, IF(B2605='2. Metadata'!I$1,'2. Metadata'!I$5, IF(B2605='2. Metadata'!J$1,'2. Metadata'!J$5, IF(B2605='2. Metadata'!K$1,'2. Metadata'!K$5, IF(B2605='2. Metadata'!L$1,'2. Metadata'!L$5, IF(B2605='2. Metadata'!M$1,'2. Metadata'!M$5, IF(B2605='2. Metadata'!N$1,'2. Metadata'!N$5))))))))))))))</f>
        <v>49.5197</v>
      </c>
      <c r="D2605" s="11">
        <f>IF(ISBLANK(B2605)=TRUE," ", IF(B2605='2. Metadata'!B$1,'2. Metadata'!B$6, IF(B2605='2. Metadata'!C$1,'2. Metadata'!C$6,IF(B2605='2. Metadata'!D$1,'2. Metadata'!D$6, IF(B2605='2. Metadata'!E$1,'2. Metadata'!E$6,IF( B2605='2. Metadata'!F$1,'2. Metadata'!F$6,IF(B2605='2. Metadata'!G$1,'2. Metadata'!G$6,IF(B2605='2. Metadata'!H$1,'2. Metadata'!H$6, IF(B2605='2. Metadata'!I$1,'2. Metadata'!I$6, IF(B2605='2. Metadata'!J$1,'2. Metadata'!J$6, IF(B2605='2. Metadata'!K$1,'2. Metadata'!K$6, IF(B2605='2. Metadata'!L$1,'2. Metadata'!L$6, IF(B2605='2. Metadata'!M$1,'2. Metadata'!M$6, IF(B2605='2. Metadata'!N$1,'2. Metadata'!N$6))))))))))))))</f>
        <v>-117.6369</v>
      </c>
      <c r="E2605" s="33" t="s">
        <v>8</v>
      </c>
      <c r="F2605" s="32" t="s">
        <v>8</v>
      </c>
      <c r="G2605" s="13" t="str">
        <f>IF(ISBLANK(F2605)=TRUE," ",'2. Metadata'!B$14)</f>
        <v>observation</v>
      </c>
      <c r="H2605" s="32" t="s">
        <v>8</v>
      </c>
      <c r="I2605" s="20" t="str">
        <f>IF(ISBLANK(H2605)=TRUE," ",'2. Metadata'!B$26)</f>
        <v>degrees Celsius</v>
      </c>
      <c r="J2605" s="32" t="s">
        <v>8</v>
      </c>
      <c r="K2605" s="20" t="str">
        <f>IF(ISBLANK(J2605)=TRUE," ",'2. Metadata'!B$38)</f>
        <v>degrees Celsius</v>
      </c>
      <c r="L2605" s="32" t="s">
        <v>8</v>
      </c>
      <c r="M2605" s="17" t="str">
        <f>IF(ISBLANK(L2605)=TRUE," ",'2. Metadata'!B$50)</f>
        <v>degrees Celsius</v>
      </c>
      <c r="N2605" s="32" t="s">
        <v>8</v>
      </c>
      <c r="O2605" s="17" t="str">
        <f>IF(ISBLANK(N2605)=TRUE," ",'2. Metadata'!B$62)</f>
        <v>milligrams per litre</v>
      </c>
      <c r="P2605" s="32" t="s">
        <v>8</v>
      </c>
      <c r="Q2605" s="17" t="str">
        <f>IF(ISBLANK(P2605)=TRUE," ",'2. Metadata'!B$74)</f>
        <v>microSiemens per centimetre</v>
      </c>
      <c r="R2605" s="32" t="s">
        <v>8</v>
      </c>
      <c r="S2605" s="17" t="str">
        <f>IF(ISBLANK(R2605)=TRUE," ",'2. Metadata'!B$86)</f>
        <v>NTU</v>
      </c>
      <c r="T2605" s="32" t="s">
        <v>8</v>
      </c>
      <c r="U2605" s="17" t="str">
        <f>IF(ISBLANK(T2605)=TRUE," ",'2. Metadata'!B$98)</f>
        <v>CFU per 100 mL</v>
      </c>
      <c r="V2605" s="32" t="s">
        <v>8</v>
      </c>
      <c r="W2605" s="17" t="str">
        <f>IF(ISBLANK(V2605)=TRUE," ",'2. Metadata'!B$110)</f>
        <v>CFU per 100 mL</v>
      </c>
      <c r="X2605" s="34" t="s">
        <v>8</v>
      </c>
      <c r="Y2605" s="17" t="str">
        <f>IF(ISBLANK(X2605)=TRUE," ",'2. Metadata'!B$122)</f>
        <v>CFU per 100 mL</v>
      </c>
      <c r="Z2605" s="35" t="s">
        <v>8</v>
      </c>
      <c r="AA2605" s="17" t="str">
        <f>IF(ISBLANK(Z2605)=TRUE," ",'2. Metadata'!B$134)</f>
        <v>metres</v>
      </c>
      <c r="AB2605" s="35" t="s">
        <v>8</v>
      </c>
      <c r="AC2605" s="17" t="str">
        <f>IF(ISBLANK(AB2605)=TRUE," ",'2. Metadata'!B$146)</f>
        <v>metres3 per second</v>
      </c>
      <c r="AD2605" s="35" t="s">
        <v>8</v>
      </c>
      <c r="AE2605" s="17" t="str">
        <f>IF(ISBLANK(AB2605)=TRUE," ",'2. Metadata'!B$158)</f>
        <v>N/A</v>
      </c>
      <c r="AF2605" s="3" t="s">
        <v>8</v>
      </c>
      <c r="AG2605" s="36"/>
      <c r="AH2605" s="36"/>
      <c r="AI2605" s="36"/>
      <c r="AJ2605" s="36"/>
      <c r="AK2605" s="36"/>
      <c r="AL2605" s="36"/>
      <c r="AM2605" s="36"/>
      <c r="AN2605" s="36"/>
      <c r="AO2605" s="36"/>
      <c r="AP2605" s="36"/>
      <c r="AQ2605" s="36"/>
    </row>
    <row r="2606" spans="1:43">
      <c r="A2606" s="31" t="s">
        <v>2764</v>
      </c>
      <c r="B2606" s="32" t="s">
        <v>7</v>
      </c>
      <c r="C2606" s="2">
        <f>IF(ISBLANK(B2606)=TRUE," ", IF(B2606='2. Metadata'!B$1,'2. Metadata'!B$5, IF(B2606='2. Metadata'!C$1,'2. Metadata'!C$5,IF(B2606='2. Metadata'!D$1,'2. Metadata'!D$5, IF(B2606='2. Metadata'!E$1,'2. Metadata'!E$5,IF( B2606='2. Metadata'!F$1,'2. Metadata'!F$5,IF(B2606='2. Metadata'!G$1,'2. Metadata'!G$5,IF(B2606='2. Metadata'!H$1,'2. Metadata'!H$5, IF(B2606='2. Metadata'!I$1,'2. Metadata'!I$5, IF(B2606='2. Metadata'!J$1,'2. Metadata'!J$5, IF(B2606='2. Metadata'!K$1,'2. Metadata'!K$5, IF(B2606='2. Metadata'!L$1,'2. Metadata'!L$5, IF(B2606='2. Metadata'!M$1,'2. Metadata'!M$5, IF(B2606='2. Metadata'!N$1,'2. Metadata'!N$5))))))))))))))</f>
        <v>49.5197</v>
      </c>
      <c r="D2606" s="11">
        <f>IF(ISBLANK(B2606)=TRUE," ", IF(B2606='2. Metadata'!B$1,'2. Metadata'!B$6, IF(B2606='2. Metadata'!C$1,'2. Metadata'!C$6,IF(B2606='2. Metadata'!D$1,'2. Metadata'!D$6, IF(B2606='2. Metadata'!E$1,'2. Metadata'!E$6,IF( B2606='2. Metadata'!F$1,'2. Metadata'!F$6,IF(B2606='2. Metadata'!G$1,'2. Metadata'!G$6,IF(B2606='2. Metadata'!H$1,'2. Metadata'!H$6, IF(B2606='2. Metadata'!I$1,'2. Metadata'!I$6, IF(B2606='2. Metadata'!J$1,'2. Metadata'!J$6, IF(B2606='2. Metadata'!K$1,'2. Metadata'!K$6, IF(B2606='2. Metadata'!L$1,'2. Metadata'!L$6, IF(B2606='2. Metadata'!M$1,'2. Metadata'!M$6, IF(B2606='2. Metadata'!N$1,'2. Metadata'!N$6))))))))))))))</f>
        <v>-117.6369</v>
      </c>
      <c r="E2606" s="33" t="s">
        <v>8</v>
      </c>
      <c r="F2606" s="32" t="s">
        <v>8</v>
      </c>
      <c r="G2606" s="13" t="str">
        <f>IF(ISBLANK(F2606)=TRUE," ",'2. Metadata'!B$14)</f>
        <v>observation</v>
      </c>
      <c r="H2606" s="32" t="s">
        <v>8</v>
      </c>
      <c r="I2606" s="20" t="str">
        <f>IF(ISBLANK(H2606)=TRUE," ",'2. Metadata'!B$26)</f>
        <v>degrees Celsius</v>
      </c>
      <c r="J2606" s="32" t="s">
        <v>8</v>
      </c>
      <c r="K2606" s="20" t="str">
        <f>IF(ISBLANK(J2606)=TRUE," ",'2. Metadata'!B$38)</f>
        <v>degrees Celsius</v>
      </c>
      <c r="L2606" s="32" t="s">
        <v>8</v>
      </c>
      <c r="M2606" s="17" t="str">
        <f>IF(ISBLANK(L2606)=TRUE," ",'2. Metadata'!B$50)</f>
        <v>degrees Celsius</v>
      </c>
      <c r="N2606" s="32" t="s">
        <v>8</v>
      </c>
      <c r="O2606" s="17" t="str">
        <f>IF(ISBLANK(N2606)=TRUE," ",'2. Metadata'!B$62)</f>
        <v>milligrams per litre</v>
      </c>
      <c r="P2606" s="32" t="s">
        <v>8</v>
      </c>
      <c r="Q2606" s="17" t="str">
        <f>IF(ISBLANK(P2606)=TRUE," ",'2. Metadata'!B$74)</f>
        <v>microSiemens per centimetre</v>
      </c>
      <c r="R2606" s="32" t="s">
        <v>8</v>
      </c>
      <c r="S2606" s="17" t="str">
        <f>IF(ISBLANK(R2606)=TRUE," ",'2. Metadata'!B$86)</f>
        <v>NTU</v>
      </c>
      <c r="T2606" s="32" t="s">
        <v>8</v>
      </c>
      <c r="U2606" s="17" t="str">
        <f>IF(ISBLANK(T2606)=TRUE," ",'2. Metadata'!B$98)</f>
        <v>CFU per 100 mL</v>
      </c>
      <c r="V2606" s="32" t="s">
        <v>8</v>
      </c>
      <c r="W2606" s="17" t="str">
        <f>IF(ISBLANK(V2606)=TRUE," ",'2. Metadata'!B$110)</f>
        <v>CFU per 100 mL</v>
      </c>
      <c r="X2606" s="34" t="s">
        <v>8</v>
      </c>
      <c r="Y2606" s="17" t="str">
        <f>IF(ISBLANK(X2606)=TRUE," ",'2. Metadata'!B$122)</f>
        <v>CFU per 100 mL</v>
      </c>
      <c r="Z2606" s="35" t="s">
        <v>8</v>
      </c>
      <c r="AA2606" s="17" t="str">
        <f>IF(ISBLANK(Z2606)=TRUE," ",'2. Metadata'!B$134)</f>
        <v>metres</v>
      </c>
      <c r="AB2606" s="35" t="s">
        <v>8</v>
      </c>
      <c r="AC2606" s="17" t="str">
        <f>IF(ISBLANK(AB2606)=TRUE," ",'2. Metadata'!B$146)</f>
        <v>metres3 per second</v>
      </c>
      <c r="AD2606" s="35" t="s">
        <v>8</v>
      </c>
      <c r="AE2606" s="17" t="str">
        <f>IF(ISBLANK(AB2606)=TRUE," ",'2. Metadata'!B$158)</f>
        <v>N/A</v>
      </c>
      <c r="AF2606" s="3" t="s">
        <v>8</v>
      </c>
      <c r="AG2606" s="36"/>
      <c r="AH2606" s="36"/>
      <c r="AI2606" s="36"/>
      <c r="AJ2606" s="36"/>
      <c r="AK2606" s="36"/>
      <c r="AL2606" s="36"/>
      <c r="AM2606" s="36"/>
      <c r="AN2606" s="36"/>
      <c r="AO2606" s="36"/>
      <c r="AP2606" s="36"/>
      <c r="AQ2606" s="36"/>
    </row>
    <row r="2607" spans="1:43">
      <c r="A2607" s="31" t="s">
        <v>2765</v>
      </c>
      <c r="B2607" s="32" t="s">
        <v>7</v>
      </c>
      <c r="C2607" s="2">
        <f>IF(ISBLANK(B2607)=TRUE," ", IF(B2607='2. Metadata'!B$1,'2. Metadata'!B$5, IF(B2607='2. Metadata'!C$1,'2. Metadata'!C$5,IF(B2607='2. Metadata'!D$1,'2. Metadata'!D$5, IF(B2607='2. Metadata'!E$1,'2. Metadata'!E$5,IF( B2607='2. Metadata'!F$1,'2. Metadata'!F$5,IF(B2607='2. Metadata'!G$1,'2. Metadata'!G$5,IF(B2607='2. Metadata'!H$1,'2. Metadata'!H$5, IF(B2607='2. Metadata'!I$1,'2. Metadata'!I$5, IF(B2607='2. Metadata'!J$1,'2. Metadata'!J$5, IF(B2607='2. Metadata'!K$1,'2. Metadata'!K$5, IF(B2607='2. Metadata'!L$1,'2. Metadata'!L$5, IF(B2607='2. Metadata'!M$1,'2. Metadata'!M$5, IF(B2607='2. Metadata'!N$1,'2. Metadata'!N$5))))))))))))))</f>
        <v>49.5197</v>
      </c>
      <c r="D2607" s="11">
        <f>IF(ISBLANK(B2607)=TRUE," ", IF(B2607='2. Metadata'!B$1,'2. Metadata'!B$6, IF(B2607='2. Metadata'!C$1,'2. Metadata'!C$6,IF(B2607='2. Metadata'!D$1,'2. Metadata'!D$6, IF(B2607='2. Metadata'!E$1,'2. Metadata'!E$6,IF( B2607='2. Metadata'!F$1,'2. Metadata'!F$6,IF(B2607='2. Metadata'!G$1,'2. Metadata'!G$6,IF(B2607='2. Metadata'!H$1,'2. Metadata'!H$6, IF(B2607='2. Metadata'!I$1,'2. Metadata'!I$6, IF(B2607='2. Metadata'!J$1,'2. Metadata'!J$6, IF(B2607='2. Metadata'!K$1,'2. Metadata'!K$6, IF(B2607='2. Metadata'!L$1,'2. Metadata'!L$6, IF(B2607='2. Metadata'!M$1,'2. Metadata'!M$6, IF(B2607='2. Metadata'!N$1,'2. Metadata'!N$6))))))))))))))</f>
        <v>-117.6369</v>
      </c>
      <c r="E2607" s="33" t="s">
        <v>8</v>
      </c>
      <c r="F2607" s="32" t="s">
        <v>8</v>
      </c>
      <c r="G2607" s="13" t="str">
        <f>IF(ISBLANK(F2607)=TRUE," ",'2. Metadata'!B$14)</f>
        <v>observation</v>
      </c>
      <c r="H2607" s="32" t="s">
        <v>8</v>
      </c>
      <c r="I2607" s="20" t="str">
        <f>IF(ISBLANK(H2607)=TRUE," ",'2. Metadata'!B$26)</f>
        <v>degrees Celsius</v>
      </c>
      <c r="J2607" s="32" t="s">
        <v>8</v>
      </c>
      <c r="K2607" s="20" t="str">
        <f>IF(ISBLANK(J2607)=TRUE," ",'2. Metadata'!B$38)</f>
        <v>degrees Celsius</v>
      </c>
      <c r="L2607" s="32" t="s">
        <v>8</v>
      </c>
      <c r="M2607" s="17" t="str">
        <f>IF(ISBLANK(L2607)=TRUE," ",'2. Metadata'!B$50)</f>
        <v>degrees Celsius</v>
      </c>
      <c r="N2607" s="32" t="s">
        <v>8</v>
      </c>
      <c r="O2607" s="17" t="str">
        <f>IF(ISBLANK(N2607)=TRUE," ",'2. Metadata'!B$62)</f>
        <v>milligrams per litre</v>
      </c>
      <c r="P2607" s="32" t="s">
        <v>8</v>
      </c>
      <c r="Q2607" s="17" t="str">
        <f>IF(ISBLANK(P2607)=TRUE," ",'2. Metadata'!B$74)</f>
        <v>microSiemens per centimetre</v>
      </c>
      <c r="R2607" s="32" t="s">
        <v>8</v>
      </c>
      <c r="S2607" s="17" t="str">
        <f>IF(ISBLANK(R2607)=TRUE," ",'2. Metadata'!B$86)</f>
        <v>NTU</v>
      </c>
      <c r="T2607" s="32" t="s">
        <v>8</v>
      </c>
      <c r="U2607" s="17" t="str">
        <f>IF(ISBLANK(T2607)=TRUE," ",'2. Metadata'!B$98)</f>
        <v>CFU per 100 mL</v>
      </c>
      <c r="V2607" s="32" t="s">
        <v>8</v>
      </c>
      <c r="W2607" s="17" t="str">
        <f>IF(ISBLANK(V2607)=TRUE," ",'2. Metadata'!B$110)</f>
        <v>CFU per 100 mL</v>
      </c>
      <c r="X2607" s="34" t="s">
        <v>8</v>
      </c>
      <c r="Y2607" s="17" t="str">
        <f>IF(ISBLANK(X2607)=TRUE," ",'2. Metadata'!B$122)</f>
        <v>CFU per 100 mL</v>
      </c>
      <c r="Z2607" s="35" t="s">
        <v>8</v>
      </c>
      <c r="AA2607" s="17" t="str">
        <f>IF(ISBLANK(Z2607)=TRUE," ",'2. Metadata'!B$134)</f>
        <v>metres</v>
      </c>
      <c r="AB2607" s="35" t="s">
        <v>8</v>
      </c>
      <c r="AC2607" s="17" t="str">
        <f>IF(ISBLANK(AB2607)=TRUE," ",'2. Metadata'!B$146)</f>
        <v>metres3 per second</v>
      </c>
      <c r="AD2607" s="35" t="s">
        <v>8</v>
      </c>
      <c r="AE2607" s="17" t="str">
        <f>IF(ISBLANK(AB2607)=TRUE," ",'2. Metadata'!B$158)</f>
        <v>N/A</v>
      </c>
      <c r="AF2607" s="3" t="s">
        <v>8</v>
      </c>
      <c r="AG2607" s="36"/>
      <c r="AH2607" s="36"/>
      <c r="AI2607" s="36"/>
      <c r="AJ2607" s="36"/>
      <c r="AK2607" s="36"/>
      <c r="AL2607" s="36"/>
      <c r="AM2607" s="36"/>
      <c r="AN2607" s="36"/>
      <c r="AO2607" s="36"/>
      <c r="AP2607" s="36"/>
      <c r="AQ2607" s="36"/>
    </row>
    <row r="2608" spans="1:43">
      <c r="A2608" s="31" t="s">
        <v>2766</v>
      </c>
      <c r="B2608" s="32" t="s">
        <v>7</v>
      </c>
      <c r="C2608" s="2">
        <f>IF(ISBLANK(B2608)=TRUE," ", IF(B2608='2. Metadata'!B$1,'2. Metadata'!B$5, IF(B2608='2. Metadata'!C$1,'2. Metadata'!C$5,IF(B2608='2. Metadata'!D$1,'2. Metadata'!D$5, IF(B2608='2. Metadata'!E$1,'2. Metadata'!E$5,IF( B2608='2. Metadata'!F$1,'2. Metadata'!F$5,IF(B2608='2. Metadata'!G$1,'2. Metadata'!G$5,IF(B2608='2. Metadata'!H$1,'2. Metadata'!H$5, IF(B2608='2. Metadata'!I$1,'2. Metadata'!I$5, IF(B2608='2. Metadata'!J$1,'2. Metadata'!J$5, IF(B2608='2. Metadata'!K$1,'2. Metadata'!K$5, IF(B2608='2. Metadata'!L$1,'2. Metadata'!L$5, IF(B2608='2. Metadata'!M$1,'2. Metadata'!M$5, IF(B2608='2. Metadata'!N$1,'2. Metadata'!N$5))))))))))))))</f>
        <v>49.5197</v>
      </c>
      <c r="D2608" s="11">
        <f>IF(ISBLANK(B2608)=TRUE," ", IF(B2608='2. Metadata'!B$1,'2. Metadata'!B$6, IF(B2608='2. Metadata'!C$1,'2. Metadata'!C$6,IF(B2608='2. Metadata'!D$1,'2. Metadata'!D$6, IF(B2608='2. Metadata'!E$1,'2. Metadata'!E$6,IF( B2608='2. Metadata'!F$1,'2. Metadata'!F$6,IF(B2608='2. Metadata'!G$1,'2. Metadata'!G$6,IF(B2608='2. Metadata'!H$1,'2. Metadata'!H$6, IF(B2608='2. Metadata'!I$1,'2. Metadata'!I$6, IF(B2608='2. Metadata'!J$1,'2. Metadata'!J$6, IF(B2608='2. Metadata'!K$1,'2. Metadata'!K$6, IF(B2608='2. Metadata'!L$1,'2. Metadata'!L$6, IF(B2608='2. Metadata'!M$1,'2. Metadata'!M$6, IF(B2608='2. Metadata'!N$1,'2. Metadata'!N$6))))))))))))))</f>
        <v>-117.6369</v>
      </c>
      <c r="E2608" s="33" t="s">
        <v>8</v>
      </c>
      <c r="F2608" s="32" t="s">
        <v>8</v>
      </c>
      <c r="G2608" s="13" t="str">
        <f>IF(ISBLANK(F2608)=TRUE," ",'2. Metadata'!B$14)</f>
        <v>observation</v>
      </c>
      <c r="H2608" s="32" t="s">
        <v>8</v>
      </c>
      <c r="I2608" s="20" t="str">
        <f>IF(ISBLANK(H2608)=TRUE," ",'2. Metadata'!B$26)</f>
        <v>degrees Celsius</v>
      </c>
      <c r="J2608" s="32" t="s">
        <v>8</v>
      </c>
      <c r="K2608" s="20" t="str">
        <f>IF(ISBLANK(J2608)=TRUE," ",'2. Metadata'!B$38)</f>
        <v>degrees Celsius</v>
      </c>
      <c r="L2608" s="32" t="s">
        <v>8</v>
      </c>
      <c r="M2608" s="17" t="str">
        <f>IF(ISBLANK(L2608)=TRUE," ",'2. Metadata'!B$50)</f>
        <v>degrees Celsius</v>
      </c>
      <c r="N2608" s="32" t="s">
        <v>8</v>
      </c>
      <c r="O2608" s="17" t="str">
        <f>IF(ISBLANK(N2608)=TRUE," ",'2. Metadata'!B$62)</f>
        <v>milligrams per litre</v>
      </c>
      <c r="P2608" s="32" t="s">
        <v>8</v>
      </c>
      <c r="Q2608" s="17" t="str">
        <f>IF(ISBLANK(P2608)=TRUE," ",'2. Metadata'!B$74)</f>
        <v>microSiemens per centimetre</v>
      </c>
      <c r="R2608" s="32" t="s">
        <v>8</v>
      </c>
      <c r="S2608" s="17" t="str">
        <f>IF(ISBLANK(R2608)=TRUE," ",'2. Metadata'!B$86)</f>
        <v>NTU</v>
      </c>
      <c r="T2608" s="32" t="s">
        <v>8</v>
      </c>
      <c r="U2608" s="17" t="str">
        <f>IF(ISBLANK(T2608)=TRUE," ",'2. Metadata'!B$98)</f>
        <v>CFU per 100 mL</v>
      </c>
      <c r="V2608" s="32" t="s">
        <v>8</v>
      </c>
      <c r="W2608" s="17" t="str">
        <f>IF(ISBLANK(V2608)=TRUE," ",'2. Metadata'!B$110)</f>
        <v>CFU per 100 mL</v>
      </c>
      <c r="X2608" s="34" t="s">
        <v>8</v>
      </c>
      <c r="Y2608" s="17" t="str">
        <f>IF(ISBLANK(X2608)=TRUE," ",'2. Metadata'!B$122)</f>
        <v>CFU per 100 mL</v>
      </c>
      <c r="Z2608" s="35" t="s">
        <v>8</v>
      </c>
      <c r="AA2608" s="17" t="str">
        <f>IF(ISBLANK(Z2608)=TRUE," ",'2. Metadata'!B$134)</f>
        <v>metres</v>
      </c>
      <c r="AB2608" s="35" t="s">
        <v>8</v>
      </c>
      <c r="AC2608" s="17" t="str">
        <f>IF(ISBLANK(AB2608)=TRUE," ",'2. Metadata'!B$146)</f>
        <v>metres3 per second</v>
      </c>
      <c r="AD2608" s="35" t="s">
        <v>8</v>
      </c>
      <c r="AE2608" s="17" t="str">
        <f>IF(ISBLANK(AB2608)=TRUE," ",'2. Metadata'!B$158)</f>
        <v>N/A</v>
      </c>
      <c r="AF2608" s="3" t="s">
        <v>8</v>
      </c>
      <c r="AG2608" s="36"/>
      <c r="AH2608" s="36"/>
      <c r="AI2608" s="36"/>
      <c r="AJ2608" s="36"/>
      <c r="AK2608" s="36"/>
      <c r="AL2608" s="36"/>
      <c r="AM2608" s="36"/>
      <c r="AN2608" s="36"/>
      <c r="AO2608" s="36"/>
      <c r="AP2608" s="36"/>
      <c r="AQ2608" s="36"/>
    </row>
    <row r="2609" spans="1:43">
      <c r="A2609" s="31" t="s">
        <v>2767</v>
      </c>
      <c r="B2609" s="32" t="s">
        <v>7</v>
      </c>
      <c r="C2609" s="2">
        <f>IF(ISBLANK(B2609)=TRUE," ", IF(B2609='2. Metadata'!B$1,'2. Metadata'!B$5, IF(B2609='2. Metadata'!C$1,'2. Metadata'!C$5,IF(B2609='2. Metadata'!D$1,'2. Metadata'!D$5, IF(B2609='2. Metadata'!E$1,'2. Metadata'!E$5,IF( B2609='2. Metadata'!F$1,'2. Metadata'!F$5,IF(B2609='2. Metadata'!G$1,'2. Metadata'!G$5,IF(B2609='2. Metadata'!H$1,'2. Metadata'!H$5, IF(B2609='2. Metadata'!I$1,'2. Metadata'!I$5, IF(B2609='2. Metadata'!J$1,'2. Metadata'!J$5, IF(B2609='2. Metadata'!K$1,'2. Metadata'!K$5, IF(B2609='2. Metadata'!L$1,'2. Metadata'!L$5, IF(B2609='2. Metadata'!M$1,'2. Metadata'!M$5, IF(B2609='2. Metadata'!N$1,'2. Metadata'!N$5))))))))))))))</f>
        <v>49.5197</v>
      </c>
      <c r="D2609" s="11">
        <f>IF(ISBLANK(B2609)=TRUE," ", IF(B2609='2. Metadata'!B$1,'2. Metadata'!B$6, IF(B2609='2. Metadata'!C$1,'2. Metadata'!C$6,IF(B2609='2. Metadata'!D$1,'2. Metadata'!D$6, IF(B2609='2. Metadata'!E$1,'2. Metadata'!E$6,IF( B2609='2. Metadata'!F$1,'2. Metadata'!F$6,IF(B2609='2. Metadata'!G$1,'2. Metadata'!G$6,IF(B2609='2. Metadata'!H$1,'2. Metadata'!H$6, IF(B2609='2. Metadata'!I$1,'2. Metadata'!I$6, IF(B2609='2. Metadata'!J$1,'2. Metadata'!J$6, IF(B2609='2. Metadata'!K$1,'2. Metadata'!K$6, IF(B2609='2. Metadata'!L$1,'2. Metadata'!L$6, IF(B2609='2. Metadata'!M$1,'2. Metadata'!M$6, IF(B2609='2. Metadata'!N$1,'2. Metadata'!N$6))))))))))))))</f>
        <v>-117.6369</v>
      </c>
      <c r="E2609" s="33" t="s">
        <v>8</v>
      </c>
      <c r="F2609" s="32" t="s">
        <v>8</v>
      </c>
      <c r="G2609" s="13" t="str">
        <f>IF(ISBLANK(F2609)=TRUE," ",'2. Metadata'!B$14)</f>
        <v>observation</v>
      </c>
      <c r="H2609" s="32" t="s">
        <v>8</v>
      </c>
      <c r="I2609" s="20" t="str">
        <f>IF(ISBLANK(H2609)=TRUE," ",'2. Metadata'!B$26)</f>
        <v>degrees Celsius</v>
      </c>
      <c r="J2609" s="32" t="s">
        <v>8</v>
      </c>
      <c r="K2609" s="20" t="str">
        <f>IF(ISBLANK(J2609)=TRUE," ",'2. Metadata'!B$38)</f>
        <v>degrees Celsius</v>
      </c>
      <c r="L2609" s="32" t="s">
        <v>8</v>
      </c>
      <c r="M2609" s="17" t="str">
        <f>IF(ISBLANK(L2609)=TRUE," ",'2. Metadata'!B$50)</f>
        <v>degrees Celsius</v>
      </c>
      <c r="N2609" s="32" t="s">
        <v>8</v>
      </c>
      <c r="O2609" s="17" t="str">
        <f>IF(ISBLANK(N2609)=TRUE," ",'2. Metadata'!B$62)</f>
        <v>milligrams per litre</v>
      </c>
      <c r="P2609" s="32" t="s">
        <v>8</v>
      </c>
      <c r="Q2609" s="17" t="str">
        <f>IF(ISBLANK(P2609)=TRUE," ",'2. Metadata'!B$74)</f>
        <v>microSiemens per centimetre</v>
      </c>
      <c r="R2609" s="32" t="s">
        <v>8</v>
      </c>
      <c r="S2609" s="17" t="str">
        <f>IF(ISBLANK(R2609)=TRUE," ",'2. Metadata'!B$86)</f>
        <v>NTU</v>
      </c>
      <c r="T2609" s="32" t="s">
        <v>8</v>
      </c>
      <c r="U2609" s="17" t="str">
        <f>IF(ISBLANK(T2609)=TRUE," ",'2. Metadata'!B$98)</f>
        <v>CFU per 100 mL</v>
      </c>
      <c r="V2609" s="32" t="s">
        <v>8</v>
      </c>
      <c r="W2609" s="17" t="str">
        <f>IF(ISBLANK(V2609)=TRUE," ",'2. Metadata'!B$110)</f>
        <v>CFU per 100 mL</v>
      </c>
      <c r="X2609" s="34" t="s">
        <v>8</v>
      </c>
      <c r="Y2609" s="17" t="str">
        <f>IF(ISBLANK(X2609)=TRUE," ",'2. Metadata'!B$122)</f>
        <v>CFU per 100 mL</v>
      </c>
      <c r="Z2609" s="35" t="s">
        <v>8</v>
      </c>
      <c r="AA2609" s="17" t="str">
        <f>IF(ISBLANK(Z2609)=TRUE," ",'2. Metadata'!B$134)</f>
        <v>metres</v>
      </c>
      <c r="AB2609" s="35" t="s">
        <v>8</v>
      </c>
      <c r="AC2609" s="17" t="str">
        <f>IF(ISBLANK(AB2609)=TRUE," ",'2. Metadata'!B$146)</f>
        <v>metres3 per second</v>
      </c>
      <c r="AD2609" s="35" t="s">
        <v>8</v>
      </c>
      <c r="AE2609" s="17" t="str">
        <f>IF(ISBLANK(AB2609)=TRUE," ",'2. Metadata'!B$158)</f>
        <v>N/A</v>
      </c>
      <c r="AF2609" s="3" t="s">
        <v>8</v>
      </c>
      <c r="AG2609" s="36"/>
      <c r="AH2609" s="36"/>
      <c r="AI2609" s="36"/>
      <c r="AJ2609" s="36"/>
      <c r="AK2609" s="36"/>
      <c r="AL2609" s="36"/>
      <c r="AM2609" s="36"/>
      <c r="AN2609" s="36"/>
      <c r="AO2609" s="36"/>
      <c r="AP2609" s="36"/>
      <c r="AQ2609" s="36"/>
    </row>
    <row r="2610" spans="1:43">
      <c r="A2610" s="31" t="s">
        <v>2768</v>
      </c>
      <c r="B2610" s="32" t="s">
        <v>7</v>
      </c>
      <c r="C2610" s="2">
        <f>IF(ISBLANK(B2610)=TRUE," ", IF(B2610='2. Metadata'!B$1,'2. Metadata'!B$5, IF(B2610='2. Metadata'!C$1,'2. Metadata'!C$5,IF(B2610='2. Metadata'!D$1,'2. Metadata'!D$5, IF(B2610='2. Metadata'!E$1,'2. Metadata'!E$5,IF( B2610='2. Metadata'!F$1,'2. Metadata'!F$5,IF(B2610='2. Metadata'!G$1,'2. Metadata'!G$5,IF(B2610='2. Metadata'!H$1,'2. Metadata'!H$5, IF(B2610='2. Metadata'!I$1,'2. Metadata'!I$5, IF(B2610='2. Metadata'!J$1,'2. Metadata'!J$5, IF(B2610='2. Metadata'!K$1,'2. Metadata'!K$5, IF(B2610='2. Metadata'!L$1,'2. Metadata'!L$5, IF(B2610='2. Metadata'!M$1,'2. Metadata'!M$5, IF(B2610='2. Metadata'!N$1,'2. Metadata'!N$5))))))))))))))</f>
        <v>49.5197</v>
      </c>
      <c r="D2610" s="11">
        <f>IF(ISBLANK(B2610)=TRUE," ", IF(B2610='2. Metadata'!B$1,'2. Metadata'!B$6, IF(B2610='2. Metadata'!C$1,'2. Metadata'!C$6,IF(B2610='2. Metadata'!D$1,'2. Metadata'!D$6, IF(B2610='2. Metadata'!E$1,'2. Metadata'!E$6,IF( B2610='2. Metadata'!F$1,'2. Metadata'!F$6,IF(B2610='2. Metadata'!G$1,'2. Metadata'!G$6,IF(B2610='2. Metadata'!H$1,'2. Metadata'!H$6, IF(B2610='2. Metadata'!I$1,'2. Metadata'!I$6, IF(B2610='2. Metadata'!J$1,'2. Metadata'!J$6, IF(B2610='2. Metadata'!K$1,'2. Metadata'!K$6, IF(B2610='2. Metadata'!L$1,'2. Metadata'!L$6, IF(B2610='2. Metadata'!M$1,'2. Metadata'!M$6, IF(B2610='2. Metadata'!N$1,'2. Metadata'!N$6))))))))))))))</f>
        <v>-117.6369</v>
      </c>
      <c r="E2610" s="33" t="s">
        <v>8</v>
      </c>
      <c r="F2610" s="32" t="s">
        <v>8</v>
      </c>
      <c r="G2610" s="13" t="str">
        <f>IF(ISBLANK(F2610)=TRUE," ",'2. Metadata'!B$14)</f>
        <v>observation</v>
      </c>
      <c r="H2610" s="32" t="s">
        <v>8</v>
      </c>
      <c r="I2610" s="20" t="str">
        <f>IF(ISBLANK(H2610)=TRUE," ",'2. Metadata'!B$26)</f>
        <v>degrees Celsius</v>
      </c>
      <c r="J2610" s="32" t="s">
        <v>8</v>
      </c>
      <c r="K2610" s="20" t="str">
        <f>IF(ISBLANK(J2610)=TRUE," ",'2. Metadata'!B$38)</f>
        <v>degrees Celsius</v>
      </c>
      <c r="L2610" s="32" t="s">
        <v>8</v>
      </c>
      <c r="M2610" s="17" t="str">
        <f>IF(ISBLANK(L2610)=TRUE," ",'2. Metadata'!B$50)</f>
        <v>degrees Celsius</v>
      </c>
      <c r="N2610" s="32" t="s">
        <v>8</v>
      </c>
      <c r="O2610" s="17" t="str">
        <f>IF(ISBLANK(N2610)=TRUE," ",'2. Metadata'!B$62)</f>
        <v>milligrams per litre</v>
      </c>
      <c r="P2610" s="32" t="s">
        <v>8</v>
      </c>
      <c r="Q2610" s="17" t="str">
        <f>IF(ISBLANK(P2610)=TRUE," ",'2. Metadata'!B$74)</f>
        <v>microSiemens per centimetre</v>
      </c>
      <c r="R2610" s="32" t="s">
        <v>8</v>
      </c>
      <c r="S2610" s="17" t="str">
        <f>IF(ISBLANK(R2610)=TRUE," ",'2. Metadata'!B$86)</f>
        <v>NTU</v>
      </c>
      <c r="T2610" s="32" t="s">
        <v>8</v>
      </c>
      <c r="U2610" s="17" t="str">
        <f>IF(ISBLANK(T2610)=TRUE," ",'2. Metadata'!B$98)</f>
        <v>CFU per 100 mL</v>
      </c>
      <c r="V2610" s="32" t="s">
        <v>8</v>
      </c>
      <c r="W2610" s="17" t="str">
        <f>IF(ISBLANK(V2610)=TRUE," ",'2. Metadata'!B$110)</f>
        <v>CFU per 100 mL</v>
      </c>
      <c r="X2610" s="34" t="s">
        <v>8</v>
      </c>
      <c r="Y2610" s="17" t="str">
        <f>IF(ISBLANK(X2610)=TRUE," ",'2. Metadata'!B$122)</f>
        <v>CFU per 100 mL</v>
      </c>
      <c r="Z2610" s="35" t="s">
        <v>8</v>
      </c>
      <c r="AA2610" s="17" t="str">
        <f>IF(ISBLANK(Z2610)=TRUE," ",'2. Metadata'!B$134)</f>
        <v>metres</v>
      </c>
      <c r="AB2610" s="35" t="s">
        <v>8</v>
      </c>
      <c r="AC2610" s="17" t="str">
        <f>IF(ISBLANK(AB2610)=TRUE," ",'2. Metadata'!B$146)</f>
        <v>metres3 per second</v>
      </c>
      <c r="AD2610" s="35" t="s">
        <v>8</v>
      </c>
      <c r="AE2610" s="17" t="str">
        <f>IF(ISBLANK(AB2610)=TRUE," ",'2. Metadata'!B$158)</f>
        <v>N/A</v>
      </c>
      <c r="AF2610" s="3" t="s">
        <v>8</v>
      </c>
      <c r="AG2610" s="36"/>
      <c r="AH2610" s="36"/>
      <c r="AI2610" s="36"/>
      <c r="AJ2610" s="36"/>
      <c r="AK2610" s="36"/>
      <c r="AL2610" s="36"/>
      <c r="AM2610" s="36"/>
      <c r="AN2610" s="36"/>
      <c r="AO2610" s="36"/>
      <c r="AP2610" s="36"/>
      <c r="AQ2610" s="36"/>
    </row>
    <row r="2611" spans="1:43">
      <c r="A2611" s="31" t="s">
        <v>2769</v>
      </c>
      <c r="B2611" s="32" t="s">
        <v>7</v>
      </c>
      <c r="C2611" s="2">
        <f>IF(ISBLANK(B2611)=TRUE," ", IF(B2611='2. Metadata'!B$1,'2. Metadata'!B$5, IF(B2611='2. Metadata'!C$1,'2. Metadata'!C$5,IF(B2611='2. Metadata'!D$1,'2. Metadata'!D$5, IF(B2611='2. Metadata'!E$1,'2. Metadata'!E$5,IF( B2611='2. Metadata'!F$1,'2. Metadata'!F$5,IF(B2611='2. Metadata'!G$1,'2. Metadata'!G$5,IF(B2611='2. Metadata'!H$1,'2. Metadata'!H$5, IF(B2611='2. Metadata'!I$1,'2. Metadata'!I$5, IF(B2611='2. Metadata'!J$1,'2. Metadata'!J$5, IF(B2611='2. Metadata'!K$1,'2. Metadata'!K$5, IF(B2611='2. Metadata'!L$1,'2. Metadata'!L$5, IF(B2611='2. Metadata'!M$1,'2. Metadata'!M$5, IF(B2611='2. Metadata'!N$1,'2. Metadata'!N$5))))))))))))))</f>
        <v>49.5197</v>
      </c>
      <c r="D2611" s="11">
        <f>IF(ISBLANK(B2611)=TRUE," ", IF(B2611='2. Metadata'!B$1,'2. Metadata'!B$6, IF(B2611='2. Metadata'!C$1,'2. Metadata'!C$6,IF(B2611='2. Metadata'!D$1,'2. Metadata'!D$6, IF(B2611='2. Metadata'!E$1,'2. Metadata'!E$6,IF( B2611='2. Metadata'!F$1,'2. Metadata'!F$6,IF(B2611='2. Metadata'!G$1,'2. Metadata'!G$6,IF(B2611='2. Metadata'!H$1,'2. Metadata'!H$6, IF(B2611='2. Metadata'!I$1,'2. Metadata'!I$6, IF(B2611='2. Metadata'!J$1,'2. Metadata'!J$6, IF(B2611='2. Metadata'!K$1,'2. Metadata'!K$6, IF(B2611='2. Metadata'!L$1,'2. Metadata'!L$6, IF(B2611='2. Metadata'!M$1,'2. Metadata'!M$6, IF(B2611='2. Metadata'!N$1,'2. Metadata'!N$6))))))))))))))</f>
        <v>-117.6369</v>
      </c>
      <c r="E2611" s="33" t="s">
        <v>8</v>
      </c>
      <c r="F2611" s="32" t="s">
        <v>8</v>
      </c>
      <c r="G2611" s="13" t="str">
        <f>IF(ISBLANK(F2611)=TRUE," ",'2. Metadata'!B$14)</f>
        <v>observation</v>
      </c>
      <c r="H2611" s="32" t="s">
        <v>8</v>
      </c>
      <c r="I2611" s="20" t="str">
        <f>IF(ISBLANK(H2611)=TRUE," ",'2. Metadata'!B$26)</f>
        <v>degrees Celsius</v>
      </c>
      <c r="J2611" s="32" t="s">
        <v>8</v>
      </c>
      <c r="K2611" s="20" t="str">
        <f>IF(ISBLANK(J2611)=TRUE," ",'2. Metadata'!B$38)</f>
        <v>degrees Celsius</v>
      </c>
      <c r="L2611" s="32" t="s">
        <v>8</v>
      </c>
      <c r="M2611" s="17" t="str">
        <f>IF(ISBLANK(L2611)=TRUE," ",'2. Metadata'!B$50)</f>
        <v>degrees Celsius</v>
      </c>
      <c r="N2611" s="32" t="s">
        <v>8</v>
      </c>
      <c r="O2611" s="17" t="str">
        <f>IF(ISBLANK(N2611)=TRUE," ",'2. Metadata'!B$62)</f>
        <v>milligrams per litre</v>
      </c>
      <c r="P2611" s="32" t="s">
        <v>8</v>
      </c>
      <c r="Q2611" s="17" t="str">
        <f>IF(ISBLANK(P2611)=TRUE," ",'2. Metadata'!B$74)</f>
        <v>microSiemens per centimetre</v>
      </c>
      <c r="R2611" s="32" t="s">
        <v>8</v>
      </c>
      <c r="S2611" s="17" t="str">
        <f>IF(ISBLANK(R2611)=TRUE," ",'2. Metadata'!B$86)</f>
        <v>NTU</v>
      </c>
      <c r="T2611" s="32" t="s">
        <v>8</v>
      </c>
      <c r="U2611" s="17" t="str">
        <f>IF(ISBLANK(T2611)=TRUE," ",'2. Metadata'!B$98)</f>
        <v>CFU per 100 mL</v>
      </c>
      <c r="V2611" s="32" t="s">
        <v>8</v>
      </c>
      <c r="W2611" s="17" t="str">
        <f>IF(ISBLANK(V2611)=TRUE," ",'2. Metadata'!B$110)</f>
        <v>CFU per 100 mL</v>
      </c>
      <c r="X2611" s="34" t="s">
        <v>8</v>
      </c>
      <c r="Y2611" s="17" t="str">
        <f>IF(ISBLANK(X2611)=TRUE," ",'2. Metadata'!B$122)</f>
        <v>CFU per 100 mL</v>
      </c>
      <c r="Z2611" s="35" t="s">
        <v>8</v>
      </c>
      <c r="AA2611" s="17" t="str">
        <f>IF(ISBLANK(Z2611)=TRUE," ",'2. Metadata'!B$134)</f>
        <v>metres</v>
      </c>
      <c r="AB2611" s="35" t="s">
        <v>8</v>
      </c>
      <c r="AC2611" s="17" t="str">
        <f>IF(ISBLANK(AB2611)=TRUE," ",'2. Metadata'!B$146)</f>
        <v>metres3 per second</v>
      </c>
      <c r="AD2611" s="35" t="s">
        <v>8</v>
      </c>
      <c r="AE2611" s="17" t="str">
        <f>IF(ISBLANK(AB2611)=TRUE," ",'2. Metadata'!B$158)</f>
        <v>N/A</v>
      </c>
      <c r="AF2611" s="3" t="s">
        <v>8</v>
      </c>
      <c r="AG2611" s="36"/>
      <c r="AH2611" s="36"/>
      <c r="AI2611" s="36"/>
      <c r="AJ2611" s="36"/>
      <c r="AK2611" s="36"/>
      <c r="AL2611" s="36"/>
      <c r="AM2611" s="36"/>
      <c r="AN2611" s="36"/>
      <c r="AO2611" s="36"/>
      <c r="AP2611" s="36"/>
      <c r="AQ2611" s="36"/>
    </row>
    <row r="2612" spans="1:43">
      <c r="A2612" s="31" t="s">
        <v>2770</v>
      </c>
      <c r="B2612" s="32" t="s">
        <v>7</v>
      </c>
      <c r="C2612" s="2">
        <f>IF(ISBLANK(B2612)=TRUE," ", IF(B2612='2. Metadata'!B$1,'2. Metadata'!B$5, IF(B2612='2. Metadata'!C$1,'2. Metadata'!C$5,IF(B2612='2. Metadata'!D$1,'2. Metadata'!D$5, IF(B2612='2. Metadata'!E$1,'2. Metadata'!E$5,IF( B2612='2. Metadata'!F$1,'2. Metadata'!F$5,IF(B2612='2. Metadata'!G$1,'2. Metadata'!G$5,IF(B2612='2. Metadata'!H$1,'2. Metadata'!H$5, IF(B2612='2. Metadata'!I$1,'2. Metadata'!I$5, IF(B2612='2. Metadata'!J$1,'2. Metadata'!J$5, IF(B2612='2. Metadata'!K$1,'2. Metadata'!K$5, IF(B2612='2. Metadata'!L$1,'2. Metadata'!L$5, IF(B2612='2. Metadata'!M$1,'2. Metadata'!M$5, IF(B2612='2. Metadata'!N$1,'2. Metadata'!N$5))))))))))))))</f>
        <v>49.5197</v>
      </c>
      <c r="D2612" s="11">
        <f>IF(ISBLANK(B2612)=TRUE," ", IF(B2612='2. Metadata'!B$1,'2. Metadata'!B$6, IF(B2612='2. Metadata'!C$1,'2. Metadata'!C$6,IF(B2612='2. Metadata'!D$1,'2. Metadata'!D$6, IF(B2612='2. Metadata'!E$1,'2. Metadata'!E$6,IF( B2612='2. Metadata'!F$1,'2. Metadata'!F$6,IF(B2612='2. Metadata'!G$1,'2. Metadata'!G$6,IF(B2612='2. Metadata'!H$1,'2. Metadata'!H$6, IF(B2612='2. Metadata'!I$1,'2. Metadata'!I$6, IF(B2612='2. Metadata'!J$1,'2. Metadata'!J$6, IF(B2612='2. Metadata'!K$1,'2. Metadata'!K$6, IF(B2612='2. Metadata'!L$1,'2. Metadata'!L$6, IF(B2612='2. Metadata'!M$1,'2. Metadata'!M$6, IF(B2612='2. Metadata'!N$1,'2. Metadata'!N$6))))))))))))))</f>
        <v>-117.6369</v>
      </c>
      <c r="E2612" s="33" t="s">
        <v>8</v>
      </c>
      <c r="F2612" s="32" t="s">
        <v>8</v>
      </c>
      <c r="G2612" s="13" t="str">
        <f>IF(ISBLANK(F2612)=TRUE," ",'2. Metadata'!B$14)</f>
        <v>observation</v>
      </c>
      <c r="H2612" s="32" t="s">
        <v>8</v>
      </c>
      <c r="I2612" s="20" t="str">
        <f>IF(ISBLANK(H2612)=TRUE," ",'2. Metadata'!B$26)</f>
        <v>degrees Celsius</v>
      </c>
      <c r="J2612" s="32" t="s">
        <v>8</v>
      </c>
      <c r="K2612" s="20" t="str">
        <f>IF(ISBLANK(J2612)=TRUE," ",'2. Metadata'!B$38)</f>
        <v>degrees Celsius</v>
      </c>
      <c r="L2612" s="32" t="s">
        <v>8</v>
      </c>
      <c r="M2612" s="17" t="str">
        <f>IF(ISBLANK(L2612)=TRUE," ",'2. Metadata'!B$50)</f>
        <v>degrees Celsius</v>
      </c>
      <c r="N2612" s="32" t="s">
        <v>8</v>
      </c>
      <c r="O2612" s="17" t="str">
        <f>IF(ISBLANK(N2612)=TRUE," ",'2. Metadata'!B$62)</f>
        <v>milligrams per litre</v>
      </c>
      <c r="P2612" s="32" t="s">
        <v>8</v>
      </c>
      <c r="Q2612" s="17" t="str">
        <f>IF(ISBLANK(P2612)=TRUE," ",'2. Metadata'!B$74)</f>
        <v>microSiemens per centimetre</v>
      </c>
      <c r="R2612" s="32" t="s">
        <v>8</v>
      </c>
      <c r="S2612" s="17" t="str">
        <f>IF(ISBLANK(R2612)=TRUE," ",'2. Metadata'!B$86)</f>
        <v>NTU</v>
      </c>
      <c r="T2612" s="32" t="s">
        <v>8</v>
      </c>
      <c r="U2612" s="17" t="str">
        <f>IF(ISBLANK(T2612)=TRUE," ",'2. Metadata'!B$98)</f>
        <v>CFU per 100 mL</v>
      </c>
      <c r="V2612" s="32" t="s">
        <v>8</v>
      </c>
      <c r="W2612" s="17" t="str">
        <f>IF(ISBLANK(V2612)=TRUE," ",'2. Metadata'!B$110)</f>
        <v>CFU per 100 mL</v>
      </c>
      <c r="X2612" s="34" t="s">
        <v>8</v>
      </c>
      <c r="Y2612" s="17" t="str">
        <f>IF(ISBLANK(X2612)=TRUE," ",'2. Metadata'!B$122)</f>
        <v>CFU per 100 mL</v>
      </c>
      <c r="Z2612" s="35" t="s">
        <v>8</v>
      </c>
      <c r="AA2612" s="17" t="str">
        <f>IF(ISBLANK(Z2612)=TRUE," ",'2. Metadata'!B$134)</f>
        <v>metres</v>
      </c>
      <c r="AB2612" s="35" t="s">
        <v>8</v>
      </c>
      <c r="AC2612" s="17" t="str">
        <f>IF(ISBLANK(AB2612)=TRUE," ",'2. Metadata'!B$146)</f>
        <v>metres3 per second</v>
      </c>
      <c r="AD2612" s="35" t="s">
        <v>8</v>
      </c>
      <c r="AE2612" s="17" t="str">
        <f>IF(ISBLANK(AB2612)=TRUE," ",'2. Metadata'!B$158)</f>
        <v>N/A</v>
      </c>
      <c r="AF2612" s="3" t="s">
        <v>8</v>
      </c>
      <c r="AG2612" s="36"/>
      <c r="AH2612" s="36"/>
      <c r="AI2612" s="36"/>
      <c r="AJ2612" s="36"/>
      <c r="AK2612" s="36"/>
      <c r="AL2612" s="36"/>
      <c r="AM2612" s="36"/>
      <c r="AN2612" s="36"/>
      <c r="AO2612" s="36"/>
      <c r="AP2612" s="36"/>
      <c r="AQ2612" s="36"/>
    </row>
    <row r="2613" spans="1:43">
      <c r="A2613" s="31" t="s">
        <v>2771</v>
      </c>
      <c r="B2613" s="32" t="s">
        <v>7</v>
      </c>
      <c r="C2613" s="2">
        <f>IF(ISBLANK(B2613)=TRUE," ", IF(B2613='2. Metadata'!B$1,'2. Metadata'!B$5, IF(B2613='2. Metadata'!C$1,'2. Metadata'!C$5,IF(B2613='2. Metadata'!D$1,'2. Metadata'!D$5, IF(B2613='2. Metadata'!E$1,'2. Metadata'!E$5,IF( B2613='2. Metadata'!F$1,'2. Metadata'!F$5,IF(B2613='2. Metadata'!G$1,'2. Metadata'!G$5,IF(B2613='2. Metadata'!H$1,'2. Metadata'!H$5, IF(B2613='2. Metadata'!I$1,'2. Metadata'!I$5, IF(B2613='2. Metadata'!J$1,'2. Metadata'!J$5, IF(B2613='2. Metadata'!K$1,'2. Metadata'!K$5, IF(B2613='2. Metadata'!L$1,'2. Metadata'!L$5, IF(B2613='2. Metadata'!M$1,'2. Metadata'!M$5, IF(B2613='2. Metadata'!N$1,'2. Metadata'!N$5))))))))))))))</f>
        <v>49.5197</v>
      </c>
      <c r="D2613" s="11">
        <f>IF(ISBLANK(B2613)=TRUE," ", IF(B2613='2. Metadata'!B$1,'2. Metadata'!B$6, IF(B2613='2. Metadata'!C$1,'2. Metadata'!C$6,IF(B2613='2. Metadata'!D$1,'2. Metadata'!D$6, IF(B2613='2. Metadata'!E$1,'2. Metadata'!E$6,IF( B2613='2. Metadata'!F$1,'2. Metadata'!F$6,IF(B2613='2. Metadata'!G$1,'2. Metadata'!G$6,IF(B2613='2. Metadata'!H$1,'2. Metadata'!H$6, IF(B2613='2. Metadata'!I$1,'2. Metadata'!I$6, IF(B2613='2. Metadata'!J$1,'2. Metadata'!J$6, IF(B2613='2. Metadata'!K$1,'2. Metadata'!K$6, IF(B2613='2. Metadata'!L$1,'2. Metadata'!L$6, IF(B2613='2. Metadata'!M$1,'2. Metadata'!M$6, IF(B2613='2. Metadata'!N$1,'2. Metadata'!N$6))))))))))))))</f>
        <v>-117.6369</v>
      </c>
      <c r="E2613" s="33" t="s">
        <v>8</v>
      </c>
      <c r="F2613" s="32" t="s">
        <v>8</v>
      </c>
      <c r="G2613" s="13" t="str">
        <f>IF(ISBLANK(F2613)=TRUE," ",'2. Metadata'!B$14)</f>
        <v>observation</v>
      </c>
      <c r="H2613" s="32" t="s">
        <v>8</v>
      </c>
      <c r="I2613" s="20" t="str">
        <f>IF(ISBLANK(H2613)=TRUE," ",'2. Metadata'!B$26)</f>
        <v>degrees Celsius</v>
      </c>
      <c r="J2613" s="32" t="s">
        <v>8</v>
      </c>
      <c r="K2613" s="20" t="str">
        <f>IF(ISBLANK(J2613)=TRUE," ",'2. Metadata'!B$38)</f>
        <v>degrees Celsius</v>
      </c>
      <c r="L2613" s="32" t="s">
        <v>8</v>
      </c>
      <c r="M2613" s="17" t="str">
        <f>IF(ISBLANK(L2613)=TRUE," ",'2. Metadata'!B$50)</f>
        <v>degrees Celsius</v>
      </c>
      <c r="N2613" s="32" t="s">
        <v>8</v>
      </c>
      <c r="O2613" s="17" t="str">
        <f>IF(ISBLANK(N2613)=TRUE," ",'2. Metadata'!B$62)</f>
        <v>milligrams per litre</v>
      </c>
      <c r="P2613" s="32" t="s">
        <v>8</v>
      </c>
      <c r="Q2613" s="17" t="str">
        <f>IF(ISBLANK(P2613)=TRUE," ",'2. Metadata'!B$74)</f>
        <v>microSiemens per centimetre</v>
      </c>
      <c r="R2613" s="32" t="s">
        <v>8</v>
      </c>
      <c r="S2613" s="17" t="str">
        <f>IF(ISBLANK(R2613)=TRUE," ",'2. Metadata'!B$86)</f>
        <v>NTU</v>
      </c>
      <c r="T2613" s="32" t="s">
        <v>8</v>
      </c>
      <c r="U2613" s="17" t="str">
        <f>IF(ISBLANK(T2613)=TRUE," ",'2. Metadata'!B$98)</f>
        <v>CFU per 100 mL</v>
      </c>
      <c r="V2613" s="32" t="s">
        <v>8</v>
      </c>
      <c r="W2613" s="17" t="str">
        <f>IF(ISBLANK(V2613)=TRUE," ",'2. Metadata'!B$110)</f>
        <v>CFU per 100 mL</v>
      </c>
      <c r="X2613" s="34" t="s">
        <v>8</v>
      </c>
      <c r="Y2613" s="17" t="str">
        <f>IF(ISBLANK(X2613)=TRUE," ",'2. Metadata'!B$122)</f>
        <v>CFU per 100 mL</v>
      </c>
      <c r="Z2613" s="35" t="s">
        <v>8</v>
      </c>
      <c r="AA2613" s="17" t="str">
        <f>IF(ISBLANK(Z2613)=TRUE," ",'2. Metadata'!B$134)</f>
        <v>metres</v>
      </c>
      <c r="AB2613" s="35" t="s">
        <v>8</v>
      </c>
      <c r="AC2613" s="17" t="str">
        <f>IF(ISBLANK(AB2613)=TRUE," ",'2. Metadata'!B$146)</f>
        <v>metres3 per second</v>
      </c>
      <c r="AD2613" s="35" t="s">
        <v>8</v>
      </c>
      <c r="AE2613" s="17" t="str">
        <f>IF(ISBLANK(AB2613)=TRUE," ",'2. Metadata'!B$158)</f>
        <v>N/A</v>
      </c>
      <c r="AF2613" s="3" t="s">
        <v>8</v>
      </c>
      <c r="AG2613" s="36"/>
      <c r="AH2613" s="36"/>
      <c r="AI2613" s="36"/>
      <c r="AJ2613" s="36"/>
      <c r="AK2613" s="36"/>
      <c r="AL2613" s="36"/>
      <c r="AM2613" s="36"/>
      <c r="AN2613" s="36"/>
      <c r="AO2613" s="36"/>
      <c r="AP2613" s="36"/>
      <c r="AQ2613" s="36"/>
    </row>
    <row r="2614" spans="1:43">
      <c r="A2614" s="31" t="s">
        <v>2772</v>
      </c>
      <c r="B2614" s="32" t="s">
        <v>7</v>
      </c>
      <c r="C2614" s="2">
        <f>IF(ISBLANK(B2614)=TRUE," ", IF(B2614='2. Metadata'!B$1,'2. Metadata'!B$5, IF(B2614='2. Metadata'!C$1,'2. Metadata'!C$5,IF(B2614='2. Metadata'!D$1,'2. Metadata'!D$5, IF(B2614='2. Metadata'!E$1,'2. Metadata'!E$5,IF( B2614='2. Metadata'!F$1,'2. Metadata'!F$5,IF(B2614='2. Metadata'!G$1,'2. Metadata'!G$5,IF(B2614='2. Metadata'!H$1,'2. Metadata'!H$5, IF(B2614='2. Metadata'!I$1,'2. Metadata'!I$5, IF(B2614='2. Metadata'!J$1,'2. Metadata'!J$5, IF(B2614='2. Metadata'!K$1,'2. Metadata'!K$5, IF(B2614='2. Metadata'!L$1,'2. Metadata'!L$5, IF(B2614='2. Metadata'!M$1,'2. Metadata'!M$5, IF(B2614='2. Metadata'!N$1,'2. Metadata'!N$5))))))))))))))</f>
        <v>49.5197</v>
      </c>
      <c r="D2614" s="11">
        <f>IF(ISBLANK(B2614)=TRUE," ", IF(B2614='2. Metadata'!B$1,'2. Metadata'!B$6, IF(B2614='2. Metadata'!C$1,'2. Metadata'!C$6,IF(B2614='2. Metadata'!D$1,'2. Metadata'!D$6, IF(B2614='2. Metadata'!E$1,'2. Metadata'!E$6,IF( B2614='2. Metadata'!F$1,'2. Metadata'!F$6,IF(B2614='2. Metadata'!G$1,'2. Metadata'!G$6,IF(B2614='2. Metadata'!H$1,'2. Metadata'!H$6, IF(B2614='2. Metadata'!I$1,'2. Metadata'!I$6, IF(B2614='2. Metadata'!J$1,'2. Metadata'!J$6, IF(B2614='2. Metadata'!K$1,'2. Metadata'!K$6, IF(B2614='2. Metadata'!L$1,'2. Metadata'!L$6, IF(B2614='2. Metadata'!M$1,'2. Metadata'!M$6, IF(B2614='2. Metadata'!N$1,'2. Metadata'!N$6))))))))))))))</f>
        <v>-117.6369</v>
      </c>
      <c r="E2614" s="33" t="s">
        <v>8</v>
      </c>
      <c r="F2614" s="32" t="s">
        <v>8</v>
      </c>
      <c r="G2614" s="13" t="str">
        <f>IF(ISBLANK(F2614)=TRUE," ",'2. Metadata'!B$14)</f>
        <v>observation</v>
      </c>
      <c r="H2614" s="32" t="s">
        <v>8</v>
      </c>
      <c r="I2614" s="20" t="str">
        <f>IF(ISBLANK(H2614)=TRUE," ",'2. Metadata'!B$26)</f>
        <v>degrees Celsius</v>
      </c>
      <c r="J2614" s="32" t="s">
        <v>8</v>
      </c>
      <c r="K2614" s="20" t="str">
        <f>IF(ISBLANK(J2614)=TRUE," ",'2. Metadata'!B$38)</f>
        <v>degrees Celsius</v>
      </c>
      <c r="L2614" s="32" t="s">
        <v>8</v>
      </c>
      <c r="M2614" s="17" t="str">
        <f>IF(ISBLANK(L2614)=TRUE," ",'2. Metadata'!B$50)</f>
        <v>degrees Celsius</v>
      </c>
      <c r="N2614" s="32" t="s">
        <v>8</v>
      </c>
      <c r="O2614" s="17" t="str">
        <f>IF(ISBLANK(N2614)=TRUE," ",'2. Metadata'!B$62)</f>
        <v>milligrams per litre</v>
      </c>
      <c r="P2614" s="32" t="s">
        <v>8</v>
      </c>
      <c r="Q2614" s="17" t="str">
        <f>IF(ISBLANK(P2614)=TRUE," ",'2. Metadata'!B$74)</f>
        <v>microSiemens per centimetre</v>
      </c>
      <c r="R2614" s="32" t="s">
        <v>8</v>
      </c>
      <c r="S2614" s="17" t="str">
        <f>IF(ISBLANK(R2614)=TRUE," ",'2. Metadata'!B$86)</f>
        <v>NTU</v>
      </c>
      <c r="T2614" s="32" t="s">
        <v>8</v>
      </c>
      <c r="U2614" s="17" t="str">
        <f>IF(ISBLANK(T2614)=TRUE," ",'2. Metadata'!B$98)</f>
        <v>CFU per 100 mL</v>
      </c>
      <c r="V2614" s="32" t="s">
        <v>8</v>
      </c>
      <c r="W2614" s="17" t="str">
        <f>IF(ISBLANK(V2614)=TRUE," ",'2. Metadata'!B$110)</f>
        <v>CFU per 100 mL</v>
      </c>
      <c r="X2614" s="34" t="s">
        <v>8</v>
      </c>
      <c r="Y2614" s="17" t="str">
        <f>IF(ISBLANK(X2614)=TRUE," ",'2. Metadata'!B$122)</f>
        <v>CFU per 100 mL</v>
      </c>
      <c r="Z2614" s="35" t="s">
        <v>8</v>
      </c>
      <c r="AA2614" s="17" t="str">
        <f>IF(ISBLANK(Z2614)=TRUE," ",'2. Metadata'!B$134)</f>
        <v>metres</v>
      </c>
      <c r="AB2614" s="35" t="s">
        <v>8</v>
      </c>
      <c r="AC2614" s="17" t="str">
        <f>IF(ISBLANK(AB2614)=TRUE," ",'2. Metadata'!B$146)</f>
        <v>metres3 per second</v>
      </c>
      <c r="AD2614" s="35" t="s">
        <v>8</v>
      </c>
      <c r="AE2614" s="17" t="str">
        <f>IF(ISBLANK(AB2614)=TRUE," ",'2. Metadata'!B$158)</f>
        <v>N/A</v>
      </c>
      <c r="AF2614" s="3" t="s">
        <v>8</v>
      </c>
      <c r="AG2614" s="36"/>
      <c r="AH2614" s="36"/>
      <c r="AI2614" s="36"/>
      <c r="AJ2614" s="36"/>
      <c r="AK2614" s="36"/>
      <c r="AL2614" s="36"/>
      <c r="AM2614" s="36"/>
      <c r="AN2614" s="36"/>
      <c r="AO2614" s="36"/>
      <c r="AP2614" s="36"/>
      <c r="AQ2614" s="36"/>
    </row>
    <row r="2615" spans="1:43">
      <c r="A2615" s="31" t="s">
        <v>2773</v>
      </c>
      <c r="B2615" s="32" t="s">
        <v>7</v>
      </c>
      <c r="C2615" s="2">
        <f>IF(ISBLANK(B2615)=TRUE," ", IF(B2615='2. Metadata'!B$1,'2. Metadata'!B$5, IF(B2615='2. Metadata'!C$1,'2. Metadata'!C$5,IF(B2615='2. Metadata'!D$1,'2. Metadata'!D$5, IF(B2615='2. Metadata'!E$1,'2. Metadata'!E$5,IF( B2615='2. Metadata'!F$1,'2. Metadata'!F$5,IF(B2615='2. Metadata'!G$1,'2. Metadata'!G$5,IF(B2615='2. Metadata'!H$1,'2. Metadata'!H$5, IF(B2615='2. Metadata'!I$1,'2. Metadata'!I$5, IF(B2615='2. Metadata'!J$1,'2. Metadata'!J$5, IF(B2615='2. Metadata'!K$1,'2. Metadata'!K$5, IF(B2615='2. Metadata'!L$1,'2. Metadata'!L$5, IF(B2615='2. Metadata'!M$1,'2. Metadata'!M$5, IF(B2615='2. Metadata'!N$1,'2. Metadata'!N$5))))))))))))))</f>
        <v>49.5197</v>
      </c>
      <c r="D2615" s="11">
        <f>IF(ISBLANK(B2615)=TRUE," ", IF(B2615='2. Metadata'!B$1,'2. Metadata'!B$6, IF(B2615='2. Metadata'!C$1,'2. Metadata'!C$6,IF(B2615='2. Metadata'!D$1,'2. Metadata'!D$6, IF(B2615='2. Metadata'!E$1,'2. Metadata'!E$6,IF( B2615='2. Metadata'!F$1,'2. Metadata'!F$6,IF(B2615='2. Metadata'!G$1,'2. Metadata'!G$6,IF(B2615='2. Metadata'!H$1,'2. Metadata'!H$6, IF(B2615='2. Metadata'!I$1,'2. Metadata'!I$6, IF(B2615='2. Metadata'!J$1,'2. Metadata'!J$6, IF(B2615='2. Metadata'!K$1,'2. Metadata'!K$6, IF(B2615='2. Metadata'!L$1,'2. Metadata'!L$6, IF(B2615='2. Metadata'!M$1,'2. Metadata'!M$6, IF(B2615='2. Metadata'!N$1,'2. Metadata'!N$6))))))))))))))</f>
        <v>-117.6369</v>
      </c>
      <c r="E2615" s="33" t="s">
        <v>8</v>
      </c>
      <c r="F2615" s="32" t="s">
        <v>8</v>
      </c>
      <c r="G2615" s="13" t="str">
        <f>IF(ISBLANK(F2615)=TRUE," ",'2. Metadata'!B$14)</f>
        <v>observation</v>
      </c>
      <c r="H2615" s="32" t="s">
        <v>8</v>
      </c>
      <c r="I2615" s="20" t="str">
        <f>IF(ISBLANK(H2615)=TRUE," ",'2. Metadata'!B$26)</f>
        <v>degrees Celsius</v>
      </c>
      <c r="J2615" s="32" t="s">
        <v>8</v>
      </c>
      <c r="K2615" s="20" t="str">
        <f>IF(ISBLANK(J2615)=TRUE," ",'2. Metadata'!B$38)</f>
        <v>degrees Celsius</v>
      </c>
      <c r="L2615" s="32" t="s">
        <v>8</v>
      </c>
      <c r="M2615" s="17" t="str">
        <f>IF(ISBLANK(L2615)=TRUE," ",'2. Metadata'!B$50)</f>
        <v>degrees Celsius</v>
      </c>
      <c r="N2615" s="32" t="s">
        <v>8</v>
      </c>
      <c r="O2615" s="17" t="str">
        <f>IF(ISBLANK(N2615)=TRUE," ",'2. Metadata'!B$62)</f>
        <v>milligrams per litre</v>
      </c>
      <c r="P2615" s="32" t="s">
        <v>8</v>
      </c>
      <c r="Q2615" s="17" t="str">
        <f>IF(ISBLANK(P2615)=TRUE," ",'2. Metadata'!B$74)</f>
        <v>microSiemens per centimetre</v>
      </c>
      <c r="R2615" s="32" t="s">
        <v>8</v>
      </c>
      <c r="S2615" s="17" t="str">
        <f>IF(ISBLANK(R2615)=TRUE," ",'2. Metadata'!B$86)</f>
        <v>NTU</v>
      </c>
      <c r="T2615" s="32" t="s">
        <v>8</v>
      </c>
      <c r="U2615" s="17" t="str">
        <f>IF(ISBLANK(T2615)=TRUE," ",'2. Metadata'!B$98)</f>
        <v>CFU per 100 mL</v>
      </c>
      <c r="V2615" s="32" t="s">
        <v>8</v>
      </c>
      <c r="W2615" s="17" t="str">
        <f>IF(ISBLANK(V2615)=TRUE," ",'2. Metadata'!B$110)</f>
        <v>CFU per 100 mL</v>
      </c>
      <c r="X2615" s="34" t="s">
        <v>8</v>
      </c>
      <c r="Y2615" s="17" t="str">
        <f>IF(ISBLANK(X2615)=TRUE," ",'2. Metadata'!B$122)</f>
        <v>CFU per 100 mL</v>
      </c>
      <c r="Z2615" s="35" t="s">
        <v>8</v>
      </c>
      <c r="AA2615" s="17" t="str">
        <f>IF(ISBLANK(Z2615)=TRUE," ",'2. Metadata'!B$134)</f>
        <v>metres</v>
      </c>
      <c r="AB2615" s="35" t="s">
        <v>8</v>
      </c>
      <c r="AC2615" s="17" t="str">
        <f>IF(ISBLANK(AB2615)=TRUE," ",'2. Metadata'!B$146)</f>
        <v>metres3 per second</v>
      </c>
      <c r="AD2615" s="35" t="s">
        <v>8</v>
      </c>
      <c r="AE2615" s="17" t="str">
        <f>IF(ISBLANK(AB2615)=TRUE," ",'2. Metadata'!B$158)</f>
        <v>N/A</v>
      </c>
      <c r="AF2615" s="3" t="s">
        <v>8</v>
      </c>
      <c r="AG2615" s="36"/>
      <c r="AH2615" s="36"/>
      <c r="AI2615" s="36"/>
      <c r="AJ2615" s="36"/>
      <c r="AK2615" s="36"/>
      <c r="AL2615" s="36"/>
      <c r="AM2615" s="36"/>
      <c r="AN2615" s="36"/>
      <c r="AO2615" s="36"/>
      <c r="AP2615" s="36"/>
      <c r="AQ2615" s="36"/>
    </row>
    <row r="2616" spans="1:43">
      <c r="A2616" s="31" t="s">
        <v>2774</v>
      </c>
      <c r="B2616" s="32" t="s">
        <v>7</v>
      </c>
      <c r="C2616" s="2">
        <f>IF(ISBLANK(B2616)=TRUE," ", IF(B2616='2. Metadata'!B$1,'2. Metadata'!B$5, IF(B2616='2. Metadata'!C$1,'2. Metadata'!C$5,IF(B2616='2. Metadata'!D$1,'2. Metadata'!D$5, IF(B2616='2. Metadata'!E$1,'2. Metadata'!E$5,IF( B2616='2. Metadata'!F$1,'2. Metadata'!F$5,IF(B2616='2. Metadata'!G$1,'2. Metadata'!G$5,IF(B2616='2. Metadata'!H$1,'2. Metadata'!H$5, IF(B2616='2. Metadata'!I$1,'2. Metadata'!I$5, IF(B2616='2. Metadata'!J$1,'2. Metadata'!J$5, IF(B2616='2. Metadata'!K$1,'2. Metadata'!K$5, IF(B2616='2. Metadata'!L$1,'2. Metadata'!L$5, IF(B2616='2. Metadata'!M$1,'2. Metadata'!M$5, IF(B2616='2. Metadata'!N$1,'2. Metadata'!N$5))))))))))))))</f>
        <v>49.5197</v>
      </c>
      <c r="D2616" s="11">
        <f>IF(ISBLANK(B2616)=TRUE," ", IF(B2616='2. Metadata'!B$1,'2. Metadata'!B$6, IF(B2616='2. Metadata'!C$1,'2. Metadata'!C$6,IF(B2616='2. Metadata'!D$1,'2. Metadata'!D$6, IF(B2616='2. Metadata'!E$1,'2. Metadata'!E$6,IF( B2616='2. Metadata'!F$1,'2. Metadata'!F$6,IF(B2616='2. Metadata'!G$1,'2. Metadata'!G$6,IF(B2616='2. Metadata'!H$1,'2. Metadata'!H$6, IF(B2616='2. Metadata'!I$1,'2. Metadata'!I$6, IF(B2616='2. Metadata'!J$1,'2. Metadata'!J$6, IF(B2616='2. Metadata'!K$1,'2. Metadata'!K$6, IF(B2616='2. Metadata'!L$1,'2. Metadata'!L$6, IF(B2616='2. Metadata'!M$1,'2. Metadata'!M$6, IF(B2616='2. Metadata'!N$1,'2. Metadata'!N$6))))))))))))))</f>
        <v>-117.6369</v>
      </c>
      <c r="E2616" s="33" t="s">
        <v>8</v>
      </c>
      <c r="F2616" s="32" t="s">
        <v>8</v>
      </c>
      <c r="G2616" s="13" t="str">
        <f>IF(ISBLANK(F2616)=TRUE," ",'2. Metadata'!B$14)</f>
        <v>observation</v>
      </c>
      <c r="H2616" s="32" t="s">
        <v>8</v>
      </c>
      <c r="I2616" s="20" t="str">
        <f>IF(ISBLANK(H2616)=TRUE," ",'2. Metadata'!B$26)</f>
        <v>degrees Celsius</v>
      </c>
      <c r="J2616" s="32" t="s">
        <v>8</v>
      </c>
      <c r="K2616" s="20" t="str">
        <f>IF(ISBLANK(J2616)=TRUE," ",'2. Metadata'!B$38)</f>
        <v>degrees Celsius</v>
      </c>
      <c r="L2616" s="32" t="s">
        <v>8</v>
      </c>
      <c r="M2616" s="17" t="str">
        <f>IF(ISBLANK(L2616)=TRUE," ",'2. Metadata'!B$50)</f>
        <v>degrees Celsius</v>
      </c>
      <c r="N2616" s="32" t="s">
        <v>8</v>
      </c>
      <c r="O2616" s="17" t="str">
        <f>IF(ISBLANK(N2616)=TRUE," ",'2. Metadata'!B$62)</f>
        <v>milligrams per litre</v>
      </c>
      <c r="P2616" s="32" t="s">
        <v>8</v>
      </c>
      <c r="Q2616" s="17" t="str">
        <f>IF(ISBLANK(P2616)=TRUE," ",'2. Metadata'!B$74)</f>
        <v>microSiemens per centimetre</v>
      </c>
      <c r="R2616" s="32" t="s">
        <v>8</v>
      </c>
      <c r="S2616" s="17" t="str">
        <f>IF(ISBLANK(R2616)=TRUE," ",'2. Metadata'!B$86)</f>
        <v>NTU</v>
      </c>
      <c r="T2616" s="32" t="s">
        <v>8</v>
      </c>
      <c r="U2616" s="17" t="str">
        <f>IF(ISBLANK(T2616)=TRUE," ",'2. Metadata'!B$98)</f>
        <v>CFU per 100 mL</v>
      </c>
      <c r="V2616" s="32" t="s">
        <v>8</v>
      </c>
      <c r="W2616" s="17" t="str">
        <f>IF(ISBLANK(V2616)=TRUE," ",'2. Metadata'!B$110)</f>
        <v>CFU per 100 mL</v>
      </c>
      <c r="X2616" s="34" t="s">
        <v>8</v>
      </c>
      <c r="Y2616" s="17" t="str">
        <f>IF(ISBLANK(X2616)=TRUE," ",'2. Metadata'!B$122)</f>
        <v>CFU per 100 mL</v>
      </c>
      <c r="Z2616" s="35" t="s">
        <v>8</v>
      </c>
      <c r="AA2616" s="17" t="str">
        <f>IF(ISBLANK(Z2616)=TRUE," ",'2. Metadata'!B$134)</f>
        <v>metres</v>
      </c>
      <c r="AB2616" s="35" t="s">
        <v>8</v>
      </c>
      <c r="AC2616" s="17" t="str">
        <f>IF(ISBLANK(AB2616)=TRUE," ",'2. Metadata'!B$146)</f>
        <v>metres3 per second</v>
      </c>
      <c r="AD2616" s="35" t="s">
        <v>8</v>
      </c>
      <c r="AE2616" s="17" t="str">
        <f>IF(ISBLANK(AB2616)=TRUE," ",'2. Metadata'!B$158)</f>
        <v>N/A</v>
      </c>
      <c r="AF2616" s="3" t="s">
        <v>8</v>
      </c>
      <c r="AG2616" s="36"/>
      <c r="AH2616" s="36"/>
      <c r="AI2616" s="36"/>
      <c r="AJ2616" s="36"/>
      <c r="AK2616" s="36"/>
      <c r="AL2616" s="36"/>
      <c r="AM2616" s="36"/>
      <c r="AN2616" s="36"/>
      <c r="AO2616" s="36"/>
      <c r="AP2616" s="36"/>
      <c r="AQ2616" s="36"/>
    </row>
    <row r="2617" spans="1:43">
      <c r="A2617" s="31" t="s">
        <v>2775</v>
      </c>
      <c r="B2617" s="32" t="s">
        <v>7</v>
      </c>
      <c r="C2617" s="2">
        <f>IF(ISBLANK(B2617)=TRUE," ", IF(B2617='2. Metadata'!B$1,'2. Metadata'!B$5, IF(B2617='2. Metadata'!C$1,'2. Metadata'!C$5,IF(B2617='2. Metadata'!D$1,'2. Metadata'!D$5, IF(B2617='2. Metadata'!E$1,'2. Metadata'!E$5,IF( B2617='2. Metadata'!F$1,'2. Metadata'!F$5,IF(B2617='2. Metadata'!G$1,'2. Metadata'!G$5,IF(B2617='2. Metadata'!H$1,'2. Metadata'!H$5, IF(B2617='2. Metadata'!I$1,'2. Metadata'!I$5, IF(B2617='2. Metadata'!J$1,'2. Metadata'!J$5, IF(B2617='2. Metadata'!K$1,'2. Metadata'!K$5, IF(B2617='2. Metadata'!L$1,'2. Metadata'!L$5, IF(B2617='2. Metadata'!M$1,'2. Metadata'!M$5, IF(B2617='2. Metadata'!N$1,'2. Metadata'!N$5))))))))))))))</f>
        <v>49.5197</v>
      </c>
      <c r="D2617" s="11">
        <f>IF(ISBLANK(B2617)=TRUE," ", IF(B2617='2. Metadata'!B$1,'2. Metadata'!B$6, IF(B2617='2. Metadata'!C$1,'2. Metadata'!C$6,IF(B2617='2. Metadata'!D$1,'2. Metadata'!D$6, IF(B2617='2. Metadata'!E$1,'2. Metadata'!E$6,IF( B2617='2. Metadata'!F$1,'2. Metadata'!F$6,IF(B2617='2. Metadata'!G$1,'2. Metadata'!G$6,IF(B2617='2. Metadata'!H$1,'2. Metadata'!H$6, IF(B2617='2. Metadata'!I$1,'2. Metadata'!I$6, IF(B2617='2. Metadata'!J$1,'2. Metadata'!J$6, IF(B2617='2. Metadata'!K$1,'2. Metadata'!K$6, IF(B2617='2. Metadata'!L$1,'2. Metadata'!L$6, IF(B2617='2. Metadata'!M$1,'2. Metadata'!M$6, IF(B2617='2. Metadata'!N$1,'2. Metadata'!N$6))))))))))))))</f>
        <v>-117.6369</v>
      </c>
      <c r="E2617" s="33" t="s">
        <v>8</v>
      </c>
      <c r="F2617" s="32" t="s">
        <v>8</v>
      </c>
      <c r="G2617" s="13" t="str">
        <f>IF(ISBLANK(F2617)=TRUE," ",'2. Metadata'!B$14)</f>
        <v>observation</v>
      </c>
      <c r="H2617" s="32" t="s">
        <v>8</v>
      </c>
      <c r="I2617" s="20" t="str">
        <f>IF(ISBLANK(H2617)=TRUE," ",'2. Metadata'!B$26)</f>
        <v>degrees Celsius</v>
      </c>
      <c r="J2617" s="32" t="s">
        <v>8</v>
      </c>
      <c r="K2617" s="20" t="str">
        <f>IF(ISBLANK(J2617)=TRUE," ",'2. Metadata'!B$38)</f>
        <v>degrees Celsius</v>
      </c>
      <c r="L2617" s="32" t="s">
        <v>8</v>
      </c>
      <c r="M2617" s="17" t="str">
        <f>IF(ISBLANK(L2617)=TRUE," ",'2. Metadata'!B$50)</f>
        <v>degrees Celsius</v>
      </c>
      <c r="N2617" s="32" t="s">
        <v>8</v>
      </c>
      <c r="O2617" s="17" t="str">
        <f>IF(ISBLANK(N2617)=TRUE," ",'2. Metadata'!B$62)</f>
        <v>milligrams per litre</v>
      </c>
      <c r="P2617" s="32" t="s">
        <v>8</v>
      </c>
      <c r="Q2617" s="17" t="str">
        <f>IF(ISBLANK(P2617)=TRUE," ",'2. Metadata'!B$74)</f>
        <v>microSiemens per centimetre</v>
      </c>
      <c r="R2617" s="32" t="s">
        <v>8</v>
      </c>
      <c r="S2617" s="17" t="str">
        <f>IF(ISBLANK(R2617)=TRUE," ",'2. Metadata'!B$86)</f>
        <v>NTU</v>
      </c>
      <c r="T2617" s="32" t="s">
        <v>8</v>
      </c>
      <c r="U2617" s="17" t="str">
        <f>IF(ISBLANK(T2617)=TRUE," ",'2. Metadata'!B$98)</f>
        <v>CFU per 100 mL</v>
      </c>
      <c r="V2617" s="32" t="s">
        <v>8</v>
      </c>
      <c r="W2617" s="17" t="str">
        <f>IF(ISBLANK(V2617)=TRUE," ",'2. Metadata'!B$110)</f>
        <v>CFU per 100 mL</v>
      </c>
      <c r="X2617" s="34" t="s">
        <v>8</v>
      </c>
      <c r="Y2617" s="17" t="str">
        <f>IF(ISBLANK(X2617)=TRUE," ",'2. Metadata'!B$122)</f>
        <v>CFU per 100 mL</v>
      </c>
      <c r="Z2617" s="35" t="s">
        <v>8</v>
      </c>
      <c r="AA2617" s="17" t="str">
        <f>IF(ISBLANK(Z2617)=TRUE," ",'2. Metadata'!B$134)</f>
        <v>metres</v>
      </c>
      <c r="AB2617" s="35" t="s">
        <v>8</v>
      </c>
      <c r="AC2617" s="17" t="str">
        <f>IF(ISBLANK(AB2617)=TRUE," ",'2. Metadata'!B$146)</f>
        <v>metres3 per second</v>
      </c>
      <c r="AD2617" s="35" t="s">
        <v>8</v>
      </c>
      <c r="AE2617" s="17" t="str">
        <f>IF(ISBLANK(AB2617)=TRUE," ",'2. Metadata'!B$158)</f>
        <v>N/A</v>
      </c>
      <c r="AF2617" s="3" t="s">
        <v>8</v>
      </c>
      <c r="AG2617" s="36"/>
      <c r="AH2617" s="36"/>
      <c r="AI2617" s="36"/>
      <c r="AJ2617" s="36"/>
      <c r="AK2617" s="36"/>
      <c r="AL2617" s="36"/>
      <c r="AM2617" s="36"/>
      <c r="AN2617" s="36"/>
      <c r="AO2617" s="36"/>
      <c r="AP2617" s="36"/>
      <c r="AQ2617" s="36"/>
    </row>
    <row r="2618" spans="1:43">
      <c r="A2618" s="31" t="s">
        <v>2776</v>
      </c>
      <c r="B2618" s="32" t="s">
        <v>7</v>
      </c>
      <c r="C2618" s="2">
        <f>IF(ISBLANK(B2618)=TRUE," ", IF(B2618='2. Metadata'!B$1,'2. Metadata'!B$5, IF(B2618='2. Metadata'!C$1,'2. Metadata'!C$5,IF(B2618='2. Metadata'!D$1,'2. Metadata'!D$5, IF(B2618='2. Metadata'!E$1,'2. Metadata'!E$5,IF( B2618='2. Metadata'!F$1,'2. Metadata'!F$5,IF(B2618='2. Metadata'!G$1,'2. Metadata'!G$5,IF(B2618='2. Metadata'!H$1,'2. Metadata'!H$5, IF(B2618='2. Metadata'!I$1,'2. Metadata'!I$5, IF(B2618='2. Metadata'!J$1,'2. Metadata'!J$5, IF(B2618='2. Metadata'!K$1,'2. Metadata'!K$5, IF(B2618='2. Metadata'!L$1,'2. Metadata'!L$5, IF(B2618='2. Metadata'!M$1,'2. Metadata'!M$5, IF(B2618='2. Metadata'!N$1,'2. Metadata'!N$5))))))))))))))</f>
        <v>49.5197</v>
      </c>
      <c r="D2618" s="11">
        <f>IF(ISBLANK(B2618)=TRUE," ", IF(B2618='2. Metadata'!B$1,'2. Metadata'!B$6, IF(B2618='2. Metadata'!C$1,'2. Metadata'!C$6,IF(B2618='2. Metadata'!D$1,'2. Metadata'!D$6, IF(B2618='2. Metadata'!E$1,'2. Metadata'!E$6,IF( B2618='2. Metadata'!F$1,'2. Metadata'!F$6,IF(B2618='2. Metadata'!G$1,'2. Metadata'!G$6,IF(B2618='2. Metadata'!H$1,'2. Metadata'!H$6, IF(B2618='2. Metadata'!I$1,'2. Metadata'!I$6, IF(B2618='2. Metadata'!J$1,'2. Metadata'!J$6, IF(B2618='2. Metadata'!K$1,'2. Metadata'!K$6, IF(B2618='2. Metadata'!L$1,'2. Metadata'!L$6, IF(B2618='2. Metadata'!M$1,'2. Metadata'!M$6, IF(B2618='2. Metadata'!N$1,'2. Metadata'!N$6))))))))))))))</f>
        <v>-117.6369</v>
      </c>
      <c r="E2618" s="33" t="s">
        <v>8</v>
      </c>
      <c r="F2618" s="32" t="s">
        <v>8</v>
      </c>
      <c r="G2618" s="13" t="str">
        <f>IF(ISBLANK(F2618)=TRUE," ",'2. Metadata'!B$14)</f>
        <v>observation</v>
      </c>
      <c r="H2618" s="32" t="s">
        <v>8</v>
      </c>
      <c r="I2618" s="20" t="str">
        <f>IF(ISBLANK(H2618)=TRUE," ",'2. Metadata'!B$26)</f>
        <v>degrees Celsius</v>
      </c>
      <c r="J2618" s="32" t="s">
        <v>8</v>
      </c>
      <c r="K2618" s="20" t="str">
        <f>IF(ISBLANK(J2618)=TRUE," ",'2. Metadata'!B$38)</f>
        <v>degrees Celsius</v>
      </c>
      <c r="L2618" s="32" t="s">
        <v>8</v>
      </c>
      <c r="M2618" s="17" t="str">
        <f>IF(ISBLANK(L2618)=TRUE," ",'2. Metadata'!B$50)</f>
        <v>degrees Celsius</v>
      </c>
      <c r="N2618" s="32" t="s">
        <v>8</v>
      </c>
      <c r="O2618" s="17" t="str">
        <f>IF(ISBLANK(N2618)=TRUE," ",'2. Metadata'!B$62)</f>
        <v>milligrams per litre</v>
      </c>
      <c r="P2618" s="32" t="s">
        <v>8</v>
      </c>
      <c r="Q2618" s="17" t="str">
        <f>IF(ISBLANK(P2618)=TRUE," ",'2. Metadata'!B$74)</f>
        <v>microSiemens per centimetre</v>
      </c>
      <c r="R2618" s="32" t="s">
        <v>8</v>
      </c>
      <c r="S2618" s="17" t="str">
        <f>IF(ISBLANK(R2618)=TRUE," ",'2. Metadata'!B$86)</f>
        <v>NTU</v>
      </c>
      <c r="T2618" s="32" t="s">
        <v>8</v>
      </c>
      <c r="U2618" s="17" t="str">
        <f>IF(ISBLANK(T2618)=TRUE," ",'2. Metadata'!B$98)</f>
        <v>CFU per 100 mL</v>
      </c>
      <c r="V2618" s="32" t="s">
        <v>8</v>
      </c>
      <c r="W2618" s="17" t="str">
        <f>IF(ISBLANK(V2618)=TRUE," ",'2. Metadata'!B$110)</f>
        <v>CFU per 100 mL</v>
      </c>
      <c r="X2618" s="34" t="s">
        <v>8</v>
      </c>
      <c r="Y2618" s="17" t="str">
        <f>IF(ISBLANK(X2618)=TRUE," ",'2. Metadata'!B$122)</f>
        <v>CFU per 100 mL</v>
      </c>
      <c r="Z2618" s="35" t="s">
        <v>8</v>
      </c>
      <c r="AA2618" s="17" t="str">
        <f>IF(ISBLANK(Z2618)=TRUE," ",'2. Metadata'!B$134)</f>
        <v>metres</v>
      </c>
      <c r="AB2618" s="35" t="s">
        <v>8</v>
      </c>
      <c r="AC2618" s="17" t="str">
        <f>IF(ISBLANK(AB2618)=TRUE," ",'2. Metadata'!B$146)</f>
        <v>metres3 per second</v>
      </c>
      <c r="AD2618" s="35" t="s">
        <v>8</v>
      </c>
      <c r="AE2618" s="17" t="str">
        <f>IF(ISBLANK(AB2618)=TRUE," ",'2. Metadata'!B$158)</f>
        <v>N/A</v>
      </c>
      <c r="AF2618" s="3" t="s">
        <v>8</v>
      </c>
      <c r="AG2618" s="36"/>
      <c r="AH2618" s="36"/>
      <c r="AI2618" s="36"/>
      <c r="AJ2618" s="36"/>
      <c r="AK2618" s="36"/>
      <c r="AL2618" s="36"/>
      <c r="AM2618" s="36"/>
      <c r="AN2618" s="36"/>
      <c r="AO2618" s="36"/>
      <c r="AP2618" s="36"/>
      <c r="AQ2618" s="36"/>
    </row>
    <row r="2619" spans="1:43">
      <c r="A2619" s="31" t="s">
        <v>2777</v>
      </c>
      <c r="B2619" s="32" t="s">
        <v>7</v>
      </c>
      <c r="C2619" s="2">
        <f>IF(ISBLANK(B2619)=TRUE," ", IF(B2619='2. Metadata'!B$1,'2. Metadata'!B$5, IF(B2619='2. Metadata'!C$1,'2. Metadata'!C$5,IF(B2619='2. Metadata'!D$1,'2. Metadata'!D$5, IF(B2619='2. Metadata'!E$1,'2. Metadata'!E$5,IF( B2619='2. Metadata'!F$1,'2. Metadata'!F$5,IF(B2619='2. Metadata'!G$1,'2. Metadata'!G$5,IF(B2619='2. Metadata'!H$1,'2. Metadata'!H$5, IF(B2619='2. Metadata'!I$1,'2. Metadata'!I$5, IF(B2619='2. Metadata'!J$1,'2. Metadata'!J$5, IF(B2619='2. Metadata'!K$1,'2. Metadata'!K$5, IF(B2619='2. Metadata'!L$1,'2. Metadata'!L$5, IF(B2619='2. Metadata'!M$1,'2. Metadata'!M$5, IF(B2619='2. Metadata'!N$1,'2. Metadata'!N$5))))))))))))))</f>
        <v>49.5197</v>
      </c>
      <c r="D2619" s="11">
        <f>IF(ISBLANK(B2619)=TRUE," ", IF(B2619='2. Metadata'!B$1,'2. Metadata'!B$6, IF(B2619='2. Metadata'!C$1,'2. Metadata'!C$6,IF(B2619='2. Metadata'!D$1,'2. Metadata'!D$6, IF(B2619='2. Metadata'!E$1,'2. Metadata'!E$6,IF( B2619='2. Metadata'!F$1,'2. Metadata'!F$6,IF(B2619='2. Metadata'!G$1,'2. Metadata'!G$6,IF(B2619='2. Metadata'!H$1,'2. Metadata'!H$6, IF(B2619='2. Metadata'!I$1,'2. Metadata'!I$6, IF(B2619='2. Metadata'!J$1,'2. Metadata'!J$6, IF(B2619='2. Metadata'!K$1,'2. Metadata'!K$6, IF(B2619='2. Metadata'!L$1,'2. Metadata'!L$6, IF(B2619='2. Metadata'!M$1,'2. Metadata'!M$6, IF(B2619='2. Metadata'!N$1,'2. Metadata'!N$6))))))))))))))</f>
        <v>-117.6369</v>
      </c>
      <c r="E2619" s="33" t="s">
        <v>8</v>
      </c>
      <c r="F2619" s="32" t="s">
        <v>8</v>
      </c>
      <c r="G2619" s="13" t="str">
        <f>IF(ISBLANK(F2619)=TRUE," ",'2. Metadata'!B$14)</f>
        <v>observation</v>
      </c>
      <c r="H2619" s="32" t="s">
        <v>8</v>
      </c>
      <c r="I2619" s="20" t="str">
        <f>IF(ISBLANK(H2619)=TRUE," ",'2. Metadata'!B$26)</f>
        <v>degrees Celsius</v>
      </c>
      <c r="J2619" s="32" t="s">
        <v>8</v>
      </c>
      <c r="K2619" s="20" t="str">
        <f>IF(ISBLANK(J2619)=TRUE," ",'2. Metadata'!B$38)</f>
        <v>degrees Celsius</v>
      </c>
      <c r="L2619" s="32" t="s">
        <v>8</v>
      </c>
      <c r="M2619" s="17" t="str">
        <f>IF(ISBLANK(L2619)=TRUE," ",'2. Metadata'!B$50)</f>
        <v>degrees Celsius</v>
      </c>
      <c r="N2619" s="32" t="s">
        <v>8</v>
      </c>
      <c r="O2619" s="17" t="str">
        <f>IF(ISBLANK(N2619)=TRUE," ",'2. Metadata'!B$62)</f>
        <v>milligrams per litre</v>
      </c>
      <c r="P2619" s="32" t="s">
        <v>8</v>
      </c>
      <c r="Q2619" s="17" t="str">
        <f>IF(ISBLANK(P2619)=TRUE," ",'2. Metadata'!B$74)</f>
        <v>microSiemens per centimetre</v>
      </c>
      <c r="R2619" s="32" t="s">
        <v>8</v>
      </c>
      <c r="S2619" s="17" t="str">
        <f>IF(ISBLANK(R2619)=TRUE," ",'2. Metadata'!B$86)</f>
        <v>NTU</v>
      </c>
      <c r="T2619" s="32" t="s">
        <v>8</v>
      </c>
      <c r="U2619" s="17" t="str">
        <f>IF(ISBLANK(T2619)=TRUE," ",'2. Metadata'!B$98)</f>
        <v>CFU per 100 mL</v>
      </c>
      <c r="V2619" s="32" t="s">
        <v>8</v>
      </c>
      <c r="W2619" s="17" t="str">
        <f>IF(ISBLANK(V2619)=TRUE," ",'2. Metadata'!B$110)</f>
        <v>CFU per 100 mL</v>
      </c>
      <c r="X2619" s="34" t="s">
        <v>8</v>
      </c>
      <c r="Y2619" s="17" t="str">
        <f>IF(ISBLANK(X2619)=TRUE," ",'2. Metadata'!B$122)</f>
        <v>CFU per 100 mL</v>
      </c>
      <c r="Z2619" s="35" t="s">
        <v>8</v>
      </c>
      <c r="AA2619" s="17" t="str">
        <f>IF(ISBLANK(Z2619)=TRUE," ",'2. Metadata'!B$134)</f>
        <v>metres</v>
      </c>
      <c r="AB2619" s="35" t="s">
        <v>8</v>
      </c>
      <c r="AC2619" s="17" t="str">
        <f>IF(ISBLANK(AB2619)=TRUE," ",'2. Metadata'!B$146)</f>
        <v>metres3 per second</v>
      </c>
      <c r="AD2619" s="35" t="s">
        <v>8</v>
      </c>
      <c r="AE2619" s="17" t="str">
        <f>IF(ISBLANK(AB2619)=TRUE," ",'2. Metadata'!B$158)</f>
        <v>N/A</v>
      </c>
      <c r="AF2619" s="3" t="s">
        <v>8</v>
      </c>
      <c r="AG2619" s="36"/>
      <c r="AH2619" s="36"/>
      <c r="AI2619" s="36"/>
      <c r="AJ2619" s="36"/>
      <c r="AK2619" s="36"/>
      <c r="AL2619" s="36"/>
      <c r="AM2619" s="36"/>
      <c r="AN2619" s="36"/>
      <c r="AO2619" s="36"/>
      <c r="AP2619" s="36"/>
      <c r="AQ2619" s="36"/>
    </row>
    <row r="2620" spans="1:43">
      <c r="A2620" s="31" t="s">
        <v>2778</v>
      </c>
      <c r="B2620" s="32" t="s">
        <v>7</v>
      </c>
      <c r="C2620" s="2">
        <f>IF(ISBLANK(B2620)=TRUE," ", IF(B2620='2. Metadata'!B$1,'2. Metadata'!B$5, IF(B2620='2. Metadata'!C$1,'2. Metadata'!C$5,IF(B2620='2. Metadata'!D$1,'2. Metadata'!D$5, IF(B2620='2. Metadata'!E$1,'2. Metadata'!E$5,IF( B2620='2. Metadata'!F$1,'2. Metadata'!F$5,IF(B2620='2. Metadata'!G$1,'2. Metadata'!G$5,IF(B2620='2. Metadata'!H$1,'2. Metadata'!H$5, IF(B2620='2. Metadata'!I$1,'2. Metadata'!I$5, IF(B2620='2. Metadata'!J$1,'2. Metadata'!J$5, IF(B2620='2. Metadata'!K$1,'2. Metadata'!K$5, IF(B2620='2. Metadata'!L$1,'2. Metadata'!L$5, IF(B2620='2. Metadata'!M$1,'2. Metadata'!M$5, IF(B2620='2. Metadata'!N$1,'2. Metadata'!N$5))))))))))))))</f>
        <v>49.5197</v>
      </c>
      <c r="D2620" s="11">
        <f>IF(ISBLANK(B2620)=TRUE," ", IF(B2620='2. Metadata'!B$1,'2. Metadata'!B$6, IF(B2620='2. Metadata'!C$1,'2. Metadata'!C$6,IF(B2620='2. Metadata'!D$1,'2. Metadata'!D$6, IF(B2620='2. Metadata'!E$1,'2. Metadata'!E$6,IF( B2620='2. Metadata'!F$1,'2. Metadata'!F$6,IF(B2620='2. Metadata'!G$1,'2. Metadata'!G$6,IF(B2620='2. Metadata'!H$1,'2. Metadata'!H$6, IF(B2620='2. Metadata'!I$1,'2. Metadata'!I$6, IF(B2620='2. Metadata'!J$1,'2. Metadata'!J$6, IF(B2620='2. Metadata'!K$1,'2. Metadata'!K$6, IF(B2620='2. Metadata'!L$1,'2. Metadata'!L$6, IF(B2620='2. Metadata'!M$1,'2. Metadata'!M$6, IF(B2620='2. Metadata'!N$1,'2. Metadata'!N$6))))))))))))))</f>
        <v>-117.6369</v>
      </c>
      <c r="E2620" s="33" t="s">
        <v>8</v>
      </c>
      <c r="F2620" s="32" t="s">
        <v>8</v>
      </c>
      <c r="G2620" s="13" t="str">
        <f>IF(ISBLANK(F2620)=TRUE," ",'2. Metadata'!B$14)</f>
        <v>observation</v>
      </c>
      <c r="H2620" s="32" t="s">
        <v>8</v>
      </c>
      <c r="I2620" s="20" t="str">
        <f>IF(ISBLANK(H2620)=TRUE," ",'2. Metadata'!B$26)</f>
        <v>degrees Celsius</v>
      </c>
      <c r="J2620" s="32" t="s">
        <v>8</v>
      </c>
      <c r="K2620" s="20" t="str">
        <f>IF(ISBLANK(J2620)=TRUE," ",'2. Metadata'!B$38)</f>
        <v>degrees Celsius</v>
      </c>
      <c r="L2620" s="32" t="s">
        <v>8</v>
      </c>
      <c r="M2620" s="17" t="str">
        <f>IF(ISBLANK(L2620)=TRUE," ",'2. Metadata'!B$50)</f>
        <v>degrees Celsius</v>
      </c>
      <c r="N2620" s="32" t="s">
        <v>8</v>
      </c>
      <c r="O2620" s="17" t="str">
        <f>IF(ISBLANK(N2620)=TRUE," ",'2. Metadata'!B$62)</f>
        <v>milligrams per litre</v>
      </c>
      <c r="P2620" s="32" t="s">
        <v>8</v>
      </c>
      <c r="Q2620" s="17" t="str">
        <f>IF(ISBLANK(P2620)=TRUE," ",'2. Metadata'!B$74)</f>
        <v>microSiemens per centimetre</v>
      </c>
      <c r="R2620" s="32" t="s">
        <v>8</v>
      </c>
      <c r="S2620" s="17" t="str">
        <f>IF(ISBLANK(R2620)=TRUE," ",'2. Metadata'!B$86)</f>
        <v>NTU</v>
      </c>
      <c r="T2620" s="32" t="s">
        <v>8</v>
      </c>
      <c r="U2620" s="17" t="str">
        <f>IF(ISBLANK(T2620)=TRUE," ",'2. Metadata'!B$98)</f>
        <v>CFU per 100 mL</v>
      </c>
      <c r="V2620" s="32" t="s">
        <v>8</v>
      </c>
      <c r="W2620" s="17" t="str">
        <f>IF(ISBLANK(V2620)=TRUE," ",'2. Metadata'!B$110)</f>
        <v>CFU per 100 mL</v>
      </c>
      <c r="X2620" s="34" t="s">
        <v>8</v>
      </c>
      <c r="Y2620" s="17" t="str">
        <f>IF(ISBLANK(X2620)=TRUE," ",'2. Metadata'!B$122)</f>
        <v>CFU per 100 mL</v>
      </c>
      <c r="Z2620" s="35" t="s">
        <v>8</v>
      </c>
      <c r="AA2620" s="17" t="str">
        <f>IF(ISBLANK(Z2620)=TRUE," ",'2. Metadata'!B$134)</f>
        <v>metres</v>
      </c>
      <c r="AB2620" s="35" t="s">
        <v>8</v>
      </c>
      <c r="AC2620" s="17" t="str">
        <f>IF(ISBLANK(AB2620)=TRUE," ",'2. Metadata'!B$146)</f>
        <v>metres3 per second</v>
      </c>
      <c r="AD2620" s="35" t="s">
        <v>8</v>
      </c>
      <c r="AE2620" s="17" t="str">
        <f>IF(ISBLANK(AB2620)=TRUE," ",'2. Metadata'!B$158)</f>
        <v>N/A</v>
      </c>
      <c r="AF2620" s="3" t="s">
        <v>8</v>
      </c>
      <c r="AG2620" s="36"/>
      <c r="AH2620" s="36"/>
      <c r="AI2620" s="36"/>
      <c r="AJ2620" s="36"/>
      <c r="AK2620" s="36"/>
      <c r="AL2620" s="36"/>
      <c r="AM2620" s="36"/>
      <c r="AN2620" s="36"/>
      <c r="AO2620" s="36"/>
      <c r="AP2620" s="36"/>
      <c r="AQ2620" s="36"/>
    </row>
    <row r="2621" spans="1:43">
      <c r="A2621" s="31" t="s">
        <v>2779</v>
      </c>
      <c r="B2621" s="32" t="s">
        <v>7</v>
      </c>
      <c r="C2621" s="2">
        <f>IF(ISBLANK(B2621)=TRUE," ", IF(B2621='2. Metadata'!B$1,'2. Metadata'!B$5, IF(B2621='2. Metadata'!C$1,'2. Metadata'!C$5,IF(B2621='2. Metadata'!D$1,'2. Metadata'!D$5, IF(B2621='2. Metadata'!E$1,'2. Metadata'!E$5,IF( B2621='2. Metadata'!F$1,'2. Metadata'!F$5,IF(B2621='2. Metadata'!G$1,'2. Metadata'!G$5,IF(B2621='2. Metadata'!H$1,'2. Metadata'!H$5, IF(B2621='2. Metadata'!I$1,'2. Metadata'!I$5, IF(B2621='2. Metadata'!J$1,'2. Metadata'!J$5, IF(B2621='2. Metadata'!K$1,'2. Metadata'!K$5, IF(B2621='2. Metadata'!L$1,'2. Metadata'!L$5, IF(B2621='2. Metadata'!M$1,'2. Metadata'!M$5, IF(B2621='2. Metadata'!N$1,'2. Metadata'!N$5))))))))))))))</f>
        <v>49.5197</v>
      </c>
      <c r="D2621" s="11">
        <f>IF(ISBLANK(B2621)=TRUE," ", IF(B2621='2. Metadata'!B$1,'2. Metadata'!B$6, IF(B2621='2. Metadata'!C$1,'2. Metadata'!C$6,IF(B2621='2. Metadata'!D$1,'2. Metadata'!D$6, IF(B2621='2. Metadata'!E$1,'2. Metadata'!E$6,IF( B2621='2. Metadata'!F$1,'2. Metadata'!F$6,IF(B2621='2. Metadata'!G$1,'2. Metadata'!G$6,IF(B2621='2. Metadata'!H$1,'2. Metadata'!H$6, IF(B2621='2. Metadata'!I$1,'2. Metadata'!I$6, IF(B2621='2. Metadata'!J$1,'2. Metadata'!J$6, IF(B2621='2. Metadata'!K$1,'2. Metadata'!K$6, IF(B2621='2. Metadata'!L$1,'2. Metadata'!L$6, IF(B2621='2. Metadata'!M$1,'2. Metadata'!M$6, IF(B2621='2. Metadata'!N$1,'2. Metadata'!N$6))))))))))))))</f>
        <v>-117.6369</v>
      </c>
      <c r="E2621" s="33" t="s">
        <v>8</v>
      </c>
      <c r="F2621" s="32" t="s">
        <v>8</v>
      </c>
      <c r="G2621" s="13" t="str">
        <f>IF(ISBLANK(F2621)=TRUE," ",'2. Metadata'!B$14)</f>
        <v>observation</v>
      </c>
      <c r="H2621" s="32" t="s">
        <v>8</v>
      </c>
      <c r="I2621" s="20" t="str">
        <f>IF(ISBLANK(H2621)=TRUE," ",'2. Metadata'!B$26)</f>
        <v>degrees Celsius</v>
      </c>
      <c r="J2621" s="32" t="s">
        <v>8</v>
      </c>
      <c r="K2621" s="20" t="str">
        <f>IF(ISBLANK(J2621)=TRUE," ",'2. Metadata'!B$38)</f>
        <v>degrees Celsius</v>
      </c>
      <c r="L2621" s="32" t="s">
        <v>8</v>
      </c>
      <c r="M2621" s="17" t="str">
        <f>IF(ISBLANK(L2621)=TRUE," ",'2. Metadata'!B$50)</f>
        <v>degrees Celsius</v>
      </c>
      <c r="N2621" s="32" t="s">
        <v>8</v>
      </c>
      <c r="O2621" s="17" t="str">
        <f>IF(ISBLANK(N2621)=TRUE," ",'2. Metadata'!B$62)</f>
        <v>milligrams per litre</v>
      </c>
      <c r="P2621" s="32" t="s">
        <v>8</v>
      </c>
      <c r="Q2621" s="17" t="str">
        <f>IF(ISBLANK(P2621)=TRUE," ",'2. Metadata'!B$74)</f>
        <v>microSiemens per centimetre</v>
      </c>
      <c r="R2621" s="32" t="s">
        <v>8</v>
      </c>
      <c r="S2621" s="17" t="str">
        <f>IF(ISBLANK(R2621)=TRUE," ",'2. Metadata'!B$86)</f>
        <v>NTU</v>
      </c>
      <c r="T2621" s="32" t="s">
        <v>8</v>
      </c>
      <c r="U2621" s="17" t="str">
        <f>IF(ISBLANK(T2621)=TRUE," ",'2. Metadata'!B$98)</f>
        <v>CFU per 100 mL</v>
      </c>
      <c r="V2621" s="32" t="s">
        <v>8</v>
      </c>
      <c r="W2621" s="17" t="str">
        <f>IF(ISBLANK(V2621)=TRUE," ",'2. Metadata'!B$110)</f>
        <v>CFU per 100 mL</v>
      </c>
      <c r="X2621" s="34" t="s">
        <v>8</v>
      </c>
      <c r="Y2621" s="17" t="str">
        <f>IF(ISBLANK(X2621)=TRUE," ",'2. Metadata'!B$122)</f>
        <v>CFU per 100 mL</v>
      </c>
      <c r="Z2621" s="35" t="s">
        <v>8</v>
      </c>
      <c r="AA2621" s="17" t="str">
        <f>IF(ISBLANK(Z2621)=TRUE," ",'2. Metadata'!B$134)</f>
        <v>metres</v>
      </c>
      <c r="AB2621" s="35" t="s">
        <v>8</v>
      </c>
      <c r="AC2621" s="17" t="str">
        <f>IF(ISBLANK(AB2621)=TRUE," ",'2. Metadata'!B$146)</f>
        <v>metres3 per second</v>
      </c>
      <c r="AD2621" s="35" t="s">
        <v>8</v>
      </c>
      <c r="AE2621" s="17" t="str">
        <f>IF(ISBLANK(AB2621)=TRUE," ",'2. Metadata'!B$158)</f>
        <v>N/A</v>
      </c>
      <c r="AF2621" s="3" t="s">
        <v>8</v>
      </c>
      <c r="AG2621" s="36"/>
      <c r="AH2621" s="36"/>
      <c r="AI2621" s="36"/>
      <c r="AJ2621" s="36"/>
      <c r="AK2621" s="36"/>
      <c r="AL2621" s="36"/>
      <c r="AM2621" s="36"/>
      <c r="AN2621" s="36"/>
      <c r="AO2621" s="36"/>
      <c r="AP2621" s="36"/>
      <c r="AQ2621" s="36"/>
    </row>
    <row r="2622" spans="1:43">
      <c r="A2622" s="31" t="s">
        <v>2780</v>
      </c>
      <c r="B2622" s="32" t="s">
        <v>7</v>
      </c>
      <c r="C2622" s="2">
        <f>IF(ISBLANK(B2622)=TRUE," ", IF(B2622='2. Metadata'!B$1,'2. Metadata'!B$5, IF(B2622='2. Metadata'!C$1,'2. Metadata'!C$5,IF(B2622='2. Metadata'!D$1,'2. Metadata'!D$5, IF(B2622='2. Metadata'!E$1,'2. Metadata'!E$5,IF( B2622='2. Metadata'!F$1,'2. Metadata'!F$5,IF(B2622='2. Metadata'!G$1,'2. Metadata'!G$5,IF(B2622='2. Metadata'!H$1,'2. Metadata'!H$5, IF(B2622='2. Metadata'!I$1,'2. Metadata'!I$5, IF(B2622='2. Metadata'!J$1,'2. Metadata'!J$5, IF(B2622='2. Metadata'!K$1,'2. Metadata'!K$5, IF(B2622='2. Metadata'!L$1,'2. Metadata'!L$5, IF(B2622='2. Metadata'!M$1,'2. Metadata'!M$5, IF(B2622='2. Metadata'!N$1,'2. Metadata'!N$5))))))))))))))</f>
        <v>49.5197</v>
      </c>
      <c r="D2622" s="11">
        <f>IF(ISBLANK(B2622)=TRUE," ", IF(B2622='2. Metadata'!B$1,'2. Metadata'!B$6, IF(B2622='2. Metadata'!C$1,'2. Metadata'!C$6,IF(B2622='2. Metadata'!D$1,'2. Metadata'!D$6, IF(B2622='2. Metadata'!E$1,'2. Metadata'!E$6,IF( B2622='2. Metadata'!F$1,'2. Metadata'!F$6,IF(B2622='2. Metadata'!G$1,'2. Metadata'!G$6,IF(B2622='2. Metadata'!H$1,'2. Metadata'!H$6, IF(B2622='2. Metadata'!I$1,'2. Metadata'!I$6, IF(B2622='2. Metadata'!J$1,'2. Metadata'!J$6, IF(B2622='2. Metadata'!K$1,'2. Metadata'!K$6, IF(B2622='2. Metadata'!L$1,'2. Metadata'!L$6, IF(B2622='2. Metadata'!M$1,'2. Metadata'!M$6, IF(B2622='2. Metadata'!N$1,'2. Metadata'!N$6))))))))))))))</f>
        <v>-117.6369</v>
      </c>
      <c r="E2622" s="33" t="s">
        <v>8</v>
      </c>
      <c r="F2622" s="32" t="s">
        <v>8</v>
      </c>
      <c r="G2622" s="13" t="str">
        <f>IF(ISBLANK(F2622)=TRUE," ",'2. Metadata'!B$14)</f>
        <v>observation</v>
      </c>
      <c r="H2622" s="32" t="s">
        <v>8</v>
      </c>
      <c r="I2622" s="20" t="str">
        <f>IF(ISBLANK(H2622)=TRUE," ",'2. Metadata'!B$26)</f>
        <v>degrees Celsius</v>
      </c>
      <c r="J2622" s="32" t="s">
        <v>8</v>
      </c>
      <c r="K2622" s="20" t="str">
        <f>IF(ISBLANK(J2622)=TRUE," ",'2. Metadata'!B$38)</f>
        <v>degrees Celsius</v>
      </c>
      <c r="L2622" s="32" t="s">
        <v>8</v>
      </c>
      <c r="M2622" s="17" t="str">
        <f>IF(ISBLANK(L2622)=TRUE," ",'2. Metadata'!B$50)</f>
        <v>degrees Celsius</v>
      </c>
      <c r="N2622" s="32" t="s">
        <v>8</v>
      </c>
      <c r="O2622" s="17" t="str">
        <f>IF(ISBLANK(N2622)=TRUE," ",'2. Metadata'!B$62)</f>
        <v>milligrams per litre</v>
      </c>
      <c r="P2622" s="32" t="s">
        <v>8</v>
      </c>
      <c r="Q2622" s="17" t="str">
        <f>IF(ISBLANK(P2622)=TRUE," ",'2. Metadata'!B$74)</f>
        <v>microSiemens per centimetre</v>
      </c>
      <c r="R2622" s="32" t="s">
        <v>8</v>
      </c>
      <c r="S2622" s="17" t="str">
        <f>IF(ISBLANK(R2622)=TRUE," ",'2. Metadata'!B$86)</f>
        <v>NTU</v>
      </c>
      <c r="T2622" s="32" t="s">
        <v>8</v>
      </c>
      <c r="U2622" s="17" t="str">
        <f>IF(ISBLANK(T2622)=TRUE," ",'2. Metadata'!B$98)</f>
        <v>CFU per 100 mL</v>
      </c>
      <c r="V2622" s="32" t="s">
        <v>8</v>
      </c>
      <c r="W2622" s="17" t="str">
        <f>IF(ISBLANK(V2622)=TRUE," ",'2. Metadata'!B$110)</f>
        <v>CFU per 100 mL</v>
      </c>
      <c r="X2622" s="34" t="s">
        <v>8</v>
      </c>
      <c r="Y2622" s="17" t="str">
        <f>IF(ISBLANK(X2622)=TRUE," ",'2. Metadata'!B$122)</f>
        <v>CFU per 100 mL</v>
      </c>
      <c r="Z2622" s="35" t="s">
        <v>8</v>
      </c>
      <c r="AA2622" s="17" t="str">
        <f>IF(ISBLANK(Z2622)=TRUE," ",'2. Metadata'!B$134)</f>
        <v>metres</v>
      </c>
      <c r="AB2622" s="35" t="s">
        <v>8</v>
      </c>
      <c r="AC2622" s="17" t="str">
        <f>IF(ISBLANK(AB2622)=TRUE," ",'2. Metadata'!B$146)</f>
        <v>metres3 per second</v>
      </c>
      <c r="AD2622" s="35" t="s">
        <v>8</v>
      </c>
      <c r="AE2622" s="17" t="str">
        <f>IF(ISBLANK(AB2622)=TRUE," ",'2. Metadata'!B$158)</f>
        <v>N/A</v>
      </c>
      <c r="AF2622" s="3" t="s">
        <v>8</v>
      </c>
      <c r="AG2622" s="36"/>
      <c r="AH2622" s="36"/>
      <c r="AI2622" s="36"/>
      <c r="AJ2622" s="36"/>
      <c r="AK2622" s="36"/>
      <c r="AL2622" s="36"/>
      <c r="AM2622" s="36"/>
      <c r="AN2622" s="36"/>
      <c r="AO2622" s="36"/>
      <c r="AP2622" s="36"/>
      <c r="AQ2622" s="36"/>
    </row>
    <row r="2623" spans="1:43">
      <c r="A2623" s="31" t="s">
        <v>2781</v>
      </c>
      <c r="B2623" s="32" t="s">
        <v>7</v>
      </c>
      <c r="C2623" s="2">
        <f>IF(ISBLANK(B2623)=TRUE," ", IF(B2623='2. Metadata'!B$1,'2. Metadata'!B$5, IF(B2623='2. Metadata'!C$1,'2. Metadata'!C$5,IF(B2623='2. Metadata'!D$1,'2. Metadata'!D$5, IF(B2623='2. Metadata'!E$1,'2. Metadata'!E$5,IF( B2623='2. Metadata'!F$1,'2. Metadata'!F$5,IF(B2623='2. Metadata'!G$1,'2. Metadata'!G$5,IF(B2623='2. Metadata'!H$1,'2. Metadata'!H$5, IF(B2623='2. Metadata'!I$1,'2. Metadata'!I$5, IF(B2623='2. Metadata'!J$1,'2. Metadata'!J$5, IF(B2623='2. Metadata'!K$1,'2. Metadata'!K$5, IF(B2623='2. Metadata'!L$1,'2. Metadata'!L$5, IF(B2623='2. Metadata'!M$1,'2. Metadata'!M$5, IF(B2623='2. Metadata'!N$1,'2. Metadata'!N$5))))))))))))))</f>
        <v>49.5197</v>
      </c>
      <c r="D2623" s="11">
        <f>IF(ISBLANK(B2623)=TRUE," ", IF(B2623='2. Metadata'!B$1,'2. Metadata'!B$6, IF(B2623='2. Metadata'!C$1,'2. Metadata'!C$6,IF(B2623='2. Metadata'!D$1,'2. Metadata'!D$6, IF(B2623='2. Metadata'!E$1,'2. Metadata'!E$6,IF( B2623='2. Metadata'!F$1,'2. Metadata'!F$6,IF(B2623='2. Metadata'!G$1,'2. Metadata'!G$6,IF(B2623='2. Metadata'!H$1,'2. Metadata'!H$6, IF(B2623='2. Metadata'!I$1,'2. Metadata'!I$6, IF(B2623='2. Metadata'!J$1,'2. Metadata'!J$6, IF(B2623='2. Metadata'!K$1,'2. Metadata'!K$6, IF(B2623='2. Metadata'!L$1,'2. Metadata'!L$6, IF(B2623='2. Metadata'!M$1,'2. Metadata'!M$6, IF(B2623='2. Metadata'!N$1,'2. Metadata'!N$6))))))))))))))</f>
        <v>-117.6369</v>
      </c>
      <c r="E2623" s="33" t="s">
        <v>8</v>
      </c>
      <c r="F2623" s="32" t="s">
        <v>8</v>
      </c>
      <c r="G2623" s="13" t="str">
        <f>IF(ISBLANK(F2623)=TRUE," ",'2. Metadata'!B$14)</f>
        <v>observation</v>
      </c>
      <c r="H2623" s="32" t="s">
        <v>8</v>
      </c>
      <c r="I2623" s="20" t="str">
        <f>IF(ISBLANK(H2623)=TRUE," ",'2. Metadata'!B$26)</f>
        <v>degrees Celsius</v>
      </c>
      <c r="J2623" s="32" t="s">
        <v>8</v>
      </c>
      <c r="K2623" s="20" t="str">
        <f>IF(ISBLANK(J2623)=TRUE," ",'2. Metadata'!B$38)</f>
        <v>degrees Celsius</v>
      </c>
      <c r="L2623" s="32" t="s">
        <v>8</v>
      </c>
      <c r="M2623" s="17" t="str">
        <f>IF(ISBLANK(L2623)=TRUE," ",'2. Metadata'!B$50)</f>
        <v>degrees Celsius</v>
      </c>
      <c r="N2623" s="32" t="s">
        <v>8</v>
      </c>
      <c r="O2623" s="17" t="str">
        <f>IF(ISBLANK(N2623)=TRUE," ",'2. Metadata'!B$62)</f>
        <v>milligrams per litre</v>
      </c>
      <c r="P2623" s="32" t="s">
        <v>8</v>
      </c>
      <c r="Q2623" s="17" t="str">
        <f>IF(ISBLANK(P2623)=TRUE," ",'2. Metadata'!B$74)</f>
        <v>microSiemens per centimetre</v>
      </c>
      <c r="R2623" s="32" t="s">
        <v>8</v>
      </c>
      <c r="S2623" s="17" t="str">
        <f>IF(ISBLANK(R2623)=TRUE," ",'2. Metadata'!B$86)</f>
        <v>NTU</v>
      </c>
      <c r="T2623" s="32" t="s">
        <v>8</v>
      </c>
      <c r="U2623" s="17" t="str">
        <f>IF(ISBLANK(T2623)=TRUE," ",'2. Metadata'!B$98)</f>
        <v>CFU per 100 mL</v>
      </c>
      <c r="V2623" s="32" t="s">
        <v>8</v>
      </c>
      <c r="W2623" s="17" t="str">
        <f>IF(ISBLANK(V2623)=TRUE," ",'2. Metadata'!B$110)</f>
        <v>CFU per 100 mL</v>
      </c>
      <c r="X2623" s="34" t="s">
        <v>8</v>
      </c>
      <c r="Y2623" s="17" t="str">
        <f>IF(ISBLANK(X2623)=TRUE," ",'2. Metadata'!B$122)</f>
        <v>CFU per 100 mL</v>
      </c>
      <c r="Z2623" s="35" t="s">
        <v>8</v>
      </c>
      <c r="AA2623" s="17" t="str">
        <f>IF(ISBLANK(Z2623)=TRUE," ",'2. Metadata'!B$134)</f>
        <v>metres</v>
      </c>
      <c r="AB2623" s="35" t="s">
        <v>8</v>
      </c>
      <c r="AC2623" s="17" t="str">
        <f>IF(ISBLANK(AB2623)=TRUE," ",'2. Metadata'!B$146)</f>
        <v>metres3 per second</v>
      </c>
      <c r="AD2623" s="35" t="s">
        <v>8</v>
      </c>
      <c r="AE2623" s="17" t="str">
        <f>IF(ISBLANK(AB2623)=TRUE," ",'2. Metadata'!B$158)</f>
        <v>N/A</v>
      </c>
      <c r="AF2623" s="3" t="s">
        <v>8</v>
      </c>
      <c r="AG2623" s="36"/>
      <c r="AH2623" s="36"/>
      <c r="AI2623" s="36"/>
      <c r="AJ2623" s="36"/>
      <c r="AK2623" s="36"/>
      <c r="AL2623" s="36"/>
      <c r="AM2623" s="36"/>
      <c r="AN2623" s="36"/>
      <c r="AO2623" s="36"/>
      <c r="AP2623" s="36"/>
      <c r="AQ2623" s="36"/>
    </row>
    <row r="2624" spans="1:43">
      <c r="A2624" s="31" t="s">
        <v>2782</v>
      </c>
      <c r="B2624" s="32" t="s">
        <v>7</v>
      </c>
      <c r="C2624" s="2">
        <f>IF(ISBLANK(B2624)=TRUE," ", IF(B2624='2. Metadata'!B$1,'2. Metadata'!B$5, IF(B2624='2. Metadata'!C$1,'2. Metadata'!C$5,IF(B2624='2. Metadata'!D$1,'2. Metadata'!D$5, IF(B2624='2. Metadata'!E$1,'2. Metadata'!E$5,IF( B2624='2. Metadata'!F$1,'2. Metadata'!F$5,IF(B2624='2. Metadata'!G$1,'2. Metadata'!G$5,IF(B2624='2. Metadata'!H$1,'2. Metadata'!H$5, IF(B2624='2. Metadata'!I$1,'2. Metadata'!I$5, IF(B2624='2. Metadata'!J$1,'2. Metadata'!J$5, IF(B2624='2. Metadata'!K$1,'2. Metadata'!K$5, IF(B2624='2. Metadata'!L$1,'2. Metadata'!L$5, IF(B2624='2. Metadata'!M$1,'2. Metadata'!M$5, IF(B2624='2. Metadata'!N$1,'2. Metadata'!N$5))))))))))))))</f>
        <v>49.5197</v>
      </c>
      <c r="D2624" s="11">
        <f>IF(ISBLANK(B2624)=TRUE," ", IF(B2624='2. Metadata'!B$1,'2. Metadata'!B$6, IF(B2624='2. Metadata'!C$1,'2. Metadata'!C$6,IF(B2624='2. Metadata'!D$1,'2. Metadata'!D$6, IF(B2624='2. Metadata'!E$1,'2. Metadata'!E$6,IF( B2624='2. Metadata'!F$1,'2. Metadata'!F$6,IF(B2624='2. Metadata'!G$1,'2. Metadata'!G$6,IF(B2624='2. Metadata'!H$1,'2. Metadata'!H$6, IF(B2624='2. Metadata'!I$1,'2. Metadata'!I$6, IF(B2624='2. Metadata'!J$1,'2. Metadata'!J$6, IF(B2624='2. Metadata'!K$1,'2. Metadata'!K$6, IF(B2624='2. Metadata'!L$1,'2. Metadata'!L$6, IF(B2624='2. Metadata'!M$1,'2. Metadata'!M$6, IF(B2624='2. Metadata'!N$1,'2. Metadata'!N$6))))))))))))))</f>
        <v>-117.6369</v>
      </c>
      <c r="E2624" s="33" t="s">
        <v>8</v>
      </c>
      <c r="F2624" s="32" t="s">
        <v>8</v>
      </c>
      <c r="G2624" s="13" t="str">
        <f>IF(ISBLANK(F2624)=TRUE," ",'2. Metadata'!B$14)</f>
        <v>observation</v>
      </c>
      <c r="H2624" s="32" t="s">
        <v>8</v>
      </c>
      <c r="I2624" s="20" t="str">
        <f>IF(ISBLANK(H2624)=TRUE," ",'2. Metadata'!B$26)</f>
        <v>degrees Celsius</v>
      </c>
      <c r="J2624" s="32" t="s">
        <v>8</v>
      </c>
      <c r="K2624" s="20" t="str">
        <f>IF(ISBLANK(J2624)=TRUE," ",'2. Metadata'!B$38)</f>
        <v>degrees Celsius</v>
      </c>
      <c r="L2624" s="32" t="s">
        <v>8</v>
      </c>
      <c r="M2624" s="17" t="str">
        <f>IF(ISBLANK(L2624)=TRUE," ",'2. Metadata'!B$50)</f>
        <v>degrees Celsius</v>
      </c>
      <c r="N2624" s="32" t="s">
        <v>8</v>
      </c>
      <c r="O2624" s="17" t="str">
        <f>IF(ISBLANK(N2624)=TRUE," ",'2. Metadata'!B$62)</f>
        <v>milligrams per litre</v>
      </c>
      <c r="P2624" s="32" t="s">
        <v>8</v>
      </c>
      <c r="Q2624" s="17" t="str">
        <f>IF(ISBLANK(P2624)=TRUE," ",'2. Metadata'!B$74)</f>
        <v>microSiemens per centimetre</v>
      </c>
      <c r="R2624" s="32" t="s">
        <v>8</v>
      </c>
      <c r="S2624" s="17" t="str">
        <f>IF(ISBLANK(R2624)=TRUE," ",'2. Metadata'!B$86)</f>
        <v>NTU</v>
      </c>
      <c r="T2624" s="32" t="s">
        <v>8</v>
      </c>
      <c r="U2624" s="17" t="str">
        <f>IF(ISBLANK(T2624)=TRUE," ",'2. Metadata'!B$98)</f>
        <v>CFU per 100 mL</v>
      </c>
      <c r="V2624" s="32" t="s">
        <v>8</v>
      </c>
      <c r="W2624" s="17" t="str">
        <f>IF(ISBLANK(V2624)=TRUE," ",'2. Metadata'!B$110)</f>
        <v>CFU per 100 mL</v>
      </c>
      <c r="X2624" s="34" t="s">
        <v>8</v>
      </c>
      <c r="Y2624" s="17" t="str">
        <f>IF(ISBLANK(X2624)=TRUE," ",'2. Metadata'!B$122)</f>
        <v>CFU per 100 mL</v>
      </c>
      <c r="Z2624" s="35" t="s">
        <v>8</v>
      </c>
      <c r="AA2624" s="17" t="str">
        <f>IF(ISBLANK(Z2624)=TRUE," ",'2. Metadata'!B$134)</f>
        <v>metres</v>
      </c>
      <c r="AB2624" s="35" t="s">
        <v>8</v>
      </c>
      <c r="AC2624" s="17" t="str">
        <f>IF(ISBLANK(AB2624)=TRUE," ",'2. Metadata'!B$146)</f>
        <v>metres3 per second</v>
      </c>
      <c r="AD2624" s="35" t="s">
        <v>8</v>
      </c>
      <c r="AE2624" s="17" t="str">
        <f>IF(ISBLANK(AB2624)=TRUE," ",'2. Metadata'!B$158)</f>
        <v>N/A</v>
      </c>
      <c r="AF2624" s="3" t="s">
        <v>8</v>
      </c>
      <c r="AG2624" s="36"/>
      <c r="AH2624" s="36"/>
      <c r="AI2624" s="36"/>
      <c r="AJ2624" s="36"/>
      <c r="AK2624" s="36"/>
      <c r="AL2624" s="36"/>
      <c r="AM2624" s="36"/>
      <c r="AN2624" s="36"/>
      <c r="AO2624" s="36"/>
      <c r="AP2624" s="36"/>
      <c r="AQ2624" s="36"/>
    </row>
    <row r="2625" spans="1:43">
      <c r="A2625" s="31" t="s">
        <v>2783</v>
      </c>
      <c r="B2625" s="32" t="s">
        <v>7</v>
      </c>
      <c r="C2625" s="2">
        <f>IF(ISBLANK(B2625)=TRUE," ", IF(B2625='2. Metadata'!B$1,'2. Metadata'!B$5, IF(B2625='2. Metadata'!C$1,'2. Metadata'!C$5,IF(B2625='2. Metadata'!D$1,'2. Metadata'!D$5, IF(B2625='2. Metadata'!E$1,'2. Metadata'!E$5,IF( B2625='2. Metadata'!F$1,'2. Metadata'!F$5,IF(B2625='2. Metadata'!G$1,'2. Metadata'!G$5,IF(B2625='2. Metadata'!H$1,'2. Metadata'!H$5, IF(B2625='2. Metadata'!I$1,'2. Metadata'!I$5, IF(B2625='2. Metadata'!J$1,'2. Metadata'!J$5, IF(B2625='2. Metadata'!K$1,'2. Metadata'!K$5, IF(B2625='2. Metadata'!L$1,'2. Metadata'!L$5, IF(B2625='2. Metadata'!M$1,'2. Metadata'!M$5, IF(B2625='2. Metadata'!N$1,'2. Metadata'!N$5))))))))))))))</f>
        <v>49.5197</v>
      </c>
      <c r="D2625" s="11">
        <f>IF(ISBLANK(B2625)=TRUE," ", IF(B2625='2. Metadata'!B$1,'2. Metadata'!B$6, IF(B2625='2. Metadata'!C$1,'2. Metadata'!C$6,IF(B2625='2. Metadata'!D$1,'2. Metadata'!D$6, IF(B2625='2. Metadata'!E$1,'2. Metadata'!E$6,IF( B2625='2. Metadata'!F$1,'2. Metadata'!F$6,IF(B2625='2. Metadata'!G$1,'2. Metadata'!G$6,IF(B2625='2. Metadata'!H$1,'2. Metadata'!H$6, IF(B2625='2. Metadata'!I$1,'2. Metadata'!I$6, IF(B2625='2. Metadata'!J$1,'2. Metadata'!J$6, IF(B2625='2. Metadata'!K$1,'2. Metadata'!K$6, IF(B2625='2. Metadata'!L$1,'2. Metadata'!L$6, IF(B2625='2. Metadata'!M$1,'2. Metadata'!M$6, IF(B2625='2. Metadata'!N$1,'2. Metadata'!N$6))))))))))))))</f>
        <v>-117.6369</v>
      </c>
      <c r="E2625" s="33" t="s">
        <v>8</v>
      </c>
      <c r="F2625" s="32" t="s">
        <v>8</v>
      </c>
      <c r="G2625" s="13" t="str">
        <f>IF(ISBLANK(F2625)=TRUE," ",'2. Metadata'!B$14)</f>
        <v>observation</v>
      </c>
      <c r="H2625" s="32" t="s">
        <v>8</v>
      </c>
      <c r="I2625" s="20" t="str">
        <f>IF(ISBLANK(H2625)=TRUE," ",'2. Metadata'!B$26)</f>
        <v>degrees Celsius</v>
      </c>
      <c r="J2625" s="32" t="s">
        <v>8</v>
      </c>
      <c r="K2625" s="20" t="str">
        <f>IF(ISBLANK(J2625)=TRUE," ",'2. Metadata'!B$38)</f>
        <v>degrees Celsius</v>
      </c>
      <c r="L2625" s="32" t="s">
        <v>8</v>
      </c>
      <c r="M2625" s="17" t="str">
        <f>IF(ISBLANK(L2625)=TRUE," ",'2. Metadata'!B$50)</f>
        <v>degrees Celsius</v>
      </c>
      <c r="N2625" s="32" t="s">
        <v>8</v>
      </c>
      <c r="O2625" s="17" t="str">
        <f>IF(ISBLANK(N2625)=TRUE," ",'2. Metadata'!B$62)</f>
        <v>milligrams per litre</v>
      </c>
      <c r="P2625" s="32" t="s">
        <v>8</v>
      </c>
      <c r="Q2625" s="17" t="str">
        <f>IF(ISBLANK(P2625)=TRUE," ",'2. Metadata'!B$74)</f>
        <v>microSiemens per centimetre</v>
      </c>
      <c r="R2625" s="32" t="s">
        <v>8</v>
      </c>
      <c r="S2625" s="17" t="str">
        <f>IF(ISBLANK(R2625)=TRUE," ",'2. Metadata'!B$86)</f>
        <v>NTU</v>
      </c>
      <c r="T2625" s="32" t="s">
        <v>8</v>
      </c>
      <c r="U2625" s="17" t="str">
        <f>IF(ISBLANK(T2625)=TRUE," ",'2. Metadata'!B$98)</f>
        <v>CFU per 100 mL</v>
      </c>
      <c r="V2625" s="32" t="s">
        <v>8</v>
      </c>
      <c r="W2625" s="17" t="str">
        <f>IF(ISBLANK(V2625)=TRUE," ",'2. Metadata'!B$110)</f>
        <v>CFU per 100 mL</v>
      </c>
      <c r="X2625" s="34" t="s">
        <v>8</v>
      </c>
      <c r="Y2625" s="17" t="str">
        <f>IF(ISBLANK(X2625)=TRUE," ",'2. Metadata'!B$122)</f>
        <v>CFU per 100 mL</v>
      </c>
      <c r="Z2625" s="35" t="s">
        <v>8</v>
      </c>
      <c r="AA2625" s="17" t="str">
        <f>IF(ISBLANK(Z2625)=TRUE," ",'2. Metadata'!B$134)</f>
        <v>metres</v>
      </c>
      <c r="AB2625" s="35" t="s">
        <v>8</v>
      </c>
      <c r="AC2625" s="17" t="str">
        <f>IF(ISBLANK(AB2625)=TRUE," ",'2. Metadata'!B$146)</f>
        <v>metres3 per second</v>
      </c>
      <c r="AD2625" s="35" t="s">
        <v>8</v>
      </c>
      <c r="AE2625" s="17" t="str">
        <f>IF(ISBLANK(AB2625)=TRUE," ",'2. Metadata'!B$158)</f>
        <v>N/A</v>
      </c>
      <c r="AF2625" s="3" t="s">
        <v>8</v>
      </c>
      <c r="AG2625" s="36"/>
      <c r="AH2625" s="36"/>
      <c r="AI2625" s="36"/>
      <c r="AJ2625" s="36"/>
      <c r="AK2625" s="36"/>
      <c r="AL2625" s="36"/>
      <c r="AM2625" s="36"/>
      <c r="AN2625" s="36"/>
      <c r="AO2625" s="36"/>
      <c r="AP2625" s="36"/>
      <c r="AQ2625" s="36"/>
    </row>
    <row r="2626" spans="1:43">
      <c r="A2626" s="31" t="s">
        <v>2784</v>
      </c>
      <c r="B2626" s="32" t="s">
        <v>7</v>
      </c>
      <c r="C2626" s="2">
        <f>IF(ISBLANK(B2626)=TRUE," ", IF(B2626='2. Metadata'!B$1,'2. Metadata'!B$5, IF(B2626='2. Metadata'!C$1,'2. Metadata'!C$5,IF(B2626='2. Metadata'!D$1,'2. Metadata'!D$5, IF(B2626='2. Metadata'!E$1,'2. Metadata'!E$5,IF( B2626='2. Metadata'!F$1,'2. Metadata'!F$5,IF(B2626='2. Metadata'!G$1,'2. Metadata'!G$5,IF(B2626='2. Metadata'!H$1,'2. Metadata'!H$5, IF(B2626='2. Metadata'!I$1,'2. Metadata'!I$5, IF(B2626='2. Metadata'!J$1,'2. Metadata'!J$5, IF(B2626='2. Metadata'!K$1,'2. Metadata'!K$5, IF(B2626='2. Metadata'!L$1,'2. Metadata'!L$5, IF(B2626='2. Metadata'!M$1,'2. Metadata'!M$5, IF(B2626='2. Metadata'!N$1,'2. Metadata'!N$5))))))))))))))</f>
        <v>49.5197</v>
      </c>
      <c r="D2626" s="11">
        <f>IF(ISBLANK(B2626)=TRUE," ", IF(B2626='2. Metadata'!B$1,'2. Metadata'!B$6, IF(B2626='2. Metadata'!C$1,'2. Metadata'!C$6,IF(B2626='2. Metadata'!D$1,'2. Metadata'!D$6, IF(B2626='2. Metadata'!E$1,'2. Metadata'!E$6,IF( B2626='2. Metadata'!F$1,'2. Metadata'!F$6,IF(B2626='2. Metadata'!G$1,'2. Metadata'!G$6,IF(B2626='2. Metadata'!H$1,'2. Metadata'!H$6, IF(B2626='2. Metadata'!I$1,'2. Metadata'!I$6, IF(B2626='2. Metadata'!J$1,'2. Metadata'!J$6, IF(B2626='2. Metadata'!K$1,'2. Metadata'!K$6, IF(B2626='2. Metadata'!L$1,'2. Metadata'!L$6, IF(B2626='2. Metadata'!M$1,'2. Metadata'!M$6, IF(B2626='2. Metadata'!N$1,'2. Metadata'!N$6))))))))))))))</f>
        <v>-117.6369</v>
      </c>
      <c r="E2626" s="33" t="s">
        <v>8</v>
      </c>
      <c r="F2626" s="32" t="s">
        <v>8</v>
      </c>
      <c r="G2626" s="13" t="str">
        <f>IF(ISBLANK(F2626)=TRUE," ",'2. Metadata'!B$14)</f>
        <v>observation</v>
      </c>
      <c r="H2626" s="32" t="s">
        <v>8</v>
      </c>
      <c r="I2626" s="20" t="str">
        <f>IF(ISBLANK(H2626)=TRUE," ",'2. Metadata'!B$26)</f>
        <v>degrees Celsius</v>
      </c>
      <c r="J2626" s="32" t="s">
        <v>8</v>
      </c>
      <c r="K2626" s="20" t="str">
        <f>IF(ISBLANK(J2626)=TRUE," ",'2. Metadata'!B$38)</f>
        <v>degrees Celsius</v>
      </c>
      <c r="L2626" s="32" t="s">
        <v>8</v>
      </c>
      <c r="M2626" s="17" t="str">
        <f>IF(ISBLANK(L2626)=TRUE," ",'2. Metadata'!B$50)</f>
        <v>degrees Celsius</v>
      </c>
      <c r="N2626" s="32" t="s">
        <v>8</v>
      </c>
      <c r="O2626" s="17" t="str">
        <f>IF(ISBLANK(N2626)=TRUE," ",'2. Metadata'!B$62)</f>
        <v>milligrams per litre</v>
      </c>
      <c r="P2626" s="32" t="s">
        <v>8</v>
      </c>
      <c r="Q2626" s="17" t="str">
        <f>IF(ISBLANK(P2626)=TRUE," ",'2. Metadata'!B$74)</f>
        <v>microSiemens per centimetre</v>
      </c>
      <c r="R2626" s="32" t="s">
        <v>8</v>
      </c>
      <c r="S2626" s="17" t="str">
        <f>IF(ISBLANK(R2626)=TRUE," ",'2. Metadata'!B$86)</f>
        <v>NTU</v>
      </c>
      <c r="T2626" s="32" t="s">
        <v>8</v>
      </c>
      <c r="U2626" s="17" t="str">
        <f>IF(ISBLANK(T2626)=TRUE," ",'2. Metadata'!B$98)</f>
        <v>CFU per 100 mL</v>
      </c>
      <c r="V2626" s="32" t="s">
        <v>8</v>
      </c>
      <c r="W2626" s="17" t="str">
        <f>IF(ISBLANK(V2626)=TRUE," ",'2. Metadata'!B$110)</f>
        <v>CFU per 100 mL</v>
      </c>
      <c r="X2626" s="34" t="s">
        <v>8</v>
      </c>
      <c r="Y2626" s="17" t="str">
        <f>IF(ISBLANK(X2626)=TRUE," ",'2. Metadata'!B$122)</f>
        <v>CFU per 100 mL</v>
      </c>
      <c r="Z2626" s="35" t="s">
        <v>8</v>
      </c>
      <c r="AA2626" s="17" t="str">
        <f>IF(ISBLANK(Z2626)=TRUE," ",'2. Metadata'!B$134)</f>
        <v>metres</v>
      </c>
      <c r="AB2626" s="35" t="s">
        <v>8</v>
      </c>
      <c r="AC2626" s="17" t="str">
        <f>IF(ISBLANK(AB2626)=TRUE," ",'2. Metadata'!B$146)</f>
        <v>metres3 per second</v>
      </c>
      <c r="AD2626" s="35" t="s">
        <v>8</v>
      </c>
      <c r="AE2626" s="17" t="str">
        <f>IF(ISBLANK(AB2626)=TRUE," ",'2. Metadata'!B$158)</f>
        <v>N/A</v>
      </c>
      <c r="AF2626" s="3" t="s">
        <v>8</v>
      </c>
      <c r="AG2626" s="36"/>
      <c r="AH2626" s="36"/>
      <c r="AI2626" s="36"/>
      <c r="AJ2626" s="36"/>
      <c r="AK2626" s="36"/>
      <c r="AL2626" s="36"/>
      <c r="AM2626" s="36"/>
      <c r="AN2626" s="36"/>
      <c r="AO2626" s="36"/>
      <c r="AP2626" s="36"/>
      <c r="AQ2626" s="36"/>
    </row>
    <row r="2627" spans="1:43">
      <c r="A2627" s="31" t="s">
        <v>2785</v>
      </c>
      <c r="B2627" s="32" t="s">
        <v>7</v>
      </c>
      <c r="C2627" s="2">
        <f>IF(ISBLANK(B2627)=TRUE," ", IF(B2627='2. Metadata'!B$1,'2. Metadata'!B$5, IF(B2627='2. Metadata'!C$1,'2. Metadata'!C$5,IF(B2627='2. Metadata'!D$1,'2. Metadata'!D$5, IF(B2627='2. Metadata'!E$1,'2. Metadata'!E$5,IF( B2627='2. Metadata'!F$1,'2. Metadata'!F$5,IF(B2627='2. Metadata'!G$1,'2. Metadata'!G$5,IF(B2627='2. Metadata'!H$1,'2. Metadata'!H$5, IF(B2627='2. Metadata'!I$1,'2. Metadata'!I$5, IF(B2627='2. Metadata'!J$1,'2. Metadata'!J$5, IF(B2627='2. Metadata'!K$1,'2. Metadata'!K$5, IF(B2627='2. Metadata'!L$1,'2. Metadata'!L$5, IF(B2627='2. Metadata'!M$1,'2. Metadata'!M$5, IF(B2627='2. Metadata'!N$1,'2. Metadata'!N$5))))))))))))))</f>
        <v>49.5197</v>
      </c>
      <c r="D2627" s="11">
        <f>IF(ISBLANK(B2627)=TRUE," ", IF(B2627='2. Metadata'!B$1,'2. Metadata'!B$6, IF(B2627='2. Metadata'!C$1,'2. Metadata'!C$6,IF(B2627='2. Metadata'!D$1,'2. Metadata'!D$6, IF(B2627='2. Metadata'!E$1,'2. Metadata'!E$6,IF( B2627='2. Metadata'!F$1,'2. Metadata'!F$6,IF(B2627='2. Metadata'!G$1,'2. Metadata'!G$6,IF(B2627='2. Metadata'!H$1,'2. Metadata'!H$6, IF(B2627='2. Metadata'!I$1,'2. Metadata'!I$6, IF(B2627='2. Metadata'!J$1,'2. Metadata'!J$6, IF(B2627='2. Metadata'!K$1,'2. Metadata'!K$6, IF(B2627='2. Metadata'!L$1,'2. Metadata'!L$6, IF(B2627='2. Metadata'!M$1,'2. Metadata'!M$6, IF(B2627='2. Metadata'!N$1,'2. Metadata'!N$6))))))))))))))</f>
        <v>-117.6369</v>
      </c>
      <c r="E2627" s="33" t="s">
        <v>8</v>
      </c>
      <c r="F2627" s="32" t="s">
        <v>8</v>
      </c>
      <c r="G2627" s="13" t="str">
        <f>IF(ISBLANK(F2627)=TRUE," ",'2. Metadata'!B$14)</f>
        <v>observation</v>
      </c>
      <c r="H2627" s="32" t="s">
        <v>8</v>
      </c>
      <c r="I2627" s="20" t="str">
        <f>IF(ISBLANK(H2627)=TRUE," ",'2. Metadata'!B$26)</f>
        <v>degrees Celsius</v>
      </c>
      <c r="J2627" s="32" t="s">
        <v>8</v>
      </c>
      <c r="K2627" s="20" t="str">
        <f>IF(ISBLANK(J2627)=TRUE," ",'2. Metadata'!B$38)</f>
        <v>degrees Celsius</v>
      </c>
      <c r="L2627" s="32" t="s">
        <v>8</v>
      </c>
      <c r="M2627" s="17" t="str">
        <f>IF(ISBLANK(L2627)=TRUE," ",'2. Metadata'!B$50)</f>
        <v>degrees Celsius</v>
      </c>
      <c r="N2627" s="32" t="s">
        <v>8</v>
      </c>
      <c r="O2627" s="17" t="str">
        <f>IF(ISBLANK(N2627)=TRUE," ",'2. Metadata'!B$62)</f>
        <v>milligrams per litre</v>
      </c>
      <c r="P2627" s="32" t="s">
        <v>8</v>
      </c>
      <c r="Q2627" s="17" t="str">
        <f>IF(ISBLANK(P2627)=TRUE," ",'2. Metadata'!B$74)</f>
        <v>microSiemens per centimetre</v>
      </c>
      <c r="R2627" s="32" t="s">
        <v>8</v>
      </c>
      <c r="S2627" s="17" t="str">
        <f>IF(ISBLANK(R2627)=TRUE," ",'2. Metadata'!B$86)</f>
        <v>NTU</v>
      </c>
      <c r="T2627" s="32" t="s">
        <v>8</v>
      </c>
      <c r="U2627" s="17" t="str">
        <f>IF(ISBLANK(T2627)=TRUE," ",'2. Metadata'!B$98)</f>
        <v>CFU per 100 mL</v>
      </c>
      <c r="V2627" s="32" t="s">
        <v>8</v>
      </c>
      <c r="W2627" s="17" t="str">
        <f>IF(ISBLANK(V2627)=TRUE," ",'2. Metadata'!B$110)</f>
        <v>CFU per 100 mL</v>
      </c>
      <c r="X2627" s="34" t="s">
        <v>8</v>
      </c>
      <c r="Y2627" s="17" t="str">
        <f>IF(ISBLANK(X2627)=TRUE," ",'2. Metadata'!B$122)</f>
        <v>CFU per 100 mL</v>
      </c>
      <c r="Z2627" s="35" t="s">
        <v>8</v>
      </c>
      <c r="AA2627" s="17" t="str">
        <f>IF(ISBLANK(Z2627)=TRUE," ",'2. Metadata'!B$134)</f>
        <v>metres</v>
      </c>
      <c r="AB2627" s="35" t="s">
        <v>8</v>
      </c>
      <c r="AC2627" s="17" t="str">
        <f>IF(ISBLANK(AB2627)=TRUE," ",'2. Metadata'!B$146)</f>
        <v>metres3 per second</v>
      </c>
      <c r="AD2627" s="35" t="s">
        <v>8</v>
      </c>
      <c r="AE2627" s="17" t="str">
        <f>IF(ISBLANK(AB2627)=TRUE," ",'2. Metadata'!B$158)</f>
        <v>N/A</v>
      </c>
      <c r="AF2627" s="3" t="s">
        <v>8</v>
      </c>
      <c r="AG2627" s="36"/>
      <c r="AH2627" s="36"/>
      <c r="AI2627" s="36"/>
      <c r="AJ2627" s="36"/>
      <c r="AK2627" s="36"/>
      <c r="AL2627" s="36"/>
      <c r="AM2627" s="36"/>
      <c r="AN2627" s="36"/>
      <c r="AO2627" s="36"/>
      <c r="AP2627" s="36"/>
      <c r="AQ2627" s="36"/>
    </row>
    <row r="2628" spans="1:43">
      <c r="A2628" s="31" t="s">
        <v>2786</v>
      </c>
      <c r="B2628" s="32" t="s">
        <v>7</v>
      </c>
      <c r="C2628" s="2">
        <f>IF(ISBLANK(B2628)=TRUE," ", IF(B2628='2. Metadata'!B$1,'2. Metadata'!B$5, IF(B2628='2. Metadata'!C$1,'2. Metadata'!C$5,IF(B2628='2. Metadata'!D$1,'2. Metadata'!D$5, IF(B2628='2. Metadata'!E$1,'2. Metadata'!E$5,IF( B2628='2. Metadata'!F$1,'2. Metadata'!F$5,IF(B2628='2. Metadata'!G$1,'2. Metadata'!G$5,IF(B2628='2. Metadata'!H$1,'2. Metadata'!H$5, IF(B2628='2. Metadata'!I$1,'2. Metadata'!I$5, IF(B2628='2. Metadata'!J$1,'2. Metadata'!J$5, IF(B2628='2. Metadata'!K$1,'2. Metadata'!K$5, IF(B2628='2. Metadata'!L$1,'2. Metadata'!L$5, IF(B2628='2. Metadata'!M$1,'2. Metadata'!M$5, IF(B2628='2. Metadata'!N$1,'2. Metadata'!N$5))))))))))))))</f>
        <v>49.5197</v>
      </c>
      <c r="D2628" s="11">
        <f>IF(ISBLANK(B2628)=TRUE," ", IF(B2628='2. Metadata'!B$1,'2. Metadata'!B$6, IF(B2628='2. Metadata'!C$1,'2. Metadata'!C$6,IF(B2628='2. Metadata'!D$1,'2. Metadata'!D$6, IF(B2628='2. Metadata'!E$1,'2. Metadata'!E$6,IF( B2628='2. Metadata'!F$1,'2. Metadata'!F$6,IF(B2628='2. Metadata'!G$1,'2. Metadata'!G$6,IF(B2628='2. Metadata'!H$1,'2. Metadata'!H$6, IF(B2628='2. Metadata'!I$1,'2. Metadata'!I$6, IF(B2628='2. Metadata'!J$1,'2. Metadata'!J$6, IF(B2628='2. Metadata'!K$1,'2. Metadata'!K$6, IF(B2628='2. Metadata'!L$1,'2. Metadata'!L$6, IF(B2628='2. Metadata'!M$1,'2. Metadata'!M$6, IF(B2628='2. Metadata'!N$1,'2. Metadata'!N$6))))))))))))))</f>
        <v>-117.6369</v>
      </c>
      <c r="E2628" s="33" t="s">
        <v>8</v>
      </c>
      <c r="F2628" s="32" t="s">
        <v>8</v>
      </c>
      <c r="G2628" s="13" t="str">
        <f>IF(ISBLANK(F2628)=TRUE," ",'2. Metadata'!B$14)</f>
        <v>observation</v>
      </c>
      <c r="H2628" s="32" t="s">
        <v>8</v>
      </c>
      <c r="I2628" s="20" t="str">
        <f>IF(ISBLANK(H2628)=TRUE," ",'2. Metadata'!B$26)</f>
        <v>degrees Celsius</v>
      </c>
      <c r="J2628" s="32" t="s">
        <v>8</v>
      </c>
      <c r="K2628" s="20" t="str">
        <f>IF(ISBLANK(J2628)=TRUE," ",'2. Metadata'!B$38)</f>
        <v>degrees Celsius</v>
      </c>
      <c r="L2628" s="32" t="s">
        <v>8</v>
      </c>
      <c r="M2628" s="17" t="str">
        <f>IF(ISBLANK(L2628)=TRUE," ",'2. Metadata'!B$50)</f>
        <v>degrees Celsius</v>
      </c>
      <c r="N2628" s="32" t="s">
        <v>8</v>
      </c>
      <c r="O2628" s="17" t="str">
        <f>IF(ISBLANK(N2628)=TRUE," ",'2. Metadata'!B$62)</f>
        <v>milligrams per litre</v>
      </c>
      <c r="P2628" s="32" t="s">
        <v>8</v>
      </c>
      <c r="Q2628" s="17" t="str">
        <f>IF(ISBLANK(P2628)=TRUE," ",'2. Metadata'!B$74)</f>
        <v>microSiemens per centimetre</v>
      </c>
      <c r="R2628" s="32" t="s">
        <v>8</v>
      </c>
      <c r="S2628" s="17" t="str">
        <f>IF(ISBLANK(R2628)=TRUE," ",'2. Metadata'!B$86)</f>
        <v>NTU</v>
      </c>
      <c r="T2628" s="32" t="s">
        <v>8</v>
      </c>
      <c r="U2628" s="17" t="str">
        <f>IF(ISBLANK(T2628)=TRUE," ",'2. Metadata'!B$98)</f>
        <v>CFU per 100 mL</v>
      </c>
      <c r="V2628" s="32" t="s">
        <v>8</v>
      </c>
      <c r="W2628" s="17" t="str">
        <f>IF(ISBLANK(V2628)=TRUE," ",'2. Metadata'!B$110)</f>
        <v>CFU per 100 mL</v>
      </c>
      <c r="X2628" s="34" t="s">
        <v>8</v>
      </c>
      <c r="Y2628" s="17" t="str">
        <f>IF(ISBLANK(X2628)=TRUE," ",'2. Metadata'!B$122)</f>
        <v>CFU per 100 mL</v>
      </c>
      <c r="Z2628" s="35" t="s">
        <v>8</v>
      </c>
      <c r="AA2628" s="17" t="str">
        <f>IF(ISBLANK(Z2628)=TRUE," ",'2. Metadata'!B$134)</f>
        <v>metres</v>
      </c>
      <c r="AB2628" s="35" t="s">
        <v>8</v>
      </c>
      <c r="AC2628" s="17" t="str">
        <f>IF(ISBLANK(AB2628)=TRUE," ",'2. Metadata'!B$146)</f>
        <v>metres3 per second</v>
      </c>
      <c r="AD2628" s="35" t="s">
        <v>8</v>
      </c>
      <c r="AE2628" s="17" t="str">
        <f>IF(ISBLANK(AB2628)=TRUE," ",'2. Metadata'!B$158)</f>
        <v>N/A</v>
      </c>
      <c r="AF2628" s="3" t="s">
        <v>8</v>
      </c>
      <c r="AG2628" s="36"/>
      <c r="AH2628" s="36"/>
      <c r="AI2628" s="36"/>
      <c r="AJ2628" s="36"/>
      <c r="AK2628" s="36"/>
      <c r="AL2628" s="36"/>
      <c r="AM2628" s="36"/>
      <c r="AN2628" s="36"/>
      <c r="AO2628" s="36"/>
      <c r="AP2628" s="36"/>
      <c r="AQ2628" s="36"/>
    </row>
    <row r="2629" spans="1:43">
      <c r="A2629" s="31" t="s">
        <v>2787</v>
      </c>
      <c r="B2629" s="32" t="s">
        <v>7</v>
      </c>
      <c r="C2629" s="2">
        <f>IF(ISBLANK(B2629)=TRUE," ", IF(B2629='2. Metadata'!B$1,'2. Metadata'!B$5, IF(B2629='2. Metadata'!C$1,'2. Metadata'!C$5,IF(B2629='2. Metadata'!D$1,'2. Metadata'!D$5, IF(B2629='2. Metadata'!E$1,'2. Metadata'!E$5,IF( B2629='2. Metadata'!F$1,'2. Metadata'!F$5,IF(B2629='2. Metadata'!G$1,'2. Metadata'!G$5,IF(B2629='2. Metadata'!H$1,'2. Metadata'!H$5, IF(B2629='2. Metadata'!I$1,'2. Metadata'!I$5, IF(B2629='2. Metadata'!J$1,'2. Metadata'!J$5, IF(B2629='2. Metadata'!K$1,'2. Metadata'!K$5, IF(B2629='2. Metadata'!L$1,'2. Metadata'!L$5, IF(B2629='2. Metadata'!M$1,'2. Metadata'!M$5, IF(B2629='2. Metadata'!N$1,'2. Metadata'!N$5))))))))))))))</f>
        <v>49.5197</v>
      </c>
      <c r="D2629" s="11">
        <f>IF(ISBLANK(B2629)=TRUE," ", IF(B2629='2. Metadata'!B$1,'2. Metadata'!B$6, IF(B2629='2. Metadata'!C$1,'2. Metadata'!C$6,IF(B2629='2. Metadata'!D$1,'2. Metadata'!D$6, IF(B2629='2. Metadata'!E$1,'2. Metadata'!E$6,IF( B2629='2. Metadata'!F$1,'2. Metadata'!F$6,IF(B2629='2. Metadata'!G$1,'2. Metadata'!G$6,IF(B2629='2. Metadata'!H$1,'2. Metadata'!H$6, IF(B2629='2. Metadata'!I$1,'2. Metadata'!I$6, IF(B2629='2. Metadata'!J$1,'2. Metadata'!J$6, IF(B2629='2. Metadata'!K$1,'2. Metadata'!K$6, IF(B2629='2. Metadata'!L$1,'2. Metadata'!L$6, IF(B2629='2. Metadata'!M$1,'2. Metadata'!M$6, IF(B2629='2. Metadata'!N$1,'2. Metadata'!N$6))))))))))))))</f>
        <v>-117.6369</v>
      </c>
      <c r="E2629" s="33" t="s">
        <v>8</v>
      </c>
      <c r="F2629" s="32" t="s">
        <v>8</v>
      </c>
      <c r="G2629" s="13" t="str">
        <f>IF(ISBLANK(F2629)=TRUE," ",'2. Metadata'!B$14)</f>
        <v>observation</v>
      </c>
      <c r="H2629" s="32" t="s">
        <v>8</v>
      </c>
      <c r="I2629" s="20" t="str">
        <f>IF(ISBLANK(H2629)=TRUE," ",'2. Metadata'!B$26)</f>
        <v>degrees Celsius</v>
      </c>
      <c r="J2629" s="32" t="s">
        <v>8</v>
      </c>
      <c r="K2629" s="20" t="str">
        <f>IF(ISBLANK(J2629)=TRUE," ",'2. Metadata'!B$38)</f>
        <v>degrees Celsius</v>
      </c>
      <c r="L2629" s="32" t="s">
        <v>8</v>
      </c>
      <c r="M2629" s="17" t="str">
        <f>IF(ISBLANK(L2629)=TRUE," ",'2. Metadata'!B$50)</f>
        <v>degrees Celsius</v>
      </c>
      <c r="N2629" s="32" t="s">
        <v>8</v>
      </c>
      <c r="O2629" s="17" t="str">
        <f>IF(ISBLANK(N2629)=TRUE," ",'2. Metadata'!B$62)</f>
        <v>milligrams per litre</v>
      </c>
      <c r="P2629" s="32" t="s">
        <v>8</v>
      </c>
      <c r="Q2629" s="17" t="str">
        <f>IF(ISBLANK(P2629)=TRUE," ",'2. Metadata'!B$74)</f>
        <v>microSiemens per centimetre</v>
      </c>
      <c r="R2629" s="32" t="s">
        <v>8</v>
      </c>
      <c r="S2629" s="17" t="str">
        <f>IF(ISBLANK(R2629)=TRUE," ",'2. Metadata'!B$86)</f>
        <v>NTU</v>
      </c>
      <c r="T2629" s="32">
        <v>30</v>
      </c>
      <c r="U2629" s="17" t="str">
        <f>IF(ISBLANK(T2629)=TRUE," ",'2. Metadata'!B$98)</f>
        <v>CFU per 100 mL</v>
      </c>
      <c r="V2629" s="32">
        <v>0</v>
      </c>
      <c r="W2629" s="17" t="str">
        <f>IF(ISBLANK(V2629)=TRUE," ",'2. Metadata'!B$110)</f>
        <v>CFU per 100 mL</v>
      </c>
      <c r="X2629" s="34">
        <v>0</v>
      </c>
      <c r="Y2629" s="17" t="str">
        <f>IF(ISBLANK(X2629)=TRUE," ",'2. Metadata'!B$122)</f>
        <v>CFU per 100 mL</v>
      </c>
      <c r="Z2629" s="35" t="s">
        <v>8</v>
      </c>
      <c r="AA2629" s="17" t="str">
        <f>IF(ISBLANK(Z2629)=TRUE," ",'2. Metadata'!B$134)</f>
        <v>metres</v>
      </c>
      <c r="AB2629" s="35" t="s">
        <v>8</v>
      </c>
      <c r="AC2629" s="17" t="str">
        <f>IF(ISBLANK(AB2629)=TRUE," ",'2. Metadata'!B$146)</f>
        <v>metres3 per second</v>
      </c>
      <c r="AD2629" s="35" t="s">
        <v>8</v>
      </c>
      <c r="AE2629" s="17" t="str">
        <f>IF(ISBLANK(AB2629)=TRUE," ",'2. Metadata'!B$158)</f>
        <v>N/A</v>
      </c>
      <c r="AF2629" s="3" t="s">
        <v>8</v>
      </c>
      <c r="AG2629" s="36"/>
      <c r="AH2629" s="36"/>
      <c r="AI2629" s="36"/>
      <c r="AJ2629" s="36"/>
      <c r="AK2629" s="36"/>
      <c r="AL2629" s="36"/>
      <c r="AM2629" s="36"/>
      <c r="AN2629" s="36"/>
      <c r="AO2629" s="36"/>
      <c r="AP2629" s="36"/>
      <c r="AQ2629" s="36"/>
    </row>
    <row r="2630" spans="1:43">
      <c r="A2630" s="31" t="s">
        <v>2788</v>
      </c>
      <c r="B2630" s="32" t="s">
        <v>7</v>
      </c>
      <c r="C2630" s="2">
        <f>IF(ISBLANK(B2630)=TRUE," ", IF(B2630='2. Metadata'!B$1,'2. Metadata'!B$5, IF(B2630='2. Metadata'!C$1,'2. Metadata'!C$5,IF(B2630='2. Metadata'!D$1,'2. Metadata'!D$5, IF(B2630='2. Metadata'!E$1,'2. Metadata'!E$5,IF( B2630='2. Metadata'!F$1,'2. Metadata'!F$5,IF(B2630='2. Metadata'!G$1,'2. Metadata'!G$5,IF(B2630='2. Metadata'!H$1,'2. Metadata'!H$5, IF(B2630='2. Metadata'!I$1,'2. Metadata'!I$5, IF(B2630='2. Metadata'!J$1,'2. Metadata'!J$5, IF(B2630='2. Metadata'!K$1,'2. Metadata'!K$5, IF(B2630='2. Metadata'!L$1,'2. Metadata'!L$5, IF(B2630='2. Metadata'!M$1,'2. Metadata'!M$5, IF(B2630='2. Metadata'!N$1,'2. Metadata'!N$5))))))))))))))</f>
        <v>49.5197</v>
      </c>
      <c r="D2630" s="11">
        <f>IF(ISBLANK(B2630)=TRUE," ", IF(B2630='2. Metadata'!B$1,'2. Metadata'!B$6, IF(B2630='2. Metadata'!C$1,'2. Metadata'!C$6,IF(B2630='2. Metadata'!D$1,'2. Metadata'!D$6, IF(B2630='2. Metadata'!E$1,'2. Metadata'!E$6,IF( B2630='2. Metadata'!F$1,'2. Metadata'!F$6,IF(B2630='2. Metadata'!G$1,'2. Metadata'!G$6,IF(B2630='2. Metadata'!H$1,'2. Metadata'!H$6, IF(B2630='2. Metadata'!I$1,'2. Metadata'!I$6, IF(B2630='2. Metadata'!J$1,'2. Metadata'!J$6, IF(B2630='2. Metadata'!K$1,'2. Metadata'!K$6, IF(B2630='2. Metadata'!L$1,'2. Metadata'!L$6, IF(B2630='2. Metadata'!M$1,'2. Metadata'!M$6, IF(B2630='2. Metadata'!N$1,'2. Metadata'!N$6))))))))))))))</f>
        <v>-117.6369</v>
      </c>
      <c r="E2630" s="33" t="s">
        <v>8</v>
      </c>
      <c r="F2630" s="32" t="s">
        <v>8</v>
      </c>
      <c r="G2630" s="13" t="str">
        <f>IF(ISBLANK(F2630)=TRUE," ",'2. Metadata'!B$14)</f>
        <v>observation</v>
      </c>
      <c r="H2630" s="32" t="s">
        <v>8</v>
      </c>
      <c r="I2630" s="20" t="str">
        <f>IF(ISBLANK(H2630)=TRUE," ",'2. Metadata'!B$26)</f>
        <v>degrees Celsius</v>
      </c>
      <c r="J2630" s="32" t="s">
        <v>8</v>
      </c>
      <c r="K2630" s="20" t="str">
        <f>IF(ISBLANK(J2630)=TRUE," ",'2. Metadata'!B$38)</f>
        <v>degrees Celsius</v>
      </c>
      <c r="L2630" s="32" t="s">
        <v>8</v>
      </c>
      <c r="M2630" s="17" t="str">
        <f>IF(ISBLANK(L2630)=TRUE," ",'2. Metadata'!B$50)</f>
        <v>degrees Celsius</v>
      </c>
      <c r="N2630" s="32" t="s">
        <v>8</v>
      </c>
      <c r="O2630" s="17" t="str">
        <f>IF(ISBLANK(N2630)=TRUE," ",'2. Metadata'!B$62)</f>
        <v>milligrams per litre</v>
      </c>
      <c r="P2630" s="32" t="s">
        <v>8</v>
      </c>
      <c r="Q2630" s="17" t="str">
        <f>IF(ISBLANK(P2630)=TRUE," ",'2. Metadata'!B$74)</f>
        <v>microSiemens per centimetre</v>
      </c>
      <c r="R2630" s="32" t="s">
        <v>8</v>
      </c>
      <c r="S2630" s="17" t="str">
        <f>IF(ISBLANK(R2630)=TRUE," ",'2. Metadata'!B$86)</f>
        <v>NTU</v>
      </c>
      <c r="T2630" s="32" t="s">
        <v>8</v>
      </c>
      <c r="U2630" s="17" t="str">
        <f>IF(ISBLANK(T2630)=TRUE," ",'2. Metadata'!B$98)</f>
        <v>CFU per 100 mL</v>
      </c>
      <c r="V2630" s="32" t="s">
        <v>8</v>
      </c>
      <c r="W2630" s="17" t="str">
        <f>IF(ISBLANK(V2630)=TRUE," ",'2. Metadata'!B$110)</f>
        <v>CFU per 100 mL</v>
      </c>
      <c r="X2630" s="34" t="s">
        <v>8</v>
      </c>
      <c r="Y2630" s="17" t="str">
        <f>IF(ISBLANK(X2630)=TRUE," ",'2. Metadata'!B$122)</f>
        <v>CFU per 100 mL</v>
      </c>
      <c r="Z2630" s="35" t="s">
        <v>8</v>
      </c>
      <c r="AA2630" s="17" t="str">
        <f>IF(ISBLANK(Z2630)=TRUE," ",'2. Metadata'!B$134)</f>
        <v>metres</v>
      </c>
      <c r="AB2630" s="35" t="s">
        <v>8</v>
      </c>
      <c r="AC2630" s="17" t="str">
        <f>IF(ISBLANK(AB2630)=TRUE," ",'2. Metadata'!B$146)</f>
        <v>metres3 per second</v>
      </c>
      <c r="AD2630" s="35" t="s">
        <v>8</v>
      </c>
      <c r="AE2630" s="17" t="str">
        <f>IF(ISBLANK(AB2630)=TRUE," ",'2. Metadata'!B$158)</f>
        <v>N/A</v>
      </c>
      <c r="AF2630" s="3" t="s">
        <v>8</v>
      </c>
      <c r="AG2630" s="36"/>
      <c r="AH2630" s="36"/>
      <c r="AI2630" s="36"/>
      <c r="AJ2630" s="36"/>
      <c r="AK2630" s="36"/>
      <c r="AL2630" s="36"/>
      <c r="AM2630" s="36"/>
      <c r="AN2630" s="36"/>
      <c r="AO2630" s="36"/>
      <c r="AP2630" s="36"/>
      <c r="AQ2630" s="36"/>
    </row>
    <row r="2631" spans="1:43">
      <c r="A2631" s="31" t="s">
        <v>2789</v>
      </c>
      <c r="B2631" s="32" t="s">
        <v>7</v>
      </c>
      <c r="C2631" s="2">
        <f>IF(ISBLANK(B2631)=TRUE," ", IF(B2631='2. Metadata'!B$1,'2. Metadata'!B$5, IF(B2631='2. Metadata'!C$1,'2. Metadata'!C$5,IF(B2631='2. Metadata'!D$1,'2. Metadata'!D$5, IF(B2631='2. Metadata'!E$1,'2. Metadata'!E$5,IF( B2631='2. Metadata'!F$1,'2. Metadata'!F$5,IF(B2631='2. Metadata'!G$1,'2. Metadata'!G$5,IF(B2631='2. Metadata'!H$1,'2. Metadata'!H$5, IF(B2631='2. Metadata'!I$1,'2. Metadata'!I$5, IF(B2631='2. Metadata'!J$1,'2. Metadata'!J$5, IF(B2631='2. Metadata'!K$1,'2. Metadata'!K$5, IF(B2631='2. Metadata'!L$1,'2. Metadata'!L$5, IF(B2631='2. Metadata'!M$1,'2. Metadata'!M$5, IF(B2631='2. Metadata'!N$1,'2. Metadata'!N$5))))))))))))))</f>
        <v>49.5197</v>
      </c>
      <c r="D2631" s="11">
        <f>IF(ISBLANK(B2631)=TRUE," ", IF(B2631='2. Metadata'!B$1,'2. Metadata'!B$6, IF(B2631='2. Metadata'!C$1,'2. Metadata'!C$6,IF(B2631='2. Metadata'!D$1,'2. Metadata'!D$6, IF(B2631='2. Metadata'!E$1,'2. Metadata'!E$6,IF( B2631='2. Metadata'!F$1,'2. Metadata'!F$6,IF(B2631='2. Metadata'!G$1,'2. Metadata'!G$6,IF(B2631='2. Metadata'!H$1,'2. Metadata'!H$6, IF(B2631='2. Metadata'!I$1,'2. Metadata'!I$6, IF(B2631='2. Metadata'!J$1,'2. Metadata'!J$6, IF(B2631='2. Metadata'!K$1,'2. Metadata'!K$6, IF(B2631='2. Metadata'!L$1,'2. Metadata'!L$6, IF(B2631='2. Metadata'!M$1,'2. Metadata'!M$6, IF(B2631='2. Metadata'!N$1,'2. Metadata'!N$6))))))))))))))</f>
        <v>-117.6369</v>
      </c>
      <c r="E2631" s="33" t="s">
        <v>8</v>
      </c>
      <c r="F2631" s="32" t="s">
        <v>8</v>
      </c>
      <c r="G2631" s="13" t="str">
        <f>IF(ISBLANK(F2631)=TRUE," ",'2. Metadata'!B$14)</f>
        <v>observation</v>
      </c>
      <c r="H2631" s="32" t="s">
        <v>8</v>
      </c>
      <c r="I2631" s="20" t="str">
        <f>IF(ISBLANK(H2631)=TRUE," ",'2. Metadata'!B$26)</f>
        <v>degrees Celsius</v>
      </c>
      <c r="J2631" s="32" t="s">
        <v>8</v>
      </c>
      <c r="K2631" s="20" t="str">
        <f>IF(ISBLANK(J2631)=TRUE," ",'2. Metadata'!B$38)</f>
        <v>degrees Celsius</v>
      </c>
      <c r="L2631" s="32" t="s">
        <v>8</v>
      </c>
      <c r="M2631" s="17" t="str">
        <f>IF(ISBLANK(L2631)=TRUE," ",'2. Metadata'!B$50)</f>
        <v>degrees Celsius</v>
      </c>
      <c r="N2631" s="32" t="s">
        <v>8</v>
      </c>
      <c r="O2631" s="17" t="str">
        <f>IF(ISBLANK(N2631)=TRUE," ",'2. Metadata'!B$62)</f>
        <v>milligrams per litre</v>
      </c>
      <c r="P2631" s="32" t="s">
        <v>8</v>
      </c>
      <c r="Q2631" s="17" t="str">
        <f>IF(ISBLANK(P2631)=TRUE," ",'2. Metadata'!B$74)</f>
        <v>microSiemens per centimetre</v>
      </c>
      <c r="R2631" s="32" t="s">
        <v>8</v>
      </c>
      <c r="S2631" s="17" t="str">
        <f>IF(ISBLANK(R2631)=TRUE," ",'2. Metadata'!B$86)</f>
        <v>NTU</v>
      </c>
      <c r="T2631" s="32" t="s">
        <v>8</v>
      </c>
      <c r="U2631" s="17" t="str">
        <f>IF(ISBLANK(T2631)=TRUE," ",'2. Metadata'!B$98)</f>
        <v>CFU per 100 mL</v>
      </c>
      <c r="V2631" s="32" t="s">
        <v>8</v>
      </c>
      <c r="W2631" s="17" t="str">
        <f>IF(ISBLANK(V2631)=TRUE," ",'2. Metadata'!B$110)</f>
        <v>CFU per 100 mL</v>
      </c>
      <c r="X2631" s="34" t="s">
        <v>8</v>
      </c>
      <c r="Y2631" s="17" t="str">
        <f>IF(ISBLANK(X2631)=TRUE," ",'2. Metadata'!B$122)</f>
        <v>CFU per 100 mL</v>
      </c>
      <c r="Z2631" s="35" t="s">
        <v>8</v>
      </c>
      <c r="AA2631" s="17" t="str">
        <f>IF(ISBLANK(Z2631)=TRUE," ",'2. Metadata'!B$134)</f>
        <v>metres</v>
      </c>
      <c r="AB2631" s="35" t="s">
        <v>8</v>
      </c>
      <c r="AC2631" s="17" t="str">
        <f>IF(ISBLANK(AB2631)=TRUE," ",'2. Metadata'!B$146)</f>
        <v>metres3 per second</v>
      </c>
      <c r="AD2631" s="35" t="s">
        <v>8</v>
      </c>
      <c r="AE2631" s="17" t="str">
        <f>IF(ISBLANK(AB2631)=TRUE," ",'2. Metadata'!B$158)</f>
        <v>N/A</v>
      </c>
      <c r="AF2631" s="3" t="s">
        <v>8</v>
      </c>
      <c r="AG2631" s="36"/>
      <c r="AH2631" s="36"/>
      <c r="AI2631" s="36"/>
      <c r="AJ2631" s="36"/>
      <c r="AK2631" s="36"/>
      <c r="AL2631" s="36"/>
      <c r="AM2631" s="36"/>
      <c r="AN2631" s="36"/>
      <c r="AO2631" s="36"/>
      <c r="AP2631" s="36"/>
      <c r="AQ2631" s="36"/>
    </row>
    <row r="2632" spans="1:43">
      <c r="A2632" s="31" t="s">
        <v>2790</v>
      </c>
      <c r="B2632" s="32" t="s">
        <v>7</v>
      </c>
      <c r="C2632" s="2">
        <f>IF(ISBLANK(B2632)=TRUE," ", IF(B2632='2. Metadata'!B$1,'2. Metadata'!B$5, IF(B2632='2. Metadata'!C$1,'2. Metadata'!C$5,IF(B2632='2. Metadata'!D$1,'2. Metadata'!D$5, IF(B2632='2. Metadata'!E$1,'2. Metadata'!E$5,IF( B2632='2. Metadata'!F$1,'2. Metadata'!F$5,IF(B2632='2. Metadata'!G$1,'2. Metadata'!G$5,IF(B2632='2. Metadata'!H$1,'2. Metadata'!H$5, IF(B2632='2. Metadata'!I$1,'2. Metadata'!I$5, IF(B2632='2. Metadata'!J$1,'2. Metadata'!J$5, IF(B2632='2. Metadata'!K$1,'2. Metadata'!K$5, IF(B2632='2. Metadata'!L$1,'2. Metadata'!L$5, IF(B2632='2. Metadata'!M$1,'2. Metadata'!M$5, IF(B2632='2. Metadata'!N$1,'2. Metadata'!N$5))))))))))))))</f>
        <v>49.5197</v>
      </c>
      <c r="D2632" s="11">
        <f>IF(ISBLANK(B2632)=TRUE," ", IF(B2632='2. Metadata'!B$1,'2. Metadata'!B$6, IF(B2632='2. Metadata'!C$1,'2. Metadata'!C$6,IF(B2632='2. Metadata'!D$1,'2. Metadata'!D$6, IF(B2632='2. Metadata'!E$1,'2. Metadata'!E$6,IF( B2632='2. Metadata'!F$1,'2. Metadata'!F$6,IF(B2632='2. Metadata'!G$1,'2. Metadata'!G$6,IF(B2632='2. Metadata'!H$1,'2. Metadata'!H$6, IF(B2632='2. Metadata'!I$1,'2. Metadata'!I$6, IF(B2632='2. Metadata'!J$1,'2. Metadata'!J$6, IF(B2632='2. Metadata'!K$1,'2. Metadata'!K$6, IF(B2632='2. Metadata'!L$1,'2. Metadata'!L$6, IF(B2632='2. Metadata'!M$1,'2. Metadata'!M$6, IF(B2632='2. Metadata'!N$1,'2. Metadata'!N$6))))))))))))))</f>
        <v>-117.6369</v>
      </c>
      <c r="E2632" s="33" t="s">
        <v>8</v>
      </c>
      <c r="F2632" s="32" t="s">
        <v>8</v>
      </c>
      <c r="G2632" s="13" t="str">
        <f>IF(ISBLANK(F2632)=TRUE," ",'2. Metadata'!B$14)</f>
        <v>observation</v>
      </c>
      <c r="H2632" s="32" t="s">
        <v>8</v>
      </c>
      <c r="I2632" s="20" t="str">
        <f>IF(ISBLANK(H2632)=TRUE," ",'2. Metadata'!B$26)</f>
        <v>degrees Celsius</v>
      </c>
      <c r="J2632" s="32" t="s">
        <v>8</v>
      </c>
      <c r="K2632" s="20" t="str">
        <f>IF(ISBLANK(J2632)=TRUE," ",'2. Metadata'!B$38)</f>
        <v>degrees Celsius</v>
      </c>
      <c r="L2632" s="32" t="s">
        <v>8</v>
      </c>
      <c r="M2632" s="17" t="str">
        <f>IF(ISBLANK(L2632)=TRUE," ",'2. Metadata'!B$50)</f>
        <v>degrees Celsius</v>
      </c>
      <c r="N2632" s="32" t="s">
        <v>8</v>
      </c>
      <c r="O2632" s="17" t="str">
        <f>IF(ISBLANK(N2632)=TRUE," ",'2. Metadata'!B$62)</f>
        <v>milligrams per litre</v>
      </c>
      <c r="P2632" s="32" t="s">
        <v>8</v>
      </c>
      <c r="Q2632" s="17" t="str">
        <f>IF(ISBLANK(P2632)=TRUE," ",'2. Metadata'!B$74)</f>
        <v>microSiemens per centimetre</v>
      </c>
      <c r="R2632" s="32" t="s">
        <v>8</v>
      </c>
      <c r="S2632" s="17" t="str">
        <f>IF(ISBLANK(R2632)=TRUE," ",'2. Metadata'!B$86)</f>
        <v>NTU</v>
      </c>
      <c r="T2632" s="32" t="s">
        <v>8</v>
      </c>
      <c r="U2632" s="17" t="str">
        <f>IF(ISBLANK(T2632)=TRUE," ",'2. Metadata'!B$98)</f>
        <v>CFU per 100 mL</v>
      </c>
      <c r="V2632" s="32" t="s">
        <v>8</v>
      </c>
      <c r="W2632" s="17" t="str">
        <f>IF(ISBLANK(V2632)=TRUE," ",'2. Metadata'!B$110)</f>
        <v>CFU per 100 mL</v>
      </c>
      <c r="X2632" s="34" t="s">
        <v>8</v>
      </c>
      <c r="Y2632" s="17" t="str">
        <f>IF(ISBLANK(X2632)=TRUE," ",'2. Metadata'!B$122)</f>
        <v>CFU per 100 mL</v>
      </c>
      <c r="Z2632" s="35" t="s">
        <v>8</v>
      </c>
      <c r="AA2632" s="17" t="str">
        <f>IF(ISBLANK(Z2632)=TRUE," ",'2. Metadata'!B$134)</f>
        <v>metres</v>
      </c>
      <c r="AB2632" s="35" t="s">
        <v>8</v>
      </c>
      <c r="AC2632" s="17" t="str">
        <f>IF(ISBLANK(AB2632)=TRUE," ",'2. Metadata'!B$146)</f>
        <v>metres3 per second</v>
      </c>
      <c r="AD2632" s="35" t="s">
        <v>8</v>
      </c>
      <c r="AE2632" s="17" t="str">
        <f>IF(ISBLANK(AB2632)=TRUE," ",'2. Metadata'!B$158)</f>
        <v>N/A</v>
      </c>
      <c r="AF2632" s="3" t="s">
        <v>8</v>
      </c>
      <c r="AG2632" s="36"/>
      <c r="AH2632" s="36"/>
      <c r="AI2632" s="36"/>
      <c r="AJ2632" s="36"/>
      <c r="AK2632" s="36"/>
      <c r="AL2632" s="36"/>
      <c r="AM2632" s="36"/>
      <c r="AN2632" s="36"/>
      <c r="AO2632" s="36"/>
      <c r="AP2632" s="36"/>
      <c r="AQ2632" s="36"/>
    </row>
    <row r="2633" spans="1:43">
      <c r="A2633" s="31" t="s">
        <v>2791</v>
      </c>
      <c r="B2633" s="32" t="s">
        <v>7</v>
      </c>
      <c r="C2633" s="2">
        <f>IF(ISBLANK(B2633)=TRUE," ", IF(B2633='2. Metadata'!B$1,'2. Metadata'!B$5, IF(B2633='2. Metadata'!C$1,'2. Metadata'!C$5,IF(B2633='2. Metadata'!D$1,'2. Metadata'!D$5, IF(B2633='2. Metadata'!E$1,'2. Metadata'!E$5,IF( B2633='2. Metadata'!F$1,'2. Metadata'!F$5,IF(B2633='2. Metadata'!G$1,'2. Metadata'!G$5,IF(B2633='2. Metadata'!H$1,'2. Metadata'!H$5, IF(B2633='2. Metadata'!I$1,'2. Metadata'!I$5, IF(B2633='2. Metadata'!J$1,'2. Metadata'!J$5, IF(B2633='2. Metadata'!K$1,'2. Metadata'!K$5, IF(B2633='2. Metadata'!L$1,'2. Metadata'!L$5, IF(B2633='2. Metadata'!M$1,'2. Metadata'!M$5, IF(B2633='2. Metadata'!N$1,'2. Metadata'!N$5))))))))))))))</f>
        <v>49.5197</v>
      </c>
      <c r="D2633" s="11">
        <f>IF(ISBLANK(B2633)=TRUE," ", IF(B2633='2. Metadata'!B$1,'2. Metadata'!B$6, IF(B2633='2. Metadata'!C$1,'2. Metadata'!C$6,IF(B2633='2. Metadata'!D$1,'2. Metadata'!D$6, IF(B2633='2. Metadata'!E$1,'2. Metadata'!E$6,IF( B2633='2. Metadata'!F$1,'2. Metadata'!F$6,IF(B2633='2. Metadata'!G$1,'2. Metadata'!G$6,IF(B2633='2. Metadata'!H$1,'2. Metadata'!H$6, IF(B2633='2. Metadata'!I$1,'2. Metadata'!I$6, IF(B2633='2. Metadata'!J$1,'2. Metadata'!J$6, IF(B2633='2. Metadata'!K$1,'2. Metadata'!K$6, IF(B2633='2. Metadata'!L$1,'2. Metadata'!L$6, IF(B2633='2. Metadata'!M$1,'2. Metadata'!M$6, IF(B2633='2. Metadata'!N$1,'2. Metadata'!N$6))))))))))))))</f>
        <v>-117.6369</v>
      </c>
      <c r="E2633" s="33" t="s">
        <v>8</v>
      </c>
      <c r="F2633" s="32" t="s">
        <v>8</v>
      </c>
      <c r="G2633" s="13" t="str">
        <f>IF(ISBLANK(F2633)=TRUE," ",'2. Metadata'!B$14)</f>
        <v>observation</v>
      </c>
      <c r="H2633" s="32" t="s">
        <v>8</v>
      </c>
      <c r="I2633" s="20" t="str">
        <f>IF(ISBLANK(H2633)=TRUE," ",'2. Metadata'!B$26)</f>
        <v>degrees Celsius</v>
      </c>
      <c r="J2633" s="32" t="s">
        <v>8</v>
      </c>
      <c r="K2633" s="20" t="str">
        <f>IF(ISBLANK(J2633)=TRUE," ",'2. Metadata'!B$38)</f>
        <v>degrees Celsius</v>
      </c>
      <c r="L2633" s="32" t="s">
        <v>8</v>
      </c>
      <c r="M2633" s="17" t="str">
        <f>IF(ISBLANK(L2633)=TRUE," ",'2. Metadata'!B$50)</f>
        <v>degrees Celsius</v>
      </c>
      <c r="N2633" s="32" t="s">
        <v>8</v>
      </c>
      <c r="O2633" s="17" t="str">
        <f>IF(ISBLANK(N2633)=TRUE," ",'2. Metadata'!B$62)</f>
        <v>milligrams per litre</v>
      </c>
      <c r="P2633" s="32" t="s">
        <v>8</v>
      </c>
      <c r="Q2633" s="17" t="str">
        <f>IF(ISBLANK(P2633)=TRUE," ",'2. Metadata'!B$74)</f>
        <v>microSiemens per centimetre</v>
      </c>
      <c r="R2633" s="32" t="s">
        <v>8</v>
      </c>
      <c r="S2633" s="17" t="str">
        <f>IF(ISBLANK(R2633)=TRUE," ",'2. Metadata'!B$86)</f>
        <v>NTU</v>
      </c>
      <c r="T2633" s="32" t="s">
        <v>8</v>
      </c>
      <c r="U2633" s="17" t="str">
        <f>IF(ISBLANK(T2633)=TRUE," ",'2. Metadata'!B$98)</f>
        <v>CFU per 100 mL</v>
      </c>
      <c r="V2633" s="32" t="s">
        <v>8</v>
      </c>
      <c r="W2633" s="17" t="str">
        <f>IF(ISBLANK(V2633)=TRUE," ",'2. Metadata'!B$110)</f>
        <v>CFU per 100 mL</v>
      </c>
      <c r="X2633" s="34" t="s">
        <v>8</v>
      </c>
      <c r="Y2633" s="17" t="str">
        <f>IF(ISBLANK(X2633)=TRUE," ",'2. Metadata'!B$122)</f>
        <v>CFU per 100 mL</v>
      </c>
      <c r="Z2633" s="35" t="s">
        <v>8</v>
      </c>
      <c r="AA2633" s="17" t="str">
        <f>IF(ISBLANK(Z2633)=TRUE," ",'2. Metadata'!B$134)</f>
        <v>metres</v>
      </c>
      <c r="AB2633" s="35" t="s">
        <v>8</v>
      </c>
      <c r="AC2633" s="17" t="str">
        <f>IF(ISBLANK(AB2633)=TRUE," ",'2. Metadata'!B$146)</f>
        <v>metres3 per second</v>
      </c>
      <c r="AD2633" s="35" t="s">
        <v>8</v>
      </c>
      <c r="AE2633" s="17" t="str">
        <f>IF(ISBLANK(AB2633)=TRUE," ",'2. Metadata'!B$158)</f>
        <v>N/A</v>
      </c>
      <c r="AF2633" s="3" t="s">
        <v>8</v>
      </c>
      <c r="AG2633" s="36"/>
      <c r="AH2633" s="36"/>
      <c r="AI2633" s="36"/>
      <c r="AJ2633" s="36"/>
      <c r="AK2633" s="36"/>
      <c r="AL2633" s="36"/>
      <c r="AM2633" s="36"/>
      <c r="AN2633" s="36"/>
      <c r="AO2633" s="36"/>
      <c r="AP2633" s="36"/>
      <c r="AQ2633" s="36"/>
    </row>
    <row r="2634" spans="1:43">
      <c r="A2634" s="31" t="s">
        <v>2792</v>
      </c>
      <c r="B2634" s="32" t="s">
        <v>7</v>
      </c>
      <c r="C2634" s="2">
        <f>IF(ISBLANK(B2634)=TRUE," ", IF(B2634='2. Metadata'!B$1,'2. Metadata'!B$5, IF(B2634='2. Metadata'!C$1,'2. Metadata'!C$5,IF(B2634='2. Metadata'!D$1,'2. Metadata'!D$5, IF(B2634='2. Metadata'!E$1,'2. Metadata'!E$5,IF( B2634='2. Metadata'!F$1,'2. Metadata'!F$5,IF(B2634='2. Metadata'!G$1,'2. Metadata'!G$5,IF(B2634='2. Metadata'!H$1,'2. Metadata'!H$5, IF(B2634='2. Metadata'!I$1,'2. Metadata'!I$5, IF(B2634='2. Metadata'!J$1,'2. Metadata'!J$5, IF(B2634='2. Metadata'!K$1,'2. Metadata'!K$5, IF(B2634='2. Metadata'!L$1,'2. Metadata'!L$5, IF(B2634='2. Metadata'!M$1,'2. Metadata'!M$5, IF(B2634='2. Metadata'!N$1,'2. Metadata'!N$5))))))))))))))</f>
        <v>49.5197</v>
      </c>
      <c r="D2634" s="11">
        <f>IF(ISBLANK(B2634)=TRUE," ", IF(B2634='2. Metadata'!B$1,'2. Metadata'!B$6, IF(B2634='2. Metadata'!C$1,'2. Metadata'!C$6,IF(B2634='2. Metadata'!D$1,'2. Metadata'!D$6, IF(B2634='2. Metadata'!E$1,'2. Metadata'!E$6,IF( B2634='2. Metadata'!F$1,'2. Metadata'!F$6,IF(B2634='2. Metadata'!G$1,'2. Metadata'!G$6,IF(B2634='2. Metadata'!H$1,'2. Metadata'!H$6, IF(B2634='2. Metadata'!I$1,'2. Metadata'!I$6, IF(B2634='2. Metadata'!J$1,'2. Metadata'!J$6, IF(B2634='2. Metadata'!K$1,'2. Metadata'!K$6, IF(B2634='2. Metadata'!L$1,'2. Metadata'!L$6, IF(B2634='2. Metadata'!M$1,'2. Metadata'!M$6, IF(B2634='2. Metadata'!N$1,'2. Metadata'!N$6))))))))))))))</f>
        <v>-117.6369</v>
      </c>
      <c r="E2634" s="33" t="s">
        <v>8</v>
      </c>
      <c r="F2634" s="32" t="s">
        <v>8</v>
      </c>
      <c r="G2634" s="13" t="str">
        <f>IF(ISBLANK(F2634)=TRUE," ",'2. Metadata'!B$14)</f>
        <v>observation</v>
      </c>
      <c r="H2634" s="32" t="s">
        <v>8</v>
      </c>
      <c r="I2634" s="20" t="str">
        <f>IF(ISBLANK(H2634)=TRUE," ",'2. Metadata'!B$26)</f>
        <v>degrees Celsius</v>
      </c>
      <c r="J2634" s="32" t="s">
        <v>8</v>
      </c>
      <c r="K2634" s="20" t="str">
        <f>IF(ISBLANK(J2634)=TRUE," ",'2. Metadata'!B$38)</f>
        <v>degrees Celsius</v>
      </c>
      <c r="L2634" s="32" t="s">
        <v>8</v>
      </c>
      <c r="M2634" s="17" t="str">
        <f>IF(ISBLANK(L2634)=TRUE," ",'2. Metadata'!B$50)</f>
        <v>degrees Celsius</v>
      </c>
      <c r="N2634" s="32" t="s">
        <v>8</v>
      </c>
      <c r="O2634" s="17" t="str">
        <f>IF(ISBLANK(N2634)=TRUE," ",'2. Metadata'!B$62)</f>
        <v>milligrams per litre</v>
      </c>
      <c r="P2634" s="32" t="s">
        <v>8</v>
      </c>
      <c r="Q2634" s="17" t="str">
        <f>IF(ISBLANK(P2634)=TRUE," ",'2. Metadata'!B$74)</f>
        <v>microSiemens per centimetre</v>
      </c>
      <c r="R2634" s="32" t="s">
        <v>8</v>
      </c>
      <c r="S2634" s="17" t="str">
        <f>IF(ISBLANK(R2634)=TRUE," ",'2. Metadata'!B$86)</f>
        <v>NTU</v>
      </c>
      <c r="T2634" s="32" t="s">
        <v>8</v>
      </c>
      <c r="U2634" s="17" t="str">
        <f>IF(ISBLANK(T2634)=TRUE," ",'2. Metadata'!B$98)</f>
        <v>CFU per 100 mL</v>
      </c>
      <c r="V2634" s="32" t="s">
        <v>8</v>
      </c>
      <c r="W2634" s="17" t="str">
        <f>IF(ISBLANK(V2634)=TRUE," ",'2. Metadata'!B$110)</f>
        <v>CFU per 100 mL</v>
      </c>
      <c r="X2634" s="34" t="s">
        <v>8</v>
      </c>
      <c r="Y2634" s="17" t="str">
        <f>IF(ISBLANK(X2634)=TRUE," ",'2. Metadata'!B$122)</f>
        <v>CFU per 100 mL</v>
      </c>
      <c r="Z2634" s="35" t="s">
        <v>8</v>
      </c>
      <c r="AA2634" s="17" t="str">
        <f>IF(ISBLANK(Z2634)=TRUE," ",'2. Metadata'!B$134)</f>
        <v>metres</v>
      </c>
      <c r="AB2634" s="35" t="s">
        <v>8</v>
      </c>
      <c r="AC2634" s="17" t="str">
        <f>IF(ISBLANK(AB2634)=TRUE," ",'2. Metadata'!B$146)</f>
        <v>metres3 per second</v>
      </c>
      <c r="AD2634" s="35" t="s">
        <v>8</v>
      </c>
      <c r="AE2634" s="17" t="str">
        <f>IF(ISBLANK(AB2634)=TRUE," ",'2. Metadata'!B$158)</f>
        <v>N/A</v>
      </c>
      <c r="AF2634" s="3" t="s">
        <v>8</v>
      </c>
      <c r="AG2634" s="36"/>
      <c r="AH2634" s="36"/>
      <c r="AI2634" s="36"/>
      <c r="AJ2634" s="36"/>
      <c r="AK2634" s="36"/>
      <c r="AL2634" s="36"/>
      <c r="AM2634" s="36"/>
      <c r="AN2634" s="36"/>
      <c r="AO2634" s="36"/>
      <c r="AP2634" s="36"/>
      <c r="AQ2634" s="36"/>
    </row>
    <row r="2635" spans="1:43">
      <c r="A2635" s="31" t="s">
        <v>2793</v>
      </c>
      <c r="B2635" s="32" t="s">
        <v>7</v>
      </c>
      <c r="C2635" s="2">
        <f>IF(ISBLANK(B2635)=TRUE," ", IF(B2635='2. Metadata'!B$1,'2. Metadata'!B$5, IF(B2635='2. Metadata'!C$1,'2. Metadata'!C$5,IF(B2635='2. Metadata'!D$1,'2. Metadata'!D$5, IF(B2635='2. Metadata'!E$1,'2. Metadata'!E$5,IF( B2635='2. Metadata'!F$1,'2. Metadata'!F$5,IF(B2635='2. Metadata'!G$1,'2. Metadata'!G$5,IF(B2635='2. Metadata'!H$1,'2. Metadata'!H$5, IF(B2635='2. Metadata'!I$1,'2. Metadata'!I$5, IF(B2635='2. Metadata'!J$1,'2. Metadata'!J$5, IF(B2635='2. Metadata'!K$1,'2. Metadata'!K$5, IF(B2635='2. Metadata'!L$1,'2. Metadata'!L$5, IF(B2635='2. Metadata'!M$1,'2. Metadata'!M$5, IF(B2635='2. Metadata'!N$1,'2. Metadata'!N$5))))))))))))))</f>
        <v>49.5197</v>
      </c>
      <c r="D2635" s="11">
        <f>IF(ISBLANK(B2635)=TRUE," ", IF(B2635='2. Metadata'!B$1,'2. Metadata'!B$6, IF(B2635='2. Metadata'!C$1,'2. Metadata'!C$6,IF(B2635='2. Metadata'!D$1,'2. Metadata'!D$6, IF(B2635='2. Metadata'!E$1,'2. Metadata'!E$6,IF( B2635='2. Metadata'!F$1,'2. Metadata'!F$6,IF(B2635='2. Metadata'!G$1,'2. Metadata'!G$6,IF(B2635='2. Metadata'!H$1,'2. Metadata'!H$6, IF(B2635='2. Metadata'!I$1,'2. Metadata'!I$6, IF(B2635='2. Metadata'!J$1,'2. Metadata'!J$6, IF(B2635='2. Metadata'!K$1,'2. Metadata'!K$6, IF(B2635='2. Metadata'!L$1,'2. Metadata'!L$6, IF(B2635='2. Metadata'!M$1,'2. Metadata'!M$6, IF(B2635='2. Metadata'!N$1,'2. Metadata'!N$6))))))))))))))</f>
        <v>-117.6369</v>
      </c>
      <c r="E2635" s="33" t="s">
        <v>8</v>
      </c>
      <c r="F2635" s="32" t="s">
        <v>8</v>
      </c>
      <c r="G2635" s="13" t="str">
        <f>IF(ISBLANK(F2635)=TRUE," ",'2. Metadata'!B$14)</f>
        <v>observation</v>
      </c>
      <c r="H2635" s="32" t="s">
        <v>8</v>
      </c>
      <c r="I2635" s="20" t="str">
        <f>IF(ISBLANK(H2635)=TRUE," ",'2. Metadata'!B$26)</f>
        <v>degrees Celsius</v>
      </c>
      <c r="J2635" s="32" t="s">
        <v>8</v>
      </c>
      <c r="K2635" s="20" t="str">
        <f>IF(ISBLANK(J2635)=TRUE," ",'2. Metadata'!B$38)</f>
        <v>degrees Celsius</v>
      </c>
      <c r="L2635" s="32" t="s">
        <v>8</v>
      </c>
      <c r="M2635" s="17" t="str">
        <f>IF(ISBLANK(L2635)=TRUE," ",'2. Metadata'!B$50)</f>
        <v>degrees Celsius</v>
      </c>
      <c r="N2635" s="32" t="s">
        <v>8</v>
      </c>
      <c r="O2635" s="17" t="str">
        <f>IF(ISBLANK(N2635)=TRUE," ",'2. Metadata'!B$62)</f>
        <v>milligrams per litre</v>
      </c>
      <c r="P2635" s="32" t="s">
        <v>8</v>
      </c>
      <c r="Q2635" s="17" t="str">
        <f>IF(ISBLANK(P2635)=TRUE," ",'2. Metadata'!B$74)</f>
        <v>microSiemens per centimetre</v>
      </c>
      <c r="R2635" s="32" t="s">
        <v>8</v>
      </c>
      <c r="S2635" s="17" t="str">
        <f>IF(ISBLANK(R2635)=TRUE," ",'2. Metadata'!B$86)</f>
        <v>NTU</v>
      </c>
      <c r="T2635" s="32" t="s">
        <v>8</v>
      </c>
      <c r="U2635" s="17" t="str">
        <f>IF(ISBLANK(T2635)=TRUE," ",'2. Metadata'!B$98)</f>
        <v>CFU per 100 mL</v>
      </c>
      <c r="V2635" s="32" t="s">
        <v>8</v>
      </c>
      <c r="W2635" s="17" t="str">
        <f>IF(ISBLANK(V2635)=TRUE," ",'2. Metadata'!B$110)</f>
        <v>CFU per 100 mL</v>
      </c>
      <c r="X2635" s="34" t="s">
        <v>8</v>
      </c>
      <c r="Y2635" s="17" t="str">
        <f>IF(ISBLANK(X2635)=TRUE," ",'2. Metadata'!B$122)</f>
        <v>CFU per 100 mL</v>
      </c>
      <c r="Z2635" s="35" t="s">
        <v>8</v>
      </c>
      <c r="AA2635" s="17" t="str">
        <f>IF(ISBLANK(Z2635)=TRUE," ",'2. Metadata'!B$134)</f>
        <v>metres</v>
      </c>
      <c r="AB2635" s="35" t="s">
        <v>8</v>
      </c>
      <c r="AC2635" s="17" t="str">
        <f>IF(ISBLANK(AB2635)=TRUE," ",'2. Metadata'!B$146)</f>
        <v>metres3 per second</v>
      </c>
      <c r="AD2635" s="35" t="s">
        <v>8</v>
      </c>
      <c r="AE2635" s="17" t="str">
        <f>IF(ISBLANK(AB2635)=TRUE," ",'2. Metadata'!B$158)</f>
        <v>N/A</v>
      </c>
      <c r="AF2635" s="3" t="s">
        <v>8</v>
      </c>
      <c r="AG2635" s="36"/>
      <c r="AH2635" s="36"/>
      <c r="AI2635" s="36"/>
      <c r="AJ2635" s="36"/>
      <c r="AK2635" s="36"/>
      <c r="AL2635" s="36"/>
      <c r="AM2635" s="36"/>
      <c r="AN2635" s="36"/>
      <c r="AO2635" s="36"/>
      <c r="AP2635" s="36"/>
      <c r="AQ2635" s="36"/>
    </row>
    <row r="2636" spans="1:43">
      <c r="A2636" s="31" t="s">
        <v>2794</v>
      </c>
      <c r="B2636" s="32" t="s">
        <v>7</v>
      </c>
      <c r="C2636" s="2">
        <f>IF(ISBLANK(B2636)=TRUE," ", IF(B2636='2. Metadata'!B$1,'2. Metadata'!B$5, IF(B2636='2. Metadata'!C$1,'2. Metadata'!C$5,IF(B2636='2. Metadata'!D$1,'2. Metadata'!D$5, IF(B2636='2. Metadata'!E$1,'2. Metadata'!E$5,IF( B2636='2. Metadata'!F$1,'2. Metadata'!F$5,IF(B2636='2. Metadata'!G$1,'2. Metadata'!G$5,IF(B2636='2. Metadata'!H$1,'2. Metadata'!H$5, IF(B2636='2. Metadata'!I$1,'2. Metadata'!I$5, IF(B2636='2. Metadata'!J$1,'2. Metadata'!J$5, IF(B2636='2. Metadata'!K$1,'2. Metadata'!K$5, IF(B2636='2. Metadata'!L$1,'2. Metadata'!L$5, IF(B2636='2. Metadata'!M$1,'2. Metadata'!M$5, IF(B2636='2. Metadata'!N$1,'2. Metadata'!N$5))))))))))))))</f>
        <v>49.5197</v>
      </c>
      <c r="D2636" s="11">
        <f>IF(ISBLANK(B2636)=TRUE," ", IF(B2636='2. Metadata'!B$1,'2. Metadata'!B$6, IF(B2636='2. Metadata'!C$1,'2. Metadata'!C$6,IF(B2636='2. Metadata'!D$1,'2. Metadata'!D$6, IF(B2636='2. Metadata'!E$1,'2. Metadata'!E$6,IF( B2636='2. Metadata'!F$1,'2. Metadata'!F$6,IF(B2636='2. Metadata'!G$1,'2. Metadata'!G$6,IF(B2636='2. Metadata'!H$1,'2. Metadata'!H$6, IF(B2636='2. Metadata'!I$1,'2. Metadata'!I$6, IF(B2636='2. Metadata'!J$1,'2. Metadata'!J$6, IF(B2636='2. Metadata'!K$1,'2. Metadata'!K$6, IF(B2636='2. Metadata'!L$1,'2. Metadata'!L$6, IF(B2636='2. Metadata'!M$1,'2. Metadata'!M$6, IF(B2636='2. Metadata'!N$1,'2. Metadata'!N$6))))))))))))))</f>
        <v>-117.6369</v>
      </c>
      <c r="E2636" s="33" t="s">
        <v>8</v>
      </c>
      <c r="F2636" s="32" t="s">
        <v>8</v>
      </c>
      <c r="G2636" s="13" t="str">
        <f>IF(ISBLANK(F2636)=TRUE," ",'2. Metadata'!B$14)</f>
        <v>observation</v>
      </c>
      <c r="H2636" s="32" t="s">
        <v>8</v>
      </c>
      <c r="I2636" s="20" t="str">
        <f>IF(ISBLANK(H2636)=TRUE," ",'2. Metadata'!B$26)</f>
        <v>degrees Celsius</v>
      </c>
      <c r="J2636" s="32" t="s">
        <v>8</v>
      </c>
      <c r="K2636" s="20" t="str">
        <f>IF(ISBLANK(J2636)=TRUE," ",'2. Metadata'!B$38)</f>
        <v>degrees Celsius</v>
      </c>
      <c r="L2636" s="32" t="s">
        <v>8</v>
      </c>
      <c r="M2636" s="17" t="str">
        <f>IF(ISBLANK(L2636)=TRUE," ",'2. Metadata'!B$50)</f>
        <v>degrees Celsius</v>
      </c>
      <c r="N2636" s="32" t="s">
        <v>8</v>
      </c>
      <c r="O2636" s="17" t="str">
        <f>IF(ISBLANK(N2636)=TRUE," ",'2. Metadata'!B$62)</f>
        <v>milligrams per litre</v>
      </c>
      <c r="P2636" s="32" t="s">
        <v>8</v>
      </c>
      <c r="Q2636" s="17" t="str">
        <f>IF(ISBLANK(P2636)=TRUE," ",'2. Metadata'!B$74)</f>
        <v>microSiemens per centimetre</v>
      </c>
      <c r="R2636" s="32" t="s">
        <v>8</v>
      </c>
      <c r="S2636" s="17" t="str">
        <f>IF(ISBLANK(R2636)=TRUE," ",'2. Metadata'!B$86)</f>
        <v>NTU</v>
      </c>
      <c r="T2636" s="32" t="s">
        <v>8</v>
      </c>
      <c r="U2636" s="17" t="str">
        <f>IF(ISBLANK(T2636)=TRUE," ",'2. Metadata'!B$98)</f>
        <v>CFU per 100 mL</v>
      </c>
      <c r="V2636" s="32" t="s">
        <v>8</v>
      </c>
      <c r="W2636" s="17" t="str">
        <f>IF(ISBLANK(V2636)=TRUE," ",'2. Metadata'!B$110)</f>
        <v>CFU per 100 mL</v>
      </c>
      <c r="X2636" s="34" t="s">
        <v>8</v>
      </c>
      <c r="Y2636" s="17" t="str">
        <f>IF(ISBLANK(X2636)=TRUE," ",'2. Metadata'!B$122)</f>
        <v>CFU per 100 mL</v>
      </c>
      <c r="Z2636" s="35" t="s">
        <v>8</v>
      </c>
      <c r="AA2636" s="17" t="str">
        <f>IF(ISBLANK(Z2636)=TRUE," ",'2. Metadata'!B$134)</f>
        <v>metres</v>
      </c>
      <c r="AB2636" s="35" t="s">
        <v>8</v>
      </c>
      <c r="AC2636" s="17" t="str">
        <f>IF(ISBLANK(AB2636)=TRUE," ",'2. Metadata'!B$146)</f>
        <v>metres3 per second</v>
      </c>
      <c r="AD2636" s="35" t="s">
        <v>8</v>
      </c>
      <c r="AE2636" s="17" t="str">
        <f>IF(ISBLANK(AB2636)=TRUE," ",'2. Metadata'!B$158)</f>
        <v>N/A</v>
      </c>
      <c r="AF2636" s="3" t="s">
        <v>8</v>
      </c>
      <c r="AG2636" s="36"/>
      <c r="AH2636" s="36"/>
      <c r="AI2636" s="36"/>
      <c r="AJ2636" s="36"/>
      <c r="AK2636" s="36"/>
      <c r="AL2636" s="36"/>
      <c r="AM2636" s="36"/>
      <c r="AN2636" s="36"/>
      <c r="AO2636" s="36"/>
      <c r="AP2636" s="36"/>
      <c r="AQ2636" s="36"/>
    </row>
    <row r="2637" spans="1:43">
      <c r="A2637" s="31" t="s">
        <v>2795</v>
      </c>
      <c r="B2637" s="32" t="s">
        <v>7</v>
      </c>
      <c r="C2637" s="2">
        <f>IF(ISBLANK(B2637)=TRUE," ", IF(B2637='2. Metadata'!B$1,'2. Metadata'!B$5, IF(B2637='2. Metadata'!C$1,'2. Metadata'!C$5,IF(B2637='2. Metadata'!D$1,'2. Metadata'!D$5, IF(B2637='2. Metadata'!E$1,'2. Metadata'!E$5,IF( B2637='2. Metadata'!F$1,'2. Metadata'!F$5,IF(B2637='2. Metadata'!G$1,'2. Metadata'!G$5,IF(B2637='2. Metadata'!H$1,'2. Metadata'!H$5, IF(B2637='2. Metadata'!I$1,'2. Metadata'!I$5, IF(B2637='2. Metadata'!J$1,'2. Metadata'!J$5, IF(B2637='2. Metadata'!K$1,'2. Metadata'!K$5, IF(B2637='2. Metadata'!L$1,'2. Metadata'!L$5, IF(B2637='2. Metadata'!M$1,'2. Metadata'!M$5, IF(B2637='2. Metadata'!N$1,'2. Metadata'!N$5))))))))))))))</f>
        <v>49.5197</v>
      </c>
      <c r="D2637" s="11">
        <f>IF(ISBLANK(B2637)=TRUE," ", IF(B2637='2. Metadata'!B$1,'2. Metadata'!B$6, IF(B2637='2. Metadata'!C$1,'2. Metadata'!C$6,IF(B2637='2. Metadata'!D$1,'2. Metadata'!D$6, IF(B2637='2. Metadata'!E$1,'2. Metadata'!E$6,IF( B2637='2. Metadata'!F$1,'2. Metadata'!F$6,IF(B2637='2. Metadata'!G$1,'2. Metadata'!G$6,IF(B2637='2. Metadata'!H$1,'2. Metadata'!H$6, IF(B2637='2. Metadata'!I$1,'2. Metadata'!I$6, IF(B2637='2. Metadata'!J$1,'2. Metadata'!J$6, IF(B2637='2. Metadata'!K$1,'2. Metadata'!K$6, IF(B2637='2. Metadata'!L$1,'2. Metadata'!L$6, IF(B2637='2. Metadata'!M$1,'2. Metadata'!M$6, IF(B2637='2. Metadata'!N$1,'2. Metadata'!N$6))))))))))))))</f>
        <v>-117.6369</v>
      </c>
      <c r="E2637" s="33" t="s">
        <v>8</v>
      </c>
      <c r="F2637" s="32" t="s">
        <v>8</v>
      </c>
      <c r="G2637" s="13" t="str">
        <f>IF(ISBLANK(F2637)=TRUE," ",'2. Metadata'!B$14)</f>
        <v>observation</v>
      </c>
      <c r="H2637" s="32" t="s">
        <v>8</v>
      </c>
      <c r="I2637" s="20" t="str">
        <f>IF(ISBLANK(H2637)=TRUE," ",'2. Metadata'!B$26)</f>
        <v>degrees Celsius</v>
      </c>
      <c r="J2637" s="32" t="s">
        <v>8</v>
      </c>
      <c r="K2637" s="20" t="str">
        <f>IF(ISBLANK(J2637)=TRUE," ",'2. Metadata'!B$38)</f>
        <v>degrees Celsius</v>
      </c>
      <c r="L2637" s="32" t="s">
        <v>8</v>
      </c>
      <c r="M2637" s="17" t="str">
        <f>IF(ISBLANK(L2637)=TRUE," ",'2. Metadata'!B$50)</f>
        <v>degrees Celsius</v>
      </c>
      <c r="N2637" s="32" t="s">
        <v>8</v>
      </c>
      <c r="O2637" s="17" t="str">
        <f>IF(ISBLANK(N2637)=TRUE," ",'2. Metadata'!B$62)</f>
        <v>milligrams per litre</v>
      </c>
      <c r="P2637" s="32" t="s">
        <v>8</v>
      </c>
      <c r="Q2637" s="17" t="str">
        <f>IF(ISBLANK(P2637)=TRUE," ",'2. Metadata'!B$74)</f>
        <v>microSiemens per centimetre</v>
      </c>
      <c r="R2637" s="32" t="s">
        <v>8</v>
      </c>
      <c r="S2637" s="17" t="str">
        <f>IF(ISBLANK(R2637)=TRUE," ",'2. Metadata'!B$86)</f>
        <v>NTU</v>
      </c>
      <c r="T2637" s="32" t="s">
        <v>8</v>
      </c>
      <c r="U2637" s="17" t="str">
        <f>IF(ISBLANK(T2637)=TRUE," ",'2. Metadata'!B$98)</f>
        <v>CFU per 100 mL</v>
      </c>
      <c r="V2637" s="32" t="s">
        <v>8</v>
      </c>
      <c r="W2637" s="17" t="str">
        <f>IF(ISBLANK(V2637)=TRUE," ",'2. Metadata'!B$110)</f>
        <v>CFU per 100 mL</v>
      </c>
      <c r="X2637" s="34" t="s">
        <v>8</v>
      </c>
      <c r="Y2637" s="17" t="str">
        <f>IF(ISBLANK(X2637)=TRUE," ",'2. Metadata'!B$122)</f>
        <v>CFU per 100 mL</v>
      </c>
      <c r="Z2637" s="35" t="s">
        <v>8</v>
      </c>
      <c r="AA2637" s="17" t="str">
        <f>IF(ISBLANK(Z2637)=TRUE," ",'2. Metadata'!B$134)</f>
        <v>metres</v>
      </c>
      <c r="AB2637" s="35" t="s">
        <v>8</v>
      </c>
      <c r="AC2637" s="17" t="str">
        <f>IF(ISBLANK(AB2637)=TRUE," ",'2. Metadata'!B$146)</f>
        <v>metres3 per second</v>
      </c>
      <c r="AD2637" s="35" t="s">
        <v>8</v>
      </c>
      <c r="AE2637" s="17" t="str">
        <f>IF(ISBLANK(AB2637)=TRUE," ",'2. Metadata'!B$158)</f>
        <v>N/A</v>
      </c>
      <c r="AF2637" s="3" t="s">
        <v>8</v>
      </c>
      <c r="AG2637" s="36"/>
      <c r="AH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</row>
    <row r="2638" spans="1:43">
      <c r="A2638" s="31" t="s">
        <v>2796</v>
      </c>
      <c r="B2638" s="32" t="s">
        <v>7</v>
      </c>
      <c r="C2638" s="2">
        <f>IF(ISBLANK(B2638)=TRUE," ", IF(B2638='2. Metadata'!B$1,'2. Metadata'!B$5, IF(B2638='2. Metadata'!C$1,'2. Metadata'!C$5,IF(B2638='2. Metadata'!D$1,'2. Metadata'!D$5, IF(B2638='2. Metadata'!E$1,'2. Metadata'!E$5,IF( B2638='2. Metadata'!F$1,'2. Metadata'!F$5,IF(B2638='2. Metadata'!G$1,'2. Metadata'!G$5,IF(B2638='2. Metadata'!H$1,'2. Metadata'!H$5, IF(B2638='2. Metadata'!I$1,'2. Metadata'!I$5, IF(B2638='2. Metadata'!J$1,'2. Metadata'!J$5, IF(B2638='2. Metadata'!K$1,'2. Metadata'!K$5, IF(B2638='2. Metadata'!L$1,'2. Metadata'!L$5, IF(B2638='2. Metadata'!M$1,'2. Metadata'!M$5, IF(B2638='2. Metadata'!N$1,'2. Metadata'!N$5))))))))))))))</f>
        <v>49.5197</v>
      </c>
      <c r="D2638" s="11">
        <f>IF(ISBLANK(B2638)=TRUE," ", IF(B2638='2. Metadata'!B$1,'2. Metadata'!B$6, IF(B2638='2. Metadata'!C$1,'2. Metadata'!C$6,IF(B2638='2. Metadata'!D$1,'2. Metadata'!D$6, IF(B2638='2. Metadata'!E$1,'2. Metadata'!E$6,IF( B2638='2. Metadata'!F$1,'2. Metadata'!F$6,IF(B2638='2. Metadata'!G$1,'2. Metadata'!G$6,IF(B2638='2. Metadata'!H$1,'2. Metadata'!H$6, IF(B2638='2. Metadata'!I$1,'2. Metadata'!I$6, IF(B2638='2. Metadata'!J$1,'2. Metadata'!J$6, IF(B2638='2. Metadata'!K$1,'2. Metadata'!K$6, IF(B2638='2. Metadata'!L$1,'2. Metadata'!L$6, IF(B2638='2. Metadata'!M$1,'2. Metadata'!M$6, IF(B2638='2. Metadata'!N$1,'2. Metadata'!N$6))))))))))))))</f>
        <v>-117.6369</v>
      </c>
      <c r="E2638" s="33" t="s">
        <v>8</v>
      </c>
      <c r="F2638" s="32" t="s">
        <v>8</v>
      </c>
      <c r="G2638" s="13" t="str">
        <f>IF(ISBLANK(F2638)=TRUE," ",'2. Metadata'!B$14)</f>
        <v>observation</v>
      </c>
      <c r="H2638" s="32" t="s">
        <v>8</v>
      </c>
      <c r="I2638" s="20" t="str">
        <f>IF(ISBLANK(H2638)=TRUE," ",'2. Metadata'!B$26)</f>
        <v>degrees Celsius</v>
      </c>
      <c r="J2638" s="32" t="s">
        <v>8</v>
      </c>
      <c r="K2638" s="20" t="str">
        <f>IF(ISBLANK(J2638)=TRUE," ",'2. Metadata'!B$38)</f>
        <v>degrees Celsius</v>
      </c>
      <c r="L2638" s="32" t="s">
        <v>8</v>
      </c>
      <c r="M2638" s="17" t="str">
        <f>IF(ISBLANK(L2638)=TRUE," ",'2. Metadata'!B$50)</f>
        <v>degrees Celsius</v>
      </c>
      <c r="N2638" s="32" t="s">
        <v>8</v>
      </c>
      <c r="O2638" s="17" t="str">
        <f>IF(ISBLANK(N2638)=TRUE," ",'2. Metadata'!B$62)</f>
        <v>milligrams per litre</v>
      </c>
      <c r="P2638" s="32" t="s">
        <v>8</v>
      </c>
      <c r="Q2638" s="17" t="str">
        <f>IF(ISBLANK(P2638)=TRUE," ",'2. Metadata'!B$74)</f>
        <v>microSiemens per centimetre</v>
      </c>
      <c r="R2638" s="32" t="s">
        <v>8</v>
      </c>
      <c r="S2638" s="17" t="str">
        <f>IF(ISBLANK(R2638)=TRUE," ",'2. Metadata'!B$86)</f>
        <v>NTU</v>
      </c>
      <c r="T2638" s="32" t="s">
        <v>8</v>
      </c>
      <c r="U2638" s="17" t="str">
        <f>IF(ISBLANK(T2638)=TRUE," ",'2. Metadata'!B$98)</f>
        <v>CFU per 100 mL</v>
      </c>
      <c r="V2638" s="32" t="s">
        <v>8</v>
      </c>
      <c r="W2638" s="17" t="str">
        <f>IF(ISBLANK(V2638)=TRUE," ",'2. Metadata'!B$110)</f>
        <v>CFU per 100 mL</v>
      </c>
      <c r="X2638" s="34" t="s">
        <v>8</v>
      </c>
      <c r="Y2638" s="17" t="str">
        <f>IF(ISBLANK(X2638)=TRUE," ",'2. Metadata'!B$122)</f>
        <v>CFU per 100 mL</v>
      </c>
      <c r="Z2638" s="35" t="s">
        <v>8</v>
      </c>
      <c r="AA2638" s="17" t="str">
        <f>IF(ISBLANK(Z2638)=TRUE," ",'2. Metadata'!B$134)</f>
        <v>metres</v>
      </c>
      <c r="AB2638" s="35" t="s">
        <v>8</v>
      </c>
      <c r="AC2638" s="17" t="str">
        <f>IF(ISBLANK(AB2638)=TRUE," ",'2. Metadata'!B$146)</f>
        <v>metres3 per second</v>
      </c>
      <c r="AD2638" s="35" t="s">
        <v>8</v>
      </c>
      <c r="AE2638" s="17" t="str">
        <f>IF(ISBLANK(AB2638)=TRUE," ",'2. Metadata'!B$158)</f>
        <v>N/A</v>
      </c>
      <c r="AF2638" s="3" t="s">
        <v>8</v>
      </c>
      <c r="AG2638" s="36"/>
      <c r="AH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</row>
    <row r="2639" spans="1:43">
      <c r="A2639" s="31" t="s">
        <v>2797</v>
      </c>
      <c r="B2639" s="32" t="s">
        <v>7</v>
      </c>
      <c r="C2639" s="2">
        <f>IF(ISBLANK(B2639)=TRUE," ", IF(B2639='2. Metadata'!B$1,'2. Metadata'!B$5, IF(B2639='2. Metadata'!C$1,'2. Metadata'!C$5,IF(B2639='2. Metadata'!D$1,'2. Metadata'!D$5, IF(B2639='2. Metadata'!E$1,'2. Metadata'!E$5,IF( B2639='2. Metadata'!F$1,'2. Metadata'!F$5,IF(B2639='2. Metadata'!G$1,'2. Metadata'!G$5,IF(B2639='2. Metadata'!H$1,'2. Metadata'!H$5, IF(B2639='2. Metadata'!I$1,'2. Metadata'!I$5, IF(B2639='2. Metadata'!J$1,'2. Metadata'!J$5, IF(B2639='2. Metadata'!K$1,'2. Metadata'!K$5, IF(B2639='2. Metadata'!L$1,'2. Metadata'!L$5, IF(B2639='2. Metadata'!M$1,'2. Metadata'!M$5, IF(B2639='2. Metadata'!N$1,'2. Metadata'!N$5))))))))))))))</f>
        <v>49.5197</v>
      </c>
      <c r="D2639" s="11">
        <f>IF(ISBLANK(B2639)=TRUE," ", IF(B2639='2. Metadata'!B$1,'2. Metadata'!B$6, IF(B2639='2. Metadata'!C$1,'2. Metadata'!C$6,IF(B2639='2. Metadata'!D$1,'2. Metadata'!D$6, IF(B2639='2. Metadata'!E$1,'2. Metadata'!E$6,IF( B2639='2. Metadata'!F$1,'2. Metadata'!F$6,IF(B2639='2. Metadata'!G$1,'2. Metadata'!G$6,IF(B2639='2. Metadata'!H$1,'2. Metadata'!H$6, IF(B2639='2. Metadata'!I$1,'2. Metadata'!I$6, IF(B2639='2. Metadata'!J$1,'2. Metadata'!J$6, IF(B2639='2. Metadata'!K$1,'2. Metadata'!K$6, IF(B2639='2. Metadata'!L$1,'2. Metadata'!L$6, IF(B2639='2. Metadata'!M$1,'2. Metadata'!M$6, IF(B2639='2. Metadata'!N$1,'2. Metadata'!N$6))))))))))))))</f>
        <v>-117.6369</v>
      </c>
      <c r="E2639" s="33" t="s">
        <v>8</v>
      </c>
      <c r="F2639" s="32" t="s">
        <v>8</v>
      </c>
      <c r="G2639" s="13" t="str">
        <f>IF(ISBLANK(F2639)=TRUE," ",'2. Metadata'!B$14)</f>
        <v>observation</v>
      </c>
      <c r="H2639" s="32" t="s">
        <v>8</v>
      </c>
      <c r="I2639" s="20" t="str">
        <f>IF(ISBLANK(H2639)=TRUE," ",'2. Metadata'!B$26)</f>
        <v>degrees Celsius</v>
      </c>
      <c r="J2639" s="32" t="s">
        <v>8</v>
      </c>
      <c r="K2639" s="20" t="str">
        <f>IF(ISBLANK(J2639)=TRUE," ",'2. Metadata'!B$38)</f>
        <v>degrees Celsius</v>
      </c>
      <c r="L2639" s="32" t="s">
        <v>8</v>
      </c>
      <c r="M2639" s="17" t="str">
        <f>IF(ISBLANK(L2639)=TRUE," ",'2. Metadata'!B$50)</f>
        <v>degrees Celsius</v>
      </c>
      <c r="N2639" s="32" t="s">
        <v>8</v>
      </c>
      <c r="O2639" s="17" t="str">
        <f>IF(ISBLANK(N2639)=TRUE," ",'2. Metadata'!B$62)</f>
        <v>milligrams per litre</v>
      </c>
      <c r="P2639" s="32" t="s">
        <v>8</v>
      </c>
      <c r="Q2639" s="17" t="str">
        <f>IF(ISBLANK(P2639)=TRUE," ",'2. Metadata'!B$74)</f>
        <v>microSiemens per centimetre</v>
      </c>
      <c r="R2639" s="32" t="s">
        <v>8</v>
      </c>
      <c r="S2639" s="17" t="str">
        <f>IF(ISBLANK(R2639)=TRUE," ",'2. Metadata'!B$86)</f>
        <v>NTU</v>
      </c>
      <c r="T2639" s="32" t="s">
        <v>8</v>
      </c>
      <c r="U2639" s="17" t="str">
        <f>IF(ISBLANK(T2639)=TRUE," ",'2. Metadata'!B$98)</f>
        <v>CFU per 100 mL</v>
      </c>
      <c r="V2639" s="32" t="s">
        <v>8</v>
      </c>
      <c r="W2639" s="17" t="str">
        <f>IF(ISBLANK(V2639)=TRUE," ",'2. Metadata'!B$110)</f>
        <v>CFU per 100 mL</v>
      </c>
      <c r="X2639" s="34" t="s">
        <v>8</v>
      </c>
      <c r="Y2639" s="17" t="str">
        <f>IF(ISBLANK(X2639)=TRUE," ",'2. Metadata'!B$122)</f>
        <v>CFU per 100 mL</v>
      </c>
      <c r="Z2639" s="35" t="s">
        <v>8</v>
      </c>
      <c r="AA2639" s="17" t="str">
        <f>IF(ISBLANK(Z2639)=TRUE," ",'2. Metadata'!B$134)</f>
        <v>metres</v>
      </c>
      <c r="AB2639" s="35" t="s">
        <v>8</v>
      </c>
      <c r="AC2639" s="17" t="str">
        <f>IF(ISBLANK(AB2639)=TRUE," ",'2. Metadata'!B$146)</f>
        <v>metres3 per second</v>
      </c>
      <c r="AD2639" s="35" t="s">
        <v>8</v>
      </c>
      <c r="AE2639" s="17" t="str">
        <f>IF(ISBLANK(AB2639)=TRUE," ",'2. Metadata'!B$158)</f>
        <v>N/A</v>
      </c>
      <c r="AF2639" s="3" t="s">
        <v>8</v>
      </c>
      <c r="AG2639" s="36"/>
      <c r="AH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</row>
    <row r="2640" spans="1:43">
      <c r="A2640" s="31" t="s">
        <v>2798</v>
      </c>
      <c r="B2640" s="32" t="s">
        <v>7</v>
      </c>
      <c r="C2640" s="2">
        <f>IF(ISBLANK(B2640)=TRUE," ", IF(B2640='2. Metadata'!B$1,'2. Metadata'!B$5, IF(B2640='2. Metadata'!C$1,'2. Metadata'!C$5,IF(B2640='2. Metadata'!D$1,'2. Metadata'!D$5, IF(B2640='2. Metadata'!E$1,'2. Metadata'!E$5,IF( B2640='2. Metadata'!F$1,'2. Metadata'!F$5,IF(B2640='2. Metadata'!G$1,'2. Metadata'!G$5,IF(B2640='2. Metadata'!H$1,'2. Metadata'!H$5, IF(B2640='2. Metadata'!I$1,'2. Metadata'!I$5, IF(B2640='2. Metadata'!J$1,'2. Metadata'!J$5, IF(B2640='2. Metadata'!K$1,'2. Metadata'!K$5, IF(B2640='2. Metadata'!L$1,'2. Metadata'!L$5, IF(B2640='2. Metadata'!M$1,'2. Metadata'!M$5, IF(B2640='2. Metadata'!N$1,'2. Metadata'!N$5))))))))))))))</f>
        <v>49.5197</v>
      </c>
      <c r="D2640" s="11">
        <f>IF(ISBLANK(B2640)=TRUE," ", IF(B2640='2. Metadata'!B$1,'2. Metadata'!B$6, IF(B2640='2. Metadata'!C$1,'2. Metadata'!C$6,IF(B2640='2. Metadata'!D$1,'2. Metadata'!D$6, IF(B2640='2. Metadata'!E$1,'2. Metadata'!E$6,IF( B2640='2. Metadata'!F$1,'2. Metadata'!F$6,IF(B2640='2. Metadata'!G$1,'2. Metadata'!G$6,IF(B2640='2. Metadata'!H$1,'2. Metadata'!H$6, IF(B2640='2. Metadata'!I$1,'2. Metadata'!I$6, IF(B2640='2. Metadata'!J$1,'2. Metadata'!J$6, IF(B2640='2. Metadata'!K$1,'2. Metadata'!K$6, IF(B2640='2. Metadata'!L$1,'2. Metadata'!L$6, IF(B2640='2. Metadata'!M$1,'2. Metadata'!M$6, IF(B2640='2. Metadata'!N$1,'2. Metadata'!N$6))))))))))))))</f>
        <v>-117.6369</v>
      </c>
      <c r="E2640" s="33" t="s">
        <v>8</v>
      </c>
      <c r="F2640" s="32" t="s">
        <v>8</v>
      </c>
      <c r="G2640" s="13" t="str">
        <f>IF(ISBLANK(F2640)=TRUE," ",'2. Metadata'!B$14)</f>
        <v>observation</v>
      </c>
      <c r="H2640" s="32" t="s">
        <v>8</v>
      </c>
      <c r="I2640" s="20" t="str">
        <f>IF(ISBLANK(H2640)=TRUE," ",'2. Metadata'!B$26)</f>
        <v>degrees Celsius</v>
      </c>
      <c r="J2640" s="32" t="s">
        <v>8</v>
      </c>
      <c r="K2640" s="20" t="str">
        <f>IF(ISBLANK(J2640)=TRUE," ",'2. Metadata'!B$38)</f>
        <v>degrees Celsius</v>
      </c>
      <c r="L2640" s="32" t="s">
        <v>8</v>
      </c>
      <c r="M2640" s="17" t="str">
        <f>IF(ISBLANK(L2640)=TRUE," ",'2. Metadata'!B$50)</f>
        <v>degrees Celsius</v>
      </c>
      <c r="N2640" s="32" t="s">
        <v>8</v>
      </c>
      <c r="O2640" s="17" t="str">
        <f>IF(ISBLANK(N2640)=TRUE," ",'2. Metadata'!B$62)</f>
        <v>milligrams per litre</v>
      </c>
      <c r="P2640" s="32" t="s">
        <v>8</v>
      </c>
      <c r="Q2640" s="17" t="str">
        <f>IF(ISBLANK(P2640)=TRUE," ",'2. Metadata'!B$74)</f>
        <v>microSiemens per centimetre</v>
      </c>
      <c r="R2640" s="32" t="s">
        <v>8</v>
      </c>
      <c r="S2640" s="17" t="str">
        <f>IF(ISBLANK(R2640)=TRUE," ",'2. Metadata'!B$86)</f>
        <v>NTU</v>
      </c>
      <c r="T2640" s="32" t="s">
        <v>8</v>
      </c>
      <c r="U2640" s="17" t="str">
        <f>IF(ISBLANK(T2640)=TRUE," ",'2. Metadata'!B$98)</f>
        <v>CFU per 100 mL</v>
      </c>
      <c r="V2640" s="32" t="s">
        <v>8</v>
      </c>
      <c r="W2640" s="17" t="str">
        <f>IF(ISBLANK(V2640)=TRUE," ",'2. Metadata'!B$110)</f>
        <v>CFU per 100 mL</v>
      </c>
      <c r="X2640" s="34" t="s">
        <v>8</v>
      </c>
      <c r="Y2640" s="17" t="str">
        <f>IF(ISBLANK(X2640)=TRUE," ",'2. Metadata'!B$122)</f>
        <v>CFU per 100 mL</v>
      </c>
      <c r="Z2640" s="35" t="s">
        <v>8</v>
      </c>
      <c r="AA2640" s="17" t="str">
        <f>IF(ISBLANK(Z2640)=TRUE," ",'2. Metadata'!B$134)</f>
        <v>metres</v>
      </c>
      <c r="AB2640" s="35" t="s">
        <v>8</v>
      </c>
      <c r="AC2640" s="17" t="str">
        <f>IF(ISBLANK(AB2640)=TRUE," ",'2. Metadata'!B$146)</f>
        <v>metres3 per second</v>
      </c>
      <c r="AD2640" s="35" t="s">
        <v>8</v>
      </c>
      <c r="AE2640" s="17" t="str">
        <f>IF(ISBLANK(AB2640)=TRUE," ",'2. Metadata'!B$158)</f>
        <v>N/A</v>
      </c>
      <c r="AF2640" s="3" t="s">
        <v>8</v>
      </c>
      <c r="AG2640" s="36"/>
      <c r="AH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</row>
    <row r="2641" spans="1:43">
      <c r="A2641" s="31" t="s">
        <v>2799</v>
      </c>
      <c r="B2641" s="32" t="s">
        <v>7</v>
      </c>
      <c r="C2641" s="2">
        <f>IF(ISBLANK(B2641)=TRUE," ", IF(B2641='2. Metadata'!B$1,'2. Metadata'!B$5, IF(B2641='2. Metadata'!C$1,'2. Metadata'!C$5,IF(B2641='2. Metadata'!D$1,'2. Metadata'!D$5, IF(B2641='2. Metadata'!E$1,'2. Metadata'!E$5,IF( B2641='2. Metadata'!F$1,'2. Metadata'!F$5,IF(B2641='2. Metadata'!G$1,'2. Metadata'!G$5,IF(B2641='2. Metadata'!H$1,'2. Metadata'!H$5, IF(B2641='2. Metadata'!I$1,'2. Metadata'!I$5, IF(B2641='2. Metadata'!J$1,'2. Metadata'!J$5, IF(B2641='2. Metadata'!K$1,'2. Metadata'!K$5, IF(B2641='2. Metadata'!L$1,'2. Metadata'!L$5, IF(B2641='2. Metadata'!M$1,'2. Metadata'!M$5, IF(B2641='2. Metadata'!N$1,'2. Metadata'!N$5))))))))))))))</f>
        <v>49.5197</v>
      </c>
      <c r="D2641" s="11">
        <f>IF(ISBLANK(B2641)=TRUE," ", IF(B2641='2. Metadata'!B$1,'2. Metadata'!B$6, IF(B2641='2. Metadata'!C$1,'2. Metadata'!C$6,IF(B2641='2. Metadata'!D$1,'2. Metadata'!D$6, IF(B2641='2. Metadata'!E$1,'2. Metadata'!E$6,IF( B2641='2. Metadata'!F$1,'2. Metadata'!F$6,IF(B2641='2. Metadata'!G$1,'2. Metadata'!G$6,IF(B2641='2. Metadata'!H$1,'2. Metadata'!H$6, IF(B2641='2. Metadata'!I$1,'2. Metadata'!I$6, IF(B2641='2. Metadata'!J$1,'2. Metadata'!J$6, IF(B2641='2. Metadata'!K$1,'2. Metadata'!K$6, IF(B2641='2. Metadata'!L$1,'2. Metadata'!L$6, IF(B2641='2. Metadata'!M$1,'2. Metadata'!M$6, IF(B2641='2. Metadata'!N$1,'2. Metadata'!N$6))))))))))))))</f>
        <v>-117.6369</v>
      </c>
      <c r="E2641" s="33" t="s">
        <v>8</v>
      </c>
      <c r="F2641" s="32" t="s">
        <v>8</v>
      </c>
      <c r="G2641" s="13" t="str">
        <f>IF(ISBLANK(F2641)=TRUE," ",'2. Metadata'!B$14)</f>
        <v>observation</v>
      </c>
      <c r="H2641" s="32" t="s">
        <v>8</v>
      </c>
      <c r="I2641" s="20" t="str">
        <f>IF(ISBLANK(H2641)=TRUE," ",'2. Metadata'!B$26)</f>
        <v>degrees Celsius</v>
      </c>
      <c r="J2641" s="32" t="s">
        <v>8</v>
      </c>
      <c r="K2641" s="20" t="str">
        <f>IF(ISBLANK(J2641)=TRUE," ",'2. Metadata'!B$38)</f>
        <v>degrees Celsius</v>
      </c>
      <c r="L2641" s="32" t="s">
        <v>8</v>
      </c>
      <c r="M2641" s="17" t="str">
        <f>IF(ISBLANK(L2641)=TRUE," ",'2. Metadata'!B$50)</f>
        <v>degrees Celsius</v>
      </c>
      <c r="N2641" s="32" t="s">
        <v>8</v>
      </c>
      <c r="O2641" s="17" t="str">
        <f>IF(ISBLANK(N2641)=TRUE," ",'2. Metadata'!B$62)</f>
        <v>milligrams per litre</v>
      </c>
      <c r="P2641" s="32" t="s">
        <v>8</v>
      </c>
      <c r="Q2641" s="17" t="str">
        <f>IF(ISBLANK(P2641)=TRUE," ",'2. Metadata'!B$74)</f>
        <v>microSiemens per centimetre</v>
      </c>
      <c r="R2641" s="32" t="s">
        <v>8</v>
      </c>
      <c r="S2641" s="17" t="str">
        <f>IF(ISBLANK(R2641)=TRUE," ",'2. Metadata'!B$86)</f>
        <v>NTU</v>
      </c>
      <c r="T2641" s="32" t="s">
        <v>8</v>
      </c>
      <c r="U2641" s="17" t="str">
        <f>IF(ISBLANK(T2641)=TRUE," ",'2. Metadata'!B$98)</f>
        <v>CFU per 100 mL</v>
      </c>
      <c r="V2641" s="32" t="s">
        <v>8</v>
      </c>
      <c r="W2641" s="17" t="str">
        <f>IF(ISBLANK(V2641)=TRUE," ",'2. Metadata'!B$110)</f>
        <v>CFU per 100 mL</v>
      </c>
      <c r="X2641" s="34" t="s">
        <v>8</v>
      </c>
      <c r="Y2641" s="17" t="str">
        <f>IF(ISBLANK(X2641)=TRUE," ",'2. Metadata'!B$122)</f>
        <v>CFU per 100 mL</v>
      </c>
      <c r="Z2641" s="35" t="s">
        <v>8</v>
      </c>
      <c r="AA2641" s="17" t="str">
        <f>IF(ISBLANK(Z2641)=TRUE," ",'2. Metadata'!B$134)</f>
        <v>metres</v>
      </c>
      <c r="AB2641" s="35" t="s">
        <v>8</v>
      </c>
      <c r="AC2641" s="17" t="str">
        <f>IF(ISBLANK(AB2641)=TRUE," ",'2. Metadata'!B$146)</f>
        <v>metres3 per second</v>
      </c>
      <c r="AD2641" s="35" t="s">
        <v>8</v>
      </c>
      <c r="AE2641" s="17" t="str">
        <f>IF(ISBLANK(AB2641)=TRUE," ",'2. Metadata'!B$158)</f>
        <v>N/A</v>
      </c>
      <c r="AF2641" s="3" t="s">
        <v>8</v>
      </c>
      <c r="AG2641" s="36"/>
      <c r="AH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</row>
    <row r="2642" spans="1:43">
      <c r="A2642" s="31" t="s">
        <v>2800</v>
      </c>
      <c r="B2642" s="32" t="s">
        <v>7</v>
      </c>
      <c r="C2642" s="2">
        <f>IF(ISBLANK(B2642)=TRUE," ", IF(B2642='2. Metadata'!B$1,'2. Metadata'!B$5, IF(B2642='2. Metadata'!C$1,'2. Metadata'!C$5,IF(B2642='2. Metadata'!D$1,'2. Metadata'!D$5, IF(B2642='2. Metadata'!E$1,'2. Metadata'!E$5,IF( B2642='2. Metadata'!F$1,'2. Metadata'!F$5,IF(B2642='2. Metadata'!G$1,'2. Metadata'!G$5,IF(B2642='2. Metadata'!H$1,'2. Metadata'!H$5, IF(B2642='2. Metadata'!I$1,'2. Metadata'!I$5, IF(B2642='2. Metadata'!J$1,'2. Metadata'!J$5, IF(B2642='2. Metadata'!K$1,'2. Metadata'!K$5, IF(B2642='2. Metadata'!L$1,'2. Metadata'!L$5, IF(B2642='2. Metadata'!M$1,'2. Metadata'!M$5, IF(B2642='2. Metadata'!N$1,'2. Metadata'!N$5))))))))))))))</f>
        <v>49.5197</v>
      </c>
      <c r="D2642" s="11">
        <f>IF(ISBLANK(B2642)=TRUE," ", IF(B2642='2. Metadata'!B$1,'2. Metadata'!B$6, IF(B2642='2. Metadata'!C$1,'2. Metadata'!C$6,IF(B2642='2. Metadata'!D$1,'2. Metadata'!D$6, IF(B2642='2. Metadata'!E$1,'2. Metadata'!E$6,IF( B2642='2. Metadata'!F$1,'2. Metadata'!F$6,IF(B2642='2. Metadata'!G$1,'2. Metadata'!G$6,IF(B2642='2. Metadata'!H$1,'2. Metadata'!H$6, IF(B2642='2. Metadata'!I$1,'2. Metadata'!I$6, IF(B2642='2. Metadata'!J$1,'2. Metadata'!J$6, IF(B2642='2. Metadata'!K$1,'2. Metadata'!K$6, IF(B2642='2. Metadata'!L$1,'2. Metadata'!L$6, IF(B2642='2. Metadata'!M$1,'2. Metadata'!M$6, IF(B2642='2. Metadata'!N$1,'2. Metadata'!N$6))))))))))))))</f>
        <v>-117.6369</v>
      </c>
      <c r="E2642" s="33" t="s">
        <v>8</v>
      </c>
      <c r="F2642" s="32" t="s">
        <v>8</v>
      </c>
      <c r="G2642" s="13" t="str">
        <f>IF(ISBLANK(F2642)=TRUE," ",'2. Metadata'!B$14)</f>
        <v>observation</v>
      </c>
      <c r="H2642" s="32" t="s">
        <v>8</v>
      </c>
      <c r="I2642" s="20" t="str">
        <f>IF(ISBLANK(H2642)=TRUE," ",'2. Metadata'!B$26)</f>
        <v>degrees Celsius</v>
      </c>
      <c r="J2642" s="32" t="s">
        <v>8</v>
      </c>
      <c r="K2642" s="20" t="str">
        <f>IF(ISBLANK(J2642)=TRUE," ",'2. Metadata'!B$38)</f>
        <v>degrees Celsius</v>
      </c>
      <c r="L2642" s="32" t="s">
        <v>8</v>
      </c>
      <c r="M2642" s="17" t="str">
        <f>IF(ISBLANK(L2642)=TRUE," ",'2. Metadata'!B$50)</f>
        <v>degrees Celsius</v>
      </c>
      <c r="N2642" s="32" t="s">
        <v>8</v>
      </c>
      <c r="O2642" s="17" t="str">
        <f>IF(ISBLANK(N2642)=TRUE," ",'2. Metadata'!B$62)</f>
        <v>milligrams per litre</v>
      </c>
      <c r="P2642" s="32" t="s">
        <v>8</v>
      </c>
      <c r="Q2642" s="17" t="str">
        <f>IF(ISBLANK(P2642)=TRUE," ",'2. Metadata'!B$74)</f>
        <v>microSiemens per centimetre</v>
      </c>
      <c r="R2642" s="32" t="s">
        <v>8</v>
      </c>
      <c r="S2642" s="17" t="str">
        <f>IF(ISBLANK(R2642)=TRUE," ",'2. Metadata'!B$86)</f>
        <v>NTU</v>
      </c>
      <c r="T2642" s="32" t="s">
        <v>8</v>
      </c>
      <c r="U2642" s="17" t="str">
        <f>IF(ISBLANK(T2642)=TRUE," ",'2. Metadata'!B$98)</f>
        <v>CFU per 100 mL</v>
      </c>
      <c r="V2642" s="32" t="s">
        <v>8</v>
      </c>
      <c r="W2642" s="17" t="str">
        <f>IF(ISBLANK(V2642)=TRUE," ",'2. Metadata'!B$110)</f>
        <v>CFU per 100 mL</v>
      </c>
      <c r="X2642" s="34" t="s">
        <v>8</v>
      </c>
      <c r="Y2642" s="17" t="str">
        <f>IF(ISBLANK(X2642)=TRUE," ",'2. Metadata'!B$122)</f>
        <v>CFU per 100 mL</v>
      </c>
      <c r="Z2642" s="35" t="s">
        <v>8</v>
      </c>
      <c r="AA2642" s="17" t="str">
        <f>IF(ISBLANK(Z2642)=TRUE," ",'2. Metadata'!B$134)</f>
        <v>metres</v>
      </c>
      <c r="AB2642" s="35" t="s">
        <v>8</v>
      </c>
      <c r="AC2642" s="17" t="str">
        <f>IF(ISBLANK(AB2642)=TRUE," ",'2. Metadata'!B$146)</f>
        <v>metres3 per second</v>
      </c>
      <c r="AD2642" s="35" t="s">
        <v>8</v>
      </c>
      <c r="AE2642" s="17" t="str">
        <f>IF(ISBLANK(AB2642)=TRUE," ",'2. Metadata'!B$158)</f>
        <v>N/A</v>
      </c>
      <c r="AF2642" s="3" t="s">
        <v>8</v>
      </c>
      <c r="AG2642" s="36"/>
      <c r="AH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</row>
    <row r="2643" spans="1:43">
      <c r="A2643" s="31" t="s">
        <v>2801</v>
      </c>
      <c r="B2643" s="32" t="s">
        <v>7</v>
      </c>
      <c r="C2643" s="2">
        <f>IF(ISBLANK(B2643)=TRUE," ", IF(B2643='2. Metadata'!B$1,'2. Metadata'!B$5, IF(B2643='2. Metadata'!C$1,'2. Metadata'!C$5,IF(B2643='2. Metadata'!D$1,'2. Metadata'!D$5, IF(B2643='2. Metadata'!E$1,'2. Metadata'!E$5,IF( B2643='2. Metadata'!F$1,'2. Metadata'!F$5,IF(B2643='2. Metadata'!G$1,'2. Metadata'!G$5,IF(B2643='2. Metadata'!H$1,'2. Metadata'!H$5, IF(B2643='2. Metadata'!I$1,'2. Metadata'!I$5, IF(B2643='2. Metadata'!J$1,'2. Metadata'!J$5, IF(B2643='2. Metadata'!K$1,'2. Metadata'!K$5, IF(B2643='2. Metadata'!L$1,'2. Metadata'!L$5, IF(B2643='2. Metadata'!M$1,'2. Metadata'!M$5, IF(B2643='2. Metadata'!N$1,'2. Metadata'!N$5))))))))))))))</f>
        <v>49.5197</v>
      </c>
      <c r="D2643" s="11">
        <f>IF(ISBLANK(B2643)=TRUE," ", IF(B2643='2. Metadata'!B$1,'2. Metadata'!B$6, IF(B2643='2. Metadata'!C$1,'2. Metadata'!C$6,IF(B2643='2. Metadata'!D$1,'2. Metadata'!D$6, IF(B2643='2. Metadata'!E$1,'2. Metadata'!E$6,IF( B2643='2. Metadata'!F$1,'2. Metadata'!F$6,IF(B2643='2. Metadata'!G$1,'2. Metadata'!G$6,IF(B2643='2. Metadata'!H$1,'2. Metadata'!H$6, IF(B2643='2. Metadata'!I$1,'2. Metadata'!I$6, IF(B2643='2. Metadata'!J$1,'2. Metadata'!J$6, IF(B2643='2. Metadata'!K$1,'2. Metadata'!K$6, IF(B2643='2. Metadata'!L$1,'2. Metadata'!L$6, IF(B2643='2. Metadata'!M$1,'2. Metadata'!M$6, IF(B2643='2. Metadata'!N$1,'2. Metadata'!N$6))))))))))))))</f>
        <v>-117.6369</v>
      </c>
      <c r="E2643" s="33" t="s">
        <v>8</v>
      </c>
      <c r="F2643" s="32" t="s">
        <v>8</v>
      </c>
      <c r="G2643" s="13" t="str">
        <f>IF(ISBLANK(F2643)=TRUE," ",'2. Metadata'!B$14)</f>
        <v>observation</v>
      </c>
      <c r="H2643" s="32" t="s">
        <v>8</v>
      </c>
      <c r="I2643" s="20" t="str">
        <f>IF(ISBLANK(H2643)=TRUE," ",'2. Metadata'!B$26)</f>
        <v>degrees Celsius</v>
      </c>
      <c r="J2643" s="32" t="s">
        <v>8</v>
      </c>
      <c r="K2643" s="20" t="str">
        <f>IF(ISBLANK(J2643)=TRUE," ",'2. Metadata'!B$38)</f>
        <v>degrees Celsius</v>
      </c>
      <c r="L2643" s="32" t="s">
        <v>8</v>
      </c>
      <c r="M2643" s="17" t="str">
        <f>IF(ISBLANK(L2643)=TRUE," ",'2. Metadata'!B$50)</f>
        <v>degrees Celsius</v>
      </c>
      <c r="N2643" s="32" t="s">
        <v>8</v>
      </c>
      <c r="O2643" s="17" t="str">
        <f>IF(ISBLANK(N2643)=TRUE," ",'2. Metadata'!B$62)</f>
        <v>milligrams per litre</v>
      </c>
      <c r="P2643" s="32" t="s">
        <v>8</v>
      </c>
      <c r="Q2643" s="17" t="str">
        <f>IF(ISBLANK(P2643)=TRUE," ",'2. Metadata'!B$74)</f>
        <v>microSiemens per centimetre</v>
      </c>
      <c r="R2643" s="32" t="s">
        <v>8</v>
      </c>
      <c r="S2643" s="17" t="str">
        <f>IF(ISBLANK(R2643)=TRUE," ",'2. Metadata'!B$86)</f>
        <v>NTU</v>
      </c>
      <c r="T2643" s="32" t="s">
        <v>8</v>
      </c>
      <c r="U2643" s="17" t="str">
        <f>IF(ISBLANK(T2643)=TRUE," ",'2. Metadata'!B$98)</f>
        <v>CFU per 100 mL</v>
      </c>
      <c r="V2643" s="32" t="s">
        <v>8</v>
      </c>
      <c r="W2643" s="17" t="str">
        <f>IF(ISBLANK(V2643)=TRUE," ",'2. Metadata'!B$110)</f>
        <v>CFU per 100 mL</v>
      </c>
      <c r="X2643" s="34" t="s">
        <v>8</v>
      </c>
      <c r="Y2643" s="17" t="str">
        <f>IF(ISBLANK(X2643)=TRUE," ",'2. Metadata'!B$122)</f>
        <v>CFU per 100 mL</v>
      </c>
      <c r="Z2643" s="35" t="s">
        <v>8</v>
      </c>
      <c r="AA2643" s="17" t="str">
        <f>IF(ISBLANK(Z2643)=TRUE," ",'2. Metadata'!B$134)</f>
        <v>metres</v>
      </c>
      <c r="AB2643" s="35" t="s">
        <v>8</v>
      </c>
      <c r="AC2643" s="17" t="str">
        <f>IF(ISBLANK(AB2643)=TRUE," ",'2. Metadata'!B$146)</f>
        <v>metres3 per second</v>
      </c>
      <c r="AD2643" s="35" t="s">
        <v>8</v>
      </c>
      <c r="AE2643" s="17" t="str">
        <f>IF(ISBLANK(AB2643)=TRUE," ",'2. Metadata'!B$158)</f>
        <v>N/A</v>
      </c>
      <c r="AF2643" s="3" t="s">
        <v>8</v>
      </c>
      <c r="AG2643" s="36"/>
      <c r="AH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</row>
    <row r="2644" spans="1:43">
      <c r="A2644" s="31" t="s">
        <v>2802</v>
      </c>
      <c r="B2644" s="32" t="s">
        <v>7</v>
      </c>
      <c r="C2644" s="2">
        <f>IF(ISBLANK(B2644)=TRUE," ", IF(B2644='2. Metadata'!B$1,'2. Metadata'!B$5, IF(B2644='2. Metadata'!C$1,'2. Metadata'!C$5,IF(B2644='2. Metadata'!D$1,'2. Metadata'!D$5, IF(B2644='2. Metadata'!E$1,'2. Metadata'!E$5,IF( B2644='2. Metadata'!F$1,'2. Metadata'!F$5,IF(B2644='2. Metadata'!G$1,'2. Metadata'!G$5,IF(B2644='2. Metadata'!H$1,'2. Metadata'!H$5, IF(B2644='2. Metadata'!I$1,'2. Metadata'!I$5, IF(B2644='2. Metadata'!J$1,'2. Metadata'!J$5, IF(B2644='2. Metadata'!K$1,'2. Metadata'!K$5, IF(B2644='2. Metadata'!L$1,'2. Metadata'!L$5, IF(B2644='2. Metadata'!M$1,'2. Metadata'!M$5, IF(B2644='2. Metadata'!N$1,'2. Metadata'!N$5))))))))))))))</f>
        <v>49.5197</v>
      </c>
      <c r="D2644" s="11">
        <f>IF(ISBLANK(B2644)=TRUE," ", IF(B2644='2. Metadata'!B$1,'2. Metadata'!B$6, IF(B2644='2. Metadata'!C$1,'2. Metadata'!C$6,IF(B2644='2. Metadata'!D$1,'2. Metadata'!D$6, IF(B2644='2. Metadata'!E$1,'2. Metadata'!E$6,IF( B2644='2. Metadata'!F$1,'2. Metadata'!F$6,IF(B2644='2. Metadata'!G$1,'2. Metadata'!G$6,IF(B2644='2. Metadata'!H$1,'2. Metadata'!H$6, IF(B2644='2. Metadata'!I$1,'2. Metadata'!I$6, IF(B2644='2. Metadata'!J$1,'2. Metadata'!J$6, IF(B2644='2. Metadata'!K$1,'2. Metadata'!K$6, IF(B2644='2. Metadata'!L$1,'2. Metadata'!L$6, IF(B2644='2. Metadata'!M$1,'2. Metadata'!M$6, IF(B2644='2. Metadata'!N$1,'2. Metadata'!N$6))))))))))))))</f>
        <v>-117.6369</v>
      </c>
      <c r="E2644" s="33" t="s">
        <v>8</v>
      </c>
      <c r="F2644" s="32" t="s">
        <v>8</v>
      </c>
      <c r="G2644" s="13" t="str">
        <f>IF(ISBLANK(F2644)=TRUE," ",'2. Metadata'!B$14)</f>
        <v>observation</v>
      </c>
      <c r="H2644" s="32" t="s">
        <v>8</v>
      </c>
      <c r="I2644" s="20" t="str">
        <f>IF(ISBLANK(H2644)=TRUE," ",'2. Metadata'!B$26)</f>
        <v>degrees Celsius</v>
      </c>
      <c r="J2644" s="32" t="s">
        <v>8</v>
      </c>
      <c r="K2644" s="20" t="str">
        <f>IF(ISBLANK(J2644)=TRUE," ",'2. Metadata'!B$38)</f>
        <v>degrees Celsius</v>
      </c>
      <c r="L2644" s="32" t="s">
        <v>8</v>
      </c>
      <c r="M2644" s="17" t="str">
        <f>IF(ISBLANK(L2644)=TRUE," ",'2. Metadata'!B$50)</f>
        <v>degrees Celsius</v>
      </c>
      <c r="N2644" s="32" t="s">
        <v>8</v>
      </c>
      <c r="O2644" s="17" t="str">
        <f>IF(ISBLANK(N2644)=TRUE," ",'2. Metadata'!B$62)</f>
        <v>milligrams per litre</v>
      </c>
      <c r="P2644" s="32" t="s">
        <v>8</v>
      </c>
      <c r="Q2644" s="17" t="str">
        <f>IF(ISBLANK(P2644)=TRUE," ",'2. Metadata'!B$74)</f>
        <v>microSiemens per centimetre</v>
      </c>
      <c r="R2644" s="32" t="s">
        <v>8</v>
      </c>
      <c r="S2644" s="17" t="str">
        <f>IF(ISBLANK(R2644)=TRUE," ",'2. Metadata'!B$86)</f>
        <v>NTU</v>
      </c>
      <c r="T2644" s="32" t="s">
        <v>8</v>
      </c>
      <c r="U2644" s="17" t="str">
        <f>IF(ISBLANK(T2644)=TRUE," ",'2. Metadata'!B$98)</f>
        <v>CFU per 100 mL</v>
      </c>
      <c r="V2644" s="32" t="s">
        <v>8</v>
      </c>
      <c r="W2644" s="17" t="str">
        <f>IF(ISBLANK(V2644)=TRUE," ",'2. Metadata'!B$110)</f>
        <v>CFU per 100 mL</v>
      </c>
      <c r="X2644" s="34" t="s">
        <v>8</v>
      </c>
      <c r="Y2644" s="17" t="str">
        <f>IF(ISBLANK(X2644)=TRUE," ",'2. Metadata'!B$122)</f>
        <v>CFU per 100 mL</v>
      </c>
      <c r="Z2644" s="35" t="s">
        <v>8</v>
      </c>
      <c r="AA2644" s="17" t="str">
        <f>IF(ISBLANK(Z2644)=TRUE," ",'2. Metadata'!B$134)</f>
        <v>metres</v>
      </c>
      <c r="AB2644" s="35" t="s">
        <v>8</v>
      </c>
      <c r="AC2644" s="17" t="str">
        <f>IF(ISBLANK(AB2644)=TRUE," ",'2. Metadata'!B$146)</f>
        <v>metres3 per second</v>
      </c>
      <c r="AD2644" s="35" t="s">
        <v>8</v>
      </c>
      <c r="AE2644" s="17" t="str">
        <f>IF(ISBLANK(AB2644)=TRUE," ",'2. Metadata'!B$158)</f>
        <v>N/A</v>
      </c>
      <c r="AF2644" s="3" t="s">
        <v>8</v>
      </c>
      <c r="AG2644" s="36"/>
      <c r="AH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</row>
    <row r="2645" spans="1:43">
      <c r="A2645" s="31" t="s">
        <v>2803</v>
      </c>
      <c r="B2645" s="32" t="s">
        <v>7</v>
      </c>
      <c r="C2645" s="2">
        <f>IF(ISBLANK(B2645)=TRUE," ", IF(B2645='2. Metadata'!B$1,'2. Metadata'!B$5, IF(B2645='2. Metadata'!C$1,'2. Metadata'!C$5,IF(B2645='2. Metadata'!D$1,'2. Metadata'!D$5, IF(B2645='2. Metadata'!E$1,'2. Metadata'!E$5,IF( B2645='2. Metadata'!F$1,'2. Metadata'!F$5,IF(B2645='2. Metadata'!G$1,'2. Metadata'!G$5,IF(B2645='2. Metadata'!H$1,'2. Metadata'!H$5, IF(B2645='2. Metadata'!I$1,'2. Metadata'!I$5, IF(B2645='2. Metadata'!J$1,'2. Metadata'!J$5, IF(B2645='2. Metadata'!K$1,'2. Metadata'!K$5, IF(B2645='2. Metadata'!L$1,'2. Metadata'!L$5, IF(B2645='2. Metadata'!M$1,'2. Metadata'!M$5, IF(B2645='2. Metadata'!N$1,'2. Metadata'!N$5))))))))))))))</f>
        <v>49.5197</v>
      </c>
      <c r="D2645" s="11">
        <f>IF(ISBLANK(B2645)=TRUE," ", IF(B2645='2. Metadata'!B$1,'2. Metadata'!B$6, IF(B2645='2. Metadata'!C$1,'2. Metadata'!C$6,IF(B2645='2. Metadata'!D$1,'2. Metadata'!D$6, IF(B2645='2. Metadata'!E$1,'2. Metadata'!E$6,IF( B2645='2. Metadata'!F$1,'2. Metadata'!F$6,IF(B2645='2. Metadata'!G$1,'2. Metadata'!G$6,IF(B2645='2. Metadata'!H$1,'2. Metadata'!H$6, IF(B2645='2. Metadata'!I$1,'2. Metadata'!I$6, IF(B2645='2. Metadata'!J$1,'2. Metadata'!J$6, IF(B2645='2. Metadata'!K$1,'2. Metadata'!K$6, IF(B2645='2. Metadata'!L$1,'2. Metadata'!L$6, IF(B2645='2. Metadata'!M$1,'2. Metadata'!M$6, IF(B2645='2. Metadata'!N$1,'2. Metadata'!N$6))))))))))))))</f>
        <v>-117.6369</v>
      </c>
      <c r="E2645" s="33" t="s">
        <v>8</v>
      </c>
      <c r="F2645" s="32" t="s">
        <v>8</v>
      </c>
      <c r="G2645" s="13" t="str">
        <f>IF(ISBLANK(F2645)=TRUE," ",'2. Metadata'!B$14)</f>
        <v>observation</v>
      </c>
      <c r="H2645" s="32" t="s">
        <v>8</v>
      </c>
      <c r="I2645" s="20" t="str">
        <f>IF(ISBLANK(H2645)=TRUE," ",'2. Metadata'!B$26)</f>
        <v>degrees Celsius</v>
      </c>
      <c r="J2645" s="32" t="s">
        <v>8</v>
      </c>
      <c r="K2645" s="20" t="str">
        <f>IF(ISBLANK(J2645)=TRUE," ",'2. Metadata'!B$38)</f>
        <v>degrees Celsius</v>
      </c>
      <c r="L2645" s="32" t="s">
        <v>8</v>
      </c>
      <c r="M2645" s="17" t="str">
        <f>IF(ISBLANK(L2645)=TRUE," ",'2. Metadata'!B$50)</f>
        <v>degrees Celsius</v>
      </c>
      <c r="N2645" s="32" t="s">
        <v>8</v>
      </c>
      <c r="O2645" s="17" t="str">
        <f>IF(ISBLANK(N2645)=TRUE," ",'2. Metadata'!B$62)</f>
        <v>milligrams per litre</v>
      </c>
      <c r="P2645" s="32" t="s">
        <v>8</v>
      </c>
      <c r="Q2645" s="17" t="str">
        <f>IF(ISBLANK(P2645)=TRUE," ",'2. Metadata'!B$74)</f>
        <v>microSiemens per centimetre</v>
      </c>
      <c r="R2645" s="32" t="s">
        <v>8</v>
      </c>
      <c r="S2645" s="17" t="str">
        <f>IF(ISBLANK(R2645)=TRUE," ",'2. Metadata'!B$86)</f>
        <v>NTU</v>
      </c>
      <c r="T2645" s="32" t="s">
        <v>8</v>
      </c>
      <c r="U2645" s="17" t="str">
        <f>IF(ISBLANK(T2645)=TRUE," ",'2. Metadata'!B$98)</f>
        <v>CFU per 100 mL</v>
      </c>
      <c r="V2645" s="32" t="s">
        <v>8</v>
      </c>
      <c r="W2645" s="17" t="str">
        <f>IF(ISBLANK(V2645)=TRUE," ",'2. Metadata'!B$110)</f>
        <v>CFU per 100 mL</v>
      </c>
      <c r="X2645" s="34" t="s">
        <v>8</v>
      </c>
      <c r="Y2645" s="17" t="str">
        <f>IF(ISBLANK(X2645)=TRUE," ",'2. Metadata'!B$122)</f>
        <v>CFU per 100 mL</v>
      </c>
      <c r="Z2645" s="35" t="s">
        <v>8</v>
      </c>
      <c r="AA2645" s="17" t="str">
        <f>IF(ISBLANK(Z2645)=TRUE," ",'2. Metadata'!B$134)</f>
        <v>metres</v>
      </c>
      <c r="AB2645" s="35" t="s">
        <v>8</v>
      </c>
      <c r="AC2645" s="17" t="str">
        <f>IF(ISBLANK(AB2645)=TRUE," ",'2. Metadata'!B$146)</f>
        <v>metres3 per second</v>
      </c>
      <c r="AD2645" s="35" t="s">
        <v>8</v>
      </c>
      <c r="AE2645" s="17" t="str">
        <f>IF(ISBLANK(AB2645)=TRUE," ",'2. Metadata'!B$158)</f>
        <v>N/A</v>
      </c>
      <c r="AF2645" s="3" t="s">
        <v>8</v>
      </c>
      <c r="AG2645" s="36"/>
      <c r="AH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</row>
    <row r="2646" spans="1:43">
      <c r="A2646" s="31" t="s">
        <v>2804</v>
      </c>
      <c r="B2646" s="32" t="s">
        <v>7</v>
      </c>
      <c r="C2646" s="2">
        <f>IF(ISBLANK(B2646)=TRUE," ", IF(B2646='2. Metadata'!B$1,'2. Metadata'!B$5, IF(B2646='2. Metadata'!C$1,'2. Metadata'!C$5,IF(B2646='2. Metadata'!D$1,'2. Metadata'!D$5, IF(B2646='2. Metadata'!E$1,'2. Metadata'!E$5,IF( B2646='2. Metadata'!F$1,'2. Metadata'!F$5,IF(B2646='2. Metadata'!G$1,'2. Metadata'!G$5,IF(B2646='2. Metadata'!H$1,'2. Metadata'!H$5, IF(B2646='2. Metadata'!I$1,'2. Metadata'!I$5, IF(B2646='2. Metadata'!J$1,'2. Metadata'!J$5, IF(B2646='2. Metadata'!K$1,'2. Metadata'!K$5, IF(B2646='2. Metadata'!L$1,'2. Metadata'!L$5, IF(B2646='2. Metadata'!M$1,'2. Metadata'!M$5, IF(B2646='2. Metadata'!N$1,'2. Metadata'!N$5))))))))))))))</f>
        <v>49.5197</v>
      </c>
      <c r="D2646" s="11">
        <f>IF(ISBLANK(B2646)=TRUE," ", IF(B2646='2. Metadata'!B$1,'2. Metadata'!B$6, IF(B2646='2. Metadata'!C$1,'2. Metadata'!C$6,IF(B2646='2. Metadata'!D$1,'2. Metadata'!D$6, IF(B2646='2. Metadata'!E$1,'2. Metadata'!E$6,IF( B2646='2. Metadata'!F$1,'2. Metadata'!F$6,IF(B2646='2. Metadata'!G$1,'2. Metadata'!G$6,IF(B2646='2. Metadata'!H$1,'2. Metadata'!H$6, IF(B2646='2. Metadata'!I$1,'2. Metadata'!I$6, IF(B2646='2. Metadata'!J$1,'2. Metadata'!J$6, IF(B2646='2. Metadata'!K$1,'2. Metadata'!K$6, IF(B2646='2. Metadata'!L$1,'2. Metadata'!L$6, IF(B2646='2. Metadata'!M$1,'2. Metadata'!M$6, IF(B2646='2. Metadata'!N$1,'2. Metadata'!N$6))))))))))))))</f>
        <v>-117.6369</v>
      </c>
      <c r="E2646" s="33" t="s">
        <v>8</v>
      </c>
      <c r="F2646" s="32" t="s">
        <v>8</v>
      </c>
      <c r="G2646" s="13" t="str">
        <f>IF(ISBLANK(F2646)=TRUE," ",'2. Metadata'!B$14)</f>
        <v>observation</v>
      </c>
      <c r="H2646" s="32" t="s">
        <v>8</v>
      </c>
      <c r="I2646" s="20" t="str">
        <f>IF(ISBLANK(H2646)=TRUE," ",'2. Metadata'!B$26)</f>
        <v>degrees Celsius</v>
      </c>
      <c r="J2646" s="32" t="s">
        <v>8</v>
      </c>
      <c r="K2646" s="20" t="str">
        <f>IF(ISBLANK(J2646)=TRUE," ",'2. Metadata'!B$38)</f>
        <v>degrees Celsius</v>
      </c>
      <c r="L2646" s="32" t="s">
        <v>8</v>
      </c>
      <c r="M2646" s="17" t="str">
        <f>IF(ISBLANK(L2646)=TRUE," ",'2. Metadata'!B$50)</f>
        <v>degrees Celsius</v>
      </c>
      <c r="N2646" s="32" t="s">
        <v>8</v>
      </c>
      <c r="O2646" s="17" t="str">
        <f>IF(ISBLANK(N2646)=TRUE," ",'2. Metadata'!B$62)</f>
        <v>milligrams per litre</v>
      </c>
      <c r="P2646" s="32" t="s">
        <v>8</v>
      </c>
      <c r="Q2646" s="17" t="str">
        <f>IF(ISBLANK(P2646)=TRUE," ",'2. Metadata'!B$74)</f>
        <v>microSiemens per centimetre</v>
      </c>
      <c r="R2646" s="32" t="s">
        <v>8</v>
      </c>
      <c r="S2646" s="17" t="str">
        <f>IF(ISBLANK(R2646)=TRUE," ",'2. Metadata'!B$86)</f>
        <v>NTU</v>
      </c>
      <c r="T2646" s="32" t="s">
        <v>8</v>
      </c>
      <c r="U2646" s="17" t="str">
        <f>IF(ISBLANK(T2646)=TRUE," ",'2. Metadata'!B$98)</f>
        <v>CFU per 100 mL</v>
      </c>
      <c r="V2646" s="32" t="s">
        <v>8</v>
      </c>
      <c r="W2646" s="17" t="str">
        <f>IF(ISBLANK(V2646)=TRUE," ",'2. Metadata'!B$110)</f>
        <v>CFU per 100 mL</v>
      </c>
      <c r="X2646" s="34" t="s">
        <v>8</v>
      </c>
      <c r="Y2646" s="17" t="str">
        <f>IF(ISBLANK(X2646)=TRUE," ",'2. Metadata'!B$122)</f>
        <v>CFU per 100 mL</v>
      </c>
      <c r="Z2646" s="35" t="s">
        <v>8</v>
      </c>
      <c r="AA2646" s="17" t="str">
        <f>IF(ISBLANK(Z2646)=TRUE," ",'2. Metadata'!B$134)</f>
        <v>metres</v>
      </c>
      <c r="AB2646" s="35" t="s">
        <v>8</v>
      </c>
      <c r="AC2646" s="17" t="str">
        <f>IF(ISBLANK(AB2646)=TRUE," ",'2. Metadata'!B$146)</f>
        <v>metres3 per second</v>
      </c>
      <c r="AD2646" s="35" t="s">
        <v>8</v>
      </c>
      <c r="AE2646" s="17" t="str">
        <f>IF(ISBLANK(AB2646)=TRUE," ",'2. Metadata'!B$158)</f>
        <v>N/A</v>
      </c>
      <c r="AF2646" s="3" t="s">
        <v>8</v>
      </c>
      <c r="AG2646" s="36"/>
      <c r="AH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</row>
    <row r="2647" spans="1:43">
      <c r="A2647" s="31" t="s">
        <v>2805</v>
      </c>
      <c r="B2647" s="32" t="s">
        <v>7</v>
      </c>
      <c r="C2647" s="2">
        <f>IF(ISBLANK(B2647)=TRUE," ", IF(B2647='2. Metadata'!B$1,'2. Metadata'!B$5, IF(B2647='2. Metadata'!C$1,'2. Metadata'!C$5,IF(B2647='2. Metadata'!D$1,'2. Metadata'!D$5, IF(B2647='2. Metadata'!E$1,'2. Metadata'!E$5,IF( B2647='2. Metadata'!F$1,'2. Metadata'!F$5,IF(B2647='2. Metadata'!G$1,'2. Metadata'!G$5,IF(B2647='2. Metadata'!H$1,'2. Metadata'!H$5, IF(B2647='2. Metadata'!I$1,'2. Metadata'!I$5, IF(B2647='2. Metadata'!J$1,'2. Metadata'!J$5, IF(B2647='2. Metadata'!K$1,'2. Metadata'!K$5, IF(B2647='2. Metadata'!L$1,'2. Metadata'!L$5, IF(B2647='2. Metadata'!M$1,'2. Metadata'!M$5, IF(B2647='2. Metadata'!N$1,'2. Metadata'!N$5))))))))))))))</f>
        <v>49.5197</v>
      </c>
      <c r="D2647" s="11">
        <f>IF(ISBLANK(B2647)=TRUE," ", IF(B2647='2. Metadata'!B$1,'2. Metadata'!B$6, IF(B2647='2. Metadata'!C$1,'2. Metadata'!C$6,IF(B2647='2. Metadata'!D$1,'2. Metadata'!D$6, IF(B2647='2. Metadata'!E$1,'2. Metadata'!E$6,IF( B2647='2. Metadata'!F$1,'2. Metadata'!F$6,IF(B2647='2. Metadata'!G$1,'2. Metadata'!G$6,IF(B2647='2. Metadata'!H$1,'2. Metadata'!H$6, IF(B2647='2. Metadata'!I$1,'2. Metadata'!I$6, IF(B2647='2. Metadata'!J$1,'2. Metadata'!J$6, IF(B2647='2. Metadata'!K$1,'2. Metadata'!K$6, IF(B2647='2. Metadata'!L$1,'2. Metadata'!L$6, IF(B2647='2. Metadata'!M$1,'2. Metadata'!M$6, IF(B2647='2. Metadata'!N$1,'2. Metadata'!N$6))))))))))))))</f>
        <v>-117.6369</v>
      </c>
      <c r="E2647" s="33" t="s">
        <v>8</v>
      </c>
      <c r="F2647" s="32" t="s">
        <v>8</v>
      </c>
      <c r="G2647" s="13" t="str">
        <f>IF(ISBLANK(F2647)=TRUE," ",'2. Metadata'!B$14)</f>
        <v>observation</v>
      </c>
      <c r="H2647" s="32" t="s">
        <v>8</v>
      </c>
      <c r="I2647" s="20" t="str">
        <f>IF(ISBLANK(H2647)=TRUE," ",'2. Metadata'!B$26)</f>
        <v>degrees Celsius</v>
      </c>
      <c r="J2647" s="32" t="s">
        <v>8</v>
      </c>
      <c r="K2647" s="20" t="str">
        <f>IF(ISBLANK(J2647)=TRUE," ",'2. Metadata'!B$38)</f>
        <v>degrees Celsius</v>
      </c>
      <c r="L2647" s="32" t="s">
        <v>8</v>
      </c>
      <c r="M2647" s="17" t="str">
        <f>IF(ISBLANK(L2647)=TRUE," ",'2. Metadata'!B$50)</f>
        <v>degrees Celsius</v>
      </c>
      <c r="N2647" s="32" t="s">
        <v>8</v>
      </c>
      <c r="O2647" s="17" t="str">
        <f>IF(ISBLANK(N2647)=TRUE," ",'2. Metadata'!B$62)</f>
        <v>milligrams per litre</v>
      </c>
      <c r="P2647" s="32" t="s">
        <v>8</v>
      </c>
      <c r="Q2647" s="17" t="str">
        <f>IF(ISBLANK(P2647)=TRUE," ",'2. Metadata'!B$74)</f>
        <v>microSiemens per centimetre</v>
      </c>
      <c r="R2647" s="32" t="s">
        <v>8</v>
      </c>
      <c r="S2647" s="17" t="str">
        <f>IF(ISBLANK(R2647)=TRUE," ",'2. Metadata'!B$86)</f>
        <v>NTU</v>
      </c>
      <c r="T2647" s="32" t="s">
        <v>8</v>
      </c>
      <c r="U2647" s="17" t="str">
        <f>IF(ISBLANK(T2647)=TRUE," ",'2. Metadata'!B$98)</f>
        <v>CFU per 100 mL</v>
      </c>
      <c r="V2647" s="32" t="s">
        <v>8</v>
      </c>
      <c r="W2647" s="17" t="str">
        <f>IF(ISBLANK(V2647)=TRUE," ",'2. Metadata'!B$110)</f>
        <v>CFU per 100 mL</v>
      </c>
      <c r="X2647" s="34" t="s">
        <v>8</v>
      </c>
      <c r="Y2647" s="17" t="str">
        <f>IF(ISBLANK(X2647)=TRUE," ",'2. Metadata'!B$122)</f>
        <v>CFU per 100 mL</v>
      </c>
      <c r="Z2647" s="35" t="s">
        <v>8</v>
      </c>
      <c r="AA2647" s="17" t="str">
        <f>IF(ISBLANK(Z2647)=TRUE," ",'2. Metadata'!B$134)</f>
        <v>metres</v>
      </c>
      <c r="AB2647" s="35" t="s">
        <v>8</v>
      </c>
      <c r="AC2647" s="17" t="str">
        <f>IF(ISBLANK(AB2647)=TRUE," ",'2. Metadata'!B$146)</f>
        <v>metres3 per second</v>
      </c>
      <c r="AD2647" s="35" t="s">
        <v>8</v>
      </c>
      <c r="AE2647" s="17" t="str">
        <f>IF(ISBLANK(AB2647)=TRUE," ",'2. Metadata'!B$158)</f>
        <v>N/A</v>
      </c>
      <c r="AF2647" s="3" t="s">
        <v>8</v>
      </c>
      <c r="AG2647" s="36"/>
      <c r="AH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</row>
    <row r="2648" spans="1:43">
      <c r="A2648" s="31" t="s">
        <v>2806</v>
      </c>
      <c r="B2648" s="32" t="s">
        <v>7</v>
      </c>
      <c r="C2648" s="2">
        <f>IF(ISBLANK(B2648)=TRUE," ", IF(B2648='2. Metadata'!B$1,'2. Metadata'!B$5, IF(B2648='2. Metadata'!C$1,'2. Metadata'!C$5,IF(B2648='2. Metadata'!D$1,'2. Metadata'!D$5, IF(B2648='2. Metadata'!E$1,'2. Metadata'!E$5,IF( B2648='2. Metadata'!F$1,'2. Metadata'!F$5,IF(B2648='2. Metadata'!G$1,'2. Metadata'!G$5,IF(B2648='2. Metadata'!H$1,'2. Metadata'!H$5, IF(B2648='2. Metadata'!I$1,'2. Metadata'!I$5, IF(B2648='2. Metadata'!J$1,'2. Metadata'!J$5, IF(B2648='2. Metadata'!K$1,'2. Metadata'!K$5, IF(B2648='2. Metadata'!L$1,'2. Metadata'!L$5, IF(B2648='2. Metadata'!M$1,'2. Metadata'!M$5, IF(B2648='2. Metadata'!N$1,'2. Metadata'!N$5))))))))))))))</f>
        <v>49.5197</v>
      </c>
      <c r="D2648" s="11">
        <f>IF(ISBLANK(B2648)=TRUE," ", IF(B2648='2. Metadata'!B$1,'2. Metadata'!B$6, IF(B2648='2. Metadata'!C$1,'2. Metadata'!C$6,IF(B2648='2. Metadata'!D$1,'2. Metadata'!D$6, IF(B2648='2. Metadata'!E$1,'2. Metadata'!E$6,IF( B2648='2. Metadata'!F$1,'2. Metadata'!F$6,IF(B2648='2. Metadata'!G$1,'2. Metadata'!G$6,IF(B2648='2. Metadata'!H$1,'2. Metadata'!H$6, IF(B2648='2. Metadata'!I$1,'2. Metadata'!I$6, IF(B2648='2. Metadata'!J$1,'2. Metadata'!J$6, IF(B2648='2. Metadata'!K$1,'2. Metadata'!K$6, IF(B2648='2. Metadata'!L$1,'2. Metadata'!L$6, IF(B2648='2. Metadata'!M$1,'2. Metadata'!M$6, IF(B2648='2. Metadata'!N$1,'2. Metadata'!N$6))))))))))))))</f>
        <v>-117.6369</v>
      </c>
      <c r="E2648" s="33" t="s">
        <v>8</v>
      </c>
      <c r="F2648" s="32" t="s">
        <v>8</v>
      </c>
      <c r="G2648" s="13" t="str">
        <f>IF(ISBLANK(F2648)=TRUE," ",'2. Metadata'!B$14)</f>
        <v>observation</v>
      </c>
      <c r="H2648" s="32" t="s">
        <v>8</v>
      </c>
      <c r="I2648" s="20" t="str">
        <f>IF(ISBLANK(H2648)=TRUE," ",'2. Metadata'!B$26)</f>
        <v>degrees Celsius</v>
      </c>
      <c r="J2648" s="32" t="s">
        <v>8</v>
      </c>
      <c r="K2648" s="20" t="str">
        <f>IF(ISBLANK(J2648)=TRUE," ",'2. Metadata'!B$38)</f>
        <v>degrees Celsius</v>
      </c>
      <c r="L2648" s="32" t="s">
        <v>8</v>
      </c>
      <c r="M2648" s="17" t="str">
        <f>IF(ISBLANK(L2648)=TRUE," ",'2. Metadata'!B$50)</f>
        <v>degrees Celsius</v>
      </c>
      <c r="N2648" s="32" t="s">
        <v>8</v>
      </c>
      <c r="O2648" s="17" t="str">
        <f>IF(ISBLANK(N2648)=TRUE," ",'2. Metadata'!B$62)</f>
        <v>milligrams per litre</v>
      </c>
      <c r="P2648" s="32" t="s">
        <v>8</v>
      </c>
      <c r="Q2648" s="17" t="str">
        <f>IF(ISBLANK(P2648)=TRUE," ",'2. Metadata'!B$74)</f>
        <v>microSiemens per centimetre</v>
      </c>
      <c r="R2648" s="32" t="s">
        <v>8</v>
      </c>
      <c r="S2648" s="17" t="str">
        <f>IF(ISBLANK(R2648)=TRUE," ",'2. Metadata'!B$86)</f>
        <v>NTU</v>
      </c>
      <c r="T2648" s="32" t="s">
        <v>8</v>
      </c>
      <c r="U2648" s="17" t="str">
        <f>IF(ISBLANK(T2648)=TRUE," ",'2. Metadata'!B$98)</f>
        <v>CFU per 100 mL</v>
      </c>
      <c r="V2648" s="32" t="s">
        <v>8</v>
      </c>
      <c r="W2648" s="17" t="str">
        <f>IF(ISBLANK(V2648)=TRUE," ",'2. Metadata'!B$110)</f>
        <v>CFU per 100 mL</v>
      </c>
      <c r="X2648" s="34" t="s">
        <v>8</v>
      </c>
      <c r="Y2648" s="17" t="str">
        <f>IF(ISBLANK(X2648)=TRUE," ",'2. Metadata'!B$122)</f>
        <v>CFU per 100 mL</v>
      </c>
      <c r="Z2648" s="35" t="s">
        <v>8</v>
      </c>
      <c r="AA2648" s="17" t="str">
        <f>IF(ISBLANK(Z2648)=TRUE," ",'2. Metadata'!B$134)</f>
        <v>metres</v>
      </c>
      <c r="AB2648" s="35" t="s">
        <v>8</v>
      </c>
      <c r="AC2648" s="17" t="str">
        <f>IF(ISBLANK(AB2648)=TRUE," ",'2. Metadata'!B$146)</f>
        <v>metres3 per second</v>
      </c>
      <c r="AD2648" s="35" t="s">
        <v>8</v>
      </c>
      <c r="AE2648" s="17" t="str">
        <f>IF(ISBLANK(AB2648)=TRUE," ",'2. Metadata'!B$158)</f>
        <v>N/A</v>
      </c>
      <c r="AF2648" s="3" t="s">
        <v>8</v>
      </c>
      <c r="AG2648" s="36"/>
      <c r="AH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</row>
    <row r="2649" spans="1:43">
      <c r="A2649" s="31" t="s">
        <v>2807</v>
      </c>
      <c r="B2649" s="32" t="s">
        <v>7</v>
      </c>
      <c r="C2649" s="2">
        <f>IF(ISBLANK(B2649)=TRUE," ", IF(B2649='2. Metadata'!B$1,'2. Metadata'!B$5, IF(B2649='2. Metadata'!C$1,'2. Metadata'!C$5,IF(B2649='2. Metadata'!D$1,'2. Metadata'!D$5, IF(B2649='2. Metadata'!E$1,'2. Metadata'!E$5,IF( B2649='2. Metadata'!F$1,'2. Metadata'!F$5,IF(B2649='2. Metadata'!G$1,'2. Metadata'!G$5,IF(B2649='2. Metadata'!H$1,'2. Metadata'!H$5, IF(B2649='2. Metadata'!I$1,'2. Metadata'!I$5, IF(B2649='2. Metadata'!J$1,'2. Metadata'!J$5, IF(B2649='2. Metadata'!K$1,'2. Metadata'!K$5, IF(B2649='2. Metadata'!L$1,'2. Metadata'!L$5, IF(B2649='2. Metadata'!M$1,'2. Metadata'!M$5, IF(B2649='2. Metadata'!N$1,'2. Metadata'!N$5))))))))))))))</f>
        <v>49.5197</v>
      </c>
      <c r="D2649" s="11">
        <f>IF(ISBLANK(B2649)=TRUE," ", IF(B2649='2. Metadata'!B$1,'2. Metadata'!B$6, IF(B2649='2. Metadata'!C$1,'2. Metadata'!C$6,IF(B2649='2. Metadata'!D$1,'2. Metadata'!D$6, IF(B2649='2. Metadata'!E$1,'2. Metadata'!E$6,IF( B2649='2. Metadata'!F$1,'2. Metadata'!F$6,IF(B2649='2. Metadata'!G$1,'2. Metadata'!G$6,IF(B2649='2. Metadata'!H$1,'2. Metadata'!H$6, IF(B2649='2. Metadata'!I$1,'2. Metadata'!I$6, IF(B2649='2. Metadata'!J$1,'2. Metadata'!J$6, IF(B2649='2. Metadata'!K$1,'2. Metadata'!K$6, IF(B2649='2. Metadata'!L$1,'2. Metadata'!L$6, IF(B2649='2. Metadata'!M$1,'2. Metadata'!M$6, IF(B2649='2. Metadata'!N$1,'2. Metadata'!N$6))))))))))))))</f>
        <v>-117.6369</v>
      </c>
      <c r="E2649" s="33" t="s">
        <v>8</v>
      </c>
      <c r="F2649" s="32" t="s">
        <v>8</v>
      </c>
      <c r="G2649" s="13" t="str">
        <f>IF(ISBLANK(F2649)=TRUE," ",'2. Metadata'!B$14)</f>
        <v>observation</v>
      </c>
      <c r="H2649" s="32" t="s">
        <v>8</v>
      </c>
      <c r="I2649" s="20" t="str">
        <f>IF(ISBLANK(H2649)=TRUE," ",'2. Metadata'!B$26)</f>
        <v>degrees Celsius</v>
      </c>
      <c r="J2649" s="32" t="s">
        <v>8</v>
      </c>
      <c r="K2649" s="20" t="str">
        <f>IF(ISBLANK(J2649)=TRUE," ",'2. Metadata'!B$38)</f>
        <v>degrees Celsius</v>
      </c>
      <c r="L2649" s="32" t="s">
        <v>8</v>
      </c>
      <c r="M2649" s="17" t="str">
        <f>IF(ISBLANK(L2649)=TRUE," ",'2. Metadata'!B$50)</f>
        <v>degrees Celsius</v>
      </c>
      <c r="N2649" s="32" t="s">
        <v>8</v>
      </c>
      <c r="O2649" s="17" t="str">
        <f>IF(ISBLANK(N2649)=TRUE," ",'2. Metadata'!B$62)</f>
        <v>milligrams per litre</v>
      </c>
      <c r="P2649" s="32" t="s">
        <v>8</v>
      </c>
      <c r="Q2649" s="17" t="str">
        <f>IF(ISBLANK(P2649)=TRUE," ",'2. Metadata'!B$74)</f>
        <v>microSiemens per centimetre</v>
      </c>
      <c r="R2649" s="32" t="s">
        <v>8</v>
      </c>
      <c r="S2649" s="17" t="str">
        <f>IF(ISBLANK(R2649)=TRUE," ",'2. Metadata'!B$86)</f>
        <v>NTU</v>
      </c>
      <c r="T2649" s="32" t="s">
        <v>8</v>
      </c>
      <c r="U2649" s="17" t="str">
        <f>IF(ISBLANK(T2649)=TRUE," ",'2. Metadata'!B$98)</f>
        <v>CFU per 100 mL</v>
      </c>
      <c r="V2649" s="32" t="s">
        <v>8</v>
      </c>
      <c r="W2649" s="17" t="str">
        <f>IF(ISBLANK(V2649)=TRUE," ",'2. Metadata'!B$110)</f>
        <v>CFU per 100 mL</v>
      </c>
      <c r="X2649" s="34" t="s">
        <v>8</v>
      </c>
      <c r="Y2649" s="17" t="str">
        <f>IF(ISBLANK(X2649)=TRUE," ",'2. Metadata'!B$122)</f>
        <v>CFU per 100 mL</v>
      </c>
      <c r="Z2649" s="35" t="s">
        <v>8</v>
      </c>
      <c r="AA2649" s="17" t="str">
        <f>IF(ISBLANK(Z2649)=TRUE," ",'2. Metadata'!B$134)</f>
        <v>metres</v>
      </c>
      <c r="AB2649" s="35" t="s">
        <v>8</v>
      </c>
      <c r="AC2649" s="17" t="str">
        <f>IF(ISBLANK(AB2649)=TRUE," ",'2. Metadata'!B$146)</f>
        <v>metres3 per second</v>
      </c>
      <c r="AD2649" s="35" t="s">
        <v>8</v>
      </c>
      <c r="AE2649" s="17" t="str">
        <f>IF(ISBLANK(AB2649)=TRUE," ",'2. Metadata'!B$158)</f>
        <v>N/A</v>
      </c>
      <c r="AF2649" s="3" t="s">
        <v>8</v>
      </c>
      <c r="AG2649" s="36"/>
      <c r="AH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</row>
    <row r="2650" spans="1:43">
      <c r="A2650" s="31" t="s">
        <v>2808</v>
      </c>
      <c r="B2650" s="32" t="s">
        <v>7</v>
      </c>
      <c r="C2650" s="2">
        <f>IF(ISBLANK(B2650)=TRUE," ", IF(B2650='2. Metadata'!B$1,'2. Metadata'!B$5, IF(B2650='2. Metadata'!C$1,'2. Metadata'!C$5,IF(B2650='2. Metadata'!D$1,'2. Metadata'!D$5, IF(B2650='2. Metadata'!E$1,'2. Metadata'!E$5,IF( B2650='2. Metadata'!F$1,'2. Metadata'!F$5,IF(B2650='2. Metadata'!G$1,'2. Metadata'!G$5,IF(B2650='2. Metadata'!H$1,'2. Metadata'!H$5, IF(B2650='2. Metadata'!I$1,'2. Metadata'!I$5, IF(B2650='2. Metadata'!J$1,'2. Metadata'!J$5, IF(B2650='2. Metadata'!K$1,'2. Metadata'!K$5, IF(B2650='2. Metadata'!L$1,'2. Metadata'!L$5, IF(B2650='2. Metadata'!M$1,'2. Metadata'!M$5, IF(B2650='2. Metadata'!N$1,'2. Metadata'!N$5))))))))))))))</f>
        <v>49.5197</v>
      </c>
      <c r="D2650" s="11">
        <f>IF(ISBLANK(B2650)=TRUE," ", IF(B2650='2. Metadata'!B$1,'2. Metadata'!B$6, IF(B2650='2. Metadata'!C$1,'2. Metadata'!C$6,IF(B2650='2. Metadata'!D$1,'2. Metadata'!D$6, IF(B2650='2. Metadata'!E$1,'2. Metadata'!E$6,IF( B2650='2. Metadata'!F$1,'2. Metadata'!F$6,IF(B2650='2. Metadata'!G$1,'2. Metadata'!G$6,IF(B2650='2. Metadata'!H$1,'2. Metadata'!H$6, IF(B2650='2. Metadata'!I$1,'2. Metadata'!I$6, IF(B2650='2. Metadata'!J$1,'2. Metadata'!J$6, IF(B2650='2. Metadata'!K$1,'2. Metadata'!K$6, IF(B2650='2. Metadata'!L$1,'2. Metadata'!L$6, IF(B2650='2. Metadata'!M$1,'2. Metadata'!M$6, IF(B2650='2. Metadata'!N$1,'2. Metadata'!N$6))))))))))))))</f>
        <v>-117.6369</v>
      </c>
      <c r="E2650" s="33" t="s">
        <v>8</v>
      </c>
      <c r="F2650" s="32" t="s">
        <v>8</v>
      </c>
      <c r="G2650" s="13" t="str">
        <f>IF(ISBLANK(F2650)=TRUE," ",'2. Metadata'!B$14)</f>
        <v>observation</v>
      </c>
      <c r="H2650" s="32" t="s">
        <v>8</v>
      </c>
      <c r="I2650" s="20" t="str">
        <f>IF(ISBLANK(H2650)=TRUE," ",'2. Metadata'!B$26)</f>
        <v>degrees Celsius</v>
      </c>
      <c r="J2650" s="32" t="s">
        <v>8</v>
      </c>
      <c r="K2650" s="20" t="str">
        <f>IF(ISBLANK(J2650)=TRUE," ",'2. Metadata'!B$38)</f>
        <v>degrees Celsius</v>
      </c>
      <c r="L2650" s="32" t="s">
        <v>8</v>
      </c>
      <c r="M2650" s="17" t="str">
        <f>IF(ISBLANK(L2650)=TRUE," ",'2. Metadata'!B$50)</f>
        <v>degrees Celsius</v>
      </c>
      <c r="N2650" s="32" t="s">
        <v>8</v>
      </c>
      <c r="O2650" s="17" t="str">
        <f>IF(ISBLANK(N2650)=TRUE," ",'2. Metadata'!B$62)</f>
        <v>milligrams per litre</v>
      </c>
      <c r="P2650" s="32" t="s">
        <v>8</v>
      </c>
      <c r="Q2650" s="17" t="str">
        <f>IF(ISBLANK(P2650)=TRUE," ",'2. Metadata'!B$74)</f>
        <v>microSiemens per centimetre</v>
      </c>
      <c r="R2650" s="32" t="s">
        <v>8</v>
      </c>
      <c r="S2650" s="17" t="str">
        <f>IF(ISBLANK(R2650)=TRUE," ",'2. Metadata'!B$86)</f>
        <v>NTU</v>
      </c>
      <c r="T2650" s="32" t="s">
        <v>8</v>
      </c>
      <c r="U2650" s="17" t="str">
        <f>IF(ISBLANK(T2650)=TRUE," ",'2. Metadata'!B$98)</f>
        <v>CFU per 100 mL</v>
      </c>
      <c r="V2650" s="32" t="s">
        <v>8</v>
      </c>
      <c r="W2650" s="17" t="str">
        <f>IF(ISBLANK(V2650)=TRUE," ",'2. Metadata'!B$110)</f>
        <v>CFU per 100 mL</v>
      </c>
      <c r="X2650" s="34" t="s">
        <v>8</v>
      </c>
      <c r="Y2650" s="17" t="str">
        <f>IF(ISBLANK(X2650)=TRUE," ",'2. Metadata'!B$122)</f>
        <v>CFU per 100 mL</v>
      </c>
      <c r="Z2650" s="35" t="s">
        <v>8</v>
      </c>
      <c r="AA2650" s="17" t="str">
        <f>IF(ISBLANK(Z2650)=TRUE," ",'2. Metadata'!B$134)</f>
        <v>metres</v>
      </c>
      <c r="AB2650" s="35" t="s">
        <v>8</v>
      </c>
      <c r="AC2650" s="17" t="str">
        <f>IF(ISBLANK(AB2650)=TRUE," ",'2. Metadata'!B$146)</f>
        <v>metres3 per second</v>
      </c>
      <c r="AD2650" s="35" t="s">
        <v>8</v>
      </c>
      <c r="AE2650" s="17" t="str">
        <f>IF(ISBLANK(AB2650)=TRUE," ",'2. Metadata'!B$158)</f>
        <v>N/A</v>
      </c>
      <c r="AF2650" s="3" t="s">
        <v>8</v>
      </c>
      <c r="AG2650" s="36"/>
      <c r="AH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</row>
    <row r="2651" spans="1:43">
      <c r="A2651" s="31" t="s">
        <v>2809</v>
      </c>
      <c r="B2651" s="32" t="s">
        <v>7</v>
      </c>
      <c r="C2651" s="2">
        <f>IF(ISBLANK(B2651)=TRUE," ", IF(B2651='2. Metadata'!B$1,'2. Metadata'!B$5, IF(B2651='2. Metadata'!C$1,'2. Metadata'!C$5,IF(B2651='2. Metadata'!D$1,'2. Metadata'!D$5, IF(B2651='2. Metadata'!E$1,'2. Metadata'!E$5,IF( B2651='2. Metadata'!F$1,'2. Metadata'!F$5,IF(B2651='2. Metadata'!G$1,'2. Metadata'!G$5,IF(B2651='2. Metadata'!H$1,'2. Metadata'!H$5, IF(B2651='2. Metadata'!I$1,'2. Metadata'!I$5, IF(B2651='2. Metadata'!J$1,'2. Metadata'!J$5, IF(B2651='2. Metadata'!K$1,'2. Metadata'!K$5, IF(B2651='2. Metadata'!L$1,'2. Metadata'!L$5, IF(B2651='2. Metadata'!M$1,'2. Metadata'!M$5, IF(B2651='2. Metadata'!N$1,'2. Metadata'!N$5))))))))))))))</f>
        <v>49.5197</v>
      </c>
      <c r="D2651" s="11">
        <f>IF(ISBLANK(B2651)=TRUE," ", IF(B2651='2. Metadata'!B$1,'2. Metadata'!B$6, IF(B2651='2. Metadata'!C$1,'2. Metadata'!C$6,IF(B2651='2. Metadata'!D$1,'2. Metadata'!D$6, IF(B2651='2. Metadata'!E$1,'2. Metadata'!E$6,IF( B2651='2. Metadata'!F$1,'2. Metadata'!F$6,IF(B2651='2. Metadata'!G$1,'2. Metadata'!G$6,IF(B2651='2. Metadata'!H$1,'2. Metadata'!H$6, IF(B2651='2. Metadata'!I$1,'2. Metadata'!I$6, IF(B2651='2. Metadata'!J$1,'2. Metadata'!J$6, IF(B2651='2. Metadata'!K$1,'2. Metadata'!K$6, IF(B2651='2. Metadata'!L$1,'2. Metadata'!L$6, IF(B2651='2. Metadata'!M$1,'2. Metadata'!M$6, IF(B2651='2. Metadata'!N$1,'2. Metadata'!N$6))))))))))))))</f>
        <v>-117.6369</v>
      </c>
      <c r="E2651" s="33" t="s">
        <v>8</v>
      </c>
      <c r="F2651" s="32" t="s">
        <v>8</v>
      </c>
      <c r="G2651" s="13" t="str">
        <f>IF(ISBLANK(F2651)=TRUE," ",'2. Metadata'!B$14)</f>
        <v>observation</v>
      </c>
      <c r="H2651" s="32" t="s">
        <v>8</v>
      </c>
      <c r="I2651" s="20" t="str">
        <f>IF(ISBLANK(H2651)=TRUE," ",'2. Metadata'!B$26)</f>
        <v>degrees Celsius</v>
      </c>
      <c r="J2651" s="32" t="s">
        <v>8</v>
      </c>
      <c r="K2651" s="20" t="str">
        <f>IF(ISBLANK(J2651)=TRUE," ",'2. Metadata'!B$38)</f>
        <v>degrees Celsius</v>
      </c>
      <c r="L2651" s="32" t="s">
        <v>8</v>
      </c>
      <c r="M2651" s="17" t="str">
        <f>IF(ISBLANK(L2651)=TRUE," ",'2. Metadata'!B$50)</f>
        <v>degrees Celsius</v>
      </c>
      <c r="N2651" s="32" t="s">
        <v>8</v>
      </c>
      <c r="O2651" s="17" t="str">
        <f>IF(ISBLANK(N2651)=TRUE," ",'2. Metadata'!B$62)</f>
        <v>milligrams per litre</v>
      </c>
      <c r="P2651" s="32" t="s">
        <v>8</v>
      </c>
      <c r="Q2651" s="17" t="str">
        <f>IF(ISBLANK(P2651)=TRUE," ",'2. Metadata'!B$74)</f>
        <v>microSiemens per centimetre</v>
      </c>
      <c r="R2651" s="32" t="s">
        <v>8</v>
      </c>
      <c r="S2651" s="17" t="str">
        <f>IF(ISBLANK(R2651)=TRUE," ",'2. Metadata'!B$86)</f>
        <v>NTU</v>
      </c>
      <c r="T2651" s="32" t="s">
        <v>8</v>
      </c>
      <c r="U2651" s="17" t="str">
        <f>IF(ISBLANK(T2651)=TRUE," ",'2. Metadata'!B$98)</f>
        <v>CFU per 100 mL</v>
      </c>
      <c r="V2651" s="32" t="s">
        <v>8</v>
      </c>
      <c r="W2651" s="17" t="str">
        <f>IF(ISBLANK(V2651)=TRUE," ",'2. Metadata'!B$110)</f>
        <v>CFU per 100 mL</v>
      </c>
      <c r="X2651" s="34" t="s">
        <v>8</v>
      </c>
      <c r="Y2651" s="17" t="str">
        <f>IF(ISBLANK(X2651)=TRUE," ",'2. Metadata'!B$122)</f>
        <v>CFU per 100 mL</v>
      </c>
      <c r="Z2651" s="35" t="s">
        <v>8</v>
      </c>
      <c r="AA2651" s="17" t="str">
        <f>IF(ISBLANK(Z2651)=TRUE," ",'2. Metadata'!B$134)</f>
        <v>metres</v>
      </c>
      <c r="AB2651" s="35" t="s">
        <v>8</v>
      </c>
      <c r="AC2651" s="17" t="str">
        <f>IF(ISBLANK(AB2651)=TRUE," ",'2. Metadata'!B$146)</f>
        <v>metres3 per second</v>
      </c>
      <c r="AD2651" s="35" t="s">
        <v>8</v>
      </c>
      <c r="AE2651" s="17" t="str">
        <f>IF(ISBLANK(AB2651)=TRUE," ",'2. Metadata'!B$158)</f>
        <v>N/A</v>
      </c>
      <c r="AF2651" s="3" t="s">
        <v>8</v>
      </c>
      <c r="AG2651" s="36"/>
      <c r="AH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</row>
    <row r="2652" spans="1:43">
      <c r="A2652" s="31" t="s">
        <v>2810</v>
      </c>
      <c r="B2652" s="32" t="s">
        <v>7</v>
      </c>
      <c r="C2652" s="2">
        <f>IF(ISBLANK(B2652)=TRUE," ", IF(B2652='2. Metadata'!B$1,'2. Metadata'!B$5, IF(B2652='2. Metadata'!C$1,'2. Metadata'!C$5,IF(B2652='2. Metadata'!D$1,'2. Metadata'!D$5, IF(B2652='2. Metadata'!E$1,'2. Metadata'!E$5,IF( B2652='2. Metadata'!F$1,'2. Metadata'!F$5,IF(B2652='2. Metadata'!G$1,'2. Metadata'!G$5,IF(B2652='2. Metadata'!H$1,'2. Metadata'!H$5, IF(B2652='2. Metadata'!I$1,'2. Metadata'!I$5, IF(B2652='2. Metadata'!J$1,'2. Metadata'!J$5, IF(B2652='2. Metadata'!K$1,'2. Metadata'!K$5, IF(B2652='2. Metadata'!L$1,'2. Metadata'!L$5, IF(B2652='2. Metadata'!M$1,'2. Metadata'!M$5, IF(B2652='2. Metadata'!N$1,'2. Metadata'!N$5))))))))))))))</f>
        <v>49.5197</v>
      </c>
      <c r="D2652" s="11">
        <f>IF(ISBLANK(B2652)=TRUE," ", IF(B2652='2. Metadata'!B$1,'2. Metadata'!B$6, IF(B2652='2. Metadata'!C$1,'2. Metadata'!C$6,IF(B2652='2. Metadata'!D$1,'2. Metadata'!D$6, IF(B2652='2. Metadata'!E$1,'2. Metadata'!E$6,IF( B2652='2. Metadata'!F$1,'2. Metadata'!F$6,IF(B2652='2. Metadata'!G$1,'2. Metadata'!G$6,IF(B2652='2. Metadata'!H$1,'2. Metadata'!H$6, IF(B2652='2. Metadata'!I$1,'2. Metadata'!I$6, IF(B2652='2. Metadata'!J$1,'2. Metadata'!J$6, IF(B2652='2. Metadata'!K$1,'2. Metadata'!K$6, IF(B2652='2. Metadata'!L$1,'2. Metadata'!L$6, IF(B2652='2. Metadata'!M$1,'2. Metadata'!M$6, IF(B2652='2. Metadata'!N$1,'2. Metadata'!N$6))))))))))))))</f>
        <v>-117.6369</v>
      </c>
      <c r="E2652" s="33" t="s">
        <v>8</v>
      </c>
      <c r="F2652" s="32" t="s">
        <v>8</v>
      </c>
      <c r="G2652" s="13" t="str">
        <f>IF(ISBLANK(F2652)=TRUE," ",'2. Metadata'!B$14)</f>
        <v>observation</v>
      </c>
      <c r="H2652" s="32" t="s">
        <v>8</v>
      </c>
      <c r="I2652" s="20" t="str">
        <f>IF(ISBLANK(H2652)=TRUE," ",'2. Metadata'!B$26)</f>
        <v>degrees Celsius</v>
      </c>
      <c r="J2652" s="32" t="s">
        <v>8</v>
      </c>
      <c r="K2652" s="20" t="str">
        <f>IF(ISBLANK(J2652)=TRUE," ",'2. Metadata'!B$38)</f>
        <v>degrees Celsius</v>
      </c>
      <c r="L2652" s="32" t="s">
        <v>8</v>
      </c>
      <c r="M2652" s="17" t="str">
        <f>IF(ISBLANK(L2652)=TRUE," ",'2. Metadata'!B$50)</f>
        <v>degrees Celsius</v>
      </c>
      <c r="N2652" s="32" t="s">
        <v>8</v>
      </c>
      <c r="O2652" s="17" t="str">
        <f>IF(ISBLANK(N2652)=TRUE," ",'2. Metadata'!B$62)</f>
        <v>milligrams per litre</v>
      </c>
      <c r="P2652" s="32" t="s">
        <v>8</v>
      </c>
      <c r="Q2652" s="17" t="str">
        <f>IF(ISBLANK(P2652)=TRUE," ",'2. Metadata'!B$74)</f>
        <v>microSiemens per centimetre</v>
      </c>
      <c r="R2652" s="32" t="s">
        <v>8</v>
      </c>
      <c r="S2652" s="17" t="str">
        <f>IF(ISBLANK(R2652)=TRUE," ",'2. Metadata'!B$86)</f>
        <v>NTU</v>
      </c>
      <c r="T2652" s="32" t="s">
        <v>8</v>
      </c>
      <c r="U2652" s="17" t="str">
        <f>IF(ISBLANK(T2652)=TRUE," ",'2. Metadata'!B$98)</f>
        <v>CFU per 100 mL</v>
      </c>
      <c r="V2652" s="32" t="s">
        <v>8</v>
      </c>
      <c r="W2652" s="17" t="str">
        <f>IF(ISBLANK(V2652)=TRUE," ",'2. Metadata'!B$110)</f>
        <v>CFU per 100 mL</v>
      </c>
      <c r="X2652" s="34" t="s">
        <v>8</v>
      </c>
      <c r="Y2652" s="17" t="str">
        <f>IF(ISBLANK(X2652)=TRUE," ",'2. Metadata'!B$122)</f>
        <v>CFU per 100 mL</v>
      </c>
      <c r="Z2652" s="35" t="s">
        <v>8</v>
      </c>
      <c r="AA2652" s="17" t="str">
        <f>IF(ISBLANK(Z2652)=TRUE," ",'2. Metadata'!B$134)</f>
        <v>metres</v>
      </c>
      <c r="AB2652" s="35" t="s">
        <v>8</v>
      </c>
      <c r="AC2652" s="17" t="str">
        <f>IF(ISBLANK(AB2652)=TRUE," ",'2. Metadata'!B$146)</f>
        <v>metres3 per second</v>
      </c>
      <c r="AD2652" s="35" t="s">
        <v>8</v>
      </c>
      <c r="AE2652" s="17" t="str">
        <f>IF(ISBLANK(AB2652)=TRUE," ",'2. Metadata'!B$158)</f>
        <v>N/A</v>
      </c>
      <c r="AF2652" s="3" t="s">
        <v>8</v>
      </c>
      <c r="AG2652" s="36"/>
      <c r="AH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</row>
    <row r="2653" spans="1:43">
      <c r="A2653" s="31" t="s">
        <v>2811</v>
      </c>
      <c r="B2653" s="32" t="s">
        <v>7</v>
      </c>
      <c r="C2653" s="2">
        <f>IF(ISBLANK(B2653)=TRUE," ", IF(B2653='2. Metadata'!B$1,'2. Metadata'!B$5, IF(B2653='2. Metadata'!C$1,'2. Metadata'!C$5,IF(B2653='2. Metadata'!D$1,'2. Metadata'!D$5, IF(B2653='2. Metadata'!E$1,'2. Metadata'!E$5,IF( B2653='2. Metadata'!F$1,'2. Metadata'!F$5,IF(B2653='2. Metadata'!G$1,'2. Metadata'!G$5,IF(B2653='2. Metadata'!H$1,'2. Metadata'!H$5, IF(B2653='2. Metadata'!I$1,'2. Metadata'!I$5, IF(B2653='2. Metadata'!J$1,'2. Metadata'!J$5, IF(B2653='2. Metadata'!K$1,'2. Metadata'!K$5, IF(B2653='2. Metadata'!L$1,'2. Metadata'!L$5, IF(B2653='2. Metadata'!M$1,'2. Metadata'!M$5, IF(B2653='2. Metadata'!N$1,'2. Metadata'!N$5))))))))))))))</f>
        <v>49.5197</v>
      </c>
      <c r="D2653" s="11">
        <f>IF(ISBLANK(B2653)=TRUE," ", IF(B2653='2. Metadata'!B$1,'2. Metadata'!B$6, IF(B2653='2. Metadata'!C$1,'2. Metadata'!C$6,IF(B2653='2. Metadata'!D$1,'2. Metadata'!D$6, IF(B2653='2. Metadata'!E$1,'2. Metadata'!E$6,IF( B2653='2. Metadata'!F$1,'2. Metadata'!F$6,IF(B2653='2. Metadata'!G$1,'2. Metadata'!G$6,IF(B2653='2. Metadata'!H$1,'2. Metadata'!H$6, IF(B2653='2. Metadata'!I$1,'2. Metadata'!I$6, IF(B2653='2. Metadata'!J$1,'2. Metadata'!J$6, IF(B2653='2. Metadata'!K$1,'2. Metadata'!K$6, IF(B2653='2. Metadata'!L$1,'2. Metadata'!L$6, IF(B2653='2. Metadata'!M$1,'2. Metadata'!M$6, IF(B2653='2. Metadata'!N$1,'2. Metadata'!N$6))))))))))))))</f>
        <v>-117.6369</v>
      </c>
      <c r="E2653" s="33" t="s">
        <v>8</v>
      </c>
      <c r="F2653" s="32" t="s">
        <v>8</v>
      </c>
      <c r="G2653" s="13" t="str">
        <f>IF(ISBLANK(F2653)=TRUE," ",'2. Metadata'!B$14)</f>
        <v>observation</v>
      </c>
      <c r="H2653" s="32" t="s">
        <v>8</v>
      </c>
      <c r="I2653" s="20" t="str">
        <f>IF(ISBLANK(H2653)=TRUE," ",'2. Metadata'!B$26)</f>
        <v>degrees Celsius</v>
      </c>
      <c r="J2653" s="32" t="s">
        <v>8</v>
      </c>
      <c r="K2653" s="20" t="str">
        <f>IF(ISBLANK(J2653)=TRUE," ",'2. Metadata'!B$38)</f>
        <v>degrees Celsius</v>
      </c>
      <c r="L2653" s="32" t="s">
        <v>8</v>
      </c>
      <c r="M2653" s="17" t="str">
        <f>IF(ISBLANK(L2653)=TRUE," ",'2. Metadata'!B$50)</f>
        <v>degrees Celsius</v>
      </c>
      <c r="N2653" s="32" t="s">
        <v>8</v>
      </c>
      <c r="O2653" s="17" t="str">
        <f>IF(ISBLANK(N2653)=TRUE," ",'2. Metadata'!B$62)</f>
        <v>milligrams per litre</v>
      </c>
      <c r="P2653" s="32" t="s">
        <v>8</v>
      </c>
      <c r="Q2653" s="17" t="str">
        <f>IF(ISBLANK(P2653)=TRUE," ",'2. Metadata'!B$74)</f>
        <v>microSiemens per centimetre</v>
      </c>
      <c r="R2653" s="32" t="s">
        <v>8</v>
      </c>
      <c r="S2653" s="17" t="str">
        <f>IF(ISBLANK(R2653)=TRUE," ",'2. Metadata'!B$86)</f>
        <v>NTU</v>
      </c>
      <c r="T2653" s="32" t="s">
        <v>8</v>
      </c>
      <c r="U2653" s="17" t="str">
        <f>IF(ISBLANK(T2653)=TRUE," ",'2. Metadata'!B$98)</f>
        <v>CFU per 100 mL</v>
      </c>
      <c r="V2653" s="32" t="s">
        <v>8</v>
      </c>
      <c r="W2653" s="17" t="str">
        <f>IF(ISBLANK(V2653)=TRUE," ",'2. Metadata'!B$110)</f>
        <v>CFU per 100 mL</v>
      </c>
      <c r="X2653" s="34" t="s">
        <v>8</v>
      </c>
      <c r="Y2653" s="17" t="str">
        <f>IF(ISBLANK(X2653)=TRUE," ",'2. Metadata'!B$122)</f>
        <v>CFU per 100 mL</v>
      </c>
      <c r="Z2653" s="35" t="s">
        <v>8</v>
      </c>
      <c r="AA2653" s="17" t="str">
        <f>IF(ISBLANK(Z2653)=TRUE," ",'2. Metadata'!B$134)</f>
        <v>metres</v>
      </c>
      <c r="AB2653" s="35" t="s">
        <v>8</v>
      </c>
      <c r="AC2653" s="17" t="str">
        <f>IF(ISBLANK(AB2653)=TRUE," ",'2. Metadata'!B$146)</f>
        <v>metres3 per second</v>
      </c>
      <c r="AD2653" s="35" t="s">
        <v>8</v>
      </c>
      <c r="AE2653" s="17" t="str">
        <f>IF(ISBLANK(AB2653)=TRUE," ",'2. Metadata'!B$158)</f>
        <v>N/A</v>
      </c>
      <c r="AF2653" s="3" t="s">
        <v>8</v>
      </c>
      <c r="AG2653" s="36"/>
      <c r="AH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</row>
    <row r="2654" spans="1:43">
      <c r="A2654" s="31" t="s">
        <v>2812</v>
      </c>
      <c r="B2654" s="32" t="s">
        <v>7</v>
      </c>
      <c r="C2654" s="2">
        <f>IF(ISBLANK(B2654)=TRUE," ", IF(B2654='2. Metadata'!B$1,'2. Metadata'!B$5, IF(B2654='2. Metadata'!C$1,'2. Metadata'!C$5,IF(B2654='2. Metadata'!D$1,'2. Metadata'!D$5, IF(B2654='2. Metadata'!E$1,'2. Metadata'!E$5,IF( B2654='2. Metadata'!F$1,'2. Metadata'!F$5,IF(B2654='2. Metadata'!G$1,'2. Metadata'!G$5,IF(B2654='2. Metadata'!H$1,'2. Metadata'!H$5, IF(B2654='2. Metadata'!I$1,'2. Metadata'!I$5, IF(B2654='2. Metadata'!J$1,'2. Metadata'!J$5, IF(B2654='2. Metadata'!K$1,'2. Metadata'!K$5, IF(B2654='2. Metadata'!L$1,'2. Metadata'!L$5, IF(B2654='2. Metadata'!M$1,'2. Metadata'!M$5, IF(B2654='2. Metadata'!N$1,'2. Metadata'!N$5))))))))))))))</f>
        <v>49.5197</v>
      </c>
      <c r="D2654" s="11">
        <f>IF(ISBLANK(B2654)=TRUE," ", IF(B2654='2. Metadata'!B$1,'2. Metadata'!B$6, IF(B2654='2. Metadata'!C$1,'2. Metadata'!C$6,IF(B2654='2. Metadata'!D$1,'2. Metadata'!D$6, IF(B2654='2. Metadata'!E$1,'2. Metadata'!E$6,IF( B2654='2. Metadata'!F$1,'2. Metadata'!F$6,IF(B2654='2. Metadata'!G$1,'2. Metadata'!G$6,IF(B2654='2. Metadata'!H$1,'2. Metadata'!H$6, IF(B2654='2. Metadata'!I$1,'2. Metadata'!I$6, IF(B2654='2. Metadata'!J$1,'2. Metadata'!J$6, IF(B2654='2. Metadata'!K$1,'2. Metadata'!K$6, IF(B2654='2. Metadata'!L$1,'2. Metadata'!L$6, IF(B2654='2. Metadata'!M$1,'2. Metadata'!M$6, IF(B2654='2. Metadata'!N$1,'2. Metadata'!N$6))))))))))))))</f>
        <v>-117.6369</v>
      </c>
      <c r="E2654" s="33" t="s">
        <v>8</v>
      </c>
      <c r="F2654" s="32" t="s">
        <v>8</v>
      </c>
      <c r="G2654" s="13" t="str">
        <f>IF(ISBLANK(F2654)=TRUE," ",'2. Metadata'!B$14)</f>
        <v>observation</v>
      </c>
      <c r="H2654" s="32" t="s">
        <v>8</v>
      </c>
      <c r="I2654" s="20" t="str">
        <f>IF(ISBLANK(H2654)=TRUE," ",'2. Metadata'!B$26)</f>
        <v>degrees Celsius</v>
      </c>
      <c r="J2654" s="32" t="s">
        <v>8</v>
      </c>
      <c r="K2654" s="20" t="str">
        <f>IF(ISBLANK(J2654)=TRUE," ",'2. Metadata'!B$38)</f>
        <v>degrees Celsius</v>
      </c>
      <c r="L2654" s="32" t="s">
        <v>8</v>
      </c>
      <c r="M2654" s="17" t="str">
        <f>IF(ISBLANK(L2654)=TRUE," ",'2. Metadata'!B$50)</f>
        <v>degrees Celsius</v>
      </c>
      <c r="N2654" s="32" t="s">
        <v>8</v>
      </c>
      <c r="O2654" s="17" t="str">
        <f>IF(ISBLANK(N2654)=TRUE," ",'2. Metadata'!B$62)</f>
        <v>milligrams per litre</v>
      </c>
      <c r="P2654" s="32" t="s">
        <v>8</v>
      </c>
      <c r="Q2654" s="17" t="str">
        <f>IF(ISBLANK(P2654)=TRUE," ",'2. Metadata'!B$74)</f>
        <v>microSiemens per centimetre</v>
      </c>
      <c r="R2654" s="32" t="s">
        <v>8</v>
      </c>
      <c r="S2654" s="17" t="str">
        <f>IF(ISBLANK(R2654)=TRUE," ",'2. Metadata'!B$86)</f>
        <v>NTU</v>
      </c>
      <c r="T2654" s="32" t="s">
        <v>8</v>
      </c>
      <c r="U2654" s="17" t="str">
        <f>IF(ISBLANK(T2654)=TRUE," ",'2. Metadata'!B$98)</f>
        <v>CFU per 100 mL</v>
      </c>
      <c r="V2654" s="32" t="s">
        <v>8</v>
      </c>
      <c r="W2654" s="17" t="str">
        <f>IF(ISBLANK(V2654)=TRUE," ",'2. Metadata'!B$110)</f>
        <v>CFU per 100 mL</v>
      </c>
      <c r="X2654" s="34" t="s">
        <v>8</v>
      </c>
      <c r="Y2654" s="17" t="str">
        <f>IF(ISBLANK(X2654)=TRUE," ",'2. Metadata'!B$122)</f>
        <v>CFU per 100 mL</v>
      </c>
      <c r="Z2654" s="35" t="s">
        <v>8</v>
      </c>
      <c r="AA2654" s="17" t="str">
        <f>IF(ISBLANK(Z2654)=TRUE," ",'2. Metadata'!B$134)</f>
        <v>metres</v>
      </c>
      <c r="AB2654" s="35" t="s">
        <v>8</v>
      </c>
      <c r="AC2654" s="17" t="str">
        <f>IF(ISBLANK(AB2654)=TRUE," ",'2. Metadata'!B$146)</f>
        <v>metres3 per second</v>
      </c>
      <c r="AD2654" s="35" t="s">
        <v>8</v>
      </c>
      <c r="AE2654" s="17" t="str">
        <f>IF(ISBLANK(AB2654)=TRUE," ",'2. Metadata'!B$158)</f>
        <v>N/A</v>
      </c>
      <c r="AF2654" s="3" t="s">
        <v>8</v>
      </c>
      <c r="AG2654" s="36"/>
      <c r="AH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</row>
    <row r="2655" spans="1:43">
      <c r="A2655" s="31" t="s">
        <v>2813</v>
      </c>
      <c r="B2655" s="32" t="s">
        <v>7</v>
      </c>
      <c r="C2655" s="2">
        <f>IF(ISBLANK(B2655)=TRUE," ", IF(B2655='2. Metadata'!B$1,'2. Metadata'!B$5, IF(B2655='2. Metadata'!C$1,'2. Metadata'!C$5,IF(B2655='2. Metadata'!D$1,'2. Metadata'!D$5, IF(B2655='2. Metadata'!E$1,'2. Metadata'!E$5,IF( B2655='2. Metadata'!F$1,'2. Metadata'!F$5,IF(B2655='2. Metadata'!G$1,'2. Metadata'!G$5,IF(B2655='2. Metadata'!H$1,'2. Metadata'!H$5, IF(B2655='2. Metadata'!I$1,'2. Metadata'!I$5, IF(B2655='2. Metadata'!J$1,'2. Metadata'!J$5, IF(B2655='2. Metadata'!K$1,'2. Metadata'!K$5, IF(B2655='2. Metadata'!L$1,'2. Metadata'!L$5, IF(B2655='2. Metadata'!M$1,'2. Metadata'!M$5, IF(B2655='2. Metadata'!N$1,'2. Metadata'!N$5))))))))))))))</f>
        <v>49.5197</v>
      </c>
      <c r="D2655" s="11">
        <f>IF(ISBLANK(B2655)=TRUE," ", IF(B2655='2. Metadata'!B$1,'2. Metadata'!B$6, IF(B2655='2. Metadata'!C$1,'2. Metadata'!C$6,IF(B2655='2. Metadata'!D$1,'2. Metadata'!D$6, IF(B2655='2. Metadata'!E$1,'2. Metadata'!E$6,IF( B2655='2. Metadata'!F$1,'2. Metadata'!F$6,IF(B2655='2. Metadata'!G$1,'2. Metadata'!G$6,IF(B2655='2. Metadata'!H$1,'2. Metadata'!H$6, IF(B2655='2. Metadata'!I$1,'2. Metadata'!I$6, IF(B2655='2. Metadata'!J$1,'2. Metadata'!J$6, IF(B2655='2. Metadata'!K$1,'2. Metadata'!K$6, IF(B2655='2. Metadata'!L$1,'2. Metadata'!L$6, IF(B2655='2. Metadata'!M$1,'2. Metadata'!M$6, IF(B2655='2. Metadata'!N$1,'2. Metadata'!N$6))))))))))))))</f>
        <v>-117.6369</v>
      </c>
      <c r="E2655" s="33" t="s">
        <v>8</v>
      </c>
      <c r="F2655" s="32" t="s">
        <v>8</v>
      </c>
      <c r="G2655" s="13" t="str">
        <f>IF(ISBLANK(F2655)=TRUE," ",'2. Metadata'!B$14)</f>
        <v>observation</v>
      </c>
      <c r="H2655" s="32" t="s">
        <v>8</v>
      </c>
      <c r="I2655" s="20" t="str">
        <f>IF(ISBLANK(H2655)=TRUE," ",'2. Metadata'!B$26)</f>
        <v>degrees Celsius</v>
      </c>
      <c r="J2655" s="32" t="s">
        <v>8</v>
      </c>
      <c r="K2655" s="20" t="str">
        <f>IF(ISBLANK(J2655)=TRUE," ",'2. Metadata'!B$38)</f>
        <v>degrees Celsius</v>
      </c>
      <c r="L2655" s="32" t="s">
        <v>8</v>
      </c>
      <c r="M2655" s="17" t="str">
        <f>IF(ISBLANK(L2655)=TRUE," ",'2. Metadata'!B$50)</f>
        <v>degrees Celsius</v>
      </c>
      <c r="N2655" s="32" t="s">
        <v>8</v>
      </c>
      <c r="O2655" s="17" t="str">
        <f>IF(ISBLANK(N2655)=TRUE," ",'2. Metadata'!B$62)</f>
        <v>milligrams per litre</v>
      </c>
      <c r="P2655" s="32" t="s">
        <v>8</v>
      </c>
      <c r="Q2655" s="17" t="str">
        <f>IF(ISBLANK(P2655)=TRUE," ",'2. Metadata'!B$74)</f>
        <v>microSiemens per centimetre</v>
      </c>
      <c r="R2655" s="32" t="s">
        <v>8</v>
      </c>
      <c r="S2655" s="17" t="str">
        <f>IF(ISBLANK(R2655)=TRUE," ",'2. Metadata'!B$86)</f>
        <v>NTU</v>
      </c>
      <c r="T2655" s="32" t="s">
        <v>8</v>
      </c>
      <c r="U2655" s="17" t="str">
        <f>IF(ISBLANK(T2655)=TRUE," ",'2. Metadata'!B$98)</f>
        <v>CFU per 100 mL</v>
      </c>
      <c r="V2655" s="32" t="s">
        <v>8</v>
      </c>
      <c r="W2655" s="17" t="str">
        <f>IF(ISBLANK(V2655)=TRUE," ",'2. Metadata'!B$110)</f>
        <v>CFU per 100 mL</v>
      </c>
      <c r="X2655" s="34" t="s">
        <v>8</v>
      </c>
      <c r="Y2655" s="17" t="str">
        <f>IF(ISBLANK(X2655)=TRUE," ",'2. Metadata'!B$122)</f>
        <v>CFU per 100 mL</v>
      </c>
      <c r="Z2655" s="35" t="s">
        <v>8</v>
      </c>
      <c r="AA2655" s="17" t="str">
        <f>IF(ISBLANK(Z2655)=TRUE," ",'2. Metadata'!B$134)</f>
        <v>metres</v>
      </c>
      <c r="AB2655" s="35" t="s">
        <v>8</v>
      </c>
      <c r="AC2655" s="17" t="str">
        <f>IF(ISBLANK(AB2655)=TRUE," ",'2. Metadata'!B$146)</f>
        <v>metres3 per second</v>
      </c>
      <c r="AD2655" s="35" t="s">
        <v>8</v>
      </c>
      <c r="AE2655" s="17" t="str">
        <f>IF(ISBLANK(AB2655)=TRUE," ",'2. Metadata'!B$158)</f>
        <v>N/A</v>
      </c>
      <c r="AF2655" s="3" t="s">
        <v>8</v>
      </c>
      <c r="AG2655" s="36"/>
      <c r="AH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</row>
    <row r="2656" spans="1:43">
      <c r="A2656" s="31" t="s">
        <v>2814</v>
      </c>
      <c r="B2656" s="32" t="s">
        <v>7</v>
      </c>
      <c r="C2656" s="2">
        <f>IF(ISBLANK(B2656)=TRUE," ", IF(B2656='2. Metadata'!B$1,'2. Metadata'!B$5, IF(B2656='2. Metadata'!C$1,'2. Metadata'!C$5,IF(B2656='2. Metadata'!D$1,'2. Metadata'!D$5, IF(B2656='2. Metadata'!E$1,'2. Metadata'!E$5,IF( B2656='2. Metadata'!F$1,'2. Metadata'!F$5,IF(B2656='2. Metadata'!G$1,'2. Metadata'!G$5,IF(B2656='2. Metadata'!H$1,'2. Metadata'!H$5, IF(B2656='2. Metadata'!I$1,'2. Metadata'!I$5, IF(B2656='2. Metadata'!J$1,'2. Metadata'!J$5, IF(B2656='2. Metadata'!K$1,'2. Metadata'!K$5, IF(B2656='2. Metadata'!L$1,'2. Metadata'!L$5, IF(B2656='2. Metadata'!M$1,'2. Metadata'!M$5, IF(B2656='2. Metadata'!N$1,'2. Metadata'!N$5))))))))))))))</f>
        <v>49.5197</v>
      </c>
      <c r="D2656" s="11">
        <f>IF(ISBLANK(B2656)=TRUE," ", IF(B2656='2. Metadata'!B$1,'2. Metadata'!B$6, IF(B2656='2. Metadata'!C$1,'2. Metadata'!C$6,IF(B2656='2. Metadata'!D$1,'2. Metadata'!D$6, IF(B2656='2. Metadata'!E$1,'2. Metadata'!E$6,IF( B2656='2. Metadata'!F$1,'2. Metadata'!F$6,IF(B2656='2. Metadata'!G$1,'2. Metadata'!G$6,IF(B2656='2. Metadata'!H$1,'2. Metadata'!H$6, IF(B2656='2. Metadata'!I$1,'2. Metadata'!I$6, IF(B2656='2. Metadata'!J$1,'2. Metadata'!J$6, IF(B2656='2. Metadata'!K$1,'2. Metadata'!K$6, IF(B2656='2. Metadata'!L$1,'2. Metadata'!L$6, IF(B2656='2. Metadata'!M$1,'2. Metadata'!M$6, IF(B2656='2. Metadata'!N$1,'2. Metadata'!N$6))))))))))))))</f>
        <v>-117.6369</v>
      </c>
      <c r="E2656" s="33" t="s">
        <v>8</v>
      </c>
      <c r="F2656" s="32" t="s">
        <v>8</v>
      </c>
      <c r="G2656" s="13" t="str">
        <f>IF(ISBLANK(F2656)=TRUE," ",'2. Metadata'!B$14)</f>
        <v>observation</v>
      </c>
      <c r="H2656" s="32" t="s">
        <v>8</v>
      </c>
      <c r="I2656" s="20" t="str">
        <f>IF(ISBLANK(H2656)=TRUE," ",'2. Metadata'!B$26)</f>
        <v>degrees Celsius</v>
      </c>
      <c r="J2656" s="32" t="s">
        <v>8</v>
      </c>
      <c r="K2656" s="20" t="str">
        <f>IF(ISBLANK(J2656)=TRUE," ",'2. Metadata'!B$38)</f>
        <v>degrees Celsius</v>
      </c>
      <c r="L2656" s="32" t="s">
        <v>8</v>
      </c>
      <c r="M2656" s="17" t="str">
        <f>IF(ISBLANK(L2656)=TRUE," ",'2. Metadata'!B$50)</f>
        <v>degrees Celsius</v>
      </c>
      <c r="N2656" s="32" t="s">
        <v>8</v>
      </c>
      <c r="O2656" s="17" t="str">
        <f>IF(ISBLANK(N2656)=TRUE," ",'2. Metadata'!B$62)</f>
        <v>milligrams per litre</v>
      </c>
      <c r="P2656" s="32" t="s">
        <v>8</v>
      </c>
      <c r="Q2656" s="17" t="str">
        <f>IF(ISBLANK(P2656)=TRUE," ",'2. Metadata'!B$74)</f>
        <v>microSiemens per centimetre</v>
      </c>
      <c r="R2656" s="32" t="s">
        <v>8</v>
      </c>
      <c r="S2656" s="17" t="str">
        <f>IF(ISBLANK(R2656)=TRUE," ",'2. Metadata'!B$86)</f>
        <v>NTU</v>
      </c>
      <c r="T2656" s="32">
        <v>14</v>
      </c>
      <c r="U2656" s="17" t="str">
        <f>IF(ISBLANK(T2656)=TRUE," ",'2. Metadata'!B$98)</f>
        <v>CFU per 100 mL</v>
      </c>
      <c r="V2656" s="32">
        <v>0</v>
      </c>
      <c r="W2656" s="17" t="str">
        <f>IF(ISBLANK(V2656)=TRUE," ",'2. Metadata'!B$110)</f>
        <v>CFU per 100 mL</v>
      </c>
      <c r="X2656" s="34">
        <v>0</v>
      </c>
      <c r="Y2656" s="17" t="str">
        <f>IF(ISBLANK(X2656)=TRUE," ",'2. Metadata'!B$122)</f>
        <v>CFU per 100 mL</v>
      </c>
      <c r="Z2656" s="35" t="s">
        <v>8</v>
      </c>
      <c r="AA2656" s="17" t="str">
        <f>IF(ISBLANK(Z2656)=TRUE," ",'2. Metadata'!B$134)</f>
        <v>metres</v>
      </c>
      <c r="AB2656" s="35" t="s">
        <v>8</v>
      </c>
      <c r="AC2656" s="17" t="str">
        <f>IF(ISBLANK(AB2656)=TRUE," ",'2. Metadata'!B$146)</f>
        <v>metres3 per second</v>
      </c>
      <c r="AD2656" s="35" t="s">
        <v>8</v>
      </c>
      <c r="AE2656" s="17" t="str">
        <f>IF(ISBLANK(AB2656)=TRUE," ",'2. Metadata'!B$158)</f>
        <v>N/A</v>
      </c>
      <c r="AF2656" s="3" t="s">
        <v>8</v>
      </c>
      <c r="AG2656" s="36"/>
      <c r="AH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</row>
    <row r="2657" spans="1:43">
      <c r="A2657" s="31" t="s">
        <v>2815</v>
      </c>
      <c r="B2657" s="32" t="s">
        <v>7</v>
      </c>
      <c r="C2657" s="2">
        <f>IF(ISBLANK(B2657)=TRUE," ", IF(B2657='2. Metadata'!B$1,'2. Metadata'!B$5, IF(B2657='2. Metadata'!C$1,'2. Metadata'!C$5,IF(B2657='2. Metadata'!D$1,'2. Metadata'!D$5, IF(B2657='2. Metadata'!E$1,'2. Metadata'!E$5,IF( B2657='2. Metadata'!F$1,'2. Metadata'!F$5,IF(B2657='2. Metadata'!G$1,'2. Metadata'!G$5,IF(B2657='2. Metadata'!H$1,'2. Metadata'!H$5, IF(B2657='2. Metadata'!I$1,'2. Metadata'!I$5, IF(B2657='2. Metadata'!J$1,'2. Metadata'!J$5, IF(B2657='2. Metadata'!K$1,'2. Metadata'!K$5, IF(B2657='2. Metadata'!L$1,'2. Metadata'!L$5, IF(B2657='2. Metadata'!M$1,'2. Metadata'!M$5, IF(B2657='2. Metadata'!N$1,'2. Metadata'!N$5))))))))))))))</f>
        <v>49.5197</v>
      </c>
      <c r="D2657" s="11">
        <f>IF(ISBLANK(B2657)=TRUE," ", IF(B2657='2. Metadata'!B$1,'2. Metadata'!B$6, IF(B2657='2. Metadata'!C$1,'2. Metadata'!C$6,IF(B2657='2. Metadata'!D$1,'2. Metadata'!D$6, IF(B2657='2. Metadata'!E$1,'2. Metadata'!E$6,IF( B2657='2. Metadata'!F$1,'2. Metadata'!F$6,IF(B2657='2. Metadata'!G$1,'2. Metadata'!G$6,IF(B2657='2. Metadata'!H$1,'2. Metadata'!H$6, IF(B2657='2. Metadata'!I$1,'2. Metadata'!I$6, IF(B2657='2. Metadata'!J$1,'2. Metadata'!J$6, IF(B2657='2. Metadata'!K$1,'2. Metadata'!K$6, IF(B2657='2. Metadata'!L$1,'2. Metadata'!L$6, IF(B2657='2. Metadata'!M$1,'2. Metadata'!M$6, IF(B2657='2. Metadata'!N$1,'2. Metadata'!N$6))))))))))))))</f>
        <v>-117.6369</v>
      </c>
      <c r="E2657" s="33" t="s">
        <v>8</v>
      </c>
      <c r="F2657" s="32" t="s">
        <v>8</v>
      </c>
      <c r="G2657" s="13" t="str">
        <f>IF(ISBLANK(F2657)=TRUE," ",'2. Metadata'!B$14)</f>
        <v>observation</v>
      </c>
      <c r="H2657" s="32" t="s">
        <v>8</v>
      </c>
      <c r="I2657" s="20" t="str">
        <f>IF(ISBLANK(H2657)=TRUE," ",'2. Metadata'!B$26)</f>
        <v>degrees Celsius</v>
      </c>
      <c r="J2657" s="32" t="s">
        <v>8</v>
      </c>
      <c r="K2657" s="20" t="str">
        <f>IF(ISBLANK(J2657)=TRUE," ",'2. Metadata'!B$38)</f>
        <v>degrees Celsius</v>
      </c>
      <c r="L2657" s="32" t="s">
        <v>8</v>
      </c>
      <c r="M2657" s="17" t="str">
        <f>IF(ISBLANK(L2657)=TRUE," ",'2. Metadata'!B$50)</f>
        <v>degrees Celsius</v>
      </c>
      <c r="N2657" s="32" t="s">
        <v>8</v>
      </c>
      <c r="O2657" s="17" t="str">
        <f>IF(ISBLANK(N2657)=TRUE," ",'2. Metadata'!B$62)</f>
        <v>milligrams per litre</v>
      </c>
      <c r="P2657" s="32" t="s">
        <v>8</v>
      </c>
      <c r="Q2657" s="17" t="str">
        <f>IF(ISBLANK(P2657)=TRUE," ",'2. Metadata'!B$74)</f>
        <v>microSiemens per centimetre</v>
      </c>
      <c r="R2657" s="32" t="s">
        <v>8</v>
      </c>
      <c r="S2657" s="17" t="str">
        <f>IF(ISBLANK(R2657)=TRUE," ",'2. Metadata'!B$86)</f>
        <v>NTU</v>
      </c>
      <c r="T2657" s="32" t="s">
        <v>8</v>
      </c>
      <c r="U2657" s="17" t="str">
        <f>IF(ISBLANK(T2657)=TRUE," ",'2. Metadata'!B$98)</f>
        <v>CFU per 100 mL</v>
      </c>
      <c r="V2657" s="32" t="s">
        <v>8</v>
      </c>
      <c r="W2657" s="17" t="str">
        <f>IF(ISBLANK(V2657)=TRUE," ",'2. Metadata'!B$110)</f>
        <v>CFU per 100 mL</v>
      </c>
      <c r="X2657" s="34" t="s">
        <v>8</v>
      </c>
      <c r="Y2657" s="17" t="str">
        <f>IF(ISBLANK(X2657)=TRUE," ",'2. Metadata'!B$122)</f>
        <v>CFU per 100 mL</v>
      </c>
      <c r="Z2657" s="35" t="s">
        <v>8</v>
      </c>
      <c r="AA2657" s="17" t="str">
        <f>IF(ISBLANK(Z2657)=TRUE," ",'2. Metadata'!B$134)</f>
        <v>metres</v>
      </c>
      <c r="AB2657" s="35" t="s">
        <v>8</v>
      </c>
      <c r="AC2657" s="17" t="str">
        <f>IF(ISBLANK(AB2657)=TRUE," ",'2. Metadata'!B$146)</f>
        <v>metres3 per second</v>
      </c>
      <c r="AD2657" s="35" t="s">
        <v>8</v>
      </c>
      <c r="AE2657" s="17" t="str">
        <f>IF(ISBLANK(AB2657)=TRUE," ",'2. Metadata'!B$158)</f>
        <v>N/A</v>
      </c>
      <c r="AF2657" s="3" t="s">
        <v>8</v>
      </c>
      <c r="AG2657" s="36"/>
      <c r="AH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</row>
    <row r="2658" spans="1:43">
      <c r="A2658" s="31" t="s">
        <v>2816</v>
      </c>
      <c r="B2658" s="32" t="s">
        <v>7</v>
      </c>
      <c r="C2658" s="2">
        <f>IF(ISBLANK(B2658)=TRUE," ", IF(B2658='2. Metadata'!B$1,'2. Metadata'!B$5, IF(B2658='2. Metadata'!C$1,'2. Metadata'!C$5,IF(B2658='2. Metadata'!D$1,'2. Metadata'!D$5, IF(B2658='2. Metadata'!E$1,'2. Metadata'!E$5,IF( B2658='2. Metadata'!F$1,'2. Metadata'!F$5,IF(B2658='2. Metadata'!G$1,'2. Metadata'!G$5,IF(B2658='2. Metadata'!H$1,'2. Metadata'!H$5, IF(B2658='2. Metadata'!I$1,'2. Metadata'!I$5, IF(B2658='2. Metadata'!J$1,'2. Metadata'!J$5, IF(B2658='2. Metadata'!K$1,'2. Metadata'!K$5, IF(B2658='2. Metadata'!L$1,'2. Metadata'!L$5, IF(B2658='2. Metadata'!M$1,'2. Metadata'!M$5, IF(B2658='2. Metadata'!N$1,'2. Metadata'!N$5))))))))))))))</f>
        <v>49.5197</v>
      </c>
      <c r="D2658" s="11">
        <f>IF(ISBLANK(B2658)=TRUE," ", IF(B2658='2. Metadata'!B$1,'2. Metadata'!B$6, IF(B2658='2. Metadata'!C$1,'2. Metadata'!C$6,IF(B2658='2. Metadata'!D$1,'2. Metadata'!D$6, IF(B2658='2. Metadata'!E$1,'2. Metadata'!E$6,IF( B2658='2. Metadata'!F$1,'2. Metadata'!F$6,IF(B2658='2. Metadata'!G$1,'2. Metadata'!G$6,IF(B2658='2. Metadata'!H$1,'2. Metadata'!H$6, IF(B2658='2. Metadata'!I$1,'2. Metadata'!I$6, IF(B2658='2. Metadata'!J$1,'2. Metadata'!J$6, IF(B2658='2. Metadata'!K$1,'2. Metadata'!K$6, IF(B2658='2. Metadata'!L$1,'2. Metadata'!L$6, IF(B2658='2. Metadata'!M$1,'2. Metadata'!M$6, IF(B2658='2. Metadata'!N$1,'2. Metadata'!N$6))))))))))))))</f>
        <v>-117.6369</v>
      </c>
      <c r="E2658" s="33" t="s">
        <v>8</v>
      </c>
      <c r="F2658" s="32" t="s">
        <v>8</v>
      </c>
      <c r="G2658" s="13" t="str">
        <f>IF(ISBLANK(F2658)=TRUE," ",'2. Metadata'!B$14)</f>
        <v>observation</v>
      </c>
      <c r="H2658" s="32" t="s">
        <v>8</v>
      </c>
      <c r="I2658" s="20" t="str">
        <f>IF(ISBLANK(H2658)=TRUE," ",'2. Metadata'!B$26)</f>
        <v>degrees Celsius</v>
      </c>
      <c r="J2658" s="32" t="s">
        <v>8</v>
      </c>
      <c r="K2658" s="20" t="str">
        <f>IF(ISBLANK(J2658)=TRUE," ",'2. Metadata'!B$38)</f>
        <v>degrees Celsius</v>
      </c>
      <c r="L2658" s="32" t="s">
        <v>8</v>
      </c>
      <c r="M2658" s="17" t="str">
        <f>IF(ISBLANK(L2658)=TRUE," ",'2. Metadata'!B$50)</f>
        <v>degrees Celsius</v>
      </c>
      <c r="N2658" s="32" t="s">
        <v>8</v>
      </c>
      <c r="O2658" s="17" t="str">
        <f>IF(ISBLANK(N2658)=TRUE," ",'2. Metadata'!B$62)</f>
        <v>milligrams per litre</v>
      </c>
      <c r="P2658" s="32" t="s">
        <v>8</v>
      </c>
      <c r="Q2658" s="17" t="str">
        <f>IF(ISBLANK(P2658)=TRUE," ",'2. Metadata'!B$74)</f>
        <v>microSiemens per centimetre</v>
      </c>
      <c r="R2658" s="32" t="s">
        <v>8</v>
      </c>
      <c r="S2658" s="17" t="str">
        <f>IF(ISBLANK(R2658)=TRUE," ",'2. Metadata'!B$86)</f>
        <v>NTU</v>
      </c>
      <c r="T2658" s="32" t="s">
        <v>8</v>
      </c>
      <c r="U2658" s="17" t="str">
        <f>IF(ISBLANK(T2658)=TRUE," ",'2. Metadata'!B$98)</f>
        <v>CFU per 100 mL</v>
      </c>
      <c r="V2658" s="32" t="s">
        <v>8</v>
      </c>
      <c r="W2658" s="17" t="str">
        <f>IF(ISBLANK(V2658)=TRUE," ",'2. Metadata'!B$110)</f>
        <v>CFU per 100 mL</v>
      </c>
      <c r="X2658" s="34" t="s">
        <v>8</v>
      </c>
      <c r="Y2658" s="17" t="str">
        <f>IF(ISBLANK(X2658)=TRUE," ",'2. Metadata'!B$122)</f>
        <v>CFU per 100 mL</v>
      </c>
      <c r="Z2658" s="35" t="s">
        <v>8</v>
      </c>
      <c r="AA2658" s="17" t="str">
        <f>IF(ISBLANK(Z2658)=TRUE," ",'2. Metadata'!B$134)</f>
        <v>metres</v>
      </c>
      <c r="AB2658" s="35" t="s">
        <v>8</v>
      </c>
      <c r="AC2658" s="17" t="str">
        <f>IF(ISBLANK(AB2658)=TRUE," ",'2. Metadata'!B$146)</f>
        <v>metres3 per second</v>
      </c>
      <c r="AD2658" s="35" t="s">
        <v>8</v>
      </c>
      <c r="AE2658" s="17" t="str">
        <f>IF(ISBLANK(AB2658)=TRUE," ",'2. Metadata'!B$158)</f>
        <v>N/A</v>
      </c>
      <c r="AF2658" s="3" t="s">
        <v>8</v>
      </c>
      <c r="AG2658" s="36"/>
      <c r="AH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</row>
    <row r="2659" spans="1:43">
      <c r="A2659" s="31" t="s">
        <v>2817</v>
      </c>
      <c r="B2659" s="32" t="s">
        <v>7</v>
      </c>
      <c r="C2659" s="2">
        <f>IF(ISBLANK(B2659)=TRUE," ", IF(B2659='2. Metadata'!B$1,'2. Metadata'!B$5, IF(B2659='2. Metadata'!C$1,'2. Metadata'!C$5,IF(B2659='2. Metadata'!D$1,'2. Metadata'!D$5, IF(B2659='2. Metadata'!E$1,'2. Metadata'!E$5,IF( B2659='2. Metadata'!F$1,'2. Metadata'!F$5,IF(B2659='2. Metadata'!G$1,'2. Metadata'!G$5,IF(B2659='2. Metadata'!H$1,'2. Metadata'!H$5, IF(B2659='2. Metadata'!I$1,'2. Metadata'!I$5, IF(B2659='2. Metadata'!J$1,'2. Metadata'!J$5, IF(B2659='2. Metadata'!K$1,'2. Metadata'!K$5, IF(B2659='2. Metadata'!L$1,'2. Metadata'!L$5, IF(B2659='2. Metadata'!M$1,'2. Metadata'!M$5, IF(B2659='2. Metadata'!N$1,'2. Metadata'!N$5))))))))))))))</f>
        <v>49.5197</v>
      </c>
      <c r="D2659" s="11">
        <f>IF(ISBLANK(B2659)=TRUE," ", IF(B2659='2. Metadata'!B$1,'2. Metadata'!B$6, IF(B2659='2. Metadata'!C$1,'2. Metadata'!C$6,IF(B2659='2. Metadata'!D$1,'2. Metadata'!D$6, IF(B2659='2. Metadata'!E$1,'2. Metadata'!E$6,IF( B2659='2. Metadata'!F$1,'2. Metadata'!F$6,IF(B2659='2. Metadata'!G$1,'2. Metadata'!G$6,IF(B2659='2. Metadata'!H$1,'2. Metadata'!H$6, IF(B2659='2. Metadata'!I$1,'2. Metadata'!I$6, IF(B2659='2. Metadata'!J$1,'2. Metadata'!J$6, IF(B2659='2. Metadata'!K$1,'2. Metadata'!K$6, IF(B2659='2. Metadata'!L$1,'2. Metadata'!L$6, IF(B2659='2. Metadata'!M$1,'2. Metadata'!M$6, IF(B2659='2. Metadata'!N$1,'2. Metadata'!N$6))))))))))))))</f>
        <v>-117.6369</v>
      </c>
      <c r="E2659" s="33" t="s">
        <v>8</v>
      </c>
      <c r="F2659" s="32" t="s">
        <v>8</v>
      </c>
      <c r="G2659" s="13" t="str">
        <f>IF(ISBLANK(F2659)=TRUE," ",'2. Metadata'!B$14)</f>
        <v>observation</v>
      </c>
      <c r="H2659" s="32" t="s">
        <v>8</v>
      </c>
      <c r="I2659" s="20" t="str">
        <f>IF(ISBLANK(H2659)=TRUE," ",'2. Metadata'!B$26)</f>
        <v>degrees Celsius</v>
      </c>
      <c r="J2659" s="32" t="s">
        <v>8</v>
      </c>
      <c r="K2659" s="20" t="str">
        <f>IF(ISBLANK(J2659)=TRUE," ",'2. Metadata'!B$38)</f>
        <v>degrees Celsius</v>
      </c>
      <c r="L2659" s="32" t="s">
        <v>8</v>
      </c>
      <c r="M2659" s="17" t="str">
        <f>IF(ISBLANK(L2659)=TRUE," ",'2. Metadata'!B$50)</f>
        <v>degrees Celsius</v>
      </c>
      <c r="N2659" s="32" t="s">
        <v>8</v>
      </c>
      <c r="O2659" s="17" t="str">
        <f>IF(ISBLANK(N2659)=TRUE," ",'2. Metadata'!B$62)</f>
        <v>milligrams per litre</v>
      </c>
      <c r="P2659" s="32" t="s">
        <v>8</v>
      </c>
      <c r="Q2659" s="17" t="str">
        <f>IF(ISBLANK(P2659)=TRUE," ",'2. Metadata'!B$74)</f>
        <v>microSiemens per centimetre</v>
      </c>
      <c r="R2659" s="32" t="s">
        <v>8</v>
      </c>
      <c r="S2659" s="17" t="str">
        <f>IF(ISBLANK(R2659)=TRUE," ",'2. Metadata'!B$86)</f>
        <v>NTU</v>
      </c>
      <c r="T2659" s="32" t="s">
        <v>8</v>
      </c>
      <c r="U2659" s="17" t="str">
        <f>IF(ISBLANK(T2659)=TRUE," ",'2. Metadata'!B$98)</f>
        <v>CFU per 100 mL</v>
      </c>
      <c r="V2659" s="32" t="s">
        <v>8</v>
      </c>
      <c r="W2659" s="17" t="str">
        <f>IF(ISBLANK(V2659)=TRUE," ",'2. Metadata'!B$110)</f>
        <v>CFU per 100 mL</v>
      </c>
      <c r="X2659" s="34" t="s">
        <v>8</v>
      </c>
      <c r="Y2659" s="17" t="str">
        <f>IF(ISBLANK(X2659)=TRUE," ",'2. Metadata'!B$122)</f>
        <v>CFU per 100 mL</v>
      </c>
      <c r="Z2659" s="35" t="s">
        <v>8</v>
      </c>
      <c r="AA2659" s="17" t="str">
        <f>IF(ISBLANK(Z2659)=TRUE," ",'2. Metadata'!B$134)</f>
        <v>metres</v>
      </c>
      <c r="AB2659" s="35" t="s">
        <v>8</v>
      </c>
      <c r="AC2659" s="17" t="str">
        <f>IF(ISBLANK(AB2659)=TRUE," ",'2. Metadata'!B$146)</f>
        <v>metres3 per second</v>
      </c>
      <c r="AD2659" s="35" t="s">
        <v>8</v>
      </c>
      <c r="AE2659" s="17" t="str">
        <f>IF(ISBLANK(AB2659)=TRUE," ",'2. Metadata'!B$158)</f>
        <v>N/A</v>
      </c>
      <c r="AF2659" s="3" t="s">
        <v>8</v>
      </c>
      <c r="AG2659" s="36"/>
      <c r="AH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</row>
    <row r="2660" spans="1:43">
      <c r="A2660" s="31" t="s">
        <v>2818</v>
      </c>
      <c r="B2660" s="32" t="s">
        <v>7</v>
      </c>
      <c r="C2660" s="2">
        <f>IF(ISBLANK(B2660)=TRUE," ", IF(B2660='2. Metadata'!B$1,'2. Metadata'!B$5, IF(B2660='2. Metadata'!C$1,'2. Metadata'!C$5,IF(B2660='2. Metadata'!D$1,'2. Metadata'!D$5, IF(B2660='2. Metadata'!E$1,'2. Metadata'!E$5,IF( B2660='2. Metadata'!F$1,'2. Metadata'!F$5,IF(B2660='2. Metadata'!G$1,'2. Metadata'!G$5,IF(B2660='2. Metadata'!H$1,'2. Metadata'!H$5, IF(B2660='2. Metadata'!I$1,'2. Metadata'!I$5, IF(B2660='2. Metadata'!J$1,'2. Metadata'!J$5, IF(B2660='2. Metadata'!K$1,'2. Metadata'!K$5, IF(B2660='2. Metadata'!L$1,'2. Metadata'!L$5, IF(B2660='2. Metadata'!M$1,'2. Metadata'!M$5, IF(B2660='2. Metadata'!N$1,'2. Metadata'!N$5))))))))))))))</f>
        <v>49.5197</v>
      </c>
      <c r="D2660" s="11">
        <f>IF(ISBLANK(B2660)=TRUE," ", IF(B2660='2. Metadata'!B$1,'2. Metadata'!B$6, IF(B2660='2. Metadata'!C$1,'2. Metadata'!C$6,IF(B2660='2. Metadata'!D$1,'2. Metadata'!D$6, IF(B2660='2. Metadata'!E$1,'2. Metadata'!E$6,IF( B2660='2. Metadata'!F$1,'2. Metadata'!F$6,IF(B2660='2. Metadata'!G$1,'2. Metadata'!G$6,IF(B2660='2. Metadata'!H$1,'2. Metadata'!H$6, IF(B2660='2. Metadata'!I$1,'2. Metadata'!I$6, IF(B2660='2. Metadata'!J$1,'2. Metadata'!J$6, IF(B2660='2. Metadata'!K$1,'2. Metadata'!K$6, IF(B2660='2. Metadata'!L$1,'2. Metadata'!L$6, IF(B2660='2. Metadata'!M$1,'2. Metadata'!M$6, IF(B2660='2. Metadata'!N$1,'2. Metadata'!N$6))))))))))))))</f>
        <v>-117.6369</v>
      </c>
      <c r="E2660" s="33" t="s">
        <v>8</v>
      </c>
      <c r="F2660" s="32" t="s">
        <v>8</v>
      </c>
      <c r="G2660" s="13" t="str">
        <f>IF(ISBLANK(F2660)=TRUE," ",'2. Metadata'!B$14)</f>
        <v>observation</v>
      </c>
      <c r="H2660" s="32" t="s">
        <v>8</v>
      </c>
      <c r="I2660" s="20" t="str">
        <f>IF(ISBLANK(H2660)=TRUE," ",'2. Metadata'!B$26)</f>
        <v>degrees Celsius</v>
      </c>
      <c r="J2660" s="32" t="s">
        <v>8</v>
      </c>
      <c r="K2660" s="20" t="str">
        <f>IF(ISBLANK(J2660)=TRUE," ",'2. Metadata'!B$38)</f>
        <v>degrees Celsius</v>
      </c>
      <c r="L2660" s="32" t="s">
        <v>8</v>
      </c>
      <c r="M2660" s="17" t="str">
        <f>IF(ISBLANK(L2660)=TRUE," ",'2. Metadata'!B$50)</f>
        <v>degrees Celsius</v>
      </c>
      <c r="N2660" s="32" t="s">
        <v>8</v>
      </c>
      <c r="O2660" s="17" t="str">
        <f>IF(ISBLANK(N2660)=TRUE," ",'2. Metadata'!B$62)</f>
        <v>milligrams per litre</v>
      </c>
      <c r="P2660" s="32" t="s">
        <v>8</v>
      </c>
      <c r="Q2660" s="17" t="str">
        <f>IF(ISBLANK(P2660)=TRUE," ",'2. Metadata'!B$74)</f>
        <v>microSiemens per centimetre</v>
      </c>
      <c r="R2660" s="32" t="s">
        <v>8</v>
      </c>
      <c r="S2660" s="17" t="str">
        <f>IF(ISBLANK(R2660)=TRUE," ",'2. Metadata'!B$86)</f>
        <v>NTU</v>
      </c>
      <c r="T2660" s="32" t="s">
        <v>8</v>
      </c>
      <c r="U2660" s="17" t="str">
        <f>IF(ISBLANK(T2660)=TRUE," ",'2. Metadata'!B$98)</f>
        <v>CFU per 100 mL</v>
      </c>
      <c r="V2660" s="32" t="s">
        <v>8</v>
      </c>
      <c r="W2660" s="17" t="str">
        <f>IF(ISBLANK(V2660)=TRUE," ",'2. Metadata'!B$110)</f>
        <v>CFU per 100 mL</v>
      </c>
      <c r="X2660" s="34" t="s">
        <v>8</v>
      </c>
      <c r="Y2660" s="17" t="str">
        <f>IF(ISBLANK(X2660)=TRUE," ",'2. Metadata'!B$122)</f>
        <v>CFU per 100 mL</v>
      </c>
      <c r="Z2660" s="35" t="s">
        <v>8</v>
      </c>
      <c r="AA2660" s="17" t="str">
        <f>IF(ISBLANK(Z2660)=TRUE," ",'2. Metadata'!B$134)</f>
        <v>metres</v>
      </c>
      <c r="AB2660" s="35" t="s">
        <v>8</v>
      </c>
      <c r="AC2660" s="17" t="str">
        <f>IF(ISBLANK(AB2660)=TRUE," ",'2. Metadata'!B$146)</f>
        <v>metres3 per second</v>
      </c>
      <c r="AD2660" s="35" t="s">
        <v>8</v>
      </c>
      <c r="AE2660" s="17" t="str">
        <f>IF(ISBLANK(AB2660)=TRUE," ",'2. Metadata'!B$158)</f>
        <v>N/A</v>
      </c>
      <c r="AF2660" s="3" t="s">
        <v>8</v>
      </c>
      <c r="AG2660" s="36"/>
      <c r="AH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</row>
    <row r="2661" spans="1:43">
      <c r="A2661" s="31" t="s">
        <v>2819</v>
      </c>
      <c r="B2661" s="32" t="s">
        <v>7</v>
      </c>
      <c r="C2661" s="2">
        <f>IF(ISBLANK(B2661)=TRUE," ", IF(B2661='2. Metadata'!B$1,'2. Metadata'!B$5, IF(B2661='2. Metadata'!C$1,'2. Metadata'!C$5,IF(B2661='2. Metadata'!D$1,'2. Metadata'!D$5, IF(B2661='2. Metadata'!E$1,'2. Metadata'!E$5,IF( B2661='2. Metadata'!F$1,'2. Metadata'!F$5,IF(B2661='2. Metadata'!G$1,'2. Metadata'!G$5,IF(B2661='2. Metadata'!H$1,'2. Metadata'!H$5, IF(B2661='2. Metadata'!I$1,'2. Metadata'!I$5, IF(B2661='2. Metadata'!J$1,'2. Metadata'!J$5, IF(B2661='2. Metadata'!K$1,'2. Metadata'!K$5, IF(B2661='2. Metadata'!L$1,'2. Metadata'!L$5, IF(B2661='2. Metadata'!M$1,'2. Metadata'!M$5, IF(B2661='2. Metadata'!N$1,'2. Metadata'!N$5))))))))))))))</f>
        <v>49.5197</v>
      </c>
      <c r="D2661" s="11">
        <f>IF(ISBLANK(B2661)=TRUE," ", IF(B2661='2. Metadata'!B$1,'2. Metadata'!B$6, IF(B2661='2. Metadata'!C$1,'2. Metadata'!C$6,IF(B2661='2. Metadata'!D$1,'2. Metadata'!D$6, IF(B2661='2. Metadata'!E$1,'2. Metadata'!E$6,IF( B2661='2. Metadata'!F$1,'2. Metadata'!F$6,IF(B2661='2. Metadata'!G$1,'2. Metadata'!G$6,IF(B2661='2. Metadata'!H$1,'2. Metadata'!H$6, IF(B2661='2. Metadata'!I$1,'2. Metadata'!I$6, IF(B2661='2. Metadata'!J$1,'2. Metadata'!J$6, IF(B2661='2. Metadata'!K$1,'2. Metadata'!K$6, IF(B2661='2. Metadata'!L$1,'2. Metadata'!L$6, IF(B2661='2. Metadata'!M$1,'2. Metadata'!M$6, IF(B2661='2. Metadata'!N$1,'2. Metadata'!N$6))))))))))))))</f>
        <v>-117.6369</v>
      </c>
      <c r="E2661" s="33" t="s">
        <v>8</v>
      </c>
      <c r="F2661" s="32" t="s">
        <v>8</v>
      </c>
      <c r="G2661" s="13" t="str">
        <f>IF(ISBLANK(F2661)=TRUE," ",'2. Metadata'!B$14)</f>
        <v>observation</v>
      </c>
      <c r="H2661" s="32" t="s">
        <v>8</v>
      </c>
      <c r="I2661" s="20" t="str">
        <f>IF(ISBLANK(H2661)=TRUE," ",'2. Metadata'!B$26)</f>
        <v>degrees Celsius</v>
      </c>
      <c r="J2661" s="32" t="s">
        <v>8</v>
      </c>
      <c r="K2661" s="20" t="str">
        <f>IF(ISBLANK(J2661)=TRUE," ",'2. Metadata'!B$38)</f>
        <v>degrees Celsius</v>
      </c>
      <c r="L2661" s="32" t="s">
        <v>8</v>
      </c>
      <c r="M2661" s="17" t="str">
        <f>IF(ISBLANK(L2661)=TRUE," ",'2. Metadata'!B$50)</f>
        <v>degrees Celsius</v>
      </c>
      <c r="N2661" s="32" t="s">
        <v>8</v>
      </c>
      <c r="O2661" s="17" t="str">
        <f>IF(ISBLANK(N2661)=TRUE," ",'2. Metadata'!B$62)</f>
        <v>milligrams per litre</v>
      </c>
      <c r="P2661" s="32" t="s">
        <v>8</v>
      </c>
      <c r="Q2661" s="17" t="str">
        <f>IF(ISBLANK(P2661)=TRUE," ",'2. Metadata'!B$74)</f>
        <v>microSiemens per centimetre</v>
      </c>
      <c r="R2661" s="32" t="s">
        <v>8</v>
      </c>
      <c r="S2661" s="17" t="str">
        <f>IF(ISBLANK(R2661)=TRUE," ",'2. Metadata'!B$86)</f>
        <v>NTU</v>
      </c>
      <c r="T2661" s="32" t="s">
        <v>8</v>
      </c>
      <c r="U2661" s="17" t="str">
        <f>IF(ISBLANK(T2661)=TRUE," ",'2. Metadata'!B$98)</f>
        <v>CFU per 100 mL</v>
      </c>
      <c r="V2661" s="32" t="s">
        <v>8</v>
      </c>
      <c r="W2661" s="17" t="str">
        <f>IF(ISBLANK(V2661)=TRUE," ",'2. Metadata'!B$110)</f>
        <v>CFU per 100 mL</v>
      </c>
      <c r="X2661" s="34" t="s">
        <v>8</v>
      </c>
      <c r="Y2661" s="17" t="str">
        <f>IF(ISBLANK(X2661)=TRUE," ",'2. Metadata'!B$122)</f>
        <v>CFU per 100 mL</v>
      </c>
      <c r="Z2661" s="35" t="s">
        <v>8</v>
      </c>
      <c r="AA2661" s="17" t="str">
        <f>IF(ISBLANK(Z2661)=TRUE," ",'2. Metadata'!B$134)</f>
        <v>metres</v>
      </c>
      <c r="AB2661" s="35" t="s">
        <v>8</v>
      </c>
      <c r="AC2661" s="17" t="str">
        <f>IF(ISBLANK(AB2661)=TRUE," ",'2. Metadata'!B$146)</f>
        <v>metres3 per second</v>
      </c>
      <c r="AD2661" s="35" t="s">
        <v>8</v>
      </c>
      <c r="AE2661" s="17" t="str">
        <f>IF(ISBLANK(AB2661)=TRUE," ",'2. Metadata'!B$158)</f>
        <v>N/A</v>
      </c>
      <c r="AF2661" s="3" t="s">
        <v>8</v>
      </c>
      <c r="AG2661" s="36"/>
      <c r="AH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</row>
    <row r="2662" spans="1:43">
      <c r="A2662" s="31" t="s">
        <v>2820</v>
      </c>
      <c r="B2662" s="32" t="s">
        <v>7</v>
      </c>
      <c r="C2662" s="2">
        <f>IF(ISBLANK(B2662)=TRUE," ", IF(B2662='2. Metadata'!B$1,'2. Metadata'!B$5, IF(B2662='2. Metadata'!C$1,'2. Metadata'!C$5,IF(B2662='2. Metadata'!D$1,'2. Metadata'!D$5, IF(B2662='2. Metadata'!E$1,'2. Metadata'!E$5,IF( B2662='2. Metadata'!F$1,'2. Metadata'!F$5,IF(B2662='2. Metadata'!G$1,'2. Metadata'!G$5,IF(B2662='2. Metadata'!H$1,'2. Metadata'!H$5, IF(B2662='2. Metadata'!I$1,'2. Metadata'!I$5, IF(B2662='2. Metadata'!J$1,'2. Metadata'!J$5, IF(B2662='2. Metadata'!K$1,'2. Metadata'!K$5, IF(B2662='2. Metadata'!L$1,'2. Metadata'!L$5, IF(B2662='2. Metadata'!M$1,'2. Metadata'!M$5, IF(B2662='2. Metadata'!N$1,'2. Metadata'!N$5))))))))))))))</f>
        <v>49.5197</v>
      </c>
      <c r="D2662" s="11">
        <f>IF(ISBLANK(B2662)=TRUE," ", IF(B2662='2. Metadata'!B$1,'2. Metadata'!B$6, IF(B2662='2. Metadata'!C$1,'2. Metadata'!C$6,IF(B2662='2. Metadata'!D$1,'2. Metadata'!D$6, IF(B2662='2. Metadata'!E$1,'2. Metadata'!E$6,IF( B2662='2. Metadata'!F$1,'2. Metadata'!F$6,IF(B2662='2. Metadata'!G$1,'2. Metadata'!G$6,IF(B2662='2. Metadata'!H$1,'2. Metadata'!H$6, IF(B2662='2. Metadata'!I$1,'2. Metadata'!I$6, IF(B2662='2. Metadata'!J$1,'2. Metadata'!J$6, IF(B2662='2. Metadata'!K$1,'2. Metadata'!K$6, IF(B2662='2. Metadata'!L$1,'2. Metadata'!L$6, IF(B2662='2. Metadata'!M$1,'2. Metadata'!M$6, IF(B2662='2. Metadata'!N$1,'2. Metadata'!N$6))))))))))))))</f>
        <v>-117.6369</v>
      </c>
      <c r="E2662" s="33" t="s">
        <v>8</v>
      </c>
      <c r="F2662" s="32" t="s">
        <v>8</v>
      </c>
      <c r="G2662" s="13" t="str">
        <f>IF(ISBLANK(F2662)=TRUE," ",'2. Metadata'!B$14)</f>
        <v>observation</v>
      </c>
      <c r="H2662" s="32" t="s">
        <v>8</v>
      </c>
      <c r="I2662" s="20" t="str">
        <f>IF(ISBLANK(H2662)=TRUE," ",'2. Metadata'!B$26)</f>
        <v>degrees Celsius</v>
      </c>
      <c r="J2662" s="32" t="s">
        <v>8</v>
      </c>
      <c r="K2662" s="20" t="str">
        <f>IF(ISBLANK(J2662)=TRUE," ",'2. Metadata'!B$38)</f>
        <v>degrees Celsius</v>
      </c>
      <c r="L2662" s="32" t="s">
        <v>8</v>
      </c>
      <c r="M2662" s="17" t="str">
        <f>IF(ISBLANK(L2662)=TRUE," ",'2. Metadata'!B$50)</f>
        <v>degrees Celsius</v>
      </c>
      <c r="N2662" s="32" t="s">
        <v>8</v>
      </c>
      <c r="O2662" s="17" t="str">
        <f>IF(ISBLANK(N2662)=TRUE," ",'2. Metadata'!B$62)</f>
        <v>milligrams per litre</v>
      </c>
      <c r="P2662" s="32" t="s">
        <v>8</v>
      </c>
      <c r="Q2662" s="17" t="str">
        <f>IF(ISBLANK(P2662)=TRUE," ",'2. Metadata'!B$74)</f>
        <v>microSiemens per centimetre</v>
      </c>
      <c r="R2662" s="32" t="s">
        <v>8</v>
      </c>
      <c r="S2662" s="17" t="str">
        <f>IF(ISBLANK(R2662)=TRUE," ",'2. Metadata'!B$86)</f>
        <v>NTU</v>
      </c>
      <c r="T2662" s="32" t="s">
        <v>8</v>
      </c>
      <c r="U2662" s="17" t="str">
        <f>IF(ISBLANK(T2662)=TRUE," ",'2. Metadata'!B$98)</f>
        <v>CFU per 100 mL</v>
      </c>
      <c r="V2662" s="32" t="s">
        <v>8</v>
      </c>
      <c r="W2662" s="17" t="str">
        <f>IF(ISBLANK(V2662)=TRUE," ",'2. Metadata'!B$110)</f>
        <v>CFU per 100 mL</v>
      </c>
      <c r="X2662" s="34" t="s">
        <v>8</v>
      </c>
      <c r="Y2662" s="17" t="str">
        <f>IF(ISBLANK(X2662)=TRUE," ",'2. Metadata'!B$122)</f>
        <v>CFU per 100 mL</v>
      </c>
      <c r="Z2662" s="35" t="s">
        <v>8</v>
      </c>
      <c r="AA2662" s="17" t="str">
        <f>IF(ISBLANK(Z2662)=TRUE," ",'2. Metadata'!B$134)</f>
        <v>metres</v>
      </c>
      <c r="AB2662" s="35" t="s">
        <v>8</v>
      </c>
      <c r="AC2662" s="17" t="str">
        <f>IF(ISBLANK(AB2662)=TRUE," ",'2. Metadata'!B$146)</f>
        <v>metres3 per second</v>
      </c>
      <c r="AD2662" s="35" t="s">
        <v>8</v>
      </c>
      <c r="AE2662" s="17" t="str">
        <f>IF(ISBLANK(AB2662)=TRUE," ",'2. Metadata'!B$158)</f>
        <v>N/A</v>
      </c>
      <c r="AF2662" s="3" t="s">
        <v>8</v>
      </c>
      <c r="AG2662" s="36"/>
      <c r="AH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</row>
    <row r="2663" spans="1:43">
      <c r="A2663" s="31" t="s">
        <v>2821</v>
      </c>
      <c r="B2663" s="32" t="s">
        <v>7</v>
      </c>
      <c r="C2663" s="2">
        <f>IF(ISBLANK(B2663)=TRUE," ", IF(B2663='2. Metadata'!B$1,'2. Metadata'!B$5, IF(B2663='2. Metadata'!C$1,'2. Metadata'!C$5,IF(B2663='2. Metadata'!D$1,'2. Metadata'!D$5, IF(B2663='2. Metadata'!E$1,'2. Metadata'!E$5,IF( B2663='2. Metadata'!F$1,'2. Metadata'!F$5,IF(B2663='2. Metadata'!G$1,'2. Metadata'!G$5,IF(B2663='2. Metadata'!H$1,'2. Metadata'!H$5, IF(B2663='2. Metadata'!I$1,'2. Metadata'!I$5, IF(B2663='2. Metadata'!J$1,'2. Metadata'!J$5, IF(B2663='2. Metadata'!K$1,'2. Metadata'!K$5, IF(B2663='2. Metadata'!L$1,'2. Metadata'!L$5, IF(B2663='2. Metadata'!M$1,'2. Metadata'!M$5, IF(B2663='2. Metadata'!N$1,'2. Metadata'!N$5))))))))))))))</f>
        <v>49.5197</v>
      </c>
      <c r="D2663" s="11">
        <f>IF(ISBLANK(B2663)=TRUE," ", IF(B2663='2. Metadata'!B$1,'2. Metadata'!B$6, IF(B2663='2. Metadata'!C$1,'2. Metadata'!C$6,IF(B2663='2. Metadata'!D$1,'2. Metadata'!D$6, IF(B2663='2. Metadata'!E$1,'2. Metadata'!E$6,IF( B2663='2. Metadata'!F$1,'2. Metadata'!F$6,IF(B2663='2. Metadata'!G$1,'2. Metadata'!G$6,IF(B2663='2. Metadata'!H$1,'2. Metadata'!H$6, IF(B2663='2. Metadata'!I$1,'2. Metadata'!I$6, IF(B2663='2. Metadata'!J$1,'2. Metadata'!J$6, IF(B2663='2. Metadata'!K$1,'2. Metadata'!K$6, IF(B2663='2. Metadata'!L$1,'2. Metadata'!L$6, IF(B2663='2. Metadata'!M$1,'2. Metadata'!M$6, IF(B2663='2. Metadata'!N$1,'2. Metadata'!N$6))))))))))))))</f>
        <v>-117.6369</v>
      </c>
      <c r="E2663" s="33" t="s">
        <v>8</v>
      </c>
      <c r="F2663" s="32" t="s">
        <v>8</v>
      </c>
      <c r="G2663" s="13" t="str">
        <f>IF(ISBLANK(F2663)=TRUE," ",'2. Metadata'!B$14)</f>
        <v>observation</v>
      </c>
      <c r="H2663" s="32" t="s">
        <v>8</v>
      </c>
      <c r="I2663" s="20" t="str">
        <f>IF(ISBLANK(H2663)=TRUE," ",'2. Metadata'!B$26)</f>
        <v>degrees Celsius</v>
      </c>
      <c r="J2663" s="32" t="s">
        <v>8</v>
      </c>
      <c r="K2663" s="20" t="str">
        <f>IF(ISBLANK(J2663)=TRUE," ",'2. Metadata'!B$38)</f>
        <v>degrees Celsius</v>
      </c>
      <c r="L2663" s="32" t="s">
        <v>8</v>
      </c>
      <c r="M2663" s="17" t="str">
        <f>IF(ISBLANK(L2663)=TRUE," ",'2. Metadata'!B$50)</f>
        <v>degrees Celsius</v>
      </c>
      <c r="N2663" s="32" t="s">
        <v>8</v>
      </c>
      <c r="O2663" s="17" t="str">
        <f>IF(ISBLANK(N2663)=TRUE," ",'2. Metadata'!B$62)</f>
        <v>milligrams per litre</v>
      </c>
      <c r="P2663" s="32" t="s">
        <v>8</v>
      </c>
      <c r="Q2663" s="17" t="str">
        <f>IF(ISBLANK(P2663)=TRUE," ",'2. Metadata'!B$74)</f>
        <v>microSiemens per centimetre</v>
      </c>
      <c r="R2663" s="32" t="s">
        <v>8</v>
      </c>
      <c r="S2663" s="17" t="str">
        <f>IF(ISBLANK(R2663)=TRUE," ",'2. Metadata'!B$86)</f>
        <v>NTU</v>
      </c>
      <c r="T2663" s="32">
        <v>45</v>
      </c>
      <c r="U2663" s="17" t="str">
        <f>IF(ISBLANK(T2663)=TRUE," ",'2. Metadata'!B$98)</f>
        <v>CFU per 100 mL</v>
      </c>
      <c r="V2663" s="32">
        <v>2</v>
      </c>
      <c r="W2663" s="17" t="str">
        <f>IF(ISBLANK(V2663)=TRUE," ",'2. Metadata'!B$110)</f>
        <v>CFU per 100 mL</v>
      </c>
      <c r="X2663" s="34">
        <v>2</v>
      </c>
      <c r="Y2663" s="17" t="str">
        <f>IF(ISBLANK(X2663)=TRUE," ",'2. Metadata'!B$122)</f>
        <v>CFU per 100 mL</v>
      </c>
      <c r="Z2663" s="35" t="s">
        <v>8</v>
      </c>
      <c r="AA2663" s="17" t="str">
        <f>IF(ISBLANK(Z2663)=TRUE," ",'2. Metadata'!B$134)</f>
        <v>metres</v>
      </c>
      <c r="AB2663" s="35" t="s">
        <v>8</v>
      </c>
      <c r="AC2663" s="17" t="str">
        <f>IF(ISBLANK(AB2663)=TRUE," ",'2. Metadata'!B$146)</f>
        <v>metres3 per second</v>
      </c>
      <c r="AD2663" s="35" t="s">
        <v>8</v>
      </c>
      <c r="AE2663" s="17" t="str">
        <f>IF(ISBLANK(AB2663)=TRUE," ",'2. Metadata'!B$158)</f>
        <v>N/A</v>
      </c>
      <c r="AF2663" s="3" t="s">
        <v>8</v>
      </c>
      <c r="AG2663" s="36"/>
      <c r="AH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</row>
    <row r="2664" spans="1:43">
      <c r="A2664" s="31" t="s">
        <v>2822</v>
      </c>
      <c r="B2664" s="32" t="s">
        <v>7</v>
      </c>
      <c r="C2664" s="2">
        <f>IF(ISBLANK(B2664)=TRUE," ", IF(B2664='2. Metadata'!B$1,'2. Metadata'!B$5, IF(B2664='2. Metadata'!C$1,'2. Metadata'!C$5,IF(B2664='2. Metadata'!D$1,'2. Metadata'!D$5, IF(B2664='2. Metadata'!E$1,'2. Metadata'!E$5,IF( B2664='2. Metadata'!F$1,'2. Metadata'!F$5,IF(B2664='2. Metadata'!G$1,'2. Metadata'!G$5,IF(B2664='2. Metadata'!H$1,'2. Metadata'!H$5, IF(B2664='2. Metadata'!I$1,'2. Metadata'!I$5, IF(B2664='2. Metadata'!J$1,'2. Metadata'!J$5, IF(B2664='2. Metadata'!K$1,'2. Metadata'!K$5, IF(B2664='2. Metadata'!L$1,'2. Metadata'!L$5, IF(B2664='2. Metadata'!M$1,'2. Metadata'!M$5, IF(B2664='2. Metadata'!N$1,'2. Metadata'!N$5))))))))))))))</f>
        <v>49.5197</v>
      </c>
      <c r="D2664" s="11">
        <f>IF(ISBLANK(B2664)=TRUE," ", IF(B2664='2. Metadata'!B$1,'2. Metadata'!B$6, IF(B2664='2. Metadata'!C$1,'2. Metadata'!C$6,IF(B2664='2. Metadata'!D$1,'2. Metadata'!D$6, IF(B2664='2. Metadata'!E$1,'2. Metadata'!E$6,IF( B2664='2. Metadata'!F$1,'2. Metadata'!F$6,IF(B2664='2. Metadata'!G$1,'2. Metadata'!G$6,IF(B2664='2. Metadata'!H$1,'2. Metadata'!H$6, IF(B2664='2. Metadata'!I$1,'2. Metadata'!I$6, IF(B2664='2. Metadata'!J$1,'2. Metadata'!J$6, IF(B2664='2. Metadata'!K$1,'2. Metadata'!K$6, IF(B2664='2. Metadata'!L$1,'2. Metadata'!L$6, IF(B2664='2. Metadata'!M$1,'2. Metadata'!M$6, IF(B2664='2. Metadata'!N$1,'2. Metadata'!N$6))))))))))))))</f>
        <v>-117.6369</v>
      </c>
      <c r="E2664" s="33" t="s">
        <v>8</v>
      </c>
      <c r="F2664" s="32" t="s">
        <v>8</v>
      </c>
      <c r="G2664" s="13" t="str">
        <f>IF(ISBLANK(F2664)=TRUE," ",'2. Metadata'!B$14)</f>
        <v>observation</v>
      </c>
      <c r="H2664" s="32" t="s">
        <v>8</v>
      </c>
      <c r="I2664" s="20" t="str">
        <f>IF(ISBLANK(H2664)=TRUE," ",'2. Metadata'!B$26)</f>
        <v>degrees Celsius</v>
      </c>
      <c r="J2664" s="32" t="s">
        <v>8</v>
      </c>
      <c r="K2664" s="20" t="str">
        <f>IF(ISBLANK(J2664)=TRUE," ",'2. Metadata'!B$38)</f>
        <v>degrees Celsius</v>
      </c>
      <c r="L2664" s="32" t="s">
        <v>8</v>
      </c>
      <c r="M2664" s="17" t="str">
        <f>IF(ISBLANK(L2664)=TRUE," ",'2. Metadata'!B$50)</f>
        <v>degrees Celsius</v>
      </c>
      <c r="N2664" s="32" t="s">
        <v>8</v>
      </c>
      <c r="O2664" s="17" t="str">
        <f>IF(ISBLANK(N2664)=TRUE," ",'2. Metadata'!B$62)</f>
        <v>milligrams per litre</v>
      </c>
      <c r="P2664" s="32" t="s">
        <v>8</v>
      </c>
      <c r="Q2664" s="17" t="str">
        <f>IF(ISBLANK(P2664)=TRUE," ",'2. Metadata'!B$74)</f>
        <v>microSiemens per centimetre</v>
      </c>
      <c r="R2664" s="32" t="s">
        <v>8</v>
      </c>
      <c r="S2664" s="17" t="str">
        <f>IF(ISBLANK(R2664)=TRUE," ",'2. Metadata'!B$86)</f>
        <v>NTU</v>
      </c>
      <c r="T2664" s="32" t="s">
        <v>8</v>
      </c>
      <c r="U2664" s="17" t="str">
        <f>IF(ISBLANK(T2664)=TRUE," ",'2. Metadata'!B$98)</f>
        <v>CFU per 100 mL</v>
      </c>
      <c r="V2664" s="32" t="s">
        <v>8</v>
      </c>
      <c r="W2664" s="17" t="str">
        <f>IF(ISBLANK(V2664)=TRUE," ",'2. Metadata'!B$110)</f>
        <v>CFU per 100 mL</v>
      </c>
      <c r="X2664" s="34" t="s">
        <v>8</v>
      </c>
      <c r="Y2664" s="17" t="str">
        <f>IF(ISBLANK(X2664)=TRUE," ",'2. Metadata'!B$122)</f>
        <v>CFU per 100 mL</v>
      </c>
      <c r="Z2664" s="35" t="s">
        <v>8</v>
      </c>
      <c r="AA2664" s="17" t="str">
        <f>IF(ISBLANK(Z2664)=TRUE," ",'2. Metadata'!B$134)</f>
        <v>metres</v>
      </c>
      <c r="AB2664" s="35" t="s">
        <v>8</v>
      </c>
      <c r="AC2664" s="17" t="str">
        <f>IF(ISBLANK(AB2664)=TRUE," ",'2. Metadata'!B$146)</f>
        <v>metres3 per second</v>
      </c>
      <c r="AD2664" s="35" t="s">
        <v>8</v>
      </c>
      <c r="AE2664" s="17" t="str">
        <f>IF(ISBLANK(AB2664)=TRUE," ",'2. Metadata'!B$158)</f>
        <v>N/A</v>
      </c>
      <c r="AF2664" s="3" t="s">
        <v>8</v>
      </c>
      <c r="AG2664" s="36"/>
      <c r="AH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</row>
    <row r="2665" spans="1:43">
      <c r="A2665" s="31" t="s">
        <v>2823</v>
      </c>
      <c r="B2665" s="32" t="s">
        <v>7</v>
      </c>
      <c r="C2665" s="2">
        <f>IF(ISBLANK(B2665)=TRUE," ", IF(B2665='2. Metadata'!B$1,'2. Metadata'!B$5, IF(B2665='2. Metadata'!C$1,'2. Metadata'!C$5,IF(B2665='2. Metadata'!D$1,'2. Metadata'!D$5, IF(B2665='2. Metadata'!E$1,'2. Metadata'!E$5,IF( B2665='2. Metadata'!F$1,'2. Metadata'!F$5,IF(B2665='2. Metadata'!G$1,'2. Metadata'!G$5,IF(B2665='2. Metadata'!H$1,'2. Metadata'!H$5, IF(B2665='2. Metadata'!I$1,'2. Metadata'!I$5, IF(B2665='2. Metadata'!J$1,'2. Metadata'!J$5, IF(B2665='2. Metadata'!K$1,'2. Metadata'!K$5, IF(B2665='2. Metadata'!L$1,'2. Metadata'!L$5, IF(B2665='2. Metadata'!M$1,'2. Metadata'!M$5, IF(B2665='2. Metadata'!N$1,'2. Metadata'!N$5))))))))))))))</f>
        <v>49.5197</v>
      </c>
      <c r="D2665" s="11">
        <f>IF(ISBLANK(B2665)=TRUE," ", IF(B2665='2. Metadata'!B$1,'2. Metadata'!B$6, IF(B2665='2. Metadata'!C$1,'2. Metadata'!C$6,IF(B2665='2. Metadata'!D$1,'2. Metadata'!D$6, IF(B2665='2. Metadata'!E$1,'2. Metadata'!E$6,IF( B2665='2. Metadata'!F$1,'2. Metadata'!F$6,IF(B2665='2. Metadata'!G$1,'2. Metadata'!G$6,IF(B2665='2. Metadata'!H$1,'2. Metadata'!H$6, IF(B2665='2. Metadata'!I$1,'2. Metadata'!I$6, IF(B2665='2. Metadata'!J$1,'2. Metadata'!J$6, IF(B2665='2. Metadata'!K$1,'2. Metadata'!K$6, IF(B2665='2. Metadata'!L$1,'2. Metadata'!L$6, IF(B2665='2. Metadata'!M$1,'2. Metadata'!M$6, IF(B2665='2. Metadata'!N$1,'2. Metadata'!N$6))))))))))))))</f>
        <v>-117.6369</v>
      </c>
      <c r="E2665" s="33" t="s">
        <v>8</v>
      </c>
      <c r="F2665" s="32" t="s">
        <v>8</v>
      </c>
      <c r="G2665" s="13" t="str">
        <f>IF(ISBLANK(F2665)=TRUE," ",'2. Metadata'!B$14)</f>
        <v>observation</v>
      </c>
      <c r="H2665" s="32" t="s">
        <v>8</v>
      </c>
      <c r="I2665" s="20" t="str">
        <f>IF(ISBLANK(H2665)=TRUE," ",'2. Metadata'!B$26)</f>
        <v>degrees Celsius</v>
      </c>
      <c r="J2665" s="32" t="s">
        <v>8</v>
      </c>
      <c r="K2665" s="20" t="str">
        <f>IF(ISBLANK(J2665)=TRUE," ",'2. Metadata'!B$38)</f>
        <v>degrees Celsius</v>
      </c>
      <c r="L2665" s="32" t="s">
        <v>8</v>
      </c>
      <c r="M2665" s="17" t="str">
        <f>IF(ISBLANK(L2665)=TRUE," ",'2. Metadata'!B$50)</f>
        <v>degrees Celsius</v>
      </c>
      <c r="N2665" s="32" t="s">
        <v>8</v>
      </c>
      <c r="O2665" s="17" t="str">
        <f>IF(ISBLANK(N2665)=TRUE," ",'2. Metadata'!B$62)</f>
        <v>milligrams per litre</v>
      </c>
      <c r="P2665" s="32" t="s">
        <v>8</v>
      </c>
      <c r="Q2665" s="17" t="str">
        <f>IF(ISBLANK(P2665)=TRUE," ",'2. Metadata'!B$74)</f>
        <v>microSiemens per centimetre</v>
      </c>
      <c r="R2665" s="32" t="s">
        <v>8</v>
      </c>
      <c r="S2665" s="17" t="str">
        <f>IF(ISBLANK(R2665)=TRUE," ",'2. Metadata'!B$86)</f>
        <v>NTU</v>
      </c>
      <c r="T2665" s="32" t="s">
        <v>8</v>
      </c>
      <c r="U2665" s="17" t="str">
        <f>IF(ISBLANK(T2665)=TRUE," ",'2. Metadata'!B$98)</f>
        <v>CFU per 100 mL</v>
      </c>
      <c r="V2665" s="32" t="s">
        <v>8</v>
      </c>
      <c r="W2665" s="17" t="str">
        <f>IF(ISBLANK(V2665)=TRUE," ",'2. Metadata'!B$110)</f>
        <v>CFU per 100 mL</v>
      </c>
      <c r="X2665" s="34" t="s">
        <v>8</v>
      </c>
      <c r="Y2665" s="17" t="str">
        <f>IF(ISBLANK(X2665)=TRUE," ",'2. Metadata'!B$122)</f>
        <v>CFU per 100 mL</v>
      </c>
      <c r="Z2665" s="35" t="s">
        <v>8</v>
      </c>
      <c r="AA2665" s="17" t="str">
        <f>IF(ISBLANK(Z2665)=TRUE," ",'2. Metadata'!B$134)</f>
        <v>metres</v>
      </c>
      <c r="AB2665" s="35" t="s">
        <v>8</v>
      </c>
      <c r="AC2665" s="17" t="str">
        <f>IF(ISBLANK(AB2665)=TRUE," ",'2. Metadata'!B$146)</f>
        <v>metres3 per second</v>
      </c>
      <c r="AD2665" s="35" t="s">
        <v>8</v>
      </c>
      <c r="AE2665" s="17" t="str">
        <f>IF(ISBLANK(AB2665)=TRUE," ",'2. Metadata'!B$158)</f>
        <v>N/A</v>
      </c>
      <c r="AF2665" s="3" t="s">
        <v>8</v>
      </c>
      <c r="AG2665" s="36"/>
      <c r="AH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</row>
    <row r="2666" spans="1:43">
      <c r="A2666" s="31" t="s">
        <v>2824</v>
      </c>
      <c r="B2666" s="32" t="s">
        <v>7</v>
      </c>
      <c r="C2666" s="2">
        <f>IF(ISBLANK(B2666)=TRUE," ", IF(B2666='2. Metadata'!B$1,'2. Metadata'!B$5, IF(B2666='2. Metadata'!C$1,'2. Metadata'!C$5,IF(B2666='2. Metadata'!D$1,'2. Metadata'!D$5, IF(B2666='2. Metadata'!E$1,'2. Metadata'!E$5,IF( B2666='2. Metadata'!F$1,'2. Metadata'!F$5,IF(B2666='2. Metadata'!G$1,'2. Metadata'!G$5,IF(B2666='2. Metadata'!H$1,'2. Metadata'!H$5, IF(B2666='2. Metadata'!I$1,'2. Metadata'!I$5, IF(B2666='2. Metadata'!J$1,'2. Metadata'!J$5, IF(B2666='2. Metadata'!K$1,'2. Metadata'!K$5, IF(B2666='2. Metadata'!L$1,'2. Metadata'!L$5, IF(B2666='2. Metadata'!M$1,'2. Metadata'!M$5, IF(B2666='2. Metadata'!N$1,'2. Metadata'!N$5))))))))))))))</f>
        <v>49.5197</v>
      </c>
      <c r="D2666" s="11">
        <f>IF(ISBLANK(B2666)=TRUE," ", IF(B2666='2. Metadata'!B$1,'2. Metadata'!B$6, IF(B2666='2. Metadata'!C$1,'2. Metadata'!C$6,IF(B2666='2. Metadata'!D$1,'2. Metadata'!D$6, IF(B2666='2. Metadata'!E$1,'2. Metadata'!E$6,IF( B2666='2. Metadata'!F$1,'2. Metadata'!F$6,IF(B2666='2. Metadata'!G$1,'2. Metadata'!G$6,IF(B2666='2. Metadata'!H$1,'2. Metadata'!H$6, IF(B2666='2. Metadata'!I$1,'2. Metadata'!I$6, IF(B2666='2. Metadata'!J$1,'2. Metadata'!J$6, IF(B2666='2. Metadata'!K$1,'2. Metadata'!K$6, IF(B2666='2. Metadata'!L$1,'2. Metadata'!L$6, IF(B2666='2. Metadata'!M$1,'2. Metadata'!M$6, IF(B2666='2. Metadata'!N$1,'2. Metadata'!N$6))))))))))))))</f>
        <v>-117.6369</v>
      </c>
      <c r="E2666" s="33" t="s">
        <v>8</v>
      </c>
      <c r="F2666" s="32" t="s">
        <v>8</v>
      </c>
      <c r="G2666" s="13" t="str">
        <f>IF(ISBLANK(F2666)=TRUE," ",'2. Metadata'!B$14)</f>
        <v>observation</v>
      </c>
      <c r="H2666" s="32" t="s">
        <v>8</v>
      </c>
      <c r="I2666" s="20" t="str">
        <f>IF(ISBLANK(H2666)=TRUE," ",'2. Metadata'!B$26)</f>
        <v>degrees Celsius</v>
      </c>
      <c r="J2666" s="32" t="s">
        <v>8</v>
      </c>
      <c r="K2666" s="20" t="str">
        <f>IF(ISBLANK(J2666)=TRUE," ",'2. Metadata'!B$38)</f>
        <v>degrees Celsius</v>
      </c>
      <c r="L2666" s="32" t="s">
        <v>8</v>
      </c>
      <c r="M2666" s="17" t="str">
        <f>IF(ISBLANK(L2666)=TRUE," ",'2. Metadata'!B$50)</f>
        <v>degrees Celsius</v>
      </c>
      <c r="N2666" s="32" t="s">
        <v>8</v>
      </c>
      <c r="O2666" s="17" t="str">
        <f>IF(ISBLANK(N2666)=TRUE," ",'2. Metadata'!B$62)</f>
        <v>milligrams per litre</v>
      </c>
      <c r="P2666" s="32" t="s">
        <v>8</v>
      </c>
      <c r="Q2666" s="17" t="str">
        <f>IF(ISBLANK(P2666)=TRUE," ",'2. Metadata'!B$74)</f>
        <v>microSiemens per centimetre</v>
      </c>
      <c r="R2666" s="32" t="s">
        <v>8</v>
      </c>
      <c r="S2666" s="17" t="str">
        <f>IF(ISBLANK(R2666)=TRUE," ",'2. Metadata'!B$86)</f>
        <v>NTU</v>
      </c>
      <c r="T2666" s="32" t="s">
        <v>8</v>
      </c>
      <c r="U2666" s="17" t="str">
        <f>IF(ISBLANK(T2666)=TRUE," ",'2. Metadata'!B$98)</f>
        <v>CFU per 100 mL</v>
      </c>
      <c r="V2666" s="32" t="s">
        <v>8</v>
      </c>
      <c r="W2666" s="17" t="str">
        <f>IF(ISBLANK(V2666)=TRUE," ",'2. Metadata'!B$110)</f>
        <v>CFU per 100 mL</v>
      </c>
      <c r="X2666" s="34" t="s">
        <v>8</v>
      </c>
      <c r="Y2666" s="17" t="str">
        <f>IF(ISBLANK(X2666)=TRUE," ",'2. Metadata'!B$122)</f>
        <v>CFU per 100 mL</v>
      </c>
      <c r="Z2666" s="35" t="s">
        <v>8</v>
      </c>
      <c r="AA2666" s="17" t="str">
        <f>IF(ISBLANK(Z2666)=TRUE," ",'2. Metadata'!B$134)</f>
        <v>metres</v>
      </c>
      <c r="AB2666" s="35" t="s">
        <v>8</v>
      </c>
      <c r="AC2666" s="17" t="str">
        <f>IF(ISBLANK(AB2666)=TRUE," ",'2. Metadata'!B$146)</f>
        <v>metres3 per second</v>
      </c>
      <c r="AD2666" s="35" t="s">
        <v>8</v>
      </c>
      <c r="AE2666" s="17" t="str">
        <f>IF(ISBLANK(AB2666)=TRUE," ",'2. Metadata'!B$158)</f>
        <v>N/A</v>
      </c>
      <c r="AF2666" s="3" t="s">
        <v>8</v>
      </c>
      <c r="AG2666" s="36"/>
      <c r="AH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</row>
    <row r="2667" spans="1:43">
      <c r="A2667" s="31" t="s">
        <v>2825</v>
      </c>
      <c r="B2667" s="32" t="s">
        <v>7</v>
      </c>
      <c r="C2667" s="2">
        <f>IF(ISBLANK(B2667)=TRUE," ", IF(B2667='2. Metadata'!B$1,'2. Metadata'!B$5, IF(B2667='2. Metadata'!C$1,'2. Metadata'!C$5,IF(B2667='2. Metadata'!D$1,'2. Metadata'!D$5, IF(B2667='2. Metadata'!E$1,'2. Metadata'!E$5,IF( B2667='2. Metadata'!F$1,'2. Metadata'!F$5,IF(B2667='2. Metadata'!G$1,'2. Metadata'!G$5,IF(B2667='2. Metadata'!H$1,'2. Metadata'!H$5, IF(B2667='2. Metadata'!I$1,'2. Metadata'!I$5, IF(B2667='2. Metadata'!J$1,'2. Metadata'!J$5, IF(B2667='2. Metadata'!K$1,'2. Metadata'!K$5, IF(B2667='2. Metadata'!L$1,'2. Metadata'!L$5, IF(B2667='2. Metadata'!M$1,'2. Metadata'!M$5, IF(B2667='2. Metadata'!N$1,'2. Metadata'!N$5))))))))))))))</f>
        <v>49.5197</v>
      </c>
      <c r="D2667" s="11">
        <f>IF(ISBLANK(B2667)=TRUE," ", IF(B2667='2. Metadata'!B$1,'2. Metadata'!B$6, IF(B2667='2. Metadata'!C$1,'2. Metadata'!C$6,IF(B2667='2. Metadata'!D$1,'2. Metadata'!D$6, IF(B2667='2. Metadata'!E$1,'2. Metadata'!E$6,IF( B2667='2. Metadata'!F$1,'2. Metadata'!F$6,IF(B2667='2. Metadata'!G$1,'2. Metadata'!G$6,IF(B2667='2. Metadata'!H$1,'2. Metadata'!H$6, IF(B2667='2. Metadata'!I$1,'2. Metadata'!I$6, IF(B2667='2. Metadata'!J$1,'2. Metadata'!J$6, IF(B2667='2. Metadata'!K$1,'2. Metadata'!K$6, IF(B2667='2. Metadata'!L$1,'2. Metadata'!L$6, IF(B2667='2. Metadata'!M$1,'2. Metadata'!M$6, IF(B2667='2. Metadata'!N$1,'2. Metadata'!N$6))))))))))))))</f>
        <v>-117.6369</v>
      </c>
      <c r="E2667" s="33" t="s">
        <v>8</v>
      </c>
      <c r="F2667" s="32" t="s">
        <v>8</v>
      </c>
      <c r="G2667" s="13" t="str">
        <f>IF(ISBLANK(F2667)=TRUE," ",'2. Metadata'!B$14)</f>
        <v>observation</v>
      </c>
      <c r="H2667" s="32" t="s">
        <v>8</v>
      </c>
      <c r="I2667" s="20" t="str">
        <f>IF(ISBLANK(H2667)=TRUE," ",'2. Metadata'!B$26)</f>
        <v>degrees Celsius</v>
      </c>
      <c r="J2667" s="32" t="s">
        <v>8</v>
      </c>
      <c r="K2667" s="20" t="str">
        <f>IF(ISBLANK(J2667)=TRUE," ",'2. Metadata'!B$38)</f>
        <v>degrees Celsius</v>
      </c>
      <c r="L2667" s="32" t="s">
        <v>8</v>
      </c>
      <c r="M2667" s="17" t="str">
        <f>IF(ISBLANK(L2667)=TRUE," ",'2. Metadata'!B$50)</f>
        <v>degrees Celsius</v>
      </c>
      <c r="N2667" s="32" t="s">
        <v>8</v>
      </c>
      <c r="O2667" s="17" t="str">
        <f>IF(ISBLANK(N2667)=TRUE," ",'2. Metadata'!B$62)</f>
        <v>milligrams per litre</v>
      </c>
      <c r="P2667" s="32" t="s">
        <v>8</v>
      </c>
      <c r="Q2667" s="17" t="str">
        <f>IF(ISBLANK(P2667)=TRUE," ",'2. Metadata'!B$74)</f>
        <v>microSiemens per centimetre</v>
      </c>
      <c r="R2667" s="32" t="s">
        <v>8</v>
      </c>
      <c r="S2667" s="17" t="str">
        <f>IF(ISBLANK(R2667)=TRUE," ",'2. Metadata'!B$86)</f>
        <v>NTU</v>
      </c>
      <c r="T2667" s="32" t="s">
        <v>8</v>
      </c>
      <c r="U2667" s="17" t="str">
        <f>IF(ISBLANK(T2667)=TRUE," ",'2. Metadata'!B$98)</f>
        <v>CFU per 100 mL</v>
      </c>
      <c r="V2667" s="32" t="s">
        <v>8</v>
      </c>
      <c r="W2667" s="17" t="str">
        <f>IF(ISBLANK(V2667)=TRUE," ",'2. Metadata'!B$110)</f>
        <v>CFU per 100 mL</v>
      </c>
      <c r="X2667" s="34" t="s">
        <v>8</v>
      </c>
      <c r="Y2667" s="17" t="str">
        <f>IF(ISBLANK(X2667)=TRUE," ",'2. Metadata'!B$122)</f>
        <v>CFU per 100 mL</v>
      </c>
      <c r="Z2667" s="35" t="s">
        <v>8</v>
      </c>
      <c r="AA2667" s="17" t="str">
        <f>IF(ISBLANK(Z2667)=TRUE," ",'2. Metadata'!B$134)</f>
        <v>metres</v>
      </c>
      <c r="AB2667" s="35" t="s">
        <v>8</v>
      </c>
      <c r="AC2667" s="17" t="str">
        <f>IF(ISBLANK(AB2667)=TRUE," ",'2. Metadata'!B$146)</f>
        <v>metres3 per second</v>
      </c>
      <c r="AD2667" s="35" t="s">
        <v>8</v>
      </c>
      <c r="AE2667" s="17" t="str">
        <f>IF(ISBLANK(AB2667)=TRUE," ",'2. Metadata'!B$158)</f>
        <v>N/A</v>
      </c>
      <c r="AF2667" s="3" t="s">
        <v>8</v>
      </c>
      <c r="AG2667" s="36"/>
      <c r="AH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</row>
    <row r="2668" spans="1:43">
      <c r="A2668" s="31" t="s">
        <v>2826</v>
      </c>
      <c r="B2668" s="32" t="s">
        <v>7</v>
      </c>
      <c r="C2668" s="2">
        <f>IF(ISBLANK(B2668)=TRUE," ", IF(B2668='2. Metadata'!B$1,'2. Metadata'!B$5, IF(B2668='2. Metadata'!C$1,'2. Metadata'!C$5,IF(B2668='2. Metadata'!D$1,'2. Metadata'!D$5, IF(B2668='2. Metadata'!E$1,'2. Metadata'!E$5,IF( B2668='2. Metadata'!F$1,'2. Metadata'!F$5,IF(B2668='2. Metadata'!G$1,'2. Metadata'!G$5,IF(B2668='2. Metadata'!H$1,'2. Metadata'!H$5, IF(B2668='2. Metadata'!I$1,'2. Metadata'!I$5, IF(B2668='2. Metadata'!J$1,'2. Metadata'!J$5, IF(B2668='2. Metadata'!K$1,'2. Metadata'!K$5, IF(B2668='2. Metadata'!L$1,'2. Metadata'!L$5, IF(B2668='2. Metadata'!M$1,'2. Metadata'!M$5, IF(B2668='2. Metadata'!N$1,'2. Metadata'!N$5))))))))))))))</f>
        <v>49.5197</v>
      </c>
      <c r="D2668" s="11">
        <f>IF(ISBLANK(B2668)=TRUE," ", IF(B2668='2. Metadata'!B$1,'2. Metadata'!B$6, IF(B2668='2. Metadata'!C$1,'2. Metadata'!C$6,IF(B2668='2. Metadata'!D$1,'2. Metadata'!D$6, IF(B2668='2. Metadata'!E$1,'2. Metadata'!E$6,IF( B2668='2. Metadata'!F$1,'2. Metadata'!F$6,IF(B2668='2. Metadata'!G$1,'2. Metadata'!G$6,IF(B2668='2. Metadata'!H$1,'2. Metadata'!H$6, IF(B2668='2. Metadata'!I$1,'2. Metadata'!I$6, IF(B2668='2. Metadata'!J$1,'2. Metadata'!J$6, IF(B2668='2. Metadata'!K$1,'2. Metadata'!K$6, IF(B2668='2. Metadata'!L$1,'2. Metadata'!L$6, IF(B2668='2. Metadata'!M$1,'2. Metadata'!M$6, IF(B2668='2. Metadata'!N$1,'2. Metadata'!N$6))))))))))))))</f>
        <v>-117.6369</v>
      </c>
      <c r="E2668" s="33" t="s">
        <v>8</v>
      </c>
      <c r="F2668" s="32" t="s">
        <v>8</v>
      </c>
      <c r="G2668" s="13" t="str">
        <f>IF(ISBLANK(F2668)=TRUE," ",'2. Metadata'!B$14)</f>
        <v>observation</v>
      </c>
      <c r="H2668" s="32" t="s">
        <v>8</v>
      </c>
      <c r="I2668" s="20" t="str">
        <f>IF(ISBLANK(H2668)=TRUE," ",'2. Metadata'!B$26)</f>
        <v>degrees Celsius</v>
      </c>
      <c r="J2668" s="32" t="s">
        <v>8</v>
      </c>
      <c r="K2668" s="20" t="str">
        <f>IF(ISBLANK(J2668)=TRUE," ",'2. Metadata'!B$38)</f>
        <v>degrees Celsius</v>
      </c>
      <c r="L2668" s="32" t="s">
        <v>8</v>
      </c>
      <c r="M2668" s="17" t="str">
        <f>IF(ISBLANK(L2668)=TRUE," ",'2. Metadata'!B$50)</f>
        <v>degrees Celsius</v>
      </c>
      <c r="N2668" s="32" t="s">
        <v>8</v>
      </c>
      <c r="O2668" s="17" t="str">
        <f>IF(ISBLANK(N2668)=TRUE," ",'2. Metadata'!B$62)</f>
        <v>milligrams per litre</v>
      </c>
      <c r="P2668" s="32" t="s">
        <v>8</v>
      </c>
      <c r="Q2668" s="17" t="str">
        <f>IF(ISBLANK(P2668)=TRUE," ",'2. Metadata'!B$74)</f>
        <v>microSiemens per centimetre</v>
      </c>
      <c r="R2668" s="32" t="s">
        <v>8</v>
      </c>
      <c r="S2668" s="17" t="str">
        <f>IF(ISBLANK(R2668)=TRUE," ",'2. Metadata'!B$86)</f>
        <v>NTU</v>
      </c>
      <c r="T2668" s="32" t="s">
        <v>8</v>
      </c>
      <c r="U2668" s="17" t="str">
        <f>IF(ISBLANK(T2668)=TRUE," ",'2. Metadata'!B$98)</f>
        <v>CFU per 100 mL</v>
      </c>
      <c r="V2668" s="32" t="s">
        <v>8</v>
      </c>
      <c r="W2668" s="17" t="str">
        <f>IF(ISBLANK(V2668)=TRUE," ",'2. Metadata'!B$110)</f>
        <v>CFU per 100 mL</v>
      </c>
      <c r="X2668" s="34" t="s">
        <v>8</v>
      </c>
      <c r="Y2668" s="17" t="str">
        <f>IF(ISBLANK(X2668)=TRUE," ",'2. Metadata'!B$122)</f>
        <v>CFU per 100 mL</v>
      </c>
      <c r="Z2668" s="35" t="s">
        <v>8</v>
      </c>
      <c r="AA2668" s="17" t="str">
        <f>IF(ISBLANK(Z2668)=TRUE," ",'2. Metadata'!B$134)</f>
        <v>metres</v>
      </c>
      <c r="AB2668" s="35" t="s">
        <v>8</v>
      </c>
      <c r="AC2668" s="17" t="str">
        <f>IF(ISBLANK(AB2668)=TRUE," ",'2. Metadata'!B$146)</f>
        <v>metres3 per second</v>
      </c>
      <c r="AD2668" s="35" t="s">
        <v>8</v>
      </c>
      <c r="AE2668" s="17" t="str">
        <f>IF(ISBLANK(AB2668)=TRUE," ",'2. Metadata'!B$158)</f>
        <v>N/A</v>
      </c>
      <c r="AF2668" s="3" t="s">
        <v>8</v>
      </c>
      <c r="AG2668" s="36"/>
      <c r="AH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</row>
    <row r="2669" spans="1:43">
      <c r="A2669" s="31" t="s">
        <v>2827</v>
      </c>
      <c r="B2669" s="32" t="s">
        <v>7</v>
      </c>
      <c r="C2669" s="2">
        <f>IF(ISBLANK(B2669)=TRUE," ", IF(B2669='2. Metadata'!B$1,'2. Metadata'!B$5, IF(B2669='2. Metadata'!C$1,'2. Metadata'!C$5,IF(B2669='2. Metadata'!D$1,'2. Metadata'!D$5, IF(B2669='2. Metadata'!E$1,'2. Metadata'!E$5,IF( B2669='2. Metadata'!F$1,'2. Metadata'!F$5,IF(B2669='2. Metadata'!G$1,'2. Metadata'!G$5,IF(B2669='2. Metadata'!H$1,'2. Metadata'!H$5, IF(B2669='2. Metadata'!I$1,'2. Metadata'!I$5, IF(B2669='2. Metadata'!J$1,'2. Metadata'!J$5, IF(B2669='2. Metadata'!K$1,'2. Metadata'!K$5, IF(B2669='2. Metadata'!L$1,'2. Metadata'!L$5, IF(B2669='2. Metadata'!M$1,'2. Metadata'!M$5, IF(B2669='2. Metadata'!N$1,'2. Metadata'!N$5))))))))))))))</f>
        <v>49.5197</v>
      </c>
      <c r="D2669" s="11">
        <f>IF(ISBLANK(B2669)=TRUE," ", IF(B2669='2. Metadata'!B$1,'2. Metadata'!B$6, IF(B2669='2. Metadata'!C$1,'2. Metadata'!C$6,IF(B2669='2. Metadata'!D$1,'2. Metadata'!D$6, IF(B2669='2. Metadata'!E$1,'2. Metadata'!E$6,IF( B2669='2. Metadata'!F$1,'2. Metadata'!F$6,IF(B2669='2. Metadata'!G$1,'2. Metadata'!G$6,IF(B2669='2. Metadata'!H$1,'2. Metadata'!H$6, IF(B2669='2. Metadata'!I$1,'2. Metadata'!I$6, IF(B2669='2. Metadata'!J$1,'2. Metadata'!J$6, IF(B2669='2. Metadata'!K$1,'2. Metadata'!K$6, IF(B2669='2. Metadata'!L$1,'2. Metadata'!L$6, IF(B2669='2. Metadata'!M$1,'2. Metadata'!M$6, IF(B2669='2. Metadata'!N$1,'2. Metadata'!N$6))))))))))))))</f>
        <v>-117.6369</v>
      </c>
      <c r="E2669" s="33" t="s">
        <v>8</v>
      </c>
      <c r="F2669" s="32" t="s">
        <v>8</v>
      </c>
      <c r="G2669" s="13" t="str">
        <f>IF(ISBLANK(F2669)=TRUE," ",'2. Metadata'!B$14)</f>
        <v>observation</v>
      </c>
      <c r="H2669" s="32" t="s">
        <v>8</v>
      </c>
      <c r="I2669" s="20" t="str">
        <f>IF(ISBLANK(H2669)=TRUE," ",'2. Metadata'!B$26)</f>
        <v>degrees Celsius</v>
      </c>
      <c r="J2669" s="32" t="s">
        <v>8</v>
      </c>
      <c r="K2669" s="20" t="str">
        <f>IF(ISBLANK(J2669)=TRUE," ",'2. Metadata'!B$38)</f>
        <v>degrees Celsius</v>
      </c>
      <c r="L2669" s="32" t="s">
        <v>8</v>
      </c>
      <c r="M2669" s="17" t="str">
        <f>IF(ISBLANK(L2669)=TRUE," ",'2. Metadata'!B$50)</f>
        <v>degrees Celsius</v>
      </c>
      <c r="N2669" s="32" t="s">
        <v>8</v>
      </c>
      <c r="O2669" s="17" t="str">
        <f>IF(ISBLANK(N2669)=TRUE," ",'2. Metadata'!B$62)</f>
        <v>milligrams per litre</v>
      </c>
      <c r="P2669" s="32" t="s">
        <v>8</v>
      </c>
      <c r="Q2669" s="17" t="str">
        <f>IF(ISBLANK(P2669)=TRUE," ",'2. Metadata'!B$74)</f>
        <v>microSiemens per centimetre</v>
      </c>
      <c r="R2669" s="32" t="s">
        <v>8</v>
      </c>
      <c r="S2669" s="17" t="str">
        <f>IF(ISBLANK(R2669)=TRUE," ",'2. Metadata'!B$86)</f>
        <v>NTU</v>
      </c>
      <c r="T2669" s="32" t="s">
        <v>8</v>
      </c>
      <c r="U2669" s="17" t="str">
        <f>IF(ISBLANK(T2669)=TRUE," ",'2. Metadata'!B$98)</f>
        <v>CFU per 100 mL</v>
      </c>
      <c r="V2669" s="32" t="s">
        <v>8</v>
      </c>
      <c r="W2669" s="17" t="str">
        <f>IF(ISBLANK(V2669)=TRUE," ",'2. Metadata'!B$110)</f>
        <v>CFU per 100 mL</v>
      </c>
      <c r="X2669" s="34" t="s">
        <v>8</v>
      </c>
      <c r="Y2669" s="17" t="str">
        <f>IF(ISBLANK(X2669)=TRUE," ",'2. Metadata'!B$122)</f>
        <v>CFU per 100 mL</v>
      </c>
      <c r="Z2669" s="35" t="s">
        <v>8</v>
      </c>
      <c r="AA2669" s="17" t="str">
        <f>IF(ISBLANK(Z2669)=TRUE," ",'2. Metadata'!B$134)</f>
        <v>metres</v>
      </c>
      <c r="AB2669" s="35" t="s">
        <v>8</v>
      </c>
      <c r="AC2669" s="17" t="str">
        <f>IF(ISBLANK(AB2669)=TRUE," ",'2. Metadata'!B$146)</f>
        <v>metres3 per second</v>
      </c>
      <c r="AD2669" s="35" t="s">
        <v>8</v>
      </c>
      <c r="AE2669" s="17" t="str">
        <f>IF(ISBLANK(AB2669)=TRUE," ",'2. Metadata'!B$158)</f>
        <v>N/A</v>
      </c>
      <c r="AF2669" s="3" t="s">
        <v>8</v>
      </c>
      <c r="AG2669" s="36"/>
      <c r="AH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</row>
    <row r="2670" spans="1:43">
      <c r="A2670" s="31" t="s">
        <v>2828</v>
      </c>
      <c r="B2670" s="32" t="s">
        <v>7</v>
      </c>
      <c r="C2670" s="2">
        <f>IF(ISBLANK(B2670)=TRUE," ", IF(B2670='2. Metadata'!B$1,'2. Metadata'!B$5, IF(B2670='2. Metadata'!C$1,'2. Metadata'!C$5,IF(B2670='2. Metadata'!D$1,'2. Metadata'!D$5, IF(B2670='2. Metadata'!E$1,'2. Metadata'!E$5,IF( B2670='2. Metadata'!F$1,'2. Metadata'!F$5,IF(B2670='2. Metadata'!G$1,'2. Metadata'!G$5,IF(B2670='2. Metadata'!H$1,'2. Metadata'!H$5, IF(B2670='2. Metadata'!I$1,'2. Metadata'!I$5, IF(B2670='2. Metadata'!J$1,'2. Metadata'!J$5, IF(B2670='2. Metadata'!K$1,'2. Metadata'!K$5, IF(B2670='2. Metadata'!L$1,'2. Metadata'!L$5, IF(B2670='2. Metadata'!M$1,'2. Metadata'!M$5, IF(B2670='2. Metadata'!N$1,'2. Metadata'!N$5))))))))))))))</f>
        <v>49.5197</v>
      </c>
      <c r="D2670" s="11">
        <f>IF(ISBLANK(B2670)=TRUE," ", IF(B2670='2. Metadata'!B$1,'2. Metadata'!B$6, IF(B2670='2. Metadata'!C$1,'2. Metadata'!C$6,IF(B2670='2. Metadata'!D$1,'2. Metadata'!D$6, IF(B2670='2. Metadata'!E$1,'2. Metadata'!E$6,IF( B2670='2. Metadata'!F$1,'2. Metadata'!F$6,IF(B2670='2. Metadata'!G$1,'2. Metadata'!G$6,IF(B2670='2. Metadata'!H$1,'2. Metadata'!H$6, IF(B2670='2. Metadata'!I$1,'2. Metadata'!I$6, IF(B2670='2. Metadata'!J$1,'2. Metadata'!J$6, IF(B2670='2. Metadata'!K$1,'2. Metadata'!K$6, IF(B2670='2. Metadata'!L$1,'2. Metadata'!L$6, IF(B2670='2. Metadata'!M$1,'2. Metadata'!M$6, IF(B2670='2. Metadata'!N$1,'2. Metadata'!N$6))))))))))))))</f>
        <v>-117.6369</v>
      </c>
      <c r="E2670" s="33" t="s">
        <v>8</v>
      </c>
      <c r="F2670" s="32" t="s">
        <v>8</v>
      </c>
      <c r="G2670" s="13" t="str">
        <f>IF(ISBLANK(F2670)=TRUE," ",'2. Metadata'!B$14)</f>
        <v>observation</v>
      </c>
      <c r="H2670" s="32" t="s">
        <v>8</v>
      </c>
      <c r="I2670" s="20" t="str">
        <f>IF(ISBLANK(H2670)=TRUE," ",'2. Metadata'!B$26)</f>
        <v>degrees Celsius</v>
      </c>
      <c r="J2670" s="32" t="s">
        <v>8</v>
      </c>
      <c r="K2670" s="20" t="str">
        <f>IF(ISBLANK(J2670)=TRUE," ",'2. Metadata'!B$38)</f>
        <v>degrees Celsius</v>
      </c>
      <c r="L2670" s="32" t="s">
        <v>8</v>
      </c>
      <c r="M2670" s="17" t="str">
        <f>IF(ISBLANK(L2670)=TRUE," ",'2. Metadata'!B$50)</f>
        <v>degrees Celsius</v>
      </c>
      <c r="N2670" s="32" t="s">
        <v>8</v>
      </c>
      <c r="O2670" s="17" t="str">
        <f>IF(ISBLANK(N2670)=TRUE," ",'2. Metadata'!B$62)</f>
        <v>milligrams per litre</v>
      </c>
      <c r="P2670" s="32" t="s">
        <v>8</v>
      </c>
      <c r="Q2670" s="17" t="str">
        <f>IF(ISBLANK(P2670)=TRUE," ",'2. Metadata'!B$74)</f>
        <v>microSiemens per centimetre</v>
      </c>
      <c r="R2670" s="32" t="s">
        <v>8</v>
      </c>
      <c r="S2670" s="17" t="str">
        <f>IF(ISBLANK(R2670)=TRUE," ",'2. Metadata'!B$86)</f>
        <v>NTU</v>
      </c>
      <c r="T2670" s="32">
        <v>40</v>
      </c>
      <c r="U2670" s="17" t="str">
        <f>IF(ISBLANK(T2670)=TRUE," ",'2. Metadata'!B$98)</f>
        <v>CFU per 100 mL</v>
      </c>
      <c r="V2670" s="32">
        <v>6</v>
      </c>
      <c r="W2670" s="17" t="str">
        <f>IF(ISBLANK(V2670)=TRUE," ",'2. Metadata'!B$110)</f>
        <v>CFU per 100 mL</v>
      </c>
      <c r="X2670" s="34">
        <v>6</v>
      </c>
      <c r="Y2670" s="17" t="str">
        <f>IF(ISBLANK(X2670)=TRUE," ",'2. Metadata'!B$122)</f>
        <v>CFU per 100 mL</v>
      </c>
      <c r="Z2670" s="35" t="s">
        <v>8</v>
      </c>
      <c r="AA2670" s="17" t="str">
        <f>IF(ISBLANK(Z2670)=TRUE," ",'2. Metadata'!B$134)</f>
        <v>metres</v>
      </c>
      <c r="AB2670" s="35" t="s">
        <v>8</v>
      </c>
      <c r="AC2670" s="17" t="str">
        <f>IF(ISBLANK(AB2670)=TRUE," ",'2. Metadata'!B$146)</f>
        <v>metres3 per second</v>
      </c>
      <c r="AD2670" s="35" t="s">
        <v>8</v>
      </c>
      <c r="AE2670" s="17" t="str">
        <f>IF(ISBLANK(AB2670)=TRUE," ",'2. Metadata'!B$158)</f>
        <v>N/A</v>
      </c>
      <c r="AF2670" s="3" t="s">
        <v>8</v>
      </c>
      <c r="AG2670" s="36"/>
      <c r="AH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</row>
    <row r="2671" spans="1:43">
      <c r="A2671" s="31" t="s">
        <v>2829</v>
      </c>
      <c r="B2671" s="32" t="s">
        <v>7</v>
      </c>
      <c r="C2671" s="2">
        <f>IF(ISBLANK(B2671)=TRUE," ", IF(B2671='2. Metadata'!B$1,'2. Metadata'!B$5, IF(B2671='2. Metadata'!C$1,'2. Metadata'!C$5,IF(B2671='2. Metadata'!D$1,'2. Metadata'!D$5, IF(B2671='2. Metadata'!E$1,'2. Metadata'!E$5,IF( B2671='2. Metadata'!F$1,'2. Metadata'!F$5,IF(B2671='2. Metadata'!G$1,'2. Metadata'!G$5,IF(B2671='2. Metadata'!H$1,'2. Metadata'!H$5, IF(B2671='2. Metadata'!I$1,'2. Metadata'!I$5, IF(B2671='2. Metadata'!J$1,'2. Metadata'!J$5, IF(B2671='2. Metadata'!K$1,'2. Metadata'!K$5, IF(B2671='2. Metadata'!L$1,'2. Metadata'!L$5, IF(B2671='2. Metadata'!M$1,'2. Metadata'!M$5, IF(B2671='2. Metadata'!N$1,'2. Metadata'!N$5))))))))))))))</f>
        <v>49.5197</v>
      </c>
      <c r="D2671" s="11">
        <f>IF(ISBLANK(B2671)=TRUE," ", IF(B2671='2. Metadata'!B$1,'2. Metadata'!B$6, IF(B2671='2. Metadata'!C$1,'2. Metadata'!C$6,IF(B2671='2. Metadata'!D$1,'2. Metadata'!D$6, IF(B2671='2. Metadata'!E$1,'2. Metadata'!E$6,IF( B2671='2. Metadata'!F$1,'2. Metadata'!F$6,IF(B2671='2. Metadata'!G$1,'2. Metadata'!G$6,IF(B2671='2. Metadata'!H$1,'2. Metadata'!H$6, IF(B2671='2. Metadata'!I$1,'2. Metadata'!I$6, IF(B2671='2. Metadata'!J$1,'2. Metadata'!J$6, IF(B2671='2. Metadata'!K$1,'2. Metadata'!K$6, IF(B2671='2. Metadata'!L$1,'2. Metadata'!L$6, IF(B2671='2. Metadata'!M$1,'2. Metadata'!M$6, IF(B2671='2. Metadata'!N$1,'2. Metadata'!N$6))))))))))))))</f>
        <v>-117.6369</v>
      </c>
      <c r="E2671" s="33" t="s">
        <v>8</v>
      </c>
      <c r="F2671" s="32" t="s">
        <v>8</v>
      </c>
      <c r="G2671" s="13" t="str">
        <f>IF(ISBLANK(F2671)=TRUE," ",'2. Metadata'!B$14)</f>
        <v>observation</v>
      </c>
      <c r="H2671" s="32" t="s">
        <v>8</v>
      </c>
      <c r="I2671" s="20" t="str">
        <f>IF(ISBLANK(H2671)=TRUE," ",'2. Metadata'!B$26)</f>
        <v>degrees Celsius</v>
      </c>
      <c r="J2671" s="32" t="s">
        <v>8</v>
      </c>
      <c r="K2671" s="20" t="str">
        <f>IF(ISBLANK(J2671)=TRUE," ",'2. Metadata'!B$38)</f>
        <v>degrees Celsius</v>
      </c>
      <c r="L2671" s="32" t="s">
        <v>8</v>
      </c>
      <c r="M2671" s="17" t="str">
        <f>IF(ISBLANK(L2671)=TRUE," ",'2. Metadata'!B$50)</f>
        <v>degrees Celsius</v>
      </c>
      <c r="N2671" s="32" t="s">
        <v>8</v>
      </c>
      <c r="O2671" s="17" t="str">
        <f>IF(ISBLANK(N2671)=TRUE," ",'2. Metadata'!B$62)</f>
        <v>milligrams per litre</v>
      </c>
      <c r="P2671" s="32" t="s">
        <v>8</v>
      </c>
      <c r="Q2671" s="17" t="str">
        <f>IF(ISBLANK(P2671)=TRUE," ",'2. Metadata'!B$74)</f>
        <v>microSiemens per centimetre</v>
      </c>
      <c r="R2671" s="32" t="s">
        <v>8</v>
      </c>
      <c r="S2671" s="17" t="str">
        <f>IF(ISBLANK(R2671)=TRUE," ",'2. Metadata'!B$86)</f>
        <v>NTU</v>
      </c>
      <c r="T2671" s="32" t="s">
        <v>8</v>
      </c>
      <c r="U2671" s="17" t="str">
        <f>IF(ISBLANK(T2671)=TRUE," ",'2. Metadata'!B$98)</f>
        <v>CFU per 100 mL</v>
      </c>
      <c r="V2671" s="32" t="s">
        <v>8</v>
      </c>
      <c r="W2671" s="17" t="str">
        <f>IF(ISBLANK(V2671)=TRUE," ",'2. Metadata'!B$110)</f>
        <v>CFU per 100 mL</v>
      </c>
      <c r="X2671" s="34" t="s">
        <v>8</v>
      </c>
      <c r="Y2671" s="17" t="str">
        <f>IF(ISBLANK(X2671)=TRUE," ",'2. Metadata'!B$122)</f>
        <v>CFU per 100 mL</v>
      </c>
      <c r="Z2671" s="35" t="s">
        <v>8</v>
      </c>
      <c r="AA2671" s="17" t="str">
        <f>IF(ISBLANK(Z2671)=TRUE," ",'2. Metadata'!B$134)</f>
        <v>metres</v>
      </c>
      <c r="AB2671" s="35" t="s">
        <v>8</v>
      </c>
      <c r="AC2671" s="17" t="str">
        <f>IF(ISBLANK(AB2671)=TRUE," ",'2. Metadata'!B$146)</f>
        <v>metres3 per second</v>
      </c>
      <c r="AD2671" s="35" t="s">
        <v>8</v>
      </c>
      <c r="AE2671" s="17" t="str">
        <f>IF(ISBLANK(AB2671)=TRUE," ",'2. Metadata'!B$158)</f>
        <v>N/A</v>
      </c>
      <c r="AF2671" s="3" t="s">
        <v>8</v>
      </c>
      <c r="AG2671" s="36"/>
      <c r="AH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</row>
    <row r="2672" spans="1:43">
      <c r="A2672" s="31" t="s">
        <v>2830</v>
      </c>
      <c r="B2672" s="32" t="s">
        <v>7</v>
      </c>
      <c r="C2672" s="2">
        <f>IF(ISBLANK(B2672)=TRUE," ", IF(B2672='2. Metadata'!B$1,'2. Metadata'!B$5, IF(B2672='2. Metadata'!C$1,'2. Metadata'!C$5,IF(B2672='2. Metadata'!D$1,'2. Metadata'!D$5, IF(B2672='2. Metadata'!E$1,'2. Metadata'!E$5,IF( B2672='2. Metadata'!F$1,'2. Metadata'!F$5,IF(B2672='2. Metadata'!G$1,'2. Metadata'!G$5,IF(B2672='2. Metadata'!H$1,'2. Metadata'!H$5, IF(B2672='2. Metadata'!I$1,'2. Metadata'!I$5, IF(B2672='2. Metadata'!J$1,'2. Metadata'!J$5, IF(B2672='2. Metadata'!K$1,'2. Metadata'!K$5, IF(B2672='2. Metadata'!L$1,'2. Metadata'!L$5, IF(B2672='2. Metadata'!M$1,'2. Metadata'!M$5, IF(B2672='2. Metadata'!N$1,'2. Metadata'!N$5))))))))))))))</f>
        <v>49.5197</v>
      </c>
      <c r="D2672" s="11">
        <f>IF(ISBLANK(B2672)=TRUE," ", IF(B2672='2. Metadata'!B$1,'2. Metadata'!B$6, IF(B2672='2. Metadata'!C$1,'2. Metadata'!C$6,IF(B2672='2. Metadata'!D$1,'2. Metadata'!D$6, IF(B2672='2. Metadata'!E$1,'2. Metadata'!E$6,IF( B2672='2. Metadata'!F$1,'2. Metadata'!F$6,IF(B2672='2. Metadata'!G$1,'2. Metadata'!G$6,IF(B2672='2. Metadata'!H$1,'2. Metadata'!H$6, IF(B2672='2. Metadata'!I$1,'2. Metadata'!I$6, IF(B2672='2. Metadata'!J$1,'2. Metadata'!J$6, IF(B2672='2. Metadata'!K$1,'2. Metadata'!K$6, IF(B2672='2. Metadata'!L$1,'2. Metadata'!L$6, IF(B2672='2. Metadata'!M$1,'2. Metadata'!M$6, IF(B2672='2. Metadata'!N$1,'2. Metadata'!N$6))))))))))))))</f>
        <v>-117.6369</v>
      </c>
      <c r="E2672" s="33" t="s">
        <v>8</v>
      </c>
      <c r="F2672" s="32" t="s">
        <v>8</v>
      </c>
      <c r="G2672" s="13" t="str">
        <f>IF(ISBLANK(F2672)=TRUE," ",'2. Metadata'!B$14)</f>
        <v>observation</v>
      </c>
      <c r="H2672" s="32" t="s">
        <v>8</v>
      </c>
      <c r="I2672" s="20" t="str">
        <f>IF(ISBLANK(H2672)=TRUE," ",'2. Metadata'!B$26)</f>
        <v>degrees Celsius</v>
      </c>
      <c r="J2672" s="32" t="s">
        <v>8</v>
      </c>
      <c r="K2672" s="20" t="str">
        <f>IF(ISBLANK(J2672)=TRUE," ",'2. Metadata'!B$38)</f>
        <v>degrees Celsius</v>
      </c>
      <c r="L2672" s="32" t="s">
        <v>8</v>
      </c>
      <c r="M2672" s="17" t="str">
        <f>IF(ISBLANK(L2672)=TRUE," ",'2. Metadata'!B$50)</f>
        <v>degrees Celsius</v>
      </c>
      <c r="N2672" s="32" t="s">
        <v>8</v>
      </c>
      <c r="O2672" s="17" t="str">
        <f>IF(ISBLANK(N2672)=TRUE," ",'2. Metadata'!B$62)</f>
        <v>milligrams per litre</v>
      </c>
      <c r="P2672" s="32" t="s">
        <v>8</v>
      </c>
      <c r="Q2672" s="17" t="str">
        <f>IF(ISBLANK(P2672)=TRUE," ",'2. Metadata'!B$74)</f>
        <v>microSiemens per centimetre</v>
      </c>
      <c r="R2672" s="32" t="s">
        <v>8</v>
      </c>
      <c r="S2672" s="17" t="str">
        <f>IF(ISBLANK(R2672)=TRUE," ",'2. Metadata'!B$86)</f>
        <v>NTU</v>
      </c>
      <c r="T2672" s="32" t="s">
        <v>8</v>
      </c>
      <c r="U2672" s="17" t="str">
        <f>IF(ISBLANK(T2672)=TRUE," ",'2. Metadata'!B$98)</f>
        <v>CFU per 100 mL</v>
      </c>
      <c r="V2672" s="32" t="s">
        <v>8</v>
      </c>
      <c r="W2672" s="17" t="str">
        <f>IF(ISBLANK(V2672)=TRUE," ",'2. Metadata'!B$110)</f>
        <v>CFU per 100 mL</v>
      </c>
      <c r="X2672" s="34" t="s">
        <v>8</v>
      </c>
      <c r="Y2672" s="17" t="str">
        <f>IF(ISBLANK(X2672)=TRUE," ",'2. Metadata'!B$122)</f>
        <v>CFU per 100 mL</v>
      </c>
      <c r="Z2672" s="35" t="s">
        <v>8</v>
      </c>
      <c r="AA2672" s="17" t="str">
        <f>IF(ISBLANK(Z2672)=TRUE," ",'2. Metadata'!B$134)</f>
        <v>metres</v>
      </c>
      <c r="AB2672" s="35" t="s">
        <v>8</v>
      </c>
      <c r="AC2672" s="17" t="str">
        <f>IF(ISBLANK(AB2672)=TRUE," ",'2. Metadata'!B$146)</f>
        <v>metres3 per second</v>
      </c>
      <c r="AD2672" s="35" t="s">
        <v>8</v>
      </c>
      <c r="AE2672" s="17" t="str">
        <f>IF(ISBLANK(AB2672)=TRUE," ",'2. Metadata'!B$158)</f>
        <v>N/A</v>
      </c>
      <c r="AF2672" s="3" t="s">
        <v>8</v>
      </c>
      <c r="AG2672" s="36"/>
      <c r="AH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</row>
    <row r="2673" spans="1:43">
      <c r="A2673" s="31" t="s">
        <v>2831</v>
      </c>
      <c r="B2673" s="32" t="s">
        <v>7</v>
      </c>
      <c r="C2673" s="2">
        <f>IF(ISBLANK(B2673)=TRUE," ", IF(B2673='2. Metadata'!B$1,'2. Metadata'!B$5, IF(B2673='2. Metadata'!C$1,'2. Metadata'!C$5,IF(B2673='2. Metadata'!D$1,'2. Metadata'!D$5, IF(B2673='2. Metadata'!E$1,'2. Metadata'!E$5,IF( B2673='2. Metadata'!F$1,'2. Metadata'!F$5,IF(B2673='2. Metadata'!G$1,'2. Metadata'!G$5,IF(B2673='2. Metadata'!H$1,'2. Metadata'!H$5, IF(B2673='2. Metadata'!I$1,'2. Metadata'!I$5, IF(B2673='2. Metadata'!J$1,'2. Metadata'!J$5, IF(B2673='2. Metadata'!K$1,'2. Metadata'!K$5, IF(B2673='2. Metadata'!L$1,'2. Metadata'!L$5, IF(B2673='2. Metadata'!M$1,'2. Metadata'!M$5, IF(B2673='2. Metadata'!N$1,'2. Metadata'!N$5))))))))))))))</f>
        <v>49.5197</v>
      </c>
      <c r="D2673" s="11">
        <f>IF(ISBLANK(B2673)=TRUE," ", IF(B2673='2. Metadata'!B$1,'2. Metadata'!B$6, IF(B2673='2. Metadata'!C$1,'2. Metadata'!C$6,IF(B2673='2. Metadata'!D$1,'2. Metadata'!D$6, IF(B2673='2. Metadata'!E$1,'2. Metadata'!E$6,IF( B2673='2. Metadata'!F$1,'2. Metadata'!F$6,IF(B2673='2. Metadata'!G$1,'2. Metadata'!G$6,IF(B2673='2. Metadata'!H$1,'2. Metadata'!H$6, IF(B2673='2. Metadata'!I$1,'2. Metadata'!I$6, IF(B2673='2. Metadata'!J$1,'2. Metadata'!J$6, IF(B2673='2. Metadata'!K$1,'2. Metadata'!K$6, IF(B2673='2. Metadata'!L$1,'2. Metadata'!L$6, IF(B2673='2. Metadata'!M$1,'2. Metadata'!M$6, IF(B2673='2. Metadata'!N$1,'2. Metadata'!N$6))))))))))))))</f>
        <v>-117.6369</v>
      </c>
      <c r="E2673" s="33" t="s">
        <v>8</v>
      </c>
      <c r="F2673" s="32" t="s">
        <v>8</v>
      </c>
      <c r="G2673" s="13" t="str">
        <f>IF(ISBLANK(F2673)=TRUE," ",'2. Metadata'!B$14)</f>
        <v>observation</v>
      </c>
      <c r="H2673" s="32" t="s">
        <v>8</v>
      </c>
      <c r="I2673" s="20" t="str">
        <f>IF(ISBLANK(H2673)=TRUE," ",'2. Metadata'!B$26)</f>
        <v>degrees Celsius</v>
      </c>
      <c r="J2673" s="32" t="s">
        <v>8</v>
      </c>
      <c r="K2673" s="20" t="str">
        <f>IF(ISBLANK(J2673)=TRUE," ",'2. Metadata'!B$38)</f>
        <v>degrees Celsius</v>
      </c>
      <c r="L2673" s="32" t="s">
        <v>8</v>
      </c>
      <c r="M2673" s="17" t="str">
        <f>IF(ISBLANK(L2673)=TRUE," ",'2. Metadata'!B$50)</f>
        <v>degrees Celsius</v>
      </c>
      <c r="N2673" s="32" t="s">
        <v>8</v>
      </c>
      <c r="O2673" s="17" t="str">
        <f>IF(ISBLANK(N2673)=TRUE," ",'2. Metadata'!B$62)</f>
        <v>milligrams per litre</v>
      </c>
      <c r="P2673" s="32" t="s">
        <v>8</v>
      </c>
      <c r="Q2673" s="17" t="str">
        <f>IF(ISBLANK(P2673)=TRUE," ",'2. Metadata'!B$74)</f>
        <v>microSiemens per centimetre</v>
      </c>
      <c r="R2673" s="32" t="s">
        <v>8</v>
      </c>
      <c r="S2673" s="17" t="str">
        <f>IF(ISBLANK(R2673)=TRUE," ",'2. Metadata'!B$86)</f>
        <v>NTU</v>
      </c>
      <c r="T2673" s="32" t="s">
        <v>8</v>
      </c>
      <c r="U2673" s="17" t="str">
        <f>IF(ISBLANK(T2673)=TRUE," ",'2. Metadata'!B$98)</f>
        <v>CFU per 100 mL</v>
      </c>
      <c r="V2673" s="32" t="s">
        <v>8</v>
      </c>
      <c r="W2673" s="17" t="str">
        <f>IF(ISBLANK(V2673)=TRUE," ",'2. Metadata'!B$110)</f>
        <v>CFU per 100 mL</v>
      </c>
      <c r="X2673" s="34" t="s">
        <v>8</v>
      </c>
      <c r="Y2673" s="17" t="str">
        <f>IF(ISBLANK(X2673)=TRUE," ",'2. Metadata'!B$122)</f>
        <v>CFU per 100 mL</v>
      </c>
      <c r="Z2673" s="35" t="s">
        <v>8</v>
      </c>
      <c r="AA2673" s="17" t="str">
        <f>IF(ISBLANK(Z2673)=TRUE," ",'2. Metadata'!B$134)</f>
        <v>metres</v>
      </c>
      <c r="AB2673" s="35" t="s">
        <v>8</v>
      </c>
      <c r="AC2673" s="17" t="str">
        <f>IF(ISBLANK(AB2673)=TRUE," ",'2. Metadata'!B$146)</f>
        <v>metres3 per second</v>
      </c>
      <c r="AD2673" s="35" t="s">
        <v>8</v>
      </c>
      <c r="AE2673" s="17" t="str">
        <f>IF(ISBLANK(AB2673)=TRUE," ",'2. Metadata'!B$158)</f>
        <v>N/A</v>
      </c>
      <c r="AF2673" s="3" t="s">
        <v>8</v>
      </c>
      <c r="AG2673" s="36"/>
      <c r="AH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</row>
    <row r="2674" spans="1:43">
      <c r="A2674" s="31" t="s">
        <v>2832</v>
      </c>
      <c r="B2674" s="32" t="s">
        <v>7</v>
      </c>
      <c r="C2674" s="2">
        <f>IF(ISBLANK(B2674)=TRUE," ", IF(B2674='2. Metadata'!B$1,'2. Metadata'!B$5, IF(B2674='2. Metadata'!C$1,'2. Metadata'!C$5,IF(B2674='2. Metadata'!D$1,'2. Metadata'!D$5, IF(B2674='2. Metadata'!E$1,'2. Metadata'!E$5,IF( B2674='2. Metadata'!F$1,'2. Metadata'!F$5,IF(B2674='2. Metadata'!G$1,'2. Metadata'!G$5,IF(B2674='2. Metadata'!H$1,'2. Metadata'!H$5, IF(B2674='2. Metadata'!I$1,'2. Metadata'!I$5, IF(B2674='2. Metadata'!J$1,'2. Metadata'!J$5, IF(B2674='2. Metadata'!K$1,'2. Metadata'!K$5, IF(B2674='2. Metadata'!L$1,'2. Metadata'!L$5, IF(B2674='2. Metadata'!M$1,'2. Metadata'!M$5, IF(B2674='2. Metadata'!N$1,'2. Metadata'!N$5))))))))))))))</f>
        <v>49.5197</v>
      </c>
      <c r="D2674" s="11">
        <f>IF(ISBLANK(B2674)=TRUE," ", IF(B2674='2. Metadata'!B$1,'2. Metadata'!B$6, IF(B2674='2. Metadata'!C$1,'2. Metadata'!C$6,IF(B2674='2. Metadata'!D$1,'2. Metadata'!D$6, IF(B2674='2. Metadata'!E$1,'2. Metadata'!E$6,IF( B2674='2. Metadata'!F$1,'2. Metadata'!F$6,IF(B2674='2. Metadata'!G$1,'2. Metadata'!G$6,IF(B2674='2. Metadata'!H$1,'2. Metadata'!H$6, IF(B2674='2. Metadata'!I$1,'2. Metadata'!I$6, IF(B2674='2. Metadata'!J$1,'2. Metadata'!J$6, IF(B2674='2. Metadata'!K$1,'2. Metadata'!K$6, IF(B2674='2. Metadata'!L$1,'2. Metadata'!L$6, IF(B2674='2. Metadata'!M$1,'2. Metadata'!M$6, IF(B2674='2. Metadata'!N$1,'2. Metadata'!N$6))))))))))))))</f>
        <v>-117.6369</v>
      </c>
      <c r="E2674" s="33" t="s">
        <v>8</v>
      </c>
      <c r="F2674" s="32" t="s">
        <v>8</v>
      </c>
      <c r="G2674" s="13" t="str">
        <f>IF(ISBLANK(F2674)=TRUE," ",'2. Metadata'!B$14)</f>
        <v>observation</v>
      </c>
      <c r="H2674" s="32" t="s">
        <v>8</v>
      </c>
      <c r="I2674" s="20" t="str">
        <f>IF(ISBLANK(H2674)=TRUE," ",'2. Metadata'!B$26)</f>
        <v>degrees Celsius</v>
      </c>
      <c r="J2674" s="32" t="s">
        <v>8</v>
      </c>
      <c r="K2674" s="20" t="str">
        <f>IF(ISBLANK(J2674)=TRUE," ",'2. Metadata'!B$38)</f>
        <v>degrees Celsius</v>
      </c>
      <c r="L2674" s="32" t="s">
        <v>8</v>
      </c>
      <c r="M2674" s="17" t="str">
        <f>IF(ISBLANK(L2674)=TRUE," ",'2. Metadata'!B$50)</f>
        <v>degrees Celsius</v>
      </c>
      <c r="N2674" s="32" t="s">
        <v>8</v>
      </c>
      <c r="O2674" s="17" t="str">
        <f>IF(ISBLANK(N2674)=TRUE," ",'2. Metadata'!B$62)</f>
        <v>milligrams per litre</v>
      </c>
      <c r="P2674" s="32" t="s">
        <v>8</v>
      </c>
      <c r="Q2674" s="17" t="str">
        <f>IF(ISBLANK(P2674)=TRUE," ",'2. Metadata'!B$74)</f>
        <v>microSiemens per centimetre</v>
      </c>
      <c r="R2674" s="32" t="s">
        <v>8</v>
      </c>
      <c r="S2674" s="17" t="str">
        <f>IF(ISBLANK(R2674)=TRUE," ",'2. Metadata'!B$86)</f>
        <v>NTU</v>
      </c>
      <c r="T2674" s="32" t="s">
        <v>8</v>
      </c>
      <c r="U2674" s="17" t="str">
        <f>IF(ISBLANK(T2674)=TRUE," ",'2. Metadata'!B$98)</f>
        <v>CFU per 100 mL</v>
      </c>
      <c r="V2674" s="32" t="s">
        <v>8</v>
      </c>
      <c r="W2674" s="17" t="str">
        <f>IF(ISBLANK(V2674)=TRUE," ",'2. Metadata'!B$110)</f>
        <v>CFU per 100 mL</v>
      </c>
      <c r="X2674" s="34" t="s">
        <v>8</v>
      </c>
      <c r="Y2674" s="17" t="str">
        <f>IF(ISBLANK(X2674)=TRUE," ",'2. Metadata'!B$122)</f>
        <v>CFU per 100 mL</v>
      </c>
      <c r="Z2674" s="35" t="s">
        <v>8</v>
      </c>
      <c r="AA2674" s="17" t="str">
        <f>IF(ISBLANK(Z2674)=TRUE," ",'2. Metadata'!B$134)</f>
        <v>metres</v>
      </c>
      <c r="AB2674" s="35" t="s">
        <v>8</v>
      </c>
      <c r="AC2674" s="17" t="str">
        <f>IF(ISBLANK(AB2674)=TRUE," ",'2. Metadata'!B$146)</f>
        <v>metres3 per second</v>
      </c>
      <c r="AD2674" s="35" t="s">
        <v>8</v>
      </c>
      <c r="AE2674" s="17" t="str">
        <f>IF(ISBLANK(AB2674)=TRUE," ",'2. Metadata'!B$158)</f>
        <v>N/A</v>
      </c>
      <c r="AF2674" s="3" t="s">
        <v>8</v>
      </c>
      <c r="AG2674" s="36"/>
      <c r="AH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</row>
    <row r="2675" spans="1:43">
      <c r="A2675" s="31" t="s">
        <v>2833</v>
      </c>
      <c r="B2675" s="32" t="s">
        <v>7</v>
      </c>
      <c r="C2675" s="2">
        <f>IF(ISBLANK(B2675)=TRUE," ", IF(B2675='2. Metadata'!B$1,'2. Metadata'!B$5, IF(B2675='2. Metadata'!C$1,'2. Metadata'!C$5,IF(B2675='2. Metadata'!D$1,'2. Metadata'!D$5, IF(B2675='2. Metadata'!E$1,'2. Metadata'!E$5,IF( B2675='2. Metadata'!F$1,'2. Metadata'!F$5,IF(B2675='2. Metadata'!G$1,'2. Metadata'!G$5,IF(B2675='2. Metadata'!H$1,'2. Metadata'!H$5, IF(B2675='2. Metadata'!I$1,'2. Metadata'!I$5, IF(B2675='2. Metadata'!J$1,'2. Metadata'!J$5, IF(B2675='2. Metadata'!K$1,'2. Metadata'!K$5, IF(B2675='2. Metadata'!L$1,'2. Metadata'!L$5, IF(B2675='2. Metadata'!M$1,'2. Metadata'!M$5, IF(B2675='2. Metadata'!N$1,'2. Metadata'!N$5))))))))))))))</f>
        <v>49.5197</v>
      </c>
      <c r="D2675" s="11">
        <f>IF(ISBLANK(B2675)=TRUE," ", IF(B2675='2. Metadata'!B$1,'2. Metadata'!B$6, IF(B2675='2. Metadata'!C$1,'2. Metadata'!C$6,IF(B2675='2. Metadata'!D$1,'2. Metadata'!D$6, IF(B2675='2. Metadata'!E$1,'2. Metadata'!E$6,IF( B2675='2. Metadata'!F$1,'2. Metadata'!F$6,IF(B2675='2. Metadata'!G$1,'2. Metadata'!G$6,IF(B2675='2. Metadata'!H$1,'2. Metadata'!H$6, IF(B2675='2. Metadata'!I$1,'2. Metadata'!I$6, IF(B2675='2. Metadata'!J$1,'2. Metadata'!J$6, IF(B2675='2. Metadata'!K$1,'2. Metadata'!K$6, IF(B2675='2. Metadata'!L$1,'2. Metadata'!L$6, IF(B2675='2. Metadata'!M$1,'2. Metadata'!M$6, IF(B2675='2. Metadata'!N$1,'2. Metadata'!N$6))))))))))))))</f>
        <v>-117.6369</v>
      </c>
      <c r="E2675" s="33" t="s">
        <v>8</v>
      </c>
      <c r="F2675" s="32" t="s">
        <v>8</v>
      </c>
      <c r="G2675" s="13" t="str">
        <f>IF(ISBLANK(F2675)=TRUE," ",'2. Metadata'!B$14)</f>
        <v>observation</v>
      </c>
      <c r="H2675" s="32" t="s">
        <v>8</v>
      </c>
      <c r="I2675" s="20" t="str">
        <f>IF(ISBLANK(H2675)=TRUE," ",'2. Metadata'!B$26)</f>
        <v>degrees Celsius</v>
      </c>
      <c r="J2675" s="32" t="s">
        <v>8</v>
      </c>
      <c r="K2675" s="20" t="str">
        <f>IF(ISBLANK(J2675)=TRUE," ",'2. Metadata'!B$38)</f>
        <v>degrees Celsius</v>
      </c>
      <c r="L2675" s="32" t="s">
        <v>8</v>
      </c>
      <c r="M2675" s="17" t="str">
        <f>IF(ISBLANK(L2675)=TRUE," ",'2. Metadata'!B$50)</f>
        <v>degrees Celsius</v>
      </c>
      <c r="N2675" s="32" t="s">
        <v>8</v>
      </c>
      <c r="O2675" s="17" t="str">
        <f>IF(ISBLANK(N2675)=TRUE," ",'2. Metadata'!B$62)</f>
        <v>milligrams per litre</v>
      </c>
      <c r="P2675" s="32" t="s">
        <v>8</v>
      </c>
      <c r="Q2675" s="17" t="str">
        <f>IF(ISBLANK(P2675)=TRUE," ",'2. Metadata'!B$74)</f>
        <v>microSiemens per centimetre</v>
      </c>
      <c r="R2675" s="32" t="s">
        <v>8</v>
      </c>
      <c r="S2675" s="17" t="str">
        <f>IF(ISBLANK(R2675)=TRUE," ",'2. Metadata'!B$86)</f>
        <v>NTU</v>
      </c>
      <c r="T2675" s="32" t="s">
        <v>8</v>
      </c>
      <c r="U2675" s="17" t="str">
        <f>IF(ISBLANK(T2675)=TRUE," ",'2. Metadata'!B$98)</f>
        <v>CFU per 100 mL</v>
      </c>
      <c r="V2675" s="32" t="s">
        <v>8</v>
      </c>
      <c r="W2675" s="17" t="str">
        <f>IF(ISBLANK(V2675)=TRUE," ",'2. Metadata'!B$110)</f>
        <v>CFU per 100 mL</v>
      </c>
      <c r="X2675" s="34" t="s">
        <v>8</v>
      </c>
      <c r="Y2675" s="17" t="str">
        <f>IF(ISBLANK(X2675)=TRUE," ",'2. Metadata'!B$122)</f>
        <v>CFU per 100 mL</v>
      </c>
      <c r="Z2675" s="35" t="s">
        <v>8</v>
      </c>
      <c r="AA2675" s="17" t="str">
        <f>IF(ISBLANK(Z2675)=TRUE," ",'2. Metadata'!B$134)</f>
        <v>metres</v>
      </c>
      <c r="AB2675" s="35" t="s">
        <v>8</v>
      </c>
      <c r="AC2675" s="17" t="str">
        <f>IF(ISBLANK(AB2675)=TRUE," ",'2. Metadata'!B$146)</f>
        <v>metres3 per second</v>
      </c>
      <c r="AD2675" s="35" t="s">
        <v>8</v>
      </c>
      <c r="AE2675" s="17" t="str">
        <f>IF(ISBLANK(AB2675)=TRUE," ",'2. Metadata'!B$158)</f>
        <v>N/A</v>
      </c>
      <c r="AF2675" s="3" t="s">
        <v>8</v>
      </c>
      <c r="AG2675" s="36"/>
      <c r="AH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</row>
    <row r="2676" spans="1:43">
      <c r="A2676" s="31" t="s">
        <v>2834</v>
      </c>
      <c r="B2676" s="32" t="s">
        <v>7</v>
      </c>
      <c r="C2676" s="2">
        <f>IF(ISBLANK(B2676)=TRUE," ", IF(B2676='2. Metadata'!B$1,'2. Metadata'!B$5, IF(B2676='2. Metadata'!C$1,'2. Metadata'!C$5,IF(B2676='2. Metadata'!D$1,'2. Metadata'!D$5, IF(B2676='2. Metadata'!E$1,'2. Metadata'!E$5,IF( B2676='2. Metadata'!F$1,'2. Metadata'!F$5,IF(B2676='2. Metadata'!G$1,'2. Metadata'!G$5,IF(B2676='2. Metadata'!H$1,'2. Metadata'!H$5, IF(B2676='2. Metadata'!I$1,'2. Metadata'!I$5, IF(B2676='2. Metadata'!J$1,'2. Metadata'!J$5, IF(B2676='2. Metadata'!K$1,'2. Metadata'!K$5, IF(B2676='2. Metadata'!L$1,'2. Metadata'!L$5, IF(B2676='2. Metadata'!M$1,'2. Metadata'!M$5, IF(B2676='2. Metadata'!N$1,'2. Metadata'!N$5))))))))))))))</f>
        <v>49.5197</v>
      </c>
      <c r="D2676" s="11">
        <f>IF(ISBLANK(B2676)=TRUE," ", IF(B2676='2. Metadata'!B$1,'2. Metadata'!B$6, IF(B2676='2. Metadata'!C$1,'2. Metadata'!C$6,IF(B2676='2. Metadata'!D$1,'2. Metadata'!D$6, IF(B2676='2. Metadata'!E$1,'2. Metadata'!E$6,IF( B2676='2. Metadata'!F$1,'2. Metadata'!F$6,IF(B2676='2. Metadata'!G$1,'2. Metadata'!G$6,IF(B2676='2. Metadata'!H$1,'2. Metadata'!H$6, IF(B2676='2. Metadata'!I$1,'2. Metadata'!I$6, IF(B2676='2. Metadata'!J$1,'2. Metadata'!J$6, IF(B2676='2. Metadata'!K$1,'2. Metadata'!K$6, IF(B2676='2. Metadata'!L$1,'2. Metadata'!L$6, IF(B2676='2. Metadata'!M$1,'2. Metadata'!M$6, IF(B2676='2. Metadata'!N$1,'2. Metadata'!N$6))))))))))))))</f>
        <v>-117.6369</v>
      </c>
      <c r="E2676" s="33" t="s">
        <v>8</v>
      </c>
      <c r="F2676" s="32" t="s">
        <v>8</v>
      </c>
      <c r="G2676" s="13" t="str">
        <f>IF(ISBLANK(F2676)=TRUE," ",'2. Metadata'!B$14)</f>
        <v>observation</v>
      </c>
      <c r="H2676" s="32" t="s">
        <v>8</v>
      </c>
      <c r="I2676" s="20" t="str">
        <f>IF(ISBLANK(H2676)=TRUE," ",'2. Metadata'!B$26)</f>
        <v>degrees Celsius</v>
      </c>
      <c r="J2676" s="32" t="s">
        <v>8</v>
      </c>
      <c r="K2676" s="20" t="str">
        <f>IF(ISBLANK(J2676)=TRUE," ",'2. Metadata'!B$38)</f>
        <v>degrees Celsius</v>
      </c>
      <c r="L2676" s="32" t="s">
        <v>8</v>
      </c>
      <c r="M2676" s="17" t="str">
        <f>IF(ISBLANK(L2676)=TRUE," ",'2. Metadata'!B$50)</f>
        <v>degrees Celsius</v>
      </c>
      <c r="N2676" s="32" t="s">
        <v>8</v>
      </c>
      <c r="O2676" s="17" t="str">
        <f>IF(ISBLANK(N2676)=TRUE," ",'2. Metadata'!B$62)</f>
        <v>milligrams per litre</v>
      </c>
      <c r="P2676" s="32" t="s">
        <v>8</v>
      </c>
      <c r="Q2676" s="17" t="str">
        <f>IF(ISBLANK(P2676)=TRUE," ",'2. Metadata'!B$74)</f>
        <v>microSiemens per centimetre</v>
      </c>
      <c r="R2676" s="32" t="s">
        <v>8</v>
      </c>
      <c r="S2676" s="17" t="str">
        <f>IF(ISBLANK(R2676)=TRUE," ",'2. Metadata'!B$86)</f>
        <v>NTU</v>
      </c>
      <c r="T2676" s="32" t="s">
        <v>8</v>
      </c>
      <c r="U2676" s="17" t="str">
        <f>IF(ISBLANK(T2676)=TRUE," ",'2. Metadata'!B$98)</f>
        <v>CFU per 100 mL</v>
      </c>
      <c r="V2676" s="32" t="s">
        <v>8</v>
      </c>
      <c r="W2676" s="17" t="str">
        <f>IF(ISBLANK(V2676)=TRUE," ",'2. Metadata'!B$110)</f>
        <v>CFU per 100 mL</v>
      </c>
      <c r="X2676" s="34" t="s">
        <v>8</v>
      </c>
      <c r="Y2676" s="17" t="str">
        <f>IF(ISBLANK(X2676)=TRUE," ",'2. Metadata'!B$122)</f>
        <v>CFU per 100 mL</v>
      </c>
      <c r="Z2676" s="35" t="s">
        <v>8</v>
      </c>
      <c r="AA2676" s="17" t="str">
        <f>IF(ISBLANK(Z2676)=TRUE," ",'2. Metadata'!B$134)</f>
        <v>metres</v>
      </c>
      <c r="AB2676" s="35" t="s">
        <v>8</v>
      </c>
      <c r="AC2676" s="17" t="str">
        <f>IF(ISBLANK(AB2676)=TRUE," ",'2. Metadata'!B$146)</f>
        <v>metres3 per second</v>
      </c>
      <c r="AD2676" s="35" t="s">
        <v>8</v>
      </c>
      <c r="AE2676" s="17" t="str">
        <f>IF(ISBLANK(AB2676)=TRUE," ",'2. Metadata'!B$158)</f>
        <v>N/A</v>
      </c>
      <c r="AF2676" s="3" t="s">
        <v>8</v>
      </c>
      <c r="AG2676" s="36"/>
      <c r="AH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</row>
    <row r="2677" spans="1:43">
      <c r="A2677" s="31" t="s">
        <v>2835</v>
      </c>
      <c r="B2677" s="32" t="s">
        <v>7</v>
      </c>
      <c r="C2677" s="2">
        <f>IF(ISBLANK(B2677)=TRUE," ", IF(B2677='2. Metadata'!B$1,'2. Metadata'!B$5, IF(B2677='2. Metadata'!C$1,'2. Metadata'!C$5,IF(B2677='2. Metadata'!D$1,'2. Metadata'!D$5, IF(B2677='2. Metadata'!E$1,'2. Metadata'!E$5,IF( B2677='2. Metadata'!F$1,'2. Metadata'!F$5,IF(B2677='2. Metadata'!G$1,'2. Metadata'!G$5,IF(B2677='2. Metadata'!H$1,'2. Metadata'!H$5, IF(B2677='2. Metadata'!I$1,'2. Metadata'!I$5, IF(B2677='2. Metadata'!J$1,'2. Metadata'!J$5, IF(B2677='2. Metadata'!K$1,'2. Metadata'!K$5, IF(B2677='2. Metadata'!L$1,'2. Metadata'!L$5, IF(B2677='2. Metadata'!M$1,'2. Metadata'!M$5, IF(B2677='2. Metadata'!N$1,'2. Metadata'!N$5))))))))))))))</f>
        <v>49.5197</v>
      </c>
      <c r="D2677" s="11">
        <f>IF(ISBLANK(B2677)=TRUE," ", IF(B2677='2. Metadata'!B$1,'2. Metadata'!B$6, IF(B2677='2. Metadata'!C$1,'2. Metadata'!C$6,IF(B2677='2. Metadata'!D$1,'2. Metadata'!D$6, IF(B2677='2. Metadata'!E$1,'2. Metadata'!E$6,IF( B2677='2. Metadata'!F$1,'2. Metadata'!F$6,IF(B2677='2. Metadata'!G$1,'2. Metadata'!G$6,IF(B2677='2. Metadata'!H$1,'2. Metadata'!H$6, IF(B2677='2. Metadata'!I$1,'2. Metadata'!I$6, IF(B2677='2. Metadata'!J$1,'2. Metadata'!J$6, IF(B2677='2. Metadata'!K$1,'2. Metadata'!K$6, IF(B2677='2. Metadata'!L$1,'2. Metadata'!L$6, IF(B2677='2. Metadata'!M$1,'2. Metadata'!M$6, IF(B2677='2. Metadata'!N$1,'2. Metadata'!N$6))))))))))))))</f>
        <v>-117.6369</v>
      </c>
      <c r="E2677" s="33" t="s">
        <v>8</v>
      </c>
      <c r="F2677" s="32" t="s">
        <v>8</v>
      </c>
      <c r="G2677" s="13" t="str">
        <f>IF(ISBLANK(F2677)=TRUE," ",'2. Metadata'!B$14)</f>
        <v>observation</v>
      </c>
      <c r="H2677" s="32" t="s">
        <v>8</v>
      </c>
      <c r="I2677" s="20" t="str">
        <f>IF(ISBLANK(H2677)=TRUE," ",'2. Metadata'!B$26)</f>
        <v>degrees Celsius</v>
      </c>
      <c r="J2677" s="32" t="s">
        <v>8</v>
      </c>
      <c r="K2677" s="20" t="str">
        <f>IF(ISBLANK(J2677)=TRUE," ",'2. Metadata'!B$38)</f>
        <v>degrees Celsius</v>
      </c>
      <c r="L2677" s="32" t="s">
        <v>8</v>
      </c>
      <c r="M2677" s="17" t="str">
        <f>IF(ISBLANK(L2677)=TRUE," ",'2. Metadata'!B$50)</f>
        <v>degrees Celsius</v>
      </c>
      <c r="N2677" s="32" t="s">
        <v>8</v>
      </c>
      <c r="O2677" s="17" t="str">
        <f>IF(ISBLANK(N2677)=TRUE," ",'2. Metadata'!B$62)</f>
        <v>milligrams per litre</v>
      </c>
      <c r="P2677" s="32" t="s">
        <v>8</v>
      </c>
      <c r="Q2677" s="17" t="str">
        <f>IF(ISBLANK(P2677)=TRUE," ",'2. Metadata'!B$74)</f>
        <v>microSiemens per centimetre</v>
      </c>
      <c r="R2677" s="32" t="s">
        <v>8</v>
      </c>
      <c r="S2677" s="17" t="str">
        <f>IF(ISBLANK(R2677)=TRUE," ",'2. Metadata'!B$86)</f>
        <v>NTU</v>
      </c>
      <c r="T2677" s="32">
        <v>32</v>
      </c>
      <c r="U2677" s="17" t="str">
        <f>IF(ISBLANK(T2677)=TRUE," ",'2. Metadata'!B$98)</f>
        <v>CFU per 100 mL</v>
      </c>
      <c r="V2677" s="32">
        <v>17</v>
      </c>
      <c r="W2677" s="17" t="str">
        <f>IF(ISBLANK(V2677)=TRUE," ",'2. Metadata'!B$110)</f>
        <v>CFU per 100 mL</v>
      </c>
      <c r="X2677" s="34">
        <v>2</v>
      </c>
      <c r="Y2677" s="17" t="str">
        <f>IF(ISBLANK(X2677)=TRUE," ",'2. Metadata'!B$122)</f>
        <v>CFU per 100 mL</v>
      </c>
      <c r="Z2677" s="35" t="s">
        <v>8</v>
      </c>
      <c r="AA2677" s="17" t="str">
        <f>IF(ISBLANK(Z2677)=TRUE," ",'2. Metadata'!B$134)</f>
        <v>metres</v>
      </c>
      <c r="AB2677" s="35" t="s">
        <v>8</v>
      </c>
      <c r="AC2677" s="17" t="str">
        <f>IF(ISBLANK(AB2677)=TRUE," ",'2. Metadata'!B$146)</f>
        <v>metres3 per second</v>
      </c>
      <c r="AD2677" s="35" t="s">
        <v>8</v>
      </c>
      <c r="AE2677" s="17" t="str">
        <f>IF(ISBLANK(AB2677)=TRUE," ",'2. Metadata'!B$158)</f>
        <v>N/A</v>
      </c>
      <c r="AF2677" s="3" t="s">
        <v>8</v>
      </c>
      <c r="AG2677" s="36"/>
      <c r="AH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</row>
    <row r="2678" spans="1:43">
      <c r="A2678" s="31" t="s">
        <v>2836</v>
      </c>
      <c r="B2678" s="32" t="s">
        <v>7</v>
      </c>
      <c r="C2678" s="2">
        <f>IF(ISBLANK(B2678)=TRUE," ", IF(B2678='2. Metadata'!B$1,'2. Metadata'!B$5, IF(B2678='2. Metadata'!C$1,'2. Metadata'!C$5,IF(B2678='2. Metadata'!D$1,'2. Metadata'!D$5, IF(B2678='2. Metadata'!E$1,'2. Metadata'!E$5,IF( B2678='2. Metadata'!F$1,'2. Metadata'!F$5,IF(B2678='2. Metadata'!G$1,'2. Metadata'!G$5,IF(B2678='2. Metadata'!H$1,'2. Metadata'!H$5, IF(B2678='2. Metadata'!I$1,'2. Metadata'!I$5, IF(B2678='2. Metadata'!J$1,'2. Metadata'!J$5, IF(B2678='2. Metadata'!K$1,'2. Metadata'!K$5, IF(B2678='2. Metadata'!L$1,'2. Metadata'!L$5, IF(B2678='2. Metadata'!M$1,'2. Metadata'!M$5, IF(B2678='2. Metadata'!N$1,'2. Metadata'!N$5))))))))))))))</f>
        <v>49.5197</v>
      </c>
      <c r="D2678" s="11">
        <f>IF(ISBLANK(B2678)=TRUE," ", IF(B2678='2. Metadata'!B$1,'2. Metadata'!B$6, IF(B2678='2. Metadata'!C$1,'2. Metadata'!C$6,IF(B2678='2. Metadata'!D$1,'2. Metadata'!D$6, IF(B2678='2. Metadata'!E$1,'2. Metadata'!E$6,IF( B2678='2. Metadata'!F$1,'2. Metadata'!F$6,IF(B2678='2. Metadata'!G$1,'2. Metadata'!G$6,IF(B2678='2. Metadata'!H$1,'2. Metadata'!H$6, IF(B2678='2. Metadata'!I$1,'2. Metadata'!I$6, IF(B2678='2. Metadata'!J$1,'2. Metadata'!J$6, IF(B2678='2. Metadata'!K$1,'2. Metadata'!K$6, IF(B2678='2. Metadata'!L$1,'2. Metadata'!L$6, IF(B2678='2. Metadata'!M$1,'2. Metadata'!M$6, IF(B2678='2. Metadata'!N$1,'2. Metadata'!N$6))))))))))))))</f>
        <v>-117.6369</v>
      </c>
      <c r="E2678" s="33" t="s">
        <v>8</v>
      </c>
      <c r="F2678" s="32" t="s">
        <v>8</v>
      </c>
      <c r="G2678" s="13" t="str">
        <f>IF(ISBLANK(F2678)=TRUE," ",'2. Metadata'!B$14)</f>
        <v>observation</v>
      </c>
      <c r="H2678" s="32" t="s">
        <v>8</v>
      </c>
      <c r="I2678" s="20" t="str">
        <f>IF(ISBLANK(H2678)=TRUE," ",'2. Metadata'!B$26)</f>
        <v>degrees Celsius</v>
      </c>
      <c r="J2678" s="32" t="s">
        <v>8</v>
      </c>
      <c r="K2678" s="20" t="str">
        <f>IF(ISBLANK(J2678)=TRUE," ",'2. Metadata'!B$38)</f>
        <v>degrees Celsius</v>
      </c>
      <c r="L2678" s="32" t="s">
        <v>8</v>
      </c>
      <c r="M2678" s="17" t="str">
        <f>IF(ISBLANK(L2678)=TRUE," ",'2. Metadata'!B$50)</f>
        <v>degrees Celsius</v>
      </c>
      <c r="N2678" s="32" t="s">
        <v>8</v>
      </c>
      <c r="O2678" s="17" t="str">
        <f>IF(ISBLANK(N2678)=TRUE," ",'2. Metadata'!B$62)</f>
        <v>milligrams per litre</v>
      </c>
      <c r="P2678" s="32" t="s">
        <v>8</v>
      </c>
      <c r="Q2678" s="17" t="str">
        <f>IF(ISBLANK(P2678)=TRUE," ",'2. Metadata'!B$74)</f>
        <v>microSiemens per centimetre</v>
      </c>
      <c r="R2678" s="32" t="s">
        <v>8</v>
      </c>
      <c r="S2678" s="17" t="str">
        <f>IF(ISBLANK(R2678)=TRUE," ",'2. Metadata'!B$86)</f>
        <v>NTU</v>
      </c>
      <c r="T2678" s="32" t="s">
        <v>8</v>
      </c>
      <c r="U2678" s="17" t="str">
        <f>IF(ISBLANK(T2678)=TRUE," ",'2. Metadata'!B$98)</f>
        <v>CFU per 100 mL</v>
      </c>
      <c r="V2678" s="32" t="s">
        <v>8</v>
      </c>
      <c r="W2678" s="17" t="str">
        <f>IF(ISBLANK(V2678)=TRUE," ",'2. Metadata'!B$110)</f>
        <v>CFU per 100 mL</v>
      </c>
      <c r="X2678" s="34" t="s">
        <v>8</v>
      </c>
      <c r="Y2678" s="17" t="str">
        <f>IF(ISBLANK(X2678)=TRUE," ",'2. Metadata'!B$122)</f>
        <v>CFU per 100 mL</v>
      </c>
      <c r="Z2678" s="35" t="s">
        <v>8</v>
      </c>
      <c r="AA2678" s="17" t="str">
        <f>IF(ISBLANK(Z2678)=TRUE," ",'2. Metadata'!B$134)</f>
        <v>metres</v>
      </c>
      <c r="AB2678" s="35" t="s">
        <v>8</v>
      </c>
      <c r="AC2678" s="17" t="str">
        <f>IF(ISBLANK(AB2678)=TRUE," ",'2. Metadata'!B$146)</f>
        <v>metres3 per second</v>
      </c>
      <c r="AD2678" s="35" t="s">
        <v>8</v>
      </c>
      <c r="AE2678" s="17" t="str">
        <f>IF(ISBLANK(AB2678)=TRUE," ",'2. Metadata'!B$158)</f>
        <v>N/A</v>
      </c>
      <c r="AF2678" s="3" t="s">
        <v>8</v>
      </c>
      <c r="AG2678" s="36"/>
      <c r="AH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</row>
    <row r="2679" spans="1:43">
      <c r="A2679" s="31" t="s">
        <v>2837</v>
      </c>
      <c r="B2679" s="32" t="s">
        <v>7</v>
      </c>
      <c r="C2679" s="2">
        <f>IF(ISBLANK(B2679)=TRUE," ", IF(B2679='2. Metadata'!B$1,'2. Metadata'!B$5, IF(B2679='2. Metadata'!C$1,'2. Metadata'!C$5,IF(B2679='2. Metadata'!D$1,'2. Metadata'!D$5, IF(B2679='2. Metadata'!E$1,'2. Metadata'!E$5,IF( B2679='2. Metadata'!F$1,'2. Metadata'!F$5,IF(B2679='2. Metadata'!G$1,'2. Metadata'!G$5,IF(B2679='2. Metadata'!H$1,'2. Metadata'!H$5, IF(B2679='2. Metadata'!I$1,'2. Metadata'!I$5, IF(B2679='2. Metadata'!J$1,'2. Metadata'!J$5, IF(B2679='2. Metadata'!K$1,'2. Metadata'!K$5, IF(B2679='2. Metadata'!L$1,'2. Metadata'!L$5, IF(B2679='2. Metadata'!M$1,'2. Metadata'!M$5, IF(B2679='2. Metadata'!N$1,'2. Metadata'!N$5))))))))))))))</f>
        <v>49.5197</v>
      </c>
      <c r="D2679" s="11">
        <f>IF(ISBLANK(B2679)=TRUE," ", IF(B2679='2. Metadata'!B$1,'2. Metadata'!B$6, IF(B2679='2. Metadata'!C$1,'2. Metadata'!C$6,IF(B2679='2. Metadata'!D$1,'2. Metadata'!D$6, IF(B2679='2. Metadata'!E$1,'2. Metadata'!E$6,IF( B2679='2. Metadata'!F$1,'2. Metadata'!F$6,IF(B2679='2. Metadata'!G$1,'2. Metadata'!G$6,IF(B2679='2. Metadata'!H$1,'2. Metadata'!H$6, IF(B2679='2. Metadata'!I$1,'2. Metadata'!I$6, IF(B2679='2. Metadata'!J$1,'2. Metadata'!J$6, IF(B2679='2. Metadata'!K$1,'2. Metadata'!K$6, IF(B2679='2. Metadata'!L$1,'2. Metadata'!L$6, IF(B2679='2. Metadata'!M$1,'2. Metadata'!M$6, IF(B2679='2. Metadata'!N$1,'2. Metadata'!N$6))))))))))))))</f>
        <v>-117.6369</v>
      </c>
      <c r="E2679" s="33" t="s">
        <v>8</v>
      </c>
      <c r="F2679" s="32" t="s">
        <v>8</v>
      </c>
      <c r="G2679" s="13" t="str">
        <f>IF(ISBLANK(F2679)=TRUE," ",'2. Metadata'!B$14)</f>
        <v>observation</v>
      </c>
      <c r="H2679" s="32" t="s">
        <v>8</v>
      </c>
      <c r="I2679" s="20" t="str">
        <f>IF(ISBLANK(H2679)=TRUE," ",'2. Metadata'!B$26)</f>
        <v>degrees Celsius</v>
      </c>
      <c r="J2679" s="32" t="s">
        <v>8</v>
      </c>
      <c r="K2679" s="20" t="str">
        <f>IF(ISBLANK(J2679)=TRUE," ",'2. Metadata'!B$38)</f>
        <v>degrees Celsius</v>
      </c>
      <c r="L2679" s="32" t="s">
        <v>8</v>
      </c>
      <c r="M2679" s="17" t="str">
        <f>IF(ISBLANK(L2679)=TRUE," ",'2. Metadata'!B$50)</f>
        <v>degrees Celsius</v>
      </c>
      <c r="N2679" s="32" t="s">
        <v>8</v>
      </c>
      <c r="O2679" s="17" t="str">
        <f>IF(ISBLANK(N2679)=TRUE," ",'2. Metadata'!B$62)</f>
        <v>milligrams per litre</v>
      </c>
      <c r="P2679" s="32" t="s">
        <v>8</v>
      </c>
      <c r="Q2679" s="17" t="str">
        <f>IF(ISBLANK(P2679)=TRUE," ",'2. Metadata'!B$74)</f>
        <v>microSiemens per centimetre</v>
      </c>
      <c r="R2679" s="32" t="s">
        <v>8</v>
      </c>
      <c r="S2679" s="17" t="str">
        <f>IF(ISBLANK(R2679)=TRUE," ",'2. Metadata'!B$86)</f>
        <v>NTU</v>
      </c>
      <c r="T2679" s="32" t="s">
        <v>8</v>
      </c>
      <c r="U2679" s="17" t="str">
        <f>IF(ISBLANK(T2679)=TRUE," ",'2. Metadata'!B$98)</f>
        <v>CFU per 100 mL</v>
      </c>
      <c r="V2679" s="32" t="s">
        <v>8</v>
      </c>
      <c r="W2679" s="17" t="str">
        <f>IF(ISBLANK(V2679)=TRUE," ",'2. Metadata'!B$110)</f>
        <v>CFU per 100 mL</v>
      </c>
      <c r="X2679" s="34" t="s">
        <v>8</v>
      </c>
      <c r="Y2679" s="17" t="str">
        <f>IF(ISBLANK(X2679)=TRUE," ",'2. Metadata'!B$122)</f>
        <v>CFU per 100 mL</v>
      </c>
      <c r="Z2679" s="35" t="s">
        <v>8</v>
      </c>
      <c r="AA2679" s="17" t="str">
        <f>IF(ISBLANK(Z2679)=TRUE," ",'2. Metadata'!B$134)</f>
        <v>metres</v>
      </c>
      <c r="AB2679" s="35" t="s">
        <v>8</v>
      </c>
      <c r="AC2679" s="17" t="str">
        <f>IF(ISBLANK(AB2679)=TRUE," ",'2. Metadata'!B$146)</f>
        <v>metres3 per second</v>
      </c>
      <c r="AD2679" s="35" t="s">
        <v>8</v>
      </c>
      <c r="AE2679" s="17" t="str">
        <f>IF(ISBLANK(AB2679)=TRUE," ",'2. Metadata'!B$158)</f>
        <v>N/A</v>
      </c>
      <c r="AF2679" s="3" t="s">
        <v>8</v>
      </c>
      <c r="AG2679" s="36"/>
      <c r="AH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</row>
    <row r="2680" spans="1:43">
      <c r="A2680" s="31" t="s">
        <v>2838</v>
      </c>
      <c r="B2680" s="32" t="s">
        <v>7</v>
      </c>
      <c r="C2680" s="2">
        <f>IF(ISBLANK(B2680)=TRUE," ", IF(B2680='2. Metadata'!B$1,'2. Metadata'!B$5, IF(B2680='2. Metadata'!C$1,'2. Metadata'!C$5,IF(B2680='2. Metadata'!D$1,'2. Metadata'!D$5, IF(B2680='2. Metadata'!E$1,'2. Metadata'!E$5,IF( B2680='2. Metadata'!F$1,'2. Metadata'!F$5,IF(B2680='2. Metadata'!G$1,'2. Metadata'!G$5,IF(B2680='2. Metadata'!H$1,'2. Metadata'!H$5, IF(B2680='2. Metadata'!I$1,'2. Metadata'!I$5, IF(B2680='2. Metadata'!J$1,'2. Metadata'!J$5, IF(B2680='2. Metadata'!K$1,'2. Metadata'!K$5, IF(B2680='2. Metadata'!L$1,'2. Metadata'!L$5, IF(B2680='2. Metadata'!M$1,'2. Metadata'!M$5, IF(B2680='2. Metadata'!N$1,'2. Metadata'!N$5))))))))))))))</f>
        <v>49.5197</v>
      </c>
      <c r="D2680" s="11">
        <f>IF(ISBLANK(B2680)=TRUE," ", IF(B2680='2. Metadata'!B$1,'2. Metadata'!B$6, IF(B2680='2. Metadata'!C$1,'2. Metadata'!C$6,IF(B2680='2. Metadata'!D$1,'2. Metadata'!D$6, IF(B2680='2. Metadata'!E$1,'2. Metadata'!E$6,IF( B2680='2. Metadata'!F$1,'2. Metadata'!F$6,IF(B2680='2. Metadata'!G$1,'2. Metadata'!G$6,IF(B2680='2. Metadata'!H$1,'2. Metadata'!H$6, IF(B2680='2. Metadata'!I$1,'2. Metadata'!I$6, IF(B2680='2. Metadata'!J$1,'2. Metadata'!J$6, IF(B2680='2. Metadata'!K$1,'2. Metadata'!K$6, IF(B2680='2. Metadata'!L$1,'2. Metadata'!L$6, IF(B2680='2. Metadata'!M$1,'2. Metadata'!M$6, IF(B2680='2. Metadata'!N$1,'2. Metadata'!N$6))))))))))))))</f>
        <v>-117.6369</v>
      </c>
      <c r="E2680" s="33" t="s">
        <v>8</v>
      </c>
      <c r="F2680" s="32" t="s">
        <v>8</v>
      </c>
      <c r="G2680" s="13" t="str">
        <f>IF(ISBLANK(F2680)=TRUE," ",'2. Metadata'!B$14)</f>
        <v>observation</v>
      </c>
      <c r="H2680" s="32" t="s">
        <v>8</v>
      </c>
      <c r="I2680" s="20" t="str">
        <f>IF(ISBLANK(H2680)=TRUE," ",'2. Metadata'!B$26)</f>
        <v>degrees Celsius</v>
      </c>
      <c r="J2680" s="32" t="s">
        <v>8</v>
      </c>
      <c r="K2680" s="20" t="str">
        <f>IF(ISBLANK(J2680)=TRUE," ",'2. Metadata'!B$38)</f>
        <v>degrees Celsius</v>
      </c>
      <c r="L2680" s="32" t="s">
        <v>8</v>
      </c>
      <c r="M2680" s="17" t="str">
        <f>IF(ISBLANK(L2680)=TRUE," ",'2. Metadata'!B$50)</f>
        <v>degrees Celsius</v>
      </c>
      <c r="N2680" s="32" t="s">
        <v>8</v>
      </c>
      <c r="O2680" s="17" t="str">
        <f>IF(ISBLANK(N2680)=TRUE," ",'2. Metadata'!B$62)</f>
        <v>milligrams per litre</v>
      </c>
      <c r="P2680" s="32" t="s">
        <v>8</v>
      </c>
      <c r="Q2680" s="17" t="str">
        <f>IF(ISBLANK(P2680)=TRUE," ",'2. Metadata'!B$74)</f>
        <v>microSiemens per centimetre</v>
      </c>
      <c r="R2680" s="32" t="s">
        <v>8</v>
      </c>
      <c r="S2680" s="17" t="str">
        <f>IF(ISBLANK(R2680)=TRUE," ",'2. Metadata'!B$86)</f>
        <v>NTU</v>
      </c>
      <c r="T2680" s="32" t="s">
        <v>8</v>
      </c>
      <c r="U2680" s="17" t="str">
        <f>IF(ISBLANK(T2680)=TRUE," ",'2. Metadata'!B$98)</f>
        <v>CFU per 100 mL</v>
      </c>
      <c r="V2680" s="32" t="s">
        <v>8</v>
      </c>
      <c r="W2680" s="17" t="str">
        <f>IF(ISBLANK(V2680)=TRUE," ",'2. Metadata'!B$110)</f>
        <v>CFU per 100 mL</v>
      </c>
      <c r="X2680" s="34" t="s">
        <v>8</v>
      </c>
      <c r="Y2680" s="17" t="str">
        <f>IF(ISBLANK(X2680)=TRUE," ",'2. Metadata'!B$122)</f>
        <v>CFU per 100 mL</v>
      </c>
      <c r="Z2680" s="35" t="s">
        <v>8</v>
      </c>
      <c r="AA2680" s="17" t="str">
        <f>IF(ISBLANK(Z2680)=TRUE," ",'2. Metadata'!B$134)</f>
        <v>metres</v>
      </c>
      <c r="AB2680" s="35" t="s">
        <v>8</v>
      </c>
      <c r="AC2680" s="17" t="str">
        <f>IF(ISBLANK(AB2680)=TRUE," ",'2. Metadata'!B$146)</f>
        <v>metres3 per second</v>
      </c>
      <c r="AD2680" s="35" t="s">
        <v>8</v>
      </c>
      <c r="AE2680" s="17" t="str">
        <f>IF(ISBLANK(AB2680)=TRUE," ",'2. Metadata'!B$158)</f>
        <v>N/A</v>
      </c>
      <c r="AF2680" s="3" t="s">
        <v>8</v>
      </c>
      <c r="AG2680" s="36"/>
      <c r="AH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</row>
    <row r="2681" spans="1:43">
      <c r="A2681" s="31" t="s">
        <v>2839</v>
      </c>
      <c r="B2681" s="32" t="s">
        <v>7</v>
      </c>
      <c r="C2681" s="2">
        <f>IF(ISBLANK(B2681)=TRUE," ", IF(B2681='2. Metadata'!B$1,'2. Metadata'!B$5, IF(B2681='2. Metadata'!C$1,'2. Metadata'!C$5,IF(B2681='2. Metadata'!D$1,'2. Metadata'!D$5, IF(B2681='2. Metadata'!E$1,'2. Metadata'!E$5,IF( B2681='2. Metadata'!F$1,'2. Metadata'!F$5,IF(B2681='2. Metadata'!G$1,'2. Metadata'!G$5,IF(B2681='2. Metadata'!H$1,'2. Metadata'!H$5, IF(B2681='2. Metadata'!I$1,'2. Metadata'!I$5, IF(B2681='2. Metadata'!J$1,'2. Metadata'!J$5, IF(B2681='2. Metadata'!K$1,'2. Metadata'!K$5, IF(B2681='2. Metadata'!L$1,'2. Metadata'!L$5, IF(B2681='2. Metadata'!M$1,'2. Metadata'!M$5, IF(B2681='2. Metadata'!N$1,'2. Metadata'!N$5))))))))))))))</f>
        <v>49.5197</v>
      </c>
      <c r="D2681" s="11">
        <f>IF(ISBLANK(B2681)=TRUE," ", IF(B2681='2. Metadata'!B$1,'2. Metadata'!B$6, IF(B2681='2. Metadata'!C$1,'2. Metadata'!C$6,IF(B2681='2. Metadata'!D$1,'2. Metadata'!D$6, IF(B2681='2. Metadata'!E$1,'2. Metadata'!E$6,IF( B2681='2. Metadata'!F$1,'2. Metadata'!F$6,IF(B2681='2. Metadata'!G$1,'2. Metadata'!G$6,IF(B2681='2. Metadata'!H$1,'2. Metadata'!H$6, IF(B2681='2. Metadata'!I$1,'2. Metadata'!I$6, IF(B2681='2. Metadata'!J$1,'2. Metadata'!J$6, IF(B2681='2. Metadata'!K$1,'2. Metadata'!K$6, IF(B2681='2. Metadata'!L$1,'2. Metadata'!L$6, IF(B2681='2. Metadata'!M$1,'2. Metadata'!M$6, IF(B2681='2. Metadata'!N$1,'2. Metadata'!N$6))))))))))))))</f>
        <v>-117.6369</v>
      </c>
      <c r="E2681" s="33" t="s">
        <v>8</v>
      </c>
      <c r="F2681" s="32" t="s">
        <v>8</v>
      </c>
      <c r="G2681" s="13" t="str">
        <f>IF(ISBLANK(F2681)=TRUE," ",'2. Metadata'!B$14)</f>
        <v>observation</v>
      </c>
      <c r="H2681" s="32" t="s">
        <v>8</v>
      </c>
      <c r="I2681" s="20" t="str">
        <f>IF(ISBLANK(H2681)=TRUE," ",'2. Metadata'!B$26)</f>
        <v>degrees Celsius</v>
      </c>
      <c r="J2681" s="32" t="s">
        <v>8</v>
      </c>
      <c r="K2681" s="20" t="str">
        <f>IF(ISBLANK(J2681)=TRUE," ",'2. Metadata'!B$38)</f>
        <v>degrees Celsius</v>
      </c>
      <c r="L2681" s="32" t="s">
        <v>8</v>
      </c>
      <c r="M2681" s="17" t="str">
        <f>IF(ISBLANK(L2681)=TRUE," ",'2. Metadata'!B$50)</f>
        <v>degrees Celsius</v>
      </c>
      <c r="N2681" s="32" t="s">
        <v>8</v>
      </c>
      <c r="O2681" s="17" t="str">
        <f>IF(ISBLANK(N2681)=TRUE," ",'2. Metadata'!B$62)</f>
        <v>milligrams per litre</v>
      </c>
      <c r="P2681" s="32" t="s">
        <v>8</v>
      </c>
      <c r="Q2681" s="17" t="str">
        <f>IF(ISBLANK(P2681)=TRUE," ",'2. Metadata'!B$74)</f>
        <v>microSiemens per centimetre</v>
      </c>
      <c r="R2681" s="32" t="s">
        <v>8</v>
      </c>
      <c r="S2681" s="17" t="str">
        <f>IF(ISBLANK(R2681)=TRUE," ",'2. Metadata'!B$86)</f>
        <v>NTU</v>
      </c>
      <c r="T2681" s="32" t="s">
        <v>8</v>
      </c>
      <c r="U2681" s="17" t="str">
        <f>IF(ISBLANK(T2681)=TRUE," ",'2. Metadata'!B$98)</f>
        <v>CFU per 100 mL</v>
      </c>
      <c r="V2681" s="32" t="s">
        <v>8</v>
      </c>
      <c r="W2681" s="17" t="str">
        <f>IF(ISBLANK(V2681)=TRUE," ",'2. Metadata'!B$110)</f>
        <v>CFU per 100 mL</v>
      </c>
      <c r="X2681" s="34" t="s">
        <v>8</v>
      </c>
      <c r="Y2681" s="17" t="str">
        <f>IF(ISBLANK(X2681)=TRUE," ",'2. Metadata'!B$122)</f>
        <v>CFU per 100 mL</v>
      </c>
      <c r="Z2681" s="35" t="s">
        <v>8</v>
      </c>
      <c r="AA2681" s="17" t="str">
        <f>IF(ISBLANK(Z2681)=TRUE," ",'2. Metadata'!B$134)</f>
        <v>metres</v>
      </c>
      <c r="AB2681" s="35" t="s">
        <v>8</v>
      </c>
      <c r="AC2681" s="17" t="str">
        <f>IF(ISBLANK(AB2681)=TRUE," ",'2. Metadata'!B$146)</f>
        <v>metres3 per second</v>
      </c>
      <c r="AD2681" s="35" t="s">
        <v>8</v>
      </c>
      <c r="AE2681" s="17" t="str">
        <f>IF(ISBLANK(AB2681)=TRUE," ",'2. Metadata'!B$158)</f>
        <v>N/A</v>
      </c>
      <c r="AF2681" s="3" t="s">
        <v>8</v>
      </c>
      <c r="AG2681" s="36"/>
      <c r="AH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</row>
    <row r="2682" spans="1:43">
      <c r="A2682" s="31" t="s">
        <v>2840</v>
      </c>
      <c r="B2682" s="32" t="s">
        <v>7</v>
      </c>
      <c r="C2682" s="2">
        <f>IF(ISBLANK(B2682)=TRUE," ", IF(B2682='2. Metadata'!B$1,'2. Metadata'!B$5, IF(B2682='2. Metadata'!C$1,'2. Metadata'!C$5,IF(B2682='2. Metadata'!D$1,'2. Metadata'!D$5, IF(B2682='2. Metadata'!E$1,'2. Metadata'!E$5,IF( B2682='2. Metadata'!F$1,'2. Metadata'!F$5,IF(B2682='2. Metadata'!G$1,'2. Metadata'!G$5,IF(B2682='2. Metadata'!H$1,'2. Metadata'!H$5, IF(B2682='2. Metadata'!I$1,'2. Metadata'!I$5, IF(B2682='2. Metadata'!J$1,'2. Metadata'!J$5, IF(B2682='2. Metadata'!K$1,'2. Metadata'!K$5, IF(B2682='2. Metadata'!L$1,'2. Metadata'!L$5, IF(B2682='2. Metadata'!M$1,'2. Metadata'!M$5, IF(B2682='2. Metadata'!N$1,'2. Metadata'!N$5))))))))))))))</f>
        <v>49.5197</v>
      </c>
      <c r="D2682" s="11">
        <f>IF(ISBLANK(B2682)=TRUE," ", IF(B2682='2. Metadata'!B$1,'2. Metadata'!B$6, IF(B2682='2. Metadata'!C$1,'2. Metadata'!C$6,IF(B2682='2. Metadata'!D$1,'2. Metadata'!D$6, IF(B2682='2. Metadata'!E$1,'2. Metadata'!E$6,IF( B2682='2. Metadata'!F$1,'2. Metadata'!F$6,IF(B2682='2. Metadata'!G$1,'2. Metadata'!G$6,IF(B2682='2. Metadata'!H$1,'2. Metadata'!H$6, IF(B2682='2. Metadata'!I$1,'2. Metadata'!I$6, IF(B2682='2. Metadata'!J$1,'2. Metadata'!J$6, IF(B2682='2. Metadata'!K$1,'2. Metadata'!K$6, IF(B2682='2. Metadata'!L$1,'2. Metadata'!L$6, IF(B2682='2. Metadata'!M$1,'2. Metadata'!M$6, IF(B2682='2. Metadata'!N$1,'2. Metadata'!N$6))))))))))))))</f>
        <v>-117.6369</v>
      </c>
      <c r="E2682" s="33" t="s">
        <v>8</v>
      </c>
      <c r="F2682" s="32" t="s">
        <v>8</v>
      </c>
      <c r="G2682" s="13" t="str">
        <f>IF(ISBLANK(F2682)=TRUE," ",'2. Metadata'!B$14)</f>
        <v>observation</v>
      </c>
      <c r="H2682" s="32" t="s">
        <v>8</v>
      </c>
      <c r="I2682" s="20" t="str">
        <f>IF(ISBLANK(H2682)=TRUE," ",'2. Metadata'!B$26)</f>
        <v>degrees Celsius</v>
      </c>
      <c r="J2682" s="32" t="s">
        <v>8</v>
      </c>
      <c r="K2682" s="20" t="str">
        <f>IF(ISBLANK(J2682)=TRUE," ",'2. Metadata'!B$38)</f>
        <v>degrees Celsius</v>
      </c>
      <c r="L2682" s="32" t="s">
        <v>8</v>
      </c>
      <c r="M2682" s="17" t="str">
        <f>IF(ISBLANK(L2682)=TRUE," ",'2. Metadata'!B$50)</f>
        <v>degrees Celsius</v>
      </c>
      <c r="N2682" s="32" t="s">
        <v>8</v>
      </c>
      <c r="O2682" s="17" t="str">
        <f>IF(ISBLANK(N2682)=TRUE," ",'2. Metadata'!B$62)</f>
        <v>milligrams per litre</v>
      </c>
      <c r="P2682" s="32" t="s">
        <v>8</v>
      </c>
      <c r="Q2682" s="17" t="str">
        <f>IF(ISBLANK(P2682)=TRUE," ",'2. Metadata'!B$74)</f>
        <v>microSiemens per centimetre</v>
      </c>
      <c r="R2682" s="32" t="s">
        <v>8</v>
      </c>
      <c r="S2682" s="17" t="str">
        <f>IF(ISBLANK(R2682)=TRUE," ",'2. Metadata'!B$86)</f>
        <v>NTU</v>
      </c>
      <c r="T2682" s="32" t="s">
        <v>8</v>
      </c>
      <c r="U2682" s="17" t="str">
        <f>IF(ISBLANK(T2682)=TRUE," ",'2. Metadata'!B$98)</f>
        <v>CFU per 100 mL</v>
      </c>
      <c r="V2682" s="32" t="s">
        <v>8</v>
      </c>
      <c r="W2682" s="17" t="str">
        <f>IF(ISBLANK(V2682)=TRUE," ",'2. Metadata'!B$110)</f>
        <v>CFU per 100 mL</v>
      </c>
      <c r="X2682" s="34" t="s">
        <v>8</v>
      </c>
      <c r="Y2682" s="17" t="str">
        <f>IF(ISBLANK(X2682)=TRUE," ",'2. Metadata'!B$122)</f>
        <v>CFU per 100 mL</v>
      </c>
      <c r="Z2682" s="35" t="s">
        <v>8</v>
      </c>
      <c r="AA2682" s="17" t="str">
        <f>IF(ISBLANK(Z2682)=TRUE," ",'2. Metadata'!B$134)</f>
        <v>metres</v>
      </c>
      <c r="AB2682" s="35" t="s">
        <v>8</v>
      </c>
      <c r="AC2682" s="17" t="str">
        <f>IF(ISBLANK(AB2682)=TRUE," ",'2. Metadata'!B$146)</f>
        <v>metres3 per second</v>
      </c>
      <c r="AD2682" s="35" t="s">
        <v>8</v>
      </c>
      <c r="AE2682" s="17" t="str">
        <f>IF(ISBLANK(AB2682)=TRUE," ",'2. Metadata'!B$158)</f>
        <v>N/A</v>
      </c>
      <c r="AF2682" s="3" t="s">
        <v>8</v>
      </c>
      <c r="AG2682" s="36"/>
      <c r="AH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</row>
    <row r="2683" spans="1:43">
      <c r="A2683" s="31" t="s">
        <v>2841</v>
      </c>
      <c r="B2683" s="32" t="s">
        <v>7</v>
      </c>
      <c r="C2683" s="2">
        <f>IF(ISBLANK(B2683)=TRUE," ", IF(B2683='2. Metadata'!B$1,'2. Metadata'!B$5, IF(B2683='2. Metadata'!C$1,'2. Metadata'!C$5,IF(B2683='2. Metadata'!D$1,'2. Metadata'!D$5, IF(B2683='2. Metadata'!E$1,'2. Metadata'!E$5,IF( B2683='2. Metadata'!F$1,'2. Metadata'!F$5,IF(B2683='2. Metadata'!G$1,'2. Metadata'!G$5,IF(B2683='2. Metadata'!H$1,'2. Metadata'!H$5, IF(B2683='2. Metadata'!I$1,'2. Metadata'!I$5, IF(B2683='2. Metadata'!J$1,'2. Metadata'!J$5, IF(B2683='2. Metadata'!K$1,'2. Metadata'!K$5, IF(B2683='2. Metadata'!L$1,'2. Metadata'!L$5, IF(B2683='2. Metadata'!M$1,'2. Metadata'!M$5, IF(B2683='2. Metadata'!N$1,'2. Metadata'!N$5))))))))))))))</f>
        <v>49.5197</v>
      </c>
      <c r="D2683" s="11">
        <f>IF(ISBLANK(B2683)=TRUE," ", IF(B2683='2. Metadata'!B$1,'2. Metadata'!B$6, IF(B2683='2. Metadata'!C$1,'2. Metadata'!C$6,IF(B2683='2. Metadata'!D$1,'2. Metadata'!D$6, IF(B2683='2. Metadata'!E$1,'2. Metadata'!E$6,IF( B2683='2. Metadata'!F$1,'2. Metadata'!F$6,IF(B2683='2. Metadata'!G$1,'2. Metadata'!G$6,IF(B2683='2. Metadata'!H$1,'2. Metadata'!H$6, IF(B2683='2. Metadata'!I$1,'2. Metadata'!I$6, IF(B2683='2. Metadata'!J$1,'2. Metadata'!J$6, IF(B2683='2. Metadata'!K$1,'2. Metadata'!K$6, IF(B2683='2. Metadata'!L$1,'2. Metadata'!L$6, IF(B2683='2. Metadata'!M$1,'2. Metadata'!M$6, IF(B2683='2. Metadata'!N$1,'2. Metadata'!N$6))))))))))))))</f>
        <v>-117.6369</v>
      </c>
      <c r="E2683" s="33" t="s">
        <v>8</v>
      </c>
      <c r="F2683" s="32" t="s">
        <v>8</v>
      </c>
      <c r="G2683" s="13" t="str">
        <f>IF(ISBLANK(F2683)=TRUE," ",'2. Metadata'!B$14)</f>
        <v>observation</v>
      </c>
      <c r="H2683" s="32" t="s">
        <v>8</v>
      </c>
      <c r="I2683" s="20" t="str">
        <f>IF(ISBLANK(H2683)=TRUE," ",'2. Metadata'!B$26)</f>
        <v>degrees Celsius</v>
      </c>
      <c r="J2683" s="32" t="s">
        <v>8</v>
      </c>
      <c r="K2683" s="20" t="str">
        <f>IF(ISBLANK(J2683)=TRUE," ",'2. Metadata'!B$38)</f>
        <v>degrees Celsius</v>
      </c>
      <c r="L2683" s="32" t="s">
        <v>8</v>
      </c>
      <c r="M2683" s="17" t="str">
        <f>IF(ISBLANK(L2683)=TRUE," ",'2. Metadata'!B$50)</f>
        <v>degrees Celsius</v>
      </c>
      <c r="N2683" s="32" t="s">
        <v>8</v>
      </c>
      <c r="O2683" s="17" t="str">
        <f>IF(ISBLANK(N2683)=TRUE," ",'2. Metadata'!B$62)</f>
        <v>milligrams per litre</v>
      </c>
      <c r="P2683" s="32" t="s">
        <v>8</v>
      </c>
      <c r="Q2683" s="17" t="str">
        <f>IF(ISBLANK(P2683)=TRUE," ",'2. Metadata'!B$74)</f>
        <v>microSiemens per centimetre</v>
      </c>
      <c r="R2683" s="32" t="s">
        <v>8</v>
      </c>
      <c r="S2683" s="17" t="str">
        <f>IF(ISBLANK(R2683)=TRUE," ",'2. Metadata'!B$86)</f>
        <v>NTU</v>
      </c>
      <c r="T2683" s="32" t="s">
        <v>8</v>
      </c>
      <c r="U2683" s="17" t="str">
        <f>IF(ISBLANK(T2683)=TRUE," ",'2. Metadata'!B$98)</f>
        <v>CFU per 100 mL</v>
      </c>
      <c r="V2683" s="32" t="s">
        <v>8</v>
      </c>
      <c r="W2683" s="17" t="str">
        <f>IF(ISBLANK(V2683)=TRUE," ",'2. Metadata'!B$110)</f>
        <v>CFU per 100 mL</v>
      </c>
      <c r="X2683" s="34" t="s">
        <v>8</v>
      </c>
      <c r="Y2683" s="17" t="str">
        <f>IF(ISBLANK(X2683)=TRUE," ",'2. Metadata'!B$122)</f>
        <v>CFU per 100 mL</v>
      </c>
      <c r="Z2683" s="35" t="s">
        <v>8</v>
      </c>
      <c r="AA2683" s="17" t="str">
        <f>IF(ISBLANK(Z2683)=TRUE," ",'2. Metadata'!B$134)</f>
        <v>metres</v>
      </c>
      <c r="AB2683" s="35" t="s">
        <v>8</v>
      </c>
      <c r="AC2683" s="17" t="str">
        <f>IF(ISBLANK(AB2683)=TRUE," ",'2. Metadata'!B$146)</f>
        <v>metres3 per second</v>
      </c>
      <c r="AD2683" s="35" t="s">
        <v>8</v>
      </c>
      <c r="AE2683" s="17" t="str">
        <f>IF(ISBLANK(AB2683)=TRUE," ",'2. Metadata'!B$158)</f>
        <v>N/A</v>
      </c>
      <c r="AF2683" s="3" t="s">
        <v>8</v>
      </c>
      <c r="AG2683" s="36"/>
      <c r="AH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</row>
    <row r="2684" spans="1:43">
      <c r="A2684" s="31" t="s">
        <v>2842</v>
      </c>
      <c r="B2684" s="32" t="s">
        <v>7</v>
      </c>
      <c r="C2684" s="2">
        <f>IF(ISBLANK(B2684)=TRUE," ", IF(B2684='2. Metadata'!B$1,'2. Metadata'!B$5, IF(B2684='2. Metadata'!C$1,'2. Metadata'!C$5,IF(B2684='2. Metadata'!D$1,'2. Metadata'!D$5, IF(B2684='2. Metadata'!E$1,'2. Metadata'!E$5,IF( B2684='2. Metadata'!F$1,'2. Metadata'!F$5,IF(B2684='2. Metadata'!G$1,'2. Metadata'!G$5,IF(B2684='2. Metadata'!H$1,'2. Metadata'!H$5, IF(B2684='2. Metadata'!I$1,'2. Metadata'!I$5, IF(B2684='2. Metadata'!J$1,'2. Metadata'!J$5, IF(B2684='2. Metadata'!K$1,'2. Metadata'!K$5, IF(B2684='2. Metadata'!L$1,'2. Metadata'!L$5, IF(B2684='2. Metadata'!M$1,'2. Metadata'!M$5, IF(B2684='2. Metadata'!N$1,'2. Metadata'!N$5))))))))))))))</f>
        <v>49.5197</v>
      </c>
      <c r="D2684" s="11">
        <f>IF(ISBLANK(B2684)=TRUE," ", IF(B2684='2. Metadata'!B$1,'2. Metadata'!B$6, IF(B2684='2. Metadata'!C$1,'2. Metadata'!C$6,IF(B2684='2. Metadata'!D$1,'2. Metadata'!D$6, IF(B2684='2. Metadata'!E$1,'2. Metadata'!E$6,IF( B2684='2. Metadata'!F$1,'2. Metadata'!F$6,IF(B2684='2. Metadata'!G$1,'2. Metadata'!G$6,IF(B2684='2. Metadata'!H$1,'2. Metadata'!H$6, IF(B2684='2. Metadata'!I$1,'2. Metadata'!I$6, IF(B2684='2. Metadata'!J$1,'2. Metadata'!J$6, IF(B2684='2. Metadata'!K$1,'2. Metadata'!K$6, IF(B2684='2. Metadata'!L$1,'2. Metadata'!L$6, IF(B2684='2. Metadata'!M$1,'2. Metadata'!M$6, IF(B2684='2. Metadata'!N$1,'2. Metadata'!N$6))))))))))))))</f>
        <v>-117.6369</v>
      </c>
      <c r="E2684" s="33" t="s">
        <v>8</v>
      </c>
      <c r="F2684" s="32" t="s">
        <v>8</v>
      </c>
      <c r="G2684" s="13" t="str">
        <f>IF(ISBLANK(F2684)=TRUE," ",'2. Metadata'!B$14)</f>
        <v>observation</v>
      </c>
      <c r="H2684" s="32" t="s">
        <v>8</v>
      </c>
      <c r="I2684" s="20" t="str">
        <f>IF(ISBLANK(H2684)=TRUE," ",'2. Metadata'!B$26)</f>
        <v>degrees Celsius</v>
      </c>
      <c r="J2684" s="32" t="s">
        <v>8</v>
      </c>
      <c r="K2684" s="20" t="str">
        <f>IF(ISBLANK(J2684)=TRUE," ",'2. Metadata'!B$38)</f>
        <v>degrees Celsius</v>
      </c>
      <c r="L2684" s="32" t="s">
        <v>8</v>
      </c>
      <c r="M2684" s="17" t="str">
        <f>IF(ISBLANK(L2684)=TRUE," ",'2. Metadata'!B$50)</f>
        <v>degrees Celsius</v>
      </c>
      <c r="N2684" s="32" t="s">
        <v>8</v>
      </c>
      <c r="O2684" s="17" t="str">
        <f>IF(ISBLANK(N2684)=TRUE," ",'2. Metadata'!B$62)</f>
        <v>milligrams per litre</v>
      </c>
      <c r="P2684" s="32" t="s">
        <v>8</v>
      </c>
      <c r="Q2684" s="17" t="str">
        <f>IF(ISBLANK(P2684)=TRUE," ",'2. Metadata'!B$74)</f>
        <v>microSiemens per centimetre</v>
      </c>
      <c r="R2684" s="32" t="s">
        <v>8</v>
      </c>
      <c r="S2684" s="17" t="str">
        <f>IF(ISBLANK(R2684)=TRUE," ",'2. Metadata'!B$86)</f>
        <v>NTU</v>
      </c>
      <c r="T2684" s="32" t="s">
        <v>8</v>
      </c>
      <c r="U2684" s="17" t="str">
        <f>IF(ISBLANK(T2684)=TRUE," ",'2. Metadata'!B$98)</f>
        <v>CFU per 100 mL</v>
      </c>
      <c r="V2684" s="32" t="s">
        <v>8</v>
      </c>
      <c r="W2684" s="17" t="str">
        <f>IF(ISBLANK(V2684)=TRUE," ",'2. Metadata'!B$110)</f>
        <v>CFU per 100 mL</v>
      </c>
      <c r="X2684" s="34" t="s">
        <v>8</v>
      </c>
      <c r="Y2684" s="17" t="str">
        <f>IF(ISBLANK(X2684)=TRUE," ",'2. Metadata'!B$122)</f>
        <v>CFU per 100 mL</v>
      </c>
      <c r="Z2684" s="35" t="s">
        <v>8</v>
      </c>
      <c r="AA2684" s="17" t="str">
        <f>IF(ISBLANK(Z2684)=TRUE," ",'2. Metadata'!B$134)</f>
        <v>metres</v>
      </c>
      <c r="AB2684" s="35" t="s">
        <v>8</v>
      </c>
      <c r="AC2684" s="17" t="str">
        <f>IF(ISBLANK(AB2684)=TRUE," ",'2. Metadata'!B$146)</f>
        <v>metres3 per second</v>
      </c>
      <c r="AD2684" s="35" t="s">
        <v>8</v>
      </c>
      <c r="AE2684" s="17" t="str">
        <f>IF(ISBLANK(AB2684)=TRUE," ",'2. Metadata'!B$158)</f>
        <v>N/A</v>
      </c>
      <c r="AF2684" s="3" t="s">
        <v>8</v>
      </c>
      <c r="AG2684" s="36"/>
      <c r="AH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</row>
    <row r="2685" spans="1:43">
      <c r="A2685" s="31" t="s">
        <v>2843</v>
      </c>
      <c r="B2685" s="32" t="s">
        <v>7</v>
      </c>
      <c r="C2685" s="2">
        <f>IF(ISBLANK(B2685)=TRUE," ", IF(B2685='2. Metadata'!B$1,'2. Metadata'!B$5, IF(B2685='2. Metadata'!C$1,'2. Metadata'!C$5,IF(B2685='2. Metadata'!D$1,'2. Metadata'!D$5, IF(B2685='2. Metadata'!E$1,'2. Metadata'!E$5,IF( B2685='2. Metadata'!F$1,'2. Metadata'!F$5,IF(B2685='2. Metadata'!G$1,'2. Metadata'!G$5,IF(B2685='2. Metadata'!H$1,'2. Metadata'!H$5, IF(B2685='2. Metadata'!I$1,'2. Metadata'!I$5, IF(B2685='2. Metadata'!J$1,'2. Metadata'!J$5, IF(B2685='2. Metadata'!K$1,'2. Metadata'!K$5, IF(B2685='2. Metadata'!L$1,'2. Metadata'!L$5, IF(B2685='2. Metadata'!M$1,'2. Metadata'!M$5, IF(B2685='2. Metadata'!N$1,'2. Metadata'!N$5))))))))))))))</f>
        <v>49.5197</v>
      </c>
      <c r="D2685" s="11">
        <f>IF(ISBLANK(B2685)=TRUE," ", IF(B2685='2. Metadata'!B$1,'2. Metadata'!B$6, IF(B2685='2. Metadata'!C$1,'2. Metadata'!C$6,IF(B2685='2. Metadata'!D$1,'2. Metadata'!D$6, IF(B2685='2. Metadata'!E$1,'2. Metadata'!E$6,IF( B2685='2. Metadata'!F$1,'2. Metadata'!F$6,IF(B2685='2. Metadata'!G$1,'2. Metadata'!G$6,IF(B2685='2. Metadata'!H$1,'2. Metadata'!H$6, IF(B2685='2. Metadata'!I$1,'2. Metadata'!I$6, IF(B2685='2. Metadata'!J$1,'2. Metadata'!J$6, IF(B2685='2. Metadata'!K$1,'2. Metadata'!K$6, IF(B2685='2. Metadata'!L$1,'2. Metadata'!L$6, IF(B2685='2. Metadata'!M$1,'2. Metadata'!M$6, IF(B2685='2. Metadata'!N$1,'2. Metadata'!N$6))))))))))))))</f>
        <v>-117.6369</v>
      </c>
      <c r="E2685" s="33" t="s">
        <v>8</v>
      </c>
      <c r="F2685" s="32" t="s">
        <v>8</v>
      </c>
      <c r="G2685" s="13" t="str">
        <f>IF(ISBLANK(F2685)=TRUE," ",'2. Metadata'!B$14)</f>
        <v>observation</v>
      </c>
      <c r="H2685" s="32" t="s">
        <v>8</v>
      </c>
      <c r="I2685" s="20" t="str">
        <f>IF(ISBLANK(H2685)=TRUE," ",'2. Metadata'!B$26)</f>
        <v>degrees Celsius</v>
      </c>
      <c r="J2685" s="32" t="s">
        <v>8</v>
      </c>
      <c r="K2685" s="20" t="str">
        <f>IF(ISBLANK(J2685)=TRUE," ",'2. Metadata'!B$38)</f>
        <v>degrees Celsius</v>
      </c>
      <c r="L2685" s="32" t="s">
        <v>8</v>
      </c>
      <c r="M2685" s="17" t="str">
        <f>IF(ISBLANK(L2685)=TRUE," ",'2. Metadata'!B$50)</f>
        <v>degrees Celsius</v>
      </c>
      <c r="N2685" s="32" t="s">
        <v>8</v>
      </c>
      <c r="O2685" s="17" t="str">
        <f>IF(ISBLANK(N2685)=TRUE," ",'2. Metadata'!B$62)</f>
        <v>milligrams per litre</v>
      </c>
      <c r="P2685" s="32" t="s">
        <v>8</v>
      </c>
      <c r="Q2685" s="17" t="str">
        <f>IF(ISBLANK(P2685)=TRUE," ",'2. Metadata'!B$74)</f>
        <v>microSiemens per centimetre</v>
      </c>
      <c r="R2685" s="32" t="s">
        <v>8</v>
      </c>
      <c r="S2685" s="17" t="str">
        <f>IF(ISBLANK(R2685)=TRUE," ",'2. Metadata'!B$86)</f>
        <v>NTU</v>
      </c>
      <c r="T2685" s="32" t="s">
        <v>8</v>
      </c>
      <c r="U2685" s="17" t="str">
        <f>IF(ISBLANK(T2685)=TRUE," ",'2. Metadata'!B$98)</f>
        <v>CFU per 100 mL</v>
      </c>
      <c r="V2685" s="32" t="s">
        <v>8</v>
      </c>
      <c r="W2685" s="17" t="str">
        <f>IF(ISBLANK(V2685)=TRUE," ",'2. Metadata'!B$110)</f>
        <v>CFU per 100 mL</v>
      </c>
      <c r="X2685" s="34" t="s">
        <v>8</v>
      </c>
      <c r="Y2685" s="17" t="str">
        <f>IF(ISBLANK(X2685)=TRUE," ",'2. Metadata'!B$122)</f>
        <v>CFU per 100 mL</v>
      </c>
      <c r="Z2685" s="35" t="s">
        <v>8</v>
      </c>
      <c r="AA2685" s="17" t="str">
        <f>IF(ISBLANK(Z2685)=TRUE," ",'2. Metadata'!B$134)</f>
        <v>metres</v>
      </c>
      <c r="AB2685" s="35" t="s">
        <v>8</v>
      </c>
      <c r="AC2685" s="17" t="str">
        <f>IF(ISBLANK(AB2685)=TRUE," ",'2. Metadata'!B$146)</f>
        <v>metres3 per second</v>
      </c>
      <c r="AD2685" s="35" t="s">
        <v>8</v>
      </c>
      <c r="AE2685" s="17" t="str">
        <f>IF(ISBLANK(AB2685)=TRUE," ",'2. Metadata'!B$158)</f>
        <v>N/A</v>
      </c>
      <c r="AF2685" s="3" t="s">
        <v>8</v>
      </c>
      <c r="AG2685" s="36"/>
      <c r="AH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</row>
    <row r="2686" spans="1:43">
      <c r="A2686" s="31" t="s">
        <v>2844</v>
      </c>
      <c r="B2686" s="32" t="s">
        <v>7</v>
      </c>
      <c r="C2686" s="2">
        <f>IF(ISBLANK(B2686)=TRUE," ", IF(B2686='2. Metadata'!B$1,'2. Metadata'!B$5, IF(B2686='2. Metadata'!C$1,'2. Metadata'!C$5,IF(B2686='2. Metadata'!D$1,'2. Metadata'!D$5, IF(B2686='2. Metadata'!E$1,'2. Metadata'!E$5,IF( B2686='2. Metadata'!F$1,'2. Metadata'!F$5,IF(B2686='2. Metadata'!G$1,'2. Metadata'!G$5,IF(B2686='2. Metadata'!H$1,'2. Metadata'!H$5, IF(B2686='2. Metadata'!I$1,'2. Metadata'!I$5, IF(B2686='2. Metadata'!J$1,'2. Metadata'!J$5, IF(B2686='2. Metadata'!K$1,'2. Metadata'!K$5, IF(B2686='2. Metadata'!L$1,'2. Metadata'!L$5, IF(B2686='2. Metadata'!M$1,'2. Metadata'!M$5, IF(B2686='2. Metadata'!N$1,'2. Metadata'!N$5))))))))))))))</f>
        <v>49.5197</v>
      </c>
      <c r="D2686" s="11">
        <f>IF(ISBLANK(B2686)=TRUE," ", IF(B2686='2. Metadata'!B$1,'2. Metadata'!B$6, IF(B2686='2. Metadata'!C$1,'2. Metadata'!C$6,IF(B2686='2. Metadata'!D$1,'2. Metadata'!D$6, IF(B2686='2. Metadata'!E$1,'2. Metadata'!E$6,IF( B2686='2. Metadata'!F$1,'2. Metadata'!F$6,IF(B2686='2. Metadata'!G$1,'2. Metadata'!G$6,IF(B2686='2. Metadata'!H$1,'2. Metadata'!H$6, IF(B2686='2. Metadata'!I$1,'2. Metadata'!I$6, IF(B2686='2. Metadata'!J$1,'2. Metadata'!J$6, IF(B2686='2. Metadata'!K$1,'2. Metadata'!K$6, IF(B2686='2. Metadata'!L$1,'2. Metadata'!L$6, IF(B2686='2. Metadata'!M$1,'2. Metadata'!M$6, IF(B2686='2. Metadata'!N$1,'2. Metadata'!N$6))))))))))))))</f>
        <v>-117.6369</v>
      </c>
      <c r="E2686" s="33" t="s">
        <v>8</v>
      </c>
      <c r="F2686" s="32" t="s">
        <v>8</v>
      </c>
      <c r="G2686" s="13" t="str">
        <f>IF(ISBLANK(F2686)=TRUE," ",'2. Metadata'!B$14)</f>
        <v>observation</v>
      </c>
      <c r="H2686" s="32" t="s">
        <v>8</v>
      </c>
      <c r="I2686" s="20" t="str">
        <f>IF(ISBLANK(H2686)=TRUE," ",'2. Metadata'!B$26)</f>
        <v>degrees Celsius</v>
      </c>
      <c r="J2686" s="32" t="s">
        <v>8</v>
      </c>
      <c r="K2686" s="20" t="str">
        <f>IF(ISBLANK(J2686)=TRUE," ",'2. Metadata'!B$38)</f>
        <v>degrees Celsius</v>
      </c>
      <c r="L2686" s="32" t="s">
        <v>8</v>
      </c>
      <c r="M2686" s="17" t="str">
        <f>IF(ISBLANK(L2686)=TRUE," ",'2. Metadata'!B$50)</f>
        <v>degrees Celsius</v>
      </c>
      <c r="N2686" s="32" t="s">
        <v>8</v>
      </c>
      <c r="O2686" s="17" t="str">
        <f>IF(ISBLANK(N2686)=TRUE," ",'2. Metadata'!B$62)</f>
        <v>milligrams per litre</v>
      </c>
      <c r="P2686" s="32" t="s">
        <v>8</v>
      </c>
      <c r="Q2686" s="17" t="str">
        <f>IF(ISBLANK(P2686)=TRUE," ",'2. Metadata'!B$74)</f>
        <v>microSiemens per centimetre</v>
      </c>
      <c r="R2686" s="32" t="s">
        <v>8</v>
      </c>
      <c r="S2686" s="17" t="str">
        <f>IF(ISBLANK(R2686)=TRUE," ",'2. Metadata'!B$86)</f>
        <v>NTU</v>
      </c>
      <c r="T2686" s="32" t="s">
        <v>8</v>
      </c>
      <c r="U2686" s="17" t="str">
        <f>IF(ISBLANK(T2686)=TRUE," ",'2. Metadata'!B$98)</f>
        <v>CFU per 100 mL</v>
      </c>
      <c r="V2686" s="32" t="s">
        <v>8</v>
      </c>
      <c r="W2686" s="17" t="str">
        <f>IF(ISBLANK(V2686)=TRUE," ",'2. Metadata'!B$110)</f>
        <v>CFU per 100 mL</v>
      </c>
      <c r="X2686" s="34" t="s">
        <v>8</v>
      </c>
      <c r="Y2686" s="17" t="str">
        <f>IF(ISBLANK(X2686)=TRUE," ",'2. Metadata'!B$122)</f>
        <v>CFU per 100 mL</v>
      </c>
      <c r="Z2686" s="35" t="s">
        <v>8</v>
      </c>
      <c r="AA2686" s="17" t="str">
        <f>IF(ISBLANK(Z2686)=TRUE," ",'2. Metadata'!B$134)</f>
        <v>metres</v>
      </c>
      <c r="AB2686" s="35" t="s">
        <v>8</v>
      </c>
      <c r="AC2686" s="17" t="str">
        <f>IF(ISBLANK(AB2686)=TRUE," ",'2. Metadata'!B$146)</f>
        <v>metres3 per second</v>
      </c>
      <c r="AD2686" s="35" t="s">
        <v>8</v>
      </c>
      <c r="AE2686" s="17" t="str">
        <f>IF(ISBLANK(AB2686)=TRUE," ",'2. Metadata'!B$158)</f>
        <v>N/A</v>
      </c>
      <c r="AF2686" s="3" t="s">
        <v>8</v>
      </c>
      <c r="AG2686" s="36"/>
      <c r="AH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</row>
    <row r="2687" spans="1:43">
      <c r="A2687" s="31" t="s">
        <v>2845</v>
      </c>
      <c r="B2687" s="32" t="s">
        <v>7</v>
      </c>
      <c r="C2687" s="2">
        <f>IF(ISBLANK(B2687)=TRUE," ", IF(B2687='2. Metadata'!B$1,'2. Metadata'!B$5, IF(B2687='2. Metadata'!C$1,'2. Metadata'!C$5,IF(B2687='2. Metadata'!D$1,'2. Metadata'!D$5, IF(B2687='2. Metadata'!E$1,'2. Metadata'!E$5,IF( B2687='2. Metadata'!F$1,'2. Metadata'!F$5,IF(B2687='2. Metadata'!G$1,'2. Metadata'!G$5,IF(B2687='2. Metadata'!H$1,'2. Metadata'!H$5, IF(B2687='2. Metadata'!I$1,'2. Metadata'!I$5, IF(B2687='2. Metadata'!J$1,'2. Metadata'!J$5, IF(B2687='2. Metadata'!K$1,'2. Metadata'!K$5, IF(B2687='2. Metadata'!L$1,'2. Metadata'!L$5, IF(B2687='2. Metadata'!M$1,'2. Metadata'!M$5, IF(B2687='2. Metadata'!N$1,'2. Metadata'!N$5))))))))))))))</f>
        <v>49.5197</v>
      </c>
      <c r="D2687" s="11">
        <f>IF(ISBLANK(B2687)=TRUE," ", IF(B2687='2. Metadata'!B$1,'2. Metadata'!B$6, IF(B2687='2. Metadata'!C$1,'2. Metadata'!C$6,IF(B2687='2. Metadata'!D$1,'2. Metadata'!D$6, IF(B2687='2. Metadata'!E$1,'2. Metadata'!E$6,IF( B2687='2. Metadata'!F$1,'2. Metadata'!F$6,IF(B2687='2. Metadata'!G$1,'2. Metadata'!G$6,IF(B2687='2. Metadata'!H$1,'2. Metadata'!H$6, IF(B2687='2. Metadata'!I$1,'2. Metadata'!I$6, IF(B2687='2. Metadata'!J$1,'2. Metadata'!J$6, IF(B2687='2. Metadata'!K$1,'2. Metadata'!K$6, IF(B2687='2. Metadata'!L$1,'2. Metadata'!L$6, IF(B2687='2. Metadata'!M$1,'2. Metadata'!M$6, IF(B2687='2. Metadata'!N$1,'2. Metadata'!N$6))))))))))))))</f>
        <v>-117.6369</v>
      </c>
      <c r="E2687" s="33" t="s">
        <v>8</v>
      </c>
      <c r="F2687" s="32" t="s">
        <v>8</v>
      </c>
      <c r="G2687" s="13" t="str">
        <f>IF(ISBLANK(F2687)=TRUE," ",'2. Metadata'!B$14)</f>
        <v>observation</v>
      </c>
      <c r="H2687" s="32" t="s">
        <v>8</v>
      </c>
      <c r="I2687" s="20" t="str">
        <f>IF(ISBLANK(H2687)=TRUE," ",'2. Metadata'!B$26)</f>
        <v>degrees Celsius</v>
      </c>
      <c r="J2687" s="32" t="s">
        <v>8</v>
      </c>
      <c r="K2687" s="20" t="str">
        <f>IF(ISBLANK(J2687)=TRUE," ",'2. Metadata'!B$38)</f>
        <v>degrees Celsius</v>
      </c>
      <c r="L2687" s="32" t="s">
        <v>8</v>
      </c>
      <c r="M2687" s="17" t="str">
        <f>IF(ISBLANK(L2687)=TRUE," ",'2. Metadata'!B$50)</f>
        <v>degrees Celsius</v>
      </c>
      <c r="N2687" s="32" t="s">
        <v>8</v>
      </c>
      <c r="O2687" s="17" t="str">
        <f>IF(ISBLANK(N2687)=TRUE," ",'2. Metadata'!B$62)</f>
        <v>milligrams per litre</v>
      </c>
      <c r="P2687" s="32" t="s">
        <v>8</v>
      </c>
      <c r="Q2687" s="17" t="str">
        <f>IF(ISBLANK(P2687)=TRUE," ",'2. Metadata'!B$74)</f>
        <v>microSiemens per centimetre</v>
      </c>
      <c r="R2687" s="32" t="s">
        <v>8</v>
      </c>
      <c r="S2687" s="17" t="str">
        <f>IF(ISBLANK(R2687)=TRUE," ",'2. Metadata'!B$86)</f>
        <v>NTU</v>
      </c>
      <c r="T2687" s="32" t="s">
        <v>8</v>
      </c>
      <c r="U2687" s="17" t="str">
        <f>IF(ISBLANK(T2687)=TRUE," ",'2. Metadata'!B$98)</f>
        <v>CFU per 100 mL</v>
      </c>
      <c r="V2687" s="32" t="s">
        <v>8</v>
      </c>
      <c r="W2687" s="17" t="str">
        <f>IF(ISBLANK(V2687)=TRUE," ",'2. Metadata'!B$110)</f>
        <v>CFU per 100 mL</v>
      </c>
      <c r="X2687" s="34" t="s">
        <v>8</v>
      </c>
      <c r="Y2687" s="17" t="str">
        <f>IF(ISBLANK(X2687)=TRUE," ",'2. Metadata'!B$122)</f>
        <v>CFU per 100 mL</v>
      </c>
      <c r="Z2687" s="35" t="s">
        <v>8</v>
      </c>
      <c r="AA2687" s="17" t="str">
        <f>IF(ISBLANK(Z2687)=TRUE," ",'2. Metadata'!B$134)</f>
        <v>metres</v>
      </c>
      <c r="AB2687" s="35" t="s">
        <v>8</v>
      </c>
      <c r="AC2687" s="17" t="str">
        <f>IF(ISBLANK(AB2687)=TRUE," ",'2. Metadata'!B$146)</f>
        <v>metres3 per second</v>
      </c>
      <c r="AD2687" s="35" t="s">
        <v>8</v>
      </c>
      <c r="AE2687" s="17" t="str">
        <f>IF(ISBLANK(AB2687)=TRUE," ",'2. Metadata'!B$158)</f>
        <v>N/A</v>
      </c>
      <c r="AF2687" s="3" t="s">
        <v>8</v>
      </c>
      <c r="AG2687" s="36"/>
      <c r="AH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</row>
    <row r="2688" spans="1:43">
      <c r="A2688" s="31" t="s">
        <v>2846</v>
      </c>
      <c r="B2688" s="32" t="s">
        <v>7</v>
      </c>
      <c r="C2688" s="2">
        <f>IF(ISBLANK(B2688)=TRUE," ", IF(B2688='2. Metadata'!B$1,'2. Metadata'!B$5, IF(B2688='2. Metadata'!C$1,'2. Metadata'!C$5,IF(B2688='2. Metadata'!D$1,'2. Metadata'!D$5, IF(B2688='2. Metadata'!E$1,'2. Metadata'!E$5,IF( B2688='2. Metadata'!F$1,'2. Metadata'!F$5,IF(B2688='2. Metadata'!G$1,'2. Metadata'!G$5,IF(B2688='2. Metadata'!H$1,'2. Metadata'!H$5, IF(B2688='2. Metadata'!I$1,'2. Metadata'!I$5, IF(B2688='2. Metadata'!J$1,'2. Metadata'!J$5, IF(B2688='2. Metadata'!K$1,'2. Metadata'!K$5, IF(B2688='2. Metadata'!L$1,'2. Metadata'!L$5, IF(B2688='2. Metadata'!M$1,'2. Metadata'!M$5, IF(B2688='2. Metadata'!N$1,'2. Metadata'!N$5))))))))))))))</f>
        <v>49.5197</v>
      </c>
      <c r="D2688" s="11">
        <f>IF(ISBLANK(B2688)=TRUE," ", IF(B2688='2. Metadata'!B$1,'2. Metadata'!B$6, IF(B2688='2. Metadata'!C$1,'2. Metadata'!C$6,IF(B2688='2. Metadata'!D$1,'2. Metadata'!D$6, IF(B2688='2. Metadata'!E$1,'2. Metadata'!E$6,IF( B2688='2. Metadata'!F$1,'2. Metadata'!F$6,IF(B2688='2. Metadata'!G$1,'2. Metadata'!G$6,IF(B2688='2. Metadata'!H$1,'2. Metadata'!H$6, IF(B2688='2. Metadata'!I$1,'2. Metadata'!I$6, IF(B2688='2. Metadata'!J$1,'2. Metadata'!J$6, IF(B2688='2. Metadata'!K$1,'2. Metadata'!K$6, IF(B2688='2. Metadata'!L$1,'2. Metadata'!L$6, IF(B2688='2. Metadata'!M$1,'2. Metadata'!M$6, IF(B2688='2. Metadata'!N$1,'2. Metadata'!N$6))))))))))))))</f>
        <v>-117.6369</v>
      </c>
      <c r="E2688" s="33" t="s">
        <v>8</v>
      </c>
      <c r="F2688" s="32" t="s">
        <v>8</v>
      </c>
      <c r="G2688" s="13" t="str">
        <f>IF(ISBLANK(F2688)=TRUE," ",'2. Metadata'!B$14)</f>
        <v>observation</v>
      </c>
      <c r="H2688" s="32" t="s">
        <v>8</v>
      </c>
      <c r="I2688" s="20" t="str">
        <f>IF(ISBLANK(H2688)=TRUE," ",'2. Metadata'!B$26)</f>
        <v>degrees Celsius</v>
      </c>
      <c r="J2688" s="32" t="s">
        <v>8</v>
      </c>
      <c r="K2688" s="20" t="str">
        <f>IF(ISBLANK(J2688)=TRUE," ",'2. Metadata'!B$38)</f>
        <v>degrees Celsius</v>
      </c>
      <c r="L2688" s="32" t="s">
        <v>8</v>
      </c>
      <c r="M2688" s="17" t="str">
        <f>IF(ISBLANK(L2688)=TRUE," ",'2. Metadata'!B$50)</f>
        <v>degrees Celsius</v>
      </c>
      <c r="N2688" s="32" t="s">
        <v>8</v>
      </c>
      <c r="O2688" s="17" t="str">
        <f>IF(ISBLANK(N2688)=TRUE," ",'2. Metadata'!B$62)</f>
        <v>milligrams per litre</v>
      </c>
      <c r="P2688" s="32" t="s">
        <v>8</v>
      </c>
      <c r="Q2688" s="17" t="str">
        <f>IF(ISBLANK(P2688)=TRUE," ",'2. Metadata'!B$74)</f>
        <v>microSiemens per centimetre</v>
      </c>
      <c r="R2688" s="32" t="s">
        <v>8</v>
      </c>
      <c r="S2688" s="17" t="str">
        <f>IF(ISBLANK(R2688)=TRUE," ",'2. Metadata'!B$86)</f>
        <v>NTU</v>
      </c>
      <c r="T2688" s="32" t="s">
        <v>8</v>
      </c>
      <c r="U2688" s="17" t="str">
        <f>IF(ISBLANK(T2688)=TRUE," ",'2. Metadata'!B$98)</f>
        <v>CFU per 100 mL</v>
      </c>
      <c r="V2688" s="32" t="s">
        <v>8</v>
      </c>
      <c r="W2688" s="17" t="str">
        <f>IF(ISBLANK(V2688)=TRUE," ",'2. Metadata'!B$110)</f>
        <v>CFU per 100 mL</v>
      </c>
      <c r="X2688" s="34" t="s">
        <v>8</v>
      </c>
      <c r="Y2688" s="17" t="str">
        <f>IF(ISBLANK(X2688)=TRUE," ",'2. Metadata'!B$122)</f>
        <v>CFU per 100 mL</v>
      </c>
      <c r="Z2688" s="35" t="s">
        <v>8</v>
      </c>
      <c r="AA2688" s="17" t="str">
        <f>IF(ISBLANK(Z2688)=TRUE," ",'2. Metadata'!B$134)</f>
        <v>metres</v>
      </c>
      <c r="AB2688" s="35" t="s">
        <v>8</v>
      </c>
      <c r="AC2688" s="17" t="str">
        <f>IF(ISBLANK(AB2688)=TRUE," ",'2. Metadata'!B$146)</f>
        <v>metres3 per second</v>
      </c>
      <c r="AD2688" s="35" t="s">
        <v>8</v>
      </c>
      <c r="AE2688" s="17" t="str">
        <f>IF(ISBLANK(AB2688)=TRUE," ",'2. Metadata'!B$158)</f>
        <v>N/A</v>
      </c>
      <c r="AF2688" s="3" t="s">
        <v>8</v>
      </c>
      <c r="AG2688" s="36"/>
      <c r="AH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</row>
    <row r="2689" spans="1:43">
      <c r="A2689" s="31" t="s">
        <v>2847</v>
      </c>
      <c r="B2689" s="32" t="s">
        <v>7</v>
      </c>
      <c r="C2689" s="2">
        <f>IF(ISBLANK(B2689)=TRUE," ", IF(B2689='2. Metadata'!B$1,'2. Metadata'!B$5, IF(B2689='2. Metadata'!C$1,'2. Metadata'!C$5,IF(B2689='2. Metadata'!D$1,'2. Metadata'!D$5, IF(B2689='2. Metadata'!E$1,'2. Metadata'!E$5,IF( B2689='2. Metadata'!F$1,'2. Metadata'!F$5,IF(B2689='2. Metadata'!G$1,'2. Metadata'!G$5,IF(B2689='2. Metadata'!H$1,'2. Metadata'!H$5, IF(B2689='2. Metadata'!I$1,'2. Metadata'!I$5, IF(B2689='2. Metadata'!J$1,'2. Metadata'!J$5, IF(B2689='2. Metadata'!K$1,'2. Metadata'!K$5, IF(B2689='2. Metadata'!L$1,'2. Metadata'!L$5, IF(B2689='2. Metadata'!M$1,'2. Metadata'!M$5, IF(B2689='2. Metadata'!N$1,'2. Metadata'!N$5))))))))))))))</f>
        <v>49.5197</v>
      </c>
      <c r="D2689" s="11">
        <f>IF(ISBLANK(B2689)=TRUE," ", IF(B2689='2. Metadata'!B$1,'2. Metadata'!B$6, IF(B2689='2. Metadata'!C$1,'2. Metadata'!C$6,IF(B2689='2. Metadata'!D$1,'2. Metadata'!D$6, IF(B2689='2. Metadata'!E$1,'2. Metadata'!E$6,IF( B2689='2. Metadata'!F$1,'2. Metadata'!F$6,IF(B2689='2. Metadata'!G$1,'2. Metadata'!G$6,IF(B2689='2. Metadata'!H$1,'2. Metadata'!H$6, IF(B2689='2. Metadata'!I$1,'2. Metadata'!I$6, IF(B2689='2. Metadata'!J$1,'2. Metadata'!J$6, IF(B2689='2. Metadata'!K$1,'2. Metadata'!K$6, IF(B2689='2. Metadata'!L$1,'2. Metadata'!L$6, IF(B2689='2. Metadata'!M$1,'2. Metadata'!M$6, IF(B2689='2. Metadata'!N$1,'2. Metadata'!N$6))))))))))))))</f>
        <v>-117.6369</v>
      </c>
      <c r="E2689" s="33" t="s">
        <v>8</v>
      </c>
      <c r="F2689" s="32" t="s">
        <v>8</v>
      </c>
      <c r="G2689" s="13" t="str">
        <f>IF(ISBLANK(F2689)=TRUE," ",'2. Metadata'!B$14)</f>
        <v>observation</v>
      </c>
      <c r="H2689" s="32" t="s">
        <v>8</v>
      </c>
      <c r="I2689" s="20" t="str">
        <f>IF(ISBLANK(H2689)=TRUE," ",'2. Metadata'!B$26)</f>
        <v>degrees Celsius</v>
      </c>
      <c r="J2689" s="32" t="s">
        <v>8</v>
      </c>
      <c r="K2689" s="20" t="str">
        <f>IF(ISBLANK(J2689)=TRUE," ",'2. Metadata'!B$38)</f>
        <v>degrees Celsius</v>
      </c>
      <c r="L2689" s="32" t="s">
        <v>8</v>
      </c>
      <c r="M2689" s="17" t="str">
        <f>IF(ISBLANK(L2689)=TRUE," ",'2. Metadata'!B$50)</f>
        <v>degrees Celsius</v>
      </c>
      <c r="N2689" s="32" t="s">
        <v>8</v>
      </c>
      <c r="O2689" s="17" t="str">
        <f>IF(ISBLANK(N2689)=TRUE," ",'2. Metadata'!B$62)</f>
        <v>milligrams per litre</v>
      </c>
      <c r="P2689" s="32" t="s">
        <v>8</v>
      </c>
      <c r="Q2689" s="17" t="str">
        <f>IF(ISBLANK(P2689)=TRUE," ",'2. Metadata'!B$74)</f>
        <v>microSiemens per centimetre</v>
      </c>
      <c r="R2689" s="32" t="s">
        <v>8</v>
      </c>
      <c r="S2689" s="17" t="str">
        <f>IF(ISBLANK(R2689)=TRUE," ",'2. Metadata'!B$86)</f>
        <v>NTU</v>
      </c>
      <c r="T2689" s="32" t="s">
        <v>8</v>
      </c>
      <c r="U2689" s="17" t="str">
        <f>IF(ISBLANK(T2689)=TRUE," ",'2. Metadata'!B$98)</f>
        <v>CFU per 100 mL</v>
      </c>
      <c r="V2689" s="32" t="s">
        <v>8</v>
      </c>
      <c r="W2689" s="17" t="str">
        <f>IF(ISBLANK(V2689)=TRUE," ",'2. Metadata'!B$110)</f>
        <v>CFU per 100 mL</v>
      </c>
      <c r="X2689" s="34" t="s">
        <v>8</v>
      </c>
      <c r="Y2689" s="17" t="str">
        <f>IF(ISBLANK(X2689)=TRUE," ",'2. Metadata'!B$122)</f>
        <v>CFU per 100 mL</v>
      </c>
      <c r="Z2689" s="35" t="s">
        <v>8</v>
      </c>
      <c r="AA2689" s="17" t="str">
        <f>IF(ISBLANK(Z2689)=TRUE," ",'2. Metadata'!B$134)</f>
        <v>metres</v>
      </c>
      <c r="AB2689" s="35" t="s">
        <v>8</v>
      </c>
      <c r="AC2689" s="17" t="str">
        <f>IF(ISBLANK(AB2689)=TRUE," ",'2. Metadata'!B$146)</f>
        <v>metres3 per second</v>
      </c>
      <c r="AD2689" s="35" t="s">
        <v>8</v>
      </c>
      <c r="AE2689" s="17" t="str">
        <f>IF(ISBLANK(AB2689)=TRUE," ",'2. Metadata'!B$158)</f>
        <v>N/A</v>
      </c>
      <c r="AF2689" s="3" t="s">
        <v>8</v>
      </c>
      <c r="AG2689" s="36"/>
      <c r="AH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</row>
    <row r="2690" spans="1:43">
      <c r="A2690" s="31" t="s">
        <v>2848</v>
      </c>
      <c r="B2690" s="32" t="s">
        <v>7</v>
      </c>
      <c r="C2690" s="2">
        <f>IF(ISBLANK(B2690)=TRUE," ", IF(B2690='2. Metadata'!B$1,'2. Metadata'!B$5, IF(B2690='2. Metadata'!C$1,'2. Metadata'!C$5,IF(B2690='2. Metadata'!D$1,'2. Metadata'!D$5, IF(B2690='2. Metadata'!E$1,'2. Metadata'!E$5,IF( B2690='2. Metadata'!F$1,'2. Metadata'!F$5,IF(B2690='2. Metadata'!G$1,'2. Metadata'!G$5,IF(B2690='2. Metadata'!H$1,'2. Metadata'!H$5, IF(B2690='2. Metadata'!I$1,'2. Metadata'!I$5, IF(B2690='2. Metadata'!J$1,'2. Metadata'!J$5, IF(B2690='2. Metadata'!K$1,'2. Metadata'!K$5, IF(B2690='2. Metadata'!L$1,'2. Metadata'!L$5, IF(B2690='2. Metadata'!M$1,'2. Metadata'!M$5, IF(B2690='2. Metadata'!N$1,'2. Metadata'!N$5))))))))))))))</f>
        <v>49.5197</v>
      </c>
      <c r="D2690" s="11">
        <f>IF(ISBLANK(B2690)=TRUE," ", IF(B2690='2. Metadata'!B$1,'2. Metadata'!B$6, IF(B2690='2. Metadata'!C$1,'2. Metadata'!C$6,IF(B2690='2. Metadata'!D$1,'2. Metadata'!D$6, IF(B2690='2. Metadata'!E$1,'2. Metadata'!E$6,IF( B2690='2. Metadata'!F$1,'2. Metadata'!F$6,IF(B2690='2. Metadata'!G$1,'2. Metadata'!G$6,IF(B2690='2. Metadata'!H$1,'2. Metadata'!H$6, IF(B2690='2. Metadata'!I$1,'2. Metadata'!I$6, IF(B2690='2. Metadata'!J$1,'2. Metadata'!J$6, IF(B2690='2. Metadata'!K$1,'2. Metadata'!K$6, IF(B2690='2. Metadata'!L$1,'2. Metadata'!L$6, IF(B2690='2. Metadata'!M$1,'2. Metadata'!M$6, IF(B2690='2. Metadata'!N$1,'2. Metadata'!N$6))))))))))))))</f>
        <v>-117.6369</v>
      </c>
      <c r="E2690" s="33" t="s">
        <v>8</v>
      </c>
      <c r="F2690" s="32" t="s">
        <v>8</v>
      </c>
      <c r="G2690" s="13" t="str">
        <f>IF(ISBLANK(F2690)=TRUE," ",'2. Metadata'!B$14)</f>
        <v>observation</v>
      </c>
      <c r="H2690" s="32" t="s">
        <v>8</v>
      </c>
      <c r="I2690" s="20" t="str">
        <f>IF(ISBLANK(H2690)=TRUE," ",'2. Metadata'!B$26)</f>
        <v>degrees Celsius</v>
      </c>
      <c r="J2690" s="32" t="s">
        <v>8</v>
      </c>
      <c r="K2690" s="20" t="str">
        <f>IF(ISBLANK(J2690)=TRUE," ",'2. Metadata'!B$38)</f>
        <v>degrees Celsius</v>
      </c>
      <c r="L2690" s="32" t="s">
        <v>8</v>
      </c>
      <c r="M2690" s="17" t="str">
        <f>IF(ISBLANK(L2690)=TRUE," ",'2. Metadata'!B$50)</f>
        <v>degrees Celsius</v>
      </c>
      <c r="N2690" s="32" t="s">
        <v>8</v>
      </c>
      <c r="O2690" s="17" t="str">
        <f>IF(ISBLANK(N2690)=TRUE," ",'2. Metadata'!B$62)</f>
        <v>milligrams per litre</v>
      </c>
      <c r="P2690" s="32" t="s">
        <v>8</v>
      </c>
      <c r="Q2690" s="17" t="str">
        <f>IF(ISBLANK(P2690)=TRUE," ",'2. Metadata'!B$74)</f>
        <v>microSiemens per centimetre</v>
      </c>
      <c r="R2690" s="32" t="s">
        <v>8</v>
      </c>
      <c r="S2690" s="17" t="str">
        <f>IF(ISBLANK(R2690)=TRUE," ",'2. Metadata'!B$86)</f>
        <v>NTU</v>
      </c>
      <c r="T2690" s="32" t="s">
        <v>8</v>
      </c>
      <c r="U2690" s="17" t="str">
        <f>IF(ISBLANK(T2690)=TRUE," ",'2. Metadata'!B$98)</f>
        <v>CFU per 100 mL</v>
      </c>
      <c r="V2690" s="32" t="s">
        <v>8</v>
      </c>
      <c r="W2690" s="17" t="str">
        <f>IF(ISBLANK(V2690)=TRUE," ",'2. Metadata'!B$110)</f>
        <v>CFU per 100 mL</v>
      </c>
      <c r="X2690" s="34" t="s">
        <v>8</v>
      </c>
      <c r="Y2690" s="17" t="str">
        <f>IF(ISBLANK(X2690)=TRUE," ",'2. Metadata'!B$122)</f>
        <v>CFU per 100 mL</v>
      </c>
      <c r="Z2690" s="35" t="s">
        <v>8</v>
      </c>
      <c r="AA2690" s="17" t="str">
        <f>IF(ISBLANK(Z2690)=TRUE," ",'2. Metadata'!B$134)</f>
        <v>metres</v>
      </c>
      <c r="AB2690" s="35" t="s">
        <v>8</v>
      </c>
      <c r="AC2690" s="17" t="str">
        <f>IF(ISBLANK(AB2690)=TRUE," ",'2. Metadata'!B$146)</f>
        <v>metres3 per second</v>
      </c>
      <c r="AD2690" s="35" t="s">
        <v>8</v>
      </c>
      <c r="AE2690" s="17" t="str">
        <f>IF(ISBLANK(AB2690)=TRUE," ",'2. Metadata'!B$158)</f>
        <v>N/A</v>
      </c>
      <c r="AF2690" s="3" t="s">
        <v>8</v>
      </c>
      <c r="AG2690" s="36"/>
      <c r="AH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</row>
    <row r="2691" spans="1:43">
      <c r="A2691" s="31" t="s">
        <v>2849</v>
      </c>
      <c r="B2691" s="32" t="s">
        <v>7</v>
      </c>
      <c r="C2691" s="2">
        <f>IF(ISBLANK(B2691)=TRUE," ", IF(B2691='2. Metadata'!B$1,'2. Metadata'!B$5, IF(B2691='2. Metadata'!C$1,'2. Metadata'!C$5,IF(B2691='2. Metadata'!D$1,'2. Metadata'!D$5, IF(B2691='2. Metadata'!E$1,'2. Metadata'!E$5,IF( B2691='2. Metadata'!F$1,'2. Metadata'!F$5,IF(B2691='2. Metadata'!G$1,'2. Metadata'!G$5,IF(B2691='2. Metadata'!H$1,'2. Metadata'!H$5, IF(B2691='2. Metadata'!I$1,'2. Metadata'!I$5, IF(B2691='2. Metadata'!J$1,'2. Metadata'!J$5, IF(B2691='2. Metadata'!K$1,'2. Metadata'!K$5, IF(B2691='2. Metadata'!L$1,'2. Metadata'!L$5, IF(B2691='2. Metadata'!M$1,'2. Metadata'!M$5, IF(B2691='2. Metadata'!N$1,'2. Metadata'!N$5))))))))))))))</f>
        <v>49.5197</v>
      </c>
      <c r="D2691" s="11">
        <f>IF(ISBLANK(B2691)=TRUE," ", IF(B2691='2. Metadata'!B$1,'2. Metadata'!B$6, IF(B2691='2. Metadata'!C$1,'2. Metadata'!C$6,IF(B2691='2. Metadata'!D$1,'2. Metadata'!D$6, IF(B2691='2. Metadata'!E$1,'2. Metadata'!E$6,IF( B2691='2. Metadata'!F$1,'2. Metadata'!F$6,IF(B2691='2. Metadata'!G$1,'2. Metadata'!G$6,IF(B2691='2. Metadata'!H$1,'2. Metadata'!H$6, IF(B2691='2. Metadata'!I$1,'2. Metadata'!I$6, IF(B2691='2. Metadata'!J$1,'2. Metadata'!J$6, IF(B2691='2. Metadata'!K$1,'2. Metadata'!K$6, IF(B2691='2. Metadata'!L$1,'2. Metadata'!L$6, IF(B2691='2. Metadata'!M$1,'2. Metadata'!M$6, IF(B2691='2. Metadata'!N$1,'2. Metadata'!N$6))))))))))))))</f>
        <v>-117.6369</v>
      </c>
      <c r="E2691" s="33" t="s">
        <v>8</v>
      </c>
      <c r="F2691" s="32" t="s">
        <v>8</v>
      </c>
      <c r="G2691" s="13" t="str">
        <f>IF(ISBLANK(F2691)=TRUE," ",'2. Metadata'!B$14)</f>
        <v>observation</v>
      </c>
      <c r="H2691" s="32" t="s">
        <v>8</v>
      </c>
      <c r="I2691" s="20" t="str">
        <f>IF(ISBLANK(H2691)=TRUE," ",'2. Metadata'!B$26)</f>
        <v>degrees Celsius</v>
      </c>
      <c r="J2691" s="32" t="s">
        <v>8</v>
      </c>
      <c r="K2691" s="20" t="str">
        <f>IF(ISBLANK(J2691)=TRUE," ",'2. Metadata'!B$38)</f>
        <v>degrees Celsius</v>
      </c>
      <c r="L2691" s="32" t="s">
        <v>8</v>
      </c>
      <c r="M2691" s="17" t="str">
        <f>IF(ISBLANK(L2691)=TRUE," ",'2. Metadata'!B$50)</f>
        <v>degrees Celsius</v>
      </c>
      <c r="N2691" s="32" t="s">
        <v>8</v>
      </c>
      <c r="O2691" s="17" t="str">
        <f>IF(ISBLANK(N2691)=TRUE," ",'2. Metadata'!B$62)</f>
        <v>milligrams per litre</v>
      </c>
      <c r="P2691" s="32" t="s">
        <v>8</v>
      </c>
      <c r="Q2691" s="17" t="str">
        <f>IF(ISBLANK(P2691)=TRUE," ",'2. Metadata'!B$74)</f>
        <v>microSiemens per centimetre</v>
      </c>
      <c r="R2691" s="32" t="s">
        <v>8</v>
      </c>
      <c r="S2691" s="17" t="str">
        <f>IF(ISBLANK(R2691)=TRUE," ",'2. Metadata'!B$86)</f>
        <v>NTU</v>
      </c>
      <c r="T2691" s="32" t="s">
        <v>8</v>
      </c>
      <c r="U2691" s="17" t="str">
        <f>IF(ISBLANK(T2691)=TRUE," ",'2. Metadata'!B$98)</f>
        <v>CFU per 100 mL</v>
      </c>
      <c r="V2691" s="32" t="s">
        <v>8</v>
      </c>
      <c r="W2691" s="17" t="str">
        <f>IF(ISBLANK(V2691)=TRUE," ",'2. Metadata'!B$110)</f>
        <v>CFU per 100 mL</v>
      </c>
      <c r="X2691" s="34" t="s">
        <v>8</v>
      </c>
      <c r="Y2691" s="17" t="str">
        <f>IF(ISBLANK(X2691)=TRUE," ",'2. Metadata'!B$122)</f>
        <v>CFU per 100 mL</v>
      </c>
      <c r="Z2691" s="35" t="s">
        <v>8</v>
      </c>
      <c r="AA2691" s="17" t="str">
        <f>IF(ISBLANK(Z2691)=TRUE," ",'2. Metadata'!B$134)</f>
        <v>metres</v>
      </c>
      <c r="AB2691" s="35" t="s">
        <v>8</v>
      </c>
      <c r="AC2691" s="17" t="str">
        <f>IF(ISBLANK(AB2691)=TRUE," ",'2. Metadata'!B$146)</f>
        <v>metres3 per second</v>
      </c>
      <c r="AD2691" s="35" t="s">
        <v>8</v>
      </c>
      <c r="AE2691" s="17" t="str">
        <f>IF(ISBLANK(AB2691)=TRUE," ",'2. Metadata'!B$158)</f>
        <v>N/A</v>
      </c>
      <c r="AF2691" s="3" t="s">
        <v>8</v>
      </c>
      <c r="AG2691" s="36"/>
      <c r="AH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</row>
    <row r="2692" spans="1:43">
      <c r="A2692" s="31" t="s">
        <v>2850</v>
      </c>
      <c r="B2692" s="32" t="s">
        <v>7</v>
      </c>
      <c r="C2692" s="2">
        <f>IF(ISBLANK(B2692)=TRUE," ", IF(B2692='2. Metadata'!B$1,'2. Metadata'!B$5, IF(B2692='2. Metadata'!C$1,'2. Metadata'!C$5,IF(B2692='2. Metadata'!D$1,'2. Metadata'!D$5, IF(B2692='2. Metadata'!E$1,'2. Metadata'!E$5,IF( B2692='2. Metadata'!F$1,'2. Metadata'!F$5,IF(B2692='2. Metadata'!G$1,'2. Metadata'!G$5,IF(B2692='2. Metadata'!H$1,'2. Metadata'!H$5, IF(B2692='2. Metadata'!I$1,'2. Metadata'!I$5, IF(B2692='2. Metadata'!J$1,'2. Metadata'!J$5, IF(B2692='2. Metadata'!K$1,'2. Metadata'!K$5, IF(B2692='2. Metadata'!L$1,'2. Metadata'!L$5, IF(B2692='2. Metadata'!M$1,'2. Metadata'!M$5, IF(B2692='2. Metadata'!N$1,'2. Metadata'!N$5))))))))))))))</f>
        <v>49.5197</v>
      </c>
      <c r="D2692" s="11">
        <f>IF(ISBLANK(B2692)=TRUE," ", IF(B2692='2. Metadata'!B$1,'2. Metadata'!B$6, IF(B2692='2. Metadata'!C$1,'2. Metadata'!C$6,IF(B2692='2. Metadata'!D$1,'2. Metadata'!D$6, IF(B2692='2. Metadata'!E$1,'2. Metadata'!E$6,IF( B2692='2. Metadata'!F$1,'2. Metadata'!F$6,IF(B2692='2. Metadata'!G$1,'2. Metadata'!G$6,IF(B2692='2. Metadata'!H$1,'2. Metadata'!H$6, IF(B2692='2. Metadata'!I$1,'2. Metadata'!I$6, IF(B2692='2. Metadata'!J$1,'2. Metadata'!J$6, IF(B2692='2. Metadata'!K$1,'2. Metadata'!K$6, IF(B2692='2. Metadata'!L$1,'2. Metadata'!L$6, IF(B2692='2. Metadata'!M$1,'2. Metadata'!M$6, IF(B2692='2. Metadata'!N$1,'2. Metadata'!N$6))))))))))))))</f>
        <v>-117.6369</v>
      </c>
      <c r="E2692" s="33" t="s">
        <v>8</v>
      </c>
      <c r="F2692" s="32" t="s">
        <v>8</v>
      </c>
      <c r="G2692" s="13" t="str">
        <f>IF(ISBLANK(F2692)=TRUE," ",'2. Metadata'!B$14)</f>
        <v>observation</v>
      </c>
      <c r="H2692" s="32" t="s">
        <v>8</v>
      </c>
      <c r="I2692" s="20" t="str">
        <f>IF(ISBLANK(H2692)=TRUE," ",'2. Metadata'!B$26)</f>
        <v>degrees Celsius</v>
      </c>
      <c r="J2692" s="32" t="s">
        <v>8</v>
      </c>
      <c r="K2692" s="20" t="str">
        <f>IF(ISBLANK(J2692)=TRUE," ",'2. Metadata'!B$38)</f>
        <v>degrees Celsius</v>
      </c>
      <c r="L2692" s="32" t="s">
        <v>8</v>
      </c>
      <c r="M2692" s="17" t="str">
        <f>IF(ISBLANK(L2692)=TRUE," ",'2. Metadata'!B$50)</f>
        <v>degrees Celsius</v>
      </c>
      <c r="N2692" s="32" t="s">
        <v>8</v>
      </c>
      <c r="O2692" s="17" t="str">
        <f>IF(ISBLANK(N2692)=TRUE," ",'2. Metadata'!B$62)</f>
        <v>milligrams per litre</v>
      </c>
      <c r="P2692" s="32" t="s">
        <v>8</v>
      </c>
      <c r="Q2692" s="17" t="str">
        <f>IF(ISBLANK(P2692)=TRUE," ",'2. Metadata'!B$74)</f>
        <v>microSiemens per centimetre</v>
      </c>
      <c r="R2692" s="32" t="s">
        <v>8</v>
      </c>
      <c r="S2692" s="17" t="str">
        <f>IF(ISBLANK(R2692)=TRUE," ",'2. Metadata'!B$86)</f>
        <v>NTU</v>
      </c>
      <c r="T2692" s="32" t="s">
        <v>8</v>
      </c>
      <c r="U2692" s="17" t="str">
        <f>IF(ISBLANK(T2692)=TRUE," ",'2. Metadata'!B$98)</f>
        <v>CFU per 100 mL</v>
      </c>
      <c r="V2692" s="32" t="s">
        <v>8</v>
      </c>
      <c r="W2692" s="17" t="str">
        <f>IF(ISBLANK(V2692)=TRUE," ",'2. Metadata'!B$110)</f>
        <v>CFU per 100 mL</v>
      </c>
      <c r="X2692" s="34" t="s">
        <v>8</v>
      </c>
      <c r="Y2692" s="17" t="str">
        <f>IF(ISBLANK(X2692)=TRUE," ",'2. Metadata'!B$122)</f>
        <v>CFU per 100 mL</v>
      </c>
      <c r="Z2692" s="35" t="s">
        <v>8</v>
      </c>
      <c r="AA2692" s="17" t="str">
        <f>IF(ISBLANK(Z2692)=TRUE," ",'2. Metadata'!B$134)</f>
        <v>metres</v>
      </c>
      <c r="AB2692" s="35" t="s">
        <v>8</v>
      </c>
      <c r="AC2692" s="17" t="str">
        <f>IF(ISBLANK(AB2692)=TRUE," ",'2. Metadata'!B$146)</f>
        <v>metres3 per second</v>
      </c>
      <c r="AD2692" s="35" t="s">
        <v>8</v>
      </c>
      <c r="AE2692" s="17" t="str">
        <f>IF(ISBLANK(AB2692)=TRUE," ",'2. Metadata'!B$158)</f>
        <v>N/A</v>
      </c>
      <c r="AF2692" s="3" t="s">
        <v>8</v>
      </c>
      <c r="AG2692" s="36"/>
      <c r="AH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</row>
    <row r="2693" spans="1:43">
      <c r="A2693" s="31" t="s">
        <v>2851</v>
      </c>
      <c r="B2693" s="32" t="s">
        <v>7</v>
      </c>
      <c r="C2693" s="2">
        <f>IF(ISBLANK(B2693)=TRUE," ", IF(B2693='2. Metadata'!B$1,'2. Metadata'!B$5, IF(B2693='2. Metadata'!C$1,'2. Metadata'!C$5,IF(B2693='2. Metadata'!D$1,'2. Metadata'!D$5, IF(B2693='2. Metadata'!E$1,'2. Metadata'!E$5,IF( B2693='2. Metadata'!F$1,'2. Metadata'!F$5,IF(B2693='2. Metadata'!G$1,'2. Metadata'!G$5,IF(B2693='2. Metadata'!H$1,'2. Metadata'!H$5, IF(B2693='2. Metadata'!I$1,'2. Metadata'!I$5, IF(B2693='2. Metadata'!J$1,'2. Metadata'!J$5, IF(B2693='2. Metadata'!K$1,'2. Metadata'!K$5, IF(B2693='2. Metadata'!L$1,'2. Metadata'!L$5, IF(B2693='2. Metadata'!M$1,'2. Metadata'!M$5, IF(B2693='2. Metadata'!N$1,'2. Metadata'!N$5))))))))))))))</f>
        <v>49.5197</v>
      </c>
      <c r="D2693" s="11">
        <f>IF(ISBLANK(B2693)=TRUE," ", IF(B2693='2. Metadata'!B$1,'2. Metadata'!B$6, IF(B2693='2. Metadata'!C$1,'2. Metadata'!C$6,IF(B2693='2. Metadata'!D$1,'2. Metadata'!D$6, IF(B2693='2. Metadata'!E$1,'2. Metadata'!E$6,IF( B2693='2. Metadata'!F$1,'2. Metadata'!F$6,IF(B2693='2. Metadata'!G$1,'2. Metadata'!G$6,IF(B2693='2. Metadata'!H$1,'2. Metadata'!H$6, IF(B2693='2. Metadata'!I$1,'2. Metadata'!I$6, IF(B2693='2. Metadata'!J$1,'2. Metadata'!J$6, IF(B2693='2. Metadata'!K$1,'2. Metadata'!K$6, IF(B2693='2. Metadata'!L$1,'2. Metadata'!L$6, IF(B2693='2. Metadata'!M$1,'2. Metadata'!M$6, IF(B2693='2. Metadata'!N$1,'2. Metadata'!N$6))))))))))))))</f>
        <v>-117.6369</v>
      </c>
      <c r="E2693" s="33" t="s">
        <v>8</v>
      </c>
      <c r="F2693" s="32" t="s">
        <v>8</v>
      </c>
      <c r="G2693" s="13" t="str">
        <f>IF(ISBLANK(F2693)=TRUE," ",'2. Metadata'!B$14)</f>
        <v>observation</v>
      </c>
      <c r="H2693" s="32" t="s">
        <v>8</v>
      </c>
      <c r="I2693" s="20" t="str">
        <f>IF(ISBLANK(H2693)=TRUE," ",'2. Metadata'!B$26)</f>
        <v>degrees Celsius</v>
      </c>
      <c r="J2693" s="32" t="s">
        <v>8</v>
      </c>
      <c r="K2693" s="20" t="str">
        <f>IF(ISBLANK(J2693)=TRUE," ",'2. Metadata'!B$38)</f>
        <v>degrees Celsius</v>
      </c>
      <c r="L2693" s="32" t="s">
        <v>8</v>
      </c>
      <c r="M2693" s="17" t="str">
        <f>IF(ISBLANK(L2693)=TRUE," ",'2. Metadata'!B$50)</f>
        <v>degrees Celsius</v>
      </c>
      <c r="N2693" s="32" t="s">
        <v>8</v>
      </c>
      <c r="O2693" s="17" t="str">
        <f>IF(ISBLANK(N2693)=TRUE," ",'2. Metadata'!B$62)</f>
        <v>milligrams per litre</v>
      </c>
      <c r="P2693" s="32" t="s">
        <v>8</v>
      </c>
      <c r="Q2693" s="17" t="str">
        <f>IF(ISBLANK(P2693)=TRUE," ",'2. Metadata'!B$74)</f>
        <v>microSiemens per centimetre</v>
      </c>
      <c r="R2693" s="32" t="s">
        <v>8</v>
      </c>
      <c r="S2693" s="17" t="str">
        <f>IF(ISBLANK(R2693)=TRUE," ",'2. Metadata'!B$86)</f>
        <v>NTU</v>
      </c>
      <c r="T2693" s="32" t="s">
        <v>8</v>
      </c>
      <c r="U2693" s="17" t="str">
        <f>IF(ISBLANK(T2693)=TRUE," ",'2. Metadata'!B$98)</f>
        <v>CFU per 100 mL</v>
      </c>
      <c r="V2693" s="32" t="s">
        <v>8</v>
      </c>
      <c r="W2693" s="17" t="str">
        <f>IF(ISBLANK(V2693)=TRUE," ",'2. Metadata'!B$110)</f>
        <v>CFU per 100 mL</v>
      </c>
      <c r="X2693" s="34" t="s">
        <v>8</v>
      </c>
      <c r="Y2693" s="17" t="str">
        <f>IF(ISBLANK(X2693)=TRUE," ",'2. Metadata'!B$122)</f>
        <v>CFU per 100 mL</v>
      </c>
      <c r="Z2693" s="35" t="s">
        <v>8</v>
      </c>
      <c r="AA2693" s="17" t="str">
        <f>IF(ISBLANK(Z2693)=TRUE," ",'2. Metadata'!B$134)</f>
        <v>metres</v>
      </c>
      <c r="AB2693" s="35" t="s">
        <v>8</v>
      </c>
      <c r="AC2693" s="17" t="str">
        <f>IF(ISBLANK(AB2693)=TRUE," ",'2. Metadata'!B$146)</f>
        <v>metres3 per second</v>
      </c>
      <c r="AD2693" s="35" t="s">
        <v>8</v>
      </c>
      <c r="AE2693" s="17" t="str">
        <f>IF(ISBLANK(AB2693)=TRUE," ",'2. Metadata'!B$158)</f>
        <v>N/A</v>
      </c>
      <c r="AF2693" s="3" t="s">
        <v>8</v>
      </c>
      <c r="AG2693" s="36"/>
      <c r="AH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</row>
    <row r="2694" spans="1:43">
      <c r="A2694" s="31" t="s">
        <v>2852</v>
      </c>
      <c r="B2694" s="32" t="s">
        <v>7</v>
      </c>
      <c r="C2694" s="2">
        <f>IF(ISBLANK(B2694)=TRUE," ", IF(B2694='2. Metadata'!B$1,'2. Metadata'!B$5, IF(B2694='2. Metadata'!C$1,'2. Metadata'!C$5,IF(B2694='2. Metadata'!D$1,'2. Metadata'!D$5, IF(B2694='2. Metadata'!E$1,'2. Metadata'!E$5,IF( B2694='2. Metadata'!F$1,'2. Metadata'!F$5,IF(B2694='2. Metadata'!G$1,'2. Metadata'!G$5,IF(B2694='2. Metadata'!H$1,'2. Metadata'!H$5, IF(B2694='2. Metadata'!I$1,'2. Metadata'!I$5, IF(B2694='2. Metadata'!J$1,'2. Metadata'!J$5, IF(B2694='2. Metadata'!K$1,'2. Metadata'!K$5, IF(B2694='2. Metadata'!L$1,'2. Metadata'!L$5, IF(B2694='2. Metadata'!M$1,'2. Metadata'!M$5, IF(B2694='2. Metadata'!N$1,'2. Metadata'!N$5))))))))))))))</f>
        <v>49.5197</v>
      </c>
      <c r="D2694" s="11">
        <f>IF(ISBLANK(B2694)=TRUE," ", IF(B2694='2. Metadata'!B$1,'2. Metadata'!B$6, IF(B2694='2. Metadata'!C$1,'2. Metadata'!C$6,IF(B2694='2. Metadata'!D$1,'2. Metadata'!D$6, IF(B2694='2. Metadata'!E$1,'2. Metadata'!E$6,IF( B2694='2. Metadata'!F$1,'2. Metadata'!F$6,IF(B2694='2. Metadata'!G$1,'2. Metadata'!G$6,IF(B2694='2. Metadata'!H$1,'2. Metadata'!H$6, IF(B2694='2. Metadata'!I$1,'2. Metadata'!I$6, IF(B2694='2. Metadata'!J$1,'2. Metadata'!J$6, IF(B2694='2. Metadata'!K$1,'2. Metadata'!K$6, IF(B2694='2. Metadata'!L$1,'2. Metadata'!L$6, IF(B2694='2. Metadata'!M$1,'2. Metadata'!M$6, IF(B2694='2. Metadata'!N$1,'2. Metadata'!N$6))))))))))))))</f>
        <v>-117.6369</v>
      </c>
      <c r="E2694" s="33" t="s">
        <v>8</v>
      </c>
      <c r="F2694" s="32" t="s">
        <v>8</v>
      </c>
      <c r="G2694" s="13" t="str">
        <f>IF(ISBLANK(F2694)=TRUE," ",'2. Metadata'!B$14)</f>
        <v>observation</v>
      </c>
      <c r="H2694" s="32" t="s">
        <v>8</v>
      </c>
      <c r="I2694" s="20" t="str">
        <f>IF(ISBLANK(H2694)=TRUE," ",'2. Metadata'!B$26)</f>
        <v>degrees Celsius</v>
      </c>
      <c r="J2694" s="32" t="s">
        <v>8</v>
      </c>
      <c r="K2694" s="20" t="str">
        <f>IF(ISBLANK(J2694)=TRUE," ",'2. Metadata'!B$38)</f>
        <v>degrees Celsius</v>
      </c>
      <c r="L2694" s="32" t="s">
        <v>8</v>
      </c>
      <c r="M2694" s="17" t="str">
        <f>IF(ISBLANK(L2694)=TRUE," ",'2. Metadata'!B$50)</f>
        <v>degrees Celsius</v>
      </c>
      <c r="N2694" s="32" t="s">
        <v>8</v>
      </c>
      <c r="O2694" s="17" t="str">
        <f>IF(ISBLANK(N2694)=TRUE," ",'2. Metadata'!B$62)</f>
        <v>milligrams per litre</v>
      </c>
      <c r="P2694" s="32" t="s">
        <v>8</v>
      </c>
      <c r="Q2694" s="17" t="str">
        <f>IF(ISBLANK(P2694)=TRUE," ",'2. Metadata'!B$74)</f>
        <v>microSiemens per centimetre</v>
      </c>
      <c r="R2694" s="32" t="s">
        <v>8</v>
      </c>
      <c r="S2694" s="17" t="str">
        <f>IF(ISBLANK(R2694)=TRUE," ",'2. Metadata'!B$86)</f>
        <v>NTU</v>
      </c>
      <c r="T2694" s="32" t="s">
        <v>8</v>
      </c>
      <c r="U2694" s="17" t="str">
        <f>IF(ISBLANK(T2694)=TRUE," ",'2. Metadata'!B$98)</f>
        <v>CFU per 100 mL</v>
      </c>
      <c r="V2694" s="32" t="s">
        <v>8</v>
      </c>
      <c r="W2694" s="17" t="str">
        <f>IF(ISBLANK(V2694)=TRUE," ",'2. Metadata'!B$110)</f>
        <v>CFU per 100 mL</v>
      </c>
      <c r="X2694" s="34" t="s">
        <v>8</v>
      </c>
      <c r="Y2694" s="17" t="str">
        <f>IF(ISBLANK(X2694)=TRUE," ",'2. Metadata'!B$122)</f>
        <v>CFU per 100 mL</v>
      </c>
      <c r="Z2694" s="35" t="s">
        <v>8</v>
      </c>
      <c r="AA2694" s="17" t="str">
        <f>IF(ISBLANK(Z2694)=TRUE," ",'2. Metadata'!B$134)</f>
        <v>metres</v>
      </c>
      <c r="AB2694" s="35" t="s">
        <v>8</v>
      </c>
      <c r="AC2694" s="17" t="str">
        <f>IF(ISBLANK(AB2694)=TRUE," ",'2. Metadata'!B$146)</f>
        <v>metres3 per second</v>
      </c>
      <c r="AD2694" s="35" t="s">
        <v>8</v>
      </c>
      <c r="AE2694" s="17" t="str">
        <f>IF(ISBLANK(AB2694)=TRUE," ",'2. Metadata'!B$158)</f>
        <v>N/A</v>
      </c>
      <c r="AF2694" s="3" t="s">
        <v>8</v>
      </c>
      <c r="AG2694" s="36"/>
      <c r="AH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</row>
    <row r="2695" spans="1:43">
      <c r="A2695" s="31" t="s">
        <v>2853</v>
      </c>
      <c r="B2695" s="32" t="s">
        <v>7</v>
      </c>
      <c r="C2695" s="2">
        <f>IF(ISBLANK(B2695)=TRUE," ", IF(B2695='2. Metadata'!B$1,'2. Metadata'!B$5, IF(B2695='2. Metadata'!C$1,'2. Metadata'!C$5,IF(B2695='2. Metadata'!D$1,'2. Metadata'!D$5, IF(B2695='2. Metadata'!E$1,'2. Metadata'!E$5,IF( B2695='2. Metadata'!F$1,'2. Metadata'!F$5,IF(B2695='2. Metadata'!G$1,'2. Metadata'!G$5,IF(B2695='2. Metadata'!H$1,'2. Metadata'!H$5, IF(B2695='2. Metadata'!I$1,'2. Metadata'!I$5, IF(B2695='2. Metadata'!J$1,'2. Metadata'!J$5, IF(B2695='2. Metadata'!K$1,'2. Metadata'!K$5, IF(B2695='2. Metadata'!L$1,'2. Metadata'!L$5, IF(B2695='2. Metadata'!M$1,'2. Metadata'!M$5, IF(B2695='2. Metadata'!N$1,'2. Metadata'!N$5))))))))))))))</f>
        <v>49.5197</v>
      </c>
      <c r="D2695" s="11">
        <f>IF(ISBLANK(B2695)=TRUE," ", IF(B2695='2. Metadata'!B$1,'2. Metadata'!B$6, IF(B2695='2. Metadata'!C$1,'2. Metadata'!C$6,IF(B2695='2. Metadata'!D$1,'2. Metadata'!D$6, IF(B2695='2. Metadata'!E$1,'2. Metadata'!E$6,IF( B2695='2. Metadata'!F$1,'2. Metadata'!F$6,IF(B2695='2. Metadata'!G$1,'2. Metadata'!G$6,IF(B2695='2. Metadata'!H$1,'2. Metadata'!H$6, IF(B2695='2. Metadata'!I$1,'2. Metadata'!I$6, IF(B2695='2. Metadata'!J$1,'2. Metadata'!J$6, IF(B2695='2. Metadata'!K$1,'2. Metadata'!K$6, IF(B2695='2. Metadata'!L$1,'2. Metadata'!L$6, IF(B2695='2. Metadata'!M$1,'2. Metadata'!M$6, IF(B2695='2. Metadata'!N$1,'2. Metadata'!N$6))))))))))))))</f>
        <v>-117.6369</v>
      </c>
      <c r="E2695" s="33" t="s">
        <v>8</v>
      </c>
      <c r="F2695" s="32" t="s">
        <v>8</v>
      </c>
      <c r="G2695" s="13" t="str">
        <f>IF(ISBLANK(F2695)=TRUE," ",'2. Metadata'!B$14)</f>
        <v>observation</v>
      </c>
      <c r="H2695" s="32" t="s">
        <v>8</v>
      </c>
      <c r="I2695" s="20" t="str">
        <f>IF(ISBLANK(H2695)=TRUE," ",'2. Metadata'!B$26)</f>
        <v>degrees Celsius</v>
      </c>
      <c r="J2695" s="32" t="s">
        <v>8</v>
      </c>
      <c r="K2695" s="20" t="str">
        <f>IF(ISBLANK(J2695)=TRUE," ",'2. Metadata'!B$38)</f>
        <v>degrees Celsius</v>
      </c>
      <c r="L2695" s="32" t="s">
        <v>8</v>
      </c>
      <c r="M2695" s="17" t="str">
        <f>IF(ISBLANK(L2695)=TRUE," ",'2. Metadata'!B$50)</f>
        <v>degrees Celsius</v>
      </c>
      <c r="N2695" s="32" t="s">
        <v>8</v>
      </c>
      <c r="O2695" s="17" t="str">
        <f>IF(ISBLANK(N2695)=TRUE," ",'2. Metadata'!B$62)</f>
        <v>milligrams per litre</v>
      </c>
      <c r="P2695" s="32" t="s">
        <v>8</v>
      </c>
      <c r="Q2695" s="17" t="str">
        <f>IF(ISBLANK(P2695)=TRUE," ",'2. Metadata'!B$74)</f>
        <v>microSiemens per centimetre</v>
      </c>
      <c r="R2695" s="32" t="s">
        <v>8</v>
      </c>
      <c r="S2695" s="17" t="str">
        <f>IF(ISBLANK(R2695)=TRUE," ",'2. Metadata'!B$86)</f>
        <v>NTU</v>
      </c>
      <c r="T2695" s="32" t="s">
        <v>8</v>
      </c>
      <c r="U2695" s="17" t="str">
        <f>IF(ISBLANK(T2695)=TRUE," ",'2. Metadata'!B$98)</f>
        <v>CFU per 100 mL</v>
      </c>
      <c r="V2695" s="32" t="s">
        <v>8</v>
      </c>
      <c r="W2695" s="17" t="str">
        <f>IF(ISBLANK(V2695)=TRUE," ",'2. Metadata'!B$110)</f>
        <v>CFU per 100 mL</v>
      </c>
      <c r="X2695" s="34" t="s">
        <v>8</v>
      </c>
      <c r="Y2695" s="17" t="str">
        <f>IF(ISBLANK(X2695)=TRUE," ",'2. Metadata'!B$122)</f>
        <v>CFU per 100 mL</v>
      </c>
      <c r="Z2695" s="35" t="s">
        <v>8</v>
      </c>
      <c r="AA2695" s="17" t="str">
        <f>IF(ISBLANK(Z2695)=TRUE," ",'2. Metadata'!B$134)</f>
        <v>metres</v>
      </c>
      <c r="AB2695" s="35" t="s">
        <v>8</v>
      </c>
      <c r="AC2695" s="17" t="str">
        <f>IF(ISBLANK(AB2695)=TRUE," ",'2. Metadata'!B$146)</f>
        <v>metres3 per second</v>
      </c>
      <c r="AD2695" s="35" t="s">
        <v>8</v>
      </c>
      <c r="AE2695" s="17" t="str">
        <f>IF(ISBLANK(AB2695)=TRUE," ",'2. Metadata'!B$158)</f>
        <v>N/A</v>
      </c>
      <c r="AF2695" s="3" t="s">
        <v>8</v>
      </c>
      <c r="AG2695" s="36"/>
      <c r="AH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</row>
    <row r="2696" spans="1:43">
      <c r="A2696" s="31" t="s">
        <v>2854</v>
      </c>
      <c r="B2696" s="32" t="s">
        <v>7</v>
      </c>
      <c r="C2696" s="2">
        <f>IF(ISBLANK(B2696)=TRUE," ", IF(B2696='2. Metadata'!B$1,'2. Metadata'!B$5, IF(B2696='2. Metadata'!C$1,'2. Metadata'!C$5,IF(B2696='2. Metadata'!D$1,'2. Metadata'!D$5, IF(B2696='2. Metadata'!E$1,'2. Metadata'!E$5,IF( B2696='2. Metadata'!F$1,'2. Metadata'!F$5,IF(B2696='2. Metadata'!G$1,'2. Metadata'!G$5,IF(B2696='2. Metadata'!H$1,'2. Metadata'!H$5, IF(B2696='2. Metadata'!I$1,'2. Metadata'!I$5, IF(B2696='2. Metadata'!J$1,'2. Metadata'!J$5, IF(B2696='2. Metadata'!K$1,'2. Metadata'!K$5, IF(B2696='2. Metadata'!L$1,'2. Metadata'!L$5, IF(B2696='2. Metadata'!M$1,'2. Metadata'!M$5, IF(B2696='2. Metadata'!N$1,'2. Metadata'!N$5))))))))))))))</f>
        <v>49.5197</v>
      </c>
      <c r="D2696" s="11">
        <f>IF(ISBLANK(B2696)=TRUE," ", IF(B2696='2. Metadata'!B$1,'2. Metadata'!B$6, IF(B2696='2. Metadata'!C$1,'2. Metadata'!C$6,IF(B2696='2. Metadata'!D$1,'2. Metadata'!D$6, IF(B2696='2. Metadata'!E$1,'2. Metadata'!E$6,IF( B2696='2. Metadata'!F$1,'2. Metadata'!F$6,IF(B2696='2. Metadata'!G$1,'2. Metadata'!G$6,IF(B2696='2. Metadata'!H$1,'2. Metadata'!H$6, IF(B2696='2. Metadata'!I$1,'2. Metadata'!I$6, IF(B2696='2. Metadata'!J$1,'2. Metadata'!J$6, IF(B2696='2. Metadata'!K$1,'2. Metadata'!K$6, IF(B2696='2. Metadata'!L$1,'2. Metadata'!L$6, IF(B2696='2. Metadata'!M$1,'2. Metadata'!M$6, IF(B2696='2. Metadata'!N$1,'2. Metadata'!N$6))))))))))))))</f>
        <v>-117.6369</v>
      </c>
      <c r="E2696" s="33" t="s">
        <v>8</v>
      </c>
      <c r="F2696" s="32" t="s">
        <v>8</v>
      </c>
      <c r="G2696" s="13" t="str">
        <f>IF(ISBLANK(F2696)=TRUE," ",'2. Metadata'!B$14)</f>
        <v>observation</v>
      </c>
      <c r="H2696" s="32" t="s">
        <v>8</v>
      </c>
      <c r="I2696" s="20" t="str">
        <f>IF(ISBLANK(H2696)=TRUE," ",'2. Metadata'!B$26)</f>
        <v>degrees Celsius</v>
      </c>
      <c r="J2696" s="32" t="s">
        <v>8</v>
      </c>
      <c r="K2696" s="20" t="str">
        <f>IF(ISBLANK(J2696)=TRUE," ",'2. Metadata'!B$38)</f>
        <v>degrees Celsius</v>
      </c>
      <c r="L2696" s="32" t="s">
        <v>8</v>
      </c>
      <c r="M2696" s="17" t="str">
        <f>IF(ISBLANK(L2696)=TRUE," ",'2. Metadata'!B$50)</f>
        <v>degrees Celsius</v>
      </c>
      <c r="N2696" s="32" t="s">
        <v>8</v>
      </c>
      <c r="O2696" s="17" t="str">
        <f>IF(ISBLANK(N2696)=TRUE," ",'2. Metadata'!B$62)</f>
        <v>milligrams per litre</v>
      </c>
      <c r="P2696" s="32" t="s">
        <v>8</v>
      </c>
      <c r="Q2696" s="17" t="str">
        <f>IF(ISBLANK(P2696)=TRUE," ",'2. Metadata'!B$74)</f>
        <v>microSiemens per centimetre</v>
      </c>
      <c r="R2696" s="32" t="s">
        <v>8</v>
      </c>
      <c r="S2696" s="17" t="str">
        <f>IF(ISBLANK(R2696)=TRUE," ",'2. Metadata'!B$86)</f>
        <v>NTU</v>
      </c>
      <c r="T2696" s="32" t="s">
        <v>8</v>
      </c>
      <c r="U2696" s="17" t="str">
        <f>IF(ISBLANK(T2696)=TRUE," ",'2. Metadata'!B$98)</f>
        <v>CFU per 100 mL</v>
      </c>
      <c r="V2696" s="32" t="s">
        <v>8</v>
      </c>
      <c r="W2696" s="17" t="str">
        <f>IF(ISBLANK(V2696)=TRUE," ",'2. Metadata'!B$110)</f>
        <v>CFU per 100 mL</v>
      </c>
      <c r="X2696" s="34" t="s">
        <v>8</v>
      </c>
      <c r="Y2696" s="17" t="str">
        <f>IF(ISBLANK(X2696)=TRUE," ",'2. Metadata'!B$122)</f>
        <v>CFU per 100 mL</v>
      </c>
      <c r="Z2696" s="35" t="s">
        <v>8</v>
      </c>
      <c r="AA2696" s="17" t="str">
        <f>IF(ISBLANK(Z2696)=TRUE," ",'2. Metadata'!B$134)</f>
        <v>metres</v>
      </c>
      <c r="AB2696" s="35" t="s">
        <v>8</v>
      </c>
      <c r="AC2696" s="17" t="str">
        <f>IF(ISBLANK(AB2696)=TRUE," ",'2. Metadata'!B$146)</f>
        <v>metres3 per second</v>
      </c>
      <c r="AD2696" s="35" t="s">
        <v>8</v>
      </c>
      <c r="AE2696" s="17" t="str">
        <f>IF(ISBLANK(AB2696)=TRUE," ",'2. Metadata'!B$158)</f>
        <v>N/A</v>
      </c>
      <c r="AF2696" s="3" t="s">
        <v>8</v>
      </c>
      <c r="AG2696" s="36"/>
      <c r="AH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</row>
    <row r="2697" spans="1:43">
      <c r="A2697" s="31" t="s">
        <v>2855</v>
      </c>
      <c r="B2697" s="32" t="s">
        <v>7</v>
      </c>
      <c r="C2697" s="2">
        <f>IF(ISBLANK(B2697)=TRUE," ", IF(B2697='2. Metadata'!B$1,'2. Metadata'!B$5, IF(B2697='2. Metadata'!C$1,'2. Metadata'!C$5,IF(B2697='2. Metadata'!D$1,'2. Metadata'!D$5, IF(B2697='2. Metadata'!E$1,'2. Metadata'!E$5,IF( B2697='2. Metadata'!F$1,'2. Metadata'!F$5,IF(B2697='2. Metadata'!G$1,'2. Metadata'!G$5,IF(B2697='2. Metadata'!H$1,'2. Metadata'!H$5, IF(B2697='2. Metadata'!I$1,'2. Metadata'!I$5, IF(B2697='2. Metadata'!J$1,'2. Metadata'!J$5, IF(B2697='2. Metadata'!K$1,'2. Metadata'!K$5, IF(B2697='2. Metadata'!L$1,'2. Metadata'!L$5, IF(B2697='2. Metadata'!M$1,'2. Metadata'!M$5, IF(B2697='2. Metadata'!N$1,'2. Metadata'!N$5))))))))))))))</f>
        <v>49.5197</v>
      </c>
      <c r="D2697" s="11">
        <f>IF(ISBLANK(B2697)=TRUE," ", IF(B2697='2. Metadata'!B$1,'2. Metadata'!B$6, IF(B2697='2. Metadata'!C$1,'2. Metadata'!C$6,IF(B2697='2. Metadata'!D$1,'2. Metadata'!D$6, IF(B2697='2. Metadata'!E$1,'2. Metadata'!E$6,IF( B2697='2. Metadata'!F$1,'2. Metadata'!F$6,IF(B2697='2. Metadata'!G$1,'2. Metadata'!G$6,IF(B2697='2. Metadata'!H$1,'2. Metadata'!H$6, IF(B2697='2. Metadata'!I$1,'2. Metadata'!I$6, IF(B2697='2. Metadata'!J$1,'2. Metadata'!J$6, IF(B2697='2. Metadata'!K$1,'2. Metadata'!K$6, IF(B2697='2. Metadata'!L$1,'2. Metadata'!L$6, IF(B2697='2. Metadata'!M$1,'2. Metadata'!M$6, IF(B2697='2. Metadata'!N$1,'2. Metadata'!N$6))))))))))))))</f>
        <v>-117.6369</v>
      </c>
      <c r="E2697" s="33" t="s">
        <v>8</v>
      </c>
      <c r="F2697" s="32" t="s">
        <v>8</v>
      </c>
      <c r="G2697" s="13" t="str">
        <f>IF(ISBLANK(F2697)=TRUE," ",'2. Metadata'!B$14)</f>
        <v>observation</v>
      </c>
      <c r="H2697" s="32" t="s">
        <v>8</v>
      </c>
      <c r="I2697" s="20" t="str">
        <f>IF(ISBLANK(H2697)=TRUE," ",'2. Metadata'!B$26)</f>
        <v>degrees Celsius</v>
      </c>
      <c r="J2697" s="32" t="s">
        <v>8</v>
      </c>
      <c r="K2697" s="20" t="str">
        <f>IF(ISBLANK(J2697)=TRUE," ",'2. Metadata'!B$38)</f>
        <v>degrees Celsius</v>
      </c>
      <c r="L2697" s="32" t="s">
        <v>8</v>
      </c>
      <c r="M2697" s="17" t="str">
        <f>IF(ISBLANK(L2697)=TRUE," ",'2. Metadata'!B$50)</f>
        <v>degrees Celsius</v>
      </c>
      <c r="N2697" s="32" t="s">
        <v>8</v>
      </c>
      <c r="O2697" s="17" t="str">
        <f>IF(ISBLANK(N2697)=TRUE," ",'2. Metadata'!B$62)</f>
        <v>milligrams per litre</v>
      </c>
      <c r="P2697" s="32" t="s">
        <v>8</v>
      </c>
      <c r="Q2697" s="17" t="str">
        <f>IF(ISBLANK(P2697)=TRUE," ",'2. Metadata'!B$74)</f>
        <v>microSiemens per centimetre</v>
      </c>
      <c r="R2697" s="32" t="s">
        <v>8</v>
      </c>
      <c r="S2697" s="17" t="str">
        <f>IF(ISBLANK(R2697)=TRUE," ",'2. Metadata'!B$86)</f>
        <v>NTU</v>
      </c>
      <c r="T2697" s="32" t="s">
        <v>8</v>
      </c>
      <c r="U2697" s="17" t="str">
        <f>IF(ISBLANK(T2697)=TRUE," ",'2. Metadata'!B$98)</f>
        <v>CFU per 100 mL</v>
      </c>
      <c r="V2697" s="32" t="s">
        <v>8</v>
      </c>
      <c r="W2697" s="17" t="str">
        <f>IF(ISBLANK(V2697)=TRUE," ",'2. Metadata'!B$110)</f>
        <v>CFU per 100 mL</v>
      </c>
      <c r="X2697" s="34" t="s">
        <v>8</v>
      </c>
      <c r="Y2697" s="17" t="str">
        <f>IF(ISBLANK(X2697)=TRUE," ",'2. Metadata'!B$122)</f>
        <v>CFU per 100 mL</v>
      </c>
      <c r="Z2697" s="35" t="s">
        <v>8</v>
      </c>
      <c r="AA2697" s="17" t="str">
        <f>IF(ISBLANK(Z2697)=TRUE," ",'2. Metadata'!B$134)</f>
        <v>metres</v>
      </c>
      <c r="AB2697" s="35" t="s">
        <v>8</v>
      </c>
      <c r="AC2697" s="17" t="str">
        <f>IF(ISBLANK(AB2697)=TRUE," ",'2. Metadata'!B$146)</f>
        <v>metres3 per second</v>
      </c>
      <c r="AD2697" s="35" t="s">
        <v>8</v>
      </c>
      <c r="AE2697" s="17" t="str">
        <f>IF(ISBLANK(AB2697)=TRUE," ",'2. Metadata'!B$158)</f>
        <v>N/A</v>
      </c>
      <c r="AF2697" s="3" t="s">
        <v>8</v>
      </c>
      <c r="AG2697" s="36"/>
      <c r="AH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</row>
    <row r="2698" spans="1:43">
      <c r="A2698" s="31" t="s">
        <v>2856</v>
      </c>
      <c r="B2698" s="32" t="s">
        <v>7</v>
      </c>
      <c r="C2698" s="2">
        <f>IF(ISBLANK(B2698)=TRUE," ", IF(B2698='2. Metadata'!B$1,'2. Metadata'!B$5, IF(B2698='2. Metadata'!C$1,'2. Metadata'!C$5,IF(B2698='2. Metadata'!D$1,'2. Metadata'!D$5, IF(B2698='2. Metadata'!E$1,'2. Metadata'!E$5,IF( B2698='2. Metadata'!F$1,'2. Metadata'!F$5,IF(B2698='2. Metadata'!G$1,'2. Metadata'!G$5,IF(B2698='2. Metadata'!H$1,'2. Metadata'!H$5, IF(B2698='2. Metadata'!I$1,'2. Metadata'!I$5, IF(B2698='2. Metadata'!J$1,'2. Metadata'!J$5, IF(B2698='2. Metadata'!K$1,'2. Metadata'!K$5, IF(B2698='2. Metadata'!L$1,'2. Metadata'!L$5, IF(B2698='2. Metadata'!M$1,'2. Metadata'!M$5, IF(B2698='2. Metadata'!N$1,'2. Metadata'!N$5))))))))))))))</f>
        <v>49.5197</v>
      </c>
      <c r="D2698" s="11">
        <f>IF(ISBLANK(B2698)=TRUE," ", IF(B2698='2. Metadata'!B$1,'2. Metadata'!B$6, IF(B2698='2. Metadata'!C$1,'2. Metadata'!C$6,IF(B2698='2. Metadata'!D$1,'2. Metadata'!D$6, IF(B2698='2. Metadata'!E$1,'2. Metadata'!E$6,IF( B2698='2. Metadata'!F$1,'2. Metadata'!F$6,IF(B2698='2. Metadata'!G$1,'2. Metadata'!G$6,IF(B2698='2. Metadata'!H$1,'2. Metadata'!H$6, IF(B2698='2. Metadata'!I$1,'2. Metadata'!I$6, IF(B2698='2. Metadata'!J$1,'2. Metadata'!J$6, IF(B2698='2. Metadata'!K$1,'2. Metadata'!K$6, IF(B2698='2. Metadata'!L$1,'2. Metadata'!L$6, IF(B2698='2. Metadata'!M$1,'2. Metadata'!M$6, IF(B2698='2. Metadata'!N$1,'2. Metadata'!N$6))))))))))))))</f>
        <v>-117.6369</v>
      </c>
      <c r="E2698" s="33" t="s">
        <v>8</v>
      </c>
      <c r="F2698" s="32" t="s">
        <v>8</v>
      </c>
      <c r="G2698" s="13" t="str">
        <f>IF(ISBLANK(F2698)=TRUE," ",'2. Metadata'!B$14)</f>
        <v>observation</v>
      </c>
      <c r="H2698" s="32" t="s">
        <v>8</v>
      </c>
      <c r="I2698" s="20" t="str">
        <f>IF(ISBLANK(H2698)=TRUE," ",'2. Metadata'!B$26)</f>
        <v>degrees Celsius</v>
      </c>
      <c r="J2698" s="32" t="s">
        <v>8</v>
      </c>
      <c r="K2698" s="20" t="str">
        <f>IF(ISBLANK(J2698)=TRUE," ",'2. Metadata'!B$38)</f>
        <v>degrees Celsius</v>
      </c>
      <c r="L2698" s="32" t="s">
        <v>8</v>
      </c>
      <c r="M2698" s="17" t="str">
        <f>IF(ISBLANK(L2698)=TRUE," ",'2. Metadata'!B$50)</f>
        <v>degrees Celsius</v>
      </c>
      <c r="N2698" s="32" t="s">
        <v>8</v>
      </c>
      <c r="O2698" s="17" t="str">
        <f>IF(ISBLANK(N2698)=TRUE," ",'2. Metadata'!B$62)</f>
        <v>milligrams per litre</v>
      </c>
      <c r="P2698" s="32" t="s">
        <v>8</v>
      </c>
      <c r="Q2698" s="17" t="str">
        <f>IF(ISBLANK(P2698)=TRUE," ",'2. Metadata'!B$74)</f>
        <v>microSiemens per centimetre</v>
      </c>
      <c r="R2698" s="32" t="s">
        <v>8</v>
      </c>
      <c r="S2698" s="17" t="str">
        <f>IF(ISBLANK(R2698)=TRUE," ",'2. Metadata'!B$86)</f>
        <v>NTU</v>
      </c>
      <c r="T2698" s="32" t="s">
        <v>8</v>
      </c>
      <c r="U2698" s="17" t="str">
        <f>IF(ISBLANK(T2698)=TRUE," ",'2. Metadata'!B$98)</f>
        <v>CFU per 100 mL</v>
      </c>
      <c r="V2698" s="32" t="s">
        <v>8</v>
      </c>
      <c r="W2698" s="17" t="str">
        <f>IF(ISBLANK(V2698)=TRUE," ",'2. Metadata'!B$110)</f>
        <v>CFU per 100 mL</v>
      </c>
      <c r="X2698" s="34" t="s">
        <v>8</v>
      </c>
      <c r="Y2698" s="17" t="str">
        <f>IF(ISBLANK(X2698)=TRUE," ",'2. Metadata'!B$122)</f>
        <v>CFU per 100 mL</v>
      </c>
      <c r="Z2698" s="35" t="s">
        <v>8</v>
      </c>
      <c r="AA2698" s="17" t="str">
        <f>IF(ISBLANK(Z2698)=TRUE," ",'2. Metadata'!B$134)</f>
        <v>metres</v>
      </c>
      <c r="AB2698" s="35" t="s">
        <v>8</v>
      </c>
      <c r="AC2698" s="17" t="str">
        <f>IF(ISBLANK(AB2698)=TRUE," ",'2. Metadata'!B$146)</f>
        <v>metres3 per second</v>
      </c>
      <c r="AD2698" s="35" t="s">
        <v>8</v>
      </c>
      <c r="AE2698" s="17" t="str">
        <f>IF(ISBLANK(AB2698)=TRUE," ",'2. Metadata'!B$158)</f>
        <v>N/A</v>
      </c>
      <c r="AF2698" s="3" t="s">
        <v>8</v>
      </c>
      <c r="AG2698" s="36"/>
      <c r="AH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</row>
    <row r="2699" spans="1:43">
      <c r="A2699" s="31" t="s">
        <v>2857</v>
      </c>
      <c r="B2699" s="32" t="s">
        <v>7</v>
      </c>
      <c r="C2699" s="2">
        <f>IF(ISBLANK(B2699)=TRUE," ", IF(B2699='2. Metadata'!B$1,'2. Metadata'!B$5, IF(B2699='2. Metadata'!C$1,'2. Metadata'!C$5,IF(B2699='2. Metadata'!D$1,'2. Metadata'!D$5, IF(B2699='2. Metadata'!E$1,'2. Metadata'!E$5,IF( B2699='2. Metadata'!F$1,'2. Metadata'!F$5,IF(B2699='2. Metadata'!G$1,'2. Metadata'!G$5,IF(B2699='2. Metadata'!H$1,'2. Metadata'!H$5, IF(B2699='2. Metadata'!I$1,'2. Metadata'!I$5, IF(B2699='2. Metadata'!J$1,'2. Metadata'!J$5, IF(B2699='2. Metadata'!K$1,'2. Metadata'!K$5, IF(B2699='2. Metadata'!L$1,'2. Metadata'!L$5, IF(B2699='2. Metadata'!M$1,'2. Metadata'!M$5, IF(B2699='2. Metadata'!N$1,'2. Metadata'!N$5))))))))))))))</f>
        <v>49.5197</v>
      </c>
      <c r="D2699" s="11">
        <f>IF(ISBLANK(B2699)=TRUE," ", IF(B2699='2. Metadata'!B$1,'2. Metadata'!B$6, IF(B2699='2. Metadata'!C$1,'2. Metadata'!C$6,IF(B2699='2. Metadata'!D$1,'2. Metadata'!D$6, IF(B2699='2. Metadata'!E$1,'2. Metadata'!E$6,IF( B2699='2. Metadata'!F$1,'2. Metadata'!F$6,IF(B2699='2. Metadata'!G$1,'2. Metadata'!G$6,IF(B2699='2. Metadata'!H$1,'2. Metadata'!H$6, IF(B2699='2. Metadata'!I$1,'2. Metadata'!I$6, IF(B2699='2. Metadata'!J$1,'2. Metadata'!J$6, IF(B2699='2. Metadata'!K$1,'2. Metadata'!K$6, IF(B2699='2. Metadata'!L$1,'2. Metadata'!L$6, IF(B2699='2. Metadata'!M$1,'2. Metadata'!M$6, IF(B2699='2. Metadata'!N$1,'2. Metadata'!N$6))))))))))))))</f>
        <v>-117.6369</v>
      </c>
      <c r="E2699" s="33" t="s">
        <v>8</v>
      </c>
      <c r="F2699" s="32" t="s">
        <v>8</v>
      </c>
      <c r="G2699" s="13" t="str">
        <f>IF(ISBLANK(F2699)=TRUE," ",'2. Metadata'!B$14)</f>
        <v>observation</v>
      </c>
      <c r="H2699" s="32" t="s">
        <v>8</v>
      </c>
      <c r="I2699" s="20" t="str">
        <f>IF(ISBLANK(H2699)=TRUE," ",'2. Metadata'!B$26)</f>
        <v>degrees Celsius</v>
      </c>
      <c r="J2699" s="32" t="s">
        <v>8</v>
      </c>
      <c r="K2699" s="20" t="str">
        <f>IF(ISBLANK(J2699)=TRUE," ",'2. Metadata'!B$38)</f>
        <v>degrees Celsius</v>
      </c>
      <c r="L2699" s="32" t="s">
        <v>8</v>
      </c>
      <c r="M2699" s="17" t="str">
        <f>IF(ISBLANK(L2699)=TRUE," ",'2. Metadata'!B$50)</f>
        <v>degrees Celsius</v>
      </c>
      <c r="N2699" s="32" t="s">
        <v>8</v>
      </c>
      <c r="O2699" s="17" t="str">
        <f>IF(ISBLANK(N2699)=TRUE," ",'2. Metadata'!B$62)</f>
        <v>milligrams per litre</v>
      </c>
      <c r="P2699" s="32" t="s">
        <v>8</v>
      </c>
      <c r="Q2699" s="17" t="str">
        <f>IF(ISBLANK(P2699)=TRUE," ",'2. Metadata'!B$74)</f>
        <v>microSiemens per centimetre</v>
      </c>
      <c r="R2699" s="32" t="s">
        <v>8</v>
      </c>
      <c r="S2699" s="17" t="str">
        <f>IF(ISBLANK(R2699)=TRUE," ",'2. Metadata'!B$86)</f>
        <v>NTU</v>
      </c>
      <c r="T2699" s="32" t="s">
        <v>8</v>
      </c>
      <c r="U2699" s="17" t="str">
        <f>IF(ISBLANK(T2699)=TRUE," ",'2. Metadata'!B$98)</f>
        <v>CFU per 100 mL</v>
      </c>
      <c r="V2699" s="32" t="s">
        <v>8</v>
      </c>
      <c r="W2699" s="17" t="str">
        <f>IF(ISBLANK(V2699)=TRUE," ",'2. Metadata'!B$110)</f>
        <v>CFU per 100 mL</v>
      </c>
      <c r="X2699" s="34" t="s">
        <v>8</v>
      </c>
      <c r="Y2699" s="17" t="str">
        <f>IF(ISBLANK(X2699)=TRUE," ",'2. Metadata'!B$122)</f>
        <v>CFU per 100 mL</v>
      </c>
      <c r="Z2699" s="35" t="s">
        <v>8</v>
      </c>
      <c r="AA2699" s="17" t="str">
        <f>IF(ISBLANK(Z2699)=TRUE," ",'2. Metadata'!B$134)</f>
        <v>metres</v>
      </c>
      <c r="AB2699" s="35" t="s">
        <v>8</v>
      </c>
      <c r="AC2699" s="17" t="str">
        <f>IF(ISBLANK(AB2699)=TRUE," ",'2. Metadata'!B$146)</f>
        <v>metres3 per second</v>
      </c>
      <c r="AD2699" s="35" t="s">
        <v>8</v>
      </c>
      <c r="AE2699" s="17" t="str">
        <f>IF(ISBLANK(AB2699)=TRUE," ",'2. Metadata'!B$158)</f>
        <v>N/A</v>
      </c>
      <c r="AF2699" s="3" t="s">
        <v>8</v>
      </c>
      <c r="AG2699" s="36"/>
      <c r="AH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</row>
    <row r="2700" spans="1:43">
      <c r="A2700" s="31" t="s">
        <v>2858</v>
      </c>
      <c r="B2700" s="32" t="s">
        <v>7</v>
      </c>
      <c r="C2700" s="2">
        <f>IF(ISBLANK(B2700)=TRUE," ", IF(B2700='2. Metadata'!B$1,'2. Metadata'!B$5, IF(B2700='2. Metadata'!C$1,'2. Metadata'!C$5,IF(B2700='2. Metadata'!D$1,'2. Metadata'!D$5, IF(B2700='2. Metadata'!E$1,'2. Metadata'!E$5,IF( B2700='2. Metadata'!F$1,'2. Metadata'!F$5,IF(B2700='2. Metadata'!G$1,'2. Metadata'!G$5,IF(B2700='2. Metadata'!H$1,'2. Metadata'!H$5, IF(B2700='2. Metadata'!I$1,'2. Metadata'!I$5, IF(B2700='2. Metadata'!J$1,'2. Metadata'!J$5, IF(B2700='2. Metadata'!K$1,'2. Metadata'!K$5, IF(B2700='2. Metadata'!L$1,'2. Metadata'!L$5, IF(B2700='2. Metadata'!M$1,'2. Metadata'!M$5, IF(B2700='2. Metadata'!N$1,'2. Metadata'!N$5))))))))))))))</f>
        <v>49.5197</v>
      </c>
      <c r="D2700" s="11">
        <f>IF(ISBLANK(B2700)=TRUE," ", IF(B2700='2. Metadata'!B$1,'2. Metadata'!B$6, IF(B2700='2. Metadata'!C$1,'2. Metadata'!C$6,IF(B2700='2. Metadata'!D$1,'2. Metadata'!D$6, IF(B2700='2. Metadata'!E$1,'2. Metadata'!E$6,IF( B2700='2. Metadata'!F$1,'2. Metadata'!F$6,IF(B2700='2. Metadata'!G$1,'2. Metadata'!G$6,IF(B2700='2. Metadata'!H$1,'2. Metadata'!H$6, IF(B2700='2. Metadata'!I$1,'2. Metadata'!I$6, IF(B2700='2. Metadata'!J$1,'2. Metadata'!J$6, IF(B2700='2. Metadata'!K$1,'2. Metadata'!K$6, IF(B2700='2. Metadata'!L$1,'2. Metadata'!L$6, IF(B2700='2. Metadata'!M$1,'2. Metadata'!M$6, IF(B2700='2. Metadata'!N$1,'2. Metadata'!N$6))))))))))))))</f>
        <v>-117.6369</v>
      </c>
      <c r="E2700" s="33" t="s">
        <v>8</v>
      </c>
      <c r="F2700" s="32" t="s">
        <v>8</v>
      </c>
      <c r="G2700" s="13" t="str">
        <f>IF(ISBLANK(F2700)=TRUE," ",'2. Metadata'!B$14)</f>
        <v>observation</v>
      </c>
      <c r="H2700" s="32" t="s">
        <v>8</v>
      </c>
      <c r="I2700" s="20" t="str">
        <f>IF(ISBLANK(H2700)=TRUE," ",'2. Metadata'!B$26)</f>
        <v>degrees Celsius</v>
      </c>
      <c r="J2700" s="32" t="s">
        <v>8</v>
      </c>
      <c r="K2700" s="20" t="str">
        <f>IF(ISBLANK(J2700)=TRUE," ",'2. Metadata'!B$38)</f>
        <v>degrees Celsius</v>
      </c>
      <c r="L2700" s="32" t="s">
        <v>8</v>
      </c>
      <c r="M2700" s="17" t="str">
        <f>IF(ISBLANK(L2700)=TRUE," ",'2. Metadata'!B$50)</f>
        <v>degrees Celsius</v>
      </c>
      <c r="N2700" s="32" t="s">
        <v>8</v>
      </c>
      <c r="O2700" s="17" t="str">
        <f>IF(ISBLANK(N2700)=TRUE," ",'2. Metadata'!B$62)</f>
        <v>milligrams per litre</v>
      </c>
      <c r="P2700" s="32" t="s">
        <v>8</v>
      </c>
      <c r="Q2700" s="17" t="str">
        <f>IF(ISBLANK(P2700)=TRUE," ",'2. Metadata'!B$74)</f>
        <v>microSiemens per centimetre</v>
      </c>
      <c r="R2700" s="32" t="s">
        <v>8</v>
      </c>
      <c r="S2700" s="17" t="str">
        <f>IF(ISBLANK(R2700)=TRUE," ",'2. Metadata'!B$86)</f>
        <v>NTU</v>
      </c>
      <c r="T2700" s="32" t="s">
        <v>8</v>
      </c>
      <c r="U2700" s="17" t="str">
        <f>IF(ISBLANK(T2700)=TRUE," ",'2. Metadata'!B$98)</f>
        <v>CFU per 100 mL</v>
      </c>
      <c r="V2700" s="32" t="s">
        <v>8</v>
      </c>
      <c r="W2700" s="17" t="str">
        <f>IF(ISBLANK(V2700)=TRUE," ",'2. Metadata'!B$110)</f>
        <v>CFU per 100 mL</v>
      </c>
      <c r="X2700" s="34" t="s">
        <v>8</v>
      </c>
      <c r="Y2700" s="17" t="str">
        <f>IF(ISBLANK(X2700)=TRUE," ",'2. Metadata'!B$122)</f>
        <v>CFU per 100 mL</v>
      </c>
      <c r="Z2700" s="35" t="s">
        <v>8</v>
      </c>
      <c r="AA2700" s="17" t="str">
        <f>IF(ISBLANK(Z2700)=TRUE," ",'2. Metadata'!B$134)</f>
        <v>metres</v>
      </c>
      <c r="AB2700" s="35" t="s">
        <v>8</v>
      </c>
      <c r="AC2700" s="17" t="str">
        <f>IF(ISBLANK(AB2700)=TRUE," ",'2. Metadata'!B$146)</f>
        <v>metres3 per second</v>
      </c>
      <c r="AD2700" s="35" t="s">
        <v>8</v>
      </c>
      <c r="AE2700" s="17" t="str">
        <f>IF(ISBLANK(AB2700)=TRUE," ",'2. Metadata'!B$158)</f>
        <v>N/A</v>
      </c>
      <c r="AF2700" s="3" t="s">
        <v>8</v>
      </c>
      <c r="AG2700" s="36"/>
      <c r="AH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</row>
    <row r="2701" spans="1:43">
      <c r="A2701" s="31" t="s">
        <v>2859</v>
      </c>
      <c r="B2701" s="32" t="s">
        <v>7</v>
      </c>
      <c r="C2701" s="2">
        <f>IF(ISBLANK(B2701)=TRUE," ", IF(B2701='2. Metadata'!B$1,'2. Metadata'!B$5, IF(B2701='2. Metadata'!C$1,'2. Metadata'!C$5,IF(B2701='2. Metadata'!D$1,'2. Metadata'!D$5, IF(B2701='2. Metadata'!E$1,'2. Metadata'!E$5,IF( B2701='2. Metadata'!F$1,'2. Metadata'!F$5,IF(B2701='2. Metadata'!G$1,'2. Metadata'!G$5,IF(B2701='2. Metadata'!H$1,'2. Metadata'!H$5, IF(B2701='2. Metadata'!I$1,'2. Metadata'!I$5, IF(B2701='2. Metadata'!J$1,'2. Metadata'!J$5, IF(B2701='2. Metadata'!K$1,'2. Metadata'!K$5, IF(B2701='2. Metadata'!L$1,'2. Metadata'!L$5, IF(B2701='2. Metadata'!M$1,'2. Metadata'!M$5, IF(B2701='2. Metadata'!N$1,'2. Metadata'!N$5))))))))))))))</f>
        <v>49.5197</v>
      </c>
      <c r="D2701" s="11">
        <f>IF(ISBLANK(B2701)=TRUE," ", IF(B2701='2. Metadata'!B$1,'2. Metadata'!B$6, IF(B2701='2. Metadata'!C$1,'2. Metadata'!C$6,IF(B2701='2. Metadata'!D$1,'2. Metadata'!D$6, IF(B2701='2. Metadata'!E$1,'2. Metadata'!E$6,IF( B2701='2. Metadata'!F$1,'2. Metadata'!F$6,IF(B2701='2. Metadata'!G$1,'2. Metadata'!G$6,IF(B2701='2. Metadata'!H$1,'2. Metadata'!H$6, IF(B2701='2. Metadata'!I$1,'2. Metadata'!I$6, IF(B2701='2. Metadata'!J$1,'2. Metadata'!J$6, IF(B2701='2. Metadata'!K$1,'2. Metadata'!K$6, IF(B2701='2. Metadata'!L$1,'2. Metadata'!L$6, IF(B2701='2. Metadata'!M$1,'2. Metadata'!M$6, IF(B2701='2. Metadata'!N$1,'2. Metadata'!N$6))))))))))))))</f>
        <v>-117.6369</v>
      </c>
      <c r="E2701" s="33" t="s">
        <v>8</v>
      </c>
      <c r="F2701" s="32" t="s">
        <v>8</v>
      </c>
      <c r="G2701" s="13" t="str">
        <f>IF(ISBLANK(F2701)=TRUE," ",'2. Metadata'!B$14)</f>
        <v>observation</v>
      </c>
      <c r="H2701" s="32" t="s">
        <v>8</v>
      </c>
      <c r="I2701" s="20" t="str">
        <f>IF(ISBLANK(H2701)=TRUE," ",'2. Metadata'!B$26)</f>
        <v>degrees Celsius</v>
      </c>
      <c r="J2701" s="32" t="s">
        <v>8</v>
      </c>
      <c r="K2701" s="20" t="str">
        <f>IF(ISBLANK(J2701)=TRUE," ",'2. Metadata'!B$38)</f>
        <v>degrees Celsius</v>
      </c>
      <c r="L2701" s="32" t="s">
        <v>8</v>
      </c>
      <c r="M2701" s="17" t="str">
        <f>IF(ISBLANK(L2701)=TRUE," ",'2. Metadata'!B$50)</f>
        <v>degrees Celsius</v>
      </c>
      <c r="N2701" s="32" t="s">
        <v>8</v>
      </c>
      <c r="O2701" s="17" t="str">
        <f>IF(ISBLANK(N2701)=TRUE," ",'2. Metadata'!B$62)</f>
        <v>milligrams per litre</v>
      </c>
      <c r="P2701" s="32" t="s">
        <v>8</v>
      </c>
      <c r="Q2701" s="17" t="str">
        <f>IF(ISBLANK(P2701)=TRUE," ",'2. Metadata'!B$74)</f>
        <v>microSiemens per centimetre</v>
      </c>
      <c r="R2701" s="32" t="s">
        <v>8</v>
      </c>
      <c r="S2701" s="17" t="str">
        <f>IF(ISBLANK(R2701)=TRUE," ",'2. Metadata'!B$86)</f>
        <v>NTU</v>
      </c>
      <c r="T2701" s="32" t="s">
        <v>8</v>
      </c>
      <c r="U2701" s="17" t="str">
        <f>IF(ISBLANK(T2701)=TRUE," ",'2. Metadata'!B$98)</f>
        <v>CFU per 100 mL</v>
      </c>
      <c r="V2701" s="32" t="s">
        <v>8</v>
      </c>
      <c r="W2701" s="17" t="str">
        <f>IF(ISBLANK(V2701)=TRUE," ",'2. Metadata'!B$110)</f>
        <v>CFU per 100 mL</v>
      </c>
      <c r="X2701" s="34" t="s">
        <v>8</v>
      </c>
      <c r="Y2701" s="17" t="str">
        <f>IF(ISBLANK(X2701)=TRUE," ",'2. Metadata'!B$122)</f>
        <v>CFU per 100 mL</v>
      </c>
      <c r="Z2701" s="35" t="s">
        <v>8</v>
      </c>
      <c r="AA2701" s="17" t="str">
        <f>IF(ISBLANK(Z2701)=TRUE," ",'2. Metadata'!B$134)</f>
        <v>metres</v>
      </c>
      <c r="AB2701" s="35" t="s">
        <v>8</v>
      </c>
      <c r="AC2701" s="17" t="str">
        <f>IF(ISBLANK(AB2701)=TRUE," ",'2. Metadata'!B$146)</f>
        <v>metres3 per second</v>
      </c>
      <c r="AD2701" s="35" t="s">
        <v>8</v>
      </c>
      <c r="AE2701" s="17" t="str">
        <f>IF(ISBLANK(AB2701)=TRUE," ",'2. Metadata'!B$158)</f>
        <v>N/A</v>
      </c>
      <c r="AF2701" s="3" t="s">
        <v>8</v>
      </c>
      <c r="AG2701" s="36"/>
      <c r="AH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</row>
    <row r="2702" spans="1:43">
      <c r="A2702" s="31" t="s">
        <v>2860</v>
      </c>
      <c r="B2702" s="32" t="s">
        <v>7</v>
      </c>
      <c r="C2702" s="2">
        <f>IF(ISBLANK(B2702)=TRUE," ", IF(B2702='2. Metadata'!B$1,'2. Metadata'!B$5, IF(B2702='2. Metadata'!C$1,'2. Metadata'!C$5,IF(B2702='2. Metadata'!D$1,'2. Metadata'!D$5, IF(B2702='2. Metadata'!E$1,'2. Metadata'!E$5,IF( B2702='2. Metadata'!F$1,'2. Metadata'!F$5,IF(B2702='2. Metadata'!G$1,'2. Metadata'!G$5,IF(B2702='2. Metadata'!H$1,'2. Metadata'!H$5, IF(B2702='2. Metadata'!I$1,'2. Metadata'!I$5, IF(B2702='2. Metadata'!J$1,'2. Metadata'!J$5, IF(B2702='2. Metadata'!K$1,'2. Metadata'!K$5, IF(B2702='2. Metadata'!L$1,'2. Metadata'!L$5, IF(B2702='2. Metadata'!M$1,'2. Metadata'!M$5, IF(B2702='2. Metadata'!N$1,'2. Metadata'!N$5))))))))))))))</f>
        <v>49.5197</v>
      </c>
      <c r="D2702" s="11">
        <f>IF(ISBLANK(B2702)=TRUE," ", IF(B2702='2. Metadata'!B$1,'2. Metadata'!B$6, IF(B2702='2. Metadata'!C$1,'2. Metadata'!C$6,IF(B2702='2. Metadata'!D$1,'2. Metadata'!D$6, IF(B2702='2. Metadata'!E$1,'2. Metadata'!E$6,IF( B2702='2. Metadata'!F$1,'2. Metadata'!F$6,IF(B2702='2. Metadata'!G$1,'2. Metadata'!G$6,IF(B2702='2. Metadata'!H$1,'2. Metadata'!H$6, IF(B2702='2. Metadata'!I$1,'2. Metadata'!I$6, IF(B2702='2. Metadata'!J$1,'2. Metadata'!J$6, IF(B2702='2. Metadata'!K$1,'2. Metadata'!K$6, IF(B2702='2. Metadata'!L$1,'2. Metadata'!L$6, IF(B2702='2. Metadata'!M$1,'2. Metadata'!M$6, IF(B2702='2. Metadata'!N$1,'2. Metadata'!N$6))))))))))))))</f>
        <v>-117.6369</v>
      </c>
      <c r="E2702" s="33" t="s">
        <v>8</v>
      </c>
      <c r="F2702" s="32" t="s">
        <v>8</v>
      </c>
      <c r="G2702" s="13" t="str">
        <f>IF(ISBLANK(F2702)=TRUE," ",'2. Metadata'!B$14)</f>
        <v>observation</v>
      </c>
      <c r="H2702" s="32" t="s">
        <v>8</v>
      </c>
      <c r="I2702" s="20" t="str">
        <f>IF(ISBLANK(H2702)=TRUE," ",'2. Metadata'!B$26)</f>
        <v>degrees Celsius</v>
      </c>
      <c r="J2702" s="32" t="s">
        <v>8</v>
      </c>
      <c r="K2702" s="20" t="str">
        <f>IF(ISBLANK(J2702)=TRUE," ",'2. Metadata'!B$38)</f>
        <v>degrees Celsius</v>
      </c>
      <c r="L2702" s="32" t="s">
        <v>8</v>
      </c>
      <c r="M2702" s="17" t="str">
        <f>IF(ISBLANK(L2702)=TRUE," ",'2. Metadata'!B$50)</f>
        <v>degrees Celsius</v>
      </c>
      <c r="N2702" s="32" t="s">
        <v>8</v>
      </c>
      <c r="O2702" s="17" t="str">
        <f>IF(ISBLANK(N2702)=TRUE," ",'2. Metadata'!B$62)</f>
        <v>milligrams per litre</v>
      </c>
      <c r="P2702" s="32" t="s">
        <v>8</v>
      </c>
      <c r="Q2702" s="17" t="str">
        <f>IF(ISBLANK(P2702)=TRUE," ",'2. Metadata'!B$74)</f>
        <v>microSiemens per centimetre</v>
      </c>
      <c r="R2702" s="32" t="s">
        <v>8</v>
      </c>
      <c r="S2702" s="17" t="str">
        <f>IF(ISBLANK(R2702)=TRUE," ",'2. Metadata'!B$86)</f>
        <v>NTU</v>
      </c>
      <c r="T2702" s="32" t="s">
        <v>8</v>
      </c>
      <c r="U2702" s="17" t="str">
        <f>IF(ISBLANK(T2702)=TRUE," ",'2. Metadata'!B$98)</f>
        <v>CFU per 100 mL</v>
      </c>
      <c r="V2702" s="32" t="s">
        <v>8</v>
      </c>
      <c r="W2702" s="17" t="str">
        <f>IF(ISBLANK(V2702)=TRUE," ",'2. Metadata'!B$110)</f>
        <v>CFU per 100 mL</v>
      </c>
      <c r="X2702" s="34" t="s">
        <v>8</v>
      </c>
      <c r="Y2702" s="17" t="str">
        <f>IF(ISBLANK(X2702)=TRUE," ",'2. Metadata'!B$122)</f>
        <v>CFU per 100 mL</v>
      </c>
      <c r="Z2702" s="35" t="s">
        <v>8</v>
      </c>
      <c r="AA2702" s="17" t="str">
        <f>IF(ISBLANK(Z2702)=TRUE," ",'2. Metadata'!B$134)</f>
        <v>metres</v>
      </c>
      <c r="AB2702" s="35" t="s">
        <v>8</v>
      </c>
      <c r="AC2702" s="17" t="str">
        <f>IF(ISBLANK(AB2702)=TRUE," ",'2. Metadata'!B$146)</f>
        <v>metres3 per second</v>
      </c>
      <c r="AD2702" s="35" t="s">
        <v>8</v>
      </c>
      <c r="AE2702" s="17" t="str">
        <f>IF(ISBLANK(AB2702)=TRUE," ",'2. Metadata'!B$158)</f>
        <v>N/A</v>
      </c>
      <c r="AF2702" s="3" t="s">
        <v>8</v>
      </c>
      <c r="AG2702" s="36"/>
      <c r="AH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</row>
    <row r="2703" spans="1:43">
      <c r="A2703" s="31" t="s">
        <v>2861</v>
      </c>
      <c r="B2703" s="32" t="s">
        <v>7</v>
      </c>
      <c r="C2703" s="2">
        <f>IF(ISBLANK(B2703)=TRUE," ", IF(B2703='2. Metadata'!B$1,'2. Metadata'!B$5, IF(B2703='2. Metadata'!C$1,'2. Metadata'!C$5,IF(B2703='2. Metadata'!D$1,'2. Metadata'!D$5, IF(B2703='2. Metadata'!E$1,'2. Metadata'!E$5,IF( B2703='2. Metadata'!F$1,'2. Metadata'!F$5,IF(B2703='2. Metadata'!G$1,'2. Metadata'!G$5,IF(B2703='2. Metadata'!H$1,'2. Metadata'!H$5, IF(B2703='2. Metadata'!I$1,'2. Metadata'!I$5, IF(B2703='2. Metadata'!J$1,'2. Metadata'!J$5, IF(B2703='2. Metadata'!K$1,'2. Metadata'!K$5, IF(B2703='2. Metadata'!L$1,'2. Metadata'!L$5, IF(B2703='2. Metadata'!M$1,'2. Metadata'!M$5, IF(B2703='2. Metadata'!N$1,'2. Metadata'!N$5))))))))))))))</f>
        <v>49.5197</v>
      </c>
      <c r="D2703" s="11">
        <f>IF(ISBLANK(B2703)=TRUE," ", IF(B2703='2. Metadata'!B$1,'2. Metadata'!B$6, IF(B2703='2. Metadata'!C$1,'2. Metadata'!C$6,IF(B2703='2. Metadata'!D$1,'2. Metadata'!D$6, IF(B2703='2. Metadata'!E$1,'2. Metadata'!E$6,IF( B2703='2. Metadata'!F$1,'2. Metadata'!F$6,IF(B2703='2. Metadata'!G$1,'2. Metadata'!G$6,IF(B2703='2. Metadata'!H$1,'2. Metadata'!H$6, IF(B2703='2. Metadata'!I$1,'2. Metadata'!I$6, IF(B2703='2. Metadata'!J$1,'2. Metadata'!J$6, IF(B2703='2. Metadata'!K$1,'2. Metadata'!K$6, IF(B2703='2. Metadata'!L$1,'2. Metadata'!L$6, IF(B2703='2. Metadata'!M$1,'2. Metadata'!M$6, IF(B2703='2. Metadata'!N$1,'2. Metadata'!N$6))))))))))))))</f>
        <v>-117.6369</v>
      </c>
      <c r="E2703" s="33" t="s">
        <v>8</v>
      </c>
      <c r="F2703" s="32" t="s">
        <v>8</v>
      </c>
      <c r="G2703" s="13" t="str">
        <f>IF(ISBLANK(F2703)=TRUE," ",'2. Metadata'!B$14)</f>
        <v>observation</v>
      </c>
      <c r="H2703" s="32" t="s">
        <v>8</v>
      </c>
      <c r="I2703" s="20" t="str">
        <f>IF(ISBLANK(H2703)=TRUE," ",'2. Metadata'!B$26)</f>
        <v>degrees Celsius</v>
      </c>
      <c r="J2703" s="32" t="s">
        <v>8</v>
      </c>
      <c r="K2703" s="20" t="str">
        <f>IF(ISBLANK(J2703)=TRUE," ",'2. Metadata'!B$38)</f>
        <v>degrees Celsius</v>
      </c>
      <c r="L2703" s="32" t="s">
        <v>8</v>
      </c>
      <c r="M2703" s="17" t="str">
        <f>IF(ISBLANK(L2703)=TRUE," ",'2. Metadata'!B$50)</f>
        <v>degrees Celsius</v>
      </c>
      <c r="N2703" s="32" t="s">
        <v>8</v>
      </c>
      <c r="O2703" s="17" t="str">
        <f>IF(ISBLANK(N2703)=TRUE," ",'2. Metadata'!B$62)</f>
        <v>milligrams per litre</v>
      </c>
      <c r="P2703" s="32" t="s">
        <v>8</v>
      </c>
      <c r="Q2703" s="17" t="str">
        <f>IF(ISBLANK(P2703)=TRUE," ",'2. Metadata'!B$74)</f>
        <v>microSiemens per centimetre</v>
      </c>
      <c r="R2703" s="32" t="s">
        <v>8</v>
      </c>
      <c r="S2703" s="17" t="str">
        <f>IF(ISBLANK(R2703)=TRUE," ",'2. Metadata'!B$86)</f>
        <v>NTU</v>
      </c>
      <c r="T2703" s="32" t="s">
        <v>8</v>
      </c>
      <c r="U2703" s="17" t="str">
        <f>IF(ISBLANK(T2703)=TRUE," ",'2. Metadata'!B$98)</f>
        <v>CFU per 100 mL</v>
      </c>
      <c r="V2703" s="32" t="s">
        <v>8</v>
      </c>
      <c r="W2703" s="17" t="str">
        <f>IF(ISBLANK(V2703)=TRUE," ",'2. Metadata'!B$110)</f>
        <v>CFU per 100 mL</v>
      </c>
      <c r="X2703" s="34" t="s">
        <v>8</v>
      </c>
      <c r="Y2703" s="17" t="str">
        <f>IF(ISBLANK(X2703)=TRUE," ",'2. Metadata'!B$122)</f>
        <v>CFU per 100 mL</v>
      </c>
      <c r="Z2703" s="35" t="s">
        <v>8</v>
      </c>
      <c r="AA2703" s="17" t="str">
        <f>IF(ISBLANK(Z2703)=TRUE," ",'2. Metadata'!B$134)</f>
        <v>metres</v>
      </c>
      <c r="AB2703" s="35" t="s">
        <v>8</v>
      </c>
      <c r="AC2703" s="17" t="str">
        <f>IF(ISBLANK(AB2703)=TRUE," ",'2. Metadata'!B$146)</f>
        <v>metres3 per second</v>
      </c>
      <c r="AD2703" s="35" t="s">
        <v>8</v>
      </c>
      <c r="AE2703" s="17" t="str">
        <f>IF(ISBLANK(AB2703)=TRUE," ",'2. Metadata'!B$158)</f>
        <v>N/A</v>
      </c>
      <c r="AF2703" s="3" t="s">
        <v>8</v>
      </c>
      <c r="AG2703" s="36"/>
      <c r="AH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</row>
    <row r="2704" spans="1:43">
      <c r="A2704" s="31" t="s">
        <v>2862</v>
      </c>
      <c r="B2704" s="32" t="s">
        <v>7</v>
      </c>
      <c r="C2704" s="2">
        <f>IF(ISBLANK(B2704)=TRUE," ", IF(B2704='2. Metadata'!B$1,'2. Metadata'!B$5, IF(B2704='2. Metadata'!C$1,'2. Metadata'!C$5,IF(B2704='2. Metadata'!D$1,'2. Metadata'!D$5, IF(B2704='2. Metadata'!E$1,'2. Metadata'!E$5,IF( B2704='2. Metadata'!F$1,'2. Metadata'!F$5,IF(B2704='2. Metadata'!G$1,'2. Metadata'!G$5,IF(B2704='2. Metadata'!H$1,'2. Metadata'!H$5, IF(B2704='2. Metadata'!I$1,'2. Metadata'!I$5, IF(B2704='2. Metadata'!J$1,'2. Metadata'!J$5, IF(B2704='2. Metadata'!K$1,'2. Metadata'!K$5, IF(B2704='2. Metadata'!L$1,'2. Metadata'!L$5, IF(B2704='2. Metadata'!M$1,'2. Metadata'!M$5, IF(B2704='2. Metadata'!N$1,'2. Metadata'!N$5))))))))))))))</f>
        <v>49.5197</v>
      </c>
      <c r="D2704" s="11">
        <f>IF(ISBLANK(B2704)=TRUE," ", IF(B2704='2. Metadata'!B$1,'2. Metadata'!B$6, IF(B2704='2. Metadata'!C$1,'2. Metadata'!C$6,IF(B2704='2. Metadata'!D$1,'2. Metadata'!D$6, IF(B2704='2. Metadata'!E$1,'2. Metadata'!E$6,IF( B2704='2. Metadata'!F$1,'2. Metadata'!F$6,IF(B2704='2. Metadata'!G$1,'2. Metadata'!G$6,IF(B2704='2. Metadata'!H$1,'2. Metadata'!H$6, IF(B2704='2. Metadata'!I$1,'2. Metadata'!I$6, IF(B2704='2. Metadata'!J$1,'2. Metadata'!J$6, IF(B2704='2. Metadata'!K$1,'2. Metadata'!K$6, IF(B2704='2. Metadata'!L$1,'2. Metadata'!L$6, IF(B2704='2. Metadata'!M$1,'2. Metadata'!M$6, IF(B2704='2. Metadata'!N$1,'2. Metadata'!N$6))))))))))))))</f>
        <v>-117.6369</v>
      </c>
      <c r="E2704" s="33" t="s">
        <v>8</v>
      </c>
      <c r="F2704" s="32" t="s">
        <v>8</v>
      </c>
      <c r="G2704" s="13" t="str">
        <f>IF(ISBLANK(F2704)=TRUE," ",'2. Metadata'!B$14)</f>
        <v>observation</v>
      </c>
      <c r="H2704" s="32" t="s">
        <v>8</v>
      </c>
      <c r="I2704" s="20" t="str">
        <f>IF(ISBLANK(H2704)=TRUE," ",'2. Metadata'!B$26)</f>
        <v>degrees Celsius</v>
      </c>
      <c r="J2704" s="32" t="s">
        <v>8</v>
      </c>
      <c r="K2704" s="20" t="str">
        <f>IF(ISBLANK(J2704)=TRUE," ",'2. Metadata'!B$38)</f>
        <v>degrees Celsius</v>
      </c>
      <c r="L2704" s="32" t="s">
        <v>8</v>
      </c>
      <c r="M2704" s="17" t="str">
        <f>IF(ISBLANK(L2704)=TRUE," ",'2. Metadata'!B$50)</f>
        <v>degrees Celsius</v>
      </c>
      <c r="N2704" s="32" t="s">
        <v>8</v>
      </c>
      <c r="O2704" s="17" t="str">
        <f>IF(ISBLANK(N2704)=TRUE," ",'2. Metadata'!B$62)</f>
        <v>milligrams per litre</v>
      </c>
      <c r="P2704" s="32" t="s">
        <v>8</v>
      </c>
      <c r="Q2704" s="17" t="str">
        <f>IF(ISBLANK(P2704)=TRUE," ",'2. Metadata'!B$74)</f>
        <v>microSiemens per centimetre</v>
      </c>
      <c r="R2704" s="32" t="s">
        <v>8</v>
      </c>
      <c r="S2704" s="17" t="str">
        <f>IF(ISBLANK(R2704)=TRUE," ",'2. Metadata'!B$86)</f>
        <v>NTU</v>
      </c>
      <c r="T2704" s="32" t="s">
        <v>8</v>
      </c>
      <c r="U2704" s="17" t="str">
        <f>IF(ISBLANK(T2704)=TRUE," ",'2. Metadata'!B$98)</f>
        <v>CFU per 100 mL</v>
      </c>
      <c r="V2704" s="32" t="s">
        <v>8</v>
      </c>
      <c r="W2704" s="17" t="str">
        <f>IF(ISBLANK(V2704)=TRUE," ",'2. Metadata'!B$110)</f>
        <v>CFU per 100 mL</v>
      </c>
      <c r="X2704" s="34" t="s">
        <v>8</v>
      </c>
      <c r="Y2704" s="17" t="str">
        <f>IF(ISBLANK(X2704)=TRUE," ",'2. Metadata'!B$122)</f>
        <v>CFU per 100 mL</v>
      </c>
      <c r="Z2704" s="35" t="s">
        <v>8</v>
      </c>
      <c r="AA2704" s="17" t="str">
        <f>IF(ISBLANK(Z2704)=TRUE," ",'2. Metadata'!B$134)</f>
        <v>metres</v>
      </c>
      <c r="AB2704" s="35" t="s">
        <v>8</v>
      </c>
      <c r="AC2704" s="17" t="str">
        <f>IF(ISBLANK(AB2704)=TRUE," ",'2. Metadata'!B$146)</f>
        <v>metres3 per second</v>
      </c>
      <c r="AD2704" s="35" t="s">
        <v>8</v>
      </c>
      <c r="AE2704" s="17" t="str">
        <f>IF(ISBLANK(AB2704)=TRUE," ",'2. Metadata'!B$158)</f>
        <v>N/A</v>
      </c>
      <c r="AF2704" s="3" t="s">
        <v>8</v>
      </c>
      <c r="AG2704" s="36"/>
      <c r="AH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</row>
    <row r="2705" spans="1:43">
      <c r="A2705" s="31" t="s">
        <v>2863</v>
      </c>
      <c r="B2705" s="32" t="s">
        <v>7</v>
      </c>
      <c r="C2705" s="2">
        <f>IF(ISBLANK(B2705)=TRUE," ", IF(B2705='2. Metadata'!B$1,'2. Metadata'!B$5, IF(B2705='2. Metadata'!C$1,'2. Metadata'!C$5,IF(B2705='2. Metadata'!D$1,'2. Metadata'!D$5, IF(B2705='2. Metadata'!E$1,'2. Metadata'!E$5,IF( B2705='2. Metadata'!F$1,'2. Metadata'!F$5,IF(B2705='2. Metadata'!G$1,'2. Metadata'!G$5,IF(B2705='2. Metadata'!H$1,'2. Metadata'!H$5, IF(B2705='2. Metadata'!I$1,'2. Metadata'!I$5, IF(B2705='2. Metadata'!J$1,'2. Metadata'!J$5, IF(B2705='2. Metadata'!K$1,'2. Metadata'!K$5, IF(B2705='2. Metadata'!L$1,'2. Metadata'!L$5, IF(B2705='2. Metadata'!M$1,'2. Metadata'!M$5, IF(B2705='2. Metadata'!N$1,'2. Metadata'!N$5))))))))))))))</f>
        <v>49.5197</v>
      </c>
      <c r="D2705" s="11">
        <f>IF(ISBLANK(B2705)=TRUE," ", IF(B2705='2. Metadata'!B$1,'2. Metadata'!B$6, IF(B2705='2. Metadata'!C$1,'2. Metadata'!C$6,IF(B2705='2. Metadata'!D$1,'2. Metadata'!D$6, IF(B2705='2. Metadata'!E$1,'2. Metadata'!E$6,IF( B2705='2. Metadata'!F$1,'2. Metadata'!F$6,IF(B2705='2. Metadata'!G$1,'2. Metadata'!G$6,IF(B2705='2. Metadata'!H$1,'2. Metadata'!H$6, IF(B2705='2. Metadata'!I$1,'2. Metadata'!I$6, IF(B2705='2. Metadata'!J$1,'2. Metadata'!J$6, IF(B2705='2. Metadata'!K$1,'2. Metadata'!K$6, IF(B2705='2. Metadata'!L$1,'2. Metadata'!L$6, IF(B2705='2. Metadata'!M$1,'2. Metadata'!M$6, IF(B2705='2. Metadata'!N$1,'2. Metadata'!N$6))))))))))))))</f>
        <v>-117.6369</v>
      </c>
      <c r="E2705" s="33" t="s">
        <v>8</v>
      </c>
      <c r="F2705" s="32" t="s">
        <v>8</v>
      </c>
      <c r="G2705" s="13" t="str">
        <f>IF(ISBLANK(F2705)=TRUE," ",'2. Metadata'!B$14)</f>
        <v>observation</v>
      </c>
      <c r="H2705" s="32" t="s">
        <v>8</v>
      </c>
      <c r="I2705" s="20" t="str">
        <f>IF(ISBLANK(H2705)=TRUE," ",'2. Metadata'!B$26)</f>
        <v>degrees Celsius</v>
      </c>
      <c r="J2705" s="32" t="s">
        <v>8</v>
      </c>
      <c r="K2705" s="20" t="str">
        <f>IF(ISBLANK(J2705)=TRUE," ",'2. Metadata'!B$38)</f>
        <v>degrees Celsius</v>
      </c>
      <c r="L2705" s="32" t="s">
        <v>8</v>
      </c>
      <c r="M2705" s="17" t="str">
        <f>IF(ISBLANK(L2705)=TRUE," ",'2. Metadata'!B$50)</f>
        <v>degrees Celsius</v>
      </c>
      <c r="N2705" s="32" t="s">
        <v>8</v>
      </c>
      <c r="O2705" s="17" t="str">
        <f>IF(ISBLANK(N2705)=TRUE," ",'2. Metadata'!B$62)</f>
        <v>milligrams per litre</v>
      </c>
      <c r="P2705" s="32" t="s">
        <v>8</v>
      </c>
      <c r="Q2705" s="17" t="str">
        <f>IF(ISBLANK(P2705)=TRUE," ",'2. Metadata'!B$74)</f>
        <v>microSiemens per centimetre</v>
      </c>
      <c r="R2705" s="32" t="s">
        <v>8</v>
      </c>
      <c r="S2705" s="17" t="str">
        <f>IF(ISBLANK(R2705)=TRUE," ",'2. Metadata'!B$86)</f>
        <v>NTU</v>
      </c>
      <c r="T2705" s="32" t="s">
        <v>8</v>
      </c>
      <c r="U2705" s="17" t="str">
        <f>IF(ISBLANK(T2705)=TRUE," ",'2. Metadata'!B$98)</f>
        <v>CFU per 100 mL</v>
      </c>
      <c r="V2705" s="32" t="s">
        <v>8</v>
      </c>
      <c r="W2705" s="17" t="str">
        <f>IF(ISBLANK(V2705)=TRUE," ",'2. Metadata'!B$110)</f>
        <v>CFU per 100 mL</v>
      </c>
      <c r="X2705" s="34" t="s">
        <v>8</v>
      </c>
      <c r="Y2705" s="17" t="str">
        <f>IF(ISBLANK(X2705)=TRUE," ",'2. Metadata'!B$122)</f>
        <v>CFU per 100 mL</v>
      </c>
      <c r="Z2705" s="35" t="s">
        <v>8</v>
      </c>
      <c r="AA2705" s="17" t="str">
        <f>IF(ISBLANK(Z2705)=TRUE," ",'2. Metadata'!B$134)</f>
        <v>metres</v>
      </c>
      <c r="AB2705" s="35" t="s">
        <v>8</v>
      </c>
      <c r="AC2705" s="17" t="str">
        <f>IF(ISBLANK(AB2705)=TRUE," ",'2. Metadata'!B$146)</f>
        <v>metres3 per second</v>
      </c>
      <c r="AD2705" s="35" t="s">
        <v>8</v>
      </c>
      <c r="AE2705" s="17" t="str">
        <f>IF(ISBLANK(AB2705)=TRUE," ",'2. Metadata'!B$158)</f>
        <v>N/A</v>
      </c>
      <c r="AF2705" s="3" t="s">
        <v>8</v>
      </c>
      <c r="AG2705" s="36"/>
      <c r="AH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</row>
    <row r="2706" spans="1:43">
      <c r="A2706" s="31" t="s">
        <v>2864</v>
      </c>
      <c r="B2706" s="32" t="s">
        <v>7</v>
      </c>
      <c r="C2706" s="2">
        <f>IF(ISBLANK(B2706)=TRUE," ", IF(B2706='2. Metadata'!B$1,'2. Metadata'!B$5, IF(B2706='2. Metadata'!C$1,'2. Metadata'!C$5,IF(B2706='2. Metadata'!D$1,'2. Metadata'!D$5, IF(B2706='2. Metadata'!E$1,'2. Metadata'!E$5,IF( B2706='2. Metadata'!F$1,'2. Metadata'!F$5,IF(B2706='2. Metadata'!G$1,'2. Metadata'!G$5,IF(B2706='2. Metadata'!H$1,'2. Metadata'!H$5, IF(B2706='2. Metadata'!I$1,'2. Metadata'!I$5, IF(B2706='2. Metadata'!J$1,'2. Metadata'!J$5, IF(B2706='2. Metadata'!K$1,'2. Metadata'!K$5, IF(B2706='2. Metadata'!L$1,'2. Metadata'!L$5, IF(B2706='2. Metadata'!M$1,'2. Metadata'!M$5, IF(B2706='2. Metadata'!N$1,'2. Metadata'!N$5))))))))))))))</f>
        <v>49.5197</v>
      </c>
      <c r="D2706" s="11">
        <f>IF(ISBLANK(B2706)=TRUE," ", IF(B2706='2. Metadata'!B$1,'2. Metadata'!B$6, IF(B2706='2. Metadata'!C$1,'2. Metadata'!C$6,IF(B2706='2. Metadata'!D$1,'2. Metadata'!D$6, IF(B2706='2. Metadata'!E$1,'2. Metadata'!E$6,IF( B2706='2. Metadata'!F$1,'2. Metadata'!F$6,IF(B2706='2. Metadata'!G$1,'2. Metadata'!G$6,IF(B2706='2. Metadata'!H$1,'2. Metadata'!H$6, IF(B2706='2. Metadata'!I$1,'2. Metadata'!I$6, IF(B2706='2. Metadata'!J$1,'2. Metadata'!J$6, IF(B2706='2. Metadata'!K$1,'2. Metadata'!K$6, IF(B2706='2. Metadata'!L$1,'2. Metadata'!L$6, IF(B2706='2. Metadata'!M$1,'2. Metadata'!M$6, IF(B2706='2. Metadata'!N$1,'2. Metadata'!N$6))))))))))))))</f>
        <v>-117.6369</v>
      </c>
      <c r="E2706" s="33" t="s">
        <v>8</v>
      </c>
      <c r="F2706" s="32" t="s">
        <v>8</v>
      </c>
      <c r="G2706" s="13" t="str">
        <f>IF(ISBLANK(F2706)=TRUE," ",'2. Metadata'!B$14)</f>
        <v>observation</v>
      </c>
      <c r="H2706" s="32" t="s">
        <v>8</v>
      </c>
      <c r="I2706" s="20" t="str">
        <f>IF(ISBLANK(H2706)=TRUE," ",'2. Metadata'!B$26)</f>
        <v>degrees Celsius</v>
      </c>
      <c r="J2706" s="32" t="s">
        <v>8</v>
      </c>
      <c r="K2706" s="20" t="str">
        <f>IF(ISBLANK(J2706)=TRUE," ",'2. Metadata'!B$38)</f>
        <v>degrees Celsius</v>
      </c>
      <c r="L2706" s="32" t="s">
        <v>8</v>
      </c>
      <c r="M2706" s="17" t="str">
        <f>IF(ISBLANK(L2706)=TRUE," ",'2. Metadata'!B$50)</f>
        <v>degrees Celsius</v>
      </c>
      <c r="N2706" s="32" t="s">
        <v>8</v>
      </c>
      <c r="O2706" s="17" t="str">
        <f>IF(ISBLANK(N2706)=TRUE," ",'2. Metadata'!B$62)</f>
        <v>milligrams per litre</v>
      </c>
      <c r="P2706" s="32" t="s">
        <v>8</v>
      </c>
      <c r="Q2706" s="17" t="str">
        <f>IF(ISBLANK(P2706)=TRUE," ",'2. Metadata'!B$74)</f>
        <v>microSiemens per centimetre</v>
      </c>
      <c r="R2706" s="32" t="s">
        <v>8</v>
      </c>
      <c r="S2706" s="17" t="str">
        <f>IF(ISBLANK(R2706)=TRUE," ",'2. Metadata'!B$86)</f>
        <v>NTU</v>
      </c>
      <c r="T2706" s="32" t="s">
        <v>8</v>
      </c>
      <c r="U2706" s="17" t="str">
        <f>IF(ISBLANK(T2706)=TRUE," ",'2. Metadata'!B$98)</f>
        <v>CFU per 100 mL</v>
      </c>
      <c r="V2706" s="32" t="s">
        <v>8</v>
      </c>
      <c r="W2706" s="17" t="str">
        <f>IF(ISBLANK(V2706)=TRUE," ",'2. Metadata'!B$110)</f>
        <v>CFU per 100 mL</v>
      </c>
      <c r="X2706" s="34" t="s">
        <v>8</v>
      </c>
      <c r="Y2706" s="17" t="str">
        <f>IF(ISBLANK(X2706)=TRUE," ",'2. Metadata'!B$122)</f>
        <v>CFU per 100 mL</v>
      </c>
      <c r="Z2706" s="35" t="s">
        <v>8</v>
      </c>
      <c r="AA2706" s="17" t="str">
        <f>IF(ISBLANK(Z2706)=TRUE," ",'2. Metadata'!B$134)</f>
        <v>metres</v>
      </c>
      <c r="AB2706" s="35" t="s">
        <v>8</v>
      </c>
      <c r="AC2706" s="17" t="str">
        <f>IF(ISBLANK(AB2706)=TRUE," ",'2. Metadata'!B$146)</f>
        <v>metres3 per second</v>
      </c>
      <c r="AD2706" s="35" t="s">
        <v>8</v>
      </c>
      <c r="AE2706" s="17" t="str">
        <f>IF(ISBLANK(AB2706)=TRUE," ",'2. Metadata'!B$158)</f>
        <v>N/A</v>
      </c>
      <c r="AF2706" s="3" t="s">
        <v>8</v>
      </c>
      <c r="AG2706" s="36"/>
      <c r="AH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</row>
    <row r="2707" spans="1:43">
      <c r="A2707" s="31" t="s">
        <v>2865</v>
      </c>
      <c r="B2707" s="32" t="s">
        <v>7</v>
      </c>
      <c r="C2707" s="2">
        <f>IF(ISBLANK(B2707)=TRUE," ", IF(B2707='2. Metadata'!B$1,'2. Metadata'!B$5, IF(B2707='2. Metadata'!C$1,'2. Metadata'!C$5,IF(B2707='2. Metadata'!D$1,'2. Metadata'!D$5, IF(B2707='2. Metadata'!E$1,'2. Metadata'!E$5,IF( B2707='2. Metadata'!F$1,'2. Metadata'!F$5,IF(B2707='2. Metadata'!G$1,'2. Metadata'!G$5,IF(B2707='2. Metadata'!H$1,'2. Metadata'!H$5, IF(B2707='2. Metadata'!I$1,'2. Metadata'!I$5, IF(B2707='2. Metadata'!J$1,'2. Metadata'!J$5, IF(B2707='2. Metadata'!K$1,'2. Metadata'!K$5, IF(B2707='2. Metadata'!L$1,'2. Metadata'!L$5, IF(B2707='2. Metadata'!M$1,'2. Metadata'!M$5, IF(B2707='2. Metadata'!N$1,'2. Metadata'!N$5))))))))))))))</f>
        <v>49.5197</v>
      </c>
      <c r="D2707" s="11">
        <f>IF(ISBLANK(B2707)=TRUE," ", IF(B2707='2. Metadata'!B$1,'2. Metadata'!B$6, IF(B2707='2. Metadata'!C$1,'2. Metadata'!C$6,IF(B2707='2. Metadata'!D$1,'2. Metadata'!D$6, IF(B2707='2. Metadata'!E$1,'2. Metadata'!E$6,IF( B2707='2. Metadata'!F$1,'2. Metadata'!F$6,IF(B2707='2. Metadata'!G$1,'2. Metadata'!G$6,IF(B2707='2. Metadata'!H$1,'2. Metadata'!H$6, IF(B2707='2. Metadata'!I$1,'2. Metadata'!I$6, IF(B2707='2. Metadata'!J$1,'2. Metadata'!J$6, IF(B2707='2. Metadata'!K$1,'2. Metadata'!K$6, IF(B2707='2. Metadata'!L$1,'2. Metadata'!L$6, IF(B2707='2. Metadata'!M$1,'2. Metadata'!M$6, IF(B2707='2. Metadata'!N$1,'2. Metadata'!N$6))))))))))))))</f>
        <v>-117.6369</v>
      </c>
      <c r="E2707" s="33" t="s">
        <v>8</v>
      </c>
      <c r="F2707" s="32" t="s">
        <v>8</v>
      </c>
      <c r="G2707" s="13" t="str">
        <f>IF(ISBLANK(F2707)=TRUE," ",'2. Metadata'!B$14)</f>
        <v>observation</v>
      </c>
      <c r="H2707" s="32" t="s">
        <v>8</v>
      </c>
      <c r="I2707" s="20" t="str">
        <f>IF(ISBLANK(H2707)=TRUE," ",'2. Metadata'!B$26)</f>
        <v>degrees Celsius</v>
      </c>
      <c r="J2707" s="32" t="s">
        <v>8</v>
      </c>
      <c r="K2707" s="20" t="str">
        <f>IF(ISBLANK(J2707)=TRUE," ",'2. Metadata'!B$38)</f>
        <v>degrees Celsius</v>
      </c>
      <c r="L2707" s="32" t="s">
        <v>8</v>
      </c>
      <c r="M2707" s="17" t="str">
        <f>IF(ISBLANK(L2707)=TRUE," ",'2. Metadata'!B$50)</f>
        <v>degrees Celsius</v>
      </c>
      <c r="N2707" s="32" t="s">
        <v>8</v>
      </c>
      <c r="O2707" s="17" t="str">
        <f>IF(ISBLANK(N2707)=TRUE," ",'2. Metadata'!B$62)</f>
        <v>milligrams per litre</v>
      </c>
      <c r="P2707" s="32" t="s">
        <v>8</v>
      </c>
      <c r="Q2707" s="17" t="str">
        <f>IF(ISBLANK(P2707)=TRUE," ",'2. Metadata'!B$74)</f>
        <v>microSiemens per centimetre</v>
      </c>
      <c r="R2707" s="32" t="s">
        <v>8</v>
      </c>
      <c r="S2707" s="17" t="str">
        <f>IF(ISBLANK(R2707)=TRUE," ",'2. Metadata'!B$86)</f>
        <v>NTU</v>
      </c>
      <c r="T2707" s="32" t="s">
        <v>8</v>
      </c>
      <c r="U2707" s="17" t="str">
        <f>IF(ISBLANK(T2707)=TRUE," ",'2. Metadata'!B$98)</f>
        <v>CFU per 100 mL</v>
      </c>
      <c r="V2707" s="32" t="s">
        <v>8</v>
      </c>
      <c r="W2707" s="17" t="str">
        <f>IF(ISBLANK(V2707)=TRUE," ",'2. Metadata'!B$110)</f>
        <v>CFU per 100 mL</v>
      </c>
      <c r="X2707" s="34" t="s">
        <v>8</v>
      </c>
      <c r="Y2707" s="17" t="str">
        <f>IF(ISBLANK(X2707)=TRUE," ",'2. Metadata'!B$122)</f>
        <v>CFU per 100 mL</v>
      </c>
      <c r="Z2707" s="35" t="s">
        <v>8</v>
      </c>
      <c r="AA2707" s="17" t="str">
        <f>IF(ISBLANK(Z2707)=TRUE," ",'2. Metadata'!B$134)</f>
        <v>metres</v>
      </c>
      <c r="AB2707" s="35" t="s">
        <v>8</v>
      </c>
      <c r="AC2707" s="17" t="str">
        <f>IF(ISBLANK(AB2707)=TRUE," ",'2. Metadata'!B$146)</f>
        <v>metres3 per second</v>
      </c>
      <c r="AD2707" s="35" t="s">
        <v>8</v>
      </c>
      <c r="AE2707" s="17" t="str">
        <f>IF(ISBLANK(AB2707)=TRUE," ",'2. Metadata'!B$158)</f>
        <v>N/A</v>
      </c>
      <c r="AF2707" s="3" t="s">
        <v>8</v>
      </c>
      <c r="AG2707" s="36"/>
      <c r="AH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</row>
    <row r="2708" spans="1:43">
      <c r="A2708" s="31" t="s">
        <v>2866</v>
      </c>
      <c r="B2708" s="32" t="s">
        <v>7</v>
      </c>
      <c r="C2708" s="2">
        <f>IF(ISBLANK(B2708)=TRUE," ", IF(B2708='2. Metadata'!B$1,'2. Metadata'!B$5, IF(B2708='2. Metadata'!C$1,'2. Metadata'!C$5,IF(B2708='2. Metadata'!D$1,'2. Metadata'!D$5, IF(B2708='2. Metadata'!E$1,'2. Metadata'!E$5,IF( B2708='2. Metadata'!F$1,'2. Metadata'!F$5,IF(B2708='2. Metadata'!G$1,'2. Metadata'!G$5,IF(B2708='2. Metadata'!H$1,'2. Metadata'!H$5, IF(B2708='2. Metadata'!I$1,'2. Metadata'!I$5, IF(B2708='2. Metadata'!J$1,'2. Metadata'!J$5, IF(B2708='2. Metadata'!K$1,'2. Metadata'!K$5, IF(B2708='2. Metadata'!L$1,'2. Metadata'!L$5, IF(B2708='2. Metadata'!M$1,'2. Metadata'!M$5, IF(B2708='2. Metadata'!N$1,'2. Metadata'!N$5))))))))))))))</f>
        <v>49.5197</v>
      </c>
      <c r="D2708" s="11">
        <f>IF(ISBLANK(B2708)=TRUE," ", IF(B2708='2. Metadata'!B$1,'2. Metadata'!B$6, IF(B2708='2. Metadata'!C$1,'2. Metadata'!C$6,IF(B2708='2. Metadata'!D$1,'2. Metadata'!D$6, IF(B2708='2. Metadata'!E$1,'2. Metadata'!E$6,IF( B2708='2. Metadata'!F$1,'2. Metadata'!F$6,IF(B2708='2. Metadata'!G$1,'2. Metadata'!G$6,IF(B2708='2. Metadata'!H$1,'2. Metadata'!H$6, IF(B2708='2. Metadata'!I$1,'2. Metadata'!I$6, IF(B2708='2. Metadata'!J$1,'2. Metadata'!J$6, IF(B2708='2. Metadata'!K$1,'2. Metadata'!K$6, IF(B2708='2. Metadata'!L$1,'2. Metadata'!L$6, IF(B2708='2. Metadata'!M$1,'2. Metadata'!M$6, IF(B2708='2. Metadata'!N$1,'2. Metadata'!N$6))))))))))))))</f>
        <v>-117.6369</v>
      </c>
      <c r="E2708" s="33" t="s">
        <v>8</v>
      </c>
      <c r="F2708" s="32" t="s">
        <v>8</v>
      </c>
      <c r="G2708" s="13" t="str">
        <f>IF(ISBLANK(F2708)=TRUE," ",'2. Metadata'!B$14)</f>
        <v>observation</v>
      </c>
      <c r="H2708" s="32" t="s">
        <v>8</v>
      </c>
      <c r="I2708" s="20" t="str">
        <f>IF(ISBLANK(H2708)=TRUE," ",'2. Metadata'!B$26)</f>
        <v>degrees Celsius</v>
      </c>
      <c r="J2708" s="32" t="s">
        <v>8</v>
      </c>
      <c r="K2708" s="20" t="str">
        <f>IF(ISBLANK(J2708)=TRUE," ",'2. Metadata'!B$38)</f>
        <v>degrees Celsius</v>
      </c>
      <c r="L2708" s="32" t="s">
        <v>8</v>
      </c>
      <c r="M2708" s="17" t="str">
        <f>IF(ISBLANK(L2708)=TRUE," ",'2. Metadata'!B$50)</f>
        <v>degrees Celsius</v>
      </c>
      <c r="N2708" s="32" t="s">
        <v>8</v>
      </c>
      <c r="O2708" s="17" t="str">
        <f>IF(ISBLANK(N2708)=TRUE," ",'2. Metadata'!B$62)</f>
        <v>milligrams per litre</v>
      </c>
      <c r="P2708" s="32" t="s">
        <v>8</v>
      </c>
      <c r="Q2708" s="17" t="str">
        <f>IF(ISBLANK(P2708)=TRUE," ",'2. Metadata'!B$74)</f>
        <v>microSiemens per centimetre</v>
      </c>
      <c r="R2708" s="32" t="s">
        <v>8</v>
      </c>
      <c r="S2708" s="17" t="str">
        <f>IF(ISBLANK(R2708)=TRUE," ",'2. Metadata'!B$86)</f>
        <v>NTU</v>
      </c>
      <c r="T2708" s="32" t="s">
        <v>8</v>
      </c>
      <c r="U2708" s="17" t="str">
        <f>IF(ISBLANK(T2708)=TRUE," ",'2. Metadata'!B$98)</f>
        <v>CFU per 100 mL</v>
      </c>
      <c r="V2708" s="32" t="s">
        <v>8</v>
      </c>
      <c r="W2708" s="17" t="str">
        <f>IF(ISBLANK(V2708)=TRUE," ",'2. Metadata'!B$110)</f>
        <v>CFU per 100 mL</v>
      </c>
      <c r="X2708" s="34" t="s">
        <v>8</v>
      </c>
      <c r="Y2708" s="17" t="str">
        <f>IF(ISBLANK(X2708)=TRUE," ",'2. Metadata'!B$122)</f>
        <v>CFU per 100 mL</v>
      </c>
      <c r="Z2708" s="35" t="s">
        <v>8</v>
      </c>
      <c r="AA2708" s="17" t="str">
        <f>IF(ISBLANK(Z2708)=TRUE," ",'2. Metadata'!B$134)</f>
        <v>metres</v>
      </c>
      <c r="AB2708" s="35" t="s">
        <v>8</v>
      </c>
      <c r="AC2708" s="17" t="str">
        <f>IF(ISBLANK(AB2708)=TRUE," ",'2. Metadata'!B$146)</f>
        <v>metres3 per second</v>
      </c>
      <c r="AD2708" s="35" t="s">
        <v>8</v>
      </c>
      <c r="AE2708" s="17" t="str">
        <f>IF(ISBLANK(AB2708)=TRUE," ",'2. Metadata'!B$158)</f>
        <v>N/A</v>
      </c>
      <c r="AF2708" s="3" t="s">
        <v>8</v>
      </c>
      <c r="AG2708" s="36"/>
      <c r="AH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</row>
    <row r="2709" spans="1:43">
      <c r="A2709" s="31" t="s">
        <v>2867</v>
      </c>
      <c r="B2709" s="32" t="s">
        <v>7</v>
      </c>
      <c r="C2709" s="2">
        <f>IF(ISBLANK(B2709)=TRUE," ", IF(B2709='2. Metadata'!B$1,'2. Metadata'!B$5, IF(B2709='2. Metadata'!C$1,'2. Metadata'!C$5,IF(B2709='2. Metadata'!D$1,'2. Metadata'!D$5, IF(B2709='2. Metadata'!E$1,'2. Metadata'!E$5,IF( B2709='2. Metadata'!F$1,'2. Metadata'!F$5,IF(B2709='2. Metadata'!G$1,'2. Metadata'!G$5,IF(B2709='2. Metadata'!H$1,'2. Metadata'!H$5, IF(B2709='2. Metadata'!I$1,'2. Metadata'!I$5, IF(B2709='2. Metadata'!J$1,'2. Metadata'!J$5, IF(B2709='2. Metadata'!K$1,'2. Metadata'!K$5, IF(B2709='2. Metadata'!L$1,'2. Metadata'!L$5, IF(B2709='2. Metadata'!M$1,'2. Metadata'!M$5, IF(B2709='2. Metadata'!N$1,'2. Metadata'!N$5))))))))))))))</f>
        <v>49.5197</v>
      </c>
      <c r="D2709" s="11">
        <f>IF(ISBLANK(B2709)=TRUE," ", IF(B2709='2. Metadata'!B$1,'2. Metadata'!B$6, IF(B2709='2. Metadata'!C$1,'2. Metadata'!C$6,IF(B2709='2. Metadata'!D$1,'2. Metadata'!D$6, IF(B2709='2. Metadata'!E$1,'2. Metadata'!E$6,IF( B2709='2. Metadata'!F$1,'2. Metadata'!F$6,IF(B2709='2. Metadata'!G$1,'2. Metadata'!G$6,IF(B2709='2. Metadata'!H$1,'2. Metadata'!H$6, IF(B2709='2. Metadata'!I$1,'2. Metadata'!I$6, IF(B2709='2. Metadata'!J$1,'2. Metadata'!J$6, IF(B2709='2. Metadata'!K$1,'2. Metadata'!K$6, IF(B2709='2. Metadata'!L$1,'2. Metadata'!L$6, IF(B2709='2. Metadata'!M$1,'2. Metadata'!M$6, IF(B2709='2. Metadata'!N$1,'2. Metadata'!N$6))))))))))))))</f>
        <v>-117.6369</v>
      </c>
      <c r="E2709" s="33" t="s">
        <v>8</v>
      </c>
      <c r="F2709" s="32" t="s">
        <v>8</v>
      </c>
      <c r="G2709" s="13" t="str">
        <f>IF(ISBLANK(F2709)=TRUE," ",'2. Metadata'!B$14)</f>
        <v>observation</v>
      </c>
      <c r="H2709" s="32" t="s">
        <v>8</v>
      </c>
      <c r="I2709" s="20" t="str">
        <f>IF(ISBLANK(H2709)=TRUE," ",'2. Metadata'!B$26)</f>
        <v>degrees Celsius</v>
      </c>
      <c r="J2709" s="32" t="s">
        <v>8</v>
      </c>
      <c r="K2709" s="20" t="str">
        <f>IF(ISBLANK(J2709)=TRUE," ",'2. Metadata'!B$38)</f>
        <v>degrees Celsius</v>
      </c>
      <c r="L2709" s="32" t="s">
        <v>8</v>
      </c>
      <c r="M2709" s="17" t="str">
        <f>IF(ISBLANK(L2709)=TRUE," ",'2. Metadata'!B$50)</f>
        <v>degrees Celsius</v>
      </c>
      <c r="N2709" s="32" t="s">
        <v>8</v>
      </c>
      <c r="O2709" s="17" t="str">
        <f>IF(ISBLANK(N2709)=TRUE," ",'2. Metadata'!B$62)</f>
        <v>milligrams per litre</v>
      </c>
      <c r="P2709" s="32" t="s">
        <v>8</v>
      </c>
      <c r="Q2709" s="17" t="str">
        <f>IF(ISBLANK(P2709)=TRUE," ",'2. Metadata'!B$74)</f>
        <v>microSiemens per centimetre</v>
      </c>
      <c r="R2709" s="32" t="s">
        <v>8</v>
      </c>
      <c r="S2709" s="17" t="str">
        <f>IF(ISBLANK(R2709)=TRUE," ",'2. Metadata'!B$86)</f>
        <v>NTU</v>
      </c>
      <c r="T2709" s="32" t="s">
        <v>8</v>
      </c>
      <c r="U2709" s="17" t="str">
        <f>IF(ISBLANK(T2709)=TRUE," ",'2. Metadata'!B$98)</f>
        <v>CFU per 100 mL</v>
      </c>
      <c r="V2709" s="32" t="s">
        <v>8</v>
      </c>
      <c r="W2709" s="17" t="str">
        <f>IF(ISBLANK(V2709)=TRUE," ",'2. Metadata'!B$110)</f>
        <v>CFU per 100 mL</v>
      </c>
      <c r="X2709" s="34" t="s">
        <v>8</v>
      </c>
      <c r="Y2709" s="17" t="str">
        <f>IF(ISBLANK(X2709)=TRUE," ",'2. Metadata'!B$122)</f>
        <v>CFU per 100 mL</v>
      </c>
      <c r="Z2709" s="35" t="s">
        <v>8</v>
      </c>
      <c r="AA2709" s="17" t="str">
        <f>IF(ISBLANK(Z2709)=TRUE," ",'2. Metadata'!B$134)</f>
        <v>metres</v>
      </c>
      <c r="AB2709" s="35" t="s">
        <v>8</v>
      </c>
      <c r="AC2709" s="17" t="str">
        <f>IF(ISBLANK(AB2709)=TRUE," ",'2. Metadata'!B$146)</f>
        <v>metres3 per second</v>
      </c>
      <c r="AD2709" s="35" t="s">
        <v>8</v>
      </c>
      <c r="AE2709" s="17" t="str">
        <f>IF(ISBLANK(AB2709)=TRUE," ",'2. Metadata'!B$158)</f>
        <v>N/A</v>
      </c>
      <c r="AF2709" s="3" t="s">
        <v>8</v>
      </c>
      <c r="AG2709" s="36"/>
      <c r="AH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</row>
    <row r="2710" spans="1:43">
      <c r="A2710" s="31" t="s">
        <v>2868</v>
      </c>
      <c r="B2710" s="32" t="s">
        <v>7</v>
      </c>
      <c r="C2710" s="2">
        <f>IF(ISBLANK(B2710)=TRUE," ", IF(B2710='2. Metadata'!B$1,'2. Metadata'!B$5, IF(B2710='2. Metadata'!C$1,'2. Metadata'!C$5,IF(B2710='2. Metadata'!D$1,'2. Metadata'!D$5, IF(B2710='2. Metadata'!E$1,'2. Metadata'!E$5,IF( B2710='2. Metadata'!F$1,'2. Metadata'!F$5,IF(B2710='2. Metadata'!G$1,'2. Metadata'!G$5,IF(B2710='2. Metadata'!H$1,'2. Metadata'!H$5, IF(B2710='2. Metadata'!I$1,'2. Metadata'!I$5, IF(B2710='2. Metadata'!J$1,'2. Metadata'!J$5, IF(B2710='2. Metadata'!K$1,'2. Metadata'!K$5, IF(B2710='2. Metadata'!L$1,'2. Metadata'!L$5, IF(B2710='2. Metadata'!M$1,'2. Metadata'!M$5, IF(B2710='2. Metadata'!N$1,'2. Metadata'!N$5))))))))))))))</f>
        <v>49.5197</v>
      </c>
      <c r="D2710" s="11">
        <f>IF(ISBLANK(B2710)=TRUE," ", IF(B2710='2. Metadata'!B$1,'2. Metadata'!B$6, IF(B2710='2. Metadata'!C$1,'2. Metadata'!C$6,IF(B2710='2. Metadata'!D$1,'2. Metadata'!D$6, IF(B2710='2. Metadata'!E$1,'2. Metadata'!E$6,IF( B2710='2. Metadata'!F$1,'2. Metadata'!F$6,IF(B2710='2. Metadata'!G$1,'2. Metadata'!G$6,IF(B2710='2. Metadata'!H$1,'2. Metadata'!H$6, IF(B2710='2. Metadata'!I$1,'2. Metadata'!I$6, IF(B2710='2. Metadata'!J$1,'2. Metadata'!J$6, IF(B2710='2. Metadata'!K$1,'2. Metadata'!K$6, IF(B2710='2. Metadata'!L$1,'2. Metadata'!L$6, IF(B2710='2. Metadata'!M$1,'2. Metadata'!M$6, IF(B2710='2. Metadata'!N$1,'2. Metadata'!N$6))))))))))))))</f>
        <v>-117.6369</v>
      </c>
      <c r="E2710" s="33" t="s">
        <v>8</v>
      </c>
      <c r="F2710" s="32" t="s">
        <v>8</v>
      </c>
      <c r="G2710" s="13" t="str">
        <f>IF(ISBLANK(F2710)=TRUE," ",'2. Metadata'!B$14)</f>
        <v>observation</v>
      </c>
      <c r="H2710" s="32" t="s">
        <v>8</v>
      </c>
      <c r="I2710" s="20" t="str">
        <f>IF(ISBLANK(H2710)=TRUE," ",'2. Metadata'!B$26)</f>
        <v>degrees Celsius</v>
      </c>
      <c r="J2710" s="32" t="s">
        <v>8</v>
      </c>
      <c r="K2710" s="20" t="str">
        <f>IF(ISBLANK(J2710)=TRUE," ",'2. Metadata'!B$38)</f>
        <v>degrees Celsius</v>
      </c>
      <c r="L2710" s="32" t="s">
        <v>8</v>
      </c>
      <c r="M2710" s="17" t="str">
        <f>IF(ISBLANK(L2710)=TRUE," ",'2. Metadata'!B$50)</f>
        <v>degrees Celsius</v>
      </c>
      <c r="N2710" s="32" t="s">
        <v>8</v>
      </c>
      <c r="O2710" s="17" t="str">
        <f>IF(ISBLANK(N2710)=TRUE," ",'2. Metadata'!B$62)</f>
        <v>milligrams per litre</v>
      </c>
      <c r="P2710" s="32" t="s">
        <v>8</v>
      </c>
      <c r="Q2710" s="17" t="str">
        <f>IF(ISBLANK(P2710)=TRUE," ",'2. Metadata'!B$74)</f>
        <v>microSiemens per centimetre</v>
      </c>
      <c r="R2710" s="32" t="s">
        <v>8</v>
      </c>
      <c r="S2710" s="17" t="str">
        <f>IF(ISBLANK(R2710)=TRUE," ",'2. Metadata'!B$86)</f>
        <v>NTU</v>
      </c>
      <c r="T2710" s="32" t="s">
        <v>8</v>
      </c>
      <c r="U2710" s="17" t="str">
        <f>IF(ISBLANK(T2710)=TRUE," ",'2. Metadata'!B$98)</f>
        <v>CFU per 100 mL</v>
      </c>
      <c r="V2710" s="32" t="s">
        <v>8</v>
      </c>
      <c r="W2710" s="17" t="str">
        <f>IF(ISBLANK(V2710)=TRUE," ",'2. Metadata'!B$110)</f>
        <v>CFU per 100 mL</v>
      </c>
      <c r="X2710" s="34" t="s">
        <v>8</v>
      </c>
      <c r="Y2710" s="17" t="str">
        <f>IF(ISBLANK(X2710)=TRUE," ",'2. Metadata'!B$122)</f>
        <v>CFU per 100 mL</v>
      </c>
      <c r="Z2710" s="35" t="s">
        <v>8</v>
      </c>
      <c r="AA2710" s="17" t="str">
        <f>IF(ISBLANK(Z2710)=TRUE," ",'2. Metadata'!B$134)</f>
        <v>metres</v>
      </c>
      <c r="AB2710" s="35" t="s">
        <v>8</v>
      </c>
      <c r="AC2710" s="17" t="str">
        <f>IF(ISBLANK(AB2710)=TRUE," ",'2. Metadata'!B$146)</f>
        <v>metres3 per second</v>
      </c>
      <c r="AD2710" s="35" t="s">
        <v>8</v>
      </c>
      <c r="AE2710" s="17" t="str">
        <f>IF(ISBLANK(AB2710)=TRUE," ",'2. Metadata'!B$158)</f>
        <v>N/A</v>
      </c>
      <c r="AF2710" s="3" t="s">
        <v>8</v>
      </c>
      <c r="AG2710" s="36"/>
      <c r="AH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</row>
    <row r="2711" spans="1:43">
      <c r="A2711" s="31" t="s">
        <v>2869</v>
      </c>
      <c r="B2711" s="32" t="s">
        <v>7</v>
      </c>
      <c r="C2711" s="2">
        <f>IF(ISBLANK(B2711)=TRUE," ", IF(B2711='2. Metadata'!B$1,'2. Metadata'!B$5, IF(B2711='2. Metadata'!C$1,'2. Metadata'!C$5,IF(B2711='2. Metadata'!D$1,'2. Metadata'!D$5, IF(B2711='2. Metadata'!E$1,'2. Metadata'!E$5,IF( B2711='2. Metadata'!F$1,'2. Metadata'!F$5,IF(B2711='2. Metadata'!G$1,'2. Metadata'!G$5,IF(B2711='2. Metadata'!H$1,'2. Metadata'!H$5, IF(B2711='2. Metadata'!I$1,'2. Metadata'!I$5, IF(B2711='2. Metadata'!J$1,'2. Metadata'!J$5, IF(B2711='2. Metadata'!K$1,'2. Metadata'!K$5, IF(B2711='2. Metadata'!L$1,'2. Metadata'!L$5, IF(B2711='2. Metadata'!M$1,'2. Metadata'!M$5, IF(B2711='2. Metadata'!N$1,'2. Metadata'!N$5))))))))))))))</f>
        <v>49.5197</v>
      </c>
      <c r="D2711" s="11">
        <f>IF(ISBLANK(B2711)=TRUE," ", IF(B2711='2. Metadata'!B$1,'2. Metadata'!B$6, IF(B2711='2. Metadata'!C$1,'2. Metadata'!C$6,IF(B2711='2. Metadata'!D$1,'2. Metadata'!D$6, IF(B2711='2. Metadata'!E$1,'2. Metadata'!E$6,IF( B2711='2. Metadata'!F$1,'2. Metadata'!F$6,IF(B2711='2. Metadata'!G$1,'2. Metadata'!G$6,IF(B2711='2. Metadata'!H$1,'2. Metadata'!H$6, IF(B2711='2. Metadata'!I$1,'2. Metadata'!I$6, IF(B2711='2. Metadata'!J$1,'2. Metadata'!J$6, IF(B2711='2. Metadata'!K$1,'2. Metadata'!K$6, IF(B2711='2. Metadata'!L$1,'2. Metadata'!L$6, IF(B2711='2. Metadata'!M$1,'2. Metadata'!M$6, IF(B2711='2. Metadata'!N$1,'2. Metadata'!N$6))))))))))))))</f>
        <v>-117.6369</v>
      </c>
      <c r="E2711" s="33" t="s">
        <v>8</v>
      </c>
      <c r="F2711" s="32" t="s">
        <v>8</v>
      </c>
      <c r="G2711" s="13" t="str">
        <f>IF(ISBLANK(F2711)=TRUE," ",'2. Metadata'!B$14)</f>
        <v>observation</v>
      </c>
      <c r="H2711" s="32" t="s">
        <v>8</v>
      </c>
      <c r="I2711" s="20" t="str">
        <f>IF(ISBLANK(H2711)=TRUE," ",'2. Metadata'!B$26)</f>
        <v>degrees Celsius</v>
      </c>
      <c r="J2711" s="32" t="s">
        <v>8</v>
      </c>
      <c r="K2711" s="20" t="str">
        <f>IF(ISBLANK(J2711)=TRUE," ",'2. Metadata'!B$38)</f>
        <v>degrees Celsius</v>
      </c>
      <c r="L2711" s="32" t="s">
        <v>8</v>
      </c>
      <c r="M2711" s="17" t="str">
        <f>IF(ISBLANK(L2711)=TRUE," ",'2. Metadata'!B$50)</f>
        <v>degrees Celsius</v>
      </c>
      <c r="N2711" s="32" t="s">
        <v>8</v>
      </c>
      <c r="O2711" s="17" t="str">
        <f>IF(ISBLANK(N2711)=TRUE," ",'2. Metadata'!B$62)</f>
        <v>milligrams per litre</v>
      </c>
      <c r="P2711" s="32" t="s">
        <v>8</v>
      </c>
      <c r="Q2711" s="17" t="str">
        <f>IF(ISBLANK(P2711)=TRUE," ",'2. Metadata'!B$74)</f>
        <v>microSiemens per centimetre</v>
      </c>
      <c r="R2711" s="32" t="s">
        <v>8</v>
      </c>
      <c r="S2711" s="17" t="str">
        <f>IF(ISBLANK(R2711)=TRUE," ",'2. Metadata'!B$86)</f>
        <v>NTU</v>
      </c>
      <c r="T2711" s="32" t="s">
        <v>8</v>
      </c>
      <c r="U2711" s="17" t="str">
        <f>IF(ISBLANK(T2711)=TRUE," ",'2. Metadata'!B$98)</f>
        <v>CFU per 100 mL</v>
      </c>
      <c r="V2711" s="32" t="s">
        <v>8</v>
      </c>
      <c r="W2711" s="17" t="str">
        <f>IF(ISBLANK(V2711)=TRUE," ",'2. Metadata'!B$110)</f>
        <v>CFU per 100 mL</v>
      </c>
      <c r="X2711" s="34" t="s">
        <v>8</v>
      </c>
      <c r="Y2711" s="17" t="str">
        <f>IF(ISBLANK(X2711)=TRUE," ",'2. Metadata'!B$122)</f>
        <v>CFU per 100 mL</v>
      </c>
      <c r="Z2711" s="35" t="s">
        <v>8</v>
      </c>
      <c r="AA2711" s="17" t="str">
        <f>IF(ISBLANK(Z2711)=TRUE," ",'2. Metadata'!B$134)</f>
        <v>metres</v>
      </c>
      <c r="AB2711" s="35" t="s">
        <v>8</v>
      </c>
      <c r="AC2711" s="17" t="str">
        <f>IF(ISBLANK(AB2711)=TRUE," ",'2. Metadata'!B$146)</f>
        <v>metres3 per second</v>
      </c>
      <c r="AD2711" s="35" t="s">
        <v>8</v>
      </c>
      <c r="AE2711" s="17" t="str">
        <f>IF(ISBLANK(AB2711)=TRUE," ",'2. Metadata'!B$158)</f>
        <v>N/A</v>
      </c>
      <c r="AF2711" s="3" t="s">
        <v>8</v>
      </c>
      <c r="AG2711" s="36"/>
      <c r="AH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</row>
    <row r="2712" spans="1:43">
      <c r="A2712" s="31" t="s">
        <v>2870</v>
      </c>
      <c r="B2712" s="32" t="s">
        <v>7</v>
      </c>
      <c r="C2712" s="2">
        <f>IF(ISBLANK(B2712)=TRUE," ", IF(B2712='2. Metadata'!B$1,'2. Metadata'!B$5, IF(B2712='2. Metadata'!C$1,'2. Metadata'!C$5,IF(B2712='2. Metadata'!D$1,'2. Metadata'!D$5, IF(B2712='2. Metadata'!E$1,'2. Metadata'!E$5,IF( B2712='2. Metadata'!F$1,'2. Metadata'!F$5,IF(B2712='2. Metadata'!G$1,'2. Metadata'!G$5,IF(B2712='2. Metadata'!H$1,'2. Metadata'!H$5, IF(B2712='2. Metadata'!I$1,'2. Metadata'!I$5, IF(B2712='2. Metadata'!J$1,'2. Metadata'!J$5, IF(B2712='2. Metadata'!K$1,'2. Metadata'!K$5, IF(B2712='2. Metadata'!L$1,'2. Metadata'!L$5, IF(B2712='2. Metadata'!M$1,'2. Metadata'!M$5, IF(B2712='2. Metadata'!N$1,'2. Metadata'!N$5))))))))))))))</f>
        <v>49.5197</v>
      </c>
      <c r="D2712" s="11">
        <f>IF(ISBLANK(B2712)=TRUE," ", IF(B2712='2. Metadata'!B$1,'2. Metadata'!B$6, IF(B2712='2. Metadata'!C$1,'2. Metadata'!C$6,IF(B2712='2. Metadata'!D$1,'2. Metadata'!D$6, IF(B2712='2. Metadata'!E$1,'2. Metadata'!E$6,IF( B2712='2. Metadata'!F$1,'2. Metadata'!F$6,IF(B2712='2. Metadata'!G$1,'2. Metadata'!G$6,IF(B2712='2. Metadata'!H$1,'2. Metadata'!H$6, IF(B2712='2. Metadata'!I$1,'2. Metadata'!I$6, IF(B2712='2. Metadata'!J$1,'2. Metadata'!J$6, IF(B2712='2. Metadata'!K$1,'2. Metadata'!K$6, IF(B2712='2. Metadata'!L$1,'2. Metadata'!L$6, IF(B2712='2. Metadata'!M$1,'2. Metadata'!M$6, IF(B2712='2. Metadata'!N$1,'2. Metadata'!N$6))))))))))))))</f>
        <v>-117.6369</v>
      </c>
      <c r="E2712" s="33" t="s">
        <v>8</v>
      </c>
      <c r="F2712" s="32" t="s">
        <v>8</v>
      </c>
      <c r="G2712" s="13" t="str">
        <f>IF(ISBLANK(F2712)=TRUE," ",'2. Metadata'!B$14)</f>
        <v>observation</v>
      </c>
      <c r="H2712" s="32" t="s">
        <v>8</v>
      </c>
      <c r="I2712" s="20" t="str">
        <f>IF(ISBLANK(H2712)=TRUE," ",'2. Metadata'!B$26)</f>
        <v>degrees Celsius</v>
      </c>
      <c r="J2712" s="32" t="s">
        <v>8</v>
      </c>
      <c r="K2712" s="20" t="str">
        <f>IF(ISBLANK(J2712)=TRUE," ",'2. Metadata'!B$38)</f>
        <v>degrees Celsius</v>
      </c>
      <c r="L2712" s="32" t="s">
        <v>8</v>
      </c>
      <c r="M2712" s="17" t="str">
        <f>IF(ISBLANK(L2712)=TRUE," ",'2. Metadata'!B$50)</f>
        <v>degrees Celsius</v>
      </c>
      <c r="N2712" s="32" t="s">
        <v>8</v>
      </c>
      <c r="O2712" s="17" t="str">
        <f>IF(ISBLANK(N2712)=TRUE," ",'2. Metadata'!B$62)</f>
        <v>milligrams per litre</v>
      </c>
      <c r="P2712" s="32" t="s">
        <v>8</v>
      </c>
      <c r="Q2712" s="17" t="str">
        <f>IF(ISBLANK(P2712)=TRUE," ",'2. Metadata'!B$74)</f>
        <v>microSiemens per centimetre</v>
      </c>
      <c r="R2712" s="32" t="s">
        <v>8</v>
      </c>
      <c r="S2712" s="17" t="str">
        <f>IF(ISBLANK(R2712)=TRUE," ",'2. Metadata'!B$86)</f>
        <v>NTU</v>
      </c>
      <c r="T2712" s="32" t="s">
        <v>8</v>
      </c>
      <c r="U2712" s="17" t="str">
        <f>IF(ISBLANK(T2712)=TRUE," ",'2. Metadata'!B$98)</f>
        <v>CFU per 100 mL</v>
      </c>
      <c r="V2712" s="32" t="s">
        <v>8</v>
      </c>
      <c r="W2712" s="17" t="str">
        <f>IF(ISBLANK(V2712)=TRUE," ",'2. Metadata'!B$110)</f>
        <v>CFU per 100 mL</v>
      </c>
      <c r="X2712" s="34" t="s">
        <v>8</v>
      </c>
      <c r="Y2712" s="17" t="str">
        <f>IF(ISBLANK(X2712)=TRUE," ",'2. Metadata'!B$122)</f>
        <v>CFU per 100 mL</v>
      </c>
      <c r="Z2712" s="35" t="s">
        <v>8</v>
      </c>
      <c r="AA2712" s="17" t="str">
        <f>IF(ISBLANK(Z2712)=TRUE," ",'2. Metadata'!B$134)</f>
        <v>metres</v>
      </c>
      <c r="AB2712" s="35" t="s">
        <v>8</v>
      </c>
      <c r="AC2712" s="17" t="str">
        <f>IF(ISBLANK(AB2712)=TRUE," ",'2. Metadata'!B$146)</f>
        <v>metres3 per second</v>
      </c>
      <c r="AD2712" s="35" t="s">
        <v>8</v>
      </c>
      <c r="AE2712" s="17" t="str">
        <f>IF(ISBLANK(AB2712)=TRUE," ",'2. Metadata'!B$158)</f>
        <v>N/A</v>
      </c>
      <c r="AF2712" s="3" t="s">
        <v>8</v>
      </c>
      <c r="AG2712" s="36"/>
      <c r="AH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</row>
    <row r="2713" spans="1:43">
      <c r="A2713" s="31" t="s">
        <v>2871</v>
      </c>
      <c r="B2713" s="32" t="s">
        <v>7</v>
      </c>
      <c r="C2713" s="2">
        <f>IF(ISBLANK(B2713)=TRUE," ", IF(B2713='2. Metadata'!B$1,'2. Metadata'!B$5, IF(B2713='2. Metadata'!C$1,'2. Metadata'!C$5,IF(B2713='2. Metadata'!D$1,'2. Metadata'!D$5, IF(B2713='2. Metadata'!E$1,'2. Metadata'!E$5,IF( B2713='2. Metadata'!F$1,'2. Metadata'!F$5,IF(B2713='2. Metadata'!G$1,'2. Metadata'!G$5,IF(B2713='2. Metadata'!H$1,'2. Metadata'!H$5, IF(B2713='2. Metadata'!I$1,'2. Metadata'!I$5, IF(B2713='2. Metadata'!J$1,'2. Metadata'!J$5, IF(B2713='2. Metadata'!K$1,'2. Metadata'!K$5, IF(B2713='2. Metadata'!L$1,'2. Metadata'!L$5, IF(B2713='2. Metadata'!M$1,'2. Metadata'!M$5, IF(B2713='2. Metadata'!N$1,'2. Metadata'!N$5))))))))))))))</f>
        <v>49.5197</v>
      </c>
      <c r="D2713" s="11">
        <f>IF(ISBLANK(B2713)=TRUE," ", IF(B2713='2. Metadata'!B$1,'2. Metadata'!B$6, IF(B2713='2. Metadata'!C$1,'2. Metadata'!C$6,IF(B2713='2. Metadata'!D$1,'2. Metadata'!D$6, IF(B2713='2. Metadata'!E$1,'2. Metadata'!E$6,IF( B2713='2. Metadata'!F$1,'2. Metadata'!F$6,IF(B2713='2. Metadata'!G$1,'2. Metadata'!G$6,IF(B2713='2. Metadata'!H$1,'2. Metadata'!H$6, IF(B2713='2. Metadata'!I$1,'2. Metadata'!I$6, IF(B2713='2. Metadata'!J$1,'2. Metadata'!J$6, IF(B2713='2. Metadata'!K$1,'2. Metadata'!K$6, IF(B2713='2. Metadata'!L$1,'2. Metadata'!L$6, IF(B2713='2. Metadata'!M$1,'2. Metadata'!M$6, IF(B2713='2. Metadata'!N$1,'2. Metadata'!N$6))))))))))))))</f>
        <v>-117.6369</v>
      </c>
      <c r="E2713" s="33" t="s">
        <v>8</v>
      </c>
      <c r="F2713" s="32" t="s">
        <v>8</v>
      </c>
      <c r="G2713" s="13" t="str">
        <f>IF(ISBLANK(F2713)=TRUE," ",'2. Metadata'!B$14)</f>
        <v>observation</v>
      </c>
      <c r="H2713" s="32" t="s">
        <v>8</v>
      </c>
      <c r="I2713" s="20" t="str">
        <f>IF(ISBLANK(H2713)=TRUE," ",'2. Metadata'!B$26)</f>
        <v>degrees Celsius</v>
      </c>
      <c r="J2713" s="32" t="s">
        <v>8</v>
      </c>
      <c r="K2713" s="20" t="str">
        <f>IF(ISBLANK(J2713)=TRUE," ",'2. Metadata'!B$38)</f>
        <v>degrees Celsius</v>
      </c>
      <c r="L2713" s="32" t="s">
        <v>8</v>
      </c>
      <c r="M2713" s="17" t="str">
        <f>IF(ISBLANK(L2713)=TRUE," ",'2. Metadata'!B$50)</f>
        <v>degrees Celsius</v>
      </c>
      <c r="N2713" s="32" t="s">
        <v>8</v>
      </c>
      <c r="O2713" s="17" t="str">
        <f>IF(ISBLANK(N2713)=TRUE," ",'2. Metadata'!B$62)</f>
        <v>milligrams per litre</v>
      </c>
      <c r="P2713" s="32" t="s">
        <v>8</v>
      </c>
      <c r="Q2713" s="17" t="str">
        <f>IF(ISBLANK(P2713)=TRUE," ",'2. Metadata'!B$74)</f>
        <v>microSiemens per centimetre</v>
      </c>
      <c r="R2713" s="32" t="s">
        <v>8</v>
      </c>
      <c r="S2713" s="17" t="str">
        <f>IF(ISBLANK(R2713)=TRUE," ",'2. Metadata'!B$86)</f>
        <v>NTU</v>
      </c>
      <c r="T2713" s="32" t="s">
        <v>8</v>
      </c>
      <c r="U2713" s="17" t="str">
        <f>IF(ISBLANK(T2713)=TRUE," ",'2. Metadata'!B$98)</f>
        <v>CFU per 100 mL</v>
      </c>
      <c r="V2713" s="32" t="s">
        <v>8</v>
      </c>
      <c r="W2713" s="17" t="str">
        <f>IF(ISBLANK(V2713)=TRUE," ",'2. Metadata'!B$110)</f>
        <v>CFU per 100 mL</v>
      </c>
      <c r="X2713" s="34" t="s">
        <v>8</v>
      </c>
      <c r="Y2713" s="17" t="str">
        <f>IF(ISBLANK(X2713)=TRUE," ",'2. Metadata'!B$122)</f>
        <v>CFU per 100 mL</v>
      </c>
      <c r="Z2713" s="35" t="s">
        <v>8</v>
      </c>
      <c r="AA2713" s="17" t="str">
        <f>IF(ISBLANK(Z2713)=TRUE," ",'2. Metadata'!B$134)</f>
        <v>metres</v>
      </c>
      <c r="AB2713" s="35" t="s">
        <v>8</v>
      </c>
      <c r="AC2713" s="17" t="str">
        <f>IF(ISBLANK(AB2713)=TRUE," ",'2. Metadata'!B$146)</f>
        <v>metres3 per second</v>
      </c>
      <c r="AD2713" s="35" t="s">
        <v>8</v>
      </c>
      <c r="AE2713" s="17" t="str">
        <f>IF(ISBLANK(AB2713)=TRUE," ",'2. Metadata'!B$158)</f>
        <v>N/A</v>
      </c>
      <c r="AF2713" s="3" t="s">
        <v>8</v>
      </c>
      <c r="AG2713" s="36"/>
      <c r="AH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</row>
    <row r="2714" spans="1:43">
      <c r="A2714" s="31" t="s">
        <v>2872</v>
      </c>
      <c r="B2714" s="32" t="s">
        <v>7</v>
      </c>
      <c r="C2714" s="2">
        <f>IF(ISBLANK(B2714)=TRUE," ", IF(B2714='2. Metadata'!B$1,'2. Metadata'!B$5, IF(B2714='2. Metadata'!C$1,'2. Metadata'!C$5,IF(B2714='2. Metadata'!D$1,'2. Metadata'!D$5, IF(B2714='2. Metadata'!E$1,'2. Metadata'!E$5,IF( B2714='2. Metadata'!F$1,'2. Metadata'!F$5,IF(B2714='2. Metadata'!G$1,'2. Metadata'!G$5,IF(B2714='2. Metadata'!H$1,'2. Metadata'!H$5, IF(B2714='2. Metadata'!I$1,'2. Metadata'!I$5, IF(B2714='2. Metadata'!J$1,'2. Metadata'!J$5, IF(B2714='2. Metadata'!K$1,'2. Metadata'!K$5, IF(B2714='2. Metadata'!L$1,'2. Metadata'!L$5, IF(B2714='2. Metadata'!M$1,'2. Metadata'!M$5, IF(B2714='2. Metadata'!N$1,'2. Metadata'!N$5))))))))))))))</f>
        <v>49.5197</v>
      </c>
      <c r="D2714" s="11">
        <f>IF(ISBLANK(B2714)=TRUE," ", IF(B2714='2. Metadata'!B$1,'2. Metadata'!B$6, IF(B2714='2. Metadata'!C$1,'2. Metadata'!C$6,IF(B2714='2. Metadata'!D$1,'2. Metadata'!D$6, IF(B2714='2. Metadata'!E$1,'2. Metadata'!E$6,IF( B2714='2. Metadata'!F$1,'2. Metadata'!F$6,IF(B2714='2. Metadata'!G$1,'2. Metadata'!G$6,IF(B2714='2. Metadata'!H$1,'2. Metadata'!H$6, IF(B2714='2. Metadata'!I$1,'2. Metadata'!I$6, IF(B2714='2. Metadata'!J$1,'2. Metadata'!J$6, IF(B2714='2. Metadata'!K$1,'2. Metadata'!K$6, IF(B2714='2. Metadata'!L$1,'2. Metadata'!L$6, IF(B2714='2. Metadata'!M$1,'2. Metadata'!M$6, IF(B2714='2. Metadata'!N$1,'2. Metadata'!N$6))))))))))))))</f>
        <v>-117.6369</v>
      </c>
      <c r="E2714" s="33" t="s">
        <v>8</v>
      </c>
      <c r="F2714" s="32" t="s">
        <v>8</v>
      </c>
      <c r="G2714" s="13" t="str">
        <f>IF(ISBLANK(F2714)=TRUE," ",'2. Metadata'!B$14)</f>
        <v>observation</v>
      </c>
      <c r="H2714" s="32" t="s">
        <v>8</v>
      </c>
      <c r="I2714" s="20" t="str">
        <f>IF(ISBLANK(H2714)=TRUE," ",'2. Metadata'!B$26)</f>
        <v>degrees Celsius</v>
      </c>
      <c r="J2714" s="32" t="s">
        <v>8</v>
      </c>
      <c r="K2714" s="20" t="str">
        <f>IF(ISBLANK(J2714)=TRUE," ",'2. Metadata'!B$38)</f>
        <v>degrees Celsius</v>
      </c>
      <c r="L2714" s="32" t="s">
        <v>8</v>
      </c>
      <c r="M2714" s="17" t="str">
        <f>IF(ISBLANK(L2714)=TRUE," ",'2. Metadata'!B$50)</f>
        <v>degrees Celsius</v>
      </c>
      <c r="N2714" s="32" t="s">
        <v>8</v>
      </c>
      <c r="O2714" s="17" t="str">
        <f>IF(ISBLANK(N2714)=TRUE," ",'2. Metadata'!B$62)</f>
        <v>milligrams per litre</v>
      </c>
      <c r="P2714" s="32" t="s">
        <v>8</v>
      </c>
      <c r="Q2714" s="17" t="str">
        <f>IF(ISBLANK(P2714)=TRUE," ",'2. Metadata'!B$74)</f>
        <v>microSiemens per centimetre</v>
      </c>
      <c r="R2714" s="32" t="s">
        <v>8</v>
      </c>
      <c r="S2714" s="17" t="str">
        <f>IF(ISBLANK(R2714)=TRUE," ",'2. Metadata'!B$86)</f>
        <v>NTU</v>
      </c>
      <c r="T2714" s="32" t="s">
        <v>8</v>
      </c>
      <c r="U2714" s="17" t="str">
        <f>IF(ISBLANK(T2714)=TRUE," ",'2. Metadata'!B$98)</f>
        <v>CFU per 100 mL</v>
      </c>
      <c r="V2714" s="32" t="s">
        <v>8</v>
      </c>
      <c r="W2714" s="17" t="str">
        <f>IF(ISBLANK(V2714)=TRUE," ",'2. Metadata'!B$110)</f>
        <v>CFU per 100 mL</v>
      </c>
      <c r="X2714" s="34" t="s">
        <v>8</v>
      </c>
      <c r="Y2714" s="17" t="str">
        <f>IF(ISBLANK(X2714)=TRUE," ",'2. Metadata'!B$122)</f>
        <v>CFU per 100 mL</v>
      </c>
      <c r="Z2714" s="35" t="s">
        <v>8</v>
      </c>
      <c r="AA2714" s="17" t="str">
        <f>IF(ISBLANK(Z2714)=TRUE," ",'2. Metadata'!B$134)</f>
        <v>metres</v>
      </c>
      <c r="AB2714" s="35" t="s">
        <v>8</v>
      </c>
      <c r="AC2714" s="17" t="str">
        <f>IF(ISBLANK(AB2714)=TRUE," ",'2. Metadata'!B$146)</f>
        <v>metres3 per second</v>
      </c>
      <c r="AD2714" s="35" t="s">
        <v>8</v>
      </c>
      <c r="AE2714" s="17" t="str">
        <f>IF(ISBLANK(AB2714)=TRUE," ",'2. Metadata'!B$158)</f>
        <v>N/A</v>
      </c>
      <c r="AF2714" s="3" t="s">
        <v>8</v>
      </c>
      <c r="AG2714" s="36"/>
      <c r="AH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</row>
    <row r="2715" spans="1:43">
      <c r="A2715" s="31" t="s">
        <v>2873</v>
      </c>
      <c r="B2715" s="32" t="s">
        <v>7</v>
      </c>
      <c r="C2715" s="2">
        <f>IF(ISBLANK(B2715)=TRUE," ", IF(B2715='2. Metadata'!B$1,'2. Metadata'!B$5, IF(B2715='2. Metadata'!C$1,'2. Metadata'!C$5,IF(B2715='2. Metadata'!D$1,'2. Metadata'!D$5, IF(B2715='2. Metadata'!E$1,'2. Metadata'!E$5,IF( B2715='2. Metadata'!F$1,'2. Metadata'!F$5,IF(B2715='2. Metadata'!G$1,'2. Metadata'!G$5,IF(B2715='2. Metadata'!H$1,'2. Metadata'!H$5, IF(B2715='2. Metadata'!I$1,'2. Metadata'!I$5, IF(B2715='2. Metadata'!J$1,'2. Metadata'!J$5, IF(B2715='2. Metadata'!K$1,'2. Metadata'!K$5, IF(B2715='2. Metadata'!L$1,'2. Metadata'!L$5, IF(B2715='2. Metadata'!M$1,'2. Metadata'!M$5, IF(B2715='2. Metadata'!N$1,'2. Metadata'!N$5))))))))))))))</f>
        <v>49.5197</v>
      </c>
      <c r="D2715" s="11">
        <f>IF(ISBLANK(B2715)=TRUE," ", IF(B2715='2. Metadata'!B$1,'2. Metadata'!B$6, IF(B2715='2. Metadata'!C$1,'2. Metadata'!C$6,IF(B2715='2. Metadata'!D$1,'2. Metadata'!D$6, IF(B2715='2. Metadata'!E$1,'2. Metadata'!E$6,IF( B2715='2. Metadata'!F$1,'2. Metadata'!F$6,IF(B2715='2. Metadata'!G$1,'2. Metadata'!G$6,IF(B2715='2. Metadata'!H$1,'2. Metadata'!H$6, IF(B2715='2. Metadata'!I$1,'2. Metadata'!I$6, IF(B2715='2. Metadata'!J$1,'2. Metadata'!J$6, IF(B2715='2. Metadata'!K$1,'2. Metadata'!K$6, IF(B2715='2. Metadata'!L$1,'2. Metadata'!L$6, IF(B2715='2. Metadata'!M$1,'2. Metadata'!M$6, IF(B2715='2. Metadata'!N$1,'2. Metadata'!N$6))))))))))))))</f>
        <v>-117.6369</v>
      </c>
      <c r="E2715" s="33" t="s">
        <v>8</v>
      </c>
      <c r="F2715" s="32" t="s">
        <v>8</v>
      </c>
      <c r="G2715" s="13" t="str">
        <f>IF(ISBLANK(F2715)=TRUE," ",'2. Metadata'!B$14)</f>
        <v>observation</v>
      </c>
      <c r="H2715" s="32" t="s">
        <v>8</v>
      </c>
      <c r="I2715" s="20" t="str">
        <f>IF(ISBLANK(H2715)=TRUE," ",'2. Metadata'!B$26)</f>
        <v>degrees Celsius</v>
      </c>
      <c r="J2715" s="32" t="s">
        <v>8</v>
      </c>
      <c r="K2715" s="20" t="str">
        <f>IF(ISBLANK(J2715)=TRUE," ",'2. Metadata'!B$38)</f>
        <v>degrees Celsius</v>
      </c>
      <c r="L2715" s="32" t="s">
        <v>8</v>
      </c>
      <c r="M2715" s="17" t="str">
        <f>IF(ISBLANK(L2715)=TRUE," ",'2. Metadata'!B$50)</f>
        <v>degrees Celsius</v>
      </c>
      <c r="N2715" s="32" t="s">
        <v>8</v>
      </c>
      <c r="O2715" s="17" t="str">
        <f>IF(ISBLANK(N2715)=TRUE," ",'2. Metadata'!B$62)</f>
        <v>milligrams per litre</v>
      </c>
      <c r="P2715" s="32" t="s">
        <v>8</v>
      </c>
      <c r="Q2715" s="17" t="str">
        <f>IF(ISBLANK(P2715)=TRUE," ",'2. Metadata'!B$74)</f>
        <v>microSiemens per centimetre</v>
      </c>
      <c r="R2715" s="32" t="s">
        <v>8</v>
      </c>
      <c r="S2715" s="17" t="str">
        <f>IF(ISBLANK(R2715)=TRUE," ",'2. Metadata'!B$86)</f>
        <v>NTU</v>
      </c>
      <c r="T2715" s="32" t="s">
        <v>8</v>
      </c>
      <c r="U2715" s="17" t="str">
        <f>IF(ISBLANK(T2715)=TRUE," ",'2. Metadata'!B$98)</f>
        <v>CFU per 100 mL</v>
      </c>
      <c r="V2715" s="32" t="s">
        <v>8</v>
      </c>
      <c r="W2715" s="17" t="str">
        <f>IF(ISBLANK(V2715)=TRUE," ",'2. Metadata'!B$110)</f>
        <v>CFU per 100 mL</v>
      </c>
      <c r="X2715" s="34" t="s">
        <v>8</v>
      </c>
      <c r="Y2715" s="17" t="str">
        <f>IF(ISBLANK(X2715)=TRUE," ",'2. Metadata'!B$122)</f>
        <v>CFU per 100 mL</v>
      </c>
      <c r="Z2715" s="35" t="s">
        <v>8</v>
      </c>
      <c r="AA2715" s="17" t="str">
        <f>IF(ISBLANK(Z2715)=TRUE," ",'2. Metadata'!B$134)</f>
        <v>metres</v>
      </c>
      <c r="AB2715" s="35" t="s">
        <v>8</v>
      </c>
      <c r="AC2715" s="17" t="str">
        <f>IF(ISBLANK(AB2715)=TRUE," ",'2. Metadata'!B$146)</f>
        <v>metres3 per second</v>
      </c>
      <c r="AD2715" s="35" t="s">
        <v>8</v>
      </c>
      <c r="AE2715" s="17" t="str">
        <f>IF(ISBLANK(AB2715)=TRUE," ",'2. Metadata'!B$158)</f>
        <v>N/A</v>
      </c>
      <c r="AF2715" s="3" t="s">
        <v>8</v>
      </c>
      <c r="AG2715" s="36"/>
      <c r="AH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</row>
    <row r="2716" spans="1:43">
      <c r="A2716" s="31" t="s">
        <v>2874</v>
      </c>
      <c r="B2716" s="32" t="s">
        <v>7</v>
      </c>
      <c r="C2716" s="2">
        <f>IF(ISBLANK(B2716)=TRUE," ", IF(B2716='2. Metadata'!B$1,'2. Metadata'!B$5, IF(B2716='2. Metadata'!C$1,'2. Metadata'!C$5,IF(B2716='2. Metadata'!D$1,'2. Metadata'!D$5, IF(B2716='2. Metadata'!E$1,'2. Metadata'!E$5,IF( B2716='2. Metadata'!F$1,'2. Metadata'!F$5,IF(B2716='2. Metadata'!G$1,'2. Metadata'!G$5,IF(B2716='2. Metadata'!H$1,'2. Metadata'!H$5, IF(B2716='2. Metadata'!I$1,'2. Metadata'!I$5, IF(B2716='2. Metadata'!J$1,'2. Metadata'!J$5, IF(B2716='2. Metadata'!K$1,'2. Metadata'!K$5, IF(B2716='2. Metadata'!L$1,'2. Metadata'!L$5, IF(B2716='2. Metadata'!M$1,'2. Metadata'!M$5, IF(B2716='2. Metadata'!N$1,'2. Metadata'!N$5))))))))))))))</f>
        <v>49.5197</v>
      </c>
      <c r="D2716" s="11">
        <f>IF(ISBLANK(B2716)=TRUE," ", IF(B2716='2. Metadata'!B$1,'2. Metadata'!B$6, IF(B2716='2. Metadata'!C$1,'2. Metadata'!C$6,IF(B2716='2. Metadata'!D$1,'2. Metadata'!D$6, IF(B2716='2. Metadata'!E$1,'2. Metadata'!E$6,IF( B2716='2. Metadata'!F$1,'2. Metadata'!F$6,IF(B2716='2. Metadata'!G$1,'2. Metadata'!G$6,IF(B2716='2. Metadata'!H$1,'2. Metadata'!H$6, IF(B2716='2. Metadata'!I$1,'2. Metadata'!I$6, IF(B2716='2. Metadata'!J$1,'2. Metadata'!J$6, IF(B2716='2. Metadata'!K$1,'2. Metadata'!K$6, IF(B2716='2. Metadata'!L$1,'2. Metadata'!L$6, IF(B2716='2. Metadata'!M$1,'2. Metadata'!M$6, IF(B2716='2. Metadata'!N$1,'2. Metadata'!N$6))))))))))))))</f>
        <v>-117.6369</v>
      </c>
      <c r="E2716" s="33" t="s">
        <v>8</v>
      </c>
      <c r="F2716" s="32" t="s">
        <v>8</v>
      </c>
      <c r="G2716" s="13" t="str">
        <f>IF(ISBLANK(F2716)=TRUE," ",'2. Metadata'!B$14)</f>
        <v>observation</v>
      </c>
      <c r="H2716" s="32" t="s">
        <v>8</v>
      </c>
      <c r="I2716" s="20" t="str">
        <f>IF(ISBLANK(H2716)=TRUE," ",'2. Metadata'!B$26)</f>
        <v>degrees Celsius</v>
      </c>
      <c r="J2716" s="32" t="s">
        <v>8</v>
      </c>
      <c r="K2716" s="20" t="str">
        <f>IF(ISBLANK(J2716)=TRUE," ",'2. Metadata'!B$38)</f>
        <v>degrees Celsius</v>
      </c>
      <c r="L2716" s="32" t="s">
        <v>8</v>
      </c>
      <c r="M2716" s="17" t="str">
        <f>IF(ISBLANK(L2716)=TRUE," ",'2. Metadata'!B$50)</f>
        <v>degrees Celsius</v>
      </c>
      <c r="N2716" s="32" t="s">
        <v>8</v>
      </c>
      <c r="O2716" s="17" t="str">
        <f>IF(ISBLANK(N2716)=TRUE," ",'2. Metadata'!B$62)</f>
        <v>milligrams per litre</v>
      </c>
      <c r="P2716" s="32" t="s">
        <v>8</v>
      </c>
      <c r="Q2716" s="17" t="str">
        <f>IF(ISBLANK(P2716)=TRUE," ",'2. Metadata'!B$74)</f>
        <v>microSiemens per centimetre</v>
      </c>
      <c r="R2716" s="32" t="s">
        <v>8</v>
      </c>
      <c r="S2716" s="17" t="str">
        <f>IF(ISBLANK(R2716)=TRUE," ",'2. Metadata'!B$86)</f>
        <v>NTU</v>
      </c>
      <c r="T2716" s="32" t="s">
        <v>8</v>
      </c>
      <c r="U2716" s="17" t="str">
        <f>IF(ISBLANK(T2716)=TRUE," ",'2. Metadata'!B$98)</f>
        <v>CFU per 100 mL</v>
      </c>
      <c r="V2716" s="32" t="s">
        <v>8</v>
      </c>
      <c r="W2716" s="17" t="str">
        <f>IF(ISBLANK(V2716)=TRUE," ",'2. Metadata'!B$110)</f>
        <v>CFU per 100 mL</v>
      </c>
      <c r="X2716" s="34" t="s">
        <v>8</v>
      </c>
      <c r="Y2716" s="17" t="str">
        <f>IF(ISBLANK(X2716)=TRUE," ",'2. Metadata'!B$122)</f>
        <v>CFU per 100 mL</v>
      </c>
      <c r="Z2716" s="35" t="s">
        <v>8</v>
      </c>
      <c r="AA2716" s="17" t="str">
        <f>IF(ISBLANK(Z2716)=TRUE," ",'2. Metadata'!B$134)</f>
        <v>metres</v>
      </c>
      <c r="AB2716" s="35" t="s">
        <v>8</v>
      </c>
      <c r="AC2716" s="17" t="str">
        <f>IF(ISBLANK(AB2716)=TRUE," ",'2. Metadata'!B$146)</f>
        <v>metres3 per second</v>
      </c>
      <c r="AD2716" s="35" t="s">
        <v>8</v>
      </c>
      <c r="AE2716" s="17" t="str">
        <f>IF(ISBLANK(AB2716)=TRUE," ",'2. Metadata'!B$158)</f>
        <v>N/A</v>
      </c>
      <c r="AF2716" s="3" t="s">
        <v>8</v>
      </c>
      <c r="AG2716" s="36"/>
      <c r="AH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</row>
    <row r="2717" spans="1:43">
      <c r="A2717" s="31" t="s">
        <v>2875</v>
      </c>
      <c r="B2717" s="32" t="s">
        <v>7</v>
      </c>
      <c r="C2717" s="2">
        <f>IF(ISBLANK(B2717)=TRUE," ", IF(B2717='2. Metadata'!B$1,'2. Metadata'!B$5, IF(B2717='2. Metadata'!C$1,'2. Metadata'!C$5,IF(B2717='2. Metadata'!D$1,'2. Metadata'!D$5, IF(B2717='2. Metadata'!E$1,'2. Metadata'!E$5,IF( B2717='2. Metadata'!F$1,'2. Metadata'!F$5,IF(B2717='2. Metadata'!G$1,'2. Metadata'!G$5,IF(B2717='2. Metadata'!H$1,'2. Metadata'!H$5, IF(B2717='2. Metadata'!I$1,'2. Metadata'!I$5, IF(B2717='2. Metadata'!J$1,'2. Metadata'!J$5, IF(B2717='2. Metadata'!K$1,'2. Metadata'!K$5, IF(B2717='2. Metadata'!L$1,'2. Metadata'!L$5, IF(B2717='2. Metadata'!M$1,'2. Metadata'!M$5, IF(B2717='2. Metadata'!N$1,'2. Metadata'!N$5))))))))))))))</f>
        <v>49.5197</v>
      </c>
      <c r="D2717" s="11">
        <f>IF(ISBLANK(B2717)=TRUE," ", IF(B2717='2. Metadata'!B$1,'2. Metadata'!B$6, IF(B2717='2. Metadata'!C$1,'2. Metadata'!C$6,IF(B2717='2. Metadata'!D$1,'2. Metadata'!D$6, IF(B2717='2. Metadata'!E$1,'2. Metadata'!E$6,IF( B2717='2. Metadata'!F$1,'2. Metadata'!F$6,IF(B2717='2. Metadata'!G$1,'2. Metadata'!G$6,IF(B2717='2. Metadata'!H$1,'2. Metadata'!H$6, IF(B2717='2. Metadata'!I$1,'2. Metadata'!I$6, IF(B2717='2. Metadata'!J$1,'2. Metadata'!J$6, IF(B2717='2. Metadata'!K$1,'2. Metadata'!K$6, IF(B2717='2. Metadata'!L$1,'2. Metadata'!L$6, IF(B2717='2. Metadata'!M$1,'2. Metadata'!M$6, IF(B2717='2. Metadata'!N$1,'2. Metadata'!N$6))))))))))))))</f>
        <v>-117.6369</v>
      </c>
      <c r="E2717" s="33" t="s">
        <v>8</v>
      </c>
      <c r="F2717" s="32" t="s">
        <v>8</v>
      </c>
      <c r="G2717" s="13" t="str">
        <f>IF(ISBLANK(F2717)=TRUE," ",'2. Metadata'!B$14)</f>
        <v>observation</v>
      </c>
      <c r="H2717" s="32" t="s">
        <v>8</v>
      </c>
      <c r="I2717" s="20" t="str">
        <f>IF(ISBLANK(H2717)=TRUE," ",'2. Metadata'!B$26)</f>
        <v>degrees Celsius</v>
      </c>
      <c r="J2717" s="32" t="s">
        <v>8</v>
      </c>
      <c r="K2717" s="20" t="str">
        <f>IF(ISBLANK(J2717)=TRUE," ",'2. Metadata'!B$38)</f>
        <v>degrees Celsius</v>
      </c>
      <c r="L2717" s="32" t="s">
        <v>8</v>
      </c>
      <c r="M2717" s="17" t="str">
        <f>IF(ISBLANK(L2717)=TRUE," ",'2. Metadata'!B$50)</f>
        <v>degrees Celsius</v>
      </c>
      <c r="N2717" s="32" t="s">
        <v>8</v>
      </c>
      <c r="O2717" s="17" t="str">
        <f>IF(ISBLANK(N2717)=TRUE," ",'2. Metadata'!B$62)</f>
        <v>milligrams per litre</v>
      </c>
      <c r="P2717" s="32" t="s">
        <v>8</v>
      </c>
      <c r="Q2717" s="17" t="str">
        <f>IF(ISBLANK(P2717)=TRUE," ",'2. Metadata'!B$74)</f>
        <v>microSiemens per centimetre</v>
      </c>
      <c r="R2717" s="32" t="s">
        <v>8</v>
      </c>
      <c r="S2717" s="17" t="str">
        <f>IF(ISBLANK(R2717)=TRUE," ",'2. Metadata'!B$86)</f>
        <v>NTU</v>
      </c>
      <c r="T2717" s="32" t="s">
        <v>8</v>
      </c>
      <c r="U2717" s="17" t="str">
        <f>IF(ISBLANK(T2717)=TRUE," ",'2. Metadata'!B$98)</f>
        <v>CFU per 100 mL</v>
      </c>
      <c r="V2717" s="32" t="s">
        <v>8</v>
      </c>
      <c r="W2717" s="17" t="str">
        <f>IF(ISBLANK(V2717)=TRUE," ",'2. Metadata'!B$110)</f>
        <v>CFU per 100 mL</v>
      </c>
      <c r="X2717" s="34" t="s">
        <v>8</v>
      </c>
      <c r="Y2717" s="17" t="str">
        <f>IF(ISBLANK(X2717)=TRUE," ",'2. Metadata'!B$122)</f>
        <v>CFU per 100 mL</v>
      </c>
      <c r="Z2717" s="35" t="s">
        <v>8</v>
      </c>
      <c r="AA2717" s="17" t="str">
        <f>IF(ISBLANK(Z2717)=TRUE," ",'2. Metadata'!B$134)</f>
        <v>metres</v>
      </c>
      <c r="AB2717" s="35" t="s">
        <v>8</v>
      </c>
      <c r="AC2717" s="17" t="str">
        <f>IF(ISBLANK(AB2717)=TRUE," ",'2. Metadata'!B$146)</f>
        <v>metres3 per second</v>
      </c>
      <c r="AD2717" s="35" t="s">
        <v>8</v>
      </c>
      <c r="AE2717" s="17" t="str">
        <f>IF(ISBLANK(AB2717)=TRUE," ",'2. Metadata'!B$158)</f>
        <v>N/A</v>
      </c>
      <c r="AF2717" s="3" t="s">
        <v>8</v>
      </c>
      <c r="AG2717" s="36"/>
      <c r="AH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</row>
    <row r="2718" spans="1:43">
      <c r="A2718" s="31" t="s">
        <v>2876</v>
      </c>
      <c r="B2718" s="32" t="s">
        <v>7</v>
      </c>
      <c r="C2718" s="2">
        <f>IF(ISBLANK(B2718)=TRUE," ", IF(B2718='2. Metadata'!B$1,'2. Metadata'!B$5, IF(B2718='2. Metadata'!C$1,'2. Metadata'!C$5,IF(B2718='2. Metadata'!D$1,'2. Metadata'!D$5, IF(B2718='2. Metadata'!E$1,'2. Metadata'!E$5,IF( B2718='2. Metadata'!F$1,'2. Metadata'!F$5,IF(B2718='2. Metadata'!G$1,'2. Metadata'!G$5,IF(B2718='2. Metadata'!H$1,'2. Metadata'!H$5, IF(B2718='2. Metadata'!I$1,'2. Metadata'!I$5, IF(B2718='2. Metadata'!J$1,'2. Metadata'!J$5, IF(B2718='2. Metadata'!K$1,'2. Metadata'!K$5, IF(B2718='2. Metadata'!L$1,'2. Metadata'!L$5, IF(B2718='2. Metadata'!M$1,'2. Metadata'!M$5, IF(B2718='2. Metadata'!N$1,'2. Metadata'!N$5))))))))))))))</f>
        <v>49.5197</v>
      </c>
      <c r="D2718" s="11">
        <f>IF(ISBLANK(B2718)=TRUE," ", IF(B2718='2. Metadata'!B$1,'2. Metadata'!B$6, IF(B2718='2. Metadata'!C$1,'2. Metadata'!C$6,IF(B2718='2. Metadata'!D$1,'2. Metadata'!D$6, IF(B2718='2. Metadata'!E$1,'2. Metadata'!E$6,IF( B2718='2. Metadata'!F$1,'2. Metadata'!F$6,IF(B2718='2. Metadata'!G$1,'2. Metadata'!G$6,IF(B2718='2. Metadata'!H$1,'2. Metadata'!H$6, IF(B2718='2. Metadata'!I$1,'2. Metadata'!I$6, IF(B2718='2. Metadata'!J$1,'2. Metadata'!J$6, IF(B2718='2. Metadata'!K$1,'2. Metadata'!K$6, IF(B2718='2. Metadata'!L$1,'2. Metadata'!L$6, IF(B2718='2. Metadata'!M$1,'2. Metadata'!M$6, IF(B2718='2. Metadata'!N$1,'2. Metadata'!N$6))))))))))))))</f>
        <v>-117.6369</v>
      </c>
      <c r="E2718" s="33" t="s">
        <v>8</v>
      </c>
      <c r="F2718" s="32" t="s">
        <v>8</v>
      </c>
      <c r="G2718" s="13" t="str">
        <f>IF(ISBLANK(F2718)=TRUE," ",'2. Metadata'!B$14)</f>
        <v>observation</v>
      </c>
      <c r="H2718" s="32" t="s">
        <v>8</v>
      </c>
      <c r="I2718" s="20" t="str">
        <f>IF(ISBLANK(H2718)=TRUE," ",'2. Metadata'!B$26)</f>
        <v>degrees Celsius</v>
      </c>
      <c r="J2718" s="32" t="s">
        <v>8</v>
      </c>
      <c r="K2718" s="20" t="str">
        <f>IF(ISBLANK(J2718)=TRUE," ",'2. Metadata'!B$38)</f>
        <v>degrees Celsius</v>
      </c>
      <c r="L2718" s="32" t="s">
        <v>8</v>
      </c>
      <c r="M2718" s="17" t="str">
        <f>IF(ISBLANK(L2718)=TRUE," ",'2. Metadata'!B$50)</f>
        <v>degrees Celsius</v>
      </c>
      <c r="N2718" s="32" t="s">
        <v>8</v>
      </c>
      <c r="O2718" s="17" t="str">
        <f>IF(ISBLANK(N2718)=TRUE," ",'2. Metadata'!B$62)</f>
        <v>milligrams per litre</v>
      </c>
      <c r="P2718" s="32" t="s">
        <v>8</v>
      </c>
      <c r="Q2718" s="17" t="str">
        <f>IF(ISBLANK(P2718)=TRUE," ",'2. Metadata'!B$74)</f>
        <v>microSiemens per centimetre</v>
      </c>
      <c r="R2718" s="32" t="s">
        <v>8</v>
      </c>
      <c r="S2718" s="17" t="str">
        <f>IF(ISBLANK(R2718)=TRUE," ",'2. Metadata'!B$86)</f>
        <v>NTU</v>
      </c>
      <c r="T2718" s="32" t="s">
        <v>8</v>
      </c>
      <c r="U2718" s="17" t="str">
        <f>IF(ISBLANK(T2718)=TRUE," ",'2. Metadata'!B$98)</f>
        <v>CFU per 100 mL</v>
      </c>
      <c r="V2718" s="32" t="s">
        <v>8</v>
      </c>
      <c r="W2718" s="17" t="str">
        <f>IF(ISBLANK(V2718)=TRUE," ",'2. Metadata'!B$110)</f>
        <v>CFU per 100 mL</v>
      </c>
      <c r="X2718" s="34" t="s">
        <v>8</v>
      </c>
      <c r="Y2718" s="17" t="str">
        <f>IF(ISBLANK(X2718)=TRUE," ",'2. Metadata'!B$122)</f>
        <v>CFU per 100 mL</v>
      </c>
      <c r="Z2718" s="35" t="s">
        <v>8</v>
      </c>
      <c r="AA2718" s="17" t="str">
        <f>IF(ISBLANK(Z2718)=TRUE," ",'2. Metadata'!B$134)</f>
        <v>metres</v>
      </c>
      <c r="AB2718" s="35" t="s">
        <v>8</v>
      </c>
      <c r="AC2718" s="17" t="str">
        <f>IF(ISBLANK(AB2718)=TRUE," ",'2. Metadata'!B$146)</f>
        <v>metres3 per second</v>
      </c>
      <c r="AD2718" s="35" t="s">
        <v>8</v>
      </c>
      <c r="AE2718" s="17" t="str">
        <f>IF(ISBLANK(AB2718)=TRUE," ",'2. Metadata'!B$158)</f>
        <v>N/A</v>
      </c>
      <c r="AF2718" s="3" t="s">
        <v>8</v>
      </c>
      <c r="AG2718" s="36"/>
      <c r="AH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</row>
    <row r="2719" spans="1:43">
      <c r="A2719" s="31" t="s">
        <v>2877</v>
      </c>
      <c r="B2719" s="32" t="s">
        <v>7</v>
      </c>
      <c r="C2719" s="2">
        <f>IF(ISBLANK(B2719)=TRUE," ", IF(B2719='2. Metadata'!B$1,'2. Metadata'!B$5, IF(B2719='2. Metadata'!C$1,'2. Metadata'!C$5,IF(B2719='2. Metadata'!D$1,'2. Metadata'!D$5, IF(B2719='2. Metadata'!E$1,'2. Metadata'!E$5,IF( B2719='2. Metadata'!F$1,'2. Metadata'!F$5,IF(B2719='2. Metadata'!G$1,'2. Metadata'!G$5,IF(B2719='2. Metadata'!H$1,'2. Metadata'!H$5, IF(B2719='2. Metadata'!I$1,'2. Metadata'!I$5, IF(B2719='2. Metadata'!J$1,'2. Metadata'!J$5, IF(B2719='2. Metadata'!K$1,'2. Metadata'!K$5, IF(B2719='2. Metadata'!L$1,'2. Metadata'!L$5, IF(B2719='2. Metadata'!M$1,'2. Metadata'!M$5, IF(B2719='2. Metadata'!N$1,'2. Metadata'!N$5))))))))))))))</f>
        <v>49.5197</v>
      </c>
      <c r="D2719" s="11">
        <f>IF(ISBLANK(B2719)=TRUE," ", IF(B2719='2. Metadata'!B$1,'2. Metadata'!B$6, IF(B2719='2. Metadata'!C$1,'2. Metadata'!C$6,IF(B2719='2. Metadata'!D$1,'2. Metadata'!D$6, IF(B2719='2. Metadata'!E$1,'2. Metadata'!E$6,IF( B2719='2. Metadata'!F$1,'2. Metadata'!F$6,IF(B2719='2. Metadata'!G$1,'2. Metadata'!G$6,IF(B2719='2. Metadata'!H$1,'2. Metadata'!H$6, IF(B2719='2. Metadata'!I$1,'2. Metadata'!I$6, IF(B2719='2. Metadata'!J$1,'2. Metadata'!J$6, IF(B2719='2. Metadata'!K$1,'2. Metadata'!K$6, IF(B2719='2. Metadata'!L$1,'2. Metadata'!L$6, IF(B2719='2. Metadata'!M$1,'2. Metadata'!M$6, IF(B2719='2. Metadata'!N$1,'2. Metadata'!N$6))))))))))))))</f>
        <v>-117.6369</v>
      </c>
      <c r="E2719" s="33" t="s">
        <v>8</v>
      </c>
      <c r="F2719" s="32" t="s">
        <v>8</v>
      </c>
      <c r="G2719" s="13" t="str">
        <f>IF(ISBLANK(F2719)=TRUE," ",'2. Metadata'!B$14)</f>
        <v>observation</v>
      </c>
      <c r="H2719" s="32" t="s">
        <v>8</v>
      </c>
      <c r="I2719" s="20" t="str">
        <f>IF(ISBLANK(H2719)=TRUE," ",'2. Metadata'!B$26)</f>
        <v>degrees Celsius</v>
      </c>
      <c r="J2719" s="32" t="s">
        <v>8</v>
      </c>
      <c r="K2719" s="20" t="str">
        <f>IF(ISBLANK(J2719)=TRUE," ",'2. Metadata'!B$38)</f>
        <v>degrees Celsius</v>
      </c>
      <c r="L2719" s="32" t="s">
        <v>8</v>
      </c>
      <c r="M2719" s="17" t="str">
        <f>IF(ISBLANK(L2719)=TRUE," ",'2. Metadata'!B$50)</f>
        <v>degrees Celsius</v>
      </c>
      <c r="N2719" s="32" t="s">
        <v>8</v>
      </c>
      <c r="O2719" s="17" t="str">
        <f>IF(ISBLANK(N2719)=TRUE," ",'2. Metadata'!B$62)</f>
        <v>milligrams per litre</v>
      </c>
      <c r="P2719" s="32" t="s">
        <v>8</v>
      </c>
      <c r="Q2719" s="17" t="str">
        <f>IF(ISBLANK(P2719)=TRUE," ",'2. Metadata'!B$74)</f>
        <v>microSiemens per centimetre</v>
      </c>
      <c r="R2719" s="32" t="s">
        <v>8</v>
      </c>
      <c r="S2719" s="17" t="str">
        <f>IF(ISBLANK(R2719)=TRUE," ",'2. Metadata'!B$86)</f>
        <v>NTU</v>
      </c>
      <c r="T2719" s="32" t="s">
        <v>8</v>
      </c>
      <c r="U2719" s="17" t="str">
        <f>IF(ISBLANK(T2719)=TRUE," ",'2. Metadata'!B$98)</f>
        <v>CFU per 100 mL</v>
      </c>
      <c r="V2719" s="32" t="s">
        <v>8</v>
      </c>
      <c r="W2719" s="17" t="str">
        <f>IF(ISBLANK(V2719)=TRUE," ",'2. Metadata'!B$110)</f>
        <v>CFU per 100 mL</v>
      </c>
      <c r="X2719" s="34" t="s">
        <v>8</v>
      </c>
      <c r="Y2719" s="17" t="str">
        <f>IF(ISBLANK(X2719)=TRUE," ",'2. Metadata'!B$122)</f>
        <v>CFU per 100 mL</v>
      </c>
      <c r="Z2719" s="35" t="s">
        <v>8</v>
      </c>
      <c r="AA2719" s="17" t="str">
        <f>IF(ISBLANK(Z2719)=TRUE," ",'2. Metadata'!B$134)</f>
        <v>metres</v>
      </c>
      <c r="AB2719" s="35" t="s">
        <v>8</v>
      </c>
      <c r="AC2719" s="17" t="str">
        <f>IF(ISBLANK(AB2719)=TRUE," ",'2. Metadata'!B$146)</f>
        <v>metres3 per second</v>
      </c>
      <c r="AD2719" s="35" t="s">
        <v>8</v>
      </c>
      <c r="AE2719" s="17" t="str">
        <f>IF(ISBLANK(AB2719)=TRUE," ",'2. Metadata'!B$158)</f>
        <v>N/A</v>
      </c>
      <c r="AF2719" s="3" t="s">
        <v>8</v>
      </c>
      <c r="AG2719" s="36"/>
      <c r="AH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</row>
    <row r="2720" spans="1:43">
      <c r="A2720" s="31" t="s">
        <v>2878</v>
      </c>
      <c r="B2720" s="32" t="s">
        <v>7</v>
      </c>
      <c r="C2720" s="2">
        <f>IF(ISBLANK(B2720)=TRUE," ", IF(B2720='2. Metadata'!B$1,'2. Metadata'!B$5, IF(B2720='2. Metadata'!C$1,'2. Metadata'!C$5,IF(B2720='2. Metadata'!D$1,'2. Metadata'!D$5, IF(B2720='2. Metadata'!E$1,'2. Metadata'!E$5,IF( B2720='2. Metadata'!F$1,'2. Metadata'!F$5,IF(B2720='2. Metadata'!G$1,'2. Metadata'!G$5,IF(B2720='2. Metadata'!H$1,'2. Metadata'!H$5, IF(B2720='2. Metadata'!I$1,'2. Metadata'!I$5, IF(B2720='2. Metadata'!J$1,'2. Metadata'!J$5, IF(B2720='2. Metadata'!K$1,'2. Metadata'!K$5, IF(B2720='2. Metadata'!L$1,'2. Metadata'!L$5, IF(B2720='2. Metadata'!M$1,'2. Metadata'!M$5, IF(B2720='2. Metadata'!N$1,'2. Metadata'!N$5))))))))))))))</f>
        <v>49.5197</v>
      </c>
      <c r="D2720" s="11">
        <f>IF(ISBLANK(B2720)=TRUE," ", IF(B2720='2. Metadata'!B$1,'2. Metadata'!B$6, IF(B2720='2. Metadata'!C$1,'2. Metadata'!C$6,IF(B2720='2. Metadata'!D$1,'2. Metadata'!D$6, IF(B2720='2. Metadata'!E$1,'2. Metadata'!E$6,IF( B2720='2. Metadata'!F$1,'2. Metadata'!F$6,IF(B2720='2. Metadata'!G$1,'2. Metadata'!G$6,IF(B2720='2. Metadata'!H$1,'2. Metadata'!H$6, IF(B2720='2. Metadata'!I$1,'2. Metadata'!I$6, IF(B2720='2. Metadata'!J$1,'2. Metadata'!J$6, IF(B2720='2. Metadata'!K$1,'2. Metadata'!K$6, IF(B2720='2. Metadata'!L$1,'2. Metadata'!L$6, IF(B2720='2. Metadata'!M$1,'2. Metadata'!M$6, IF(B2720='2. Metadata'!N$1,'2. Metadata'!N$6))))))))))))))</f>
        <v>-117.6369</v>
      </c>
      <c r="E2720" s="33" t="s">
        <v>8</v>
      </c>
      <c r="F2720" s="32" t="s">
        <v>8</v>
      </c>
      <c r="G2720" s="13" t="str">
        <f>IF(ISBLANK(F2720)=TRUE," ",'2. Metadata'!B$14)</f>
        <v>observation</v>
      </c>
      <c r="H2720" s="32" t="s">
        <v>8</v>
      </c>
      <c r="I2720" s="20" t="str">
        <f>IF(ISBLANK(H2720)=TRUE," ",'2. Metadata'!B$26)</f>
        <v>degrees Celsius</v>
      </c>
      <c r="J2720" s="32" t="s">
        <v>8</v>
      </c>
      <c r="K2720" s="20" t="str">
        <f>IF(ISBLANK(J2720)=TRUE," ",'2. Metadata'!B$38)</f>
        <v>degrees Celsius</v>
      </c>
      <c r="L2720" s="32" t="s">
        <v>8</v>
      </c>
      <c r="M2720" s="17" t="str">
        <f>IF(ISBLANK(L2720)=TRUE," ",'2. Metadata'!B$50)</f>
        <v>degrees Celsius</v>
      </c>
      <c r="N2720" s="32" t="s">
        <v>8</v>
      </c>
      <c r="O2720" s="17" t="str">
        <f>IF(ISBLANK(N2720)=TRUE," ",'2. Metadata'!B$62)</f>
        <v>milligrams per litre</v>
      </c>
      <c r="P2720" s="32" t="s">
        <v>8</v>
      </c>
      <c r="Q2720" s="17" t="str">
        <f>IF(ISBLANK(P2720)=TRUE," ",'2. Metadata'!B$74)</f>
        <v>microSiemens per centimetre</v>
      </c>
      <c r="R2720" s="32" t="s">
        <v>8</v>
      </c>
      <c r="S2720" s="17" t="str">
        <f>IF(ISBLANK(R2720)=TRUE," ",'2. Metadata'!B$86)</f>
        <v>NTU</v>
      </c>
      <c r="T2720" s="32" t="s">
        <v>8</v>
      </c>
      <c r="U2720" s="17" t="str">
        <f>IF(ISBLANK(T2720)=TRUE," ",'2. Metadata'!B$98)</f>
        <v>CFU per 100 mL</v>
      </c>
      <c r="V2720" s="32" t="s">
        <v>8</v>
      </c>
      <c r="W2720" s="17" t="str">
        <f>IF(ISBLANK(V2720)=TRUE," ",'2. Metadata'!B$110)</f>
        <v>CFU per 100 mL</v>
      </c>
      <c r="X2720" s="34" t="s">
        <v>8</v>
      </c>
      <c r="Y2720" s="17" t="str">
        <f>IF(ISBLANK(X2720)=TRUE," ",'2. Metadata'!B$122)</f>
        <v>CFU per 100 mL</v>
      </c>
      <c r="Z2720" s="35" t="s">
        <v>8</v>
      </c>
      <c r="AA2720" s="17" t="str">
        <f>IF(ISBLANK(Z2720)=TRUE," ",'2. Metadata'!B$134)</f>
        <v>metres</v>
      </c>
      <c r="AB2720" s="35" t="s">
        <v>8</v>
      </c>
      <c r="AC2720" s="17" t="str">
        <f>IF(ISBLANK(AB2720)=TRUE," ",'2. Metadata'!B$146)</f>
        <v>metres3 per second</v>
      </c>
      <c r="AD2720" s="35" t="s">
        <v>8</v>
      </c>
      <c r="AE2720" s="17" t="str">
        <f>IF(ISBLANK(AB2720)=TRUE," ",'2. Metadata'!B$158)</f>
        <v>N/A</v>
      </c>
      <c r="AF2720" s="3" t="s">
        <v>8</v>
      </c>
      <c r="AG2720" s="36"/>
      <c r="AH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</row>
    <row r="2721" spans="1:43">
      <c r="A2721" s="31" t="s">
        <v>2879</v>
      </c>
      <c r="B2721" s="32" t="s">
        <v>7</v>
      </c>
      <c r="C2721" s="2">
        <f>IF(ISBLANK(B2721)=TRUE," ", IF(B2721='2. Metadata'!B$1,'2. Metadata'!B$5, IF(B2721='2. Metadata'!C$1,'2. Metadata'!C$5,IF(B2721='2. Metadata'!D$1,'2. Metadata'!D$5, IF(B2721='2. Metadata'!E$1,'2. Metadata'!E$5,IF( B2721='2. Metadata'!F$1,'2. Metadata'!F$5,IF(B2721='2. Metadata'!G$1,'2. Metadata'!G$5,IF(B2721='2. Metadata'!H$1,'2. Metadata'!H$5, IF(B2721='2. Metadata'!I$1,'2. Metadata'!I$5, IF(B2721='2. Metadata'!J$1,'2. Metadata'!J$5, IF(B2721='2. Metadata'!K$1,'2. Metadata'!K$5, IF(B2721='2. Metadata'!L$1,'2. Metadata'!L$5, IF(B2721='2. Metadata'!M$1,'2. Metadata'!M$5, IF(B2721='2. Metadata'!N$1,'2. Metadata'!N$5))))))))))))))</f>
        <v>49.5197</v>
      </c>
      <c r="D2721" s="11">
        <f>IF(ISBLANK(B2721)=TRUE," ", IF(B2721='2. Metadata'!B$1,'2. Metadata'!B$6, IF(B2721='2. Metadata'!C$1,'2. Metadata'!C$6,IF(B2721='2. Metadata'!D$1,'2. Metadata'!D$6, IF(B2721='2. Metadata'!E$1,'2. Metadata'!E$6,IF( B2721='2. Metadata'!F$1,'2. Metadata'!F$6,IF(B2721='2. Metadata'!G$1,'2. Metadata'!G$6,IF(B2721='2. Metadata'!H$1,'2. Metadata'!H$6, IF(B2721='2. Metadata'!I$1,'2. Metadata'!I$6, IF(B2721='2. Metadata'!J$1,'2. Metadata'!J$6, IF(B2721='2. Metadata'!K$1,'2. Metadata'!K$6, IF(B2721='2. Metadata'!L$1,'2. Metadata'!L$6, IF(B2721='2. Metadata'!M$1,'2. Metadata'!M$6, IF(B2721='2. Metadata'!N$1,'2. Metadata'!N$6))))))))))))))</f>
        <v>-117.6369</v>
      </c>
      <c r="E2721" s="33" t="s">
        <v>8</v>
      </c>
      <c r="F2721" s="32" t="s">
        <v>8</v>
      </c>
      <c r="G2721" s="13" t="str">
        <f>IF(ISBLANK(F2721)=TRUE," ",'2. Metadata'!B$14)</f>
        <v>observation</v>
      </c>
      <c r="H2721" s="32" t="s">
        <v>8</v>
      </c>
      <c r="I2721" s="20" t="str">
        <f>IF(ISBLANK(H2721)=TRUE," ",'2. Metadata'!B$26)</f>
        <v>degrees Celsius</v>
      </c>
      <c r="J2721" s="32" t="s">
        <v>8</v>
      </c>
      <c r="K2721" s="20" t="str">
        <f>IF(ISBLANK(J2721)=TRUE," ",'2. Metadata'!B$38)</f>
        <v>degrees Celsius</v>
      </c>
      <c r="L2721" s="32" t="s">
        <v>8</v>
      </c>
      <c r="M2721" s="17" t="str">
        <f>IF(ISBLANK(L2721)=TRUE," ",'2. Metadata'!B$50)</f>
        <v>degrees Celsius</v>
      </c>
      <c r="N2721" s="32" t="s">
        <v>8</v>
      </c>
      <c r="O2721" s="17" t="str">
        <f>IF(ISBLANK(N2721)=TRUE," ",'2. Metadata'!B$62)</f>
        <v>milligrams per litre</v>
      </c>
      <c r="P2721" s="32" t="s">
        <v>8</v>
      </c>
      <c r="Q2721" s="17" t="str">
        <f>IF(ISBLANK(P2721)=TRUE," ",'2. Metadata'!B$74)</f>
        <v>microSiemens per centimetre</v>
      </c>
      <c r="R2721" s="32" t="s">
        <v>8</v>
      </c>
      <c r="S2721" s="17" t="str">
        <f>IF(ISBLANK(R2721)=TRUE," ",'2. Metadata'!B$86)</f>
        <v>NTU</v>
      </c>
      <c r="T2721" s="32" t="s">
        <v>8</v>
      </c>
      <c r="U2721" s="17" t="str">
        <f>IF(ISBLANK(T2721)=TRUE," ",'2. Metadata'!B$98)</f>
        <v>CFU per 100 mL</v>
      </c>
      <c r="V2721" s="32" t="s">
        <v>8</v>
      </c>
      <c r="W2721" s="17" t="str">
        <f>IF(ISBLANK(V2721)=TRUE," ",'2. Metadata'!B$110)</f>
        <v>CFU per 100 mL</v>
      </c>
      <c r="X2721" s="34" t="s">
        <v>8</v>
      </c>
      <c r="Y2721" s="17" t="str">
        <f>IF(ISBLANK(X2721)=TRUE," ",'2. Metadata'!B$122)</f>
        <v>CFU per 100 mL</v>
      </c>
      <c r="Z2721" s="35" t="s">
        <v>8</v>
      </c>
      <c r="AA2721" s="17" t="str">
        <f>IF(ISBLANK(Z2721)=TRUE," ",'2. Metadata'!B$134)</f>
        <v>metres</v>
      </c>
      <c r="AB2721" s="35" t="s">
        <v>8</v>
      </c>
      <c r="AC2721" s="17" t="str">
        <f>IF(ISBLANK(AB2721)=TRUE," ",'2. Metadata'!B$146)</f>
        <v>metres3 per second</v>
      </c>
      <c r="AD2721" s="35" t="s">
        <v>8</v>
      </c>
      <c r="AE2721" s="17" t="str">
        <f>IF(ISBLANK(AB2721)=TRUE," ",'2. Metadata'!B$158)</f>
        <v>N/A</v>
      </c>
      <c r="AF2721" s="3" t="s">
        <v>8</v>
      </c>
      <c r="AG2721" s="36"/>
      <c r="AH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</row>
    <row r="2722" spans="1:43">
      <c r="A2722" s="31" t="s">
        <v>2880</v>
      </c>
      <c r="B2722" s="32" t="s">
        <v>7</v>
      </c>
      <c r="C2722" s="2">
        <f>IF(ISBLANK(B2722)=TRUE," ", IF(B2722='2. Metadata'!B$1,'2. Metadata'!B$5, IF(B2722='2. Metadata'!C$1,'2. Metadata'!C$5,IF(B2722='2. Metadata'!D$1,'2. Metadata'!D$5, IF(B2722='2. Metadata'!E$1,'2. Metadata'!E$5,IF( B2722='2. Metadata'!F$1,'2. Metadata'!F$5,IF(B2722='2. Metadata'!G$1,'2. Metadata'!G$5,IF(B2722='2. Metadata'!H$1,'2. Metadata'!H$5, IF(B2722='2. Metadata'!I$1,'2. Metadata'!I$5, IF(B2722='2. Metadata'!J$1,'2. Metadata'!J$5, IF(B2722='2. Metadata'!K$1,'2. Metadata'!K$5, IF(B2722='2. Metadata'!L$1,'2. Metadata'!L$5, IF(B2722='2. Metadata'!M$1,'2. Metadata'!M$5, IF(B2722='2. Metadata'!N$1,'2. Metadata'!N$5))))))))))))))</f>
        <v>49.5197</v>
      </c>
      <c r="D2722" s="11">
        <f>IF(ISBLANK(B2722)=TRUE," ", IF(B2722='2. Metadata'!B$1,'2. Metadata'!B$6, IF(B2722='2. Metadata'!C$1,'2. Metadata'!C$6,IF(B2722='2. Metadata'!D$1,'2. Metadata'!D$6, IF(B2722='2. Metadata'!E$1,'2. Metadata'!E$6,IF( B2722='2. Metadata'!F$1,'2. Metadata'!F$6,IF(B2722='2. Metadata'!G$1,'2. Metadata'!G$6,IF(B2722='2. Metadata'!H$1,'2. Metadata'!H$6, IF(B2722='2. Metadata'!I$1,'2. Metadata'!I$6, IF(B2722='2. Metadata'!J$1,'2. Metadata'!J$6, IF(B2722='2. Metadata'!K$1,'2. Metadata'!K$6, IF(B2722='2. Metadata'!L$1,'2. Metadata'!L$6, IF(B2722='2. Metadata'!M$1,'2. Metadata'!M$6, IF(B2722='2. Metadata'!N$1,'2. Metadata'!N$6))))))))))))))</f>
        <v>-117.6369</v>
      </c>
      <c r="E2722" s="33" t="s">
        <v>8</v>
      </c>
      <c r="F2722" s="32" t="s">
        <v>8</v>
      </c>
      <c r="G2722" s="13" t="str">
        <f>IF(ISBLANK(F2722)=TRUE," ",'2. Metadata'!B$14)</f>
        <v>observation</v>
      </c>
      <c r="H2722" s="32" t="s">
        <v>8</v>
      </c>
      <c r="I2722" s="20" t="str">
        <f>IF(ISBLANK(H2722)=TRUE," ",'2. Metadata'!B$26)</f>
        <v>degrees Celsius</v>
      </c>
      <c r="J2722" s="32" t="s">
        <v>8</v>
      </c>
      <c r="K2722" s="20" t="str">
        <f>IF(ISBLANK(J2722)=TRUE," ",'2. Metadata'!B$38)</f>
        <v>degrees Celsius</v>
      </c>
      <c r="L2722" s="32" t="s">
        <v>8</v>
      </c>
      <c r="M2722" s="17" t="str">
        <f>IF(ISBLANK(L2722)=TRUE," ",'2. Metadata'!B$50)</f>
        <v>degrees Celsius</v>
      </c>
      <c r="N2722" s="32" t="s">
        <v>8</v>
      </c>
      <c r="O2722" s="17" t="str">
        <f>IF(ISBLANK(N2722)=TRUE," ",'2. Metadata'!B$62)</f>
        <v>milligrams per litre</v>
      </c>
      <c r="P2722" s="32" t="s">
        <v>8</v>
      </c>
      <c r="Q2722" s="17" t="str">
        <f>IF(ISBLANK(P2722)=TRUE," ",'2. Metadata'!B$74)</f>
        <v>microSiemens per centimetre</v>
      </c>
      <c r="R2722" s="32" t="s">
        <v>8</v>
      </c>
      <c r="S2722" s="17" t="str">
        <f>IF(ISBLANK(R2722)=TRUE," ",'2. Metadata'!B$86)</f>
        <v>NTU</v>
      </c>
      <c r="T2722" s="32" t="s">
        <v>8</v>
      </c>
      <c r="U2722" s="17" t="str">
        <f>IF(ISBLANK(T2722)=TRUE," ",'2. Metadata'!B$98)</f>
        <v>CFU per 100 mL</v>
      </c>
      <c r="V2722" s="32" t="s">
        <v>8</v>
      </c>
      <c r="W2722" s="17" t="str">
        <f>IF(ISBLANK(V2722)=TRUE," ",'2. Metadata'!B$110)</f>
        <v>CFU per 100 mL</v>
      </c>
      <c r="X2722" s="34" t="s">
        <v>8</v>
      </c>
      <c r="Y2722" s="17" t="str">
        <f>IF(ISBLANK(X2722)=TRUE," ",'2. Metadata'!B$122)</f>
        <v>CFU per 100 mL</v>
      </c>
      <c r="Z2722" s="35" t="s">
        <v>8</v>
      </c>
      <c r="AA2722" s="17" t="str">
        <f>IF(ISBLANK(Z2722)=TRUE," ",'2. Metadata'!B$134)</f>
        <v>metres</v>
      </c>
      <c r="AB2722" s="35" t="s">
        <v>8</v>
      </c>
      <c r="AC2722" s="17" t="str">
        <f>IF(ISBLANK(AB2722)=TRUE," ",'2. Metadata'!B$146)</f>
        <v>metres3 per second</v>
      </c>
      <c r="AD2722" s="35" t="s">
        <v>8</v>
      </c>
      <c r="AE2722" s="17" t="str">
        <f>IF(ISBLANK(AB2722)=TRUE," ",'2. Metadata'!B$158)</f>
        <v>N/A</v>
      </c>
      <c r="AF2722" s="3" t="s">
        <v>8</v>
      </c>
      <c r="AG2722" s="36"/>
      <c r="AH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</row>
    <row r="2723" spans="1:43">
      <c r="A2723" s="31" t="s">
        <v>2881</v>
      </c>
      <c r="B2723" s="32" t="s">
        <v>7</v>
      </c>
      <c r="C2723" s="2">
        <f>IF(ISBLANK(B2723)=TRUE," ", IF(B2723='2. Metadata'!B$1,'2. Metadata'!B$5, IF(B2723='2. Metadata'!C$1,'2. Metadata'!C$5,IF(B2723='2. Metadata'!D$1,'2. Metadata'!D$5, IF(B2723='2. Metadata'!E$1,'2. Metadata'!E$5,IF( B2723='2. Metadata'!F$1,'2. Metadata'!F$5,IF(B2723='2. Metadata'!G$1,'2. Metadata'!G$5,IF(B2723='2. Metadata'!H$1,'2. Metadata'!H$5, IF(B2723='2. Metadata'!I$1,'2. Metadata'!I$5, IF(B2723='2. Metadata'!J$1,'2. Metadata'!J$5, IF(B2723='2. Metadata'!K$1,'2. Metadata'!K$5, IF(B2723='2. Metadata'!L$1,'2. Metadata'!L$5, IF(B2723='2. Metadata'!M$1,'2. Metadata'!M$5, IF(B2723='2. Metadata'!N$1,'2. Metadata'!N$5))))))))))))))</f>
        <v>49.5197</v>
      </c>
      <c r="D2723" s="11">
        <f>IF(ISBLANK(B2723)=TRUE," ", IF(B2723='2. Metadata'!B$1,'2. Metadata'!B$6, IF(B2723='2. Metadata'!C$1,'2. Metadata'!C$6,IF(B2723='2. Metadata'!D$1,'2. Metadata'!D$6, IF(B2723='2. Metadata'!E$1,'2. Metadata'!E$6,IF( B2723='2. Metadata'!F$1,'2. Metadata'!F$6,IF(B2723='2. Metadata'!G$1,'2. Metadata'!G$6,IF(B2723='2. Metadata'!H$1,'2. Metadata'!H$6, IF(B2723='2. Metadata'!I$1,'2. Metadata'!I$6, IF(B2723='2. Metadata'!J$1,'2. Metadata'!J$6, IF(B2723='2. Metadata'!K$1,'2. Metadata'!K$6, IF(B2723='2. Metadata'!L$1,'2. Metadata'!L$6, IF(B2723='2. Metadata'!M$1,'2. Metadata'!M$6, IF(B2723='2. Metadata'!N$1,'2. Metadata'!N$6))))))))))))))</f>
        <v>-117.6369</v>
      </c>
      <c r="E2723" s="33" t="s">
        <v>8</v>
      </c>
      <c r="F2723" s="32" t="s">
        <v>8</v>
      </c>
      <c r="G2723" s="13" t="str">
        <f>IF(ISBLANK(F2723)=TRUE," ",'2. Metadata'!B$14)</f>
        <v>observation</v>
      </c>
      <c r="H2723" s="32" t="s">
        <v>8</v>
      </c>
      <c r="I2723" s="20" t="str">
        <f>IF(ISBLANK(H2723)=TRUE," ",'2. Metadata'!B$26)</f>
        <v>degrees Celsius</v>
      </c>
      <c r="J2723" s="32" t="s">
        <v>8</v>
      </c>
      <c r="K2723" s="20" t="str">
        <f>IF(ISBLANK(J2723)=TRUE," ",'2. Metadata'!B$38)</f>
        <v>degrees Celsius</v>
      </c>
      <c r="L2723" s="32" t="s">
        <v>8</v>
      </c>
      <c r="M2723" s="17" t="str">
        <f>IF(ISBLANK(L2723)=TRUE," ",'2. Metadata'!B$50)</f>
        <v>degrees Celsius</v>
      </c>
      <c r="N2723" s="32" t="s">
        <v>8</v>
      </c>
      <c r="O2723" s="17" t="str">
        <f>IF(ISBLANK(N2723)=TRUE," ",'2. Metadata'!B$62)</f>
        <v>milligrams per litre</v>
      </c>
      <c r="P2723" s="32" t="s">
        <v>8</v>
      </c>
      <c r="Q2723" s="17" t="str">
        <f>IF(ISBLANK(P2723)=TRUE," ",'2. Metadata'!B$74)</f>
        <v>microSiemens per centimetre</v>
      </c>
      <c r="R2723" s="32" t="s">
        <v>8</v>
      </c>
      <c r="S2723" s="17" t="str">
        <f>IF(ISBLANK(R2723)=TRUE," ",'2. Metadata'!B$86)</f>
        <v>NTU</v>
      </c>
      <c r="T2723" s="32" t="s">
        <v>8</v>
      </c>
      <c r="U2723" s="17" t="str">
        <f>IF(ISBLANK(T2723)=TRUE," ",'2. Metadata'!B$98)</f>
        <v>CFU per 100 mL</v>
      </c>
      <c r="V2723" s="32" t="s">
        <v>8</v>
      </c>
      <c r="W2723" s="17" t="str">
        <f>IF(ISBLANK(V2723)=TRUE," ",'2. Metadata'!B$110)</f>
        <v>CFU per 100 mL</v>
      </c>
      <c r="X2723" s="34" t="s">
        <v>8</v>
      </c>
      <c r="Y2723" s="17" t="str">
        <f>IF(ISBLANK(X2723)=TRUE," ",'2. Metadata'!B$122)</f>
        <v>CFU per 100 mL</v>
      </c>
      <c r="Z2723" s="35" t="s">
        <v>8</v>
      </c>
      <c r="AA2723" s="17" t="str">
        <f>IF(ISBLANK(Z2723)=TRUE," ",'2. Metadata'!B$134)</f>
        <v>metres</v>
      </c>
      <c r="AB2723" s="35" t="s">
        <v>8</v>
      </c>
      <c r="AC2723" s="17" t="str">
        <f>IF(ISBLANK(AB2723)=TRUE," ",'2. Metadata'!B$146)</f>
        <v>metres3 per second</v>
      </c>
      <c r="AD2723" s="35" t="s">
        <v>8</v>
      </c>
      <c r="AE2723" s="17" t="str">
        <f>IF(ISBLANK(AB2723)=TRUE," ",'2. Metadata'!B$158)</f>
        <v>N/A</v>
      </c>
      <c r="AF2723" s="3" t="s">
        <v>8</v>
      </c>
      <c r="AG2723" s="36"/>
      <c r="AH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</row>
  </sheetData>
  <dataValidations count="1">
    <dataValidation type="custom" allowBlank="1" showDropDown="1" sqref="A2:A2723" xr:uid="{00000000-0002-0000-0000-000001000000}">
      <formula1>OR(NOT(ISERROR(DATEVALUE(A2))), AND(ISNUMBER(A2), LEFT(CELL("format", A2))="D"))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The Site ID must match one of the Site IDs in the metadata sheet" xr:uid="{00000000-0002-0000-0000-000000000000}">
          <x14:formula1>
            <xm:f>'2. Metadata'!$B$1:$N$1</xm:f>
          </x14:formula1>
          <xm:sqref>B2:B2723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D9EEB"/>
    <outlinePr summaryBelow="0" summaryRight="0"/>
  </sheetPr>
  <dimension ref="A1:AA1011"/>
  <sheetViews>
    <sheetView tabSelected="1" workbookViewId="0">
      <selection activeCell="C7" sqref="C7:L9"/>
    </sheetView>
  </sheetViews>
  <sheetFormatPr baseColWidth="10" defaultColWidth="12.6640625" defaultRowHeight="15.75" customHeight="1"/>
  <cols>
    <col min="1" max="1" width="29.1640625" customWidth="1"/>
    <col min="2" max="2" width="38.6640625" customWidth="1"/>
    <col min="4" max="4" width="15.5" customWidth="1"/>
    <col min="5" max="5" width="16" customWidth="1"/>
    <col min="6" max="6" width="16.5" customWidth="1"/>
    <col min="7" max="7" width="22.5" customWidth="1"/>
    <col min="8" max="8" width="19.83203125" customWidth="1"/>
  </cols>
  <sheetData>
    <row r="1" spans="1:27" ht="15">
      <c r="A1" s="37" t="s">
        <v>2882</v>
      </c>
      <c r="B1" s="38" t="s">
        <v>7</v>
      </c>
      <c r="C1" s="47"/>
      <c r="D1" s="47"/>
      <c r="E1" s="47"/>
      <c r="F1" s="47"/>
      <c r="G1" s="47"/>
      <c r="H1" s="47"/>
      <c r="I1" s="47"/>
      <c r="J1" s="47"/>
      <c r="K1" s="47"/>
      <c r="L1" s="39"/>
      <c r="M1" s="39"/>
      <c r="N1" s="39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7" ht="15">
      <c r="A2" s="41" t="s">
        <v>2883</v>
      </c>
      <c r="B2" s="42" t="s">
        <v>2884</v>
      </c>
      <c r="C2" s="47"/>
      <c r="D2" s="47"/>
      <c r="E2" s="47"/>
      <c r="F2" s="47"/>
      <c r="G2" s="47"/>
      <c r="H2" s="47"/>
      <c r="I2" s="47"/>
      <c r="J2" s="47"/>
      <c r="K2" s="47"/>
      <c r="L2" s="39"/>
      <c r="M2" s="39"/>
      <c r="N2" s="39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ht="15">
      <c r="A3" s="41" t="s">
        <v>2885</v>
      </c>
      <c r="B3" s="42" t="s">
        <v>2886</v>
      </c>
      <c r="C3" s="39"/>
      <c r="D3" s="39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</row>
    <row r="4" spans="1:27" ht="15">
      <c r="A4" s="41" t="s">
        <v>2887</v>
      </c>
      <c r="B4" s="42" t="s">
        <v>2884</v>
      </c>
      <c r="C4" s="47"/>
      <c r="D4" s="47"/>
      <c r="E4" s="47"/>
      <c r="F4" s="47"/>
      <c r="G4" s="47"/>
      <c r="H4" s="47"/>
      <c r="I4" s="47"/>
      <c r="J4" s="47"/>
      <c r="K4" s="47"/>
      <c r="L4" s="39"/>
      <c r="M4" s="39"/>
      <c r="N4" s="39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ht="15">
      <c r="A5" s="41" t="s">
        <v>2888</v>
      </c>
      <c r="B5" s="42">
        <v>49.5197</v>
      </c>
      <c r="C5" s="47"/>
      <c r="D5" s="47"/>
      <c r="E5" s="47"/>
      <c r="F5" s="47"/>
      <c r="G5" s="47"/>
      <c r="H5" s="47"/>
      <c r="I5" s="47"/>
      <c r="J5" s="47"/>
      <c r="K5" s="47"/>
      <c r="L5" s="39"/>
      <c r="M5" s="39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1:27" ht="15">
      <c r="A6" s="41" t="s">
        <v>2889</v>
      </c>
      <c r="B6" s="42">
        <v>-117.6369</v>
      </c>
      <c r="C6" s="47"/>
      <c r="D6" s="47"/>
      <c r="E6" s="47"/>
      <c r="F6" s="47"/>
      <c r="G6" s="47"/>
      <c r="H6" s="47"/>
      <c r="I6" s="47"/>
      <c r="J6" s="47"/>
      <c r="K6" s="47"/>
      <c r="L6" s="39"/>
      <c r="M6" s="39"/>
      <c r="N6" s="39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1:27" ht="15">
      <c r="A7" s="41" t="s">
        <v>2890</v>
      </c>
      <c r="B7" s="42" t="s">
        <v>2891</v>
      </c>
      <c r="C7" s="39"/>
      <c r="D7" s="39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27" ht="15">
      <c r="A8" s="41" t="s">
        <v>2892</v>
      </c>
      <c r="B8" s="42">
        <v>520</v>
      </c>
      <c r="C8" s="39"/>
      <c r="D8" s="39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27" ht="15">
      <c r="A9" s="41" t="s">
        <v>2893</v>
      </c>
      <c r="B9" s="42" t="s">
        <v>2894</v>
      </c>
      <c r="C9" s="39"/>
      <c r="D9" s="39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27" ht="15">
      <c r="A10" s="43" t="s">
        <v>2895</v>
      </c>
      <c r="B10" s="44" t="s">
        <v>2896</v>
      </c>
      <c r="C10" s="47"/>
      <c r="D10" s="47"/>
      <c r="E10" s="47"/>
      <c r="F10" s="47"/>
      <c r="G10" s="47"/>
      <c r="H10" s="47"/>
      <c r="I10" s="47"/>
      <c r="J10" s="47"/>
      <c r="K10" s="47"/>
      <c r="L10" s="39"/>
      <c r="M10" s="39"/>
      <c r="N10" s="39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</row>
    <row r="11" spans="1:27" ht="15">
      <c r="A11" s="45" t="s">
        <v>2897</v>
      </c>
      <c r="B11" s="46" t="s">
        <v>2898</v>
      </c>
      <c r="C11" s="47"/>
      <c r="D11" s="48"/>
      <c r="E11" s="48"/>
      <c r="F11" s="48"/>
      <c r="G11" s="48"/>
      <c r="H11" s="49"/>
      <c r="I11" s="49"/>
      <c r="J11" s="49"/>
      <c r="K11" s="49"/>
      <c r="L11" s="39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</row>
    <row r="12" spans="1:27" ht="15">
      <c r="A12" s="50" t="s">
        <v>2899</v>
      </c>
      <c r="B12" s="44" t="s">
        <v>8</v>
      </c>
      <c r="C12" s="51"/>
      <c r="D12" s="49"/>
      <c r="E12" s="49"/>
      <c r="F12" s="49"/>
      <c r="G12" s="49"/>
      <c r="H12" s="49"/>
      <c r="I12" s="49"/>
      <c r="J12" s="49"/>
      <c r="K12" s="49"/>
      <c r="L12" s="39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</row>
    <row r="13" spans="1:27" ht="15">
      <c r="A13" s="52" t="s">
        <v>2900</v>
      </c>
      <c r="B13" s="53" t="s">
        <v>2901</v>
      </c>
      <c r="C13" s="54"/>
      <c r="D13" s="55"/>
      <c r="E13" s="49"/>
      <c r="F13" s="49"/>
      <c r="G13" s="49"/>
      <c r="H13" s="49"/>
      <c r="I13" s="49"/>
      <c r="J13" s="49"/>
      <c r="K13" s="49"/>
      <c r="L13" s="39"/>
      <c r="M13" s="39"/>
      <c r="N13" s="39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</row>
    <row r="14" spans="1:27" ht="15">
      <c r="A14" s="41" t="s">
        <v>2902</v>
      </c>
      <c r="B14" s="42" t="s">
        <v>2903</v>
      </c>
      <c r="C14" s="56"/>
      <c r="D14" s="57"/>
      <c r="E14" s="49"/>
      <c r="F14" s="49"/>
      <c r="G14" s="49"/>
      <c r="H14" s="49"/>
      <c r="I14" s="49"/>
      <c r="J14" s="49"/>
      <c r="K14" s="49"/>
      <c r="L14" s="39"/>
      <c r="M14" s="39"/>
      <c r="N14" s="39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</row>
    <row r="15" spans="1:27" ht="15">
      <c r="A15" s="41" t="s">
        <v>2904</v>
      </c>
      <c r="B15" s="42" t="s">
        <v>8</v>
      </c>
      <c r="C15" s="56"/>
      <c r="D15" s="57"/>
      <c r="E15" s="49"/>
      <c r="F15" s="49"/>
      <c r="G15" s="49"/>
      <c r="H15" s="49"/>
      <c r="I15" s="49"/>
      <c r="J15" s="49"/>
      <c r="K15" s="49"/>
      <c r="L15" s="39"/>
      <c r="M15" s="39"/>
      <c r="N15" s="39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</row>
    <row r="16" spans="1:27" ht="15">
      <c r="A16" s="41" t="s">
        <v>2905</v>
      </c>
      <c r="B16" s="42" t="s">
        <v>8</v>
      </c>
      <c r="C16" s="56"/>
      <c r="D16" s="57"/>
      <c r="E16" s="49"/>
      <c r="F16" s="49"/>
      <c r="G16" s="49"/>
      <c r="H16" s="49"/>
      <c r="I16" s="49"/>
      <c r="J16" s="49"/>
      <c r="K16" s="49"/>
      <c r="L16" s="39"/>
      <c r="M16" s="39"/>
      <c r="N16" s="39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</row>
    <row r="17" spans="1:27" ht="15">
      <c r="A17" s="41" t="s">
        <v>2906</v>
      </c>
      <c r="B17" s="42" t="s">
        <v>8</v>
      </c>
      <c r="C17" s="56"/>
      <c r="D17" s="57"/>
      <c r="E17" s="49"/>
      <c r="F17" s="49"/>
      <c r="G17" s="49"/>
      <c r="H17" s="49"/>
      <c r="I17" s="49"/>
      <c r="J17" s="49"/>
      <c r="K17" s="49"/>
      <c r="L17" s="39"/>
      <c r="M17" s="39"/>
      <c r="N17" s="39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</row>
    <row r="18" spans="1:27" ht="15">
      <c r="A18" s="41" t="s">
        <v>2907</v>
      </c>
      <c r="B18" s="42" t="s">
        <v>8</v>
      </c>
      <c r="C18" s="56"/>
      <c r="D18" s="57"/>
      <c r="E18" s="49"/>
      <c r="F18" s="49"/>
      <c r="G18" s="49"/>
      <c r="H18" s="49"/>
      <c r="I18" s="49"/>
      <c r="J18" s="49"/>
      <c r="K18" s="49"/>
      <c r="L18" s="39"/>
      <c r="M18" s="39"/>
      <c r="N18" s="39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</row>
    <row r="19" spans="1:27" ht="15">
      <c r="A19" s="41" t="s">
        <v>2908</v>
      </c>
      <c r="B19" s="42" t="s">
        <v>8</v>
      </c>
      <c r="C19" s="56"/>
      <c r="D19" s="57"/>
      <c r="E19" s="49"/>
      <c r="F19" s="49"/>
      <c r="G19" s="49"/>
      <c r="H19" s="49"/>
      <c r="I19" s="49"/>
      <c r="J19" s="49"/>
      <c r="K19" s="49"/>
      <c r="L19" s="39"/>
      <c r="M19" s="39"/>
      <c r="N19" s="39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</row>
    <row r="20" spans="1:27" ht="15">
      <c r="A20" s="41" t="s">
        <v>2909</v>
      </c>
      <c r="B20" s="42" t="s">
        <v>8</v>
      </c>
      <c r="C20" s="56"/>
      <c r="D20" s="57"/>
      <c r="E20" s="49"/>
      <c r="F20" s="49"/>
      <c r="G20" s="49"/>
      <c r="H20" s="49"/>
      <c r="I20" s="49"/>
      <c r="J20" s="49"/>
      <c r="K20" s="49"/>
      <c r="L20" s="39"/>
      <c r="M20" s="39"/>
      <c r="N20" s="39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</row>
    <row r="21" spans="1:27" ht="15">
      <c r="A21" s="41" t="s">
        <v>2910</v>
      </c>
      <c r="B21" s="42" t="s">
        <v>8</v>
      </c>
      <c r="C21" s="56"/>
      <c r="D21" s="57"/>
      <c r="E21" s="49"/>
      <c r="F21" s="49"/>
      <c r="G21" s="49"/>
      <c r="H21" s="49"/>
      <c r="I21" s="49"/>
      <c r="J21" s="49"/>
      <c r="K21" s="49"/>
      <c r="L21" s="39"/>
      <c r="M21" s="39"/>
      <c r="N21" s="39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</row>
    <row r="22" spans="1:27" ht="15">
      <c r="A22" s="41" t="s">
        <v>2911</v>
      </c>
      <c r="B22" s="42" t="s">
        <v>8</v>
      </c>
      <c r="C22" s="56"/>
      <c r="D22" s="57"/>
      <c r="E22" s="49"/>
      <c r="F22" s="49"/>
      <c r="G22" s="49"/>
      <c r="H22" s="49"/>
      <c r="I22" s="49"/>
      <c r="J22" s="49"/>
      <c r="K22" s="49"/>
      <c r="L22" s="39"/>
      <c r="M22" s="39"/>
      <c r="N22" s="39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</row>
    <row r="23" spans="1:27" ht="15">
      <c r="A23" s="41" t="s">
        <v>2912</v>
      </c>
      <c r="B23" s="42" t="s">
        <v>2913</v>
      </c>
      <c r="C23" s="56"/>
      <c r="D23" s="57"/>
      <c r="E23" s="49"/>
      <c r="F23" s="49"/>
      <c r="G23" s="49"/>
      <c r="H23" s="49"/>
      <c r="I23" s="49"/>
      <c r="J23" s="49"/>
      <c r="K23" s="49"/>
      <c r="L23" s="39"/>
      <c r="M23" s="39"/>
      <c r="N23" s="39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</row>
    <row r="24" spans="1:27" ht="20.25" customHeight="1">
      <c r="A24" s="43" t="s">
        <v>2914</v>
      </c>
      <c r="B24" s="58" t="s">
        <v>8</v>
      </c>
      <c r="C24" s="56"/>
      <c r="D24" s="57"/>
      <c r="E24" s="49"/>
      <c r="F24" s="49"/>
      <c r="G24" s="49"/>
      <c r="H24" s="49"/>
      <c r="I24" s="49"/>
      <c r="J24" s="49"/>
      <c r="K24" s="49"/>
      <c r="L24" s="39"/>
      <c r="M24" s="39"/>
      <c r="N24" s="39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</row>
    <row r="25" spans="1:27" ht="15">
      <c r="A25" s="52" t="s">
        <v>2915</v>
      </c>
      <c r="B25" s="53" t="s">
        <v>2916</v>
      </c>
      <c r="C25" s="56"/>
      <c r="D25" s="57"/>
      <c r="E25" s="49"/>
      <c r="F25" s="49"/>
      <c r="G25" s="49"/>
      <c r="H25" s="49"/>
      <c r="I25" s="49"/>
      <c r="J25" s="49"/>
      <c r="K25" s="49"/>
      <c r="L25" s="39"/>
      <c r="M25" s="39"/>
      <c r="N25" s="39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</row>
    <row r="26" spans="1:27" ht="15">
      <c r="A26" s="41" t="s">
        <v>2902</v>
      </c>
      <c r="B26" s="42" t="s">
        <v>2917</v>
      </c>
      <c r="C26" s="56"/>
      <c r="D26" s="57"/>
      <c r="E26" s="49"/>
      <c r="F26" s="49"/>
      <c r="G26" s="49"/>
      <c r="H26" s="49"/>
      <c r="I26" s="49"/>
      <c r="J26" s="49"/>
      <c r="K26" s="49"/>
      <c r="L26" s="39"/>
      <c r="M26" s="39"/>
      <c r="N26" s="39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</row>
    <row r="27" spans="1:27" ht="15">
      <c r="A27" s="41" t="s">
        <v>2904</v>
      </c>
      <c r="B27" s="42" t="s">
        <v>2918</v>
      </c>
      <c r="C27" s="56"/>
      <c r="D27" s="57"/>
      <c r="E27" s="49"/>
      <c r="F27" s="49"/>
      <c r="G27" s="49"/>
      <c r="H27" s="49"/>
      <c r="I27" s="49"/>
      <c r="J27" s="49"/>
      <c r="K27" s="49"/>
      <c r="L27" s="39"/>
      <c r="M27" s="39"/>
      <c r="N27" s="39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</row>
    <row r="28" spans="1:27" ht="15">
      <c r="A28" s="41" t="s">
        <v>2905</v>
      </c>
      <c r="B28" s="42" t="s">
        <v>2919</v>
      </c>
      <c r="C28" s="56"/>
      <c r="D28" s="57"/>
      <c r="E28" s="49"/>
      <c r="F28" s="49"/>
      <c r="G28" s="49"/>
      <c r="H28" s="49"/>
      <c r="I28" s="49"/>
      <c r="J28" s="49"/>
      <c r="K28" s="49"/>
      <c r="L28" s="39"/>
      <c r="M28" s="39"/>
      <c r="N28" s="39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</row>
    <row r="29" spans="1:27" ht="15">
      <c r="A29" s="41" t="s">
        <v>2906</v>
      </c>
      <c r="B29" s="42" t="s">
        <v>2919</v>
      </c>
      <c r="C29" s="56"/>
      <c r="D29" s="57"/>
      <c r="E29" s="49"/>
      <c r="F29" s="49"/>
      <c r="G29" s="49"/>
      <c r="H29" s="49"/>
      <c r="I29" s="49"/>
      <c r="J29" s="49"/>
      <c r="K29" s="49"/>
      <c r="L29" s="39"/>
      <c r="M29" s="39"/>
      <c r="N29" s="39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</row>
    <row r="30" spans="1:27" ht="15">
      <c r="A30" s="41" t="s">
        <v>2907</v>
      </c>
      <c r="B30" s="42" t="s">
        <v>2919</v>
      </c>
      <c r="C30" s="56"/>
      <c r="D30" s="57"/>
      <c r="E30" s="49"/>
      <c r="F30" s="49"/>
      <c r="G30" s="49"/>
      <c r="H30" s="49"/>
      <c r="I30" s="49"/>
      <c r="J30" s="49"/>
      <c r="K30" s="49"/>
      <c r="L30" s="39"/>
      <c r="M30" s="39"/>
      <c r="N30" s="39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</row>
    <row r="31" spans="1:27" ht="15">
      <c r="A31" s="41" t="s">
        <v>2908</v>
      </c>
      <c r="B31" s="42" t="s">
        <v>2919</v>
      </c>
      <c r="C31" s="56"/>
      <c r="D31" s="57"/>
      <c r="E31" s="49"/>
      <c r="F31" s="49"/>
      <c r="G31" s="49"/>
      <c r="H31" s="49"/>
      <c r="I31" s="49"/>
      <c r="J31" s="49"/>
      <c r="K31" s="49"/>
      <c r="L31" s="39"/>
      <c r="M31" s="39"/>
      <c r="N31" s="39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</row>
    <row r="32" spans="1:27" ht="15">
      <c r="A32" s="41" t="s">
        <v>2909</v>
      </c>
      <c r="B32" s="42" t="s">
        <v>2919</v>
      </c>
      <c r="C32" s="56"/>
      <c r="D32" s="57"/>
      <c r="E32" s="49"/>
      <c r="F32" s="49"/>
      <c r="G32" s="49"/>
      <c r="H32" s="49"/>
      <c r="I32" s="49"/>
      <c r="J32" s="49"/>
      <c r="K32" s="49"/>
      <c r="L32" s="39"/>
      <c r="M32" s="39"/>
      <c r="N32" s="39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</row>
    <row r="33" spans="1:27" ht="15">
      <c r="A33" s="59" t="s">
        <v>2910</v>
      </c>
      <c r="B33" s="42" t="s">
        <v>2919</v>
      </c>
      <c r="C33" s="56"/>
      <c r="D33" s="57"/>
      <c r="E33" s="49"/>
      <c r="F33" s="49"/>
      <c r="G33" s="49"/>
      <c r="H33" s="49"/>
      <c r="I33" s="49"/>
      <c r="J33" s="49"/>
      <c r="K33" s="49"/>
      <c r="L33" s="39"/>
      <c r="M33" s="39"/>
      <c r="N33" s="39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</row>
    <row r="34" spans="1:27" ht="15">
      <c r="A34" s="41" t="s">
        <v>2911</v>
      </c>
      <c r="B34" s="42" t="s">
        <v>2919</v>
      </c>
      <c r="C34" s="56"/>
      <c r="D34" s="57"/>
      <c r="E34" s="49"/>
      <c r="F34" s="49"/>
      <c r="G34" s="49"/>
      <c r="H34" s="49"/>
      <c r="I34" s="49"/>
      <c r="J34" s="49"/>
      <c r="K34" s="49"/>
      <c r="L34" s="39"/>
      <c r="M34" s="39"/>
      <c r="N34" s="39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</row>
    <row r="35" spans="1:27" ht="15">
      <c r="A35" s="41" t="s">
        <v>2912</v>
      </c>
      <c r="B35" s="42" t="s">
        <v>2913</v>
      </c>
      <c r="C35" s="56"/>
      <c r="D35" s="57"/>
      <c r="E35" s="49"/>
      <c r="F35" s="49"/>
      <c r="G35" s="49"/>
      <c r="H35" s="49"/>
      <c r="I35" s="49"/>
      <c r="J35" s="49"/>
      <c r="K35" s="49"/>
      <c r="L35" s="39"/>
      <c r="M35" s="39"/>
      <c r="N35" s="39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</row>
    <row r="36" spans="1:27" ht="21" customHeight="1">
      <c r="A36" s="43" t="s">
        <v>2914</v>
      </c>
      <c r="B36" s="44" t="s">
        <v>2920</v>
      </c>
      <c r="C36" s="56"/>
      <c r="D36" s="57"/>
      <c r="E36" s="49"/>
      <c r="F36" s="49"/>
      <c r="G36" s="49"/>
      <c r="H36" s="49"/>
      <c r="I36" s="49"/>
      <c r="J36" s="49"/>
      <c r="K36" s="49"/>
      <c r="L36" s="39"/>
      <c r="M36" s="39"/>
      <c r="N36" s="39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</row>
    <row r="37" spans="1:27" ht="15">
      <c r="A37" s="52" t="s">
        <v>2921</v>
      </c>
      <c r="B37" s="53" t="s">
        <v>2922</v>
      </c>
      <c r="C37" s="56"/>
      <c r="D37" s="57"/>
      <c r="E37" s="49"/>
      <c r="F37" s="49"/>
      <c r="G37" s="49"/>
      <c r="H37" s="49"/>
      <c r="I37" s="49"/>
      <c r="J37" s="49"/>
      <c r="K37" s="49"/>
      <c r="L37" s="39"/>
      <c r="M37" s="39"/>
      <c r="N37" s="39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</row>
    <row r="38" spans="1:27" ht="15">
      <c r="A38" s="41" t="s">
        <v>2902</v>
      </c>
      <c r="B38" s="42" t="s">
        <v>2917</v>
      </c>
      <c r="C38" s="56"/>
      <c r="D38" s="57"/>
      <c r="E38" s="49"/>
      <c r="F38" s="49"/>
      <c r="G38" s="49"/>
      <c r="H38" s="49"/>
      <c r="I38" s="49"/>
      <c r="J38" s="49"/>
      <c r="K38" s="49"/>
      <c r="L38" s="39"/>
      <c r="M38" s="39"/>
      <c r="N38" s="39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</row>
    <row r="39" spans="1:27" ht="15">
      <c r="A39" s="41" t="s">
        <v>2904</v>
      </c>
      <c r="B39" s="42" t="s">
        <v>2918</v>
      </c>
      <c r="C39" s="56"/>
      <c r="D39" s="57"/>
      <c r="E39" s="49"/>
      <c r="F39" s="49"/>
      <c r="G39" s="49"/>
      <c r="H39" s="49"/>
      <c r="I39" s="49"/>
      <c r="J39" s="49"/>
      <c r="K39" s="49"/>
      <c r="L39" s="39"/>
      <c r="M39" s="39"/>
      <c r="N39" s="39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</row>
    <row r="40" spans="1:27" ht="15">
      <c r="A40" s="41" t="s">
        <v>2905</v>
      </c>
      <c r="B40" s="42" t="s">
        <v>2919</v>
      </c>
      <c r="C40" s="56"/>
      <c r="D40" s="57"/>
      <c r="E40" s="49"/>
      <c r="F40" s="49"/>
      <c r="G40" s="49"/>
      <c r="H40" s="49"/>
      <c r="I40" s="49"/>
      <c r="J40" s="49"/>
      <c r="K40" s="49"/>
      <c r="L40" s="39"/>
      <c r="M40" s="39"/>
      <c r="N40" s="39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</row>
    <row r="41" spans="1:27" ht="15">
      <c r="A41" s="41" t="s">
        <v>2906</v>
      </c>
      <c r="B41" s="42" t="s">
        <v>2919</v>
      </c>
      <c r="C41" s="56"/>
      <c r="D41" s="57"/>
      <c r="E41" s="49"/>
      <c r="F41" s="49"/>
      <c r="G41" s="49"/>
      <c r="H41" s="49"/>
      <c r="I41" s="49"/>
      <c r="J41" s="49"/>
      <c r="K41" s="49"/>
      <c r="L41" s="39"/>
      <c r="M41" s="39"/>
      <c r="N41" s="39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</row>
    <row r="42" spans="1:27" ht="15">
      <c r="A42" s="41" t="s">
        <v>2907</v>
      </c>
      <c r="B42" s="42" t="s">
        <v>2919</v>
      </c>
      <c r="C42" s="56"/>
      <c r="D42" s="57"/>
      <c r="E42" s="49"/>
      <c r="F42" s="49"/>
      <c r="G42" s="49"/>
      <c r="H42" s="49"/>
      <c r="I42" s="49"/>
      <c r="J42" s="49"/>
      <c r="K42" s="49"/>
      <c r="L42" s="39"/>
      <c r="M42" s="39"/>
      <c r="N42" s="39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</row>
    <row r="43" spans="1:27" ht="15">
      <c r="A43" s="41" t="s">
        <v>2908</v>
      </c>
      <c r="B43" s="42" t="s">
        <v>2919</v>
      </c>
      <c r="C43" s="56"/>
      <c r="D43" s="57"/>
      <c r="E43" s="49"/>
      <c r="F43" s="49"/>
      <c r="G43" s="49"/>
      <c r="H43" s="49"/>
      <c r="I43" s="49"/>
      <c r="J43" s="49"/>
      <c r="K43" s="49"/>
      <c r="L43" s="39"/>
      <c r="M43" s="39"/>
      <c r="N43" s="39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</row>
    <row r="44" spans="1:27" ht="15">
      <c r="A44" s="41" t="s">
        <v>2909</v>
      </c>
      <c r="B44" s="42" t="s">
        <v>2919</v>
      </c>
      <c r="C44" s="56"/>
      <c r="D44" s="57"/>
      <c r="E44" s="49"/>
      <c r="F44" s="49"/>
      <c r="G44" s="49"/>
      <c r="H44" s="49"/>
      <c r="I44" s="49"/>
      <c r="J44" s="49"/>
      <c r="K44" s="49"/>
      <c r="L44" s="39"/>
      <c r="M44" s="39"/>
      <c r="N44" s="39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</row>
    <row r="45" spans="1:27" ht="15">
      <c r="A45" s="41" t="s">
        <v>2910</v>
      </c>
      <c r="B45" s="42" t="s">
        <v>2919</v>
      </c>
      <c r="C45" s="56"/>
      <c r="D45" s="57"/>
      <c r="E45" s="49"/>
      <c r="F45" s="49"/>
      <c r="G45" s="49"/>
      <c r="H45" s="49"/>
      <c r="I45" s="49"/>
      <c r="J45" s="49"/>
      <c r="K45" s="49"/>
      <c r="L45" s="39"/>
      <c r="M45" s="39"/>
      <c r="N45" s="39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</row>
    <row r="46" spans="1:27" ht="15">
      <c r="A46" s="41" t="s">
        <v>2911</v>
      </c>
      <c r="B46" s="42" t="s">
        <v>2919</v>
      </c>
      <c r="C46" s="56"/>
      <c r="D46" s="57"/>
      <c r="E46" s="49"/>
      <c r="F46" s="49"/>
      <c r="G46" s="49"/>
      <c r="H46" s="49"/>
      <c r="I46" s="49"/>
      <c r="J46" s="49"/>
      <c r="K46" s="49"/>
      <c r="L46" s="39"/>
      <c r="M46" s="39"/>
      <c r="N46" s="39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</row>
    <row r="47" spans="1:27" ht="15">
      <c r="A47" s="41" t="s">
        <v>2912</v>
      </c>
      <c r="B47" s="42" t="s">
        <v>2913</v>
      </c>
      <c r="C47" s="56"/>
      <c r="D47" s="57"/>
      <c r="E47" s="49"/>
      <c r="F47" s="49"/>
      <c r="G47" s="49"/>
      <c r="H47" s="49"/>
      <c r="I47" s="49"/>
      <c r="J47" s="49"/>
      <c r="K47" s="49"/>
      <c r="L47" s="39"/>
      <c r="M47" s="39"/>
      <c r="N47" s="39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</row>
    <row r="48" spans="1:27" ht="15">
      <c r="A48" s="43" t="s">
        <v>2914</v>
      </c>
      <c r="B48" s="44" t="s">
        <v>2923</v>
      </c>
      <c r="C48" s="56"/>
      <c r="D48" s="57"/>
      <c r="E48" s="49"/>
      <c r="F48" s="49"/>
      <c r="G48" s="49"/>
      <c r="H48" s="49"/>
      <c r="I48" s="49"/>
      <c r="J48" s="49"/>
      <c r="K48" s="49"/>
      <c r="L48" s="39"/>
      <c r="M48" s="39"/>
      <c r="N48" s="39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</row>
    <row r="49" spans="1:27" ht="15">
      <c r="A49" s="52" t="s">
        <v>2924</v>
      </c>
      <c r="B49" s="53" t="s">
        <v>2925</v>
      </c>
      <c r="C49" s="56"/>
      <c r="D49" s="57"/>
      <c r="E49" s="49"/>
      <c r="F49" s="49"/>
      <c r="G49" s="49"/>
      <c r="H49" s="49"/>
      <c r="I49" s="49"/>
      <c r="J49" s="49"/>
      <c r="K49" s="49"/>
      <c r="L49" s="39"/>
      <c r="M49" s="39"/>
      <c r="N49" s="39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</row>
    <row r="50" spans="1:27" ht="15">
      <c r="A50" s="41" t="s">
        <v>2902</v>
      </c>
      <c r="B50" s="42" t="s">
        <v>2917</v>
      </c>
      <c r="C50" s="56"/>
      <c r="D50" s="57"/>
      <c r="E50" s="49"/>
      <c r="F50" s="49"/>
      <c r="G50" s="49"/>
      <c r="H50" s="49"/>
      <c r="I50" s="49"/>
      <c r="J50" s="49"/>
      <c r="K50" s="49"/>
      <c r="L50" s="39"/>
      <c r="M50" s="39"/>
      <c r="N50" s="39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</row>
    <row r="51" spans="1:27" ht="15">
      <c r="A51" s="41" t="s">
        <v>2904</v>
      </c>
      <c r="B51" s="42" t="s">
        <v>2918</v>
      </c>
      <c r="C51" s="56"/>
      <c r="D51" s="57"/>
      <c r="E51" s="49"/>
      <c r="F51" s="49"/>
      <c r="G51" s="49"/>
      <c r="H51" s="49"/>
      <c r="I51" s="49"/>
      <c r="J51" s="49"/>
      <c r="K51" s="49"/>
      <c r="L51" s="39"/>
      <c r="M51" s="39"/>
      <c r="N51" s="39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</row>
    <row r="52" spans="1:27" ht="15">
      <c r="A52" s="41" t="s">
        <v>2905</v>
      </c>
      <c r="B52" s="42" t="s">
        <v>2919</v>
      </c>
      <c r="C52" s="56"/>
      <c r="D52" s="57"/>
      <c r="E52" s="49"/>
      <c r="F52" s="49"/>
      <c r="G52" s="49"/>
      <c r="H52" s="49"/>
      <c r="I52" s="49"/>
      <c r="J52" s="49"/>
      <c r="K52" s="49"/>
      <c r="L52" s="39"/>
      <c r="M52" s="39"/>
      <c r="N52" s="39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</row>
    <row r="53" spans="1:27" ht="15">
      <c r="A53" s="41" t="s">
        <v>2906</v>
      </c>
      <c r="B53" s="42" t="s">
        <v>2919</v>
      </c>
      <c r="C53" s="56"/>
      <c r="D53" s="57"/>
      <c r="E53" s="49"/>
      <c r="F53" s="49"/>
      <c r="G53" s="49"/>
      <c r="H53" s="49"/>
      <c r="I53" s="49"/>
      <c r="J53" s="49"/>
      <c r="K53" s="49"/>
      <c r="L53" s="39"/>
      <c r="M53" s="39"/>
      <c r="N53" s="39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</row>
    <row r="54" spans="1:27" ht="15">
      <c r="A54" s="41" t="s">
        <v>2907</v>
      </c>
      <c r="B54" s="42" t="s">
        <v>2919</v>
      </c>
      <c r="C54" s="56"/>
      <c r="D54" s="57"/>
      <c r="E54" s="49"/>
      <c r="F54" s="49"/>
      <c r="G54" s="49"/>
      <c r="H54" s="49"/>
      <c r="I54" s="49"/>
      <c r="J54" s="49"/>
      <c r="K54" s="49"/>
      <c r="L54" s="39"/>
      <c r="M54" s="39"/>
      <c r="N54" s="39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</row>
    <row r="55" spans="1:27" ht="15">
      <c r="A55" s="41" t="s">
        <v>2908</v>
      </c>
      <c r="B55" s="42" t="s">
        <v>2919</v>
      </c>
      <c r="C55" s="56"/>
      <c r="D55" s="57"/>
      <c r="E55" s="49"/>
      <c r="F55" s="49"/>
      <c r="G55" s="49"/>
      <c r="H55" s="49"/>
      <c r="I55" s="49"/>
      <c r="J55" s="49"/>
      <c r="K55" s="49"/>
      <c r="L55" s="39"/>
      <c r="M55" s="39"/>
      <c r="N55" s="39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</row>
    <row r="56" spans="1:27" ht="15">
      <c r="A56" s="41" t="s">
        <v>2909</v>
      </c>
      <c r="B56" s="42" t="s">
        <v>2919</v>
      </c>
      <c r="C56" s="56"/>
      <c r="D56" s="57"/>
      <c r="E56" s="49"/>
      <c r="F56" s="49"/>
      <c r="G56" s="49"/>
      <c r="H56" s="49"/>
      <c r="I56" s="49"/>
      <c r="J56" s="49"/>
      <c r="K56" s="49"/>
      <c r="L56" s="39"/>
      <c r="M56" s="39"/>
      <c r="N56" s="39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</row>
    <row r="57" spans="1:27" ht="15">
      <c r="A57" s="41" t="s">
        <v>2910</v>
      </c>
      <c r="B57" s="42" t="s">
        <v>2919</v>
      </c>
      <c r="C57" s="56"/>
      <c r="D57" s="57"/>
      <c r="E57" s="49"/>
      <c r="F57" s="49"/>
      <c r="G57" s="49"/>
      <c r="H57" s="49"/>
      <c r="I57" s="49"/>
      <c r="J57" s="49"/>
      <c r="K57" s="49"/>
      <c r="L57" s="39"/>
      <c r="M57" s="39"/>
      <c r="N57" s="39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</row>
    <row r="58" spans="1:27" ht="15">
      <c r="A58" s="41" t="s">
        <v>2911</v>
      </c>
      <c r="B58" s="42" t="s">
        <v>2919</v>
      </c>
      <c r="C58" s="56"/>
      <c r="D58" s="57"/>
      <c r="E58" s="49"/>
      <c r="F58" s="49"/>
      <c r="G58" s="49"/>
      <c r="H58" s="49"/>
      <c r="I58" s="49"/>
      <c r="J58" s="49"/>
      <c r="K58" s="49"/>
      <c r="L58" s="39"/>
      <c r="M58" s="39"/>
      <c r="N58" s="39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</row>
    <row r="59" spans="1:27" ht="15">
      <c r="A59" s="41" t="s">
        <v>2912</v>
      </c>
      <c r="B59" s="42" t="s">
        <v>2913</v>
      </c>
      <c r="C59" s="56"/>
      <c r="D59" s="57"/>
      <c r="E59" s="49"/>
      <c r="F59" s="49"/>
      <c r="G59" s="49"/>
      <c r="H59" s="49"/>
      <c r="I59" s="49"/>
      <c r="J59" s="49"/>
      <c r="K59" s="49"/>
      <c r="L59" s="39"/>
      <c r="M59" s="39"/>
      <c r="N59" s="39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</row>
    <row r="60" spans="1:27" ht="15">
      <c r="A60" s="43" t="s">
        <v>2914</v>
      </c>
      <c r="B60" s="44" t="s">
        <v>8</v>
      </c>
      <c r="C60" s="56"/>
      <c r="D60" s="57"/>
      <c r="E60" s="49"/>
      <c r="F60" s="49"/>
      <c r="G60" s="49"/>
      <c r="H60" s="49"/>
      <c r="I60" s="49"/>
      <c r="J60" s="49"/>
      <c r="K60" s="49"/>
      <c r="L60" s="39"/>
      <c r="M60" s="39"/>
      <c r="N60" s="39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</row>
    <row r="61" spans="1:27" ht="15">
      <c r="A61" s="52" t="s">
        <v>2926</v>
      </c>
      <c r="B61" s="53" t="s">
        <v>2927</v>
      </c>
      <c r="C61" s="56"/>
      <c r="D61" s="57"/>
      <c r="E61" s="49"/>
      <c r="F61" s="49"/>
      <c r="G61" s="49"/>
      <c r="H61" s="49"/>
      <c r="I61" s="49"/>
      <c r="J61" s="49"/>
      <c r="K61" s="49"/>
      <c r="L61" s="39"/>
      <c r="M61" s="39"/>
      <c r="N61" s="39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</row>
    <row r="62" spans="1:27" ht="15">
      <c r="A62" s="41" t="s">
        <v>2902</v>
      </c>
      <c r="B62" s="42" t="s">
        <v>2928</v>
      </c>
      <c r="C62" s="56"/>
      <c r="D62" s="57"/>
      <c r="E62" s="49"/>
      <c r="F62" s="49"/>
      <c r="G62" s="49"/>
      <c r="H62" s="49"/>
      <c r="I62" s="49"/>
      <c r="J62" s="49"/>
      <c r="K62" s="49"/>
      <c r="L62" s="39"/>
      <c r="M62" s="39"/>
      <c r="N62" s="39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</row>
    <row r="63" spans="1:27" ht="15">
      <c r="A63" s="41" t="s">
        <v>2904</v>
      </c>
      <c r="B63" s="42" t="s">
        <v>2918</v>
      </c>
      <c r="C63" s="56"/>
      <c r="D63" s="57"/>
      <c r="E63" s="49"/>
      <c r="F63" s="49"/>
      <c r="G63" s="49"/>
      <c r="H63" s="49"/>
      <c r="I63" s="49"/>
      <c r="J63" s="49"/>
      <c r="K63" s="49"/>
      <c r="L63" s="39"/>
      <c r="M63" s="39"/>
      <c r="N63" s="39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</row>
    <row r="64" spans="1:27" ht="15">
      <c r="A64" s="41" t="s">
        <v>2905</v>
      </c>
      <c r="B64" s="60" t="s">
        <v>2919</v>
      </c>
      <c r="C64" s="56"/>
      <c r="D64" s="57"/>
      <c r="E64" s="49"/>
      <c r="F64" s="49"/>
      <c r="G64" s="49"/>
      <c r="H64" s="49"/>
      <c r="I64" s="49"/>
      <c r="J64" s="49"/>
      <c r="K64" s="49"/>
      <c r="L64" s="39"/>
      <c r="M64" s="39"/>
      <c r="N64" s="39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</row>
    <row r="65" spans="1:27" ht="15">
      <c r="A65" s="41" t="s">
        <v>2906</v>
      </c>
      <c r="B65" s="60" t="s">
        <v>2919</v>
      </c>
      <c r="C65" s="56"/>
      <c r="D65" s="57"/>
      <c r="E65" s="49"/>
      <c r="F65" s="49"/>
      <c r="G65" s="49"/>
      <c r="H65" s="49"/>
      <c r="I65" s="49"/>
      <c r="J65" s="49"/>
      <c r="K65" s="49"/>
      <c r="L65" s="39"/>
      <c r="M65" s="39"/>
      <c r="N65" s="39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</row>
    <row r="66" spans="1:27" ht="15">
      <c r="A66" s="41" t="s">
        <v>2907</v>
      </c>
      <c r="B66" s="60" t="s">
        <v>2919</v>
      </c>
      <c r="C66" s="56"/>
      <c r="D66" s="57"/>
      <c r="E66" s="49"/>
      <c r="F66" s="49"/>
      <c r="G66" s="49"/>
      <c r="H66" s="49"/>
      <c r="I66" s="49"/>
      <c r="J66" s="49"/>
      <c r="K66" s="49"/>
      <c r="L66" s="39"/>
      <c r="M66" s="39"/>
      <c r="N66" s="39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</row>
    <row r="67" spans="1:27" ht="15">
      <c r="A67" s="41" t="s">
        <v>2908</v>
      </c>
      <c r="B67" s="60" t="s">
        <v>2919</v>
      </c>
      <c r="C67" s="56"/>
      <c r="D67" s="57"/>
      <c r="E67" s="49"/>
      <c r="F67" s="49"/>
      <c r="G67" s="49"/>
      <c r="H67" s="49"/>
      <c r="I67" s="49"/>
      <c r="J67" s="49"/>
      <c r="K67" s="49"/>
      <c r="L67" s="39"/>
      <c r="M67" s="39"/>
      <c r="N67" s="39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</row>
    <row r="68" spans="1:27" ht="15">
      <c r="A68" s="41" t="s">
        <v>2909</v>
      </c>
      <c r="B68" s="60" t="s">
        <v>2919</v>
      </c>
      <c r="C68" s="56"/>
      <c r="D68" s="57"/>
      <c r="E68" s="49"/>
      <c r="F68" s="49"/>
      <c r="G68" s="49"/>
      <c r="H68" s="49"/>
      <c r="I68" s="49"/>
      <c r="J68" s="49"/>
      <c r="K68" s="49"/>
      <c r="L68" s="39"/>
      <c r="M68" s="39"/>
      <c r="N68" s="39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</row>
    <row r="69" spans="1:27" ht="15">
      <c r="A69" s="41" t="s">
        <v>2910</v>
      </c>
      <c r="B69" s="60" t="s">
        <v>2919</v>
      </c>
      <c r="C69" s="56"/>
      <c r="D69" s="57"/>
      <c r="E69" s="49"/>
      <c r="F69" s="49"/>
      <c r="G69" s="49"/>
      <c r="H69" s="49"/>
      <c r="I69" s="49"/>
      <c r="J69" s="49"/>
      <c r="K69" s="49"/>
      <c r="L69" s="39"/>
      <c r="M69" s="39"/>
      <c r="N69" s="39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</row>
    <row r="70" spans="1:27" ht="15">
      <c r="A70" s="41" t="s">
        <v>2911</v>
      </c>
      <c r="B70" s="60" t="s">
        <v>2919</v>
      </c>
      <c r="C70" s="56"/>
      <c r="D70" s="57"/>
      <c r="E70" s="49"/>
      <c r="F70" s="49"/>
      <c r="G70" s="49"/>
      <c r="H70" s="49"/>
      <c r="I70" s="49"/>
      <c r="J70" s="49"/>
      <c r="K70" s="49"/>
      <c r="L70" s="39"/>
      <c r="M70" s="39"/>
      <c r="N70" s="39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</row>
    <row r="71" spans="1:27" ht="15">
      <c r="A71" s="41" t="s">
        <v>2912</v>
      </c>
      <c r="B71" s="60" t="s">
        <v>2913</v>
      </c>
      <c r="C71" s="56"/>
      <c r="D71" s="57"/>
      <c r="E71" s="49"/>
      <c r="F71" s="49"/>
      <c r="G71" s="49"/>
      <c r="H71" s="49"/>
      <c r="I71" s="49"/>
      <c r="J71" s="49"/>
      <c r="K71" s="49"/>
      <c r="L71" s="39"/>
      <c r="M71" s="39"/>
      <c r="N71" s="39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</row>
    <row r="72" spans="1:27" ht="15">
      <c r="A72" s="43" t="s">
        <v>2914</v>
      </c>
      <c r="B72" s="60" t="s">
        <v>2919</v>
      </c>
      <c r="C72" s="56"/>
      <c r="D72" s="57"/>
      <c r="E72" s="49"/>
      <c r="F72" s="49"/>
      <c r="G72" s="49"/>
      <c r="H72" s="49"/>
      <c r="I72" s="49"/>
      <c r="J72" s="49"/>
      <c r="K72" s="49"/>
      <c r="L72" s="39"/>
      <c r="M72" s="39"/>
      <c r="N72" s="39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</row>
    <row r="73" spans="1:27" ht="15">
      <c r="A73" s="52" t="s">
        <v>2929</v>
      </c>
      <c r="B73" s="53" t="s">
        <v>2930</v>
      </c>
      <c r="C73" s="56"/>
      <c r="D73" s="57"/>
      <c r="E73" s="49"/>
      <c r="F73" s="49"/>
      <c r="G73" s="49"/>
      <c r="H73" s="49"/>
      <c r="I73" s="49"/>
      <c r="J73" s="49"/>
      <c r="K73" s="49"/>
      <c r="L73" s="39"/>
      <c r="M73" s="39"/>
      <c r="N73" s="39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</row>
    <row r="74" spans="1:27" ht="15">
      <c r="A74" s="41" t="s">
        <v>2902</v>
      </c>
      <c r="B74" s="42" t="s">
        <v>2931</v>
      </c>
      <c r="C74" s="56"/>
      <c r="D74" s="57"/>
      <c r="E74" s="49"/>
      <c r="F74" s="49"/>
      <c r="G74" s="49"/>
      <c r="H74" s="49"/>
      <c r="I74" s="49"/>
      <c r="J74" s="49"/>
      <c r="K74" s="49"/>
      <c r="L74" s="39"/>
      <c r="M74" s="39"/>
      <c r="N74" s="39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</row>
    <row r="75" spans="1:27" ht="15">
      <c r="A75" s="41" t="s">
        <v>2904</v>
      </c>
      <c r="B75" s="42" t="s">
        <v>2918</v>
      </c>
      <c r="C75" s="56"/>
      <c r="D75" s="57"/>
      <c r="E75" s="49"/>
      <c r="F75" s="49"/>
      <c r="G75" s="49"/>
      <c r="H75" s="49"/>
      <c r="I75" s="49"/>
      <c r="J75" s="49"/>
      <c r="K75" s="49"/>
      <c r="L75" s="39"/>
      <c r="M75" s="39"/>
      <c r="N75" s="39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</row>
    <row r="76" spans="1:27" ht="15">
      <c r="A76" s="41" t="s">
        <v>2905</v>
      </c>
      <c r="B76" s="60" t="s">
        <v>2919</v>
      </c>
      <c r="C76" s="56"/>
      <c r="D76" s="57"/>
      <c r="E76" s="49"/>
      <c r="F76" s="49"/>
      <c r="G76" s="49"/>
      <c r="H76" s="49"/>
      <c r="I76" s="49"/>
      <c r="J76" s="49"/>
      <c r="K76" s="49"/>
      <c r="L76" s="39"/>
      <c r="M76" s="39"/>
      <c r="N76" s="39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</row>
    <row r="77" spans="1:27" ht="15">
      <c r="A77" s="41" t="s">
        <v>2906</v>
      </c>
      <c r="B77" s="60" t="s">
        <v>2919</v>
      </c>
      <c r="C77" s="56"/>
      <c r="D77" s="57"/>
      <c r="E77" s="49"/>
      <c r="F77" s="49"/>
      <c r="G77" s="49"/>
      <c r="H77" s="49"/>
      <c r="I77" s="49"/>
      <c r="J77" s="49"/>
      <c r="K77" s="49"/>
      <c r="L77" s="39"/>
      <c r="M77" s="39"/>
      <c r="N77" s="39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</row>
    <row r="78" spans="1:27" ht="15">
      <c r="A78" s="41" t="s">
        <v>2907</v>
      </c>
      <c r="B78" s="60" t="s">
        <v>2919</v>
      </c>
      <c r="C78" s="56"/>
      <c r="D78" s="57"/>
      <c r="E78" s="49"/>
      <c r="F78" s="49"/>
      <c r="G78" s="49"/>
      <c r="H78" s="49"/>
      <c r="I78" s="49"/>
      <c r="J78" s="49"/>
      <c r="K78" s="49"/>
      <c r="L78" s="39"/>
      <c r="M78" s="39"/>
      <c r="N78" s="39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</row>
    <row r="79" spans="1:27" ht="15">
      <c r="A79" s="41" t="s">
        <v>2932</v>
      </c>
      <c r="B79" s="60" t="s">
        <v>2919</v>
      </c>
      <c r="C79" s="56"/>
      <c r="D79" s="57"/>
      <c r="E79" s="49"/>
      <c r="F79" s="49"/>
      <c r="G79" s="49"/>
      <c r="H79" s="49"/>
      <c r="I79" s="49"/>
      <c r="J79" s="49"/>
      <c r="K79" s="49"/>
      <c r="L79" s="39"/>
      <c r="M79" s="39"/>
      <c r="N79" s="39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</row>
    <row r="80" spans="1:27" ht="15">
      <c r="A80" s="41" t="s">
        <v>2909</v>
      </c>
      <c r="B80" s="60" t="s">
        <v>2919</v>
      </c>
      <c r="C80" s="56"/>
      <c r="D80" s="57"/>
      <c r="E80" s="49"/>
      <c r="F80" s="49"/>
      <c r="G80" s="49"/>
      <c r="H80" s="49"/>
      <c r="I80" s="49"/>
      <c r="J80" s="49"/>
      <c r="K80" s="49"/>
      <c r="L80" s="39"/>
      <c r="M80" s="39"/>
      <c r="N80" s="39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</row>
    <row r="81" spans="1:27" ht="15">
      <c r="A81" s="41" t="s">
        <v>2910</v>
      </c>
      <c r="B81" s="60" t="s">
        <v>2919</v>
      </c>
      <c r="C81" s="56"/>
      <c r="D81" s="57"/>
      <c r="E81" s="49"/>
      <c r="F81" s="49"/>
      <c r="G81" s="49"/>
      <c r="H81" s="49"/>
      <c r="I81" s="49"/>
      <c r="J81" s="49"/>
      <c r="K81" s="49"/>
      <c r="L81" s="39"/>
      <c r="M81" s="39"/>
      <c r="N81" s="39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</row>
    <row r="82" spans="1:27" ht="15">
      <c r="A82" s="41" t="s">
        <v>2911</v>
      </c>
      <c r="B82" s="60" t="s">
        <v>2919</v>
      </c>
      <c r="C82" s="56"/>
      <c r="D82" s="57"/>
      <c r="E82" s="49"/>
      <c r="F82" s="49"/>
      <c r="G82" s="49"/>
      <c r="H82" s="49"/>
      <c r="I82" s="49"/>
      <c r="J82" s="49"/>
      <c r="K82" s="49"/>
      <c r="L82" s="39"/>
      <c r="M82" s="39"/>
      <c r="N82" s="39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</row>
    <row r="83" spans="1:27" ht="15">
      <c r="A83" s="41" t="s">
        <v>2912</v>
      </c>
      <c r="B83" s="60" t="s">
        <v>2913</v>
      </c>
      <c r="C83" s="56"/>
      <c r="D83" s="57"/>
      <c r="E83" s="49"/>
      <c r="F83" s="49"/>
      <c r="G83" s="49"/>
      <c r="H83" s="49"/>
      <c r="I83" s="49"/>
      <c r="J83" s="49"/>
      <c r="K83" s="49"/>
      <c r="L83" s="39"/>
      <c r="M83" s="39"/>
      <c r="N83" s="39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</row>
    <row r="84" spans="1:27" ht="15">
      <c r="A84" s="43" t="s">
        <v>2914</v>
      </c>
      <c r="B84" s="60" t="s">
        <v>2919</v>
      </c>
      <c r="C84" s="56"/>
      <c r="D84" s="57"/>
      <c r="E84" s="49"/>
      <c r="F84" s="49"/>
      <c r="G84" s="49"/>
      <c r="H84" s="49"/>
      <c r="I84" s="49"/>
      <c r="J84" s="49"/>
      <c r="K84" s="49"/>
      <c r="L84" s="39"/>
      <c r="M84" s="39"/>
      <c r="N84" s="39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</row>
    <row r="85" spans="1:27" ht="15">
      <c r="A85" s="52" t="s">
        <v>2933</v>
      </c>
      <c r="B85" s="53" t="s">
        <v>2934</v>
      </c>
      <c r="C85" s="56"/>
      <c r="D85" s="57"/>
      <c r="E85" s="49"/>
      <c r="F85" s="49"/>
      <c r="G85" s="49"/>
      <c r="H85" s="49"/>
      <c r="I85" s="49"/>
      <c r="J85" s="49"/>
      <c r="K85" s="49"/>
      <c r="L85" s="39"/>
      <c r="M85" s="39"/>
      <c r="N85" s="39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</row>
    <row r="86" spans="1:27" ht="15">
      <c r="A86" s="41" t="s">
        <v>2902</v>
      </c>
      <c r="B86" s="42" t="s">
        <v>2935</v>
      </c>
      <c r="C86" s="56"/>
      <c r="D86" s="57"/>
      <c r="E86" s="49"/>
      <c r="F86" s="49"/>
      <c r="G86" s="49"/>
      <c r="H86" s="49"/>
      <c r="I86" s="49"/>
      <c r="J86" s="49"/>
      <c r="K86" s="49"/>
      <c r="L86" s="39"/>
      <c r="M86" s="39"/>
      <c r="N86" s="39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</row>
    <row r="87" spans="1:27" ht="15">
      <c r="A87" s="41" t="s">
        <v>2904</v>
      </c>
      <c r="B87" s="60" t="s">
        <v>2918</v>
      </c>
      <c r="C87" s="56"/>
      <c r="D87" s="57"/>
      <c r="E87" s="49"/>
      <c r="F87" s="49"/>
      <c r="G87" s="49"/>
      <c r="H87" s="49"/>
      <c r="I87" s="49"/>
      <c r="J87" s="49"/>
      <c r="K87" s="49"/>
      <c r="L87" s="39"/>
      <c r="M87" s="39"/>
      <c r="N87" s="39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ht="15">
      <c r="A88" s="41" t="s">
        <v>2905</v>
      </c>
      <c r="B88" s="60" t="s">
        <v>2919</v>
      </c>
      <c r="C88" s="56"/>
      <c r="D88" s="57"/>
      <c r="E88" s="49"/>
      <c r="F88" s="49"/>
      <c r="G88" s="49"/>
      <c r="H88" s="49"/>
      <c r="I88" s="49"/>
      <c r="J88" s="49"/>
      <c r="K88" s="49"/>
      <c r="L88" s="39"/>
      <c r="M88" s="39"/>
      <c r="N88" s="39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</row>
    <row r="89" spans="1:27" ht="15">
      <c r="A89" s="41" t="s">
        <v>2906</v>
      </c>
      <c r="B89" s="60" t="s">
        <v>2919</v>
      </c>
      <c r="C89" s="56"/>
      <c r="D89" s="57"/>
      <c r="E89" s="49"/>
      <c r="F89" s="49"/>
      <c r="G89" s="49"/>
      <c r="H89" s="49"/>
      <c r="I89" s="49"/>
      <c r="J89" s="49"/>
      <c r="K89" s="49"/>
      <c r="L89" s="39"/>
      <c r="M89" s="39"/>
      <c r="N89" s="39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ht="15">
      <c r="A90" s="41" t="s">
        <v>2907</v>
      </c>
      <c r="B90" s="60" t="s">
        <v>2919</v>
      </c>
      <c r="C90" s="56"/>
      <c r="D90" s="57"/>
      <c r="E90" s="49"/>
      <c r="F90" s="49"/>
      <c r="G90" s="49"/>
      <c r="H90" s="49"/>
      <c r="I90" s="49"/>
      <c r="J90" s="49"/>
      <c r="K90" s="49"/>
      <c r="L90" s="39"/>
      <c r="M90" s="39"/>
      <c r="N90" s="39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ht="15">
      <c r="A91" s="41" t="s">
        <v>2908</v>
      </c>
      <c r="B91" s="60" t="s">
        <v>2919</v>
      </c>
      <c r="C91" s="56"/>
      <c r="D91" s="57"/>
      <c r="E91" s="49"/>
      <c r="F91" s="49"/>
      <c r="G91" s="49"/>
      <c r="H91" s="49"/>
      <c r="I91" s="49"/>
      <c r="J91" s="49"/>
      <c r="K91" s="49"/>
      <c r="L91" s="39"/>
      <c r="M91" s="39"/>
      <c r="N91" s="39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</row>
    <row r="92" spans="1:27" ht="15">
      <c r="A92" s="41" t="s">
        <v>2909</v>
      </c>
      <c r="B92" s="60" t="s">
        <v>2919</v>
      </c>
      <c r="C92" s="56"/>
      <c r="D92" s="57"/>
      <c r="E92" s="49"/>
      <c r="F92" s="49"/>
      <c r="G92" s="49"/>
      <c r="H92" s="49"/>
      <c r="I92" s="49"/>
      <c r="J92" s="49"/>
      <c r="K92" s="49"/>
      <c r="L92" s="39"/>
      <c r="M92" s="39"/>
      <c r="N92" s="39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</row>
    <row r="93" spans="1:27" ht="15">
      <c r="A93" s="41" t="s">
        <v>2910</v>
      </c>
      <c r="B93" s="60" t="s">
        <v>2919</v>
      </c>
      <c r="C93" s="56"/>
      <c r="D93" s="57"/>
      <c r="E93" s="49"/>
      <c r="F93" s="49"/>
      <c r="G93" s="49"/>
      <c r="H93" s="49"/>
      <c r="I93" s="49"/>
      <c r="J93" s="49"/>
      <c r="K93" s="49"/>
      <c r="L93" s="39"/>
      <c r="M93" s="39"/>
      <c r="N93" s="39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</row>
    <row r="94" spans="1:27" ht="15">
      <c r="A94" s="41" t="s">
        <v>2911</v>
      </c>
      <c r="B94" s="60" t="s">
        <v>2919</v>
      </c>
      <c r="C94" s="56"/>
      <c r="D94" s="57"/>
      <c r="E94" s="49"/>
      <c r="F94" s="49"/>
      <c r="G94" s="49"/>
      <c r="H94" s="49"/>
      <c r="I94" s="49"/>
      <c r="J94" s="49"/>
      <c r="K94" s="49"/>
      <c r="L94" s="39"/>
      <c r="M94" s="39"/>
      <c r="N94" s="39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ht="15">
      <c r="A95" s="41" t="s">
        <v>2912</v>
      </c>
      <c r="B95" s="60" t="s">
        <v>2913</v>
      </c>
      <c r="C95" s="56"/>
      <c r="D95" s="57"/>
      <c r="E95" s="49"/>
      <c r="F95" s="49"/>
      <c r="G95" s="49"/>
      <c r="H95" s="49"/>
      <c r="I95" s="49"/>
      <c r="J95" s="49"/>
      <c r="K95" s="49"/>
      <c r="L95" s="39"/>
      <c r="M95" s="39"/>
      <c r="N95" s="39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6" spans="1:27" ht="15">
      <c r="A96" s="43" t="s">
        <v>2914</v>
      </c>
      <c r="B96" s="61" t="s">
        <v>2919</v>
      </c>
      <c r="C96" s="56"/>
      <c r="D96" s="57"/>
      <c r="E96" s="49"/>
      <c r="F96" s="49"/>
      <c r="G96" s="49"/>
      <c r="H96" s="49"/>
      <c r="I96" s="49"/>
      <c r="J96" s="49"/>
      <c r="K96" s="49"/>
      <c r="L96" s="39"/>
      <c r="M96" s="39"/>
      <c r="N96" s="39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</row>
    <row r="97" spans="1:27" ht="15">
      <c r="A97" s="52" t="s">
        <v>2936</v>
      </c>
      <c r="B97" s="53" t="s">
        <v>2937</v>
      </c>
      <c r="C97" s="56"/>
      <c r="D97" s="57"/>
      <c r="E97" s="49"/>
      <c r="F97" s="49"/>
      <c r="G97" s="49"/>
      <c r="H97" s="49"/>
      <c r="I97" s="49"/>
      <c r="J97" s="49"/>
      <c r="K97" s="49"/>
      <c r="L97" s="39"/>
      <c r="M97" s="39"/>
      <c r="N97" s="39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</row>
    <row r="98" spans="1:27" ht="15">
      <c r="A98" s="41" t="s">
        <v>2902</v>
      </c>
      <c r="B98" s="42" t="s">
        <v>2938</v>
      </c>
      <c r="C98" s="56"/>
      <c r="D98" s="57"/>
      <c r="E98" s="49"/>
      <c r="F98" s="49"/>
      <c r="G98" s="49"/>
      <c r="H98" s="49"/>
      <c r="I98" s="49"/>
      <c r="J98" s="49"/>
      <c r="K98" s="49"/>
      <c r="L98" s="39"/>
      <c r="M98" s="39"/>
      <c r="N98" s="39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</row>
    <row r="99" spans="1:27" ht="15">
      <c r="A99" s="41" t="s">
        <v>2904</v>
      </c>
      <c r="B99" s="42" t="s">
        <v>2918</v>
      </c>
      <c r="C99" s="56"/>
      <c r="D99" s="57"/>
      <c r="E99" s="49"/>
      <c r="F99" s="49"/>
      <c r="G99" s="49"/>
      <c r="H99" s="49"/>
      <c r="I99" s="49"/>
      <c r="J99" s="49"/>
      <c r="K99" s="49"/>
      <c r="L99" s="39"/>
      <c r="M99" s="39"/>
      <c r="N99" s="39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</row>
    <row r="100" spans="1:27" ht="15">
      <c r="A100" s="41" t="s">
        <v>2905</v>
      </c>
      <c r="B100" s="60" t="s">
        <v>2919</v>
      </c>
      <c r="C100" s="56"/>
      <c r="D100" s="57"/>
      <c r="E100" s="49"/>
      <c r="F100" s="49"/>
      <c r="G100" s="49"/>
      <c r="H100" s="49"/>
      <c r="I100" s="49"/>
      <c r="J100" s="49"/>
      <c r="K100" s="49"/>
      <c r="L100" s="39"/>
      <c r="M100" s="39"/>
      <c r="N100" s="39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</row>
    <row r="101" spans="1:27" ht="15">
      <c r="A101" s="41" t="s">
        <v>2906</v>
      </c>
      <c r="B101" s="60" t="s">
        <v>2919</v>
      </c>
      <c r="C101" s="56"/>
      <c r="D101" s="57"/>
      <c r="E101" s="49"/>
      <c r="F101" s="49"/>
      <c r="G101" s="49"/>
      <c r="H101" s="49"/>
      <c r="I101" s="49"/>
      <c r="J101" s="49"/>
      <c r="K101" s="49"/>
      <c r="L101" s="39"/>
      <c r="M101" s="39"/>
      <c r="N101" s="39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</row>
    <row r="102" spans="1:27" ht="15">
      <c r="A102" s="41" t="s">
        <v>2907</v>
      </c>
      <c r="B102" s="60" t="s">
        <v>2919</v>
      </c>
      <c r="C102" s="56"/>
      <c r="D102" s="57"/>
      <c r="E102" s="49"/>
      <c r="F102" s="49"/>
      <c r="G102" s="49"/>
      <c r="H102" s="49"/>
      <c r="I102" s="49"/>
      <c r="J102" s="49"/>
      <c r="K102" s="49"/>
      <c r="L102" s="39"/>
      <c r="M102" s="39"/>
      <c r="N102" s="39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</row>
    <row r="103" spans="1:27" ht="15">
      <c r="A103" s="41" t="s">
        <v>2908</v>
      </c>
      <c r="B103" s="60" t="s">
        <v>2919</v>
      </c>
      <c r="C103" s="56"/>
      <c r="D103" s="57"/>
      <c r="E103" s="49"/>
      <c r="F103" s="49"/>
      <c r="G103" s="49"/>
      <c r="H103" s="49"/>
      <c r="I103" s="49"/>
      <c r="J103" s="49"/>
      <c r="K103" s="49"/>
      <c r="L103" s="39"/>
      <c r="M103" s="39"/>
      <c r="N103" s="39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</row>
    <row r="104" spans="1:27" ht="15">
      <c r="A104" s="41" t="s">
        <v>2909</v>
      </c>
      <c r="B104" s="60" t="s">
        <v>2919</v>
      </c>
      <c r="C104" s="56"/>
      <c r="D104" s="57"/>
      <c r="E104" s="49"/>
      <c r="F104" s="49"/>
      <c r="G104" s="49"/>
      <c r="H104" s="49"/>
      <c r="I104" s="49"/>
      <c r="J104" s="49"/>
      <c r="K104" s="49"/>
      <c r="L104" s="39"/>
      <c r="M104" s="39"/>
      <c r="N104" s="39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</row>
    <row r="105" spans="1:27" ht="15">
      <c r="A105" s="41" t="s">
        <v>2910</v>
      </c>
      <c r="B105" s="60" t="s">
        <v>2919</v>
      </c>
      <c r="C105" s="56"/>
      <c r="D105" s="57"/>
      <c r="E105" s="49"/>
      <c r="F105" s="49"/>
      <c r="G105" s="49"/>
      <c r="H105" s="49"/>
      <c r="I105" s="49"/>
      <c r="J105" s="49"/>
      <c r="K105" s="49"/>
      <c r="L105" s="39"/>
      <c r="M105" s="39"/>
      <c r="N105" s="39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</row>
    <row r="106" spans="1:27" ht="15">
      <c r="A106" s="41" t="s">
        <v>2911</v>
      </c>
      <c r="B106" s="60" t="s">
        <v>2919</v>
      </c>
      <c r="C106" s="56"/>
      <c r="D106" s="57"/>
      <c r="E106" s="49"/>
      <c r="F106" s="49"/>
      <c r="G106" s="49"/>
      <c r="H106" s="49"/>
      <c r="I106" s="49"/>
      <c r="J106" s="49"/>
      <c r="K106" s="49"/>
      <c r="L106" s="39"/>
      <c r="M106" s="39"/>
      <c r="N106" s="39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</row>
    <row r="107" spans="1:27" ht="15">
      <c r="A107" s="41" t="s">
        <v>2912</v>
      </c>
      <c r="B107" s="60" t="s">
        <v>2913</v>
      </c>
      <c r="C107" s="56"/>
      <c r="D107" s="57"/>
      <c r="E107" s="49"/>
      <c r="F107" s="49"/>
      <c r="G107" s="49"/>
      <c r="H107" s="49"/>
      <c r="I107" s="49"/>
      <c r="J107" s="49"/>
      <c r="K107" s="49"/>
      <c r="L107" s="39"/>
      <c r="M107" s="39"/>
      <c r="N107" s="39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</row>
    <row r="108" spans="1:27" ht="15">
      <c r="A108" s="43" t="s">
        <v>2914</v>
      </c>
      <c r="B108" s="61" t="s">
        <v>2919</v>
      </c>
      <c r="C108" s="56"/>
      <c r="D108" s="57"/>
      <c r="E108" s="49"/>
      <c r="F108" s="49"/>
      <c r="G108" s="49"/>
      <c r="H108" s="49"/>
      <c r="I108" s="49"/>
      <c r="J108" s="49"/>
      <c r="K108" s="49"/>
      <c r="L108" s="39"/>
      <c r="M108" s="39"/>
      <c r="N108" s="39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</row>
    <row r="109" spans="1:27" ht="15">
      <c r="A109" s="52" t="s">
        <v>2939</v>
      </c>
      <c r="B109" s="53" t="s">
        <v>2940</v>
      </c>
      <c r="C109" s="56"/>
      <c r="D109" s="57"/>
      <c r="E109" s="49"/>
      <c r="F109" s="49"/>
      <c r="G109" s="49"/>
      <c r="H109" s="49"/>
      <c r="I109" s="49"/>
      <c r="J109" s="49"/>
      <c r="K109" s="49"/>
      <c r="L109" s="39"/>
      <c r="M109" s="39"/>
      <c r="N109" s="39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</row>
    <row r="110" spans="1:27" ht="15">
      <c r="A110" s="41" t="s">
        <v>2902</v>
      </c>
      <c r="B110" s="42" t="s">
        <v>2938</v>
      </c>
      <c r="C110" s="56"/>
      <c r="D110" s="57"/>
      <c r="E110" s="49"/>
      <c r="F110" s="49"/>
      <c r="G110" s="49"/>
      <c r="H110" s="49"/>
      <c r="I110" s="49"/>
      <c r="J110" s="49"/>
      <c r="K110" s="49"/>
      <c r="L110" s="39"/>
      <c r="M110" s="39"/>
      <c r="N110" s="39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</row>
    <row r="111" spans="1:27" ht="15">
      <c r="A111" s="41" t="s">
        <v>2904</v>
      </c>
      <c r="B111" s="42" t="s">
        <v>2918</v>
      </c>
      <c r="C111" s="56"/>
      <c r="D111" s="57"/>
      <c r="E111" s="49"/>
      <c r="F111" s="49"/>
      <c r="G111" s="49"/>
      <c r="H111" s="49"/>
      <c r="I111" s="49"/>
      <c r="J111" s="49"/>
      <c r="K111" s="49"/>
      <c r="L111" s="39"/>
      <c r="M111" s="39"/>
      <c r="N111" s="39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</row>
    <row r="112" spans="1:27" ht="15">
      <c r="A112" s="41" t="s">
        <v>2905</v>
      </c>
      <c r="B112" s="60" t="s">
        <v>2919</v>
      </c>
      <c r="C112" s="56"/>
      <c r="D112" s="57"/>
      <c r="E112" s="49"/>
      <c r="F112" s="49"/>
      <c r="G112" s="49"/>
      <c r="H112" s="49"/>
      <c r="I112" s="49"/>
      <c r="J112" s="49"/>
      <c r="K112" s="49"/>
      <c r="L112" s="39"/>
      <c r="M112" s="39"/>
      <c r="N112" s="39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</row>
    <row r="113" spans="1:27" ht="15">
      <c r="A113" s="41" t="s">
        <v>2906</v>
      </c>
      <c r="B113" s="60" t="s">
        <v>2919</v>
      </c>
      <c r="C113" s="56"/>
      <c r="D113" s="57"/>
      <c r="E113" s="49"/>
      <c r="F113" s="49"/>
      <c r="G113" s="49"/>
      <c r="H113" s="49"/>
      <c r="I113" s="49"/>
      <c r="J113" s="49"/>
      <c r="K113" s="49"/>
      <c r="L113" s="39"/>
      <c r="M113" s="39"/>
      <c r="N113" s="39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</row>
    <row r="114" spans="1:27" ht="15">
      <c r="A114" s="41" t="s">
        <v>2907</v>
      </c>
      <c r="B114" s="60" t="s">
        <v>2919</v>
      </c>
      <c r="C114" s="56"/>
      <c r="D114" s="57"/>
      <c r="E114" s="49"/>
      <c r="F114" s="49"/>
      <c r="G114" s="49"/>
      <c r="H114" s="49"/>
      <c r="I114" s="49"/>
      <c r="J114" s="49"/>
      <c r="K114" s="49"/>
      <c r="L114" s="39"/>
      <c r="M114" s="39"/>
      <c r="N114" s="39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</row>
    <row r="115" spans="1:27" ht="15">
      <c r="A115" s="41" t="s">
        <v>2908</v>
      </c>
      <c r="B115" s="60" t="s">
        <v>2919</v>
      </c>
      <c r="C115" s="56"/>
      <c r="D115" s="57"/>
      <c r="E115" s="49"/>
      <c r="F115" s="49"/>
      <c r="G115" s="49"/>
      <c r="H115" s="49"/>
      <c r="I115" s="49"/>
      <c r="J115" s="49"/>
      <c r="K115" s="49"/>
      <c r="L115" s="39"/>
      <c r="M115" s="39"/>
      <c r="N115" s="39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</row>
    <row r="116" spans="1:27" ht="15">
      <c r="A116" s="41" t="s">
        <v>2909</v>
      </c>
      <c r="B116" s="60" t="s">
        <v>2919</v>
      </c>
      <c r="C116" s="56"/>
      <c r="D116" s="57"/>
      <c r="E116" s="49"/>
      <c r="F116" s="49"/>
      <c r="G116" s="49"/>
      <c r="H116" s="49"/>
      <c r="I116" s="49"/>
      <c r="J116" s="49"/>
      <c r="K116" s="49"/>
      <c r="L116" s="39"/>
      <c r="M116" s="39"/>
      <c r="N116" s="39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</row>
    <row r="117" spans="1:27" ht="15">
      <c r="A117" s="41" t="s">
        <v>2910</v>
      </c>
      <c r="B117" s="60" t="s">
        <v>2919</v>
      </c>
      <c r="C117" s="56"/>
      <c r="D117" s="57"/>
      <c r="E117" s="49"/>
      <c r="F117" s="49"/>
      <c r="G117" s="49"/>
      <c r="H117" s="49"/>
      <c r="I117" s="49"/>
      <c r="J117" s="49"/>
      <c r="K117" s="49"/>
      <c r="L117" s="39"/>
      <c r="M117" s="39"/>
      <c r="N117" s="39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</row>
    <row r="118" spans="1:27" ht="15">
      <c r="A118" s="41" t="s">
        <v>2911</v>
      </c>
      <c r="B118" s="60" t="s">
        <v>2919</v>
      </c>
      <c r="C118" s="56"/>
      <c r="D118" s="57"/>
      <c r="E118" s="49"/>
      <c r="F118" s="49"/>
      <c r="G118" s="49"/>
      <c r="H118" s="49"/>
      <c r="I118" s="49"/>
      <c r="J118" s="49"/>
      <c r="K118" s="49"/>
      <c r="L118" s="39"/>
      <c r="M118" s="39"/>
      <c r="N118" s="39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</row>
    <row r="119" spans="1:27" ht="15">
      <c r="A119" s="41" t="s">
        <v>2912</v>
      </c>
      <c r="B119" s="60" t="s">
        <v>2913</v>
      </c>
      <c r="C119" s="56"/>
      <c r="D119" s="57"/>
      <c r="E119" s="49"/>
      <c r="F119" s="49"/>
      <c r="G119" s="49"/>
      <c r="H119" s="49"/>
      <c r="I119" s="49"/>
      <c r="J119" s="49"/>
      <c r="K119" s="49"/>
      <c r="L119" s="39"/>
      <c r="M119" s="39"/>
      <c r="N119" s="39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</row>
    <row r="120" spans="1:27" ht="15">
      <c r="A120" s="43" t="s">
        <v>2914</v>
      </c>
      <c r="B120" s="61" t="s">
        <v>2919</v>
      </c>
      <c r="C120" s="56"/>
      <c r="D120" s="57"/>
      <c r="E120" s="49"/>
      <c r="F120" s="49"/>
      <c r="G120" s="49"/>
      <c r="H120" s="49"/>
      <c r="I120" s="49"/>
      <c r="J120" s="49"/>
      <c r="K120" s="49"/>
      <c r="L120" s="39"/>
      <c r="M120" s="39"/>
      <c r="N120" s="39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</row>
    <row r="121" spans="1:27" ht="15">
      <c r="A121" s="52" t="s">
        <v>2941</v>
      </c>
      <c r="B121" s="53" t="s">
        <v>2942</v>
      </c>
      <c r="C121" s="56"/>
      <c r="D121" s="57"/>
      <c r="E121" s="49"/>
      <c r="F121" s="49"/>
      <c r="G121" s="49"/>
      <c r="H121" s="49"/>
      <c r="I121" s="49"/>
      <c r="J121" s="49"/>
      <c r="K121" s="49"/>
      <c r="L121" s="39"/>
      <c r="M121" s="39"/>
      <c r="N121" s="39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</row>
    <row r="122" spans="1:27" ht="15">
      <c r="A122" s="41" t="s">
        <v>2902</v>
      </c>
      <c r="B122" s="42" t="s">
        <v>2938</v>
      </c>
      <c r="C122" s="56"/>
      <c r="D122" s="57"/>
      <c r="E122" s="49"/>
      <c r="F122" s="49"/>
      <c r="G122" s="49"/>
      <c r="H122" s="49"/>
      <c r="I122" s="49"/>
      <c r="J122" s="49"/>
      <c r="K122" s="49"/>
      <c r="L122" s="39"/>
      <c r="M122" s="39"/>
      <c r="N122" s="39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</row>
    <row r="123" spans="1:27" ht="15">
      <c r="A123" s="41" t="s">
        <v>2904</v>
      </c>
      <c r="B123" s="60" t="s">
        <v>2918</v>
      </c>
      <c r="C123" s="56"/>
      <c r="D123" s="57"/>
      <c r="E123" s="49"/>
      <c r="F123" s="49"/>
      <c r="G123" s="49"/>
      <c r="H123" s="49"/>
      <c r="I123" s="49"/>
      <c r="J123" s="49"/>
      <c r="K123" s="49"/>
      <c r="L123" s="39"/>
      <c r="M123" s="39"/>
      <c r="N123" s="39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</row>
    <row r="124" spans="1:27" ht="15">
      <c r="A124" s="41" t="s">
        <v>2905</v>
      </c>
      <c r="B124" s="60" t="s">
        <v>2919</v>
      </c>
      <c r="C124" s="56"/>
      <c r="D124" s="57"/>
      <c r="E124" s="49"/>
      <c r="F124" s="49"/>
      <c r="G124" s="49"/>
      <c r="H124" s="49"/>
      <c r="I124" s="49"/>
      <c r="J124" s="49"/>
      <c r="K124" s="49"/>
      <c r="L124" s="39"/>
      <c r="M124" s="39"/>
      <c r="N124" s="39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</row>
    <row r="125" spans="1:27" ht="15">
      <c r="A125" s="41" t="s">
        <v>2906</v>
      </c>
      <c r="B125" s="60" t="s">
        <v>2919</v>
      </c>
      <c r="C125" s="56"/>
      <c r="D125" s="57"/>
      <c r="E125" s="49"/>
      <c r="F125" s="49"/>
      <c r="G125" s="49"/>
      <c r="H125" s="49"/>
      <c r="I125" s="49"/>
      <c r="J125" s="49"/>
      <c r="K125" s="49"/>
      <c r="L125" s="39"/>
      <c r="M125" s="39"/>
      <c r="N125" s="39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</row>
    <row r="126" spans="1:27" ht="15">
      <c r="A126" s="41" t="s">
        <v>2907</v>
      </c>
      <c r="B126" s="60" t="s">
        <v>2919</v>
      </c>
      <c r="C126" s="56"/>
      <c r="D126" s="57"/>
      <c r="E126" s="49"/>
      <c r="F126" s="49"/>
      <c r="G126" s="49"/>
      <c r="H126" s="49"/>
      <c r="I126" s="49"/>
      <c r="J126" s="49"/>
      <c r="K126" s="49"/>
      <c r="L126" s="39"/>
      <c r="M126" s="39"/>
      <c r="N126" s="39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</row>
    <row r="127" spans="1:27" ht="15">
      <c r="A127" s="41" t="s">
        <v>2908</v>
      </c>
      <c r="B127" s="60" t="s">
        <v>2919</v>
      </c>
      <c r="C127" s="56"/>
      <c r="D127" s="57"/>
      <c r="E127" s="49"/>
      <c r="F127" s="49"/>
      <c r="G127" s="49"/>
      <c r="H127" s="49"/>
      <c r="I127" s="49"/>
      <c r="J127" s="49"/>
      <c r="K127" s="49"/>
      <c r="L127" s="39"/>
      <c r="M127" s="39"/>
      <c r="N127" s="39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</row>
    <row r="128" spans="1:27" ht="15">
      <c r="A128" s="41" t="s">
        <v>2909</v>
      </c>
      <c r="B128" s="60" t="s">
        <v>2919</v>
      </c>
      <c r="C128" s="56"/>
      <c r="D128" s="57"/>
      <c r="E128" s="49"/>
      <c r="F128" s="49"/>
      <c r="G128" s="49"/>
      <c r="H128" s="49"/>
      <c r="I128" s="49"/>
      <c r="J128" s="49"/>
      <c r="K128" s="49"/>
      <c r="L128" s="39"/>
      <c r="M128" s="39"/>
      <c r="N128" s="39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</row>
    <row r="129" spans="1:27" ht="15">
      <c r="A129" s="41" t="s">
        <v>2910</v>
      </c>
      <c r="B129" s="60" t="s">
        <v>2919</v>
      </c>
      <c r="C129" s="56"/>
      <c r="D129" s="57"/>
      <c r="E129" s="49"/>
      <c r="F129" s="49"/>
      <c r="G129" s="49"/>
      <c r="H129" s="49"/>
      <c r="I129" s="49"/>
      <c r="J129" s="49"/>
      <c r="K129" s="49"/>
      <c r="L129" s="39"/>
      <c r="M129" s="39"/>
      <c r="N129" s="39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</row>
    <row r="130" spans="1:27" ht="15">
      <c r="A130" s="41" t="s">
        <v>2911</v>
      </c>
      <c r="B130" s="60" t="s">
        <v>2919</v>
      </c>
      <c r="C130" s="56"/>
      <c r="D130" s="57"/>
      <c r="E130" s="49"/>
      <c r="F130" s="49"/>
      <c r="G130" s="49"/>
      <c r="H130" s="49"/>
      <c r="I130" s="49"/>
      <c r="J130" s="49"/>
      <c r="K130" s="49"/>
      <c r="L130" s="39"/>
      <c r="M130" s="39"/>
      <c r="N130" s="39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</row>
    <row r="131" spans="1:27" ht="15">
      <c r="A131" s="41" t="s">
        <v>2912</v>
      </c>
      <c r="B131" s="60" t="s">
        <v>2913</v>
      </c>
      <c r="C131" s="56"/>
      <c r="D131" s="57"/>
      <c r="E131" s="49"/>
      <c r="F131" s="49"/>
      <c r="G131" s="49"/>
      <c r="H131" s="49"/>
      <c r="I131" s="49"/>
      <c r="J131" s="49"/>
      <c r="K131" s="49"/>
      <c r="L131" s="39"/>
      <c r="M131" s="39"/>
      <c r="N131" s="39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</row>
    <row r="132" spans="1:27" ht="15">
      <c r="A132" s="43" t="s">
        <v>2914</v>
      </c>
      <c r="B132" s="61" t="s">
        <v>2919</v>
      </c>
      <c r="C132" s="56"/>
      <c r="D132" s="57"/>
      <c r="E132" s="49"/>
      <c r="F132" s="49"/>
      <c r="G132" s="49"/>
      <c r="H132" s="49"/>
      <c r="I132" s="49"/>
      <c r="J132" s="49"/>
      <c r="K132" s="49"/>
      <c r="L132" s="39"/>
      <c r="M132" s="39"/>
      <c r="N132" s="39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</row>
    <row r="133" spans="1:27" ht="15">
      <c r="A133" s="52" t="s">
        <v>2943</v>
      </c>
      <c r="B133" s="53" t="s">
        <v>2944</v>
      </c>
      <c r="C133" s="56"/>
      <c r="D133" s="57"/>
      <c r="E133" s="49"/>
      <c r="F133" s="49"/>
      <c r="G133" s="49"/>
      <c r="H133" s="49"/>
      <c r="I133" s="49"/>
      <c r="J133" s="49"/>
      <c r="K133" s="49"/>
      <c r="L133" s="39"/>
      <c r="M133" s="39"/>
      <c r="N133" s="39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</row>
    <row r="134" spans="1:27" ht="15">
      <c r="A134" s="41" t="s">
        <v>2902</v>
      </c>
      <c r="B134" s="42" t="s">
        <v>2945</v>
      </c>
      <c r="C134" s="56"/>
      <c r="D134" s="57"/>
      <c r="E134" s="49"/>
      <c r="F134" s="49"/>
      <c r="G134" s="49"/>
      <c r="H134" s="49"/>
      <c r="I134" s="49"/>
      <c r="J134" s="49"/>
      <c r="K134" s="49"/>
      <c r="L134" s="39"/>
      <c r="M134" s="39"/>
      <c r="N134" s="39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</row>
    <row r="135" spans="1:27" ht="15">
      <c r="A135" s="41" t="s">
        <v>2904</v>
      </c>
      <c r="B135" s="60" t="s">
        <v>2918</v>
      </c>
      <c r="C135" s="56"/>
      <c r="D135" s="57"/>
      <c r="E135" s="49"/>
      <c r="F135" s="49"/>
      <c r="G135" s="49"/>
      <c r="H135" s="49"/>
      <c r="I135" s="49"/>
      <c r="J135" s="49"/>
      <c r="K135" s="49"/>
      <c r="L135" s="39"/>
      <c r="M135" s="39"/>
      <c r="N135" s="39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</row>
    <row r="136" spans="1:27" ht="15">
      <c r="A136" s="41" t="s">
        <v>2905</v>
      </c>
      <c r="B136" s="60" t="s">
        <v>2919</v>
      </c>
      <c r="C136" s="56"/>
      <c r="D136" s="57"/>
      <c r="E136" s="49"/>
      <c r="F136" s="49"/>
      <c r="G136" s="49"/>
      <c r="H136" s="49"/>
      <c r="I136" s="49"/>
      <c r="J136" s="49"/>
      <c r="K136" s="49"/>
      <c r="L136" s="39"/>
      <c r="M136" s="39"/>
      <c r="N136" s="39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</row>
    <row r="137" spans="1:27" ht="15">
      <c r="A137" s="41" t="s">
        <v>2906</v>
      </c>
      <c r="B137" s="60" t="s">
        <v>2919</v>
      </c>
      <c r="C137" s="56"/>
      <c r="D137" s="57"/>
      <c r="E137" s="49"/>
      <c r="F137" s="49"/>
      <c r="G137" s="49"/>
      <c r="H137" s="49"/>
      <c r="I137" s="49"/>
      <c r="J137" s="49"/>
      <c r="K137" s="49"/>
      <c r="L137" s="39"/>
      <c r="M137" s="39"/>
      <c r="N137" s="39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</row>
    <row r="138" spans="1:27" ht="15">
      <c r="A138" s="41" t="s">
        <v>2907</v>
      </c>
      <c r="B138" s="60" t="s">
        <v>2919</v>
      </c>
      <c r="C138" s="56"/>
      <c r="D138" s="57"/>
      <c r="E138" s="49"/>
      <c r="F138" s="49"/>
      <c r="G138" s="49"/>
      <c r="H138" s="49"/>
      <c r="I138" s="49"/>
      <c r="J138" s="49"/>
      <c r="K138" s="49"/>
      <c r="L138" s="39"/>
      <c r="M138" s="39"/>
      <c r="N138" s="39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</row>
    <row r="139" spans="1:27" ht="15">
      <c r="A139" s="41" t="s">
        <v>2908</v>
      </c>
      <c r="B139" s="60" t="s">
        <v>2919</v>
      </c>
      <c r="C139" s="56"/>
      <c r="D139" s="57"/>
      <c r="E139" s="49"/>
      <c r="F139" s="49"/>
      <c r="G139" s="49"/>
      <c r="H139" s="49"/>
      <c r="I139" s="49"/>
      <c r="J139" s="49"/>
      <c r="K139" s="49"/>
      <c r="L139" s="39"/>
      <c r="M139" s="39"/>
      <c r="N139" s="39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</row>
    <row r="140" spans="1:27" ht="15">
      <c r="A140" s="41" t="s">
        <v>2909</v>
      </c>
      <c r="B140" s="60" t="s">
        <v>2919</v>
      </c>
      <c r="C140" s="56"/>
      <c r="D140" s="57"/>
      <c r="E140" s="49"/>
      <c r="F140" s="49"/>
      <c r="G140" s="49"/>
      <c r="H140" s="49"/>
      <c r="I140" s="49"/>
      <c r="J140" s="49"/>
      <c r="K140" s="49"/>
      <c r="L140" s="39"/>
      <c r="M140" s="39"/>
      <c r="N140" s="39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</row>
    <row r="141" spans="1:27" ht="15">
      <c r="A141" s="41" t="s">
        <v>2910</v>
      </c>
      <c r="B141" s="60" t="s">
        <v>2919</v>
      </c>
      <c r="C141" s="56"/>
      <c r="D141" s="57"/>
      <c r="E141" s="49"/>
      <c r="F141" s="49"/>
      <c r="G141" s="49"/>
      <c r="H141" s="49"/>
      <c r="I141" s="49"/>
      <c r="J141" s="49"/>
      <c r="K141" s="49"/>
      <c r="L141" s="39"/>
      <c r="M141" s="39"/>
      <c r="N141" s="39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</row>
    <row r="142" spans="1:27" ht="15">
      <c r="A142" s="41" t="s">
        <v>2911</v>
      </c>
      <c r="B142" s="60" t="s">
        <v>2919</v>
      </c>
      <c r="C142" s="56"/>
      <c r="D142" s="57"/>
      <c r="E142" s="49"/>
      <c r="F142" s="49"/>
      <c r="G142" s="49"/>
      <c r="H142" s="49"/>
      <c r="I142" s="49"/>
      <c r="J142" s="49"/>
      <c r="K142" s="49"/>
      <c r="L142" s="39"/>
      <c r="M142" s="39"/>
      <c r="N142" s="39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</row>
    <row r="143" spans="1:27" ht="15">
      <c r="A143" s="41" t="s">
        <v>2912</v>
      </c>
      <c r="B143" s="60" t="s">
        <v>2913</v>
      </c>
      <c r="C143" s="56"/>
      <c r="D143" s="57"/>
      <c r="E143" s="49"/>
      <c r="F143" s="49"/>
      <c r="G143" s="49"/>
      <c r="H143" s="49"/>
      <c r="I143" s="49"/>
      <c r="J143" s="49"/>
      <c r="K143" s="49"/>
      <c r="L143" s="39"/>
      <c r="M143" s="39"/>
      <c r="N143" s="39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</row>
    <row r="144" spans="1:27" ht="15">
      <c r="A144" s="43" t="s">
        <v>2914</v>
      </c>
      <c r="B144" s="44" t="s">
        <v>2946</v>
      </c>
      <c r="C144" s="56"/>
      <c r="D144" s="57"/>
      <c r="E144" s="49"/>
      <c r="F144" s="49"/>
      <c r="G144" s="49"/>
      <c r="H144" s="49"/>
      <c r="I144" s="49"/>
      <c r="J144" s="49"/>
      <c r="K144" s="49"/>
      <c r="L144" s="39"/>
      <c r="M144" s="39"/>
      <c r="N144" s="39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</row>
    <row r="145" spans="1:27" ht="15">
      <c r="A145" s="52" t="s">
        <v>2947</v>
      </c>
      <c r="B145" s="53" t="s">
        <v>2948</v>
      </c>
      <c r="C145" s="56"/>
      <c r="D145" s="57"/>
      <c r="E145" s="49"/>
      <c r="F145" s="49"/>
      <c r="G145" s="49"/>
      <c r="H145" s="49"/>
      <c r="I145" s="49"/>
      <c r="J145" s="49"/>
      <c r="K145" s="49"/>
      <c r="L145" s="39"/>
      <c r="M145" s="39"/>
      <c r="N145" s="39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</row>
    <row r="146" spans="1:27" ht="15">
      <c r="A146" s="41" t="s">
        <v>2902</v>
      </c>
      <c r="B146" s="42" t="s">
        <v>2949</v>
      </c>
      <c r="C146" s="56"/>
      <c r="D146" s="57"/>
      <c r="E146" s="49"/>
      <c r="F146" s="49"/>
      <c r="G146" s="49"/>
      <c r="H146" s="49"/>
      <c r="I146" s="49"/>
      <c r="J146" s="49"/>
      <c r="K146" s="49"/>
      <c r="L146" s="39"/>
      <c r="M146" s="39"/>
      <c r="N146" s="39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</row>
    <row r="147" spans="1:27" ht="15">
      <c r="A147" s="41" t="s">
        <v>2904</v>
      </c>
      <c r="B147" s="60" t="s">
        <v>2918</v>
      </c>
      <c r="C147" s="56"/>
      <c r="D147" s="57"/>
      <c r="E147" s="49"/>
      <c r="F147" s="49"/>
      <c r="G147" s="49"/>
      <c r="H147" s="49"/>
      <c r="I147" s="49"/>
      <c r="J147" s="49"/>
      <c r="K147" s="49"/>
      <c r="L147" s="39"/>
      <c r="M147" s="39"/>
      <c r="N147" s="39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</row>
    <row r="148" spans="1:27" ht="15">
      <c r="A148" s="41" t="s">
        <v>2905</v>
      </c>
      <c r="B148" s="60" t="s">
        <v>2919</v>
      </c>
      <c r="C148" s="56"/>
      <c r="D148" s="57"/>
      <c r="E148" s="49"/>
      <c r="F148" s="49"/>
      <c r="G148" s="49"/>
      <c r="H148" s="49"/>
      <c r="I148" s="49"/>
      <c r="J148" s="49"/>
      <c r="K148" s="49"/>
      <c r="L148" s="39"/>
      <c r="M148" s="39"/>
      <c r="N148" s="39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</row>
    <row r="149" spans="1:27" ht="15">
      <c r="A149" s="41" t="s">
        <v>2906</v>
      </c>
      <c r="B149" s="60" t="s">
        <v>2919</v>
      </c>
      <c r="C149" s="56"/>
      <c r="D149" s="57"/>
      <c r="E149" s="49"/>
      <c r="F149" s="49"/>
      <c r="G149" s="49"/>
      <c r="H149" s="49"/>
      <c r="I149" s="49"/>
      <c r="J149" s="49"/>
      <c r="K149" s="49"/>
      <c r="L149" s="39"/>
      <c r="M149" s="39"/>
      <c r="N149" s="39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</row>
    <row r="150" spans="1:27" ht="15">
      <c r="A150" s="41" t="s">
        <v>2907</v>
      </c>
      <c r="B150" s="60" t="s">
        <v>2919</v>
      </c>
      <c r="C150" s="56"/>
      <c r="D150" s="57"/>
      <c r="E150" s="49"/>
      <c r="F150" s="49"/>
      <c r="G150" s="49"/>
      <c r="H150" s="49"/>
      <c r="I150" s="49"/>
      <c r="J150" s="49"/>
      <c r="K150" s="49"/>
      <c r="L150" s="39"/>
      <c r="M150" s="39"/>
      <c r="N150" s="39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</row>
    <row r="151" spans="1:27" ht="15">
      <c r="A151" s="41" t="s">
        <v>2908</v>
      </c>
      <c r="B151" s="60" t="s">
        <v>2919</v>
      </c>
      <c r="C151" s="56"/>
      <c r="D151" s="57"/>
      <c r="E151" s="49"/>
      <c r="F151" s="49"/>
      <c r="G151" s="49"/>
      <c r="H151" s="49"/>
      <c r="I151" s="49"/>
      <c r="J151" s="49"/>
      <c r="K151" s="49"/>
      <c r="L151" s="39"/>
      <c r="M151" s="39"/>
      <c r="N151" s="39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</row>
    <row r="152" spans="1:27" ht="15">
      <c r="A152" s="41" t="s">
        <v>2909</v>
      </c>
      <c r="B152" s="60" t="s">
        <v>2919</v>
      </c>
      <c r="C152" s="56"/>
      <c r="D152" s="57"/>
      <c r="E152" s="49"/>
      <c r="F152" s="49"/>
      <c r="G152" s="49"/>
      <c r="H152" s="49"/>
      <c r="I152" s="49"/>
      <c r="J152" s="49"/>
      <c r="K152" s="49"/>
      <c r="L152" s="39"/>
      <c r="M152" s="39"/>
      <c r="N152" s="39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</row>
    <row r="153" spans="1:27" ht="15">
      <c r="A153" s="41" t="s">
        <v>2910</v>
      </c>
      <c r="B153" s="60" t="s">
        <v>2919</v>
      </c>
      <c r="C153" s="56"/>
      <c r="D153" s="57"/>
      <c r="E153" s="49"/>
      <c r="F153" s="49"/>
      <c r="G153" s="49"/>
      <c r="H153" s="49"/>
      <c r="I153" s="49"/>
      <c r="J153" s="49"/>
      <c r="K153" s="49"/>
      <c r="L153" s="39"/>
      <c r="M153" s="39"/>
      <c r="N153" s="39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</row>
    <row r="154" spans="1:27" ht="15">
      <c r="A154" s="41" t="s">
        <v>2911</v>
      </c>
      <c r="B154" s="60" t="s">
        <v>2919</v>
      </c>
      <c r="C154" s="56"/>
      <c r="D154" s="57"/>
      <c r="E154" s="49"/>
      <c r="F154" s="49"/>
      <c r="G154" s="49"/>
      <c r="H154" s="49"/>
      <c r="I154" s="49"/>
      <c r="J154" s="49"/>
      <c r="K154" s="49"/>
      <c r="L154" s="39"/>
      <c r="M154" s="39"/>
      <c r="N154" s="39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</row>
    <row r="155" spans="1:27" ht="15">
      <c r="A155" s="41" t="s">
        <v>2912</v>
      </c>
      <c r="B155" s="60" t="s">
        <v>2913</v>
      </c>
      <c r="C155" s="56"/>
      <c r="D155" s="57"/>
      <c r="E155" s="49"/>
      <c r="F155" s="49"/>
      <c r="G155" s="49"/>
      <c r="H155" s="49"/>
      <c r="I155" s="49"/>
      <c r="J155" s="49"/>
      <c r="K155" s="49"/>
      <c r="L155" s="39"/>
      <c r="M155" s="39"/>
      <c r="N155" s="39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</row>
    <row r="156" spans="1:27" ht="15">
      <c r="A156" s="43" t="s">
        <v>2914</v>
      </c>
      <c r="B156" s="44" t="s">
        <v>2950</v>
      </c>
      <c r="C156" s="56"/>
      <c r="D156" s="57"/>
      <c r="E156" s="49"/>
      <c r="F156" s="49"/>
      <c r="G156" s="49"/>
      <c r="H156" s="49"/>
      <c r="I156" s="49"/>
      <c r="J156" s="49"/>
      <c r="K156" s="49"/>
      <c r="L156" s="39"/>
      <c r="M156" s="39"/>
      <c r="N156" s="39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</row>
    <row r="157" spans="1:27" ht="15">
      <c r="A157" s="52" t="s">
        <v>2951</v>
      </c>
      <c r="B157" s="53" t="s">
        <v>2952</v>
      </c>
      <c r="C157" s="57"/>
      <c r="D157" s="57"/>
      <c r="E157" s="49"/>
      <c r="F157" s="49"/>
      <c r="G157" s="49"/>
      <c r="H157" s="49"/>
      <c r="I157" s="49"/>
      <c r="J157" s="49"/>
      <c r="K157" s="49"/>
      <c r="L157" s="39"/>
      <c r="M157" s="39"/>
      <c r="N157" s="39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</row>
    <row r="158" spans="1:27" ht="15">
      <c r="A158" s="41" t="s">
        <v>2902</v>
      </c>
      <c r="B158" s="42" t="s">
        <v>8</v>
      </c>
      <c r="C158" s="57"/>
      <c r="D158" s="57"/>
      <c r="E158" s="49"/>
      <c r="F158" s="49"/>
      <c r="G158" s="49"/>
      <c r="H158" s="49"/>
      <c r="I158" s="49"/>
      <c r="J158" s="49"/>
      <c r="K158" s="49"/>
      <c r="L158" s="39"/>
      <c r="M158" s="39"/>
      <c r="N158" s="39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</row>
    <row r="159" spans="1:27" ht="15">
      <c r="A159" s="41" t="s">
        <v>2904</v>
      </c>
      <c r="B159" s="42" t="s">
        <v>8</v>
      </c>
      <c r="C159" s="57"/>
      <c r="D159" s="57"/>
      <c r="E159" s="49"/>
      <c r="F159" s="49"/>
      <c r="G159" s="49"/>
      <c r="H159" s="49"/>
      <c r="I159" s="49"/>
      <c r="J159" s="49"/>
      <c r="K159" s="49"/>
      <c r="L159" s="39"/>
      <c r="M159" s="39"/>
      <c r="N159" s="39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</row>
    <row r="160" spans="1:27" ht="15">
      <c r="A160" s="41" t="s">
        <v>2905</v>
      </c>
      <c r="B160" s="42" t="s">
        <v>8</v>
      </c>
      <c r="C160" s="57"/>
      <c r="D160" s="57"/>
      <c r="E160" s="49"/>
      <c r="F160" s="49"/>
      <c r="G160" s="49"/>
      <c r="H160" s="49"/>
      <c r="I160" s="49"/>
      <c r="J160" s="49"/>
      <c r="K160" s="49"/>
      <c r="L160" s="39"/>
      <c r="M160" s="39"/>
      <c r="N160" s="39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</row>
    <row r="161" spans="1:27" ht="15">
      <c r="A161" s="41" t="s">
        <v>2906</v>
      </c>
      <c r="B161" s="42" t="s">
        <v>8</v>
      </c>
      <c r="C161" s="57"/>
      <c r="D161" s="57"/>
      <c r="E161" s="49"/>
      <c r="F161" s="49"/>
      <c r="G161" s="49"/>
      <c r="H161" s="49"/>
      <c r="I161" s="49"/>
      <c r="J161" s="49"/>
      <c r="K161" s="49"/>
      <c r="L161" s="39"/>
      <c r="M161" s="39"/>
      <c r="N161" s="39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</row>
    <row r="162" spans="1:27" ht="15">
      <c r="A162" s="41" t="s">
        <v>2907</v>
      </c>
      <c r="B162" s="42" t="s">
        <v>8</v>
      </c>
      <c r="C162" s="57"/>
      <c r="D162" s="57"/>
      <c r="E162" s="49"/>
      <c r="F162" s="49"/>
      <c r="G162" s="49"/>
      <c r="H162" s="49"/>
      <c r="I162" s="49"/>
      <c r="J162" s="49"/>
      <c r="K162" s="49"/>
      <c r="L162" s="39"/>
      <c r="M162" s="39"/>
      <c r="N162" s="39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</row>
    <row r="163" spans="1:27" ht="15">
      <c r="A163" s="41" t="s">
        <v>2908</v>
      </c>
      <c r="B163" s="42" t="s">
        <v>8</v>
      </c>
      <c r="C163" s="57"/>
      <c r="D163" s="57"/>
      <c r="E163" s="49"/>
      <c r="F163" s="49"/>
      <c r="G163" s="49"/>
      <c r="H163" s="49"/>
      <c r="I163" s="49"/>
      <c r="J163" s="49"/>
      <c r="K163" s="49"/>
      <c r="L163" s="39"/>
      <c r="M163" s="39"/>
      <c r="N163" s="39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</row>
    <row r="164" spans="1:27" ht="15">
      <c r="A164" s="41" t="s">
        <v>2909</v>
      </c>
      <c r="B164" s="42" t="s">
        <v>8</v>
      </c>
      <c r="C164" s="57"/>
      <c r="D164" s="57"/>
      <c r="E164" s="49"/>
      <c r="F164" s="49"/>
      <c r="G164" s="49"/>
      <c r="H164" s="49"/>
      <c r="I164" s="49"/>
      <c r="J164" s="49"/>
      <c r="K164" s="49"/>
      <c r="L164" s="39"/>
      <c r="M164" s="39"/>
      <c r="N164" s="39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</row>
    <row r="165" spans="1:27" ht="15">
      <c r="A165" s="41" t="s">
        <v>2910</v>
      </c>
      <c r="B165" s="42" t="s">
        <v>8</v>
      </c>
      <c r="C165" s="57"/>
      <c r="D165" s="57"/>
      <c r="E165" s="49"/>
      <c r="F165" s="49"/>
      <c r="G165" s="49"/>
      <c r="H165" s="49"/>
      <c r="I165" s="49"/>
      <c r="J165" s="49"/>
      <c r="K165" s="49"/>
      <c r="L165" s="39"/>
      <c r="M165" s="39"/>
      <c r="N165" s="39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</row>
    <row r="166" spans="1:27" ht="15">
      <c r="A166" s="41" t="s">
        <v>2911</v>
      </c>
      <c r="B166" s="42" t="s">
        <v>8</v>
      </c>
      <c r="C166" s="57"/>
      <c r="D166" s="57"/>
      <c r="E166" s="49"/>
      <c r="F166" s="49"/>
      <c r="G166" s="49"/>
      <c r="H166" s="49"/>
      <c r="I166" s="49"/>
      <c r="J166" s="49"/>
      <c r="K166" s="49"/>
      <c r="L166" s="39"/>
      <c r="M166" s="39"/>
      <c r="N166" s="39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</row>
    <row r="167" spans="1:27" ht="15">
      <c r="A167" s="41" t="s">
        <v>2912</v>
      </c>
      <c r="B167" s="60" t="s">
        <v>2913</v>
      </c>
      <c r="C167" s="57"/>
      <c r="D167" s="57"/>
      <c r="E167" s="49"/>
      <c r="F167" s="49"/>
      <c r="G167" s="49"/>
      <c r="H167" s="49"/>
      <c r="I167" s="49"/>
      <c r="J167" s="49"/>
      <c r="K167" s="49"/>
      <c r="L167" s="39"/>
      <c r="M167" s="39"/>
      <c r="N167" s="39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</row>
    <row r="168" spans="1:27" ht="15">
      <c r="A168" s="43" t="s">
        <v>2914</v>
      </c>
      <c r="B168" s="44" t="s">
        <v>8</v>
      </c>
      <c r="C168" s="57"/>
      <c r="D168" s="57"/>
      <c r="E168" s="49"/>
      <c r="F168" s="49"/>
      <c r="G168" s="49"/>
      <c r="H168" s="49"/>
      <c r="I168" s="49"/>
      <c r="J168" s="49"/>
      <c r="K168" s="49"/>
      <c r="L168" s="39"/>
      <c r="M168" s="39"/>
      <c r="N168" s="39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</row>
    <row r="169" spans="1:27" ht="15">
      <c r="A169" s="62"/>
      <c r="B169" s="63"/>
      <c r="C169" s="57"/>
      <c r="D169" s="57"/>
      <c r="E169" s="49"/>
      <c r="F169" s="49"/>
      <c r="G169" s="49"/>
      <c r="H169" s="49"/>
      <c r="I169" s="49"/>
      <c r="J169" s="49"/>
      <c r="K169" s="49"/>
      <c r="L169" s="39"/>
      <c r="M169" s="39"/>
      <c r="N169" s="39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</row>
    <row r="170" spans="1:27" ht="15">
      <c r="A170" s="62"/>
      <c r="B170" s="63"/>
      <c r="C170" s="57"/>
      <c r="D170" s="57"/>
      <c r="E170" s="49"/>
      <c r="F170" s="49"/>
      <c r="G170" s="49"/>
      <c r="H170" s="49"/>
      <c r="I170" s="49"/>
      <c r="J170" s="49"/>
      <c r="K170" s="49"/>
      <c r="L170" s="39"/>
      <c r="M170" s="39"/>
      <c r="N170" s="39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</row>
    <row r="171" spans="1:27" ht="15">
      <c r="A171" s="62"/>
      <c r="B171" s="63"/>
      <c r="C171" s="57"/>
      <c r="D171" s="57"/>
      <c r="E171" s="49"/>
      <c r="F171" s="49"/>
      <c r="G171" s="49"/>
      <c r="H171" s="49"/>
      <c r="I171" s="49"/>
      <c r="J171" s="49"/>
      <c r="K171" s="49"/>
      <c r="L171" s="39"/>
      <c r="M171" s="39"/>
      <c r="N171" s="39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</row>
    <row r="172" spans="1:27" ht="15">
      <c r="A172" s="62"/>
      <c r="B172" s="63"/>
      <c r="C172" s="57"/>
      <c r="D172" s="57"/>
      <c r="E172" s="49"/>
      <c r="F172" s="49"/>
      <c r="G172" s="49"/>
      <c r="H172" s="49"/>
      <c r="I172" s="49"/>
      <c r="J172" s="49"/>
      <c r="K172" s="49"/>
      <c r="L172" s="39"/>
      <c r="M172" s="39"/>
      <c r="N172" s="39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</row>
    <row r="173" spans="1:27" ht="15">
      <c r="A173" s="62"/>
      <c r="B173" s="63"/>
      <c r="C173" s="57"/>
      <c r="D173" s="57"/>
      <c r="E173" s="49"/>
      <c r="F173" s="49"/>
      <c r="G173" s="49"/>
      <c r="H173" s="49"/>
      <c r="I173" s="49"/>
      <c r="J173" s="49"/>
      <c r="K173" s="49"/>
      <c r="L173" s="39"/>
      <c r="M173" s="39"/>
      <c r="N173" s="39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</row>
    <row r="174" spans="1:27" ht="15">
      <c r="A174" s="62"/>
      <c r="B174" s="63"/>
      <c r="C174" s="57"/>
      <c r="D174" s="57"/>
      <c r="E174" s="49"/>
      <c r="F174" s="49"/>
      <c r="G174" s="49"/>
      <c r="H174" s="49"/>
      <c r="I174" s="49"/>
      <c r="J174" s="49"/>
      <c r="K174" s="49"/>
      <c r="L174" s="39"/>
      <c r="M174" s="39"/>
      <c r="N174" s="39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</row>
    <row r="175" spans="1:27" ht="15">
      <c r="A175" s="62"/>
      <c r="B175" s="63"/>
      <c r="C175" s="57"/>
      <c r="D175" s="57"/>
      <c r="E175" s="49"/>
      <c r="F175" s="49"/>
      <c r="G175" s="49"/>
      <c r="H175" s="49"/>
      <c r="I175" s="49"/>
      <c r="J175" s="49"/>
      <c r="K175" s="49"/>
      <c r="L175" s="39"/>
      <c r="M175" s="39"/>
      <c r="N175" s="39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</row>
    <row r="176" spans="1:27" ht="15">
      <c r="A176" s="62"/>
      <c r="B176" s="63"/>
      <c r="C176" s="57"/>
      <c r="D176" s="57"/>
      <c r="E176" s="49"/>
      <c r="F176" s="49"/>
      <c r="G176" s="49"/>
      <c r="H176" s="49"/>
      <c r="I176" s="49"/>
      <c r="J176" s="49"/>
      <c r="K176" s="49"/>
      <c r="L176" s="39"/>
      <c r="M176" s="39"/>
      <c r="N176" s="39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</row>
    <row r="177" spans="1:27" ht="15">
      <c r="A177" s="62"/>
      <c r="B177" s="63"/>
      <c r="C177" s="57"/>
      <c r="D177" s="57"/>
      <c r="E177" s="49"/>
      <c r="F177" s="49"/>
      <c r="G177" s="49"/>
      <c r="H177" s="49"/>
      <c r="I177" s="49"/>
      <c r="J177" s="49"/>
      <c r="K177" s="49"/>
      <c r="L177" s="39"/>
      <c r="M177" s="39"/>
      <c r="N177" s="39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</row>
    <row r="178" spans="1:27" ht="15">
      <c r="A178" s="62"/>
      <c r="B178" s="63"/>
      <c r="C178" s="57"/>
      <c r="D178" s="57"/>
      <c r="E178" s="49"/>
      <c r="F178" s="49"/>
      <c r="G178" s="49"/>
      <c r="H178" s="49"/>
      <c r="I178" s="49"/>
      <c r="J178" s="49"/>
      <c r="K178" s="49"/>
      <c r="L178" s="39"/>
      <c r="M178" s="39"/>
      <c r="N178" s="39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</row>
    <row r="179" spans="1:27" ht="15">
      <c r="A179" s="62"/>
      <c r="B179" s="63"/>
      <c r="C179" s="57"/>
      <c r="D179" s="57"/>
      <c r="E179" s="49"/>
      <c r="F179" s="49"/>
      <c r="G179" s="49"/>
      <c r="H179" s="49"/>
      <c r="I179" s="49"/>
      <c r="J179" s="49"/>
      <c r="K179" s="49"/>
      <c r="L179" s="39"/>
      <c r="M179" s="39"/>
      <c r="N179" s="39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</row>
    <row r="180" spans="1:27" ht="15">
      <c r="A180" s="62"/>
      <c r="B180" s="63"/>
      <c r="C180" s="57"/>
      <c r="D180" s="57"/>
      <c r="E180" s="49"/>
      <c r="F180" s="49"/>
      <c r="G180" s="49"/>
      <c r="H180" s="49"/>
      <c r="I180" s="49"/>
      <c r="J180" s="49"/>
      <c r="K180" s="49"/>
      <c r="L180" s="39"/>
      <c r="M180" s="39"/>
      <c r="N180" s="39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</row>
    <row r="181" spans="1:27" ht="15">
      <c r="A181" s="62"/>
      <c r="B181" s="63"/>
      <c r="C181" s="57"/>
      <c r="D181" s="57"/>
      <c r="E181" s="49"/>
      <c r="F181" s="49"/>
      <c r="G181" s="49"/>
      <c r="H181" s="49"/>
      <c r="I181" s="49"/>
      <c r="J181" s="49"/>
      <c r="K181" s="49"/>
      <c r="L181" s="39"/>
      <c r="M181" s="39"/>
      <c r="N181" s="39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</row>
    <row r="182" spans="1:27" ht="15">
      <c r="A182" s="62"/>
      <c r="B182" s="63"/>
      <c r="C182" s="57"/>
      <c r="D182" s="57"/>
      <c r="E182" s="49"/>
      <c r="F182" s="49"/>
      <c r="G182" s="49"/>
      <c r="H182" s="49"/>
      <c r="I182" s="49"/>
      <c r="J182" s="49"/>
      <c r="K182" s="49"/>
      <c r="L182" s="39"/>
      <c r="M182" s="39"/>
      <c r="N182" s="39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</row>
    <row r="183" spans="1:27" ht="15">
      <c r="A183" s="62"/>
      <c r="B183" s="63"/>
      <c r="C183" s="57"/>
      <c r="D183" s="57"/>
      <c r="E183" s="49"/>
      <c r="F183" s="49"/>
      <c r="G183" s="49"/>
      <c r="H183" s="49"/>
      <c r="I183" s="49"/>
      <c r="J183" s="49"/>
      <c r="K183" s="49"/>
      <c r="L183" s="39"/>
      <c r="M183" s="39"/>
      <c r="N183" s="39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</row>
    <row r="184" spans="1:27" ht="15">
      <c r="A184" s="62"/>
      <c r="B184" s="63"/>
      <c r="C184" s="57"/>
      <c r="D184" s="57"/>
      <c r="E184" s="49"/>
      <c r="F184" s="49"/>
      <c r="G184" s="49"/>
      <c r="H184" s="49"/>
      <c r="I184" s="49"/>
      <c r="J184" s="49"/>
      <c r="K184" s="49"/>
      <c r="L184" s="39"/>
      <c r="M184" s="39"/>
      <c r="N184" s="39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</row>
    <row r="185" spans="1:27" ht="15">
      <c r="A185" s="62"/>
      <c r="B185" s="63"/>
      <c r="C185" s="57"/>
      <c r="D185" s="57"/>
      <c r="E185" s="49"/>
      <c r="F185" s="49"/>
      <c r="G185" s="49"/>
      <c r="H185" s="49"/>
      <c r="I185" s="49"/>
      <c r="J185" s="49"/>
      <c r="K185" s="49"/>
      <c r="L185" s="39"/>
      <c r="M185" s="39"/>
      <c r="N185" s="39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</row>
    <row r="186" spans="1:27" ht="15">
      <c r="A186" s="62"/>
      <c r="B186" s="63"/>
      <c r="C186" s="57"/>
      <c r="D186" s="57"/>
      <c r="E186" s="49"/>
      <c r="F186" s="49"/>
      <c r="G186" s="49"/>
      <c r="H186" s="49"/>
      <c r="I186" s="49"/>
      <c r="J186" s="49"/>
      <c r="K186" s="49"/>
      <c r="L186" s="39"/>
      <c r="M186" s="39"/>
      <c r="N186" s="39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</row>
    <row r="187" spans="1:27" ht="15">
      <c r="A187" s="62"/>
      <c r="B187" s="63"/>
      <c r="C187" s="57"/>
      <c r="D187" s="57"/>
      <c r="E187" s="49"/>
      <c r="F187" s="49"/>
      <c r="G187" s="49"/>
      <c r="H187" s="49"/>
      <c r="I187" s="49"/>
      <c r="J187" s="49"/>
      <c r="K187" s="49"/>
      <c r="L187" s="39"/>
      <c r="M187" s="39"/>
      <c r="N187" s="39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</row>
    <row r="188" spans="1:27" ht="15">
      <c r="A188" s="62"/>
      <c r="B188" s="63"/>
      <c r="C188" s="57"/>
      <c r="D188" s="57"/>
      <c r="E188" s="49"/>
      <c r="F188" s="49"/>
      <c r="G188" s="49"/>
      <c r="H188" s="49"/>
      <c r="I188" s="49"/>
      <c r="J188" s="49"/>
      <c r="K188" s="49"/>
      <c r="L188" s="39"/>
      <c r="M188" s="39"/>
      <c r="N188" s="39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</row>
    <row r="189" spans="1:27" ht="15">
      <c r="A189" s="62"/>
      <c r="B189" s="63"/>
      <c r="C189" s="57"/>
      <c r="D189" s="57"/>
      <c r="E189" s="49"/>
      <c r="F189" s="49"/>
      <c r="G189" s="49"/>
      <c r="H189" s="49"/>
      <c r="I189" s="49"/>
      <c r="J189" s="49"/>
      <c r="K189" s="49"/>
      <c r="L189" s="39"/>
      <c r="M189" s="39"/>
      <c r="N189" s="39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</row>
    <row r="190" spans="1:27" ht="15">
      <c r="A190" s="62"/>
      <c r="B190" s="63"/>
      <c r="C190" s="57"/>
      <c r="D190" s="57"/>
      <c r="E190" s="49"/>
      <c r="F190" s="49"/>
      <c r="G190" s="49"/>
      <c r="H190" s="49"/>
      <c r="I190" s="49"/>
      <c r="J190" s="49"/>
      <c r="K190" s="49"/>
      <c r="L190" s="39"/>
      <c r="M190" s="39"/>
      <c r="N190" s="39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</row>
    <row r="191" spans="1:27" ht="15">
      <c r="A191" s="62"/>
      <c r="B191" s="63"/>
      <c r="C191" s="57"/>
      <c r="D191" s="57"/>
      <c r="E191" s="49"/>
      <c r="F191" s="49"/>
      <c r="G191" s="49"/>
      <c r="H191" s="49"/>
      <c r="I191" s="49"/>
      <c r="J191" s="49"/>
      <c r="K191" s="49"/>
      <c r="L191" s="39"/>
      <c r="M191" s="39"/>
      <c r="N191" s="39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</row>
    <row r="192" spans="1:27" ht="15">
      <c r="A192" s="62"/>
      <c r="B192" s="63"/>
      <c r="C192" s="57"/>
      <c r="D192" s="57"/>
      <c r="E192" s="49"/>
      <c r="F192" s="49"/>
      <c r="G192" s="49"/>
      <c r="H192" s="49"/>
      <c r="I192" s="49"/>
      <c r="J192" s="49"/>
      <c r="K192" s="49"/>
      <c r="L192" s="39"/>
      <c r="M192" s="39"/>
      <c r="N192" s="39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</row>
    <row r="193" spans="1:27" ht="15">
      <c r="A193" s="62"/>
      <c r="B193" s="63"/>
      <c r="C193" s="57"/>
      <c r="D193" s="57"/>
      <c r="E193" s="49"/>
      <c r="F193" s="49"/>
      <c r="G193" s="49"/>
      <c r="H193" s="49"/>
      <c r="I193" s="49"/>
      <c r="J193" s="49"/>
      <c r="K193" s="49"/>
      <c r="L193" s="39"/>
      <c r="M193" s="39"/>
      <c r="N193" s="39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</row>
    <row r="194" spans="1:27" ht="15">
      <c r="A194" s="62"/>
      <c r="B194" s="63"/>
      <c r="C194" s="57"/>
      <c r="D194" s="57"/>
      <c r="E194" s="49"/>
      <c r="F194" s="49"/>
      <c r="G194" s="49"/>
      <c r="H194" s="49"/>
      <c r="I194" s="49"/>
      <c r="J194" s="49"/>
      <c r="K194" s="49"/>
      <c r="L194" s="39"/>
      <c r="M194" s="39"/>
      <c r="N194" s="39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</row>
    <row r="195" spans="1:27" ht="15">
      <c r="A195" s="62"/>
      <c r="B195" s="63"/>
      <c r="C195" s="57"/>
      <c r="D195" s="57"/>
      <c r="E195" s="49"/>
      <c r="F195" s="49"/>
      <c r="G195" s="49"/>
      <c r="H195" s="49"/>
      <c r="I195" s="49"/>
      <c r="J195" s="49"/>
      <c r="K195" s="49"/>
      <c r="L195" s="39"/>
      <c r="M195" s="39"/>
      <c r="N195" s="39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</row>
    <row r="196" spans="1:27" ht="15">
      <c r="A196" s="62"/>
      <c r="B196" s="63"/>
      <c r="C196" s="57"/>
      <c r="D196" s="57"/>
      <c r="E196" s="49"/>
      <c r="F196" s="49"/>
      <c r="G196" s="49"/>
      <c r="H196" s="49"/>
      <c r="I196" s="49"/>
      <c r="J196" s="49"/>
      <c r="K196" s="49"/>
      <c r="L196" s="39"/>
      <c r="M196" s="39"/>
      <c r="N196" s="39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</row>
    <row r="197" spans="1:27" ht="15">
      <c r="A197" s="62"/>
      <c r="B197" s="63"/>
      <c r="C197" s="57"/>
      <c r="D197" s="57"/>
      <c r="E197" s="49"/>
      <c r="F197" s="49"/>
      <c r="G197" s="49"/>
      <c r="H197" s="49"/>
      <c r="I197" s="49"/>
      <c r="J197" s="49"/>
      <c r="K197" s="49"/>
      <c r="L197" s="39"/>
      <c r="M197" s="39"/>
      <c r="N197" s="39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</row>
    <row r="198" spans="1:27" ht="15">
      <c r="A198" s="62"/>
      <c r="B198" s="63"/>
      <c r="C198" s="57"/>
      <c r="D198" s="57"/>
      <c r="E198" s="49"/>
      <c r="F198" s="49"/>
      <c r="G198" s="49"/>
      <c r="H198" s="49"/>
      <c r="I198" s="49"/>
      <c r="J198" s="49"/>
      <c r="K198" s="49"/>
      <c r="L198" s="39"/>
      <c r="M198" s="39"/>
      <c r="N198" s="39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</row>
    <row r="199" spans="1:27" ht="15">
      <c r="A199" s="62"/>
      <c r="B199" s="63"/>
      <c r="C199" s="57"/>
      <c r="D199" s="57"/>
      <c r="E199" s="49"/>
      <c r="F199" s="49"/>
      <c r="G199" s="49"/>
      <c r="H199" s="49"/>
      <c r="I199" s="49"/>
      <c r="J199" s="49"/>
      <c r="K199" s="49"/>
      <c r="L199" s="39"/>
      <c r="M199" s="39"/>
      <c r="N199" s="39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</row>
    <row r="200" spans="1:27" ht="15">
      <c r="A200" s="62"/>
      <c r="B200" s="63"/>
      <c r="C200" s="57"/>
      <c r="D200" s="57"/>
      <c r="E200" s="49"/>
      <c r="F200" s="49"/>
      <c r="G200" s="49"/>
      <c r="H200" s="49"/>
      <c r="I200" s="49"/>
      <c r="J200" s="49"/>
      <c r="K200" s="49"/>
      <c r="L200" s="39"/>
      <c r="M200" s="39"/>
      <c r="N200" s="39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</row>
    <row r="201" spans="1:27" ht="15">
      <c r="A201" s="62"/>
      <c r="B201" s="63"/>
      <c r="C201" s="57"/>
      <c r="D201" s="57"/>
      <c r="E201" s="49"/>
      <c r="F201" s="49"/>
      <c r="G201" s="49"/>
      <c r="H201" s="49"/>
      <c r="I201" s="49"/>
      <c r="J201" s="49"/>
      <c r="K201" s="49"/>
      <c r="L201" s="39"/>
      <c r="M201" s="39"/>
      <c r="N201" s="39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</row>
    <row r="202" spans="1:27" ht="15">
      <c r="A202" s="62"/>
      <c r="B202" s="63"/>
      <c r="C202" s="57"/>
      <c r="D202" s="57"/>
      <c r="E202" s="49"/>
      <c r="F202" s="49"/>
      <c r="G202" s="49"/>
      <c r="H202" s="49"/>
      <c r="I202" s="49"/>
      <c r="J202" s="49"/>
      <c r="K202" s="49"/>
      <c r="L202" s="39"/>
      <c r="M202" s="39"/>
      <c r="N202" s="39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</row>
    <row r="203" spans="1:27" ht="15">
      <c r="A203" s="62"/>
      <c r="B203" s="63"/>
      <c r="C203" s="57"/>
      <c r="D203" s="57"/>
      <c r="E203" s="49"/>
      <c r="F203" s="49"/>
      <c r="G203" s="49"/>
      <c r="H203" s="49"/>
      <c r="I203" s="49"/>
      <c r="J203" s="49"/>
      <c r="K203" s="49"/>
      <c r="L203" s="39"/>
      <c r="M203" s="39"/>
      <c r="N203" s="39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</row>
    <row r="204" spans="1:27" ht="15">
      <c r="A204" s="62"/>
      <c r="B204" s="63"/>
      <c r="C204" s="57"/>
      <c r="D204" s="57"/>
      <c r="E204" s="49"/>
      <c r="F204" s="49"/>
      <c r="G204" s="49"/>
      <c r="H204" s="49"/>
      <c r="I204" s="49"/>
      <c r="J204" s="49"/>
      <c r="K204" s="49"/>
      <c r="L204" s="39"/>
      <c r="M204" s="39"/>
      <c r="N204" s="39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</row>
    <row r="205" spans="1:27" ht="15">
      <c r="A205" s="62"/>
      <c r="B205" s="63"/>
      <c r="C205" s="57"/>
      <c r="D205" s="57"/>
      <c r="E205" s="49"/>
      <c r="F205" s="49"/>
      <c r="G205" s="49"/>
      <c r="H205" s="49"/>
      <c r="I205" s="49"/>
      <c r="J205" s="49"/>
      <c r="K205" s="49"/>
      <c r="L205" s="39"/>
      <c r="M205" s="39"/>
      <c r="N205" s="39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</row>
    <row r="206" spans="1:27" ht="15">
      <c r="A206" s="62"/>
      <c r="B206" s="63"/>
      <c r="C206" s="57"/>
      <c r="D206" s="57"/>
      <c r="E206" s="49"/>
      <c r="F206" s="49"/>
      <c r="G206" s="49"/>
      <c r="H206" s="49"/>
      <c r="I206" s="49"/>
      <c r="J206" s="49"/>
      <c r="K206" s="49"/>
      <c r="L206" s="39"/>
      <c r="M206" s="39"/>
      <c r="N206" s="39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</row>
    <row r="207" spans="1:27" ht="15">
      <c r="A207" s="62"/>
      <c r="B207" s="63"/>
      <c r="C207" s="57"/>
      <c r="D207" s="57"/>
      <c r="E207" s="49"/>
      <c r="F207" s="49"/>
      <c r="G207" s="49"/>
      <c r="H207" s="49"/>
      <c r="I207" s="49"/>
      <c r="J207" s="49"/>
      <c r="K207" s="49"/>
      <c r="L207" s="39"/>
      <c r="M207" s="39"/>
      <c r="N207" s="39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</row>
    <row r="208" spans="1:27" ht="15">
      <c r="A208" s="62"/>
      <c r="B208" s="63"/>
      <c r="C208" s="57"/>
      <c r="D208" s="57"/>
      <c r="E208" s="49"/>
      <c r="F208" s="49"/>
      <c r="G208" s="49"/>
      <c r="H208" s="49"/>
      <c r="I208" s="49"/>
      <c r="J208" s="49"/>
      <c r="K208" s="49"/>
      <c r="L208" s="39"/>
      <c r="M208" s="39"/>
      <c r="N208" s="39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</row>
    <row r="209" spans="1:27" ht="15">
      <c r="A209" s="62"/>
      <c r="B209" s="63"/>
      <c r="C209" s="57"/>
      <c r="D209" s="57"/>
      <c r="E209" s="49"/>
      <c r="F209" s="49"/>
      <c r="G209" s="49"/>
      <c r="H209" s="49"/>
      <c r="I209" s="49"/>
      <c r="J209" s="49"/>
      <c r="K209" s="49"/>
      <c r="L209" s="39"/>
      <c r="M209" s="39"/>
      <c r="N209" s="39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</row>
    <row r="210" spans="1:27" ht="15">
      <c r="A210" s="62"/>
      <c r="B210" s="63"/>
      <c r="C210" s="57"/>
      <c r="D210" s="57"/>
      <c r="E210" s="49"/>
      <c r="F210" s="49"/>
      <c r="G210" s="49"/>
      <c r="H210" s="49"/>
      <c r="I210" s="49"/>
      <c r="J210" s="49"/>
      <c r="K210" s="49"/>
      <c r="L210" s="39"/>
      <c r="M210" s="39"/>
      <c r="N210" s="39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</row>
    <row r="211" spans="1:27" ht="15">
      <c r="A211" s="62"/>
      <c r="B211" s="63"/>
      <c r="C211" s="57"/>
      <c r="D211" s="57"/>
      <c r="E211" s="49"/>
      <c r="F211" s="49"/>
      <c r="G211" s="49"/>
      <c r="H211" s="49"/>
      <c r="I211" s="49"/>
      <c r="J211" s="49"/>
      <c r="K211" s="49"/>
      <c r="L211" s="39"/>
      <c r="M211" s="39"/>
      <c r="N211" s="39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</row>
    <row r="212" spans="1:27" ht="15">
      <c r="A212" s="62"/>
      <c r="B212" s="63"/>
      <c r="C212" s="57"/>
      <c r="D212" s="57"/>
      <c r="E212" s="49"/>
      <c r="F212" s="49"/>
      <c r="G212" s="49"/>
      <c r="H212" s="49"/>
      <c r="I212" s="49"/>
      <c r="J212" s="49"/>
      <c r="K212" s="49"/>
      <c r="L212" s="39"/>
      <c r="M212" s="39"/>
      <c r="N212" s="39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</row>
    <row r="213" spans="1:27" ht="15">
      <c r="A213" s="62"/>
      <c r="B213" s="63"/>
      <c r="C213" s="57"/>
      <c r="D213" s="57"/>
      <c r="E213" s="49"/>
      <c r="F213" s="49"/>
      <c r="G213" s="49"/>
      <c r="H213" s="49"/>
      <c r="I213" s="49"/>
      <c r="J213" s="49"/>
      <c r="K213" s="49"/>
      <c r="L213" s="39"/>
      <c r="M213" s="39"/>
      <c r="N213" s="39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</row>
    <row r="214" spans="1:27" ht="15">
      <c r="A214" s="62"/>
      <c r="B214" s="63"/>
      <c r="C214" s="57"/>
      <c r="D214" s="57"/>
      <c r="E214" s="49"/>
      <c r="F214" s="49"/>
      <c r="G214" s="49"/>
      <c r="H214" s="49"/>
      <c r="I214" s="49"/>
      <c r="J214" s="49"/>
      <c r="K214" s="49"/>
      <c r="L214" s="39"/>
      <c r="M214" s="39"/>
      <c r="N214" s="39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</row>
    <row r="215" spans="1:27" ht="15">
      <c r="A215" s="62"/>
      <c r="B215" s="63"/>
      <c r="C215" s="57"/>
      <c r="D215" s="57"/>
      <c r="E215" s="49"/>
      <c r="F215" s="49"/>
      <c r="G215" s="49"/>
      <c r="H215" s="49"/>
      <c r="I215" s="49"/>
      <c r="J215" s="49"/>
      <c r="K215" s="49"/>
      <c r="L215" s="39"/>
      <c r="M215" s="39"/>
      <c r="N215" s="39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</row>
    <row r="216" spans="1:27" ht="15">
      <c r="A216" s="62"/>
      <c r="B216" s="63"/>
      <c r="C216" s="57"/>
      <c r="D216" s="57"/>
      <c r="E216" s="49"/>
      <c r="F216" s="49"/>
      <c r="G216" s="49"/>
      <c r="H216" s="49"/>
      <c r="I216" s="49"/>
      <c r="J216" s="49"/>
      <c r="K216" s="49"/>
      <c r="L216" s="39"/>
      <c r="M216" s="39"/>
      <c r="N216" s="39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</row>
    <row r="217" spans="1:27" ht="15">
      <c r="A217" s="62"/>
      <c r="B217" s="63"/>
      <c r="C217" s="57"/>
      <c r="D217" s="57"/>
      <c r="E217" s="49"/>
      <c r="F217" s="49"/>
      <c r="G217" s="49"/>
      <c r="H217" s="49"/>
      <c r="I217" s="49"/>
      <c r="J217" s="49"/>
      <c r="K217" s="49"/>
      <c r="L217" s="39"/>
      <c r="M217" s="39"/>
      <c r="N217" s="39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</row>
    <row r="218" spans="1:27" ht="15">
      <c r="A218" s="62"/>
      <c r="B218" s="63"/>
      <c r="C218" s="57"/>
      <c r="D218" s="57"/>
      <c r="E218" s="49"/>
      <c r="F218" s="49"/>
      <c r="G218" s="49"/>
      <c r="H218" s="49"/>
      <c r="I218" s="49"/>
      <c r="J218" s="49"/>
      <c r="K218" s="49"/>
      <c r="L218" s="39"/>
      <c r="M218" s="39"/>
      <c r="N218" s="39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</row>
    <row r="219" spans="1:27" ht="15">
      <c r="A219" s="62"/>
      <c r="B219" s="63"/>
      <c r="C219" s="57"/>
      <c r="D219" s="57"/>
      <c r="E219" s="49"/>
      <c r="F219" s="49"/>
      <c r="G219" s="49"/>
      <c r="H219" s="49"/>
      <c r="I219" s="49"/>
      <c r="J219" s="49"/>
      <c r="K219" s="49"/>
      <c r="L219" s="39"/>
      <c r="M219" s="39"/>
      <c r="N219" s="39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</row>
    <row r="220" spans="1:27" ht="15">
      <c r="A220" s="62"/>
      <c r="B220" s="63"/>
      <c r="C220" s="57"/>
      <c r="D220" s="57"/>
      <c r="E220" s="49"/>
      <c r="F220" s="49"/>
      <c r="G220" s="49"/>
      <c r="H220" s="49"/>
      <c r="I220" s="49"/>
      <c r="J220" s="49"/>
      <c r="K220" s="49"/>
      <c r="L220" s="39"/>
      <c r="M220" s="39"/>
      <c r="N220" s="39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</row>
    <row r="221" spans="1:27" ht="15">
      <c r="A221" s="62"/>
      <c r="B221" s="63"/>
      <c r="C221" s="57"/>
      <c r="D221" s="57"/>
      <c r="E221" s="49"/>
      <c r="F221" s="49"/>
      <c r="G221" s="49"/>
      <c r="H221" s="49"/>
      <c r="I221" s="49"/>
      <c r="J221" s="49"/>
      <c r="K221" s="49"/>
      <c r="L221" s="39"/>
      <c r="M221" s="39"/>
      <c r="N221" s="39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</row>
    <row r="222" spans="1:27" ht="15">
      <c r="A222" s="62"/>
      <c r="B222" s="63"/>
      <c r="C222" s="57"/>
      <c r="D222" s="57"/>
      <c r="E222" s="49"/>
      <c r="F222" s="49"/>
      <c r="G222" s="49"/>
      <c r="H222" s="49"/>
      <c r="I222" s="49"/>
      <c r="J222" s="49"/>
      <c r="K222" s="49"/>
      <c r="L222" s="39"/>
      <c r="M222" s="39"/>
      <c r="N222" s="39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</row>
    <row r="223" spans="1:27" ht="15">
      <c r="A223" s="62"/>
      <c r="B223" s="63"/>
      <c r="C223" s="57"/>
      <c r="D223" s="57"/>
      <c r="E223" s="49"/>
      <c r="F223" s="49"/>
      <c r="G223" s="49"/>
      <c r="H223" s="49"/>
      <c r="I223" s="49"/>
      <c r="J223" s="49"/>
      <c r="K223" s="49"/>
      <c r="L223" s="39"/>
      <c r="M223" s="39"/>
      <c r="N223" s="39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</row>
    <row r="224" spans="1:27" ht="15">
      <c r="A224" s="62"/>
      <c r="B224" s="63"/>
      <c r="C224" s="57"/>
      <c r="D224" s="57"/>
      <c r="E224" s="49"/>
      <c r="F224" s="49"/>
      <c r="G224" s="49"/>
      <c r="H224" s="49"/>
      <c r="I224" s="49"/>
      <c r="J224" s="49"/>
      <c r="K224" s="49"/>
      <c r="L224" s="39"/>
      <c r="M224" s="39"/>
      <c r="N224" s="39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</row>
    <row r="225" spans="1:27" ht="15">
      <c r="A225" s="62"/>
      <c r="B225" s="63"/>
      <c r="C225" s="57"/>
      <c r="D225" s="57"/>
      <c r="E225" s="49"/>
      <c r="F225" s="49"/>
      <c r="G225" s="49"/>
      <c r="H225" s="49"/>
      <c r="I225" s="49"/>
      <c r="J225" s="49"/>
      <c r="K225" s="49"/>
      <c r="L225" s="39"/>
      <c r="M225" s="39"/>
      <c r="N225" s="39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</row>
    <row r="226" spans="1:27" ht="15">
      <c r="A226" s="62"/>
      <c r="B226" s="63"/>
      <c r="C226" s="57"/>
      <c r="D226" s="57"/>
      <c r="E226" s="49"/>
      <c r="F226" s="49"/>
      <c r="G226" s="49"/>
      <c r="H226" s="49"/>
      <c r="I226" s="49"/>
      <c r="J226" s="49"/>
      <c r="K226" s="49"/>
      <c r="L226" s="39"/>
      <c r="M226" s="39"/>
      <c r="N226" s="39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</row>
    <row r="227" spans="1:27" ht="15">
      <c r="A227" s="62"/>
      <c r="B227" s="63"/>
      <c r="C227" s="57"/>
      <c r="D227" s="57"/>
      <c r="E227" s="49"/>
      <c r="F227" s="49"/>
      <c r="G227" s="49"/>
      <c r="H227" s="49"/>
      <c r="I227" s="49"/>
      <c r="J227" s="49"/>
      <c r="K227" s="49"/>
      <c r="L227" s="39"/>
      <c r="M227" s="39"/>
      <c r="N227" s="39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</row>
    <row r="228" spans="1:27" ht="15">
      <c r="A228" s="62"/>
      <c r="B228" s="63"/>
      <c r="C228" s="57"/>
      <c r="D228" s="57"/>
      <c r="E228" s="49"/>
      <c r="F228" s="49"/>
      <c r="G228" s="49"/>
      <c r="H228" s="49"/>
      <c r="I228" s="49"/>
      <c r="J228" s="49"/>
      <c r="K228" s="49"/>
      <c r="L228" s="39"/>
      <c r="M228" s="39"/>
      <c r="N228" s="39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</row>
    <row r="229" spans="1:27" ht="15">
      <c r="A229" s="62"/>
      <c r="B229" s="63"/>
      <c r="C229" s="57"/>
      <c r="D229" s="57"/>
      <c r="E229" s="49"/>
      <c r="F229" s="49"/>
      <c r="G229" s="49"/>
      <c r="H229" s="49"/>
      <c r="I229" s="49"/>
      <c r="J229" s="49"/>
      <c r="K229" s="49"/>
      <c r="L229" s="39"/>
      <c r="M229" s="39"/>
      <c r="N229" s="39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</row>
    <row r="230" spans="1:27" ht="15">
      <c r="A230" s="62"/>
      <c r="B230" s="63"/>
      <c r="C230" s="57"/>
      <c r="D230" s="57"/>
      <c r="E230" s="49"/>
      <c r="F230" s="49"/>
      <c r="G230" s="49"/>
      <c r="H230" s="49"/>
      <c r="I230" s="49"/>
      <c r="J230" s="49"/>
      <c r="K230" s="49"/>
      <c r="L230" s="39"/>
      <c r="M230" s="39"/>
      <c r="N230" s="39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</row>
    <row r="231" spans="1:27" ht="15">
      <c r="A231" s="62"/>
      <c r="B231" s="63"/>
      <c r="C231" s="57"/>
      <c r="D231" s="57"/>
      <c r="E231" s="49"/>
      <c r="F231" s="49"/>
      <c r="G231" s="49"/>
      <c r="H231" s="49"/>
      <c r="I231" s="49"/>
      <c r="J231" s="49"/>
      <c r="K231" s="49"/>
      <c r="L231" s="39"/>
      <c r="M231" s="39"/>
      <c r="N231" s="39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</row>
    <row r="232" spans="1:27" ht="15">
      <c r="A232" s="62"/>
      <c r="B232" s="63"/>
      <c r="C232" s="57"/>
      <c r="D232" s="57"/>
      <c r="E232" s="49"/>
      <c r="F232" s="49"/>
      <c r="G232" s="49"/>
      <c r="H232" s="49"/>
      <c r="I232" s="49"/>
      <c r="J232" s="49"/>
      <c r="K232" s="49"/>
      <c r="L232" s="39"/>
      <c r="M232" s="39"/>
      <c r="N232" s="39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</row>
    <row r="233" spans="1:27" ht="15">
      <c r="A233" s="62"/>
      <c r="B233" s="63"/>
      <c r="C233" s="57"/>
      <c r="D233" s="57"/>
      <c r="E233" s="49"/>
      <c r="F233" s="49"/>
      <c r="G233" s="49"/>
      <c r="H233" s="49"/>
      <c r="I233" s="49"/>
      <c r="J233" s="49"/>
      <c r="K233" s="49"/>
      <c r="L233" s="39"/>
      <c r="M233" s="39"/>
      <c r="N233" s="39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</row>
    <row r="234" spans="1:27" ht="15">
      <c r="A234" s="62"/>
      <c r="B234" s="63"/>
      <c r="C234" s="57"/>
      <c r="D234" s="57"/>
      <c r="E234" s="49"/>
      <c r="F234" s="49"/>
      <c r="G234" s="49"/>
      <c r="H234" s="49"/>
      <c r="I234" s="49"/>
      <c r="J234" s="49"/>
      <c r="K234" s="49"/>
      <c r="L234" s="39"/>
      <c r="M234" s="39"/>
      <c r="N234" s="39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</row>
    <row r="235" spans="1:27" ht="15">
      <c r="A235" s="62"/>
      <c r="B235" s="63"/>
      <c r="C235" s="57"/>
      <c r="D235" s="57"/>
      <c r="E235" s="49"/>
      <c r="F235" s="49"/>
      <c r="G235" s="49"/>
      <c r="H235" s="49"/>
      <c r="I235" s="49"/>
      <c r="J235" s="49"/>
      <c r="K235" s="49"/>
      <c r="L235" s="39"/>
      <c r="M235" s="39"/>
      <c r="N235" s="39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</row>
    <row r="236" spans="1:27" ht="15">
      <c r="A236" s="62"/>
      <c r="B236" s="63"/>
      <c r="C236" s="57"/>
      <c r="D236" s="57"/>
      <c r="E236" s="49"/>
      <c r="F236" s="49"/>
      <c r="G236" s="49"/>
      <c r="H236" s="49"/>
      <c r="I236" s="49"/>
      <c r="J236" s="49"/>
      <c r="K236" s="49"/>
      <c r="L236" s="39"/>
      <c r="M236" s="39"/>
      <c r="N236" s="39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</row>
    <row r="237" spans="1:27" ht="15">
      <c r="A237" s="62"/>
      <c r="B237" s="63"/>
      <c r="C237" s="57"/>
      <c r="D237" s="57"/>
      <c r="E237" s="49"/>
      <c r="F237" s="49"/>
      <c r="G237" s="49"/>
      <c r="H237" s="49"/>
      <c r="I237" s="49"/>
      <c r="J237" s="49"/>
      <c r="K237" s="49"/>
      <c r="L237" s="39"/>
      <c r="M237" s="39"/>
      <c r="N237" s="39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</row>
    <row r="238" spans="1:27" ht="15">
      <c r="A238" s="62"/>
      <c r="B238" s="63"/>
      <c r="C238" s="57"/>
      <c r="D238" s="57"/>
      <c r="E238" s="49"/>
      <c r="F238" s="49"/>
      <c r="G238" s="49"/>
      <c r="H238" s="49"/>
      <c r="I238" s="49"/>
      <c r="J238" s="49"/>
      <c r="K238" s="49"/>
      <c r="L238" s="39"/>
      <c r="M238" s="39"/>
      <c r="N238" s="39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</row>
    <row r="239" spans="1:27" ht="15">
      <c r="A239" s="62"/>
      <c r="B239" s="63"/>
      <c r="C239" s="57"/>
      <c r="D239" s="57"/>
      <c r="E239" s="49"/>
      <c r="F239" s="49"/>
      <c r="G239" s="49"/>
      <c r="H239" s="49"/>
      <c r="I239" s="49"/>
      <c r="J239" s="49"/>
      <c r="K239" s="49"/>
      <c r="L239" s="39"/>
      <c r="M239" s="39"/>
      <c r="N239" s="39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</row>
    <row r="240" spans="1:27" ht="15">
      <c r="A240" s="62"/>
      <c r="B240" s="63"/>
      <c r="C240" s="57"/>
      <c r="D240" s="57"/>
      <c r="E240" s="49"/>
      <c r="F240" s="49"/>
      <c r="G240" s="49"/>
      <c r="H240" s="49"/>
      <c r="I240" s="49"/>
      <c r="J240" s="49"/>
      <c r="K240" s="49"/>
      <c r="L240" s="39"/>
      <c r="M240" s="39"/>
      <c r="N240" s="39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</row>
    <row r="241" spans="1:27" ht="15">
      <c r="A241" s="62"/>
      <c r="B241" s="63"/>
      <c r="C241" s="57"/>
      <c r="D241" s="57"/>
      <c r="E241" s="49"/>
      <c r="F241" s="49"/>
      <c r="G241" s="49"/>
      <c r="H241" s="49"/>
      <c r="I241" s="49"/>
      <c r="J241" s="49"/>
      <c r="K241" s="49"/>
      <c r="L241" s="39"/>
      <c r="M241" s="39"/>
      <c r="N241" s="39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</row>
    <row r="242" spans="1:27" ht="15">
      <c r="A242" s="62"/>
      <c r="B242" s="63"/>
      <c r="C242" s="57"/>
      <c r="D242" s="57"/>
      <c r="E242" s="49"/>
      <c r="F242" s="49"/>
      <c r="G242" s="49"/>
      <c r="H242" s="49"/>
      <c r="I242" s="49"/>
      <c r="J242" s="49"/>
      <c r="K242" s="49"/>
      <c r="L242" s="39"/>
      <c r="M242" s="39"/>
      <c r="N242" s="39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</row>
    <row r="243" spans="1:27" ht="15">
      <c r="A243" s="62"/>
      <c r="B243" s="63"/>
      <c r="C243" s="57"/>
      <c r="D243" s="57"/>
      <c r="E243" s="49"/>
      <c r="F243" s="49"/>
      <c r="G243" s="49"/>
      <c r="H243" s="49"/>
      <c r="I243" s="49"/>
      <c r="J243" s="49"/>
      <c r="K243" s="49"/>
      <c r="L243" s="39"/>
      <c r="M243" s="39"/>
      <c r="N243" s="39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</row>
    <row r="244" spans="1:27" ht="15">
      <c r="A244" s="62"/>
      <c r="B244" s="63"/>
      <c r="C244" s="57"/>
      <c r="D244" s="57"/>
      <c r="E244" s="49"/>
      <c r="F244" s="49"/>
      <c r="G244" s="49"/>
      <c r="H244" s="49"/>
      <c r="I244" s="49"/>
      <c r="J244" s="49"/>
      <c r="K244" s="49"/>
      <c r="L244" s="39"/>
      <c r="M244" s="39"/>
      <c r="N244" s="39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</row>
    <row r="245" spans="1:27" ht="15">
      <c r="A245" s="62"/>
      <c r="B245" s="63"/>
      <c r="C245" s="57"/>
      <c r="D245" s="57"/>
      <c r="E245" s="49"/>
      <c r="F245" s="49"/>
      <c r="G245" s="49"/>
      <c r="H245" s="49"/>
      <c r="I245" s="49"/>
      <c r="J245" s="49"/>
      <c r="K245" s="49"/>
      <c r="L245" s="39"/>
      <c r="M245" s="39"/>
      <c r="N245" s="39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</row>
    <row r="246" spans="1:27" ht="15">
      <c r="A246" s="62"/>
      <c r="B246" s="63"/>
      <c r="C246" s="57"/>
      <c r="D246" s="57"/>
      <c r="E246" s="49"/>
      <c r="F246" s="49"/>
      <c r="G246" s="49"/>
      <c r="H246" s="49"/>
      <c r="I246" s="49"/>
      <c r="J246" s="49"/>
      <c r="K246" s="49"/>
      <c r="L246" s="39"/>
      <c r="M246" s="39"/>
      <c r="N246" s="39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</row>
    <row r="247" spans="1:27" ht="15">
      <c r="A247" s="62"/>
      <c r="B247" s="63"/>
      <c r="C247" s="57"/>
      <c r="D247" s="57"/>
      <c r="E247" s="49"/>
      <c r="F247" s="49"/>
      <c r="G247" s="49"/>
      <c r="H247" s="49"/>
      <c r="I247" s="49"/>
      <c r="J247" s="49"/>
      <c r="K247" s="49"/>
      <c r="L247" s="39"/>
      <c r="M247" s="39"/>
      <c r="N247" s="39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</row>
    <row r="248" spans="1:27" ht="15">
      <c r="A248" s="62"/>
      <c r="B248" s="63"/>
      <c r="C248" s="57"/>
      <c r="D248" s="57"/>
      <c r="E248" s="49"/>
      <c r="F248" s="49"/>
      <c r="G248" s="49"/>
      <c r="H248" s="49"/>
      <c r="I248" s="49"/>
      <c r="J248" s="49"/>
      <c r="K248" s="49"/>
      <c r="L248" s="39"/>
      <c r="M248" s="39"/>
      <c r="N248" s="39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</row>
    <row r="249" spans="1:27" ht="15">
      <c r="A249" s="62"/>
      <c r="B249" s="63"/>
      <c r="C249" s="57"/>
      <c r="D249" s="57"/>
      <c r="E249" s="49"/>
      <c r="F249" s="49"/>
      <c r="G249" s="49"/>
      <c r="H249" s="49"/>
      <c r="I249" s="49"/>
      <c r="J249" s="49"/>
      <c r="K249" s="49"/>
      <c r="L249" s="39"/>
      <c r="M249" s="39"/>
      <c r="N249" s="39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</row>
    <row r="250" spans="1:27" ht="15">
      <c r="A250" s="62"/>
      <c r="B250" s="63"/>
      <c r="C250" s="57"/>
      <c r="D250" s="57"/>
      <c r="E250" s="49"/>
      <c r="F250" s="49"/>
      <c r="G250" s="49"/>
      <c r="H250" s="49"/>
      <c r="I250" s="49"/>
      <c r="J250" s="49"/>
      <c r="K250" s="49"/>
      <c r="L250" s="39"/>
      <c r="M250" s="39"/>
      <c r="N250" s="39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</row>
    <row r="251" spans="1:27" ht="15">
      <c r="A251" s="62"/>
      <c r="B251" s="63"/>
      <c r="C251" s="57"/>
      <c r="D251" s="57"/>
      <c r="E251" s="49"/>
      <c r="F251" s="49"/>
      <c r="G251" s="49"/>
      <c r="H251" s="49"/>
      <c r="I251" s="49"/>
      <c r="J251" s="49"/>
      <c r="K251" s="49"/>
      <c r="L251" s="39"/>
      <c r="M251" s="39"/>
      <c r="N251" s="39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</row>
    <row r="252" spans="1:27" ht="15">
      <c r="A252" s="62"/>
      <c r="B252" s="63"/>
      <c r="C252" s="57"/>
      <c r="D252" s="57"/>
      <c r="E252" s="49"/>
      <c r="F252" s="49"/>
      <c r="G252" s="49"/>
      <c r="H252" s="49"/>
      <c r="I252" s="49"/>
      <c r="J252" s="49"/>
      <c r="K252" s="49"/>
      <c r="L252" s="39"/>
      <c r="M252" s="39"/>
      <c r="N252" s="39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</row>
    <row r="253" spans="1:27" ht="15">
      <c r="A253" s="62"/>
      <c r="B253" s="63"/>
      <c r="C253" s="57"/>
      <c r="D253" s="57"/>
      <c r="E253" s="49"/>
      <c r="F253" s="49"/>
      <c r="G253" s="49"/>
      <c r="H253" s="49"/>
      <c r="I253" s="49"/>
      <c r="J253" s="49"/>
      <c r="K253" s="49"/>
      <c r="L253" s="39"/>
      <c r="M253" s="39"/>
      <c r="N253" s="39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</row>
    <row r="254" spans="1:27" ht="15">
      <c r="A254" s="62"/>
      <c r="B254" s="63"/>
      <c r="C254" s="57"/>
      <c r="D254" s="57"/>
      <c r="E254" s="49"/>
      <c r="F254" s="49"/>
      <c r="G254" s="49"/>
      <c r="H254" s="49"/>
      <c r="I254" s="49"/>
      <c r="J254" s="49"/>
      <c r="K254" s="49"/>
      <c r="L254" s="39"/>
      <c r="M254" s="39"/>
      <c r="N254" s="39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</row>
    <row r="255" spans="1:27" ht="15">
      <c r="A255" s="62"/>
      <c r="B255" s="63"/>
      <c r="C255" s="57"/>
      <c r="D255" s="57"/>
      <c r="E255" s="49"/>
      <c r="F255" s="49"/>
      <c r="G255" s="49"/>
      <c r="H255" s="49"/>
      <c r="I255" s="49"/>
      <c r="J255" s="49"/>
      <c r="K255" s="49"/>
      <c r="L255" s="39"/>
      <c r="M255" s="39"/>
      <c r="N255" s="39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</row>
    <row r="256" spans="1:27" ht="15">
      <c r="A256" s="62"/>
      <c r="B256" s="63"/>
      <c r="C256" s="57"/>
      <c r="D256" s="57"/>
      <c r="E256" s="49"/>
      <c r="F256" s="49"/>
      <c r="G256" s="49"/>
      <c r="H256" s="49"/>
      <c r="I256" s="49"/>
      <c r="J256" s="49"/>
      <c r="K256" s="49"/>
      <c r="L256" s="39"/>
      <c r="M256" s="39"/>
      <c r="N256" s="39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</row>
    <row r="257" spans="1:27" ht="15">
      <c r="A257" s="62"/>
      <c r="B257" s="63"/>
      <c r="C257" s="57"/>
      <c r="D257" s="57"/>
      <c r="E257" s="49"/>
      <c r="F257" s="49"/>
      <c r="G257" s="49"/>
      <c r="H257" s="49"/>
      <c r="I257" s="49"/>
      <c r="J257" s="49"/>
      <c r="K257" s="49"/>
      <c r="L257" s="39"/>
      <c r="M257" s="39"/>
      <c r="N257" s="39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</row>
    <row r="258" spans="1:27" ht="15">
      <c r="A258" s="62"/>
      <c r="B258" s="63"/>
      <c r="C258" s="57"/>
      <c r="D258" s="57"/>
      <c r="E258" s="49"/>
      <c r="F258" s="49"/>
      <c r="G258" s="49"/>
      <c r="H258" s="49"/>
      <c r="I258" s="49"/>
      <c r="J258" s="49"/>
      <c r="K258" s="49"/>
      <c r="L258" s="39"/>
      <c r="M258" s="39"/>
      <c r="N258" s="39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</row>
    <row r="259" spans="1:27" ht="15">
      <c r="A259" s="62"/>
      <c r="B259" s="63"/>
      <c r="C259" s="57"/>
      <c r="D259" s="57"/>
      <c r="E259" s="49"/>
      <c r="F259" s="49"/>
      <c r="G259" s="49"/>
      <c r="H259" s="49"/>
      <c r="I259" s="49"/>
      <c r="J259" s="49"/>
      <c r="K259" s="49"/>
      <c r="L259" s="39"/>
      <c r="M259" s="39"/>
      <c r="N259" s="39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</row>
    <row r="260" spans="1:27" ht="15">
      <c r="A260" s="62"/>
      <c r="B260" s="63"/>
      <c r="C260" s="57"/>
      <c r="D260" s="57"/>
      <c r="E260" s="49"/>
      <c r="F260" s="49"/>
      <c r="G260" s="49"/>
      <c r="H260" s="49"/>
      <c r="I260" s="49"/>
      <c r="J260" s="49"/>
      <c r="K260" s="49"/>
      <c r="L260" s="39"/>
      <c r="M260" s="39"/>
      <c r="N260" s="39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</row>
    <row r="261" spans="1:27" ht="15">
      <c r="A261" s="62"/>
      <c r="B261" s="63"/>
      <c r="C261" s="57"/>
      <c r="D261" s="57"/>
      <c r="E261" s="49"/>
      <c r="F261" s="49"/>
      <c r="G261" s="49"/>
      <c r="H261" s="49"/>
      <c r="I261" s="49"/>
      <c r="J261" s="49"/>
      <c r="K261" s="49"/>
      <c r="L261" s="39"/>
      <c r="M261" s="39"/>
      <c r="N261" s="39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</row>
    <row r="262" spans="1:27" ht="15">
      <c r="A262" s="62"/>
      <c r="B262" s="63"/>
      <c r="C262" s="57"/>
      <c r="D262" s="57"/>
      <c r="E262" s="49"/>
      <c r="F262" s="49"/>
      <c r="G262" s="49"/>
      <c r="H262" s="49"/>
      <c r="I262" s="49"/>
      <c r="J262" s="49"/>
      <c r="K262" s="49"/>
      <c r="L262" s="39"/>
      <c r="M262" s="39"/>
      <c r="N262" s="39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</row>
    <row r="263" spans="1:27" ht="15">
      <c r="A263" s="62"/>
      <c r="B263" s="63"/>
      <c r="C263" s="57"/>
      <c r="D263" s="57"/>
      <c r="E263" s="49"/>
      <c r="F263" s="49"/>
      <c r="G263" s="49"/>
      <c r="H263" s="49"/>
      <c r="I263" s="49"/>
      <c r="J263" s="49"/>
      <c r="K263" s="49"/>
      <c r="L263" s="39"/>
      <c r="M263" s="39"/>
      <c r="N263" s="39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</row>
    <row r="264" spans="1:27" ht="15">
      <c r="A264" s="62"/>
      <c r="B264" s="63"/>
      <c r="C264" s="57"/>
      <c r="D264" s="57"/>
      <c r="E264" s="49"/>
      <c r="F264" s="49"/>
      <c r="G264" s="49"/>
      <c r="H264" s="49"/>
      <c r="I264" s="49"/>
      <c r="J264" s="49"/>
      <c r="K264" s="49"/>
      <c r="L264" s="39"/>
      <c r="M264" s="39"/>
      <c r="N264" s="39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</row>
    <row r="265" spans="1:27" ht="15">
      <c r="A265" s="64"/>
      <c r="B265" s="65"/>
      <c r="C265" s="66"/>
      <c r="D265" s="66"/>
      <c r="E265" s="67"/>
      <c r="F265" s="67"/>
      <c r="G265" s="67"/>
      <c r="H265" s="67"/>
      <c r="I265" s="67"/>
      <c r="J265" s="49"/>
      <c r="K265" s="49"/>
      <c r="L265" s="39"/>
      <c r="M265" s="39"/>
      <c r="N265" s="39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</row>
    <row r="266" spans="1:27" ht="15">
      <c r="A266" s="64"/>
      <c r="B266" s="65"/>
      <c r="C266" s="66"/>
      <c r="D266" s="66"/>
      <c r="E266" s="67"/>
      <c r="F266" s="67"/>
      <c r="G266" s="67"/>
      <c r="H266" s="67"/>
      <c r="I266" s="67"/>
      <c r="J266" s="49"/>
      <c r="K266" s="49"/>
      <c r="L266" s="39"/>
      <c r="M266" s="39"/>
      <c r="N266" s="39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</row>
    <row r="267" spans="1:27" ht="15">
      <c r="A267" s="64"/>
      <c r="B267" s="65"/>
      <c r="C267" s="66"/>
      <c r="D267" s="66"/>
      <c r="E267" s="67"/>
      <c r="F267" s="67"/>
      <c r="G267" s="67"/>
      <c r="H267" s="67"/>
      <c r="I267" s="67"/>
      <c r="J267" s="49"/>
      <c r="K267" s="49"/>
      <c r="L267" s="39"/>
      <c r="M267" s="39"/>
      <c r="N267" s="39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</row>
    <row r="268" spans="1:27" ht="15">
      <c r="A268" s="64"/>
      <c r="B268" s="65"/>
      <c r="C268" s="66"/>
      <c r="D268" s="66"/>
      <c r="E268" s="67"/>
      <c r="F268" s="67"/>
      <c r="G268" s="67"/>
      <c r="H268" s="67"/>
      <c r="I268" s="67"/>
      <c r="J268" s="49"/>
      <c r="K268" s="49"/>
      <c r="L268" s="39"/>
      <c r="M268" s="39"/>
      <c r="N268" s="39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</row>
    <row r="269" spans="1:27" ht="15">
      <c r="A269" s="64"/>
      <c r="B269" s="65"/>
      <c r="C269" s="66"/>
      <c r="D269" s="66"/>
      <c r="E269" s="67"/>
      <c r="F269" s="67"/>
      <c r="G269" s="67"/>
      <c r="H269" s="67"/>
      <c r="I269" s="67"/>
      <c r="J269" s="49"/>
      <c r="K269" s="49"/>
      <c r="L269" s="39"/>
      <c r="M269" s="39"/>
      <c r="N269" s="39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</row>
    <row r="270" spans="1:27" ht="15">
      <c r="A270" s="64"/>
      <c r="B270" s="65"/>
      <c r="C270" s="66"/>
      <c r="D270" s="66"/>
      <c r="E270" s="67"/>
      <c r="F270" s="67"/>
      <c r="G270" s="67"/>
      <c r="H270" s="67"/>
      <c r="I270" s="67"/>
      <c r="J270" s="49"/>
      <c r="K270" s="49"/>
      <c r="L270" s="39"/>
      <c r="M270" s="39"/>
      <c r="N270" s="39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</row>
    <row r="271" spans="1:27" ht="15">
      <c r="A271" s="64"/>
      <c r="B271" s="65"/>
      <c r="C271" s="66"/>
      <c r="D271" s="66"/>
      <c r="E271" s="67"/>
      <c r="F271" s="67"/>
      <c r="G271" s="67"/>
      <c r="H271" s="67"/>
      <c r="I271" s="67"/>
      <c r="J271" s="49"/>
      <c r="K271" s="49"/>
      <c r="L271" s="39"/>
      <c r="M271" s="39"/>
      <c r="N271" s="39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</row>
    <row r="272" spans="1:27" ht="15">
      <c r="A272" s="64"/>
      <c r="B272" s="65"/>
      <c r="C272" s="66"/>
      <c r="D272" s="66"/>
      <c r="E272" s="67"/>
      <c r="F272" s="67"/>
      <c r="G272" s="67"/>
      <c r="H272" s="67"/>
      <c r="I272" s="67"/>
      <c r="J272" s="49"/>
      <c r="K272" s="49"/>
      <c r="L272" s="39"/>
      <c r="M272" s="39"/>
      <c r="N272" s="39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</row>
    <row r="273" spans="1:27" ht="15">
      <c r="A273" s="64"/>
      <c r="B273" s="65"/>
      <c r="C273" s="66"/>
      <c r="D273" s="66"/>
      <c r="E273" s="67"/>
      <c r="F273" s="67"/>
      <c r="G273" s="67"/>
      <c r="H273" s="67"/>
      <c r="I273" s="67"/>
      <c r="J273" s="49"/>
      <c r="K273" s="49"/>
      <c r="L273" s="39"/>
      <c r="M273" s="39"/>
      <c r="N273" s="39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</row>
    <row r="274" spans="1:27" ht="15">
      <c r="A274" s="64"/>
      <c r="B274" s="65"/>
      <c r="C274" s="66"/>
      <c r="D274" s="66"/>
      <c r="E274" s="67"/>
      <c r="F274" s="67"/>
      <c r="G274" s="67"/>
      <c r="H274" s="67"/>
      <c r="I274" s="67"/>
      <c r="J274" s="49"/>
      <c r="K274" s="49"/>
      <c r="L274" s="39"/>
      <c r="M274" s="39"/>
      <c r="N274" s="39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</row>
    <row r="275" spans="1:27" ht="15">
      <c r="A275" s="64"/>
      <c r="B275" s="65"/>
      <c r="C275" s="66"/>
      <c r="D275" s="66"/>
      <c r="E275" s="67"/>
      <c r="F275" s="67"/>
      <c r="G275" s="67"/>
      <c r="H275" s="67"/>
      <c r="I275" s="67"/>
      <c r="J275" s="49"/>
      <c r="K275" s="49"/>
      <c r="L275" s="39"/>
      <c r="M275" s="39"/>
      <c r="N275" s="39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</row>
    <row r="276" spans="1:27" ht="15">
      <c r="A276" s="64"/>
      <c r="B276" s="65"/>
      <c r="C276" s="66"/>
      <c r="D276" s="66"/>
      <c r="E276" s="67"/>
      <c r="F276" s="67"/>
      <c r="G276" s="67"/>
      <c r="H276" s="67"/>
      <c r="I276" s="67"/>
      <c r="J276" s="49"/>
      <c r="K276" s="49"/>
      <c r="L276" s="39"/>
      <c r="M276" s="39"/>
      <c r="N276" s="39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</row>
    <row r="277" spans="1:27" ht="15">
      <c r="A277" s="64"/>
      <c r="B277" s="65"/>
      <c r="C277" s="66"/>
      <c r="D277" s="66"/>
      <c r="E277" s="67"/>
      <c r="F277" s="67"/>
      <c r="G277" s="67"/>
      <c r="H277" s="67"/>
      <c r="I277" s="67"/>
      <c r="J277" s="49"/>
      <c r="K277" s="49"/>
      <c r="L277" s="39"/>
      <c r="M277" s="39"/>
      <c r="N277" s="39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</row>
    <row r="278" spans="1:27" ht="15">
      <c r="A278" s="64"/>
      <c r="B278" s="65"/>
      <c r="C278" s="66"/>
      <c r="D278" s="66"/>
      <c r="E278" s="67"/>
      <c r="F278" s="67"/>
      <c r="G278" s="67"/>
      <c r="H278" s="67"/>
      <c r="I278" s="67"/>
      <c r="J278" s="49"/>
      <c r="K278" s="49"/>
      <c r="L278" s="39"/>
      <c r="M278" s="39"/>
      <c r="N278" s="39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</row>
    <row r="279" spans="1:27" ht="15">
      <c r="A279" s="64"/>
      <c r="B279" s="65"/>
      <c r="C279" s="66"/>
      <c r="D279" s="66"/>
      <c r="E279" s="67"/>
      <c r="F279" s="67"/>
      <c r="G279" s="67"/>
      <c r="H279" s="67"/>
      <c r="I279" s="67"/>
      <c r="J279" s="49"/>
      <c r="K279" s="49"/>
      <c r="L279" s="39"/>
      <c r="M279" s="39"/>
      <c r="N279" s="39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</row>
    <row r="280" spans="1:27" ht="15">
      <c r="A280" s="64"/>
      <c r="B280" s="65"/>
      <c r="C280" s="66"/>
      <c r="D280" s="66"/>
      <c r="E280" s="67"/>
      <c r="F280" s="67"/>
      <c r="G280" s="67"/>
      <c r="H280" s="67"/>
      <c r="I280" s="67"/>
      <c r="J280" s="49"/>
      <c r="K280" s="49"/>
      <c r="L280" s="39"/>
      <c r="M280" s="39"/>
      <c r="N280" s="39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</row>
    <row r="281" spans="1:27" ht="15">
      <c r="A281" s="64"/>
      <c r="B281" s="65"/>
      <c r="C281" s="66"/>
      <c r="D281" s="66"/>
      <c r="E281" s="67"/>
      <c r="F281" s="67"/>
      <c r="G281" s="67"/>
      <c r="H281" s="67"/>
      <c r="I281" s="67"/>
      <c r="J281" s="49"/>
      <c r="K281" s="49"/>
      <c r="L281" s="39"/>
      <c r="M281" s="39"/>
      <c r="N281" s="39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</row>
    <row r="282" spans="1:27" ht="15">
      <c r="A282" s="64"/>
      <c r="B282" s="65"/>
      <c r="C282" s="66"/>
      <c r="D282" s="66"/>
      <c r="E282" s="67"/>
      <c r="F282" s="67"/>
      <c r="G282" s="67"/>
      <c r="H282" s="67"/>
      <c r="I282" s="67"/>
      <c r="J282" s="49"/>
      <c r="K282" s="49"/>
      <c r="L282" s="39"/>
      <c r="M282" s="39"/>
      <c r="N282" s="39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</row>
    <row r="283" spans="1:27" ht="15">
      <c r="A283" s="64"/>
      <c r="B283" s="65"/>
      <c r="C283" s="66"/>
      <c r="D283" s="66"/>
      <c r="E283" s="67"/>
      <c r="F283" s="67"/>
      <c r="G283" s="67"/>
      <c r="H283" s="67"/>
      <c r="I283" s="67"/>
      <c r="J283" s="49"/>
      <c r="K283" s="49"/>
      <c r="L283" s="39"/>
      <c r="M283" s="39"/>
      <c r="N283" s="39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</row>
    <row r="284" spans="1:27" ht="15">
      <c r="A284" s="64"/>
      <c r="B284" s="65"/>
      <c r="C284" s="66"/>
      <c r="D284" s="66"/>
      <c r="E284" s="67"/>
      <c r="F284" s="67"/>
      <c r="G284" s="67"/>
      <c r="H284" s="67"/>
      <c r="I284" s="67"/>
      <c r="J284" s="49"/>
      <c r="K284" s="49"/>
      <c r="L284" s="39"/>
      <c r="M284" s="39"/>
      <c r="N284" s="39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</row>
    <row r="285" spans="1:27" ht="15">
      <c r="A285" s="64"/>
      <c r="B285" s="65"/>
      <c r="C285" s="66"/>
      <c r="D285" s="66"/>
      <c r="E285" s="67"/>
      <c r="F285" s="67"/>
      <c r="G285" s="67"/>
      <c r="H285" s="67"/>
      <c r="I285" s="67"/>
      <c r="J285" s="49"/>
      <c r="K285" s="49"/>
      <c r="L285" s="39"/>
      <c r="M285" s="39"/>
      <c r="N285" s="39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</row>
    <row r="286" spans="1:27" ht="15">
      <c r="A286" s="64"/>
      <c r="B286" s="65"/>
      <c r="C286" s="66"/>
      <c r="D286" s="66"/>
      <c r="E286" s="67"/>
      <c r="F286" s="67"/>
      <c r="G286" s="67"/>
      <c r="H286" s="67"/>
      <c r="I286" s="67"/>
      <c r="J286" s="49"/>
      <c r="K286" s="49"/>
      <c r="L286" s="39"/>
      <c r="M286" s="39"/>
      <c r="N286" s="39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</row>
    <row r="287" spans="1:27" ht="15">
      <c r="A287" s="64"/>
      <c r="B287" s="65"/>
      <c r="C287" s="66"/>
      <c r="D287" s="66"/>
      <c r="E287" s="67"/>
      <c r="F287" s="67"/>
      <c r="G287" s="67"/>
      <c r="H287" s="67"/>
      <c r="I287" s="67"/>
      <c r="J287" s="49"/>
      <c r="K287" s="49"/>
      <c r="L287" s="39"/>
      <c r="M287" s="39"/>
      <c r="N287" s="39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</row>
    <row r="288" spans="1:27" ht="15">
      <c r="A288" s="64"/>
      <c r="B288" s="65"/>
      <c r="C288" s="66"/>
      <c r="D288" s="66"/>
      <c r="E288" s="67"/>
      <c r="F288" s="67"/>
      <c r="G288" s="67"/>
      <c r="H288" s="67"/>
      <c r="I288" s="67"/>
      <c r="J288" s="49"/>
      <c r="K288" s="49"/>
      <c r="L288" s="39"/>
      <c r="M288" s="39"/>
      <c r="N288" s="39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</row>
    <row r="289" spans="1:27" ht="15">
      <c r="A289" s="64"/>
      <c r="B289" s="65"/>
      <c r="C289" s="66"/>
      <c r="D289" s="66"/>
      <c r="E289" s="67"/>
      <c r="F289" s="67"/>
      <c r="G289" s="67"/>
      <c r="H289" s="67"/>
      <c r="I289" s="67"/>
      <c r="J289" s="49"/>
      <c r="K289" s="49"/>
      <c r="L289" s="39"/>
      <c r="M289" s="39"/>
      <c r="N289" s="39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</row>
    <row r="290" spans="1:27" ht="15">
      <c r="A290" s="64"/>
      <c r="B290" s="65"/>
      <c r="C290" s="66"/>
      <c r="D290" s="66"/>
      <c r="E290" s="67"/>
      <c r="F290" s="67"/>
      <c r="G290" s="67"/>
      <c r="H290" s="67"/>
      <c r="I290" s="67"/>
      <c r="J290" s="49"/>
      <c r="K290" s="49"/>
      <c r="L290" s="39"/>
      <c r="M290" s="39"/>
      <c r="N290" s="39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</row>
    <row r="291" spans="1:27" ht="15">
      <c r="A291" s="64"/>
      <c r="B291" s="65"/>
      <c r="C291" s="66"/>
      <c r="D291" s="66"/>
      <c r="E291" s="67"/>
      <c r="F291" s="67"/>
      <c r="G291" s="67"/>
      <c r="H291" s="67"/>
      <c r="I291" s="67"/>
      <c r="J291" s="49"/>
      <c r="K291" s="49"/>
      <c r="L291" s="39"/>
      <c r="M291" s="39"/>
      <c r="N291" s="39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</row>
    <row r="292" spans="1:27" ht="15">
      <c r="A292" s="64"/>
      <c r="B292" s="65"/>
      <c r="C292" s="66"/>
      <c r="D292" s="66"/>
      <c r="E292" s="67"/>
      <c r="F292" s="67"/>
      <c r="G292" s="67"/>
      <c r="H292" s="67"/>
      <c r="I292" s="67"/>
      <c r="J292" s="49"/>
      <c r="K292" s="49"/>
      <c r="L292" s="39"/>
      <c r="M292" s="39"/>
      <c r="N292" s="39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</row>
    <row r="293" spans="1:27" ht="15">
      <c r="A293" s="64"/>
      <c r="B293" s="65"/>
      <c r="C293" s="66"/>
      <c r="D293" s="66"/>
      <c r="E293" s="67"/>
      <c r="F293" s="67"/>
      <c r="G293" s="67"/>
      <c r="H293" s="67"/>
      <c r="I293" s="67"/>
      <c r="J293" s="49"/>
      <c r="K293" s="49"/>
      <c r="L293" s="39"/>
      <c r="M293" s="39"/>
      <c r="N293" s="39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</row>
    <row r="294" spans="1:27" ht="15">
      <c r="A294" s="64"/>
      <c r="B294" s="65"/>
      <c r="C294" s="66"/>
      <c r="D294" s="66"/>
      <c r="E294" s="67"/>
      <c r="F294" s="67"/>
      <c r="G294" s="67"/>
      <c r="H294" s="67"/>
      <c r="I294" s="67"/>
      <c r="J294" s="49"/>
      <c r="K294" s="49"/>
      <c r="L294" s="39"/>
      <c r="M294" s="39"/>
      <c r="N294" s="39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</row>
    <row r="295" spans="1:27" ht="15">
      <c r="A295" s="64"/>
      <c r="B295" s="65"/>
      <c r="C295" s="66"/>
      <c r="D295" s="66"/>
      <c r="E295" s="67"/>
      <c r="F295" s="67"/>
      <c r="G295" s="67"/>
      <c r="H295" s="67"/>
      <c r="I295" s="67"/>
      <c r="J295" s="49"/>
      <c r="K295" s="49"/>
      <c r="L295" s="39"/>
      <c r="M295" s="39"/>
      <c r="N295" s="39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</row>
    <row r="296" spans="1:27" ht="15">
      <c r="A296" s="64"/>
      <c r="B296" s="65"/>
      <c r="C296" s="66"/>
      <c r="D296" s="66"/>
      <c r="E296" s="67"/>
      <c r="F296" s="67"/>
      <c r="G296" s="67"/>
      <c r="H296" s="67"/>
      <c r="I296" s="67"/>
      <c r="J296" s="49"/>
      <c r="K296" s="49"/>
      <c r="L296" s="39"/>
      <c r="M296" s="39"/>
      <c r="N296" s="39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</row>
    <row r="297" spans="1:27" ht="15">
      <c r="A297" s="64"/>
      <c r="B297" s="65"/>
      <c r="C297" s="66"/>
      <c r="D297" s="66"/>
      <c r="E297" s="67"/>
      <c r="F297" s="67"/>
      <c r="G297" s="67"/>
      <c r="H297" s="67"/>
      <c r="I297" s="67"/>
      <c r="J297" s="49"/>
      <c r="K297" s="49"/>
      <c r="L297" s="39"/>
      <c r="M297" s="39"/>
      <c r="N297" s="39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</row>
    <row r="298" spans="1:27" ht="15">
      <c r="A298" s="64"/>
      <c r="B298" s="65"/>
      <c r="C298" s="66"/>
      <c r="D298" s="66"/>
      <c r="E298" s="67"/>
      <c r="F298" s="67"/>
      <c r="G298" s="67"/>
      <c r="H298" s="67"/>
      <c r="I298" s="67"/>
      <c r="J298" s="49"/>
      <c r="K298" s="49"/>
      <c r="L298" s="39"/>
      <c r="M298" s="39"/>
      <c r="N298" s="39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</row>
    <row r="299" spans="1:27" ht="15">
      <c r="A299" s="64"/>
      <c r="B299" s="65"/>
      <c r="C299" s="66"/>
      <c r="D299" s="66"/>
      <c r="E299" s="67"/>
      <c r="F299" s="67"/>
      <c r="G299" s="67"/>
      <c r="H299" s="67"/>
      <c r="I299" s="67"/>
      <c r="J299" s="49"/>
      <c r="K299" s="49"/>
      <c r="L299" s="39"/>
      <c r="M299" s="39"/>
      <c r="N299" s="39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</row>
    <row r="300" spans="1:27" ht="15">
      <c r="A300" s="64"/>
      <c r="B300" s="65"/>
      <c r="C300" s="66"/>
      <c r="D300" s="66"/>
      <c r="E300" s="67"/>
      <c r="F300" s="67"/>
      <c r="G300" s="67"/>
      <c r="H300" s="67"/>
      <c r="I300" s="67"/>
      <c r="J300" s="49"/>
      <c r="K300" s="49"/>
      <c r="L300" s="39"/>
      <c r="M300" s="39"/>
      <c r="N300" s="39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</row>
    <row r="301" spans="1:27" ht="15">
      <c r="A301" s="64"/>
      <c r="B301" s="65"/>
      <c r="C301" s="66"/>
      <c r="D301" s="66"/>
      <c r="E301" s="67"/>
      <c r="F301" s="67"/>
      <c r="G301" s="67"/>
      <c r="H301" s="67"/>
      <c r="I301" s="67"/>
      <c r="J301" s="49"/>
      <c r="K301" s="49"/>
      <c r="L301" s="39"/>
      <c r="M301" s="39"/>
      <c r="N301" s="39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</row>
    <row r="302" spans="1:27" ht="15">
      <c r="A302" s="64"/>
      <c r="B302" s="65"/>
      <c r="C302" s="66"/>
      <c r="D302" s="66"/>
      <c r="E302" s="67"/>
      <c r="F302" s="67"/>
      <c r="G302" s="67"/>
      <c r="H302" s="67"/>
      <c r="I302" s="67"/>
      <c r="J302" s="49"/>
      <c r="K302" s="49"/>
      <c r="L302" s="39"/>
      <c r="M302" s="39"/>
      <c r="N302" s="39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</row>
    <row r="303" spans="1:27" ht="15">
      <c r="A303" s="64"/>
      <c r="B303" s="65"/>
      <c r="C303" s="66"/>
      <c r="D303" s="66"/>
      <c r="E303" s="67"/>
      <c r="F303" s="67"/>
      <c r="G303" s="67"/>
      <c r="H303" s="67"/>
      <c r="I303" s="67"/>
      <c r="J303" s="49"/>
      <c r="K303" s="49"/>
      <c r="L303" s="39"/>
      <c r="M303" s="39"/>
      <c r="N303" s="39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</row>
    <row r="304" spans="1:27" ht="15">
      <c r="A304" s="64"/>
      <c r="B304" s="65"/>
      <c r="C304" s="66"/>
      <c r="D304" s="66"/>
      <c r="E304" s="67"/>
      <c r="F304" s="67"/>
      <c r="G304" s="67"/>
      <c r="H304" s="67"/>
      <c r="I304" s="67"/>
      <c r="J304" s="49"/>
      <c r="K304" s="49"/>
      <c r="L304" s="39"/>
      <c r="M304" s="39"/>
      <c r="N304" s="39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</row>
    <row r="305" spans="1:27" ht="15">
      <c r="A305" s="64"/>
      <c r="B305" s="65"/>
      <c r="C305" s="66"/>
      <c r="D305" s="66"/>
      <c r="E305" s="67"/>
      <c r="F305" s="67"/>
      <c r="G305" s="67"/>
      <c r="H305" s="67"/>
      <c r="I305" s="67"/>
      <c r="J305" s="49"/>
      <c r="K305" s="49"/>
      <c r="L305" s="39"/>
      <c r="M305" s="39"/>
      <c r="N305" s="39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</row>
    <row r="306" spans="1:27" ht="15">
      <c r="A306" s="64"/>
      <c r="B306" s="65"/>
      <c r="C306" s="66"/>
      <c r="D306" s="66"/>
      <c r="E306" s="67"/>
      <c r="F306" s="67"/>
      <c r="G306" s="67"/>
      <c r="H306" s="67"/>
      <c r="I306" s="67"/>
      <c r="J306" s="49"/>
      <c r="K306" s="49"/>
      <c r="L306" s="39"/>
      <c r="M306" s="39"/>
      <c r="N306" s="39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</row>
    <row r="307" spans="1:27" ht="15">
      <c r="A307" s="64"/>
      <c r="B307" s="65"/>
      <c r="C307" s="66"/>
      <c r="D307" s="66"/>
      <c r="E307" s="67"/>
      <c r="F307" s="67"/>
      <c r="G307" s="67"/>
      <c r="H307" s="67"/>
      <c r="I307" s="67"/>
      <c r="J307" s="49"/>
      <c r="K307" s="49"/>
      <c r="L307" s="39"/>
      <c r="M307" s="39"/>
      <c r="N307" s="39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</row>
    <row r="308" spans="1:27" ht="15">
      <c r="A308" s="64"/>
      <c r="B308" s="65"/>
      <c r="C308" s="66"/>
      <c r="D308" s="66"/>
      <c r="E308" s="67"/>
      <c r="F308" s="67"/>
      <c r="G308" s="67"/>
      <c r="H308" s="67"/>
      <c r="I308" s="67"/>
      <c r="J308" s="49"/>
      <c r="K308" s="49"/>
      <c r="L308" s="39"/>
      <c r="M308" s="39"/>
      <c r="N308" s="39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</row>
    <row r="309" spans="1:27" ht="15">
      <c r="A309" s="64"/>
      <c r="B309" s="65"/>
      <c r="C309" s="66"/>
      <c r="D309" s="66"/>
      <c r="E309" s="67"/>
      <c r="F309" s="67"/>
      <c r="G309" s="67"/>
      <c r="H309" s="67"/>
      <c r="I309" s="67"/>
      <c r="J309" s="49"/>
      <c r="K309" s="49"/>
      <c r="L309" s="39"/>
      <c r="M309" s="39"/>
      <c r="N309" s="39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</row>
    <row r="310" spans="1:27" ht="15">
      <c r="A310" s="64"/>
      <c r="B310" s="65"/>
      <c r="C310" s="66"/>
      <c r="D310" s="66"/>
      <c r="E310" s="67"/>
      <c r="F310" s="67"/>
      <c r="G310" s="67"/>
      <c r="H310" s="67"/>
      <c r="I310" s="67"/>
      <c r="J310" s="49"/>
      <c r="K310" s="49"/>
      <c r="L310" s="39"/>
      <c r="M310" s="39"/>
      <c r="N310" s="39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</row>
    <row r="311" spans="1:27" ht="15">
      <c r="A311" s="64"/>
      <c r="B311" s="65"/>
      <c r="C311" s="66"/>
      <c r="D311" s="66"/>
      <c r="E311" s="67"/>
      <c r="F311" s="67"/>
      <c r="G311" s="67"/>
      <c r="H311" s="67"/>
      <c r="I311" s="67"/>
      <c r="J311" s="49"/>
      <c r="K311" s="49"/>
      <c r="L311" s="39"/>
      <c r="M311" s="39"/>
      <c r="N311" s="39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</row>
    <row r="312" spans="1:27" ht="15">
      <c r="A312" s="64"/>
      <c r="B312" s="65"/>
      <c r="C312" s="66"/>
      <c r="D312" s="66"/>
      <c r="E312" s="67"/>
      <c r="F312" s="67"/>
      <c r="G312" s="67"/>
      <c r="H312" s="67"/>
      <c r="I312" s="67"/>
      <c r="J312" s="49"/>
      <c r="K312" s="49"/>
      <c r="L312" s="39"/>
      <c r="M312" s="39"/>
      <c r="N312" s="39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</row>
    <row r="313" spans="1:27" ht="15">
      <c r="A313" s="64"/>
      <c r="B313" s="65"/>
      <c r="C313" s="66"/>
      <c r="D313" s="66"/>
      <c r="E313" s="67"/>
      <c r="F313" s="67"/>
      <c r="G313" s="67"/>
      <c r="H313" s="67"/>
      <c r="I313" s="67"/>
      <c r="J313" s="49"/>
      <c r="K313" s="49"/>
      <c r="L313" s="39"/>
      <c r="M313" s="39"/>
      <c r="N313" s="39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</row>
    <row r="314" spans="1:27" ht="15">
      <c r="A314" s="64"/>
      <c r="B314" s="65"/>
      <c r="C314" s="66"/>
      <c r="D314" s="66"/>
      <c r="E314" s="67"/>
      <c r="F314" s="67"/>
      <c r="G314" s="67"/>
      <c r="H314" s="67"/>
      <c r="I314" s="67"/>
      <c r="J314" s="49"/>
      <c r="K314" s="49"/>
      <c r="L314" s="39"/>
      <c r="M314" s="39"/>
      <c r="N314" s="39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</row>
    <row r="315" spans="1:27" ht="15">
      <c r="A315" s="64"/>
      <c r="B315" s="65"/>
      <c r="C315" s="66"/>
      <c r="D315" s="66"/>
      <c r="E315" s="67"/>
      <c r="F315" s="67"/>
      <c r="G315" s="67"/>
      <c r="H315" s="67"/>
      <c r="I315" s="67"/>
      <c r="J315" s="49"/>
      <c r="K315" s="49"/>
      <c r="L315" s="39"/>
      <c r="M315" s="39"/>
      <c r="N315" s="39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</row>
    <row r="316" spans="1:27" ht="15">
      <c r="A316" s="64"/>
      <c r="B316" s="65"/>
      <c r="C316" s="66"/>
      <c r="D316" s="66"/>
      <c r="E316" s="67"/>
      <c r="F316" s="67"/>
      <c r="G316" s="67"/>
      <c r="H316" s="67"/>
      <c r="I316" s="67"/>
      <c r="J316" s="49"/>
      <c r="K316" s="49"/>
      <c r="L316" s="39"/>
      <c r="M316" s="39"/>
      <c r="N316" s="39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</row>
    <row r="317" spans="1:27" ht="15">
      <c r="A317" s="64"/>
      <c r="B317" s="65"/>
      <c r="C317" s="66"/>
      <c r="D317" s="66"/>
      <c r="E317" s="67"/>
      <c r="F317" s="67"/>
      <c r="G317" s="67"/>
      <c r="H317" s="67"/>
      <c r="I317" s="67"/>
      <c r="J317" s="49"/>
      <c r="K317" s="49"/>
      <c r="L317" s="39"/>
      <c r="M317" s="39"/>
      <c r="N317" s="39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</row>
    <row r="318" spans="1:27" ht="15">
      <c r="A318" s="64"/>
      <c r="B318" s="65"/>
      <c r="C318" s="66"/>
      <c r="D318" s="66"/>
      <c r="E318" s="67"/>
      <c r="F318" s="67"/>
      <c r="G318" s="67"/>
      <c r="H318" s="67"/>
      <c r="I318" s="67"/>
      <c r="J318" s="49"/>
      <c r="K318" s="49"/>
      <c r="L318" s="39"/>
      <c r="M318" s="39"/>
      <c r="N318" s="39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</row>
    <row r="319" spans="1:27" ht="15">
      <c r="A319" s="64"/>
      <c r="B319" s="65"/>
      <c r="C319" s="66"/>
      <c r="D319" s="66"/>
      <c r="E319" s="67"/>
      <c r="F319" s="67"/>
      <c r="G319" s="67"/>
      <c r="H319" s="67"/>
      <c r="I319" s="67"/>
      <c r="J319" s="49"/>
      <c r="K319" s="49"/>
      <c r="L319" s="39"/>
      <c r="M319" s="39"/>
      <c r="N319" s="39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</row>
    <row r="320" spans="1:27" ht="15">
      <c r="A320" s="64"/>
      <c r="B320" s="65"/>
      <c r="C320" s="66"/>
      <c r="D320" s="66"/>
      <c r="E320" s="67"/>
      <c r="F320" s="67"/>
      <c r="G320" s="67"/>
      <c r="H320" s="67"/>
      <c r="I320" s="67"/>
      <c r="J320" s="49"/>
      <c r="K320" s="49"/>
      <c r="L320" s="39"/>
      <c r="M320" s="39"/>
      <c r="N320" s="39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</row>
    <row r="321" spans="1:27" ht="15">
      <c r="A321" s="64"/>
      <c r="B321" s="65"/>
      <c r="C321" s="66"/>
      <c r="D321" s="66"/>
      <c r="E321" s="67"/>
      <c r="F321" s="67"/>
      <c r="G321" s="67"/>
      <c r="H321" s="67"/>
      <c r="I321" s="67"/>
      <c r="J321" s="49"/>
      <c r="K321" s="49"/>
      <c r="L321" s="39"/>
      <c r="M321" s="39"/>
      <c r="N321" s="39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</row>
    <row r="322" spans="1:27" ht="15">
      <c r="A322" s="64"/>
      <c r="B322" s="65"/>
      <c r="C322" s="66"/>
      <c r="D322" s="66"/>
      <c r="E322" s="67"/>
      <c r="F322" s="67"/>
      <c r="G322" s="67"/>
      <c r="H322" s="67"/>
      <c r="I322" s="67"/>
      <c r="J322" s="49"/>
      <c r="K322" s="49"/>
      <c r="L322" s="39"/>
      <c r="M322" s="39"/>
      <c r="N322" s="39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</row>
    <row r="323" spans="1:27" ht="15">
      <c r="A323" s="64"/>
      <c r="B323" s="65"/>
      <c r="C323" s="66"/>
      <c r="D323" s="66"/>
      <c r="E323" s="67"/>
      <c r="F323" s="67"/>
      <c r="G323" s="67"/>
      <c r="H323" s="67"/>
      <c r="I323" s="67"/>
      <c r="J323" s="49"/>
      <c r="K323" s="49"/>
      <c r="L323" s="39"/>
      <c r="M323" s="39"/>
      <c r="N323" s="39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</row>
    <row r="324" spans="1:27" ht="15">
      <c r="A324" s="64"/>
      <c r="B324" s="65"/>
      <c r="C324" s="66"/>
      <c r="D324" s="66"/>
      <c r="E324" s="67"/>
      <c r="F324" s="67"/>
      <c r="G324" s="67"/>
      <c r="H324" s="67"/>
      <c r="I324" s="67"/>
      <c r="J324" s="49"/>
      <c r="K324" s="49"/>
      <c r="L324" s="39"/>
      <c r="M324" s="39"/>
      <c r="N324" s="39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</row>
    <row r="325" spans="1:27" ht="15">
      <c r="A325" s="64"/>
      <c r="B325" s="65"/>
      <c r="C325" s="66"/>
      <c r="D325" s="66"/>
      <c r="E325" s="67"/>
      <c r="F325" s="67"/>
      <c r="G325" s="67"/>
      <c r="H325" s="67"/>
      <c r="I325" s="67"/>
      <c r="J325" s="49"/>
      <c r="K325" s="49"/>
      <c r="L325" s="39"/>
      <c r="M325" s="39"/>
      <c r="N325" s="39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</row>
    <row r="326" spans="1:27" ht="15">
      <c r="A326" s="64"/>
      <c r="B326" s="65"/>
      <c r="C326" s="66"/>
      <c r="D326" s="66"/>
      <c r="E326" s="67"/>
      <c r="F326" s="67"/>
      <c r="G326" s="67"/>
      <c r="H326" s="67"/>
      <c r="I326" s="67"/>
      <c r="J326" s="49"/>
      <c r="K326" s="49"/>
      <c r="L326" s="39"/>
      <c r="M326" s="39"/>
      <c r="N326" s="39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</row>
    <row r="327" spans="1:27" ht="15">
      <c r="A327" s="64"/>
      <c r="B327" s="65"/>
      <c r="C327" s="66"/>
      <c r="D327" s="66"/>
      <c r="E327" s="67"/>
      <c r="F327" s="67"/>
      <c r="G327" s="67"/>
      <c r="H327" s="67"/>
      <c r="I327" s="67"/>
      <c r="J327" s="49"/>
      <c r="K327" s="49"/>
      <c r="L327" s="39"/>
      <c r="M327" s="39"/>
      <c r="N327" s="39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</row>
    <row r="328" spans="1:27" ht="15">
      <c r="A328" s="64"/>
      <c r="B328" s="65"/>
      <c r="C328" s="66"/>
      <c r="D328" s="66"/>
      <c r="E328" s="67"/>
      <c r="F328" s="67"/>
      <c r="G328" s="67"/>
      <c r="H328" s="67"/>
      <c r="I328" s="67"/>
      <c r="J328" s="49"/>
      <c r="K328" s="49"/>
      <c r="L328" s="39"/>
      <c r="M328" s="39"/>
      <c r="N328" s="39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</row>
    <row r="329" spans="1:27" ht="15">
      <c r="A329" s="64"/>
      <c r="B329" s="65"/>
      <c r="C329" s="66"/>
      <c r="D329" s="66"/>
      <c r="E329" s="67"/>
      <c r="F329" s="67"/>
      <c r="G329" s="67"/>
      <c r="H329" s="67"/>
      <c r="I329" s="67"/>
      <c r="J329" s="49"/>
      <c r="K329" s="49"/>
      <c r="L329" s="39"/>
      <c r="M329" s="39"/>
      <c r="N329" s="39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</row>
    <row r="330" spans="1:27" ht="15">
      <c r="A330" s="64"/>
      <c r="B330" s="65"/>
      <c r="C330" s="66"/>
      <c r="D330" s="66"/>
      <c r="E330" s="67"/>
      <c r="F330" s="67"/>
      <c r="G330" s="67"/>
      <c r="H330" s="67"/>
      <c r="I330" s="67"/>
      <c r="J330" s="49"/>
      <c r="K330" s="49"/>
      <c r="L330" s="39"/>
      <c r="M330" s="39"/>
      <c r="N330" s="39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</row>
    <row r="331" spans="1:27" ht="15">
      <c r="A331" s="64"/>
      <c r="B331" s="65"/>
      <c r="C331" s="66"/>
      <c r="D331" s="66"/>
      <c r="E331" s="67"/>
      <c r="F331" s="67"/>
      <c r="G331" s="67"/>
      <c r="H331" s="67"/>
      <c r="I331" s="67"/>
      <c r="J331" s="49"/>
      <c r="K331" s="49"/>
      <c r="L331" s="39"/>
      <c r="M331" s="39"/>
      <c r="N331" s="39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</row>
    <row r="332" spans="1:27" ht="15">
      <c r="A332" s="64"/>
      <c r="B332" s="65"/>
      <c r="C332" s="66"/>
      <c r="D332" s="66"/>
      <c r="E332" s="67"/>
      <c r="F332" s="67"/>
      <c r="G332" s="67"/>
      <c r="H332" s="67"/>
      <c r="I332" s="67"/>
      <c r="J332" s="49"/>
      <c r="K332" s="49"/>
      <c r="L332" s="39"/>
      <c r="M332" s="39"/>
      <c r="N332" s="39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</row>
    <row r="333" spans="1:27" ht="15">
      <c r="A333" s="64"/>
      <c r="B333" s="65"/>
      <c r="C333" s="66"/>
      <c r="D333" s="66"/>
      <c r="E333" s="67"/>
      <c r="F333" s="67"/>
      <c r="G333" s="67"/>
      <c r="H333" s="67"/>
      <c r="I333" s="67"/>
      <c r="J333" s="49"/>
      <c r="K333" s="49"/>
      <c r="L333" s="39"/>
      <c r="M333" s="39"/>
      <c r="N333" s="39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</row>
    <row r="334" spans="1:27" ht="15">
      <c r="A334" s="64"/>
      <c r="B334" s="65"/>
      <c r="C334" s="66"/>
      <c r="D334" s="66"/>
      <c r="E334" s="67"/>
      <c r="F334" s="67"/>
      <c r="G334" s="67"/>
      <c r="H334" s="67"/>
      <c r="I334" s="67"/>
      <c r="J334" s="49"/>
      <c r="K334" s="49"/>
      <c r="L334" s="39"/>
      <c r="M334" s="39"/>
      <c r="N334" s="39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</row>
    <row r="335" spans="1:27" ht="15">
      <c r="A335" s="64"/>
      <c r="B335" s="65"/>
      <c r="C335" s="66"/>
      <c r="D335" s="66"/>
      <c r="E335" s="67"/>
      <c r="F335" s="67"/>
      <c r="G335" s="67"/>
      <c r="H335" s="67"/>
      <c r="I335" s="67"/>
      <c r="J335" s="49"/>
      <c r="K335" s="49"/>
      <c r="L335" s="39"/>
      <c r="M335" s="39"/>
      <c r="N335" s="39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</row>
    <row r="336" spans="1:27" ht="15">
      <c r="A336" s="64"/>
      <c r="B336" s="65"/>
      <c r="C336" s="66"/>
      <c r="D336" s="66"/>
      <c r="E336" s="67"/>
      <c r="F336" s="67"/>
      <c r="G336" s="67"/>
      <c r="H336" s="67"/>
      <c r="I336" s="67"/>
      <c r="J336" s="49"/>
      <c r="K336" s="49"/>
      <c r="L336" s="39"/>
      <c r="M336" s="39"/>
      <c r="N336" s="39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</row>
    <row r="337" spans="1:27" ht="15">
      <c r="A337" s="64"/>
      <c r="B337" s="65"/>
      <c r="C337" s="66"/>
      <c r="D337" s="66"/>
      <c r="E337" s="67"/>
      <c r="F337" s="67"/>
      <c r="G337" s="67"/>
      <c r="H337" s="67"/>
      <c r="I337" s="67"/>
      <c r="J337" s="49"/>
      <c r="K337" s="49"/>
      <c r="L337" s="39"/>
      <c r="M337" s="39"/>
      <c r="N337" s="39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</row>
    <row r="338" spans="1:27" ht="15">
      <c r="A338" s="64"/>
      <c r="B338" s="65"/>
      <c r="C338" s="66"/>
      <c r="D338" s="66"/>
      <c r="E338" s="67"/>
      <c r="F338" s="67"/>
      <c r="G338" s="67"/>
      <c r="H338" s="67"/>
      <c r="I338" s="67"/>
      <c r="J338" s="49"/>
      <c r="K338" s="49"/>
      <c r="L338" s="39"/>
      <c r="M338" s="39"/>
      <c r="N338" s="39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</row>
    <row r="339" spans="1:27" ht="15">
      <c r="A339" s="64"/>
      <c r="B339" s="65"/>
      <c r="C339" s="66"/>
      <c r="D339" s="66"/>
      <c r="E339" s="67"/>
      <c r="F339" s="67"/>
      <c r="G339" s="67"/>
      <c r="H339" s="67"/>
      <c r="I339" s="67"/>
      <c r="J339" s="49"/>
      <c r="K339" s="49"/>
      <c r="L339" s="39"/>
      <c r="M339" s="39"/>
      <c r="N339" s="39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</row>
    <row r="340" spans="1:27" ht="15">
      <c r="A340" s="64"/>
      <c r="B340" s="65"/>
      <c r="C340" s="66"/>
      <c r="D340" s="66"/>
      <c r="E340" s="67"/>
      <c r="F340" s="67"/>
      <c r="G340" s="67"/>
      <c r="H340" s="67"/>
      <c r="I340" s="67"/>
      <c r="J340" s="49"/>
      <c r="K340" s="49"/>
      <c r="L340" s="39"/>
      <c r="M340" s="39"/>
      <c r="N340" s="39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</row>
    <row r="341" spans="1:27" ht="15">
      <c r="A341" s="64"/>
      <c r="B341" s="65"/>
      <c r="C341" s="66"/>
      <c r="D341" s="66"/>
      <c r="E341" s="67"/>
      <c r="F341" s="67"/>
      <c r="G341" s="67"/>
      <c r="H341" s="67"/>
      <c r="I341" s="67"/>
      <c r="J341" s="49"/>
      <c r="K341" s="49"/>
      <c r="L341" s="39"/>
      <c r="M341" s="39"/>
      <c r="N341" s="39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</row>
    <row r="342" spans="1:27" ht="15">
      <c r="A342" s="64"/>
      <c r="B342" s="65"/>
      <c r="C342" s="66"/>
      <c r="D342" s="66"/>
      <c r="E342" s="67"/>
      <c r="F342" s="67"/>
      <c r="G342" s="67"/>
      <c r="H342" s="67"/>
      <c r="I342" s="67"/>
      <c r="J342" s="49"/>
      <c r="K342" s="49"/>
      <c r="L342" s="39"/>
      <c r="M342" s="39"/>
      <c r="N342" s="39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</row>
    <row r="343" spans="1:27" ht="15">
      <c r="A343" s="64"/>
      <c r="B343" s="65"/>
      <c r="C343" s="66"/>
      <c r="D343" s="66"/>
      <c r="E343" s="67"/>
      <c r="F343" s="67"/>
      <c r="G343" s="67"/>
      <c r="H343" s="67"/>
      <c r="I343" s="67"/>
      <c r="J343" s="49"/>
      <c r="K343" s="49"/>
      <c r="L343" s="39"/>
      <c r="M343" s="39"/>
      <c r="N343" s="39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</row>
    <row r="344" spans="1:27" ht="15">
      <c r="A344" s="64"/>
      <c r="B344" s="65"/>
      <c r="C344" s="66"/>
      <c r="D344" s="66"/>
      <c r="E344" s="67"/>
      <c r="F344" s="67"/>
      <c r="G344" s="67"/>
      <c r="H344" s="67"/>
      <c r="I344" s="67"/>
      <c r="J344" s="49"/>
      <c r="K344" s="49"/>
      <c r="L344" s="39"/>
      <c r="M344" s="39"/>
      <c r="N344" s="39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</row>
    <row r="345" spans="1:27" ht="15">
      <c r="A345" s="64"/>
      <c r="B345" s="65"/>
      <c r="C345" s="66"/>
      <c r="D345" s="66"/>
      <c r="E345" s="67"/>
      <c r="F345" s="67"/>
      <c r="G345" s="67"/>
      <c r="H345" s="67"/>
      <c r="I345" s="67"/>
      <c r="J345" s="49"/>
      <c r="K345" s="49"/>
      <c r="L345" s="39"/>
      <c r="M345" s="39"/>
      <c r="N345" s="39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</row>
    <row r="346" spans="1:27" ht="15">
      <c r="A346" s="64"/>
      <c r="B346" s="65"/>
      <c r="C346" s="66"/>
      <c r="D346" s="66"/>
      <c r="E346" s="67"/>
      <c r="F346" s="67"/>
      <c r="G346" s="67"/>
      <c r="H346" s="67"/>
      <c r="I346" s="67"/>
      <c r="J346" s="49"/>
      <c r="K346" s="49"/>
      <c r="L346" s="39"/>
      <c r="M346" s="39"/>
      <c r="N346" s="39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</row>
    <row r="347" spans="1:27" ht="15">
      <c r="A347" s="64"/>
      <c r="B347" s="65"/>
      <c r="C347" s="66"/>
      <c r="D347" s="66"/>
      <c r="E347" s="67"/>
      <c r="F347" s="67"/>
      <c r="G347" s="67"/>
      <c r="H347" s="67"/>
      <c r="I347" s="67"/>
      <c r="J347" s="49"/>
      <c r="K347" s="49"/>
      <c r="L347" s="39"/>
      <c r="M347" s="39"/>
      <c r="N347" s="39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</row>
    <row r="348" spans="1:27" ht="15">
      <c r="A348" s="64"/>
      <c r="B348" s="65"/>
      <c r="C348" s="66"/>
      <c r="D348" s="66"/>
      <c r="E348" s="67"/>
      <c r="F348" s="67"/>
      <c r="G348" s="67"/>
      <c r="H348" s="67"/>
      <c r="I348" s="67"/>
      <c r="J348" s="49"/>
      <c r="K348" s="49"/>
      <c r="L348" s="39"/>
      <c r="M348" s="39"/>
      <c r="N348" s="39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</row>
    <row r="349" spans="1:27" ht="15">
      <c r="A349" s="64"/>
      <c r="B349" s="65"/>
      <c r="C349" s="66"/>
      <c r="D349" s="66"/>
      <c r="E349" s="67"/>
      <c r="F349" s="67"/>
      <c r="G349" s="67"/>
      <c r="H349" s="67"/>
      <c r="I349" s="67"/>
      <c r="J349" s="49"/>
      <c r="K349" s="49"/>
      <c r="L349" s="39"/>
      <c r="M349" s="39"/>
      <c r="N349" s="39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</row>
    <row r="350" spans="1:27" ht="15">
      <c r="A350" s="64"/>
      <c r="B350" s="65"/>
      <c r="C350" s="66"/>
      <c r="D350" s="66"/>
      <c r="E350" s="67"/>
      <c r="F350" s="67"/>
      <c r="G350" s="67"/>
      <c r="H350" s="67"/>
      <c r="I350" s="67"/>
      <c r="J350" s="49"/>
      <c r="K350" s="49"/>
      <c r="L350" s="39"/>
      <c r="M350" s="39"/>
      <c r="N350" s="39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</row>
    <row r="351" spans="1:27" ht="15">
      <c r="A351" s="64"/>
      <c r="B351" s="65"/>
      <c r="C351" s="66"/>
      <c r="D351" s="66"/>
      <c r="E351" s="67"/>
      <c r="F351" s="67"/>
      <c r="G351" s="67"/>
      <c r="H351" s="67"/>
      <c r="I351" s="67"/>
      <c r="J351" s="49"/>
      <c r="K351" s="49"/>
      <c r="L351" s="39"/>
      <c r="M351" s="39"/>
      <c r="N351" s="39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</row>
    <row r="352" spans="1:27" ht="15">
      <c r="A352" s="64"/>
      <c r="B352" s="65"/>
      <c r="C352" s="66"/>
      <c r="D352" s="66"/>
      <c r="E352" s="67"/>
      <c r="F352" s="67"/>
      <c r="G352" s="67"/>
      <c r="H352" s="67"/>
      <c r="I352" s="67"/>
      <c r="J352" s="49"/>
      <c r="K352" s="49"/>
      <c r="L352" s="39"/>
      <c r="M352" s="39"/>
      <c r="N352" s="39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</row>
    <row r="353" spans="1:27" ht="15">
      <c r="A353" s="64"/>
      <c r="B353" s="65"/>
      <c r="C353" s="66"/>
      <c r="D353" s="66"/>
      <c r="E353" s="67"/>
      <c r="F353" s="67"/>
      <c r="G353" s="67"/>
      <c r="H353" s="67"/>
      <c r="I353" s="67"/>
      <c r="J353" s="49"/>
      <c r="K353" s="49"/>
      <c r="L353" s="39"/>
      <c r="M353" s="39"/>
      <c r="N353" s="39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</row>
    <row r="354" spans="1:27" ht="15">
      <c r="A354" s="64"/>
      <c r="B354" s="65"/>
      <c r="C354" s="66"/>
      <c r="D354" s="66"/>
      <c r="E354" s="67"/>
      <c r="F354" s="67"/>
      <c r="G354" s="67"/>
      <c r="H354" s="67"/>
      <c r="I354" s="67"/>
      <c r="J354" s="49"/>
      <c r="K354" s="49"/>
      <c r="L354" s="39"/>
      <c r="M354" s="39"/>
      <c r="N354" s="39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</row>
    <row r="355" spans="1:27" ht="15">
      <c r="A355" s="64"/>
      <c r="B355" s="65"/>
      <c r="C355" s="66"/>
      <c r="D355" s="66"/>
      <c r="E355" s="67"/>
      <c r="F355" s="67"/>
      <c r="G355" s="67"/>
      <c r="H355" s="67"/>
      <c r="I355" s="67"/>
      <c r="J355" s="49"/>
      <c r="K355" s="49"/>
      <c r="L355" s="39"/>
      <c r="M355" s="39"/>
      <c r="N355" s="39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</row>
    <row r="356" spans="1:27" ht="15">
      <c r="A356" s="64"/>
      <c r="B356" s="65"/>
      <c r="C356" s="66"/>
      <c r="D356" s="66"/>
      <c r="E356" s="67"/>
      <c r="F356" s="67"/>
      <c r="G356" s="67"/>
      <c r="H356" s="67"/>
      <c r="I356" s="67"/>
      <c r="J356" s="49"/>
      <c r="K356" s="49"/>
      <c r="L356" s="39"/>
      <c r="M356" s="39"/>
      <c r="N356" s="39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</row>
    <row r="357" spans="1:27" ht="15">
      <c r="A357" s="64"/>
      <c r="B357" s="65"/>
      <c r="C357" s="66"/>
      <c r="D357" s="66"/>
      <c r="E357" s="67"/>
      <c r="F357" s="67"/>
      <c r="G357" s="67"/>
      <c r="H357" s="67"/>
      <c r="I357" s="67"/>
      <c r="J357" s="49"/>
      <c r="K357" s="49"/>
      <c r="L357" s="39"/>
      <c r="M357" s="39"/>
      <c r="N357" s="39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</row>
    <row r="358" spans="1:27" ht="15">
      <c r="A358" s="64"/>
      <c r="B358" s="65"/>
      <c r="C358" s="66"/>
      <c r="D358" s="66"/>
      <c r="E358" s="67"/>
      <c r="F358" s="67"/>
      <c r="G358" s="67"/>
      <c r="H358" s="67"/>
      <c r="I358" s="67"/>
      <c r="J358" s="49"/>
      <c r="K358" s="49"/>
      <c r="L358" s="39"/>
      <c r="M358" s="39"/>
      <c r="N358" s="39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</row>
    <row r="359" spans="1:27" ht="15">
      <c r="A359" s="64"/>
      <c r="B359" s="65"/>
      <c r="C359" s="66"/>
      <c r="D359" s="66"/>
      <c r="E359" s="67"/>
      <c r="F359" s="67"/>
      <c r="G359" s="67"/>
      <c r="H359" s="67"/>
      <c r="I359" s="67"/>
      <c r="J359" s="49"/>
      <c r="K359" s="49"/>
      <c r="L359" s="39"/>
      <c r="M359" s="39"/>
      <c r="N359" s="39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</row>
    <row r="360" spans="1:27" ht="15">
      <c r="A360" s="64"/>
      <c r="B360" s="65"/>
      <c r="C360" s="66"/>
      <c r="D360" s="66"/>
      <c r="E360" s="67"/>
      <c r="F360" s="67"/>
      <c r="G360" s="67"/>
      <c r="H360" s="67"/>
      <c r="I360" s="67"/>
      <c r="J360" s="49"/>
      <c r="K360" s="49"/>
      <c r="L360" s="39"/>
      <c r="M360" s="39"/>
      <c r="N360" s="39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</row>
    <row r="361" spans="1:27" ht="15">
      <c r="A361" s="64"/>
      <c r="B361" s="65"/>
      <c r="C361" s="66"/>
      <c r="D361" s="66"/>
      <c r="E361" s="67"/>
      <c r="F361" s="67"/>
      <c r="G361" s="67"/>
      <c r="H361" s="67"/>
      <c r="I361" s="67"/>
      <c r="J361" s="49"/>
      <c r="K361" s="49"/>
      <c r="L361" s="39"/>
      <c r="M361" s="39"/>
      <c r="N361" s="39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</row>
    <row r="362" spans="1:27" ht="15">
      <c r="A362" s="64"/>
      <c r="B362" s="65"/>
      <c r="C362" s="66"/>
      <c r="D362" s="66"/>
      <c r="E362" s="67"/>
      <c r="F362" s="67"/>
      <c r="G362" s="67"/>
      <c r="H362" s="67"/>
      <c r="I362" s="67"/>
      <c r="J362" s="49"/>
      <c r="K362" s="49"/>
      <c r="L362" s="39"/>
      <c r="M362" s="39"/>
      <c r="N362" s="39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</row>
    <row r="363" spans="1:27" ht="15">
      <c r="A363" s="64"/>
      <c r="B363" s="65"/>
      <c r="C363" s="66"/>
      <c r="D363" s="66"/>
      <c r="E363" s="67"/>
      <c r="F363" s="67"/>
      <c r="G363" s="67"/>
      <c r="H363" s="67"/>
      <c r="I363" s="67"/>
      <c r="J363" s="49"/>
      <c r="K363" s="49"/>
      <c r="L363" s="39"/>
      <c r="M363" s="39"/>
      <c r="N363" s="39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</row>
    <row r="364" spans="1:27" ht="15">
      <c r="A364" s="64"/>
      <c r="B364" s="65"/>
      <c r="C364" s="66"/>
      <c r="D364" s="66"/>
      <c r="E364" s="67"/>
      <c r="F364" s="67"/>
      <c r="G364" s="67"/>
      <c r="H364" s="67"/>
      <c r="I364" s="67"/>
      <c r="J364" s="49"/>
      <c r="K364" s="49"/>
      <c r="L364" s="39"/>
      <c r="M364" s="39"/>
      <c r="N364" s="39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</row>
    <row r="365" spans="1:27" ht="15">
      <c r="A365" s="64"/>
      <c r="B365" s="65"/>
      <c r="C365" s="66"/>
      <c r="D365" s="66"/>
      <c r="E365" s="67"/>
      <c r="F365" s="67"/>
      <c r="G365" s="67"/>
      <c r="H365" s="67"/>
      <c r="I365" s="67"/>
      <c r="J365" s="49"/>
      <c r="K365" s="49"/>
      <c r="L365" s="39"/>
      <c r="M365" s="39"/>
      <c r="N365" s="39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</row>
    <row r="366" spans="1:27" ht="15">
      <c r="A366" s="64"/>
      <c r="B366" s="65"/>
      <c r="C366" s="66"/>
      <c r="D366" s="66"/>
      <c r="E366" s="67"/>
      <c r="F366" s="67"/>
      <c r="G366" s="67"/>
      <c r="H366" s="67"/>
      <c r="I366" s="67"/>
      <c r="J366" s="49"/>
      <c r="K366" s="49"/>
      <c r="L366" s="39"/>
      <c r="M366" s="39"/>
      <c r="N366" s="39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</row>
    <row r="367" spans="1:27" ht="15">
      <c r="A367" s="64"/>
      <c r="B367" s="65"/>
      <c r="C367" s="66"/>
      <c r="D367" s="66"/>
      <c r="E367" s="67"/>
      <c r="F367" s="67"/>
      <c r="G367" s="67"/>
      <c r="H367" s="67"/>
      <c r="I367" s="67"/>
      <c r="J367" s="49"/>
      <c r="K367" s="49"/>
      <c r="L367" s="39"/>
      <c r="M367" s="39"/>
      <c r="N367" s="39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</row>
    <row r="368" spans="1:27" ht="15">
      <c r="A368" s="64"/>
      <c r="B368" s="65"/>
      <c r="C368" s="66"/>
      <c r="D368" s="66"/>
      <c r="E368" s="67"/>
      <c r="F368" s="67"/>
      <c r="G368" s="67"/>
      <c r="H368" s="67"/>
      <c r="I368" s="67"/>
      <c r="J368" s="49"/>
      <c r="K368" s="49"/>
      <c r="L368" s="39"/>
      <c r="M368" s="39"/>
      <c r="N368" s="39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</row>
    <row r="369" spans="1:27" ht="15">
      <c r="A369" s="64"/>
      <c r="B369" s="65"/>
      <c r="C369" s="66"/>
      <c r="D369" s="66"/>
      <c r="E369" s="67"/>
      <c r="F369" s="67"/>
      <c r="G369" s="67"/>
      <c r="H369" s="67"/>
      <c r="I369" s="67"/>
      <c r="J369" s="49"/>
      <c r="K369" s="49"/>
      <c r="L369" s="39"/>
      <c r="M369" s="39"/>
      <c r="N369" s="39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</row>
    <row r="370" spans="1:27" ht="15">
      <c r="A370" s="64"/>
      <c r="B370" s="65"/>
      <c r="C370" s="66"/>
      <c r="D370" s="66"/>
      <c r="E370" s="67"/>
      <c r="F370" s="67"/>
      <c r="G370" s="67"/>
      <c r="H370" s="67"/>
      <c r="I370" s="67"/>
      <c r="J370" s="49"/>
      <c r="K370" s="49"/>
      <c r="L370" s="39"/>
      <c r="M370" s="39"/>
      <c r="N370" s="39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</row>
    <row r="371" spans="1:27" ht="15">
      <c r="A371" s="64"/>
      <c r="B371" s="65"/>
      <c r="C371" s="66"/>
      <c r="D371" s="66"/>
      <c r="E371" s="67"/>
      <c r="F371" s="67"/>
      <c r="G371" s="67"/>
      <c r="H371" s="67"/>
      <c r="I371" s="67"/>
      <c r="J371" s="49"/>
      <c r="K371" s="49"/>
      <c r="L371" s="39"/>
      <c r="M371" s="39"/>
      <c r="N371" s="39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</row>
    <row r="372" spans="1:27" ht="15">
      <c r="A372" s="64"/>
      <c r="B372" s="65"/>
      <c r="C372" s="66"/>
      <c r="D372" s="66"/>
      <c r="E372" s="67"/>
      <c r="F372" s="67"/>
      <c r="G372" s="67"/>
      <c r="H372" s="67"/>
      <c r="I372" s="67"/>
      <c r="J372" s="49"/>
      <c r="K372" s="49"/>
      <c r="L372" s="39"/>
      <c r="M372" s="39"/>
      <c r="N372" s="39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</row>
    <row r="373" spans="1:27" ht="15">
      <c r="A373" s="64"/>
      <c r="B373" s="65"/>
      <c r="C373" s="66"/>
      <c r="D373" s="66"/>
      <c r="E373" s="67"/>
      <c r="F373" s="67"/>
      <c r="G373" s="67"/>
      <c r="H373" s="67"/>
      <c r="I373" s="67"/>
      <c r="J373" s="49"/>
      <c r="K373" s="49"/>
      <c r="L373" s="39"/>
      <c r="M373" s="39"/>
      <c r="N373" s="39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</row>
    <row r="374" spans="1:27" ht="15">
      <c r="A374" s="64"/>
      <c r="B374" s="65"/>
      <c r="C374" s="66"/>
      <c r="D374" s="66"/>
      <c r="E374" s="67"/>
      <c r="F374" s="67"/>
      <c r="G374" s="67"/>
      <c r="H374" s="67"/>
      <c r="I374" s="67"/>
      <c r="J374" s="49"/>
      <c r="K374" s="49"/>
      <c r="L374" s="39"/>
      <c r="M374" s="39"/>
      <c r="N374" s="39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</row>
    <row r="375" spans="1:27" ht="15">
      <c r="A375" s="64"/>
      <c r="B375" s="65"/>
      <c r="C375" s="66"/>
      <c r="D375" s="66"/>
      <c r="E375" s="67"/>
      <c r="F375" s="67"/>
      <c r="G375" s="67"/>
      <c r="H375" s="67"/>
      <c r="I375" s="67"/>
      <c r="J375" s="49"/>
      <c r="K375" s="49"/>
      <c r="L375" s="39"/>
      <c r="M375" s="39"/>
      <c r="N375" s="39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</row>
    <row r="376" spans="1:27" ht="15">
      <c r="A376" s="64"/>
      <c r="B376" s="65"/>
      <c r="C376" s="66"/>
      <c r="D376" s="66"/>
      <c r="E376" s="67"/>
      <c r="F376" s="67"/>
      <c r="G376" s="67"/>
      <c r="H376" s="67"/>
      <c r="I376" s="67"/>
      <c r="J376" s="49"/>
      <c r="K376" s="49"/>
      <c r="L376" s="39"/>
      <c r="M376" s="39"/>
      <c r="N376" s="39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</row>
    <row r="377" spans="1:27" ht="15">
      <c r="A377" s="64"/>
      <c r="B377" s="65"/>
      <c r="C377" s="66"/>
      <c r="D377" s="66"/>
      <c r="E377" s="67"/>
      <c r="F377" s="67"/>
      <c r="G377" s="67"/>
      <c r="H377" s="67"/>
      <c r="I377" s="67"/>
      <c r="J377" s="49"/>
      <c r="K377" s="49"/>
      <c r="L377" s="39"/>
      <c r="M377" s="39"/>
      <c r="N377" s="39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</row>
    <row r="378" spans="1:27" ht="15">
      <c r="A378" s="64"/>
      <c r="B378" s="65"/>
      <c r="C378" s="66"/>
      <c r="D378" s="66"/>
      <c r="E378" s="67"/>
      <c r="F378" s="67"/>
      <c r="G378" s="67"/>
      <c r="H378" s="67"/>
      <c r="I378" s="67"/>
      <c r="J378" s="49"/>
      <c r="K378" s="49"/>
      <c r="L378" s="39"/>
      <c r="M378" s="39"/>
      <c r="N378" s="39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</row>
    <row r="379" spans="1:27" ht="15">
      <c r="A379" s="64"/>
      <c r="B379" s="65"/>
      <c r="C379" s="66"/>
      <c r="D379" s="66"/>
      <c r="E379" s="67"/>
      <c r="F379" s="67"/>
      <c r="G379" s="67"/>
      <c r="H379" s="67"/>
      <c r="I379" s="67"/>
      <c r="J379" s="49"/>
      <c r="K379" s="49"/>
      <c r="L379" s="39"/>
      <c r="M379" s="39"/>
      <c r="N379" s="39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</row>
    <row r="380" spans="1:27" ht="15">
      <c r="A380" s="64"/>
      <c r="B380" s="65"/>
      <c r="C380" s="66"/>
      <c r="D380" s="66"/>
      <c r="E380" s="67"/>
      <c r="F380" s="67"/>
      <c r="G380" s="67"/>
      <c r="H380" s="67"/>
      <c r="I380" s="67"/>
      <c r="J380" s="49"/>
      <c r="K380" s="49"/>
      <c r="L380" s="39"/>
      <c r="M380" s="39"/>
      <c r="N380" s="39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</row>
    <row r="381" spans="1:27" ht="15">
      <c r="A381" s="64"/>
      <c r="B381" s="65"/>
      <c r="C381" s="66"/>
      <c r="D381" s="66"/>
      <c r="E381" s="67"/>
      <c r="F381" s="67"/>
      <c r="G381" s="67"/>
      <c r="H381" s="67"/>
      <c r="I381" s="67"/>
      <c r="J381" s="49"/>
      <c r="K381" s="49"/>
      <c r="L381" s="39"/>
      <c r="M381" s="39"/>
      <c r="N381" s="39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</row>
    <row r="382" spans="1:27" ht="15">
      <c r="A382" s="64"/>
      <c r="B382" s="65"/>
      <c r="C382" s="66"/>
      <c r="D382" s="66"/>
      <c r="E382" s="67"/>
      <c r="F382" s="67"/>
      <c r="G382" s="67"/>
      <c r="H382" s="67"/>
      <c r="I382" s="67"/>
      <c r="J382" s="49"/>
      <c r="K382" s="49"/>
      <c r="L382" s="39"/>
      <c r="M382" s="39"/>
      <c r="N382" s="39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</row>
    <row r="383" spans="1:27" ht="15">
      <c r="A383" s="64"/>
      <c r="B383" s="65"/>
      <c r="C383" s="66"/>
      <c r="D383" s="66"/>
      <c r="E383" s="67"/>
      <c r="F383" s="67"/>
      <c r="G383" s="67"/>
      <c r="H383" s="67"/>
      <c r="I383" s="67"/>
      <c r="J383" s="49"/>
      <c r="K383" s="49"/>
      <c r="L383" s="39"/>
      <c r="M383" s="39"/>
      <c r="N383" s="39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</row>
    <row r="384" spans="1:27" ht="15">
      <c r="A384" s="64"/>
      <c r="B384" s="65"/>
      <c r="C384" s="66"/>
      <c r="D384" s="66"/>
      <c r="E384" s="67"/>
      <c r="F384" s="67"/>
      <c r="G384" s="67"/>
      <c r="H384" s="67"/>
      <c r="I384" s="67"/>
      <c r="J384" s="49"/>
      <c r="K384" s="49"/>
      <c r="L384" s="39"/>
      <c r="M384" s="39"/>
      <c r="N384" s="39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</row>
    <row r="385" spans="1:27" ht="15">
      <c r="A385" s="64"/>
      <c r="B385" s="65"/>
      <c r="C385" s="66"/>
      <c r="D385" s="66"/>
      <c r="E385" s="67"/>
      <c r="F385" s="67"/>
      <c r="G385" s="67"/>
      <c r="H385" s="67"/>
      <c r="I385" s="67"/>
      <c r="J385" s="49"/>
      <c r="K385" s="49"/>
      <c r="L385" s="39"/>
      <c r="M385" s="39"/>
      <c r="N385" s="39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</row>
    <row r="386" spans="1:27" ht="15">
      <c r="A386" s="64"/>
      <c r="B386" s="65"/>
      <c r="C386" s="66"/>
      <c r="D386" s="66"/>
      <c r="E386" s="67"/>
      <c r="F386" s="67"/>
      <c r="G386" s="67"/>
      <c r="H386" s="67"/>
      <c r="I386" s="67"/>
      <c r="J386" s="49"/>
      <c r="K386" s="49"/>
      <c r="L386" s="39"/>
      <c r="M386" s="39"/>
      <c r="N386" s="39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</row>
    <row r="387" spans="1:27" ht="15">
      <c r="A387" s="64"/>
      <c r="B387" s="65"/>
      <c r="C387" s="66"/>
      <c r="D387" s="66"/>
      <c r="E387" s="67"/>
      <c r="F387" s="67"/>
      <c r="G387" s="67"/>
      <c r="H387" s="67"/>
      <c r="I387" s="67"/>
      <c r="J387" s="49"/>
      <c r="K387" s="49"/>
      <c r="L387" s="39"/>
      <c r="M387" s="39"/>
      <c r="N387" s="39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</row>
    <row r="388" spans="1:27" ht="15">
      <c r="A388" s="64"/>
      <c r="B388" s="65"/>
      <c r="C388" s="66"/>
      <c r="D388" s="66"/>
      <c r="E388" s="67"/>
      <c r="F388" s="67"/>
      <c r="G388" s="67"/>
      <c r="H388" s="67"/>
      <c r="I388" s="67"/>
      <c r="J388" s="49"/>
      <c r="K388" s="49"/>
      <c r="L388" s="39"/>
      <c r="M388" s="39"/>
      <c r="N388" s="39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</row>
    <row r="389" spans="1:27" ht="15">
      <c r="A389" s="64"/>
      <c r="B389" s="65"/>
      <c r="C389" s="66"/>
      <c r="D389" s="66"/>
      <c r="E389" s="67"/>
      <c r="F389" s="67"/>
      <c r="G389" s="67"/>
      <c r="H389" s="67"/>
      <c r="I389" s="67"/>
      <c r="J389" s="49"/>
      <c r="K389" s="49"/>
      <c r="L389" s="39"/>
      <c r="M389" s="39"/>
      <c r="N389" s="39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</row>
    <row r="390" spans="1:27" ht="15">
      <c r="A390" s="64"/>
      <c r="B390" s="65"/>
      <c r="C390" s="66"/>
      <c r="D390" s="66"/>
      <c r="E390" s="67"/>
      <c r="F390" s="67"/>
      <c r="G390" s="67"/>
      <c r="H390" s="67"/>
      <c r="I390" s="67"/>
      <c r="J390" s="49"/>
      <c r="K390" s="49"/>
      <c r="L390" s="39"/>
      <c r="M390" s="39"/>
      <c r="N390" s="39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</row>
    <row r="391" spans="1:27" ht="15">
      <c r="A391" s="64"/>
      <c r="B391" s="65"/>
      <c r="C391" s="66"/>
      <c r="D391" s="66"/>
      <c r="E391" s="67"/>
      <c r="F391" s="67"/>
      <c r="G391" s="67"/>
      <c r="H391" s="67"/>
      <c r="I391" s="67"/>
      <c r="J391" s="49"/>
      <c r="K391" s="49"/>
      <c r="L391" s="39"/>
      <c r="M391" s="39"/>
      <c r="N391" s="39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</row>
    <row r="392" spans="1:27" ht="15">
      <c r="A392" s="64"/>
      <c r="B392" s="65"/>
      <c r="C392" s="66"/>
      <c r="D392" s="66"/>
      <c r="E392" s="67"/>
      <c r="F392" s="67"/>
      <c r="G392" s="67"/>
      <c r="H392" s="67"/>
      <c r="I392" s="67"/>
      <c r="J392" s="49"/>
      <c r="K392" s="49"/>
      <c r="L392" s="39"/>
      <c r="M392" s="39"/>
      <c r="N392" s="39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</row>
    <row r="393" spans="1:27" ht="15">
      <c r="A393" s="64"/>
      <c r="B393" s="65"/>
      <c r="C393" s="66"/>
      <c r="D393" s="66"/>
      <c r="E393" s="67"/>
      <c r="F393" s="67"/>
      <c r="G393" s="67"/>
      <c r="H393" s="67"/>
      <c r="I393" s="67"/>
      <c r="J393" s="49"/>
      <c r="K393" s="49"/>
      <c r="L393" s="39"/>
      <c r="M393" s="39"/>
      <c r="N393" s="39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</row>
    <row r="394" spans="1:27" ht="15">
      <c r="A394" s="64"/>
      <c r="B394" s="65"/>
      <c r="C394" s="66"/>
      <c r="D394" s="66"/>
      <c r="E394" s="67"/>
      <c r="F394" s="67"/>
      <c r="G394" s="67"/>
      <c r="H394" s="67"/>
      <c r="I394" s="67"/>
      <c r="J394" s="49"/>
      <c r="K394" s="49"/>
      <c r="L394" s="39"/>
      <c r="M394" s="39"/>
      <c r="N394" s="39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</row>
    <row r="395" spans="1:27" ht="15">
      <c r="A395" s="64"/>
      <c r="B395" s="65"/>
      <c r="C395" s="66"/>
      <c r="D395" s="66"/>
      <c r="E395" s="67"/>
      <c r="F395" s="67"/>
      <c r="G395" s="67"/>
      <c r="H395" s="67"/>
      <c r="I395" s="67"/>
      <c r="J395" s="49"/>
      <c r="K395" s="49"/>
      <c r="L395" s="39"/>
      <c r="M395" s="39"/>
      <c r="N395" s="39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</row>
    <row r="396" spans="1:27" ht="15">
      <c r="A396" s="64"/>
      <c r="B396" s="65"/>
      <c r="C396" s="66"/>
      <c r="D396" s="66"/>
      <c r="E396" s="67"/>
      <c r="F396" s="67"/>
      <c r="G396" s="67"/>
      <c r="H396" s="67"/>
      <c r="I396" s="67"/>
      <c r="J396" s="49"/>
      <c r="K396" s="49"/>
      <c r="L396" s="39"/>
      <c r="M396" s="39"/>
      <c r="N396" s="39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</row>
    <row r="397" spans="1:27" ht="15">
      <c r="A397" s="64"/>
      <c r="B397" s="65"/>
      <c r="C397" s="66"/>
      <c r="D397" s="66"/>
      <c r="E397" s="67"/>
      <c r="F397" s="67"/>
      <c r="G397" s="67"/>
      <c r="H397" s="67"/>
      <c r="I397" s="67"/>
      <c r="J397" s="49"/>
      <c r="K397" s="49"/>
      <c r="L397" s="39"/>
      <c r="M397" s="39"/>
      <c r="N397" s="39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</row>
    <row r="398" spans="1:27" ht="15">
      <c r="A398" s="64"/>
      <c r="B398" s="65"/>
      <c r="C398" s="66"/>
      <c r="D398" s="66"/>
      <c r="E398" s="67"/>
      <c r="F398" s="67"/>
      <c r="G398" s="67"/>
      <c r="H398" s="67"/>
      <c r="I398" s="67"/>
      <c r="J398" s="49"/>
      <c r="K398" s="49"/>
      <c r="L398" s="39"/>
      <c r="M398" s="39"/>
      <c r="N398" s="39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</row>
    <row r="399" spans="1:27" ht="15">
      <c r="A399" s="64"/>
      <c r="B399" s="65"/>
      <c r="C399" s="66"/>
      <c r="D399" s="66"/>
      <c r="E399" s="67"/>
      <c r="F399" s="67"/>
      <c r="G399" s="67"/>
      <c r="H399" s="67"/>
      <c r="I399" s="67"/>
      <c r="J399" s="49"/>
      <c r="K399" s="49"/>
      <c r="L399" s="39"/>
      <c r="M399" s="39"/>
      <c r="N399" s="39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</row>
    <row r="400" spans="1:27" ht="15">
      <c r="A400" s="64"/>
      <c r="B400" s="65"/>
      <c r="C400" s="66"/>
      <c r="D400" s="66"/>
      <c r="E400" s="67"/>
      <c r="F400" s="67"/>
      <c r="G400" s="67"/>
      <c r="H400" s="67"/>
      <c r="I400" s="67"/>
      <c r="J400" s="49"/>
      <c r="K400" s="49"/>
      <c r="L400" s="39"/>
      <c r="M400" s="39"/>
      <c r="N400" s="39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</row>
    <row r="401" spans="1:27" ht="15">
      <c r="A401" s="64"/>
      <c r="B401" s="65"/>
      <c r="C401" s="66"/>
      <c r="D401" s="66"/>
      <c r="E401" s="67"/>
      <c r="F401" s="67"/>
      <c r="G401" s="67"/>
      <c r="H401" s="67"/>
      <c r="I401" s="67"/>
      <c r="J401" s="49"/>
      <c r="K401" s="49"/>
      <c r="L401" s="39"/>
      <c r="M401" s="39"/>
      <c r="N401" s="39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</row>
    <row r="402" spans="1:27" ht="15">
      <c r="A402" s="64"/>
      <c r="B402" s="65"/>
      <c r="C402" s="66"/>
      <c r="D402" s="66"/>
      <c r="E402" s="67"/>
      <c r="F402" s="67"/>
      <c r="G402" s="67"/>
      <c r="H402" s="67"/>
      <c r="I402" s="67"/>
      <c r="J402" s="49"/>
      <c r="K402" s="49"/>
      <c r="L402" s="39"/>
      <c r="M402" s="39"/>
      <c r="N402" s="39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</row>
    <row r="403" spans="1:27" ht="15">
      <c r="A403" s="64"/>
      <c r="B403" s="65"/>
      <c r="C403" s="66"/>
      <c r="D403" s="66"/>
      <c r="E403" s="67"/>
      <c r="F403" s="67"/>
      <c r="G403" s="67"/>
      <c r="H403" s="67"/>
      <c r="I403" s="67"/>
      <c r="J403" s="49"/>
      <c r="K403" s="49"/>
      <c r="L403" s="39"/>
      <c r="M403" s="39"/>
      <c r="N403" s="39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</row>
    <row r="404" spans="1:27" ht="15">
      <c r="A404" s="64"/>
      <c r="B404" s="65"/>
      <c r="C404" s="66"/>
      <c r="D404" s="66"/>
      <c r="E404" s="67"/>
      <c r="F404" s="67"/>
      <c r="G404" s="67"/>
      <c r="H404" s="67"/>
      <c r="I404" s="67"/>
      <c r="J404" s="49"/>
      <c r="K404" s="49"/>
      <c r="L404" s="39"/>
      <c r="M404" s="39"/>
      <c r="N404" s="39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</row>
    <row r="405" spans="1:27" ht="15">
      <c r="A405" s="64"/>
      <c r="B405" s="65"/>
      <c r="C405" s="66"/>
      <c r="D405" s="66"/>
      <c r="E405" s="67"/>
      <c r="F405" s="67"/>
      <c r="G405" s="67"/>
      <c r="H405" s="67"/>
      <c r="I405" s="67"/>
      <c r="J405" s="49"/>
      <c r="K405" s="49"/>
      <c r="L405" s="39"/>
      <c r="M405" s="39"/>
      <c r="N405" s="39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</row>
    <row r="406" spans="1:27" ht="15">
      <c r="A406" s="64"/>
      <c r="B406" s="65"/>
      <c r="C406" s="66"/>
      <c r="D406" s="66"/>
      <c r="E406" s="67"/>
      <c r="F406" s="67"/>
      <c r="G406" s="67"/>
      <c r="H406" s="67"/>
      <c r="I406" s="67"/>
      <c r="J406" s="49"/>
      <c r="K406" s="49"/>
      <c r="L406" s="39"/>
      <c r="M406" s="39"/>
      <c r="N406" s="39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</row>
    <row r="407" spans="1:27" ht="15">
      <c r="A407" s="64"/>
      <c r="B407" s="65"/>
      <c r="C407" s="66"/>
      <c r="D407" s="66"/>
      <c r="E407" s="67"/>
      <c r="F407" s="67"/>
      <c r="G407" s="67"/>
      <c r="H407" s="67"/>
      <c r="I407" s="67"/>
      <c r="J407" s="49"/>
      <c r="K407" s="49"/>
      <c r="L407" s="39"/>
      <c r="M407" s="39"/>
      <c r="N407" s="39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</row>
    <row r="408" spans="1:27" ht="15">
      <c r="A408" s="64"/>
      <c r="B408" s="65"/>
      <c r="C408" s="66"/>
      <c r="D408" s="66"/>
      <c r="E408" s="67"/>
      <c r="F408" s="67"/>
      <c r="G408" s="67"/>
      <c r="H408" s="67"/>
      <c r="I408" s="67"/>
      <c r="J408" s="49"/>
      <c r="K408" s="49"/>
      <c r="L408" s="39"/>
      <c r="M408" s="39"/>
      <c r="N408" s="39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</row>
    <row r="409" spans="1:27" ht="15">
      <c r="A409" s="64"/>
      <c r="B409" s="65"/>
      <c r="C409" s="66"/>
      <c r="D409" s="66"/>
      <c r="E409" s="67"/>
      <c r="F409" s="67"/>
      <c r="G409" s="67"/>
      <c r="H409" s="67"/>
      <c r="I409" s="67"/>
      <c r="J409" s="49"/>
      <c r="K409" s="49"/>
      <c r="L409" s="39"/>
      <c r="M409" s="39"/>
      <c r="N409" s="39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</row>
    <row r="410" spans="1:27" ht="15">
      <c r="A410" s="64"/>
      <c r="B410" s="65"/>
      <c r="C410" s="66"/>
      <c r="D410" s="66"/>
      <c r="E410" s="67"/>
      <c r="F410" s="67"/>
      <c r="G410" s="67"/>
      <c r="H410" s="67"/>
      <c r="I410" s="67"/>
      <c r="J410" s="49"/>
      <c r="K410" s="49"/>
      <c r="L410" s="39"/>
      <c r="M410" s="39"/>
      <c r="N410" s="39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</row>
    <row r="411" spans="1:27" ht="15">
      <c r="A411" s="64"/>
      <c r="B411" s="65"/>
      <c r="C411" s="66"/>
      <c r="D411" s="66"/>
      <c r="E411" s="67"/>
      <c r="F411" s="67"/>
      <c r="G411" s="67"/>
      <c r="H411" s="67"/>
      <c r="I411" s="67"/>
      <c r="J411" s="49"/>
      <c r="K411" s="49"/>
      <c r="L411" s="39"/>
      <c r="M411" s="39"/>
      <c r="N411" s="39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</row>
    <row r="412" spans="1:27" ht="15">
      <c r="A412" s="64"/>
      <c r="B412" s="65"/>
      <c r="C412" s="66"/>
      <c r="D412" s="66"/>
      <c r="E412" s="67"/>
      <c r="F412" s="67"/>
      <c r="G412" s="67"/>
      <c r="H412" s="67"/>
      <c r="I412" s="67"/>
      <c r="J412" s="49"/>
      <c r="K412" s="49"/>
      <c r="L412" s="39"/>
      <c r="M412" s="39"/>
      <c r="N412" s="39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</row>
    <row r="413" spans="1:27" ht="15">
      <c r="A413" s="64"/>
      <c r="B413" s="65"/>
      <c r="C413" s="66"/>
      <c r="D413" s="66"/>
      <c r="E413" s="67"/>
      <c r="F413" s="67"/>
      <c r="G413" s="67"/>
      <c r="H413" s="67"/>
      <c r="I413" s="67"/>
      <c r="J413" s="49"/>
      <c r="K413" s="49"/>
      <c r="L413" s="39"/>
      <c r="M413" s="39"/>
      <c r="N413" s="39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</row>
    <row r="414" spans="1:27" ht="15">
      <c r="A414" s="64"/>
      <c r="B414" s="65"/>
      <c r="C414" s="66"/>
      <c r="D414" s="66"/>
      <c r="E414" s="67"/>
      <c r="F414" s="67"/>
      <c r="G414" s="67"/>
      <c r="H414" s="67"/>
      <c r="I414" s="67"/>
      <c r="J414" s="49"/>
      <c r="K414" s="49"/>
      <c r="L414" s="39"/>
      <c r="M414" s="39"/>
      <c r="N414" s="39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</row>
    <row r="415" spans="1:27" ht="15">
      <c r="A415" s="64"/>
      <c r="B415" s="65"/>
      <c r="C415" s="66"/>
      <c r="D415" s="66"/>
      <c r="E415" s="67"/>
      <c r="F415" s="67"/>
      <c r="G415" s="67"/>
      <c r="H415" s="67"/>
      <c r="I415" s="67"/>
      <c r="J415" s="49"/>
      <c r="K415" s="49"/>
      <c r="L415" s="39"/>
      <c r="M415" s="39"/>
      <c r="N415" s="39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</row>
    <row r="416" spans="1:27" ht="15">
      <c r="A416" s="64"/>
      <c r="B416" s="65"/>
      <c r="C416" s="66"/>
      <c r="D416" s="66"/>
      <c r="E416" s="67"/>
      <c r="F416" s="67"/>
      <c r="G416" s="67"/>
      <c r="H416" s="67"/>
      <c r="I416" s="67"/>
      <c r="J416" s="49"/>
      <c r="K416" s="49"/>
      <c r="L416" s="39"/>
      <c r="M416" s="39"/>
      <c r="N416" s="39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</row>
    <row r="417" spans="1:27" ht="15">
      <c r="A417" s="64"/>
      <c r="B417" s="65"/>
      <c r="C417" s="66"/>
      <c r="D417" s="66"/>
      <c r="E417" s="67"/>
      <c r="F417" s="67"/>
      <c r="G417" s="67"/>
      <c r="H417" s="67"/>
      <c r="I417" s="67"/>
      <c r="J417" s="49"/>
      <c r="K417" s="49"/>
      <c r="L417" s="39"/>
      <c r="M417" s="39"/>
      <c r="N417" s="39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</row>
    <row r="418" spans="1:27" ht="15">
      <c r="A418" s="64"/>
      <c r="B418" s="65"/>
      <c r="C418" s="66"/>
      <c r="D418" s="66"/>
      <c r="E418" s="67"/>
      <c r="F418" s="67"/>
      <c r="G418" s="67"/>
      <c r="H418" s="67"/>
      <c r="I418" s="67"/>
      <c r="J418" s="49"/>
      <c r="K418" s="49"/>
      <c r="L418" s="39"/>
      <c r="M418" s="39"/>
      <c r="N418" s="39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</row>
    <row r="419" spans="1:27" ht="15">
      <c r="A419" s="64"/>
      <c r="B419" s="65"/>
      <c r="C419" s="66"/>
      <c r="D419" s="66"/>
      <c r="E419" s="67"/>
      <c r="F419" s="67"/>
      <c r="G419" s="67"/>
      <c r="H419" s="67"/>
      <c r="I419" s="67"/>
      <c r="J419" s="49"/>
      <c r="K419" s="49"/>
      <c r="L419" s="39"/>
      <c r="M419" s="39"/>
      <c r="N419" s="39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</row>
    <row r="420" spans="1:27" ht="15">
      <c r="A420" s="64"/>
      <c r="B420" s="65"/>
      <c r="C420" s="66"/>
      <c r="D420" s="66"/>
      <c r="E420" s="67"/>
      <c r="F420" s="67"/>
      <c r="G420" s="67"/>
      <c r="H420" s="67"/>
      <c r="I420" s="67"/>
      <c r="J420" s="49"/>
      <c r="K420" s="49"/>
      <c r="L420" s="39"/>
      <c r="M420" s="39"/>
      <c r="N420" s="39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</row>
    <row r="421" spans="1:27" ht="15">
      <c r="A421" s="64"/>
      <c r="B421" s="65"/>
      <c r="C421" s="66"/>
      <c r="D421" s="66"/>
      <c r="E421" s="67"/>
      <c r="F421" s="67"/>
      <c r="G421" s="67"/>
      <c r="H421" s="67"/>
      <c r="I421" s="67"/>
      <c r="J421" s="49"/>
      <c r="K421" s="49"/>
      <c r="L421" s="39"/>
      <c r="M421" s="39"/>
      <c r="N421" s="39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</row>
    <row r="422" spans="1:27" ht="15">
      <c r="A422" s="64"/>
      <c r="B422" s="65"/>
      <c r="C422" s="66"/>
      <c r="D422" s="66"/>
      <c r="E422" s="67"/>
      <c r="F422" s="67"/>
      <c r="G422" s="67"/>
      <c r="H422" s="67"/>
      <c r="I422" s="67"/>
      <c r="J422" s="49"/>
      <c r="K422" s="49"/>
      <c r="L422" s="39"/>
      <c r="M422" s="39"/>
      <c r="N422" s="39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</row>
    <row r="423" spans="1:27" ht="15">
      <c r="A423" s="64"/>
      <c r="B423" s="65"/>
      <c r="C423" s="66"/>
      <c r="D423" s="66"/>
      <c r="E423" s="67"/>
      <c r="F423" s="67"/>
      <c r="G423" s="67"/>
      <c r="H423" s="67"/>
      <c r="I423" s="67"/>
      <c r="J423" s="49"/>
      <c r="K423" s="49"/>
      <c r="L423" s="39"/>
      <c r="M423" s="39"/>
      <c r="N423" s="39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</row>
    <row r="424" spans="1:27" ht="15">
      <c r="A424" s="64"/>
      <c r="B424" s="65"/>
      <c r="C424" s="66"/>
      <c r="D424" s="66"/>
      <c r="E424" s="67"/>
      <c r="F424" s="67"/>
      <c r="G424" s="67"/>
      <c r="H424" s="67"/>
      <c r="I424" s="67"/>
      <c r="J424" s="49"/>
      <c r="K424" s="49"/>
      <c r="L424" s="39"/>
      <c r="M424" s="39"/>
      <c r="N424" s="39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</row>
    <row r="425" spans="1:27" ht="15">
      <c r="A425" s="64"/>
      <c r="B425" s="65"/>
      <c r="C425" s="66"/>
      <c r="D425" s="66"/>
      <c r="E425" s="67"/>
      <c r="F425" s="67"/>
      <c r="G425" s="67"/>
      <c r="H425" s="67"/>
      <c r="I425" s="67"/>
      <c r="J425" s="49"/>
      <c r="K425" s="49"/>
      <c r="L425" s="39"/>
      <c r="M425" s="39"/>
      <c r="N425" s="39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</row>
    <row r="426" spans="1:27" ht="15">
      <c r="A426" s="64"/>
      <c r="B426" s="65"/>
      <c r="C426" s="66"/>
      <c r="D426" s="66"/>
      <c r="E426" s="67"/>
      <c r="F426" s="67"/>
      <c r="G426" s="67"/>
      <c r="H426" s="67"/>
      <c r="I426" s="67"/>
      <c r="J426" s="49"/>
      <c r="K426" s="49"/>
      <c r="L426" s="39"/>
      <c r="M426" s="39"/>
      <c r="N426" s="39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</row>
    <row r="427" spans="1:27" ht="15">
      <c r="A427" s="64"/>
      <c r="B427" s="65"/>
      <c r="C427" s="66"/>
      <c r="D427" s="66"/>
      <c r="E427" s="67"/>
      <c r="F427" s="67"/>
      <c r="G427" s="67"/>
      <c r="H427" s="67"/>
      <c r="I427" s="67"/>
      <c r="J427" s="49"/>
      <c r="K427" s="49"/>
      <c r="L427" s="39"/>
      <c r="M427" s="39"/>
      <c r="N427" s="39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</row>
    <row r="428" spans="1:27" ht="15">
      <c r="A428" s="64"/>
      <c r="B428" s="65"/>
      <c r="C428" s="66"/>
      <c r="D428" s="66"/>
      <c r="E428" s="67"/>
      <c r="F428" s="67"/>
      <c r="G428" s="67"/>
      <c r="H428" s="67"/>
      <c r="I428" s="67"/>
      <c r="J428" s="49"/>
      <c r="K428" s="49"/>
      <c r="L428" s="39"/>
      <c r="M428" s="39"/>
      <c r="N428" s="39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</row>
    <row r="429" spans="1:27" ht="15">
      <c r="A429" s="64"/>
      <c r="B429" s="65"/>
      <c r="C429" s="66"/>
      <c r="D429" s="66"/>
      <c r="E429" s="67"/>
      <c r="F429" s="67"/>
      <c r="G429" s="67"/>
      <c r="H429" s="67"/>
      <c r="I429" s="67"/>
      <c r="J429" s="49"/>
      <c r="K429" s="49"/>
      <c r="L429" s="39"/>
      <c r="M429" s="39"/>
      <c r="N429" s="39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</row>
    <row r="430" spans="1:27" ht="15">
      <c r="A430" s="64"/>
      <c r="B430" s="65"/>
      <c r="C430" s="66"/>
      <c r="D430" s="66"/>
      <c r="E430" s="67"/>
      <c r="F430" s="67"/>
      <c r="G430" s="67"/>
      <c r="H430" s="67"/>
      <c r="I430" s="67"/>
      <c r="J430" s="49"/>
      <c r="K430" s="49"/>
      <c r="L430" s="39"/>
      <c r="M430" s="39"/>
      <c r="N430" s="39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</row>
    <row r="431" spans="1:27" ht="15">
      <c r="A431" s="64"/>
      <c r="B431" s="65"/>
      <c r="C431" s="66"/>
      <c r="D431" s="66"/>
      <c r="E431" s="67"/>
      <c r="F431" s="67"/>
      <c r="G431" s="67"/>
      <c r="H431" s="67"/>
      <c r="I431" s="67"/>
      <c r="J431" s="49"/>
      <c r="K431" s="49"/>
      <c r="L431" s="39"/>
      <c r="M431" s="39"/>
      <c r="N431" s="39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</row>
    <row r="432" spans="1:27" ht="15">
      <c r="A432" s="64"/>
      <c r="B432" s="65"/>
      <c r="C432" s="66"/>
      <c r="D432" s="66"/>
      <c r="E432" s="67"/>
      <c r="F432" s="67"/>
      <c r="G432" s="67"/>
      <c r="H432" s="67"/>
      <c r="I432" s="67"/>
      <c r="J432" s="49"/>
      <c r="K432" s="49"/>
      <c r="L432" s="39"/>
      <c r="M432" s="39"/>
      <c r="N432" s="39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</row>
    <row r="433" spans="1:27" ht="15">
      <c r="A433" s="64"/>
      <c r="B433" s="65"/>
      <c r="C433" s="66"/>
      <c r="D433" s="66"/>
      <c r="E433" s="67"/>
      <c r="F433" s="67"/>
      <c r="G433" s="67"/>
      <c r="H433" s="67"/>
      <c r="I433" s="67"/>
      <c r="J433" s="49"/>
      <c r="K433" s="49"/>
      <c r="L433" s="39"/>
      <c r="M433" s="39"/>
      <c r="N433" s="39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</row>
    <row r="434" spans="1:27" ht="15">
      <c r="A434" s="64"/>
      <c r="B434" s="65"/>
      <c r="C434" s="66"/>
      <c r="D434" s="66"/>
      <c r="E434" s="67"/>
      <c r="F434" s="67"/>
      <c r="G434" s="67"/>
      <c r="H434" s="67"/>
      <c r="I434" s="67"/>
      <c r="J434" s="49"/>
      <c r="K434" s="49"/>
      <c r="L434" s="39"/>
      <c r="M434" s="39"/>
      <c r="N434" s="39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</row>
    <row r="435" spans="1:27" ht="15">
      <c r="A435" s="64"/>
      <c r="B435" s="65"/>
      <c r="C435" s="66"/>
      <c r="D435" s="66"/>
      <c r="E435" s="67"/>
      <c r="F435" s="67"/>
      <c r="G435" s="67"/>
      <c r="H435" s="67"/>
      <c r="I435" s="67"/>
      <c r="J435" s="49"/>
      <c r="K435" s="49"/>
      <c r="L435" s="39"/>
      <c r="M435" s="39"/>
      <c r="N435" s="39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</row>
    <row r="436" spans="1:27" ht="15">
      <c r="A436" s="64"/>
      <c r="B436" s="65"/>
      <c r="C436" s="66"/>
      <c r="D436" s="66"/>
      <c r="E436" s="67"/>
      <c r="F436" s="67"/>
      <c r="G436" s="67"/>
      <c r="H436" s="67"/>
      <c r="I436" s="67"/>
      <c r="J436" s="49"/>
      <c r="K436" s="49"/>
      <c r="L436" s="39"/>
      <c r="M436" s="39"/>
      <c r="N436" s="39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</row>
    <row r="437" spans="1:27" ht="15">
      <c r="A437" s="64"/>
      <c r="B437" s="65"/>
      <c r="C437" s="66"/>
      <c r="D437" s="66"/>
      <c r="E437" s="67"/>
      <c r="F437" s="67"/>
      <c r="G437" s="67"/>
      <c r="H437" s="67"/>
      <c r="I437" s="67"/>
      <c r="J437" s="49"/>
      <c r="K437" s="49"/>
      <c r="L437" s="39"/>
      <c r="M437" s="39"/>
      <c r="N437" s="39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</row>
    <row r="438" spans="1:27" ht="15">
      <c r="A438" s="64"/>
      <c r="B438" s="65"/>
      <c r="C438" s="66"/>
      <c r="D438" s="66"/>
      <c r="E438" s="67"/>
      <c r="F438" s="67"/>
      <c r="G438" s="67"/>
      <c r="H438" s="67"/>
      <c r="I438" s="67"/>
      <c r="J438" s="49"/>
      <c r="K438" s="49"/>
      <c r="L438" s="39"/>
      <c r="M438" s="39"/>
      <c r="N438" s="39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</row>
    <row r="439" spans="1:27" ht="15">
      <c r="A439" s="64"/>
      <c r="B439" s="65"/>
      <c r="C439" s="66"/>
      <c r="D439" s="66"/>
      <c r="E439" s="67"/>
      <c r="F439" s="67"/>
      <c r="G439" s="67"/>
      <c r="H439" s="67"/>
      <c r="I439" s="67"/>
      <c r="J439" s="49"/>
      <c r="K439" s="49"/>
      <c r="L439" s="39"/>
      <c r="M439" s="39"/>
      <c r="N439" s="39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</row>
    <row r="440" spans="1:27" ht="15">
      <c r="A440" s="64"/>
      <c r="B440" s="65"/>
      <c r="C440" s="66"/>
      <c r="D440" s="66"/>
      <c r="E440" s="67"/>
      <c r="F440" s="67"/>
      <c r="G440" s="67"/>
      <c r="H440" s="67"/>
      <c r="I440" s="67"/>
      <c r="J440" s="49"/>
      <c r="K440" s="49"/>
      <c r="L440" s="39"/>
      <c r="M440" s="39"/>
      <c r="N440" s="39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</row>
    <row r="441" spans="1:27" ht="15">
      <c r="A441" s="64"/>
      <c r="B441" s="65"/>
      <c r="C441" s="66"/>
      <c r="D441" s="66"/>
      <c r="E441" s="67"/>
      <c r="F441" s="67"/>
      <c r="G441" s="67"/>
      <c r="H441" s="67"/>
      <c r="I441" s="67"/>
      <c r="J441" s="49"/>
      <c r="K441" s="49"/>
      <c r="L441" s="39"/>
      <c r="M441" s="39"/>
      <c r="N441" s="39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</row>
    <row r="442" spans="1:27" ht="15">
      <c r="A442" s="64"/>
      <c r="B442" s="65"/>
      <c r="C442" s="66"/>
      <c r="D442" s="66"/>
      <c r="E442" s="67"/>
      <c r="F442" s="67"/>
      <c r="G442" s="67"/>
      <c r="H442" s="67"/>
      <c r="I442" s="67"/>
      <c r="J442" s="49"/>
      <c r="K442" s="49"/>
      <c r="L442" s="39"/>
      <c r="M442" s="39"/>
      <c r="N442" s="39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</row>
    <row r="443" spans="1:27" ht="15">
      <c r="A443" s="64"/>
      <c r="B443" s="65"/>
      <c r="C443" s="66"/>
      <c r="D443" s="66"/>
      <c r="E443" s="67"/>
      <c r="F443" s="67"/>
      <c r="G443" s="67"/>
      <c r="H443" s="67"/>
      <c r="I443" s="67"/>
      <c r="J443" s="49"/>
      <c r="K443" s="49"/>
      <c r="L443" s="39"/>
      <c r="M443" s="39"/>
      <c r="N443" s="39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</row>
    <row r="444" spans="1:27" ht="15">
      <c r="A444" s="64"/>
      <c r="B444" s="65"/>
      <c r="C444" s="66"/>
      <c r="D444" s="66"/>
      <c r="E444" s="67"/>
      <c r="F444" s="67"/>
      <c r="G444" s="67"/>
      <c r="H444" s="67"/>
      <c r="I444" s="67"/>
      <c r="J444" s="49"/>
      <c r="K444" s="49"/>
      <c r="L444" s="39"/>
      <c r="M444" s="39"/>
      <c r="N444" s="39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</row>
    <row r="445" spans="1:27" ht="15">
      <c r="A445" s="64"/>
      <c r="B445" s="65"/>
      <c r="C445" s="66"/>
      <c r="D445" s="66"/>
      <c r="E445" s="67"/>
      <c r="F445" s="67"/>
      <c r="G445" s="67"/>
      <c r="H445" s="67"/>
      <c r="I445" s="67"/>
      <c r="J445" s="49"/>
      <c r="K445" s="49"/>
      <c r="L445" s="39"/>
      <c r="M445" s="39"/>
      <c r="N445" s="39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</row>
    <row r="446" spans="1:27" ht="15">
      <c r="A446" s="64"/>
      <c r="B446" s="65"/>
      <c r="C446" s="66"/>
      <c r="D446" s="66"/>
      <c r="E446" s="67"/>
      <c r="F446" s="67"/>
      <c r="G446" s="67"/>
      <c r="H446" s="67"/>
      <c r="I446" s="67"/>
      <c r="J446" s="49"/>
      <c r="K446" s="49"/>
      <c r="L446" s="39"/>
      <c r="M446" s="39"/>
      <c r="N446" s="39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</row>
    <row r="447" spans="1:27" ht="15">
      <c r="A447" s="64"/>
      <c r="B447" s="65"/>
      <c r="C447" s="66"/>
      <c r="D447" s="66"/>
      <c r="E447" s="67"/>
      <c r="F447" s="67"/>
      <c r="G447" s="67"/>
      <c r="H447" s="67"/>
      <c r="I447" s="67"/>
      <c r="J447" s="49"/>
      <c r="K447" s="49"/>
      <c r="L447" s="39"/>
      <c r="M447" s="39"/>
      <c r="N447" s="39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</row>
    <row r="448" spans="1:27" ht="15">
      <c r="A448" s="64"/>
      <c r="B448" s="65"/>
      <c r="C448" s="66"/>
      <c r="D448" s="66"/>
      <c r="E448" s="67"/>
      <c r="F448" s="67"/>
      <c r="G448" s="67"/>
      <c r="H448" s="67"/>
      <c r="I448" s="67"/>
      <c r="J448" s="49"/>
      <c r="K448" s="49"/>
      <c r="L448" s="39"/>
      <c r="M448" s="39"/>
      <c r="N448" s="39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</row>
    <row r="449" spans="1:27" ht="15">
      <c r="A449" s="64"/>
      <c r="B449" s="65"/>
      <c r="C449" s="66"/>
      <c r="D449" s="66"/>
      <c r="E449" s="67"/>
      <c r="F449" s="67"/>
      <c r="G449" s="67"/>
      <c r="H449" s="67"/>
      <c r="I449" s="67"/>
      <c r="J449" s="49"/>
      <c r="K449" s="49"/>
      <c r="L449" s="39"/>
      <c r="M449" s="39"/>
      <c r="N449" s="39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</row>
    <row r="450" spans="1:27" ht="15">
      <c r="A450" s="64"/>
      <c r="B450" s="65"/>
      <c r="C450" s="66"/>
      <c r="D450" s="66"/>
      <c r="E450" s="67"/>
      <c r="F450" s="67"/>
      <c r="G450" s="67"/>
      <c r="H450" s="67"/>
      <c r="I450" s="67"/>
      <c r="J450" s="49"/>
      <c r="K450" s="49"/>
      <c r="L450" s="39"/>
      <c r="M450" s="39"/>
      <c r="N450" s="39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</row>
    <row r="451" spans="1:27" ht="15">
      <c r="A451" s="64"/>
      <c r="B451" s="65"/>
      <c r="C451" s="66"/>
      <c r="D451" s="66"/>
      <c r="E451" s="67"/>
      <c r="F451" s="67"/>
      <c r="G451" s="67"/>
      <c r="H451" s="67"/>
      <c r="I451" s="67"/>
      <c r="J451" s="49"/>
      <c r="K451" s="49"/>
      <c r="L451" s="39"/>
      <c r="M451" s="39"/>
      <c r="N451" s="39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</row>
    <row r="452" spans="1:27" ht="15">
      <c r="A452" s="64"/>
      <c r="B452" s="65"/>
      <c r="C452" s="66"/>
      <c r="D452" s="66"/>
      <c r="E452" s="67"/>
      <c r="F452" s="67"/>
      <c r="G452" s="67"/>
      <c r="H452" s="67"/>
      <c r="I452" s="67"/>
      <c r="J452" s="49"/>
      <c r="K452" s="49"/>
      <c r="L452" s="39"/>
      <c r="M452" s="39"/>
      <c r="N452" s="39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</row>
    <row r="453" spans="1:27" ht="15">
      <c r="A453" s="64"/>
      <c r="B453" s="65"/>
      <c r="C453" s="66"/>
      <c r="D453" s="66"/>
      <c r="E453" s="67"/>
      <c r="F453" s="67"/>
      <c r="G453" s="67"/>
      <c r="H453" s="67"/>
      <c r="I453" s="67"/>
      <c r="J453" s="49"/>
      <c r="K453" s="49"/>
      <c r="L453" s="39"/>
      <c r="M453" s="39"/>
      <c r="N453" s="39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</row>
    <row r="454" spans="1:27" ht="15">
      <c r="A454" s="64"/>
      <c r="B454" s="65"/>
      <c r="C454" s="66"/>
      <c r="D454" s="66"/>
      <c r="E454" s="67"/>
      <c r="F454" s="67"/>
      <c r="G454" s="67"/>
      <c r="H454" s="67"/>
      <c r="I454" s="67"/>
      <c r="J454" s="49"/>
      <c r="K454" s="49"/>
      <c r="L454" s="39"/>
      <c r="M454" s="39"/>
      <c r="N454" s="39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</row>
    <row r="455" spans="1:27" ht="15">
      <c r="A455" s="64"/>
      <c r="B455" s="65"/>
      <c r="C455" s="66"/>
      <c r="D455" s="66"/>
      <c r="E455" s="67"/>
      <c r="F455" s="67"/>
      <c r="G455" s="67"/>
      <c r="H455" s="67"/>
      <c r="I455" s="67"/>
      <c r="J455" s="49"/>
      <c r="K455" s="49"/>
      <c r="L455" s="39"/>
      <c r="M455" s="39"/>
      <c r="N455" s="39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</row>
    <row r="456" spans="1:27" ht="15">
      <c r="A456" s="64"/>
      <c r="B456" s="65"/>
      <c r="C456" s="66"/>
      <c r="D456" s="66"/>
      <c r="E456" s="67"/>
      <c r="F456" s="67"/>
      <c r="G456" s="67"/>
      <c r="H456" s="67"/>
      <c r="I456" s="67"/>
      <c r="J456" s="49"/>
      <c r="K456" s="49"/>
      <c r="L456" s="39"/>
      <c r="M456" s="39"/>
      <c r="N456" s="39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</row>
    <row r="457" spans="1:27" ht="15">
      <c r="A457" s="64"/>
      <c r="B457" s="65"/>
      <c r="C457" s="66"/>
      <c r="D457" s="66"/>
      <c r="E457" s="67"/>
      <c r="F457" s="67"/>
      <c r="G457" s="67"/>
      <c r="H457" s="67"/>
      <c r="I457" s="67"/>
      <c r="J457" s="49"/>
      <c r="K457" s="49"/>
      <c r="L457" s="39"/>
      <c r="M457" s="39"/>
      <c r="N457" s="39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</row>
    <row r="458" spans="1:27" ht="15">
      <c r="A458" s="64"/>
      <c r="B458" s="65"/>
      <c r="C458" s="66"/>
      <c r="D458" s="66"/>
      <c r="E458" s="67"/>
      <c r="F458" s="67"/>
      <c r="G458" s="67"/>
      <c r="H458" s="67"/>
      <c r="I458" s="67"/>
      <c r="J458" s="49"/>
      <c r="K458" s="49"/>
      <c r="L458" s="39"/>
      <c r="M458" s="39"/>
      <c r="N458" s="39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</row>
    <row r="459" spans="1:27" ht="15">
      <c r="A459" s="64"/>
      <c r="B459" s="65"/>
      <c r="C459" s="66"/>
      <c r="D459" s="66"/>
      <c r="E459" s="67"/>
      <c r="F459" s="67"/>
      <c r="G459" s="67"/>
      <c r="H459" s="67"/>
      <c r="I459" s="67"/>
      <c r="J459" s="49"/>
      <c r="K459" s="49"/>
      <c r="L459" s="39"/>
      <c r="M459" s="39"/>
      <c r="N459" s="39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</row>
    <row r="460" spans="1:27" ht="15">
      <c r="A460" s="64"/>
      <c r="B460" s="65"/>
      <c r="C460" s="66"/>
      <c r="D460" s="66"/>
      <c r="E460" s="67"/>
      <c r="F460" s="67"/>
      <c r="G460" s="67"/>
      <c r="H460" s="67"/>
      <c r="I460" s="67"/>
      <c r="J460" s="49"/>
      <c r="K460" s="49"/>
      <c r="L460" s="39"/>
      <c r="M460" s="39"/>
      <c r="N460" s="39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</row>
    <row r="461" spans="1:27" ht="15">
      <c r="A461" s="64"/>
      <c r="B461" s="65"/>
      <c r="C461" s="66"/>
      <c r="D461" s="66"/>
      <c r="E461" s="67"/>
      <c r="F461" s="67"/>
      <c r="G461" s="67"/>
      <c r="H461" s="67"/>
      <c r="I461" s="67"/>
      <c r="J461" s="49"/>
      <c r="K461" s="49"/>
      <c r="L461" s="39"/>
      <c r="M461" s="39"/>
      <c r="N461" s="39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</row>
    <row r="462" spans="1:27" ht="15">
      <c r="A462" s="64"/>
      <c r="B462" s="65"/>
      <c r="C462" s="66"/>
      <c r="D462" s="66"/>
      <c r="E462" s="67"/>
      <c r="F462" s="67"/>
      <c r="G462" s="67"/>
      <c r="H462" s="67"/>
      <c r="I462" s="67"/>
      <c r="J462" s="49"/>
      <c r="K462" s="49"/>
      <c r="L462" s="39"/>
      <c r="M462" s="39"/>
      <c r="N462" s="39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</row>
    <row r="463" spans="1:27" ht="15">
      <c r="A463" s="64"/>
      <c r="B463" s="65"/>
      <c r="C463" s="66"/>
      <c r="D463" s="66"/>
      <c r="E463" s="67"/>
      <c r="F463" s="67"/>
      <c r="G463" s="67"/>
      <c r="H463" s="67"/>
      <c r="I463" s="67"/>
      <c r="J463" s="49"/>
      <c r="K463" s="49"/>
      <c r="L463" s="39"/>
      <c r="M463" s="39"/>
      <c r="N463" s="39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</row>
    <row r="464" spans="1:27" ht="15">
      <c r="A464" s="64"/>
      <c r="B464" s="65"/>
      <c r="C464" s="66"/>
      <c r="D464" s="66"/>
      <c r="E464" s="67"/>
      <c r="F464" s="67"/>
      <c r="G464" s="67"/>
      <c r="H464" s="67"/>
      <c r="I464" s="67"/>
      <c r="J464" s="49"/>
      <c r="K464" s="49"/>
      <c r="L464" s="39"/>
      <c r="M464" s="39"/>
      <c r="N464" s="39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</row>
    <row r="465" spans="1:27" ht="15">
      <c r="A465" s="64"/>
      <c r="B465" s="65"/>
      <c r="C465" s="66"/>
      <c r="D465" s="66"/>
      <c r="E465" s="67"/>
      <c r="F465" s="67"/>
      <c r="G465" s="67"/>
      <c r="H465" s="67"/>
      <c r="I465" s="67"/>
      <c r="J465" s="49"/>
      <c r="K465" s="49"/>
      <c r="L465" s="39"/>
      <c r="M465" s="39"/>
      <c r="N465" s="39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</row>
    <row r="466" spans="1:27" ht="15">
      <c r="A466" s="64"/>
      <c r="B466" s="65"/>
      <c r="C466" s="66"/>
      <c r="D466" s="66"/>
      <c r="E466" s="67"/>
      <c r="F466" s="67"/>
      <c r="G466" s="67"/>
      <c r="H466" s="67"/>
      <c r="I466" s="67"/>
      <c r="J466" s="49"/>
      <c r="K466" s="49"/>
      <c r="L466" s="39"/>
      <c r="M466" s="39"/>
      <c r="N466" s="39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</row>
    <row r="467" spans="1:27" ht="15">
      <c r="A467" s="64"/>
      <c r="B467" s="65"/>
      <c r="C467" s="66"/>
      <c r="D467" s="66"/>
      <c r="E467" s="67"/>
      <c r="F467" s="67"/>
      <c r="G467" s="67"/>
      <c r="H467" s="67"/>
      <c r="I467" s="67"/>
      <c r="J467" s="49"/>
      <c r="K467" s="49"/>
      <c r="L467" s="39"/>
      <c r="M467" s="39"/>
      <c r="N467" s="39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</row>
    <row r="468" spans="1:27" ht="15">
      <c r="A468" s="64"/>
      <c r="B468" s="65"/>
      <c r="C468" s="66"/>
      <c r="D468" s="66"/>
      <c r="E468" s="67"/>
      <c r="F468" s="67"/>
      <c r="G468" s="67"/>
      <c r="H468" s="67"/>
      <c r="I468" s="67"/>
      <c r="J468" s="49"/>
      <c r="K468" s="49"/>
      <c r="L468" s="39"/>
      <c r="M468" s="39"/>
      <c r="N468" s="39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</row>
    <row r="469" spans="1:27" ht="15">
      <c r="A469" s="64"/>
      <c r="B469" s="65"/>
      <c r="C469" s="66"/>
      <c r="D469" s="66"/>
      <c r="E469" s="67"/>
      <c r="F469" s="67"/>
      <c r="G469" s="67"/>
      <c r="H469" s="67"/>
      <c r="I469" s="67"/>
      <c r="J469" s="49"/>
      <c r="K469" s="49"/>
      <c r="L469" s="39"/>
      <c r="M469" s="39"/>
      <c r="N469" s="39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</row>
    <row r="470" spans="1:27" ht="15">
      <c r="A470" s="64"/>
      <c r="B470" s="65"/>
      <c r="C470" s="66"/>
      <c r="D470" s="66"/>
      <c r="E470" s="67"/>
      <c r="F470" s="67"/>
      <c r="G470" s="67"/>
      <c r="H470" s="67"/>
      <c r="I470" s="67"/>
      <c r="J470" s="49"/>
      <c r="K470" s="49"/>
      <c r="L470" s="39"/>
      <c r="M470" s="39"/>
      <c r="N470" s="39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</row>
    <row r="471" spans="1:27" ht="15">
      <c r="A471" s="64"/>
      <c r="B471" s="65"/>
      <c r="C471" s="66"/>
      <c r="D471" s="66"/>
      <c r="E471" s="67"/>
      <c r="F471" s="67"/>
      <c r="G471" s="67"/>
      <c r="H471" s="67"/>
      <c r="I471" s="67"/>
      <c r="J471" s="49"/>
      <c r="K471" s="49"/>
      <c r="L471" s="39"/>
      <c r="M471" s="39"/>
      <c r="N471" s="39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</row>
    <row r="472" spans="1:27" ht="15">
      <c r="A472" s="64"/>
      <c r="B472" s="65"/>
      <c r="C472" s="66"/>
      <c r="D472" s="66"/>
      <c r="E472" s="67"/>
      <c r="F472" s="67"/>
      <c r="G472" s="67"/>
      <c r="H472" s="67"/>
      <c r="I472" s="67"/>
      <c r="J472" s="49"/>
      <c r="K472" s="49"/>
      <c r="L472" s="39"/>
      <c r="M472" s="39"/>
      <c r="N472" s="39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</row>
    <row r="473" spans="1:27" ht="15">
      <c r="A473" s="64"/>
      <c r="B473" s="65"/>
      <c r="C473" s="66"/>
      <c r="D473" s="66"/>
      <c r="E473" s="67"/>
      <c r="F473" s="67"/>
      <c r="G473" s="67"/>
      <c r="H473" s="67"/>
      <c r="I473" s="67"/>
      <c r="J473" s="49"/>
      <c r="K473" s="49"/>
      <c r="L473" s="39"/>
      <c r="M473" s="39"/>
      <c r="N473" s="39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</row>
    <row r="474" spans="1:27" ht="15">
      <c r="A474" s="64"/>
      <c r="B474" s="65"/>
      <c r="C474" s="66"/>
      <c r="D474" s="66"/>
      <c r="E474" s="67"/>
      <c r="F474" s="67"/>
      <c r="G474" s="67"/>
      <c r="H474" s="67"/>
      <c r="I474" s="67"/>
      <c r="J474" s="49"/>
      <c r="K474" s="49"/>
      <c r="L474" s="39"/>
      <c r="M474" s="39"/>
      <c r="N474" s="39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</row>
    <row r="475" spans="1:27" ht="15">
      <c r="A475" s="64"/>
      <c r="B475" s="65"/>
      <c r="C475" s="66"/>
      <c r="D475" s="66"/>
      <c r="E475" s="67"/>
      <c r="F475" s="67"/>
      <c r="G475" s="67"/>
      <c r="H475" s="67"/>
      <c r="I475" s="67"/>
      <c r="J475" s="49"/>
      <c r="K475" s="49"/>
      <c r="L475" s="39"/>
      <c r="M475" s="39"/>
      <c r="N475" s="39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</row>
    <row r="476" spans="1:27" ht="15">
      <c r="A476" s="64"/>
      <c r="B476" s="65"/>
      <c r="C476" s="66"/>
      <c r="D476" s="66"/>
      <c r="E476" s="67"/>
      <c r="F476" s="67"/>
      <c r="G476" s="67"/>
      <c r="H476" s="67"/>
      <c r="I476" s="67"/>
      <c r="J476" s="49"/>
      <c r="K476" s="49"/>
      <c r="L476" s="39"/>
      <c r="M476" s="39"/>
      <c r="N476" s="39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</row>
    <row r="477" spans="1:27" ht="15">
      <c r="A477" s="64"/>
      <c r="B477" s="65"/>
      <c r="C477" s="66"/>
      <c r="D477" s="66"/>
      <c r="E477" s="67"/>
      <c r="F477" s="67"/>
      <c r="G477" s="67"/>
      <c r="H477" s="67"/>
      <c r="I477" s="67"/>
      <c r="J477" s="49"/>
      <c r="K477" s="49"/>
      <c r="L477" s="39"/>
      <c r="M477" s="39"/>
      <c r="N477" s="39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</row>
    <row r="478" spans="1:27" ht="15">
      <c r="A478" s="64"/>
      <c r="B478" s="65"/>
      <c r="C478" s="66"/>
      <c r="D478" s="66"/>
      <c r="E478" s="67"/>
      <c r="F478" s="67"/>
      <c r="G478" s="67"/>
      <c r="H478" s="67"/>
      <c r="I478" s="67"/>
      <c r="J478" s="49"/>
      <c r="K478" s="49"/>
      <c r="L478" s="39"/>
      <c r="M478" s="39"/>
      <c r="N478" s="39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</row>
    <row r="479" spans="1:27" ht="15">
      <c r="A479" s="64"/>
      <c r="B479" s="65"/>
      <c r="C479" s="66"/>
      <c r="D479" s="66"/>
      <c r="E479" s="67"/>
      <c r="F479" s="67"/>
      <c r="G479" s="67"/>
      <c r="H479" s="67"/>
      <c r="I479" s="67"/>
      <c r="J479" s="49"/>
      <c r="K479" s="49"/>
      <c r="L479" s="39"/>
      <c r="M479" s="39"/>
      <c r="N479" s="39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</row>
    <row r="480" spans="1:27" ht="15">
      <c r="A480" s="64"/>
      <c r="B480" s="65"/>
      <c r="C480" s="66"/>
      <c r="D480" s="66"/>
      <c r="E480" s="67"/>
      <c r="F480" s="67"/>
      <c r="G480" s="67"/>
      <c r="H480" s="67"/>
      <c r="I480" s="67"/>
      <c r="J480" s="49"/>
      <c r="K480" s="49"/>
      <c r="L480" s="39"/>
      <c r="M480" s="39"/>
      <c r="N480" s="39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</row>
    <row r="481" spans="1:27" ht="15">
      <c r="A481" s="64"/>
      <c r="B481" s="65"/>
      <c r="C481" s="66"/>
      <c r="D481" s="66"/>
      <c r="E481" s="67"/>
      <c r="F481" s="67"/>
      <c r="G481" s="67"/>
      <c r="H481" s="67"/>
      <c r="I481" s="67"/>
      <c r="J481" s="49"/>
      <c r="K481" s="49"/>
      <c r="L481" s="39"/>
      <c r="M481" s="39"/>
      <c r="N481" s="39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</row>
    <row r="482" spans="1:27" ht="15">
      <c r="A482" s="64"/>
      <c r="B482" s="65"/>
      <c r="C482" s="66"/>
      <c r="D482" s="66"/>
      <c r="E482" s="67"/>
      <c r="F482" s="67"/>
      <c r="G482" s="67"/>
      <c r="H482" s="67"/>
      <c r="I482" s="67"/>
      <c r="J482" s="49"/>
      <c r="K482" s="49"/>
      <c r="L482" s="39"/>
      <c r="M482" s="39"/>
      <c r="N482" s="39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</row>
    <row r="483" spans="1:27" ht="15">
      <c r="A483" s="64"/>
      <c r="B483" s="65"/>
      <c r="C483" s="66"/>
      <c r="D483" s="66"/>
      <c r="E483" s="67"/>
      <c r="F483" s="67"/>
      <c r="G483" s="67"/>
      <c r="H483" s="67"/>
      <c r="I483" s="67"/>
      <c r="J483" s="49"/>
      <c r="K483" s="49"/>
      <c r="L483" s="39"/>
      <c r="M483" s="39"/>
      <c r="N483" s="39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</row>
    <row r="484" spans="1:27" ht="15">
      <c r="A484" s="64"/>
      <c r="B484" s="65"/>
      <c r="C484" s="66"/>
      <c r="D484" s="66"/>
      <c r="E484" s="67"/>
      <c r="F484" s="67"/>
      <c r="G484" s="67"/>
      <c r="H484" s="67"/>
      <c r="I484" s="67"/>
      <c r="J484" s="49"/>
      <c r="K484" s="49"/>
      <c r="L484" s="39"/>
      <c r="M484" s="39"/>
      <c r="N484" s="39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</row>
    <row r="485" spans="1:27" ht="15">
      <c r="A485" s="64"/>
      <c r="B485" s="65"/>
      <c r="C485" s="66"/>
      <c r="D485" s="66"/>
      <c r="E485" s="67"/>
      <c r="F485" s="67"/>
      <c r="G485" s="67"/>
      <c r="H485" s="67"/>
      <c r="I485" s="67"/>
      <c r="J485" s="49"/>
      <c r="K485" s="49"/>
      <c r="L485" s="39"/>
      <c r="M485" s="39"/>
      <c r="N485" s="39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</row>
    <row r="486" spans="1:27" ht="15">
      <c r="A486" s="64"/>
      <c r="B486" s="65"/>
      <c r="C486" s="66"/>
      <c r="D486" s="66"/>
      <c r="E486" s="67"/>
      <c r="F486" s="67"/>
      <c r="G486" s="67"/>
      <c r="H486" s="67"/>
      <c r="I486" s="67"/>
      <c r="J486" s="49"/>
      <c r="K486" s="49"/>
      <c r="L486" s="39"/>
      <c r="M486" s="39"/>
      <c r="N486" s="39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</row>
    <row r="487" spans="1:27" ht="15">
      <c r="A487" s="64"/>
      <c r="B487" s="65"/>
      <c r="C487" s="66"/>
      <c r="D487" s="66"/>
      <c r="E487" s="67"/>
      <c r="F487" s="67"/>
      <c r="G487" s="67"/>
      <c r="H487" s="67"/>
      <c r="I487" s="67"/>
      <c r="J487" s="49"/>
      <c r="K487" s="49"/>
      <c r="L487" s="39"/>
      <c r="M487" s="39"/>
      <c r="N487" s="39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</row>
    <row r="488" spans="1:27" ht="15">
      <c r="A488" s="64"/>
      <c r="B488" s="65"/>
      <c r="C488" s="66"/>
      <c r="D488" s="66"/>
      <c r="E488" s="67"/>
      <c r="F488" s="67"/>
      <c r="G488" s="67"/>
      <c r="H488" s="67"/>
      <c r="I488" s="67"/>
      <c r="J488" s="49"/>
      <c r="K488" s="49"/>
      <c r="L488" s="39"/>
      <c r="M488" s="39"/>
      <c r="N488" s="39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</row>
    <row r="489" spans="1:27" ht="15">
      <c r="A489" s="64"/>
      <c r="B489" s="65"/>
      <c r="C489" s="66"/>
      <c r="D489" s="66"/>
      <c r="E489" s="67"/>
      <c r="F489" s="67"/>
      <c r="G489" s="67"/>
      <c r="H489" s="67"/>
      <c r="I489" s="67"/>
      <c r="J489" s="49"/>
      <c r="K489" s="49"/>
      <c r="L489" s="39"/>
      <c r="M489" s="39"/>
      <c r="N489" s="39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</row>
    <row r="490" spans="1:27" ht="15">
      <c r="A490" s="64"/>
      <c r="B490" s="65"/>
      <c r="C490" s="66"/>
      <c r="D490" s="66"/>
      <c r="E490" s="67"/>
      <c r="F490" s="67"/>
      <c r="G490" s="67"/>
      <c r="H490" s="67"/>
      <c r="I490" s="67"/>
      <c r="J490" s="49"/>
      <c r="K490" s="49"/>
      <c r="L490" s="39"/>
      <c r="M490" s="39"/>
      <c r="N490" s="39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</row>
    <row r="491" spans="1:27" ht="15">
      <c r="A491" s="64"/>
      <c r="B491" s="65"/>
      <c r="C491" s="66"/>
      <c r="D491" s="66"/>
      <c r="E491" s="67"/>
      <c r="F491" s="67"/>
      <c r="G491" s="67"/>
      <c r="H491" s="67"/>
      <c r="I491" s="67"/>
      <c r="J491" s="49"/>
      <c r="K491" s="49"/>
      <c r="L491" s="39"/>
      <c r="M491" s="39"/>
      <c r="N491" s="39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</row>
    <row r="492" spans="1:27" ht="15">
      <c r="A492" s="64"/>
      <c r="B492" s="65"/>
      <c r="C492" s="66"/>
      <c r="D492" s="66"/>
      <c r="E492" s="67"/>
      <c r="F492" s="67"/>
      <c r="G492" s="67"/>
      <c r="H492" s="67"/>
      <c r="I492" s="67"/>
      <c r="J492" s="49"/>
      <c r="K492" s="49"/>
      <c r="L492" s="39"/>
      <c r="M492" s="39"/>
      <c r="N492" s="39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</row>
    <row r="493" spans="1:27" ht="15">
      <c r="A493" s="64"/>
      <c r="B493" s="65"/>
      <c r="C493" s="66"/>
      <c r="D493" s="66"/>
      <c r="E493" s="67"/>
      <c r="F493" s="67"/>
      <c r="G493" s="67"/>
      <c r="H493" s="67"/>
      <c r="I493" s="67"/>
      <c r="J493" s="49"/>
      <c r="K493" s="49"/>
      <c r="L493" s="39"/>
      <c r="M493" s="39"/>
      <c r="N493" s="39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</row>
    <row r="494" spans="1:27" ht="15">
      <c r="A494" s="64"/>
      <c r="B494" s="65"/>
      <c r="C494" s="66"/>
      <c r="D494" s="66"/>
      <c r="E494" s="67"/>
      <c r="F494" s="67"/>
      <c r="G494" s="67"/>
      <c r="H494" s="67"/>
      <c r="I494" s="67"/>
      <c r="J494" s="49"/>
      <c r="K494" s="49"/>
      <c r="L494" s="39"/>
      <c r="M494" s="39"/>
      <c r="N494" s="39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</row>
    <row r="495" spans="1:27" ht="15">
      <c r="A495" s="64"/>
      <c r="B495" s="65"/>
      <c r="C495" s="66"/>
      <c r="D495" s="66"/>
      <c r="E495" s="67"/>
      <c r="F495" s="67"/>
      <c r="G495" s="67"/>
      <c r="H495" s="67"/>
      <c r="I495" s="67"/>
      <c r="J495" s="49"/>
      <c r="K495" s="49"/>
      <c r="L495" s="39"/>
      <c r="M495" s="39"/>
      <c r="N495" s="39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</row>
    <row r="496" spans="1:27" ht="15">
      <c r="A496" s="64"/>
      <c r="B496" s="65"/>
      <c r="C496" s="66"/>
      <c r="D496" s="66"/>
      <c r="E496" s="67"/>
      <c r="F496" s="67"/>
      <c r="G496" s="67"/>
      <c r="H496" s="67"/>
      <c r="I496" s="67"/>
      <c r="J496" s="49"/>
      <c r="K496" s="49"/>
      <c r="L496" s="39"/>
      <c r="M496" s="39"/>
      <c r="N496" s="39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</row>
    <row r="497" spans="1:27" ht="15">
      <c r="A497" s="64"/>
      <c r="B497" s="65"/>
      <c r="C497" s="66"/>
      <c r="D497" s="66"/>
      <c r="E497" s="67"/>
      <c r="F497" s="67"/>
      <c r="G497" s="67"/>
      <c r="H497" s="67"/>
      <c r="I497" s="67"/>
      <c r="J497" s="49"/>
      <c r="K497" s="49"/>
      <c r="L497" s="39"/>
      <c r="M497" s="39"/>
      <c r="N497" s="39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</row>
    <row r="498" spans="1:27" ht="15">
      <c r="A498" s="64"/>
      <c r="B498" s="65"/>
      <c r="C498" s="66"/>
      <c r="D498" s="66"/>
      <c r="E498" s="67"/>
      <c r="F498" s="67"/>
      <c r="G498" s="67"/>
      <c r="H498" s="67"/>
      <c r="I498" s="67"/>
      <c r="J498" s="49"/>
      <c r="K498" s="49"/>
      <c r="L498" s="39"/>
      <c r="M498" s="39"/>
      <c r="N498" s="39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</row>
    <row r="499" spans="1:27" ht="15">
      <c r="A499" s="64"/>
      <c r="B499" s="65"/>
      <c r="C499" s="66"/>
      <c r="D499" s="66"/>
      <c r="E499" s="67"/>
      <c r="F499" s="67"/>
      <c r="G499" s="67"/>
      <c r="H499" s="67"/>
      <c r="I499" s="67"/>
      <c r="J499" s="49"/>
      <c r="K499" s="49"/>
      <c r="L499" s="39"/>
      <c r="M499" s="39"/>
      <c r="N499" s="39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</row>
    <row r="500" spans="1:27" ht="15">
      <c r="A500" s="64"/>
      <c r="B500" s="65"/>
      <c r="C500" s="66"/>
      <c r="D500" s="66"/>
      <c r="E500" s="67"/>
      <c r="F500" s="67"/>
      <c r="G500" s="67"/>
      <c r="H500" s="67"/>
      <c r="I500" s="67"/>
      <c r="J500" s="49"/>
      <c r="K500" s="49"/>
      <c r="L500" s="39"/>
      <c r="M500" s="39"/>
      <c r="N500" s="39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</row>
    <row r="501" spans="1:27" ht="15">
      <c r="A501" s="64"/>
      <c r="B501" s="65"/>
      <c r="C501" s="66"/>
      <c r="D501" s="66"/>
      <c r="E501" s="67"/>
      <c r="F501" s="67"/>
      <c r="G501" s="67"/>
      <c r="H501" s="67"/>
      <c r="I501" s="67"/>
      <c r="J501" s="49"/>
      <c r="K501" s="49"/>
      <c r="L501" s="39"/>
      <c r="M501" s="39"/>
      <c r="N501" s="39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</row>
    <row r="502" spans="1:27" ht="15">
      <c r="A502" s="64"/>
      <c r="B502" s="65"/>
      <c r="C502" s="66"/>
      <c r="D502" s="66"/>
      <c r="E502" s="67"/>
      <c r="F502" s="67"/>
      <c r="G502" s="67"/>
      <c r="H502" s="67"/>
      <c r="I502" s="67"/>
      <c r="J502" s="49"/>
      <c r="K502" s="49"/>
      <c r="L502" s="39"/>
      <c r="M502" s="39"/>
      <c r="N502" s="39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</row>
    <row r="503" spans="1:27" ht="15">
      <c r="A503" s="64"/>
      <c r="B503" s="65"/>
      <c r="C503" s="66"/>
      <c r="D503" s="66"/>
      <c r="E503" s="67"/>
      <c r="F503" s="67"/>
      <c r="G503" s="67"/>
      <c r="H503" s="67"/>
      <c r="I503" s="67"/>
      <c r="J503" s="49"/>
      <c r="K503" s="49"/>
      <c r="L503" s="39"/>
      <c r="M503" s="39"/>
      <c r="N503" s="39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</row>
    <row r="504" spans="1:27" ht="15">
      <c r="A504" s="64"/>
      <c r="B504" s="65"/>
      <c r="C504" s="66"/>
      <c r="D504" s="66"/>
      <c r="E504" s="67"/>
      <c r="F504" s="67"/>
      <c r="G504" s="67"/>
      <c r="H504" s="67"/>
      <c r="I504" s="67"/>
      <c r="J504" s="49"/>
      <c r="K504" s="49"/>
      <c r="L504" s="39"/>
      <c r="M504" s="39"/>
      <c r="N504" s="39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</row>
    <row r="505" spans="1:27" ht="15">
      <c r="A505" s="64"/>
      <c r="B505" s="65"/>
      <c r="C505" s="66"/>
      <c r="D505" s="66"/>
      <c r="E505" s="67"/>
      <c r="F505" s="67"/>
      <c r="G505" s="67"/>
      <c r="H505" s="67"/>
      <c r="I505" s="67"/>
      <c r="J505" s="49"/>
      <c r="K505" s="49"/>
      <c r="L505" s="39"/>
      <c r="M505" s="39"/>
      <c r="N505" s="39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</row>
    <row r="506" spans="1:27" ht="15">
      <c r="A506" s="64"/>
      <c r="B506" s="65"/>
      <c r="C506" s="66"/>
      <c r="D506" s="66"/>
      <c r="E506" s="67"/>
      <c r="F506" s="67"/>
      <c r="G506" s="67"/>
      <c r="H506" s="67"/>
      <c r="I506" s="67"/>
      <c r="J506" s="49"/>
      <c r="K506" s="49"/>
      <c r="L506" s="39"/>
      <c r="M506" s="39"/>
      <c r="N506" s="39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</row>
    <row r="507" spans="1:27" ht="15">
      <c r="A507" s="64"/>
      <c r="B507" s="65"/>
      <c r="C507" s="66"/>
      <c r="D507" s="66"/>
      <c r="E507" s="67"/>
      <c r="F507" s="67"/>
      <c r="G507" s="67"/>
      <c r="H507" s="67"/>
      <c r="I507" s="67"/>
      <c r="J507" s="49"/>
      <c r="K507" s="49"/>
      <c r="L507" s="39"/>
      <c r="M507" s="39"/>
      <c r="N507" s="39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</row>
    <row r="508" spans="1:27" ht="15">
      <c r="A508" s="64"/>
      <c r="B508" s="65"/>
      <c r="C508" s="66"/>
      <c r="D508" s="66"/>
      <c r="E508" s="67"/>
      <c r="F508" s="67"/>
      <c r="G508" s="67"/>
      <c r="H508" s="67"/>
      <c r="I508" s="67"/>
      <c r="J508" s="49"/>
      <c r="K508" s="49"/>
      <c r="L508" s="39"/>
      <c r="M508" s="39"/>
      <c r="N508" s="39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</row>
    <row r="509" spans="1:27" ht="15">
      <c r="A509" s="64"/>
      <c r="B509" s="65"/>
      <c r="C509" s="66"/>
      <c r="D509" s="66"/>
      <c r="E509" s="67"/>
      <c r="F509" s="67"/>
      <c r="G509" s="67"/>
      <c r="H509" s="67"/>
      <c r="I509" s="67"/>
      <c r="J509" s="49"/>
      <c r="K509" s="49"/>
      <c r="L509" s="39"/>
      <c r="M509" s="39"/>
      <c r="N509" s="39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</row>
    <row r="510" spans="1:27" ht="15">
      <c r="A510" s="64"/>
      <c r="B510" s="65"/>
      <c r="C510" s="66"/>
      <c r="D510" s="66"/>
      <c r="E510" s="67"/>
      <c r="F510" s="67"/>
      <c r="G510" s="67"/>
      <c r="H510" s="67"/>
      <c r="I510" s="67"/>
      <c r="J510" s="49"/>
      <c r="K510" s="49"/>
      <c r="L510" s="39"/>
      <c r="M510" s="39"/>
      <c r="N510" s="39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</row>
    <row r="511" spans="1:27" ht="15">
      <c r="A511" s="64"/>
      <c r="B511" s="65"/>
      <c r="C511" s="66"/>
      <c r="D511" s="66"/>
      <c r="E511" s="67"/>
      <c r="F511" s="67"/>
      <c r="G511" s="67"/>
      <c r="H511" s="67"/>
      <c r="I511" s="67"/>
      <c r="J511" s="49"/>
      <c r="K511" s="49"/>
      <c r="L511" s="39"/>
      <c r="M511" s="39"/>
      <c r="N511" s="39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</row>
    <row r="512" spans="1:27" ht="15">
      <c r="A512" s="64"/>
      <c r="B512" s="65"/>
      <c r="C512" s="66"/>
      <c r="D512" s="66"/>
      <c r="E512" s="67"/>
      <c r="F512" s="67"/>
      <c r="G512" s="67"/>
      <c r="H512" s="67"/>
      <c r="I512" s="67"/>
      <c r="J512" s="49"/>
      <c r="K512" s="49"/>
      <c r="L512" s="39"/>
      <c r="M512" s="39"/>
      <c r="N512" s="39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</row>
    <row r="513" spans="1:27" ht="15">
      <c r="A513" s="64"/>
      <c r="B513" s="65"/>
      <c r="C513" s="66"/>
      <c r="D513" s="66"/>
      <c r="E513" s="67"/>
      <c r="F513" s="67"/>
      <c r="G513" s="67"/>
      <c r="H513" s="67"/>
      <c r="I513" s="67"/>
      <c r="J513" s="49"/>
      <c r="K513" s="49"/>
      <c r="L513" s="39"/>
      <c r="M513" s="39"/>
      <c r="N513" s="39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</row>
    <row r="514" spans="1:27" ht="15">
      <c r="A514" s="64"/>
      <c r="B514" s="65"/>
      <c r="C514" s="66"/>
      <c r="D514" s="66"/>
      <c r="E514" s="67"/>
      <c r="F514" s="67"/>
      <c r="G514" s="67"/>
      <c r="H514" s="67"/>
      <c r="I514" s="67"/>
      <c r="J514" s="49"/>
      <c r="K514" s="49"/>
      <c r="L514" s="39"/>
      <c r="M514" s="39"/>
      <c r="N514" s="39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</row>
    <row r="515" spans="1:27" ht="15">
      <c r="A515" s="64"/>
      <c r="B515" s="65"/>
      <c r="C515" s="66"/>
      <c r="D515" s="66"/>
      <c r="E515" s="67"/>
      <c r="F515" s="67"/>
      <c r="G515" s="67"/>
      <c r="H515" s="67"/>
      <c r="I515" s="67"/>
      <c r="J515" s="49"/>
      <c r="K515" s="49"/>
      <c r="L515" s="39"/>
      <c r="M515" s="39"/>
      <c r="N515" s="39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</row>
    <row r="516" spans="1:27" ht="15">
      <c r="A516" s="64"/>
      <c r="B516" s="65"/>
      <c r="C516" s="66"/>
      <c r="D516" s="66"/>
      <c r="E516" s="67"/>
      <c r="F516" s="67"/>
      <c r="G516" s="67"/>
      <c r="H516" s="67"/>
      <c r="I516" s="67"/>
      <c r="J516" s="49"/>
      <c r="K516" s="49"/>
      <c r="L516" s="39"/>
      <c r="M516" s="39"/>
      <c r="N516" s="39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</row>
    <row r="517" spans="1:27" ht="15">
      <c r="A517" s="64"/>
      <c r="B517" s="65"/>
      <c r="C517" s="66"/>
      <c r="D517" s="66"/>
      <c r="E517" s="67"/>
      <c r="F517" s="67"/>
      <c r="G517" s="67"/>
      <c r="H517" s="67"/>
      <c r="I517" s="67"/>
      <c r="J517" s="49"/>
      <c r="K517" s="49"/>
      <c r="L517" s="39"/>
      <c r="M517" s="39"/>
      <c r="N517" s="39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</row>
    <row r="518" spans="1:27" ht="15">
      <c r="A518" s="64"/>
      <c r="B518" s="65"/>
      <c r="C518" s="66"/>
      <c r="D518" s="66"/>
      <c r="E518" s="67"/>
      <c r="F518" s="67"/>
      <c r="G518" s="67"/>
      <c r="H518" s="67"/>
      <c r="I518" s="67"/>
      <c r="J518" s="49"/>
      <c r="K518" s="49"/>
      <c r="L518" s="39"/>
      <c r="M518" s="39"/>
      <c r="N518" s="39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</row>
    <row r="519" spans="1:27" ht="15">
      <c r="A519" s="64"/>
      <c r="B519" s="65"/>
      <c r="C519" s="66"/>
      <c r="D519" s="66"/>
      <c r="E519" s="67"/>
      <c r="F519" s="67"/>
      <c r="G519" s="67"/>
      <c r="H519" s="67"/>
      <c r="I519" s="67"/>
      <c r="J519" s="49"/>
      <c r="K519" s="49"/>
      <c r="L519" s="39"/>
      <c r="M519" s="39"/>
      <c r="N519" s="39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</row>
    <row r="520" spans="1:27" ht="15">
      <c r="A520" s="64"/>
      <c r="B520" s="65"/>
      <c r="C520" s="66"/>
      <c r="D520" s="66"/>
      <c r="E520" s="67"/>
      <c r="F520" s="67"/>
      <c r="G520" s="67"/>
      <c r="H520" s="67"/>
      <c r="I520" s="67"/>
      <c r="J520" s="49"/>
      <c r="K520" s="49"/>
      <c r="L520" s="39"/>
      <c r="M520" s="39"/>
      <c r="N520" s="39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</row>
    <row r="521" spans="1:27" ht="15">
      <c r="A521" s="64"/>
      <c r="B521" s="65"/>
      <c r="C521" s="66"/>
      <c r="D521" s="66"/>
      <c r="E521" s="67"/>
      <c r="F521" s="67"/>
      <c r="G521" s="67"/>
      <c r="H521" s="67"/>
      <c r="I521" s="67"/>
      <c r="J521" s="49"/>
      <c r="K521" s="49"/>
      <c r="L521" s="39"/>
      <c r="M521" s="39"/>
      <c r="N521" s="39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</row>
    <row r="522" spans="1:27" ht="15">
      <c r="A522" s="64"/>
      <c r="B522" s="65"/>
      <c r="C522" s="66"/>
      <c r="D522" s="66"/>
      <c r="E522" s="67"/>
      <c r="F522" s="67"/>
      <c r="G522" s="67"/>
      <c r="H522" s="67"/>
      <c r="I522" s="67"/>
      <c r="J522" s="49"/>
      <c r="K522" s="49"/>
      <c r="L522" s="39"/>
      <c r="M522" s="39"/>
      <c r="N522" s="39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</row>
    <row r="523" spans="1:27" ht="15">
      <c r="A523" s="64"/>
      <c r="B523" s="65"/>
      <c r="C523" s="66"/>
      <c r="D523" s="66"/>
      <c r="E523" s="67"/>
      <c r="F523" s="67"/>
      <c r="G523" s="67"/>
      <c r="H523" s="67"/>
      <c r="I523" s="67"/>
      <c r="J523" s="49"/>
      <c r="K523" s="49"/>
      <c r="L523" s="39"/>
      <c r="M523" s="39"/>
      <c r="N523" s="39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</row>
    <row r="524" spans="1:27" ht="15">
      <c r="A524" s="64"/>
      <c r="B524" s="65"/>
      <c r="C524" s="66"/>
      <c r="D524" s="66"/>
      <c r="E524" s="67"/>
      <c r="F524" s="67"/>
      <c r="G524" s="67"/>
      <c r="H524" s="67"/>
      <c r="I524" s="67"/>
      <c r="J524" s="49"/>
      <c r="K524" s="49"/>
      <c r="L524" s="39"/>
      <c r="M524" s="39"/>
      <c r="N524" s="39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</row>
    <row r="525" spans="1:27" ht="15">
      <c r="A525" s="64"/>
      <c r="B525" s="65"/>
      <c r="C525" s="66"/>
      <c r="D525" s="66"/>
      <c r="E525" s="67"/>
      <c r="F525" s="67"/>
      <c r="G525" s="67"/>
      <c r="H525" s="67"/>
      <c r="I525" s="67"/>
      <c r="J525" s="49"/>
      <c r="K525" s="49"/>
      <c r="L525" s="39"/>
      <c r="M525" s="39"/>
      <c r="N525" s="39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</row>
    <row r="526" spans="1:27" ht="15">
      <c r="A526" s="64"/>
      <c r="B526" s="65"/>
      <c r="C526" s="66"/>
      <c r="D526" s="66"/>
      <c r="E526" s="67"/>
      <c r="F526" s="67"/>
      <c r="G526" s="67"/>
      <c r="H526" s="67"/>
      <c r="I526" s="67"/>
      <c r="J526" s="49"/>
      <c r="K526" s="49"/>
      <c r="L526" s="39"/>
      <c r="M526" s="39"/>
      <c r="N526" s="39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</row>
    <row r="527" spans="1:27" ht="15">
      <c r="A527" s="64"/>
      <c r="B527" s="65"/>
      <c r="C527" s="66"/>
      <c r="D527" s="66"/>
      <c r="E527" s="67"/>
      <c r="F527" s="67"/>
      <c r="G527" s="67"/>
      <c r="H527" s="67"/>
      <c r="I527" s="67"/>
      <c r="J527" s="49"/>
      <c r="K527" s="49"/>
      <c r="L527" s="39"/>
      <c r="M527" s="39"/>
      <c r="N527" s="39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</row>
    <row r="528" spans="1:27" ht="15">
      <c r="A528" s="64"/>
      <c r="B528" s="65"/>
      <c r="C528" s="66"/>
      <c r="D528" s="66"/>
      <c r="E528" s="67"/>
      <c r="F528" s="67"/>
      <c r="G528" s="67"/>
      <c r="H528" s="67"/>
      <c r="I528" s="67"/>
      <c r="J528" s="49"/>
      <c r="K528" s="49"/>
      <c r="L528" s="39"/>
      <c r="M528" s="39"/>
      <c r="N528" s="39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</row>
    <row r="529" spans="1:27" ht="15">
      <c r="A529" s="64"/>
      <c r="B529" s="65"/>
      <c r="C529" s="66"/>
      <c r="D529" s="66"/>
      <c r="E529" s="67"/>
      <c r="F529" s="67"/>
      <c r="G529" s="67"/>
      <c r="H529" s="67"/>
      <c r="I529" s="67"/>
      <c r="J529" s="49"/>
      <c r="K529" s="49"/>
      <c r="L529" s="39"/>
      <c r="M529" s="39"/>
      <c r="N529" s="39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</row>
    <row r="530" spans="1:27" ht="15">
      <c r="A530" s="64"/>
      <c r="B530" s="65"/>
      <c r="C530" s="66"/>
      <c r="D530" s="66"/>
      <c r="E530" s="67"/>
      <c r="F530" s="67"/>
      <c r="G530" s="67"/>
      <c r="H530" s="67"/>
      <c r="I530" s="67"/>
      <c r="J530" s="49"/>
      <c r="K530" s="49"/>
      <c r="L530" s="39"/>
      <c r="M530" s="39"/>
      <c r="N530" s="39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</row>
    <row r="531" spans="1:27" ht="15">
      <c r="A531" s="64"/>
      <c r="B531" s="65"/>
      <c r="C531" s="66"/>
      <c r="D531" s="66"/>
      <c r="E531" s="67"/>
      <c r="F531" s="67"/>
      <c r="G531" s="67"/>
      <c r="H531" s="67"/>
      <c r="I531" s="67"/>
      <c r="J531" s="49"/>
      <c r="K531" s="49"/>
      <c r="L531" s="39"/>
      <c r="M531" s="39"/>
      <c r="N531" s="39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</row>
    <row r="532" spans="1:27" ht="15">
      <c r="A532" s="64"/>
      <c r="B532" s="65"/>
      <c r="C532" s="66"/>
      <c r="D532" s="66"/>
      <c r="E532" s="67"/>
      <c r="F532" s="67"/>
      <c r="G532" s="67"/>
      <c r="H532" s="67"/>
      <c r="I532" s="67"/>
      <c r="J532" s="49"/>
      <c r="K532" s="49"/>
      <c r="L532" s="39"/>
      <c r="M532" s="39"/>
      <c r="N532" s="39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</row>
    <row r="533" spans="1:27" ht="15">
      <c r="A533" s="64"/>
      <c r="B533" s="65"/>
      <c r="C533" s="66"/>
      <c r="D533" s="66"/>
      <c r="E533" s="67"/>
      <c r="F533" s="67"/>
      <c r="G533" s="67"/>
      <c r="H533" s="67"/>
      <c r="I533" s="67"/>
      <c r="J533" s="49"/>
      <c r="K533" s="49"/>
      <c r="L533" s="39"/>
      <c r="M533" s="39"/>
      <c r="N533" s="39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</row>
    <row r="534" spans="1:27" ht="15">
      <c r="A534" s="64"/>
      <c r="B534" s="65"/>
      <c r="C534" s="66"/>
      <c r="D534" s="66"/>
      <c r="E534" s="67"/>
      <c r="F534" s="67"/>
      <c r="G534" s="67"/>
      <c r="H534" s="67"/>
      <c r="I534" s="67"/>
      <c r="J534" s="49"/>
      <c r="K534" s="49"/>
      <c r="L534" s="39"/>
      <c r="M534" s="39"/>
      <c r="N534" s="39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</row>
    <row r="535" spans="1:27" ht="15">
      <c r="A535" s="64"/>
      <c r="B535" s="65"/>
      <c r="C535" s="66"/>
      <c r="D535" s="66"/>
      <c r="E535" s="67"/>
      <c r="F535" s="67"/>
      <c r="G535" s="67"/>
      <c r="H535" s="67"/>
      <c r="I535" s="67"/>
      <c r="J535" s="49"/>
      <c r="K535" s="49"/>
      <c r="L535" s="39"/>
      <c r="M535" s="39"/>
      <c r="N535" s="39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</row>
    <row r="536" spans="1:27" ht="15">
      <c r="A536" s="64"/>
      <c r="B536" s="65"/>
      <c r="C536" s="66"/>
      <c r="D536" s="66"/>
      <c r="E536" s="67"/>
      <c r="F536" s="67"/>
      <c r="G536" s="67"/>
      <c r="H536" s="67"/>
      <c r="I536" s="67"/>
      <c r="J536" s="49"/>
      <c r="K536" s="49"/>
      <c r="L536" s="39"/>
      <c r="M536" s="39"/>
      <c r="N536" s="39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</row>
    <row r="537" spans="1:27" ht="15">
      <c r="A537" s="64"/>
      <c r="B537" s="65"/>
      <c r="C537" s="66"/>
      <c r="D537" s="66"/>
      <c r="E537" s="67"/>
      <c r="F537" s="67"/>
      <c r="G537" s="67"/>
      <c r="H537" s="67"/>
      <c r="I537" s="67"/>
      <c r="J537" s="49"/>
      <c r="K537" s="49"/>
      <c r="L537" s="39"/>
      <c r="M537" s="39"/>
      <c r="N537" s="39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</row>
    <row r="538" spans="1:27" ht="15">
      <c r="A538" s="64"/>
      <c r="B538" s="65"/>
      <c r="C538" s="66"/>
      <c r="D538" s="66"/>
      <c r="E538" s="67"/>
      <c r="F538" s="67"/>
      <c r="G538" s="67"/>
      <c r="H538" s="67"/>
      <c r="I538" s="67"/>
      <c r="J538" s="49"/>
      <c r="K538" s="49"/>
      <c r="L538" s="39"/>
      <c r="M538" s="39"/>
      <c r="N538" s="39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</row>
    <row r="539" spans="1:27" ht="15">
      <c r="A539" s="64"/>
      <c r="B539" s="65"/>
      <c r="C539" s="66"/>
      <c r="D539" s="66"/>
      <c r="E539" s="67"/>
      <c r="F539" s="67"/>
      <c r="G539" s="67"/>
      <c r="H539" s="67"/>
      <c r="I539" s="67"/>
      <c r="J539" s="49"/>
      <c r="K539" s="49"/>
      <c r="L539" s="39"/>
      <c r="M539" s="39"/>
      <c r="N539" s="39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</row>
    <row r="540" spans="1:27" ht="15">
      <c r="A540" s="64"/>
      <c r="B540" s="65"/>
      <c r="C540" s="66"/>
      <c r="D540" s="66"/>
      <c r="E540" s="67"/>
      <c r="F540" s="67"/>
      <c r="G540" s="67"/>
      <c r="H540" s="67"/>
      <c r="I540" s="67"/>
      <c r="J540" s="49"/>
      <c r="K540" s="49"/>
      <c r="L540" s="39"/>
      <c r="M540" s="39"/>
      <c r="N540" s="39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</row>
    <row r="541" spans="1:27" ht="15">
      <c r="A541" s="64"/>
      <c r="B541" s="65"/>
      <c r="C541" s="66"/>
      <c r="D541" s="66"/>
      <c r="E541" s="67"/>
      <c r="F541" s="67"/>
      <c r="G541" s="67"/>
      <c r="H541" s="67"/>
      <c r="I541" s="67"/>
      <c r="J541" s="49"/>
      <c r="K541" s="49"/>
      <c r="L541" s="39"/>
      <c r="M541" s="39"/>
      <c r="N541" s="39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</row>
    <row r="542" spans="1:27" ht="15">
      <c r="A542" s="64"/>
      <c r="B542" s="65"/>
      <c r="C542" s="66"/>
      <c r="D542" s="66"/>
      <c r="E542" s="67"/>
      <c r="F542" s="67"/>
      <c r="G542" s="67"/>
      <c r="H542" s="67"/>
      <c r="I542" s="67"/>
      <c r="J542" s="49"/>
      <c r="K542" s="49"/>
      <c r="L542" s="39"/>
      <c r="M542" s="39"/>
      <c r="N542" s="39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</row>
    <row r="543" spans="1:27" ht="15">
      <c r="A543" s="64"/>
      <c r="B543" s="65"/>
      <c r="C543" s="66"/>
      <c r="D543" s="66"/>
      <c r="E543" s="67"/>
      <c r="F543" s="67"/>
      <c r="G543" s="67"/>
      <c r="H543" s="67"/>
      <c r="I543" s="67"/>
      <c r="J543" s="49"/>
      <c r="K543" s="49"/>
      <c r="L543" s="39"/>
      <c r="M543" s="39"/>
      <c r="N543" s="39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</row>
    <row r="544" spans="1:27" ht="15">
      <c r="A544" s="64"/>
      <c r="B544" s="65"/>
      <c r="C544" s="66"/>
      <c r="D544" s="66"/>
      <c r="E544" s="67"/>
      <c r="F544" s="67"/>
      <c r="G544" s="67"/>
      <c r="H544" s="67"/>
      <c r="I544" s="67"/>
      <c r="J544" s="49"/>
      <c r="K544" s="49"/>
      <c r="L544" s="39"/>
      <c r="M544" s="39"/>
      <c r="N544" s="39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</row>
    <row r="545" spans="1:27" ht="15">
      <c r="A545" s="64"/>
      <c r="B545" s="65"/>
      <c r="C545" s="66"/>
      <c r="D545" s="66"/>
      <c r="E545" s="67"/>
      <c r="F545" s="67"/>
      <c r="G545" s="67"/>
      <c r="H545" s="67"/>
      <c r="I545" s="67"/>
      <c r="J545" s="49"/>
      <c r="K545" s="49"/>
      <c r="L545" s="39"/>
      <c r="M545" s="39"/>
      <c r="N545" s="39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</row>
    <row r="546" spans="1:27" ht="15">
      <c r="A546" s="64"/>
      <c r="B546" s="65"/>
      <c r="C546" s="66"/>
      <c r="D546" s="66"/>
      <c r="E546" s="67"/>
      <c r="F546" s="67"/>
      <c r="G546" s="67"/>
      <c r="H546" s="67"/>
      <c r="I546" s="67"/>
      <c r="J546" s="49"/>
      <c r="K546" s="49"/>
      <c r="L546" s="39"/>
      <c r="M546" s="39"/>
      <c r="N546" s="39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</row>
    <row r="547" spans="1:27" ht="15">
      <c r="A547" s="64"/>
      <c r="B547" s="65"/>
      <c r="C547" s="66"/>
      <c r="D547" s="66"/>
      <c r="E547" s="67"/>
      <c r="F547" s="67"/>
      <c r="G547" s="67"/>
      <c r="H547" s="67"/>
      <c r="I547" s="67"/>
      <c r="J547" s="49"/>
      <c r="K547" s="49"/>
      <c r="L547" s="39"/>
      <c r="M547" s="39"/>
      <c r="N547" s="39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</row>
    <row r="548" spans="1:27" ht="15">
      <c r="A548" s="64"/>
      <c r="B548" s="65"/>
      <c r="C548" s="66"/>
      <c r="D548" s="66"/>
      <c r="E548" s="67"/>
      <c r="F548" s="67"/>
      <c r="G548" s="67"/>
      <c r="H548" s="67"/>
      <c r="I548" s="67"/>
      <c r="J548" s="49"/>
      <c r="K548" s="49"/>
      <c r="L548" s="39"/>
      <c r="M548" s="39"/>
      <c r="N548" s="39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</row>
    <row r="549" spans="1:27" ht="15">
      <c r="A549" s="64"/>
      <c r="B549" s="65"/>
      <c r="C549" s="66"/>
      <c r="D549" s="66"/>
      <c r="E549" s="67"/>
      <c r="F549" s="67"/>
      <c r="G549" s="67"/>
      <c r="H549" s="67"/>
      <c r="I549" s="67"/>
      <c r="J549" s="49"/>
      <c r="K549" s="49"/>
      <c r="L549" s="39"/>
      <c r="M549" s="39"/>
      <c r="N549" s="39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</row>
    <row r="550" spans="1:27" ht="15">
      <c r="A550" s="64"/>
      <c r="B550" s="65"/>
      <c r="C550" s="66"/>
      <c r="D550" s="66"/>
      <c r="E550" s="67"/>
      <c r="F550" s="67"/>
      <c r="G550" s="67"/>
      <c r="H550" s="67"/>
      <c r="I550" s="67"/>
      <c r="J550" s="49"/>
      <c r="K550" s="49"/>
      <c r="L550" s="39"/>
      <c r="M550" s="39"/>
      <c r="N550" s="39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</row>
    <row r="551" spans="1:27" ht="15">
      <c r="A551" s="64"/>
      <c r="B551" s="65"/>
      <c r="C551" s="66"/>
      <c r="D551" s="66"/>
      <c r="E551" s="67"/>
      <c r="F551" s="67"/>
      <c r="G551" s="67"/>
      <c r="H551" s="67"/>
      <c r="I551" s="67"/>
      <c r="J551" s="49"/>
      <c r="K551" s="49"/>
      <c r="L551" s="39"/>
      <c r="M551" s="39"/>
      <c r="N551" s="39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</row>
    <row r="552" spans="1:27" ht="15">
      <c r="A552" s="64"/>
      <c r="B552" s="65"/>
      <c r="C552" s="66"/>
      <c r="D552" s="66"/>
      <c r="E552" s="67"/>
      <c r="F552" s="67"/>
      <c r="G552" s="67"/>
      <c r="H552" s="67"/>
      <c r="I552" s="67"/>
      <c r="J552" s="49"/>
      <c r="K552" s="49"/>
      <c r="L552" s="39"/>
      <c r="M552" s="39"/>
      <c r="N552" s="39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</row>
    <row r="553" spans="1:27" ht="15">
      <c r="A553" s="64"/>
      <c r="B553" s="65"/>
      <c r="C553" s="66"/>
      <c r="D553" s="66"/>
      <c r="E553" s="67"/>
      <c r="F553" s="67"/>
      <c r="G553" s="67"/>
      <c r="H553" s="67"/>
      <c r="I553" s="67"/>
      <c r="J553" s="49"/>
      <c r="K553" s="49"/>
      <c r="L553" s="39"/>
      <c r="M553" s="39"/>
      <c r="N553" s="39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</row>
    <row r="554" spans="1:27" ht="15">
      <c r="A554" s="64"/>
      <c r="B554" s="65"/>
      <c r="C554" s="66"/>
      <c r="D554" s="66"/>
      <c r="E554" s="67"/>
      <c r="F554" s="67"/>
      <c r="G554" s="67"/>
      <c r="H554" s="67"/>
      <c r="I554" s="67"/>
      <c r="J554" s="49"/>
      <c r="K554" s="49"/>
      <c r="L554" s="39"/>
      <c r="M554" s="39"/>
      <c r="N554" s="39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</row>
    <row r="555" spans="1:27" ht="15">
      <c r="A555" s="64"/>
      <c r="B555" s="65"/>
      <c r="C555" s="66"/>
      <c r="D555" s="66"/>
      <c r="E555" s="67"/>
      <c r="F555" s="67"/>
      <c r="G555" s="67"/>
      <c r="H555" s="67"/>
      <c r="I555" s="67"/>
      <c r="J555" s="49"/>
      <c r="K555" s="49"/>
      <c r="L555" s="39"/>
      <c r="M555" s="39"/>
      <c r="N555" s="39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</row>
    <row r="556" spans="1:27" ht="15">
      <c r="A556" s="64"/>
      <c r="B556" s="65"/>
      <c r="C556" s="66"/>
      <c r="D556" s="66"/>
      <c r="E556" s="67"/>
      <c r="F556" s="67"/>
      <c r="G556" s="67"/>
      <c r="H556" s="67"/>
      <c r="I556" s="67"/>
      <c r="J556" s="49"/>
      <c r="K556" s="49"/>
      <c r="L556" s="39"/>
      <c r="M556" s="39"/>
      <c r="N556" s="39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</row>
    <row r="557" spans="1:27" ht="15">
      <c r="A557" s="64"/>
      <c r="B557" s="65"/>
      <c r="C557" s="66"/>
      <c r="D557" s="66"/>
      <c r="E557" s="67"/>
      <c r="F557" s="67"/>
      <c r="G557" s="67"/>
      <c r="H557" s="67"/>
      <c r="I557" s="67"/>
      <c r="J557" s="49"/>
      <c r="K557" s="49"/>
      <c r="L557" s="39"/>
      <c r="M557" s="39"/>
      <c r="N557" s="39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</row>
    <row r="558" spans="1:27" ht="15">
      <c r="A558" s="64"/>
      <c r="B558" s="65"/>
      <c r="C558" s="66"/>
      <c r="D558" s="66"/>
      <c r="E558" s="67"/>
      <c r="F558" s="67"/>
      <c r="G558" s="67"/>
      <c r="H558" s="67"/>
      <c r="I558" s="67"/>
      <c r="J558" s="49"/>
      <c r="K558" s="49"/>
      <c r="L558" s="39"/>
      <c r="M558" s="39"/>
      <c r="N558" s="39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</row>
    <row r="559" spans="1:27" ht="15">
      <c r="A559" s="64"/>
      <c r="B559" s="65"/>
      <c r="C559" s="66"/>
      <c r="D559" s="66"/>
      <c r="E559" s="67"/>
      <c r="F559" s="67"/>
      <c r="G559" s="67"/>
      <c r="H559" s="67"/>
      <c r="I559" s="67"/>
      <c r="J559" s="49"/>
      <c r="K559" s="49"/>
      <c r="L559" s="39"/>
      <c r="M559" s="39"/>
      <c r="N559" s="39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</row>
    <row r="560" spans="1:27" ht="15">
      <c r="A560" s="64"/>
      <c r="B560" s="65"/>
      <c r="C560" s="66"/>
      <c r="D560" s="66"/>
      <c r="E560" s="67"/>
      <c r="F560" s="67"/>
      <c r="G560" s="67"/>
      <c r="H560" s="67"/>
      <c r="I560" s="67"/>
      <c r="J560" s="49"/>
      <c r="K560" s="49"/>
      <c r="L560" s="39"/>
      <c r="M560" s="39"/>
      <c r="N560" s="39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</row>
    <row r="561" spans="1:27" ht="15">
      <c r="A561" s="64"/>
      <c r="B561" s="65"/>
      <c r="C561" s="66"/>
      <c r="D561" s="66"/>
      <c r="E561" s="67"/>
      <c r="F561" s="67"/>
      <c r="G561" s="67"/>
      <c r="H561" s="67"/>
      <c r="I561" s="67"/>
      <c r="J561" s="49"/>
      <c r="K561" s="49"/>
      <c r="L561" s="39"/>
      <c r="M561" s="39"/>
      <c r="N561" s="39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</row>
    <row r="562" spans="1:27" ht="15">
      <c r="A562" s="64"/>
      <c r="B562" s="65"/>
      <c r="C562" s="66"/>
      <c r="D562" s="66"/>
      <c r="E562" s="67"/>
      <c r="F562" s="67"/>
      <c r="G562" s="67"/>
      <c r="H562" s="67"/>
      <c r="I562" s="67"/>
      <c r="J562" s="49"/>
      <c r="K562" s="49"/>
      <c r="L562" s="39"/>
      <c r="M562" s="39"/>
      <c r="N562" s="39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</row>
    <row r="563" spans="1:27" ht="15">
      <c r="A563" s="64"/>
      <c r="B563" s="65"/>
      <c r="C563" s="66"/>
      <c r="D563" s="66"/>
      <c r="E563" s="67"/>
      <c r="F563" s="67"/>
      <c r="G563" s="67"/>
      <c r="H563" s="67"/>
      <c r="I563" s="67"/>
      <c r="J563" s="49"/>
      <c r="K563" s="49"/>
      <c r="L563" s="39"/>
      <c r="M563" s="39"/>
      <c r="N563" s="39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</row>
    <row r="564" spans="1:27" ht="15">
      <c r="A564" s="64"/>
      <c r="B564" s="65"/>
      <c r="C564" s="66"/>
      <c r="D564" s="66"/>
      <c r="E564" s="67"/>
      <c r="F564" s="67"/>
      <c r="G564" s="67"/>
      <c r="H564" s="67"/>
      <c r="I564" s="67"/>
      <c r="J564" s="49"/>
      <c r="K564" s="49"/>
      <c r="L564" s="39"/>
      <c r="M564" s="39"/>
      <c r="N564" s="39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</row>
    <row r="565" spans="1:27" ht="15">
      <c r="A565" s="64"/>
      <c r="B565" s="65"/>
      <c r="C565" s="66"/>
      <c r="D565" s="66"/>
      <c r="E565" s="67"/>
      <c r="F565" s="67"/>
      <c r="G565" s="67"/>
      <c r="H565" s="67"/>
      <c r="I565" s="67"/>
      <c r="J565" s="49"/>
      <c r="K565" s="49"/>
      <c r="L565" s="39"/>
      <c r="M565" s="39"/>
      <c r="N565" s="39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</row>
    <row r="566" spans="1:27" ht="15">
      <c r="A566" s="64"/>
      <c r="B566" s="65"/>
      <c r="C566" s="66"/>
      <c r="D566" s="66"/>
      <c r="E566" s="67"/>
      <c r="F566" s="67"/>
      <c r="G566" s="67"/>
      <c r="H566" s="67"/>
      <c r="I566" s="67"/>
      <c r="J566" s="49"/>
      <c r="K566" s="49"/>
      <c r="L566" s="39"/>
      <c r="M566" s="39"/>
      <c r="N566" s="39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</row>
    <row r="567" spans="1:27" ht="15">
      <c r="A567" s="64"/>
      <c r="B567" s="65"/>
      <c r="C567" s="66"/>
      <c r="D567" s="66"/>
      <c r="E567" s="67"/>
      <c r="F567" s="67"/>
      <c r="G567" s="67"/>
      <c r="H567" s="67"/>
      <c r="I567" s="67"/>
      <c r="J567" s="49"/>
      <c r="K567" s="49"/>
      <c r="L567" s="39"/>
      <c r="M567" s="39"/>
      <c r="N567" s="39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</row>
    <row r="568" spans="1:27" ht="15">
      <c r="A568" s="64"/>
      <c r="B568" s="65"/>
      <c r="C568" s="66"/>
      <c r="D568" s="66"/>
      <c r="E568" s="67"/>
      <c r="F568" s="67"/>
      <c r="G568" s="67"/>
      <c r="H568" s="67"/>
      <c r="I568" s="67"/>
      <c r="J568" s="49"/>
      <c r="K568" s="49"/>
      <c r="L568" s="39"/>
      <c r="M568" s="39"/>
      <c r="N568" s="39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</row>
    <row r="569" spans="1:27" ht="15">
      <c r="A569" s="64"/>
      <c r="B569" s="65"/>
      <c r="C569" s="66"/>
      <c r="D569" s="66"/>
      <c r="E569" s="67"/>
      <c r="F569" s="67"/>
      <c r="G569" s="67"/>
      <c r="H569" s="67"/>
      <c r="I569" s="67"/>
      <c r="J569" s="49"/>
      <c r="K569" s="49"/>
      <c r="L569" s="39"/>
      <c r="M569" s="39"/>
      <c r="N569" s="39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</row>
    <row r="570" spans="1:27" ht="15">
      <c r="A570" s="64"/>
      <c r="B570" s="65"/>
      <c r="C570" s="66"/>
      <c r="D570" s="66"/>
      <c r="E570" s="67"/>
      <c r="F570" s="67"/>
      <c r="G570" s="67"/>
      <c r="H570" s="67"/>
      <c r="I570" s="67"/>
      <c r="J570" s="49"/>
      <c r="K570" s="49"/>
      <c r="L570" s="39"/>
      <c r="M570" s="39"/>
      <c r="N570" s="39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</row>
    <row r="571" spans="1:27" ht="15">
      <c r="A571" s="64"/>
      <c r="B571" s="65"/>
      <c r="C571" s="66"/>
      <c r="D571" s="66"/>
      <c r="E571" s="67"/>
      <c r="F571" s="67"/>
      <c r="G571" s="67"/>
      <c r="H571" s="67"/>
      <c r="I571" s="67"/>
      <c r="J571" s="49"/>
      <c r="K571" s="49"/>
      <c r="L571" s="39"/>
      <c r="M571" s="39"/>
      <c r="N571" s="39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</row>
    <row r="572" spans="1:27" ht="15">
      <c r="A572" s="64"/>
      <c r="B572" s="65"/>
      <c r="C572" s="66"/>
      <c r="D572" s="66"/>
      <c r="E572" s="67"/>
      <c r="F572" s="67"/>
      <c r="G572" s="67"/>
      <c r="H572" s="67"/>
      <c r="I572" s="67"/>
      <c r="J572" s="49"/>
      <c r="K572" s="49"/>
      <c r="L572" s="39"/>
      <c r="M572" s="39"/>
      <c r="N572" s="39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</row>
    <row r="573" spans="1:27" ht="15">
      <c r="A573" s="64"/>
      <c r="B573" s="65"/>
      <c r="C573" s="66"/>
      <c r="D573" s="66"/>
      <c r="E573" s="67"/>
      <c r="F573" s="67"/>
      <c r="G573" s="67"/>
      <c r="H573" s="67"/>
      <c r="I573" s="67"/>
      <c r="J573" s="49"/>
      <c r="K573" s="49"/>
      <c r="L573" s="39"/>
      <c r="M573" s="39"/>
      <c r="N573" s="39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</row>
    <row r="574" spans="1:27" ht="15">
      <c r="A574" s="64"/>
      <c r="B574" s="65"/>
      <c r="C574" s="66"/>
      <c r="D574" s="66"/>
      <c r="E574" s="67"/>
      <c r="F574" s="67"/>
      <c r="G574" s="67"/>
      <c r="H574" s="67"/>
      <c r="I574" s="67"/>
      <c r="J574" s="49"/>
      <c r="K574" s="49"/>
      <c r="L574" s="39"/>
      <c r="M574" s="39"/>
      <c r="N574" s="39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</row>
    <row r="575" spans="1:27" ht="15">
      <c r="A575" s="64"/>
      <c r="B575" s="65"/>
      <c r="C575" s="66"/>
      <c r="D575" s="66"/>
      <c r="E575" s="67"/>
      <c r="F575" s="67"/>
      <c r="G575" s="67"/>
      <c r="H575" s="67"/>
      <c r="I575" s="67"/>
      <c r="J575" s="49"/>
      <c r="K575" s="49"/>
      <c r="L575" s="39"/>
      <c r="M575" s="39"/>
      <c r="N575" s="39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</row>
    <row r="576" spans="1:27" ht="15">
      <c r="A576" s="64"/>
      <c r="B576" s="65"/>
      <c r="C576" s="66"/>
      <c r="D576" s="66"/>
      <c r="E576" s="67"/>
      <c r="F576" s="67"/>
      <c r="G576" s="67"/>
      <c r="H576" s="67"/>
      <c r="I576" s="67"/>
      <c r="J576" s="49"/>
      <c r="K576" s="49"/>
      <c r="L576" s="39"/>
      <c r="M576" s="39"/>
      <c r="N576" s="39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</row>
    <row r="577" spans="1:27" ht="15">
      <c r="A577" s="64"/>
      <c r="B577" s="65"/>
      <c r="C577" s="66"/>
      <c r="D577" s="66"/>
      <c r="E577" s="67"/>
      <c r="F577" s="67"/>
      <c r="G577" s="67"/>
      <c r="H577" s="67"/>
      <c r="I577" s="67"/>
      <c r="J577" s="49"/>
      <c r="K577" s="49"/>
      <c r="L577" s="39"/>
      <c r="M577" s="39"/>
      <c r="N577" s="39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</row>
    <row r="578" spans="1:27" ht="15">
      <c r="A578" s="64"/>
      <c r="B578" s="65"/>
      <c r="C578" s="66"/>
      <c r="D578" s="66"/>
      <c r="E578" s="67"/>
      <c r="F578" s="67"/>
      <c r="G578" s="67"/>
      <c r="H578" s="67"/>
      <c r="I578" s="67"/>
      <c r="J578" s="49"/>
      <c r="K578" s="49"/>
      <c r="L578" s="39"/>
      <c r="M578" s="39"/>
      <c r="N578" s="39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</row>
    <row r="579" spans="1:27" ht="15">
      <c r="A579" s="64"/>
      <c r="B579" s="65"/>
      <c r="C579" s="66"/>
      <c r="D579" s="66"/>
      <c r="E579" s="67"/>
      <c r="F579" s="67"/>
      <c r="G579" s="67"/>
      <c r="H579" s="67"/>
      <c r="I579" s="67"/>
      <c r="J579" s="49"/>
      <c r="K579" s="49"/>
      <c r="L579" s="39"/>
      <c r="M579" s="39"/>
      <c r="N579" s="39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</row>
    <row r="580" spans="1:27" ht="15">
      <c r="A580" s="64"/>
      <c r="B580" s="65"/>
      <c r="C580" s="66"/>
      <c r="D580" s="66"/>
      <c r="E580" s="67"/>
      <c r="F580" s="67"/>
      <c r="G580" s="67"/>
      <c r="H580" s="67"/>
      <c r="I580" s="67"/>
      <c r="J580" s="49"/>
      <c r="K580" s="49"/>
      <c r="L580" s="39"/>
      <c r="M580" s="39"/>
      <c r="N580" s="39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</row>
    <row r="581" spans="1:27" ht="15">
      <c r="A581" s="64"/>
      <c r="B581" s="65"/>
      <c r="C581" s="66"/>
      <c r="D581" s="66"/>
      <c r="E581" s="67"/>
      <c r="F581" s="67"/>
      <c r="G581" s="67"/>
      <c r="H581" s="67"/>
      <c r="I581" s="67"/>
      <c r="J581" s="49"/>
      <c r="K581" s="49"/>
      <c r="L581" s="39"/>
      <c r="M581" s="39"/>
      <c r="N581" s="39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</row>
    <row r="582" spans="1:27" ht="15">
      <c r="A582" s="64"/>
      <c r="B582" s="65"/>
      <c r="C582" s="66"/>
      <c r="D582" s="66"/>
      <c r="E582" s="67"/>
      <c r="F582" s="67"/>
      <c r="G582" s="67"/>
      <c r="H582" s="67"/>
      <c r="I582" s="67"/>
      <c r="J582" s="49"/>
      <c r="K582" s="49"/>
      <c r="L582" s="39"/>
      <c r="M582" s="39"/>
      <c r="N582" s="39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</row>
    <row r="583" spans="1:27" ht="15">
      <c r="A583" s="64"/>
      <c r="B583" s="65"/>
      <c r="C583" s="66"/>
      <c r="D583" s="66"/>
      <c r="E583" s="67"/>
      <c r="F583" s="67"/>
      <c r="G583" s="67"/>
      <c r="H583" s="67"/>
      <c r="I583" s="67"/>
      <c r="J583" s="49"/>
      <c r="K583" s="49"/>
      <c r="L583" s="39"/>
      <c r="M583" s="39"/>
      <c r="N583" s="39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</row>
    <row r="584" spans="1:27" ht="15">
      <c r="A584" s="64"/>
      <c r="B584" s="65"/>
      <c r="C584" s="66"/>
      <c r="D584" s="66"/>
      <c r="E584" s="67"/>
      <c r="F584" s="67"/>
      <c r="G584" s="67"/>
      <c r="H584" s="67"/>
      <c r="I584" s="67"/>
      <c r="J584" s="49"/>
      <c r="K584" s="49"/>
      <c r="L584" s="39"/>
      <c r="M584" s="39"/>
      <c r="N584" s="39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</row>
    <row r="585" spans="1:27" ht="15">
      <c r="A585" s="64"/>
      <c r="B585" s="65"/>
      <c r="C585" s="66"/>
      <c r="D585" s="66"/>
      <c r="E585" s="67"/>
      <c r="F585" s="67"/>
      <c r="G585" s="67"/>
      <c r="H585" s="67"/>
      <c r="I585" s="67"/>
      <c r="J585" s="49"/>
      <c r="K585" s="49"/>
      <c r="L585" s="39"/>
      <c r="M585" s="39"/>
      <c r="N585" s="39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</row>
    <row r="586" spans="1:27" ht="15">
      <c r="A586" s="64"/>
      <c r="B586" s="65"/>
      <c r="C586" s="66"/>
      <c r="D586" s="66"/>
      <c r="E586" s="67"/>
      <c r="F586" s="67"/>
      <c r="G586" s="67"/>
      <c r="H586" s="67"/>
      <c r="I586" s="67"/>
      <c r="J586" s="49"/>
      <c r="K586" s="49"/>
      <c r="L586" s="39"/>
      <c r="M586" s="39"/>
      <c r="N586" s="39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</row>
    <row r="587" spans="1:27" ht="15">
      <c r="A587" s="64"/>
      <c r="B587" s="65"/>
      <c r="C587" s="66"/>
      <c r="D587" s="66"/>
      <c r="E587" s="67"/>
      <c r="F587" s="67"/>
      <c r="G587" s="67"/>
      <c r="H587" s="67"/>
      <c r="I587" s="67"/>
      <c r="J587" s="49"/>
      <c r="K587" s="49"/>
      <c r="L587" s="39"/>
      <c r="M587" s="39"/>
      <c r="N587" s="39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</row>
    <row r="588" spans="1:27" ht="15">
      <c r="A588" s="64"/>
      <c r="B588" s="65"/>
      <c r="C588" s="66"/>
      <c r="D588" s="66"/>
      <c r="E588" s="67"/>
      <c r="F588" s="67"/>
      <c r="G588" s="67"/>
      <c r="H588" s="67"/>
      <c r="I588" s="67"/>
      <c r="J588" s="49"/>
      <c r="K588" s="49"/>
      <c r="L588" s="39"/>
      <c r="M588" s="39"/>
      <c r="N588" s="39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</row>
    <row r="589" spans="1:27" ht="15">
      <c r="A589" s="64"/>
      <c r="B589" s="65"/>
      <c r="C589" s="66"/>
      <c r="D589" s="66"/>
      <c r="E589" s="67"/>
      <c r="F589" s="67"/>
      <c r="G589" s="67"/>
      <c r="H589" s="67"/>
      <c r="I589" s="67"/>
      <c r="J589" s="49"/>
      <c r="K589" s="49"/>
      <c r="L589" s="39"/>
      <c r="M589" s="39"/>
      <c r="N589" s="39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</row>
    <row r="590" spans="1:27" ht="15">
      <c r="A590" s="64"/>
      <c r="B590" s="65"/>
      <c r="C590" s="66"/>
      <c r="D590" s="66"/>
      <c r="E590" s="67"/>
      <c r="F590" s="67"/>
      <c r="G590" s="67"/>
      <c r="H590" s="67"/>
      <c r="I590" s="67"/>
      <c r="J590" s="49"/>
      <c r="K590" s="49"/>
      <c r="L590" s="39"/>
      <c r="M590" s="39"/>
      <c r="N590" s="39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</row>
    <row r="591" spans="1:27" ht="15">
      <c r="A591" s="64"/>
      <c r="B591" s="65"/>
      <c r="C591" s="66"/>
      <c r="D591" s="66"/>
      <c r="E591" s="67"/>
      <c r="F591" s="67"/>
      <c r="G591" s="67"/>
      <c r="H591" s="67"/>
      <c r="I591" s="67"/>
      <c r="J591" s="49"/>
      <c r="K591" s="49"/>
      <c r="L591" s="39"/>
      <c r="M591" s="39"/>
      <c r="N591" s="39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</row>
    <row r="592" spans="1:27" ht="15">
      <c r="A592" s="64"/>
      <c r="B592" s="65"/>
      <c r="C592" s="66"/>
      <c r="D592" s="66"/>
      <c r="E592" s="67"/>
      <c r="F592" s="67"/>
      <c r="G592" s="67"/>
      <c r="H592" s="67"/>
      <c r="I592" s="67"/>
      <c r="J592" s="49"/>
      <c r="K592" s="49"/>
      <c r="L592" s="39"/>
      <c r="M592" s="39"/>
      <c r="N592" s="39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</row>
    <row r="593" spans="1:27" ht="15">
      <c r="A593" s="64"/>
      <c r="B593" s="65"/>
      <c r="C593" s="66"/>
      <c r="D593" s="66"/>
      <c r="E593" s="67"/>
      <c r="F593" s="67"/>
      <c r="G593" s="67"/>
      <c r="H593" s="67"/>
      <c r="I593" s="67"/>
      <c r="J593" s="49"/>
      <c r="K593" s="49"/>
      <c r="L593" s="39"/>
      <c r="M593" s="39"/>
      <c r="N593" s="39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</row>
    <row r="594" spans="1:27" ht="15">
      <c r="A594" s="64"/>
      <c r="B594" s="65"/>
      <c r="C594" s="66"/>
      <c r="D594" s="66"/>
      <c r="E594" s="67"/>
      <c r="F594" s="67"/>
      <c r="G594" s="67"/>
      <c r="H594" s="67"/>
      <c r="I594" s="67"/>
      <c r="J594" s="49"/>
      <c r="K594" s="49"/>
      <c r="L594" s="39"/>
      <c r="M594" s="39"/>
      <c r="N594" s="39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</row>
    <row r="595" spans="1:27" ht="15">
      <c r="A595" s="64"/>
      <c r="B595" s="65"/>
      <c r="C595" s="66"/>
      <c r="D595" s="66"/>
      <c r="E595" s="67"/>
      <c r="F595" s="67"/>
      <c r="G595" s="67"/>
      <c r="H595" s="67"/>
      <c r="I595" s="67"/>
      <c r="J595" s="49"/>
      <c r="K595" s="49"/>
      <c r="L595" s="39"/>
      <c r="M595" s="39"/>
      <c r="N595" s="39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</row>
    <row r="596" spans="1:27" ht="15">
      <c r="A596" s="64"/>
      <c r="B596" s="65"/>
      <c r="C596" s="66"/>
      <c r="D596" s="66"/>
      <c r="E596" s="67"/>
      <c r="F596" s="67"/>
      <c r="G596" s="67"/>
      <c r="H596" s="67"/>
      <c r="I596" s="67"/>
      <c r="J596" s="49"/>
      <c r="K596" s="49"/>
      <c r="L596" s="39"/>
      <c r="M596" s="39"/>
      <c r="N596" s="39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</row>
    <row r="597" spans="1:27" ht="15">
      <c r="A597" s="64"/>
      <c r="B597" s="65"/>
      <c r="C597" s="66"/>
      <c r="D597" s="66"/>
      <c r="E597" s="67"/>
      <c r="F597" s="67"/>
      <c r="G597" s="67"/>
      <c r="H597" s="67"/>
      <c r="I597" s="67"/>
      <c r="J597" s="49"/>
      <c r="K597" s="49"/>
      <c r="L597" s="39"/>
      <c r="M597" s="39"/>
      <c r="N597" s="39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</row>
    <row r="598" spans="1:27" ht="15">
      <c r="A598" s="64"/>
      <c r="B598" s="65"/>
      <c r="C598" s="66"/>
      <c r="D598" s="66"/>
      <c r="E598" s="67"/>
      <c r="F598" s="67"/>
      <c r="G598" s="67"/>
      <c r="H598" s="67"/>
      <c r="I598" s="67"/>
      <c r="J598" s="49"/>
      <c r="K598" s="49"/>
      <c r="L598" s="39"/>
      <c r="M598" s="39"/>
      <c r="N598" s="39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</row>
    <row r="599" spans="1:27" ht="15">
      <c r="A599" s="64"/>
      <c r="B599" s="65"/>
      <c r="C599" s="66"/>
      <c r="D599" s="66"/>
      <c r="E599" s="67"/>
      <c r="F599" s="67"/>
      <c r="G599" s="67"/>
      <c r="H599" s="67"/>
      <c r="I599" s="67"/>
      <c r="J599" s="49"/>
      <c r="K599" s="49"/>
      <c r="L599" s="39"/>
      <c r="M599" s="39"/>
      <c r="N599" s="39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</row>
    <row r="600" spans="1:27" ht="15">
      <c r="A600" s="64"/>
      <c r="B600" s="65"/>
      <c r="C600" s="66"/>
      <c r="D600" s="66"/>
      <c r="E600" s="67"/>
      <c r="F600" s="67"/>
      <c r="G600" s="67"/>
      <c r="H600" s="67"/>
      <c r="I600" s="67"/>
      <c r="J600" s="49"/>
      <c r="K600" s="49"/>
      <c r="L600" s="39"/>
      <c r="M600" s="39"/>
      <c r="N600" s="39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</row>
    <row r="601" spans="1:27" ht="15">
      <c r="A601" s="64"/>
      <c r="B601" s="65"/>
      <c r="C601" s="66"/>
      <c r="D601" s="66"/>
      <c r="E601" s="67"/>
      <c r="F601" s="67"/>
      <c r="G601" s="67"/>
      <c r="H601" s="67"/>
      <c r="I601" s="67"/>
      <c r="J601" s="49"/>
      <c r="K601" s="49"/>
      <c r="L601" s="39"/>
      <c r="M601" s="39"/>
      <c r="N601" s="39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</row>
    <row r="602" spans="1:27" ht="15">
      <c r="A602" s="64"/>
      <c r="B602" s="65"/>
      <c r="C602" s="66"/>
      <c r="D602" s="66"/>
      <c r="E602" s="67"/>
      <c r="F602" s="67"/>
      <c r="G602" s="67"/>
      <c r="H602" s="67"/>
      <c r="I602" s="67"/>
      <c r="J602" s="49"/>
      <c r="K602" s="49"/>
      <c r="L602" s="39"/>
      <c r="M602" s="39"/>
      <c r="N602" s="39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</row>
    <row r="603" spans="1:27" ht="15">
      <c r="A603" s="64"/>
      <c r="B603" s="65"/>
      <c r="C603" s="66"/>
      <c r="D603" s="66"/>
      <c r="E603" s="67"/>
      <c r="F603" s="67"/>
      <c r="G603" s="67"/>
      <c r="H603" s="67"/>
      <c r="I603" s="67"/>
      <c r="J603" s="49"/>
      <c r="K603" s="49"/>
      <c r="L603" s="39"/>
      <c r="M603" s="39"/>
      <c r="N603" s="39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</row>
    <row r="604" spans="1:27" ht="15">
      <c r="A604" s="64"/>
      <c r="B604" s="65"/>
      <c r="C604" s="66"/>
      <c r="D604" s="66"/>
      <c r="E604" s="67"/>
      <c r="F604" s="67"/>
      <c r="G604" s="67"/>
      <c r="H604" s="67"/>
      <c r="I604" s="67"/>
      <c r="J604" s="49"/>
      <c r="K604" s="49"/>
      <c r="L604" s="39"/>
      <c r="M604" s="39"/>
      <c r="N604" s="39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</row>
    <row r="605" spans="1:27" ht="15">
      <c r="A605" s="64"/>
      <c r="B605" s="65"/>
      <c r="C605" s="66"/>
      <c r="D605" s="66"/>
      <c r="E605" s="67"/>
      <c r="F605" s="67"/>
      <c r="G605" s="67"/>
      <c r="H605" s="67"/>
      <c r="I605" s="67"/>
      <c r="J605" s="49"/>
      <c r="K605" s="49"/>
      <c r="L605" s="39"/>
      <c r="M605" s="39"/>
      <c r="N605" s="39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</row>
    <row r="606" spans="1:27" ht="15">
      <c r="A606" s="64"/>
      <c r="B606" s="65"/>
      <c r="C606" s="66"/>
      <c r="D606" s="66"/>
      <c r="E606" s="67"/>
      <c r="F606" s="67"/>
      <c r="G606" s="67"/>
      <c r="H606" s="67"/>
      <c r="I606" s="67"/>
      <c r="J606" s="49"/>
      <c r="K606" s="49"/>
      <c r="L606" s="39"/>
      <c r="M606" s="39"/>
      <c r="N606" s="39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</row>
    <row r="607" spans="1:27" ht="15">
      <c r="A607" s="64"/>
      <c r="B607" s="65"/>
      <c r="C607" s="66"/>
      <c r="D607" s="66"/>
      <c r="E607" s="67"/>
      <c r="F607" s="67"/>
      <c r="G607" s="67"/>
      <c r="H607" s="67"/>
      <c r="I607" s="67"/>
      <c r="J607" s="49"/>
      <c r="K607" s="49"/>
      <c r="L607" s="39"/>
      <c r="M607" s="39"/>
      <c r="N607" s="39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</row>
    <row r="608" spans="1:27" ht="15">
      <c r="A608" s="64"/>
      <c r="B608" s="65"/>
      <c r="C608" s="66"/>
      <c r="D608" s="66"/>
      <c r="E608" s="67"/>
      <c r="F608" s="67"/>
      <c r="G608" s="67"/>
      <c r="H608" s="67"/>
      <c r="I608" s="67"/>
      <c r="J608" s="49"/>
      <c r="K608" s="49"/>
      <c r="L608" s="39"/>
      <c r="M608" s="39"/>
      <c r="N608" s="39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</row>
    <row r="609" spans="1:27" ht="15">
      <c r="A609" s="64"/>
      <c r="B609" s="65"/>
      <c r="C609" s="66"/>
      <c r="D609" s="66"/>
      <c r="E609" s="67"/>
      <c r="F609" s="67"/>
      <c r="G609" s="67"/>
      <c r="H609" s="67"/>
      <c r="I609" s="67"/>
      <c r="J609" s="49"/>
      <c r="K609" s="49"/>
      <c r="L609" s="39"/>
      <c r="M609" s="39"/>
      <c r="N609" s="39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</row>
    <row r="610" spans="1:27" ht="15">
      <c r="A610" s="64"/>
      <c r="B610" s="65"/>
      <c r="C610" s="66"/>
      <c r="D610" s="66"/>
      <c r="E610" s="67"/>
      <c r="F610" s="67"/>
      <c r="G610" s="67"/>
      <c r="H610" s="67"/>
      <c r="I610" s="67"/>
      <c r="J610" s="49"/>
      <c r="K610" s="49"/>
      <c r="L610" s="39"/>
      <c r="M610" s="39"/>
      <c r="N610" s="39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</row>
    <row r="611" spans="1:27" ht="15">
      <c r="A611" s="64"/>
      <c r="B611" s="65"/>
      <c r="C611" s="66"/>
      <c r="D611" s="66"/>
      <c r="E611" s="67"/>
      <c r="F611" s="67"/>
      <c r="G611" s="67"/>
      <c r="H611" s="67"/>
      <c r="I611" s="67"/>
      <c r="J611" s="49"/>
      <c r="K611" s="49"/>
      <c r="L611" s="39"/>
      <c r="M611" s="39"/>
      <c r="N611" s="39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</row>
    <row r="612" spans="1:27" ht="15">
      <c r="A612" s="64"/>
      <c r="B612" s="65"/>
      <c r="C612" s="66"/>
      <c r="D612" s="66"/>
      <c r="E612" s="67"/>
      <c r="F612" s="67"/>
      <c r="G612" s="67"/>
      <c r="H612" s="67"/>
      <c r="I612" s="67"/>
      <c r="J612" s="49"/>
      <c r="K612" s="49"/>
      <c r="L612" s="39"/>
      <c r="M612" s="39"/>
      <c r="N612" s="39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</row>
    <row r="613" spans="1:27" ht="15">
      <c r="A613" s="64"/>
      <c r="B613" s="65"/>
      <c r="C613" s="66"/>
      <c r="D613" s="66"/>
      <c r="E613" s="67"/>
      <c r="F613" s="67"/>
      <c r="G613" s="67"/>
      <c r="H613" s="67"/>
      <c r="I613" s="67"/>
      <c r="J613" s="49"/>
      <c r="K613" s="49"/>
      <c r="L613" s="39"/>
      <c r="M613" s="39"/>
      <c r="N613" s="39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</row>
    <row r="614" spans="1:27" ht="15">
      <c r="A614" s="64"/>
      <c r="B614" s="65"/>
      <c r="C614" s="66"/>
      <c r="D614" s="66"/>
      <c r="E614" s="67"/>
      <c r="F614" s="67"/>
      <c r="G614" s="67"/>
      <c r="H614" s="67"/>
      <c r="I614" s="67"/>
      <c r="J614" s="49"/>
      <c r="K614" s="49"/>
      <c r="L614" s="39"/>
      <c r="M614" s="39"/>
      <c r="N614" s="39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</row>
    <row r="615" spans="1:27" ht="15">
      <c r="A615" s="64"/>
      <c r="B615" s="65"/>
      <c r="C615" s="66"/>
      <c r="D615" s="66"/>
      <c r="E615" s="67"/>
      <c r="F615" s="67"/>
      <c r="G615" s="67"/>
      <c r="H615" s="67"/>
      <c r="I615" s="67"/>
      <c r="J615" s="49"/>
      <c r="K615" s="49"/>
      <c r="L615" s="39"/>
      <c r="M615" s="39"/>
      <c r="N615" s="39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</row>
    <row r="616" spans="1:27" ht="15">
      <c r="A616" s="64"/>
      <c r="B616" s="65"/>
      <c r="C616" s="66"/>
      <c r="D616" s="66"/>
      <c r="E616" s="67"/>
      <c r="F616" s="67"/>
      <c r="G616" s="67"/>
      <c r="H616" s="67"/>
      <c r="I616" s="67"/>
      <c r="J616" s="49"/>
      <c r="K616" s="49"/>
      <c r="L616" s="39"/>
      <c r="M616" s="39"/>
      <c r="N616" s="39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</row>
    <row r="617" spans="1:27" ht="15">
      <c r="A617" s="64"/>
      <c r="B617" s="65"/>
      <c r="C617" s="66"/>
      <c r="D617" s="66"/>
      <c r="E617" s="67"/>
      <c r="F617" s="67"/>
      <c r="G617" s="67"/>
      <c r="H617" s="67"/>
      <c r="I617" s="67"/>
      <c r="J617" s="49"/>
      <c r="K617" s="49"/>
      <c r="L617" s="39"/>
      <c r="M617" s="39"/>
      <c r="N617" s="39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</row>
    <row r="618" spans="1:27" ht="15">
      <c r="A618" s="64"/>
      <c r="B618" s="65"/>
      <c r="C618" s="66"/>
      <c r="D618" s="66"/>
      <c r="E618" s="67"/>
      <c r="F618" s="67"/>
      <c r="G618" s="67"/>
      <c r="H618" s="67"/>
      <c r="I618" s="67"/>
      <c r="J618" s="49"/>
      <c r="K618" s="49"/>
      <c r="L618" s="39"/>
      <c r="M618" s="39"/>
      <c r="N618" s="39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</row>
    <row r="619" spans="1:27" ht="15">
      <c r="A619" s="64"/>
      <c r="B619" s="65"/>
      <c r="C619" s="66"/>
      <c r="D619" s="66"/>
      <c r="E619" s="67"/>
      <c r="F619" s="67"/>
      <c r="G619" s="67"/>
      <c r="H619" s="67"/>
      <c r="I619" s="67"/>
      <c r="J619" s="49"/>
      <c r="K619" s="49"/>
      <c r="L619" s="39"/>
      <c r="M619" s="39"/>
      <c r="N619" s="39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</row>
    <row r="620" spans="1:27" ht="15">
      <c r="A620" s="64"/>
      <c r="B620" s="65"/>
      <c r="C620" s="66"/>
      <c r="D620" s="66"/>
      <c r="E620" s="67"/>
      <c r="F620" s="67"/>
      <c r="G620" s="67"/>
      <c r="H620" s="67"/>
      <c r="I620" s="67"/>
      <c r="J620" s="49"/>
      <c r="K620" s="49"/>
      <c r="L620" s="39"/>
      <c r="M620" s="39"/>
      <c r="N620" s="39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</row>
    <row r="621" spans="1:27" ht="15">
      <c r="A621" s="64"/>
      <c r="B621" s="65"/>
      <c r="C621" s="66"/>
      <c r="D621" s="66"/>
      <c r="E621" s="67"/>
      <c r="F621" s="67"/>
      <c r="G621" s="67"/>
      <c r="H621" s="67"/>
      <c r="I621" s="67"/>
      <c r="J621" s="49"/>
      <c r="K621" s="49"/>
      <c r="L621" s="39"/>
      <c r="M621" s="39"/>
      <c r="N621" s="39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</row>
    <row r="622" spans="1:27" ht="15">
      <c r="A622" s="64"/>
      <c r="B622" s="65"/>
      <c r="C622" s="66"/>
      <c r="D622" s="66"/>
      <c r="E622" s="67"/>
      <c r="F622" s="67"/>
      <c r="G622" s="67"/>
      <c r="H622" s="67"/>
      <c r="I622" s="67"/>
      <c r="J622" s="49"/>
      <c r="K622" s="49"/>
      <c r="L622" s="39"/>
      <c r="M622" s="39"/>
      <c r="N622" s="39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</row>
    <row r="623" spans="1:27" ht="15">
      <c r="A623" s="64"/>
      <c r="B623" s="65"/>
      <c r="C623" s="66"/>
      <c r="D623" s="66"/>
      <c r="E623" s="67"/>
      <c r="F623" s="67"/>
      <c r="G623" s="67"/>
      <c r="H623" s="67"/>
      <c r="I623" s="67"/>
      <c r="J623" s="49"/>
      <c r="K623" s="49"/>
      <c r="L623" s="39"/>
      <c r="M623" s="39"/>
      <c r="N623" s="39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</row>
    <row r="624" spans="1:27" ht="15">
      <c r="A624" s="64"/>
      <c r="B624" s="65"/>
      <c r="C624" s="66"/>
      <c r="D624" s="66"/>
      <c r="E624" s="67"/>
      <c r="F624" s="67"/>
      <c r="G624" s="67"/>
      <c r="H624" s="67"/>
      <c r="I624" s="67"/>
      <c r="J624" s="49"/>
      <c r="K624" s="49"/>
      <c r="L624" s="39"/>
      <c r="M624" s="39"/>
      <c r="N624" s="39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</row>
    <row r="625" spans="1:27" ht="15">
      <c r="A625" s="64"/>
      <c r="B625" s="65"/>
      <c r="C625" s="66"/>
      <c r="D625" s="66"/>
      <c r="E625" s="67"/>
      <c r="F625" s="67"/>
      <c r="G625" s="67"/>
      <c r="H625" s="67"/>
      <c r="I625" s="67"/>
      <c r="J625" s="49"/>
      <c r="K625" s="49"/>
      <c r="L625" s="39"/>
      <c r="M625" s="39"/>
      <c r="N625" s="39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</row>
    <row r="626" spans="1:27" ht="15">
      <c r="A626" s="64"/>
      <c r="B626" s="65"/>
      <c r="C626" s="66"/>
      <c r="D626" s="66"/>
      <c r="E626" s="67"/>
      <c r="F626" s="67"/>
      <c r="G626" s="67"/>
      <c r="H626" s="67"/>
      <c r="I626" s="67"/>
      <c r="J626" s="49"/>
      <c r="K626" s="49"/>
      <c r="L626" s="39"/>
      <c r="M626" s="39"/>
      <c r="N626" s="39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</row>
    <row r="627" spans="1:27" ht="15">
      <c r="A627" s="64"/>
      <c r="B627" s="65"/>
      <c r="C627" s="66"/>
      <c r="D627" s="66"/>
      <c r="E627" s="67"/>
      <c r="F627" s="67"/>
      <c r="G627" s="67"/>
      <c r="H627" s="67"/>
      <c r="I627" s="67"/>
      <c r="J627" s="49"/>
      <c r="K627" s="49"/>
      <c r="L627" s="39"/>
      <c r="M627" s="39"/>
      <c r="N627" s="39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</row>
    <row r="628" spans="1:27" ht="15">
      <c r="A628" s="64"/>
      <c r="B628" s="65"/>
      <c r="C628" s="66"/>
      <c r="D628" s="66"/>
      <c r="E628" s="67"/>
      <c r="F628" s="67"/>
      <c r="G628" s="67"/>
      <c r="H628" s="67"/>
      <c r="I628" s="67"/>
      <c r="J628" s="49"/>
      <c r="K628" s="49"/>
      <c r="L628" s="39"/>
      <c r="M628" s="39"/>
      <c r="N628" s="39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</row>
    <row r="629" spans="1:27" ht="15">
      <c r="A629" s="64"/>
      <c r="B629" s="65"/>
      <c r="C629" s="66"/>
      <c r="D629" s="66"/>
      <c r="E629" s="67"/>
      <c r="F629" s="67"/>
      <c r="G629" s="67"/>
      <c r="H629" s="67"/>
      <c r="I629" s="67"/>
      <c r="J629" s="49"/>
      <c r="K629" s="49"/>
      <c r="L629" s="39"/>
      <c r="M629" s="39"/>
      <c r="N629" s="39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</row>
    <row r="630" spans="1:27" ht="15">
      <c r="A630" s="64"/>
      <c r="B630" s="65"/>
      <c r="C630" s="66"/>
      <c r="D630" s="66"/>
      <c r="E630" s="67"/>
      <c r="F630" s="67"/>
      <c r="G630" s="67"/>
      <c r="H630" s="67"/>
      <c r="I630" s="67"/>
      <c r="J630" s="49"/>
      <c r="K630" s="49"/>
      <c r="L630" s="39"/>
      <c r="M630" s="39"/>
      <c r="N630" s="39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</row>
    <row r="631" spans="1:27" ht="15">
      <c r="A631" s="64"/>
      <c r="B631" s="65"/>
      <c r="C631" s="66"/>
      <c r="D631" s="66"/>
      <c r="E631" s="67"/>
      <c r="F631" s="67"/>
      <c r="G631" s="67"/>
      <c r="H631" s="67"/>
      <c r="I631" s="67"/>
      <c r="J631" s="49"/>
      <c r="K631" s="49"/>
      <c r="L631" s="39"/>
      <c r="M631" s="39"/>
      <c r="N631" s="39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</row>
    <row r="632" spans="1:27" ht="15">
      <c r="A632" s="64"/>
      <c r="B632" s="65"/>
      <c r="C632" s="66"/>
      <c r="D632" s="66"/>
      <c r="E632" s="67"/>
      <c r="F632" s="67"/>
      <c r="G632" s="67"/>
      <c r="H632" s="67"/>
      <c r="I632" s="67"/>
      <c r="J632" s="49"/>
      <c r="K632" s="49"/>
      <c r="L632" s="39"/>
      <c r="M632" s="39"/>
      <c r="N632" s="39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</row>
    <row r="633" spans="1:27" ht="15">
      <c r="A633" s="64"/>
      <c r="B633" s="65"/>
      <c r="C633" s="66"/>
      <c r="D633" s="66"/>
      <c r="E633" s="67"/>
      <c r="F633" s="67"/>
      <c r="G633" s="67"/>
      <c r="H633" s="67"/>
      <c r="I633" s="67"/>
      <c r="J633" s="49"/>
      <c r="K633" s="49"/>
      <c r="L633" s="39"/>
      <c r="M633" s="39"/>
      <c r="N633" s="39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</row>
    <row r="634" spans="1:27" ht="15">
      <c r="A634" s="64"/>
      <c r="B634" s="65"/>
      <c r="C634" s="66"/>
      <c r="D634" s="66"/>
      <c r="E634" s="67"/>
      <c r="F634" s="67"/>
      <c r="G634" s="67"/>
      <c r="H634" s="67"/>
      <c r="I634" s="67"/>
      <c r="J634" s="49"/>
      <c r="K634" s="49"/>
      <c r="L634" s="39"/>
      <c r="M634" s="39"/>
      <c r="N634" s="39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</row>
    <row r="635" spans="1:27" ht="15">
      <c r="A635" s="64"/>
      <c r="B635" s="65"/>
      <c r="C635" s="66"/>
      <c r="D635" s="66"/>
      <c r="E635" s="67"/>
      <c r="F635" s="67"/>
      <c r="G635" s="67"/>
      <c r="H635" s="67"/>
      <c r="I635" s="67"/>
      <c r="J635" s="49"/>
      <c r="K635" s="49"/>
      <c r="L635" s="39"/>
      <c r="M635" s="39"/>
      <c r="N635" s="39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</row>
    <row r="636" spans="1:27" ht="15">
      <c r="A636" s="64"/>
      <c r="B636" s="65"/>
      <c r="C636" s="66"/>
      <c r="D636" s="66"/>
      <c r="E636" s="67"/>
      <c r="F636" s="67"/>
      <c r="G636" s="67"/>
      <c r="H636" s="67"/>
      <c r="I636" s="67"/>
      <c r="J636" s="49"/>
      <c r="K636" s="49"/>
      <c r="L636" s="39"/>
      <c r="M636" s="39"/>
      <c r="N636" s="39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</row>
    <row r="637" spans="1:27" ht="15">
      <c r="A637" s="64"/>
      <c r="B637" s="65"/>
      <c r="C637" s="66"/>
      <c r="D637" s="66"/>
      <c r="E637" s="67"/>
      <c r="F637" s="67"/>
      <c r="G637" s="67"/>
      <c r="H637" s="67"/>
      <c r="I637" s="67"/>
      <c r="J637" s="49"/>
      <c r="K637" s="49"/>
      <c r="L637" s="39"/>
      <c r="M637" s="39"/>
      <c r="N637" s="39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</row>
    <row r="638" spans="1:27" ht="15">
      <c r="A638" s="64"/>
      <c r="B638" s="65"/>
      <c r="C638" s="66"/>
      <c r="D638" s="66"/>
      <c r="E638" s="67"/>
      <c r="F638" s="67"/>
      <c r="G638" s="67"/>
      <c r="H638" s="67"/>
      <c r="I638" s="67"/>
      <c r="J638" s="49"/>
      <c r="K638" s="49"/>
      <c r="L638" s="39"/>
      <c r="M638" s="39"/>
      <c r="N638" s="39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</row>
    <row r="639" spans="1:27" ht="15">
      <c r="A639" s="64"/>
      <c r="B639" s="65"/>
      <c r="C639" s="66"/>
      <c r="D639" s="66"/>
      <c r="E639" s="67"/>
      <c r="F639" s="67"/>
      <c r="G639" s="67"/>
      <c r="H639" s="67"/>
      <c r="I639" s="67"/>
      <c r="J639" s="49"/>
      <c r="K639" s="49"/>
      <c r="L639" s="39"/>
      <c r="M639" s="39"/>
      <c r="N639" s="39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</row>
    <row r="640" spans="1:27" ht="15">
      <c r="A640" s="64"/>
      <c r="B640" s="65"/>
      <c r="C640" s="66"/>
      <c r="D640" s="66"/>
      <c r="E640" s="67"/>
      <c r="F640" s="67"/>
      <c r="G640" s="67"/>
      <c r="H640" s="67"/>
      <c r="I640" s="67"/>
      <c r="J640" s="49"/>
      <c r="K640" s="49"/>
      <c r="L640" s="39"/>
      <c r="M640" s="39"/>
      <c r="N640" s="39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</row>
    <row r="641" spans="1:27" ht="15">
      <c r="A641" s="64"/>
      <c r="B641" s="65"/>
      <c r="C641" s="66"/>
      <c r="D641" s="66"/>
      <c r="E641" s="67"/>
      <c r="F641" s="67"/>
      <c r="G641" s="67"/>
      <c r="H641" s="67"/>
      <c r="I641" s="67"/>
      <c r="J641" s="49"/>
      <c r="K641" s="49"/>
      <c r="L641" s="39"/>
      <c r="M641" s="39"/>
      <c r="N641" s="39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</row>
    <row r="642" spans="1:27" ht="15">
      <c r="A642" s="64"/>
      <c r="B642" s="65"/>
      <c r="C642" s="66"/>
      <c r="D642" s="66"/>
      <c r="E642" s="67"/>
      <c r="F642" s="67"/>
      <c r="G642" s="67"/>
      <c r="H642" s="67"/>
      <c r="I642" s="67"/>
      <c r="J642" s="49"/>
      <c r="K642" s="49"/>
      <c r="L642" s="39"/>
      <c r="M642" s="39"/>
      <c r="N642" s="39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</row>
    <row r="643" spans="1:27" ht="15">
      <c r="A643" s="64"/>
      <c r="B643" s="65"/>
      <c r="C643" s="66"/>
      <c r="D643" s="66"/>
      <c r="E643" s="67"/>
      <c r="F643" s="67"/>
      <c r="G643" s="67"/>
      <c r="H643" s="67"/>
      <c r="I643" s="67"/>
      <c r="J643" s="49"/>
      <c r="K643" s="49"/>
      <c r="L643" s="39"/>
      <c r="M643" s="39"/>
      <c r="N643" s="39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</row>
    <row r="644" spans="1:27" ht="15">
      <c r="A644" s="64"/>
      <c r="B644" s="65"/>
      <c r="C644" s="66"/>
      <c r="D644" s="66"/>
      <c r="E644" s="67"/>
      <c r="F644" s="67"/>
      <c r="G644" s="67"/>
      <c r="H644" s="67"/>
      <c r="I644" s="67"/>
      <c r="J644" s="49"/>
      <c r="K644" s="49"/>
      <c r="L644" s="39"/>
      <c r="M644" s="39"/>
      <c r="N644" s="39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</row>
    <row r="645" spans="1:27" ht="15">
      <c r="A645" s="64"/>
      <c r="B645" s="65"/>
      <c r="C645" s="66"/>
      <c r="D645" s="66"/>
      <c r="E645" s="67"/>
      <c r="F645" s="67"/>
      <c r="G645" s="67"/>
      <c r="H645" s="67"/>
      <c r="I645" s="67"/>
      <c r="J645" s="49"/>
      <c r="K645" s="49"/>
      <c r="L645" s="39"/>
      <c r="M645" s="39"/>
      <c r="N645" s="39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</row>
    <row r="646" spans="1:27" ht="15">
      <c r="A646" s="64"/>
      <c r="B646" s="65"/>
      <c r="C646" s="66"/>
      <c r="D646" s="66"/>
      <c r="E646" s="67"/>
      <c r="F646" s="67"/>
      <c r="G646" s="67"/>
      <c r="H646" s="67"/>
      <c r="I646" s="67"/>
      <c r="J646" s="49"/>
      <c r="K646" s="49"/>
      <c r="L646" s="39"/>
      <c r="M646" s="39"/>
      <c r="N646" s="39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</row>
    <row r="647" spans="1:27" ht="15">
      <c r="A647" s="64"/>
      <c r="B647" s="65"/>
      <c r="C647" s="66"/>
      <c r="D647" s="66"/>
      <c r="E647" s="67"/>
      <c r="F647" s="67"/>
      <c r="G647" s="67"/>
      <c r="H647" s="67"/>
      <c r="I647" s="67"/>
      <c r="J647" s="49"/>
      <c r="K647" s="49"/>
      <c r="L647" s="39"/>
      <c r="M647" s="39"/>
      <c r="N647" s="39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</row>
    <row r="648" spans="1:27" ht="15">
      <c r="A648" s="64"/>
      <c r="B648" s="65"/>
      <c r="C648" s="66"/>
      <c r="D648" s="66"/>
      <c r="E648" s="67"/>
      <c r="F648" s="67"/>
      <c r="G648" s="67"/>
      <c r="H648" s="67"/>
      <c r="I648" s="67"/>
      <c r="J648" s="49"/>
      <c r="K648" s="49"/>
      <c r="L648" s="39"/>
      <c r="M648" s="39"/>
      <c r="N648" s="39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</row>
    <row r="649" spans="1:27" ht="15">
      <c r="A649" s="64"/>
      <c r="B649" s="65"/>
      <c r="C649" s="66"/>
      <c r="D649" s="66"/>
      <c r="E649" s="67"/>
      <c r="F649" s="67"/>
      <c r="G649" s="67"/>
      <c r="H649" s="67"/>
      <c r="I649" s="67"/>
      <c r="J649" s="49"/>
      <c r="K649" s="49"/>
      <c r="L649" s="39"/>
      <c r="M649" s="39"/>
      <c r="N649" s="39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</row>
    <row r="650" spans="1:27" ht="15">
      <c r="A650" s="64"/>
      <c r="B650" s="65"/>
      <c r="C650" s="66"/>
      <c r="D650" s="66"/>
      <c r="E650" s="67"/>
      <c r="F650" s="67"/>
      <c r="G650" s="67"/>
      <c r="H650" s="67"/>
      <c r="I650" s="67"/>
      <c r="J650" s="49"/>
      <c r="K650" s="49"/>
      <c r="L650" s="39"/>
      <c r="M650" s="39"/>
      <c r="N650" s="39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</row>
    <row r="651" spans="1:27" ht="15">
      <c r="A651" s="64"/>
      <c r="B651" s="65"/>
      <c r="C651" s="66"/>
      <c r="D651" s="66"/>
      <c r="E651" s="67"/>
      <c r="F651" s="67"/>
      <c r="G651" s="67"/>
      <c r="H651" s="67"/>
      <c r="I651" s="67"/>
      <c r="J651" s="49"/>
      <c r="K651" s="49"/>
      <c r="L651" s="39"/>
      <c r="M651" s="39"/>
      <c r="N651" s="39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</row>
    <row r="652" spans="1:27" ht="15">
      <c r="A652" s="64"/>
      <c r="B652" s="65"/>
      <c r="C652" s="66"/>
      <c r="D652" s="66"/>
      <c r="E652" s="67"/>
      <c r="F652" s="67"/>
      <c r="G652" s="67"/>
      <c r="H652" s="67"/>
      <c r="I652" s="67"/>
      <c r="J652" s="49"/>
      <c r="K652" s="49"/>
      <c r="L652" s="39"/>
      <c r="M652" s="39"/>
      <c r="N652" s="39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</row>
    <row r="653" spans="1:27" ht="15">
      <c r="A653" s="64"/>
      <c r="B653" s="65"/>
      <c r="C653" s="66"/>
      <c r="D653" s="66"/>
      <c r="E653" s="67"/>
      <c r="F653" s="67"/>
      <c r="G653" s="67"/>
      <c r="H653" s="67"/>
      <c r="I653" s="67"/>
      <c r="J653" s="49"/>
      <c r="K653" s="49"/>
      <c r="L653" s="39"/>
      <c r="M653" s="39"/>
      <c r="N653" s="39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</row>
    <row r="654" spans="1:27" ht="15">
      <c r="A654" s="64"/>
      <c r="B654" s="65"/>
      <c r="C654" s="66"/>
      <c r="D654" s="66"/>
      <c r="E654" s="67"/>
      <c r="F654" s="67"/>
      <c r="G654" s="67"/>
      <c r="H654" s="67"/>
      <c r="I654" s="67"/>
      <c r="J654" s="49"/>
      <c r="K654" s="49"/>
      <c r="L654" s="39"/>
      <c r="M654" s="39"/>
      <c r="N654" s="39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</row>
    <row r="655" spans="1:27" ht="15">
      <c r="A655" s="64"/>
      <c r="B655" s="65"/>
      <c r="C655" s="66"/>
      <c r="D655" s="66"/>
      <c r="E655" s="67"/>
      <c r="F655" s="67"/>
      <c r="G655" s="67"/>
      <c r="H655" s="67"/>
      <c r="I655" s="67"/>
      <c r="J655" s="49"/>
      <c r="K655" s="49"/>
      <c r="L655" s="39"/>
      <c r="M655" s="39"/>
      <c r="N655" s="39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</row>
    <row r="656" spans="1:27" ht="15">
      <c r="A656" s="64"/>
      <c r="B656" s="65"/>
      <c r="C656" s="66"/>
      <c r="D656" s="66"/>
      <c r="E656" s="67"/>
      <c r="F656" s="67"/>
      <c r="G656" s="67"/>
      <c r="H656" s="67"/>
      <c r="I656" s="67"/>
      <c r="J656" s="49"/>
      <c r="K656" s="49"/>
      <c r="L656" s="39"/>
      <c r="M656" s="39"/>
      <c r="N656" s="39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</row>
    <row r="657" spans="1:27" ht="15">
      <c r="A657" s="64"/>
      <c r="B657" s="65"/>
      <c r="C657" s="66"/>
      <c r="D657" s="66"/>
      <c r="E657" s="67"/>
      <c r="F657" s="67"/>
      <c r="G657" s="67"/>
      <c r="H657" s="67"/>
      <c r="I657" s="67"/>
      <c r="J657" s="49"/>
      <c r="K657" s="49"/>
      <c r="L657" s="39"/>
      <c r="M657" s="39"/>
      <c r="N657" s="39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</row>
    <row r="658" spans="1:27" ht="15">
      <c r="A658" s="64"/>
      <c r="B658" s="65"/>
      <c r="C658" s="66"/>
      <c r="D658" s="66"/>
      <c r="E658" s="67"/>
      <c r="F658" s="67"/>
      <c r="G658" s="67"/>
      <c r="H658" s="67"/>
      <c r="I658" s="67"/>
      <c r="J658" s="49"/>
      <c r="K658" s="49"/>
      <c r="L658" s="39"/>
      <c r="M658" s="39"/>
      <c r="N658" s="39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</row>
    <row r="659" spans="1:27" ht="15">
      <c r="A659" s="64"/>
      <c r="B659" s="65"/>
      <c r="C659" s="66"/>
      <c r="D659" s="66"/>
      <c r="E659" s="67"/>
      <c r="F659" s="67"/>
      <c r="G659" s="67"/>
      <c r="H659" s="67"/>
      <c r="I659" s="67"/>
      <c r="J659" s="49"/>
      <c r="K659" s="49"/>
      <c r="L659" s="39"/>
      <c r="M659" s="39"/>
      <c r="N659" s="39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</row>
    <row r="660" spans="1:27" ht="15">
      <c r="A660" s="64"/>
      <c r="B660" s="65"/>
      <c r="C660" s="66"/>
      <c r="D660" s="66"/>
      <c r="E660" s="67"/>
      <c r="F660" s="67"/>
      <c r="G660" s="67"/>
      <c r="H660" s="67"/>
      <c r="I660" s="67"/>
      <c r="J660" s="49"/>
      <c r="K660" s="49"/>
      <c r="L660" s="39"/>
      <c r="M660" s="39"/>
      <c r="N660" s="39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</row>
    <row r="661" spans="1:27" ht="15">
      <c r="A661" s="64"/>
      <c r="B661" s="65"/>
      <c r="C661" s="66"/>
      <c r="D661" s="66"/>
      <c r="E661" s="67"/>
      <c r="F661" s="67"/>
      <c r="G661" s="67"/>
      <c r="H661" s="67"/>
      <c r="I661" s="67"/>
      <c r="J661" s="49"/>
      <c r="K661" s="49"/>
      <c r="L661" s="39"/>
      <c r="M661" s="39"/>
      <c r="N661" s="39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</row>
    <row r="662" spans="1:27" ht="15">
      <c r="A662" s="64"/>
      <c r="B662" s="65"/>
      <c r="C662" s="66"/>
      <c r="D662" s="66"/>
      <c r="E662" s="67"/>
      <c r="F662" s="67"/>
      <c r="G662" s="67"/>
      <c r="H662" s="67"/>
      <c r="I662" s="67"/>
      <c r="J662" s="49"/>
      <c r="K662" s="49"/>
      <c r="L662" s="39"/>
      <c r="M662" s="39"/>
      <c r="N662" s="39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</row>
    <row r="663" spans="1:27" ht="15">
      <c r="A663" s="64"/>
      <c r="B663" s="65"/>
      <c r="C663" s="66"/>
      <c r="D663" s="66"/>
      <c r="E663" s="67"/>
      <c r="F663" s="67"/>
      <c r="G663" s="67"/>
      <c r="H663" s="67"/>
      <c r="I663" s="67"/>
      <c r="J663" s="49"/>
      <c r="K663" s="49"/>
      <c r="L663" s="39"/>
      <c r="M663" s="39"/>
      <c r="N663" s="39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</row>
    <row r="664" spans="1:27" ht="15">
      <c r="A664" s="64"/>
      <c r="B664" s="65"/>
      <c r="C664" s="66"/>
      <c r="D664" s="66"/>
      <c r="E664" s="67"/>
      <c r="F664" s="67"/>
      <c r="G664" s="67"/>
      <c r="H664" s="67"/>
      <c r="I664" s="67"/>
      <c r="J664" s="49"/>
      <c r="K664" s="49"/>
      <c r="L664" s="39"/>
      <c r="M664" s="39"/>
      <c r="N664" s="39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</row>
    <row r="665" spans="1:27" ht="15">
      <c r="A665" s="64"/>
      <c r="B665" s="65"/>
      <c r="C665" s="66"/>
      <c r="D665" s="66"/>
      <c r="E665" s="67"/>
      <c r="F665" s="67"/>
      <c r="G665" s="67"/>
      <c r="H665" s="67"/>
      <c r="I665" s="67"/>
      <c r="J665" s="49"/>
      <c r="K665" s="49"/>
      <c r="L665" s="39"/>
      <c r="M665" s="39"/>
      <c r="N665" s="39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</row>
    <row r="666" spans="1:27" ht="15">
      <c r="A666" s="64"/>
      <c r="B666" s="65"/>
      <c r="C666" s="66"/>
      <c r="D666" s="66"/>
      <c r="E666" s="67"/>
      <c r="F666" s="67"/>
      <c r="G666" s="67"/>
      <c r="H666" s="67"/>
      <c r="I666" s="67"/>
      <c r="J666" s="49"/>
      <c r="K666" s="49"/>
      <c r="L666" s="39"/>
      <c r="M666" s="39"/>
      <c r="N666" s="39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</row>
    <row r="667" spans="1:27" ht="15">
      <c r="A667" s="64"/>
      <c r="B667" s="65"/>
      <c r="C667" s="66"/>
      <c r="D667" s="66"/>
      <c r="E667" s="67"/>
      <c r="F667" s="67"/>
      <c r="G667" s="67"/>
      <c r="H667" s="67"/>
      <c r="I667" s="67"/>
      <c r="J667" s="49"/>
      <c r="K667" s="49"/>
      <c r="L667" s="39"/>
      <c r="M667" s="39"/>
      <c r="N667" s="39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</row>
    <row r="668" spans="1:27" ht="15">
      <c r="A668" s="64"/>
      <c r="B668" s="65"/>
      <c r="C668" s="66"/>
      <c r="D668" s="66"/>
      <c r="E668" s="67"/>
      <c r="F668" s="67"/>
      <c r="G668" s="67"/>
      <c r="H668" s="67"/>
      <c r="I668" s="67"/>
      <c r="J668" s="49"/>
      <c r="K668" s="49"/>
      <c r="L668" s="39"/>
      <c r="M668" s="39"/>
      <c r="N668" s="39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</row>
    <row r="669" spans="1:27" ht="15">
      <c r="A669" s="64"/>
      <c r="B669" s="65"/>
      <c r="C669" s="66"/>
      <c r="D669" s="66"/>
      <c r="E669" s="67"/>
      <c r="F669" s="67"/>
      <c r="G669" s="67"/>
      <c r="H669" s="67"/>
      <c r="I669" s="67"/>
      <c r="J669" s="49"/>
      <c r="K669" s="49"/>
      <c r="L669" s="39"/>
      <c r="M669" s="39"/>
      <c r="N669" s="39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</row>
    <row r="670" spans="1:27" ht="15">
      <c r="A670" s="64"/>
      <c r="B670" s="65"/>
      <c r="C670" s="66"/>
      <c r="D670" s="66"/>
      <c r="E670" s="67"/>
      <c r="F670" s="67"/>
      <c r="G670" s="67"/>
      <c r="H670" s="67"/>
      <c r="I670" s="67"/>
      <c r="J670" s="49"/>
      <c r="K670" s="49"/>
      <c r="L670" s="39"/>
      <c r="M670" s="39"/>
      <c r="N670" s="39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</row>
    <row r="671" spans="1:27" ht="15">
      <c r="A671" s="64"/>
      <c r="B671" s="65"/>
      <c r="C671" s="66"/>
      <c r="D671" s="66"/>
      <c r="E671" s="67"/>
      <c r="F671" s="67"/>
      <c r="G671" s="67"/>
      <c r="H671" s="67"/>
      <c r="I671" s="67"/>
      <c r="J671" s="49"/>
      <c r="K671" s="49"/>
      <c r="L671" s="39"/>
      <c r="M671" s="39"/>
      <c r="N671" s="39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</row>
    <row r="672" spans="1:27" ht="15">
      <c r="A672" s="64"/>
      <c r="B672" s="65"/>
      <c r="C672" s="66"/>
      <c r="D672" s="66"/>
      <c r="E672" s="67"/>
      <c r="F672" s="67"/>
      <c r="G672" s="67"/>
      <c r="H672" s="67"/>
      <c r="I672" s="67"/>
      <c r="J672" s="49"/>
      <c r="K672" s="49"/>
      <c r="L672" s="39"/>
      <c r="M672" s="39"/>
      <c r="N672" s="39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</row>
    <row r="673" spans="1:27" ht="15">
      <c r="A673" s="64"/>
      <c r="B673" s="65"/>
      <c r="C673" s="66"/>
      <c r="D673" s="66"/>
      <c r="E673" s="67"/>
      <c r="F673" s="67"/>
      <c r="G673" s="67"/>
      <c r="H673" s="67"/>
      <c r="I673" s="67"/>
      <c r="J673" s="49"/>
      <c r="K673" s="49"/>
      <c r="L673" s="39"/>
      <c r="M673" s="39"/>
      <c r="N673" s="39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</row>
    <row r="674" spans="1:27" ht="15">
      <c r="A674" s="64"/>
      <c r="B674" s="65"/>
      <c r="C674" s="66"/>
      <c r="D674" s="66"/>
      <c r="E674" s="67"/>
      <c r="F674" s="67"/>
      <c r="G674" s="67"/>
      <c r="H674" s="67"/>
      <c r="I674" s="67"/>
      <c r="J674" s="49"/>
      <c r="K674" s="49"/>
      <c r="L674" s="39"/>
      <c r="M674" s="39"/>
      <c r="N674" s="39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</row>
    <row r="675" spans="1:27" ht="15">
      <c r="A675" s="64"/>
      <c r="B675" s="65"/>
      <c r="C675" s="66"/>
      <c r="D675" s="66"/>
      <c r="E675" s="67"/>
      <c r="F675" s="67"/>
      <c r="G675" s="67"/>
      <c r="H675" s="67"/>
      <c r="I675" s="67"/>
      <c r="J675" s="49"/>
      <c r="K675" s="49"/>
      <c r="L675" s="39"/>
      <c r="M675" s="39"/>
      <c r="N675" s="39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</row>
    <row r="676" spans="1:27" ht="15">
      <c r="A676" s="64"/>
      <c r="B676" s="65"/>
      <c r="C676" s="66"/>
      <c r="D676" s="66"/>
      <c r="E676" s="67"/>
      <c r="F676" s="67"/>
      <c r="G676" s="67"/>
      <c r="H676" s="67"/>
      <c r="I676" s="67"/>
      <c r="J676" s="49"/>
      <c r="K676" s="49"/>
      <c r="L676" s="39"/>
      <c r="M676" s="39"/>
      <c r="N676" s="39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</row>
    <row r="677" spans="1:27" ht="15">
      <c r="A677" s="64"/>
      <c r="B677" s="65"/>
      <c r="C677" s="66"/>
      <c r="D677" s="66"/>
      <c r="E677" s="67"/>
      <c r="F677" s="67"/>
      <c r="G677" s="67"/>
      <c r="H677" s="67"/>
      <c r="I677" s="67"/>
      <c r="J677" s="49"/>
      <c r="K677" s="49"/>
      <c r="L677" s="39"/>
      <c r="M677" s="39"/>
      <c r="N677" s="39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</row>
    <row r="678" spans="1:27" ht="15">
      <c r="A678" s="64"/>
      <c r="B678" s="65"/>
      <c r="C678" s="66"/>
      <c r="D678" s="66"/>
      <c r="E678" s="67"/>
      <c r="F678" s="67"/>
      <c r="G678" s="67"/>
      <c r="H678" s="67"/>
      <c r="I678" s="67"/>
      <c r="J678" s="49"/>
      <c r="K678" s="49"/>
      <c r="L678" s="39"/>
      <c r="M678" s="39"/>
      <c r="N678" s="39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</row>
    <row r="679" spans="1:27" ht="15">
      <c r="A679" s="64"/>
      <c r="B679" s="65"/>
      <c r="C679" s="66"/>
      <c r="D679" s="66"/>
      <c r="E679" s="67"/>
      <c r="F679" s="67"/>
      <c r="G679" s="67"/>
      <c r="H679" s="67"/>
      <c r="I679" s="67"/>
      <c r="J679" s="49"/>
      <c r="K679" s="49"/>
      <c r="L679" s="39"/>
      <c r="M679" s="39"/>
      <c r="N679" s="39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</row>
    <row r="680" spans="1:27" ht="15">
      <c r="A680" s="64"/>
      <c r="B680" s="65"/>
      <c r="C680" s="66"/>
      <c r="D680" s="66"/>
      <c r="E680" s="67"/>
      <c r="F680" s="67"/>
      <c r="G680" s="67"/>
      <c r="H680" s="67"/>
      <c r="I680" s="67"/>
      <c r="J680" s="49"/>
      <c r="K680" s="49"/>
      <c r="L680" s="39"/>
      <c r="M680" s="39"/>
      <c r="N680" s="39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</row>
    <row r="681" spans="1:27" ht="15">
      <c r="A681" s="64"/>
      <c r="B681" s="65"/>
      <c r="C681" s="66"/>
      <c r="D681" s="66"/>
      <c r="E681" s="67"/>
      <c r="F681" s="67"/>
      <c r="G681" s="67"/>
      <c r="H681" s="67"/>
      <c r="I681" s="67"/>
      <c r="J681" s="49"/>
      <c r="K681" s="49"/>
      <c r="L681" s="39"/>
      <c r="M681" s="39"/>
      <c r="N681" s="39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</row>
    <row r="682" spans="1:27" ht="15">
      <c r="A682" s="64"/>
      <c r="B682" s="65"/>
      <c r="C682" s="66"/>
      <c r="D682" s="66"/>
      <c r="E682" s="67"/>
      <c r="F682" s="67"/>
      <c r="G682" s="67"/>
      <c r="H682" s="67"/>
      <c r="I682" s="67"/>
      <c r="J682" s="49"/>
      <c r="K682" s="49"/>
      <c r="L682" s="39"/>
      <c r="M682" s="39"/>
      <c r="N682" s="39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</row>
    <row r="683" spans="1:27" ht="15">
      <c r="A683" s="64"/>
      <c r="B683" s="65"/>
      <c r="C683" s="66"/>
      <c r="D683" s="66"/>
      <c r="E683" s="67"/>
      <c r="F683" s="67"/>
      <c r="G683" s="67"/>
      <c r="H683" s="67"/>
      <c r="I683" s="67"/>
      <c r="J683" s="49"/>
      <c r="K683" s="49"/>
      <c r="L683" s="39"/>
      <c r="M683" s="39"/>
      <c r="N683" s="39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</row>
    <row r="684" spans="1:27" ht="15">
      <c r="A684" s="64"/>
      <c r="B684" s="65"/>
      <c r="C684" s="66"/>
      <c r="D684" s="66"/>
      <c r="E684" s="67"/>
      <c r="F684" s="67"/>
      <c r="G684" s="67"/>
      <c r="H684" s="67"/>
      <c r="I684" s="67"/>
      <c r="J684" s="49"/>
      <c r="K684" s="49"/>
      <c r="L684" s="39"/>
      <c r="M684" s="39"/>
      <c r="N684" s="39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</row>
    <row r="685" spans="1:27" ht="15">
      <c r="A685" s="64"/>
      <c r="B685" s="65"/>
      <c r="C685" s="66"/>
      <c r="D685" s="66"/>
      <c r="E685" s="67"/>
      <c r="F685" s="67"/>
      <c r="G685" s="67"/>
      <c r="H685" s="67"/>
      <c r="I685" s="67"/>
      <c r="J685" s="49"/>
      <c r="K685" s="49"/>
      <c r="L685" s="39"/>
      <c r="M685" s="39"/>
      <c r="N685" s="39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</row>
    <row r="686" spans="1:27" ht="15">
      <c r="A686" s="64"/>
      <c r="B686" s="65"/>
      <c r="C686" s="66"/>
      <c r="D686" s="66"/>
      <c r="E686" s="67"/>
      <c r="F686" s="67"/>
      <c r="G686" s="67"/>
      <c r="H686" s="67"/>
      <c r="I686" s="67"/>
      <c r="J686" s="49"/>
      <c r="K686" s="49"/>
      <c r="L686" s="39"/>
      <c r="M686" s="39"/>
      <c r="N686" s="39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</row>
    <row r="687" spans="1:27" ht="15">
      <c r="A687" s="64"/>
      <c r="B687" s="65"/>
      <c r="C687" s="66"/>
      <c r="D687" s="66"/>
      <c r="E687" s="67"/>
      <c r="F687" s="67"/>
      <c r="G687" s="67"/>
      <c r="H687" s="67"/>
      <c r="I687" s="67"/>
      <c r="J687" s="49"/>
      <c r="K687" s="49"/>
      <c r="L687" s="39"/>
      <c r="M687" s="39"/>
      <c r="N687" s="39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</row>
    <row r="688" spans="1:27" ht="15">
      <c r="A688" s="64"/>
      <c r="B688" s="65"/>
      <c r="C688" s="66"/>
      <c r="D688" s="66"/>
      <c r="E688" s="67"/>
      <c r="F688" s="67"/>
      <c r="G688" s="67"/>
      <c r="H688" s="67"/>
      <c r="I688" s="67"/>
      <c r="J688" s="49"/>
      <c r="K688" s="49"/>
      <c r="L688" s="39"/>
      <c r="M688" s="39"/>
      <c r="N688" s="39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</row>
    <row r="689" spans="1:27" ht="15">
      <c r="A689" s="64"/>
      <c r="B689" s="65"/>
      <c r="C689" s="66"/>
      <c r="D689" s="66"/>
      <c r="E689" s="67"/>
      <c r="F689" s="67"/>
      <c r="G689" s="67"/>
      <c r="H689" s="67"/>
      <c r="I689" s="67"/>
      <c r="J689" s="49"/>
      <c r="K689" s="49"/>
      <c r="L689" s="39"/>
      <c r="M689" s="39"/>
      <c r="N689" s="39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</row>
    <row r="690" spans="1:27" ht="15">
      <c r="A690" s="64"/>
      <c r="B690" s="65"/>
      <c r="C690" s="66"/>
      <c r="D690" s="66"/>
      <c r="E690" s="67"/>
      <c r="F690" s="67"/>
      <c r="G690" s="67"/>
      <c r="H690" s="67"/>
      <c r="I690" s="67"/>
      <c r="J690" s="49"/>
      <c r="K690" s="49"/>
      <c r="L690" s="39"/>
      <c r="M690" s="39"/>
      <c r="N690" s="39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</row>
    <row r="691" spans="1:27" ht="15">
      <c r="A691" s="64"/>
      <c r="B691" s="65"/>
      <c r="C691" s="66"/>
      <c r="D691" s="66"/>
      <c r="E691" s="67"/>
      <c r="F691" s="67"/>
      <c r="G691" s="67"/>
      <c r="H691" s="67"/>
      <c r="I691" s="67"/>
      <c r="J691" s="49"/>
      <c r="K691" s="49"/>
      <c r="L691" s="39"/>
      <c r="M691" s="39"/>
      <c r="N691" s="39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</row>
    <row r="692" spans="1:27" ht="15">
      <c r="A692" s="64"/>
      <c r="B692" s="65"/>
      <c r="C692" s="66"/>
      <c r="D692" s="66"/>
      <c r="E692" s="67"/>
      <c r="F692" s="67"/>
      <c r="G692" s="67"/>
      <c r="H692" s="67"/>
      <c r="I692" s="67"/>
      <c r="J692" s="49"/>
      <c r="K692" s="49"/>
      <c r="L692" s="39"/>
      <c r="M692" s="39"/>
      <c r="N692" s="39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</row>
    <row r="693" spans="1:27" ht="15">
      <c r="A693" s="64"/>
      <c r="B693" s="65"/>
      <c r="C693" s="66"/>
      <c r="D693" s="66"/>
      <c r="E693" s="67"/>
      <c r="F693" s="67"/>
      <c r="G693" s="67"/>
      <c r="H693" s="67"/>
      <c r="I693" s="67"/>
      <c r="J693" s="49"/>
      <c r="K693" s="49"/>
      <c r="L693" s="39"/>
      <c r="M693" s="39"/>
      <c r="N693" s="39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</row>
    <row r="694" spans="1:27" ht="15">
      <c r="A694" s="64"/>
      <c r="B694" s="65"/>
      <c r="C694" s="66"/>
      <c r="D694" s="66"/>
      <c r="E694" s="67"/>
      <c r="F694" s="67"/>
      <c r="G694" s="67"/>
      <c r="H694" s="67"/>
      <c r="I694" s="67"/>
      <c r="J694" s="49"/>
      <c r="K694" s="49"/>
      <c r="L694" s="39"/>
      <c r="M694" s="39"/>
      <c r="N694" s="39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</row>
    <row r="695" spans="1:27" ht="15">
      <c r="A695" s="64"/>
      <c r="B695" s="65"/>
      <c r="C695" s="66"/>
      <c r="D695" s="66"/>
      <c r="E695" s="67"/>
      <c r="F695" s="67"/>
      <c r="G695" s="67"/>
      <c r="H695" s="67"/>
      <c r="I695" s="67"/>
      <c r="J695" s="49"/>
      <c r="K695" s="49"/>
      <c r="L695" s="39"/>
      <c r="M695" s="39"/>
      <c r="N695" s="39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</row>
    <row r="696" spans="1:27" ht="15">
      <c r="A696" s="64"/>
      <c r="B696" s="65"/>
      <c r="C696" s="66"/>
      <c r="D696" s="66"/>
      <c r="E696" s="67"/>
      <c r="F696" s="67"/>
      <c r="G696" s="67"/>
      <c r="H696" s="67"/>
      <c r="I696" s="67"/>
      <c r="J696" s="49"/>
      <c r="K696" s="49"/>
      <c r="L696" s="39"/>
      <c r="M696" s="39"/>
      <c r="N696" s="39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</row>
    <row r="697" spans="1:27" ht="15">
      <c r="A697" s="64"/>
      <c r="B697" s="65"/>
      <c r="C697" s="66"/>
      <c r="D697" s="66"/>
      <c r="E697" s="67"/>
      <c r="F697" s="67"/>
      <c r="G697" s="67"/>
      <c r="H697" s="67"/>
      <c r="I697" s="67"/>
      <c r="J697" s="49"/>
      <c r="K697" s="49"/>
      <c r="L697" s="39"/>
      <c r="M697" s="39"/>
      <c r="N697" s="39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</row>
    <row r="698" spans="1:27" ht="15">
      <c r="A698" s="64"/>
      <c r="B698" s="65"/>
      <c r="C698" s="66"/>
      <c r="D698" s="66"/>
      <c r="E698" s="67"/>
      <c r="F698" s="67"/>
      <c r="G698" s="67"/>
      <c r="H698" s="67"/>
      <c r="I698" s="67"/>
      <c r="J698" s="49"/>
      <c r="K698" s="49"/>
      <c r="L698" s="39"/>
      <c r="M698" s="39"/>
      <c r="N698" s="39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</row>
    <row r="699" spans="1:27" ht="15">
      <c r="A699" s="64"/>
      <c r="B699" s="65"/>
      <c r="C699" s="66"/>
      <c r="D699" s="66"/>
      <c r="E699" s="67"/>
      <c r="F699" s="67"/>
      <c r="G699" s="67"/>
      <c r="H699" s="67"/>
      <c r="I699" s="67"/>
      <c r="J699" s="49"/>
      <c r="K699" s="49"/>
      <c r="L699" s="39"/>
      <c r="M699" s="39"/>
      <c r="N699" s="39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</row>
    <row r="700" spans="1:27" ht="15">
      <c r="A700" s="64"/>
      <c r="B700" s="65"/>
      <c r="C700" s="66"/>
      <c r="D700" s="66"/>
      <c r="E700" s="67"/>
      <c r="F700" s="67"/>
      <c r="G700" s="67"/>
      <c r="H700" s="67"/>
      <c r="I700" s="67"/>
      <c r="J700" s="49"/>
      <c r="K700" s="49"/>
      <c r="L700" s="39"/>
      <c r="M700" s="39"/>
      <c r="N700" s="39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</row>
    <row r="701" spans="1:27" ht="15">
      <c r="A701" s="64"/>
      <c r="B701" s="65"/>
      <c r="C701" s="66"/>
      <c r="D701" s="66"/>
      <c r="E701" s="67"/>
      <c r="F701" s="67"/>
      <c r="G701" s="67"/>
      <c r="H701" s="67"/>
      <c r="I701" s="67"/>
      <c r="J701" s="49"/>
      <c r="K701" s="49"/>
      <c r="L701" s="39"/>
      <c r="M701" s="39"/>
      <c r="N701" s="39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</row>
    <row r="702" spans="1:27" ht="15">
      <c r="A702" s="64"/>
      <c r="B702" s="65"/>
      <c r="C702" s="66"/>
      <c r="D702" s="66"/>
      <c r="E702" s="67"/>
      <c r="F702" s="67"/>
      <c r="G702" s="67"/>
      <c r="H702" s="67"/>
      <c r="I702" s="67"/>
      <c r="J702" s="49"/>
      <c r="K702" s="49"/>
      <c r="L702" s="39"/>
      <c r="M702" s="39"/>
      <c r="N702" s="39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</row>
    <row r="703" spans="1:27" ht="15">
      <c r="A703" s="64"/>
      <c r="B703" s="65"/>
      <c r="C703" s="66"/>
      <c r="D703" s="66"/>
      <c r="E703" s="67"/>
      <c r="F703" s="67"/>
      <c r="G703" s="67"/>
      <c r="H703" s="67"/>
      <c r="I703" s="67"/>
      <c r="J703" s="49"/>
      <c r="K703" s="49"/>
      <c r="L703" s="39"/>
      <c r="M703" s="39"/>
      <c r="N703" s="39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</row>
    <row r="704" spans="1:27" ht="15">
      <c r="A704" s="64"/>
      <c r="B704" s="65"/>
      <c r="C704" s="66"/>
      <c r="D704" s="66"/>
      <c r="E704" s="67"/>
      <c r="F704" s="67"/>
      <c r="G704" s="67"/>
      <c r="H704" s="67"/>
      <c r="I704" s="67"/>
      <c r="J704" s="49"/>
      <c r="K704" s="49"/>
      <c r="L704" s="39"/>
      <c r="M704" s="39"/>
      <c r="N704" s="39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</row>
    <row r="705" spans="1:27" ht="15">
      <c r="A705" s="64"/>
      <c r="B705" s="65"/>
      <c r="C705" s="66"/>
      <c r="D705" s="66"/>
      <c r="E705" s="67"/>
      <c r="F705" s="67"/>
      <c r="G705" s="67"/>
      <c r="H705" s="67"/>
      <c r="I705" s="67"/>
      <c r="J705" s="49"/>
      <c r="K705" s="49"/>
      <c r="L705" s="39"/>
      <c r="M705" s="39"/>
      <c r="N705" s="39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</row>
    <row r="706" spans="1:27" ht="15">
      <c r="A706" s="64"/>
      <c r="B706" s="65"/>
      <c r="C706" s="66"/>
      <c r="D706" s="66"/>
      <c r="E706" s="67"/>
      <c r="F706" s="67"/>
      <c r="G706" s="67"/>
      <c r="H706" s="67"/>
      <c r="I706" s="67"/>
      <c r="J706" s="49"/>
      <c r="K706" s="49"/>
      <c r="L706" s="39"/>
      <c r="M706" s="39"/>
      <c r="N706" s="39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</row>
    <row r="707" spans="1:27" ht="15">
      <c r="A707" s="64"/>
      <c r="B707" s="65"/>
      <c r="C707" s="66"/>
      <c r="D707" s="66"/>
      <c r="E707" s="67"/>
      <c r="F707" s="67"/>
      <c r="G707" s="67"/>
      <c r="H707" s="67"/>
      <c r="I707" s="67"/>
      <c r="J707" s="49"/>
      <c r="K707" s="49"/>
      <c r="L707" s="39"/>
      <c r="M707" s="39"/>
      <c r="N707" s="39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</row>
    <row r="708" spans="1:27" ht="15">
      <c r="A708" s="64"/>
      <c r="B708" s="65"/>
      <c r="C708" s="66"/>
      <c r="D708" s="66"/>
      <c r="E708" s="67"/>
      <c r="F708" s="67"/>
      <c r="G708" s="67"/>
      <c r="H708" s="67"/>
      <c r="I708" s="67"/>
      <c r="J708" s="49"/>
      <c r="K708" s="49"/>
      <c r="L708" s="39"/>
      <c r="M708" s="39"/>
      <c r="N708" s="39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</row>
    <row r="709" spans="1:27" ht="15">
      <c r="A709" s="64"/>
      <c r="B709" s="65"/>
      <c r="C709" s="66"/>
      <c r="D709" s="66"/>
      <c r="E709" s="67"/>
      <c r="F709" s="67"/>
      <c r="G709" s="67"/>
      <c r="H709" s="67"/>
      <c r="I709" s="67"/>
      <c r="J709" s="49"/>
      <c r="K709" s="49"/>
      <c r="L709" s="39"/>
      <c r="M709" s="39"/>
      <c r="N709" s="39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</row>
    <row r="710" spans="1:27" ht="15">
      <c r="A710" s="64"/>
      <c r="B710" s="65"/>
      <c r="C710" s="66"/>
      <c r="D710" s="66"/>
      <c r="E710" s="67"/>
      <c r="F710" s="67"/>
      <c r="G710" s="67"/>
      <c r="H710" s="67"/>
      <c r="I710" s="67"/>
      <c r="J710" s="49"/>
      <c r="K710" s="49"/>
      <c r="L710" s="39"/>
      <c r="M710" s="39"/>
      <c r="N710" s="39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</row>
    <row r="711" spans="1:27" ht="15">
      <c r="A711" s="64"/>
      <c r="B711" s="65"/>
      <c r="C711" s="66"/>
      <c r="D711" s="66"/>
      <c r="E711" s="67"/>
      <c r="F711" s="67"/>
      <c r="G711" s="67"/>
      <c r="H711" s="67"/>
      <c r="I711" s="67"/>
      <c r="J711" s="49"/>
      <c r="K711" s="49"/>
      <c r="L711" s="39"/>
      <c r="M711" s="39"/>
      <c r="N711" s="39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</row>
    <row r="712" spans="1:27" ht="15">
      <c r="A712" s="64"/>
      <c r="B712" s="65"/>
      <c r="C712" s="66"/>
      <c r="D712" s="66"/>
      <c r="E712" s="67"/>
      <c r="F712" s="67"/>
      <c r="G712" s="67"/>
      <c r="H712" s="67"/>
      <c r="I712" s="67"/>
      <c r="J712" s="49"/>
      <c r="K712" s="49"/>
      <c r="L712" s="39"/>
      <c r="M712" s="39"/>
      <c r="N712" s="39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</row>
    <row r="713" spans="1:27" ht="15">
      <c r="A713" s="64"/>
      <c r="B713" s="65"/>
      <c r="C713" s="66"/>
      <c r="D713" s="66"/>
      <c r="E713" s="67"/>
      <c r="F713" s="67"/>
      <c r="G713" s="67"/>
      <c r="H713" s="67"/>
      <c r="I713" s="67"/>
      <c r="J713" s="49"/>
      <c r="K713" s="49"/>
      <c r="L713" s="39"/>
      <c r="M713" s="39"/>
      <c r="N713" s="39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</row>
    <row r="714" spans="1:27" ht="15">
      <c r="A714" s="64"/>
      <c r="B714" s="65"/>
      <c r="C714" s="66"/>
      <c r="D714" s="66"/>
      <c r="E714" s="67"/>
      <c r="F714" s="67"/>
      <c r="G714" s="67"/>
      <c r="H714" s="67"/>
      <c r="I714" s="67"/>
      <c r="J714" s="49"/>
      <c r="K714" s="49"/>
      <c r="L714" s="39"/>
      <c r="M714" s="39"/>
      <c r="N714" s="39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</row>
    <row r="715" spans="1:27" ht="15">
      <c r="A715" s="64"/>
      <c r="B715" s="65"/>
      <c r="C715" s="66"/>
      <c r="D715" s="66"/>
      <c r="E715" s="67"/>
      <c r="F715" s="67"/>
      <c r="G715" s="67"/>
      <c r="H715" s="67"/>
      <c r="I715" s="67"/>
      <c r="J715" s="49"/>
      <c r="K715" s="49"/>
      <c r="L715" s="39"/>
      <c r="M715" s="39"/>
      <c r="N715" s="39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</row>
    <row r="716" spans="1:27" ht="15">
      <c r="A716" s="64"/>
      <c r="B716" s="65"/>
      <c r="C716" s="66"/>
      <c r="D716" s="66"/>
      <c r="E716" s="67"/>
      <c r="F716" s="67"/>
      <c r="G716" s="67"/>
      <c r="H716" s="67"/>
      <c r="I716" s="67"/>
      <c r="J716" s="49"/>
      <c r="K716" s="49"/>
      <c r="L716" s="39"/>
      <c r="M716" s="39"/>
      <c r="N716" s="39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</row>
    <row r="717" spans="1:27" ht="15">
      <c r="A717" s="64"/>
      <c r="B717" s="65"/>
      <c r="C717" s="66"/>
      <c r="D717" s="66"/>
      <c r="E717" s="67"/>
      <c r="F717" s="67"/>
      <c r="G717" s="67"/>
      <c r="H717" s="67"/>
      <c r="I717" s="67"/>
      <c r="J717" s="49"/>
      <c r="K717" s="49"/>
      <c r="L717" s="39"/>
      <c r="M717" s="39"/>
      <c r="N717" s="39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</row>
    <row r="718" spans="1:27" ht="15">
      <c r="A718" s="64"/>
      <c r="B718" s="65"/>
      <c r="C718" s="66"/>
      <c r="D718" s="66"/>
      <c r="E718" s="67"/>
      <c r="F718" s="67"/>
      <c r="G718" s="67"/>
      <c r="H718" s="67"/>
      <c r="I718" s="67"/>
      <c r="J718" s="49"/>
      <c r="K718" s="49"/>
      <c r="L718" s="39"/>
      <c r="M718" s="39"/>
      <c r="N718" s="39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</row>
    <row r="719" spans="1:27" ht="15">
      <c r="A719" s="64"/>
      <c r="B719" s="65"/>
      <c r="C719" s="66"/>
      <c r="D719" s="66"/>
      <c r="E719" s="67"/>
      <c r="F719" s="67"/>
      <c r="G719" s="67"/>
      <c r="H719" s="67"/>
      <c r="I719" s="67"/>
      <c r="J719" s="49"/>
      <c r="K719" s="49"/>
      <c r="L719" s="39"/>
      <c r="M719" s="39"/>
      <c r="N719" s="39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</row>
    <row r="720" spans="1:27" ht="15">
      <c r="A720" s="64"/>
      <c r="B720" s="65"/>
      <c r="C720" s="66"/>
      <c r="D720" s="66"/>
      <c r="E720" s="67"/>
      <c r="F720" s="67"/>
      <c r="G720" s="67"/>
      <c r="H720" s="67"/>
      <c r="I720" s="67"/>
      <c r="J720" s="49"/>
      <c r="K720" s="49"/>
      <c r="L720" s="39"/>
      <c r="M720" s="39"/>
      <c r="N720" s="39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</row>
    <row r="721" spans="1:27" ht="15">
      <c r="A721" s="64"/>
      <c r="B721" s="65"/>
      <c r="C721" s="66"/>
      <c r="D721" s="66"/>
      <c r="E721" s="67"/>
      <c r="F721" s="67"/>
      <c r="G721" s="67"/>
      <c r="H721" s="67"/>
      <c r="I721" s="67"/>
      <c r="J721" s="49"/>
      <c r="K721" s="49"/>
      <c r="L721" s="39"/>
      <c r="M721" s="39"/>
      <c r="N721" s="39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</row>
    <row r="722" spans="1:27" ht="15">
      <c r="A722" s="64"/>
      <c r="B722" s="65"/>
      <c r="C722" s="66"/>
      <c r="D722" s="66"/>
      <c r="E722" s="67"/>
      <c r="F722" s="67"/>
      <c r="G722" s="67"/>
      <c r="H722" s="67"/>
      <c r="I722" s="67"/>
      <c r="J722" s="49"/>
      <c r="K722" s="49"/>
      <c r="L722" s="39"/>
      <c r="M722" s="39"/>
      <c r="N722" s="39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</row>
    <row r="723" spans="1:27" ht="15">
      <c r="A723" s="64"/>
      <c r="B723" s="65"/>
      <c r="C723" s="66"/>
      <c r="D723" s="66"/>
      <c r="E723" s="67"/>
      <c r="F723" s="67"/>
      <c r="G723" s="67"/>
      <c r="H723" s="67"/>
      <c r="I723" s="67"/>
      <c r="J723" s="49"/>
      <c r="K723" s="49"/>
      <c r="L723" s="39"/>
      <c r="M723" s="39"/>
      <c r="N723" s="39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</row>
    <row r="724" spans="1:27" ht="15">
      <c r="A724" s="64"/>
      <c r="B724" s="65"/>
      <c r="C724" s="66"/>
      <c r="D724" s="66"/>
      <c r="E724" s="67"/>
      <c r="F724" s="67"/>
      <c r="G724" s="67"/>
      <c r="H724" s="67"/>
      <c r="I724" s="67"/>
      <c r="J724" s="49"/>
      <c r="K724" s="49"/>
      <c r="L724" s="39"/>
      <c r="M724" s="39"/>
      <c r="N724" s="39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</row>
    <row r="725" spans="1:27" ht="15">
      <c r="A725" s="64"/>
      <c r="B725" s="65"/>
      <c r="C725" s="66"/>
      <c r="D725" s="66"/>
      <c r="E725" s="67"/>
      <c r="F725" s="67"/>
      <c r="G725" s="67"/>
      <c r="H725" s="67"/>
      <c r="I725" s="67"/>
      <c r="J725" s="49"/>
      <c r="K725" s="49"/>
      <c r="L725" s="39"/>
      <c r="M725" s="39"/>
      <c r="N725" s="39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</row>
    <row r="726" spans="1:27" ht="15">
      <c r="A726" s="64"/>
      <c r="B726" s="65"/>
      <c r="C726" s="66"/>
      <c r="D726" s="66"/>
      <c r="E726" s="67"/>
      <c r="F726" s="67"/>
      <c r="G726" s="67"/>
      <c r="H726" s="67"/>
      <c r="I726" s="67"/>
      <c r="J726" s="49"/>
      <c r="K726" s="49"/>
      <c r="L726" s="39"/>
      <c r="M726" s="39"/>
      <c r="N726" s="39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</row>
    <row r="727" spans="1:27" ht="15">
      <c r="A727" s="64"/>
      <c r="B727" s="65"/>
      <c r="C727" s="66"/>
      <c r="D727" s="66"/>
      <c r="E727" s="67"/>
      <c r="F727" s="67"/>
      <c r="G727" s="67"/>
      <c r="H727" s="67"/>
      <c r="I727" s="67"/>
      <c r="J727" s="49"/>
      <c r="K727" s="49"/>
      <c r="L727" s="39"/>
      <c r="M727" s="39"/>
      <c r="N727" s="39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</row>
    <row r="728" spans="1:27" ht="15">
      <c r="A728" s="64"/>
      <c r="B728" s="65"/>
      <c r="C728" s="66"/>
      <c r="D728" s="66"/>
      <c r="E728" s="67"/>
      <c r="F728" s="67"/>
      <c r="G728" s="67"/>
      <c r="H728" s="67"/>
      <c r="I728" s="67"/>
      <c r="J728" s="49"/>
      <c r="K728" s="49"/>
      <c r="L728" s="39"/>
      <c r="M728" s="39"/>
      <c r="N728" s="39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</row>
    <row r="729" spans="1:27" ht="15">
      <c r="A729" s="64"/>
      <c r="B729" s="65"/>
      <c r="C729" s="66"/>
      <c r="D729" s="66"/>
      <c r="E729" s="67"/>
      <c r="F729" s="67"/>
      <c r="G729" s="67"/>
      <c r="H729" s="67"/>
      <c r="I729" s="67"/>
      <c r="J729" s="49"/>
      <c r="K729" s="49"/>
      <c r="L729" s="39"/>
      <c r="M729" s="39"/>
      <c r="N729" s="39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</row>
    <row r="730" spans="1:27" ht="15">
      <c r="A730" s="64"/>
      <c r="B730" s="65"/>
      <c r="C730" s="66"/>
      <c r="D730" s="66"/>
      <c r="E730" s="67"/>
      <c r="F730" s="67"/>
      <c r="G730" s="67"/>
      <c r="H730" s="67"/>
      <c r="I730" s="67"/>
      <c r="J730" s="49"/>
      <c r="K730" s="49"/>
      <c r="L730" s="39"/>
      <c r="M730" s="39"/>
      <c r="N730" s="39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</row>
    <row r="731" spans="1:27" ht="15">
      <c r="A731" s="64"/>
      <c r="B731" s="65"/>
      <c r="C731" s="66"/>
      <c r="D731" s="66"/>
      <c r="E731" s="67"/>
      <c r="F731" s="67"/>
      <c r="G731" s="67"/>
      <c r="H731" s="67"/>
      <c r="I731" s="67"/>
      <c r="J731" s="49"/>
      <c r="K731" s="49"/>
      <c r="L731" s="39"/>
      <c r="M731" s="39"/>
      <c r="N731" s="39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</row>
    <row r="732" spans="1:27" ht="15">
      <c r="A732" s="64"/>
      <c r="B732" s="65"/>
      <c r="C732" s="66"/>
      <c r="D732" s="66"/>
      <c r="E732" s="67"/>
      <c r="F732" s="67"/>
      <c r="G732" s="67"/>
      <c r="H732" s="67"/>
      <c r="I732" s="67"/>
      <c r="J732" s="49"/>
      <c r="K732" s="49"/>
      <c r="L732" s="39"/>
      <c r="M732" s="39"/>
      <c r="N732" s="39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</row>
    <row r="733" spans="1:27" ht="15">
      <c r="A733" s="64"/>
      <c r="B733" s="65"/>
      <c r="C733" s="66"/>
      <c r="D733" s="66"/>
      <c r="E733" s="67"/>
      <c r="F733" s="67"/>
      <c r="G733" s="67"/>
      <c r="H733" s="67"/>
      <c r="I733" s="67"/>
      <c r="J733" s="49"/>
      <c r="K733" s="49"/>
      <c r="L733" s="39"/>
      <c r="M733" s="39"/>
      <c r="N733" s="39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</row>
    <row r="734" spans="1:27" ht="15">
      <c r="A734" s="64"/>
      <c r="B734" s="65"/>
      <c r="C734" s="66"/>
      <c r="D734" s="66"/>
      <c r="E734" s="67"/>
      <c r="F734" s="67"/>
      <c r="G734" s="67"/>
      <c r="H734" s="67"/>
      <c r="I734" s="67"/>
      <c r="J734" s="49"/>
      <c r="K734" s="49"/>
      <c r="L734" s="39"/>
      <c r="M734" s="39"/>
      <c r="N734" s="39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</row>
    <row r="735" spans="1:27" ht="15">
      <c r="A735" s="64"/>
      <c r="B735" s="65"/>
      <c r="C735" s="66"/>
      <c r="D735" s="66"/>
      <c r="E735" s="67"/>
      <c r="F735" s="67"/>
      <c r="G735" s="67"/>
      <c r="H735" s="67"/>
      <c r="I735" s="67"/>
      <c r="J735" s="49"/>
      <c r="K735" s="49"/>
      <c r="L735" s="39"/>
      <c r="M735" s="39"/>
      <c r="N735" s="39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</row>
    <row r="736" spans="1:27" ht="15">
      <c r="A736" s="64"/>
      <c r="B736" s="65"/>
      <c r="C736" s="66"/>
      <c r="D736" s="66"/>
      <c r="E736" s="67"/>
      <c r="F736" s="67"/>
      <c r="G736" s="67"/>
      <c r="H736" s="67"/>
      <c r="I736" s="67"/>
      <c r="J736" s="49"/>
      <c r="K736" s="49"/>
      <c r="L736" s="39"/>
      <c r="M736" s="39"/>
      <c r="N736" s="39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</row>
    <row r="737" spans="1:27" ht="15">
      <c r="A737" s="64"/>
      <c r="B737" s="65"/>
      <c r="C737" s="66"/>
      <c r="D737" s="66"/>
      <c r="E737" s="67"/>
      <c r="F737" s="67"/>
      <c r="G737" s="67"/>
      <c r="H737" s="67"/>
      <c r="I737" s="67"/>
      <c r="J737" s="49"/>
      <c r="K737" s="49"/>
      <c r="L737" s="39"/>
      <c r="M737" s="39"/>
      <c r="N737" s="39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</row>
    <row r="738" spans="1:27" ht="15">
      <c r="A738" s="64"/>
      <c r="B738" s="65"/>
      <c r="C738" s="66"/>
      <c r="D738" s="66"/>
      <c r="E738" s="67"/>
      <c r="F738" s="67"/>
      <c r="G738" s="67"/>
      <c r="H738" s="67"/>
      <c r="I738" s="67"/>
      <c r="J738" s="49"/>
      <c r="K738" s="49"/>
      <c r="L738" s="39"/>
      <c r="M738" s="39"/>
      <c r="N738" s="39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</row>
    <row r="739" spans="1:27" ht="15">
      <c r="A739" s="64"/>
      <c r="B739" s="65"/>
      <c r="C739" s="66"/>
      <c r="D739" s="66"/>
      <c r="E739" s="67"/>
      <c r="F739" s="67"/>
      <c r="G739" s="67"/>
      <c r="H739" s="67"/>
      <c r="I739" s="67"/>
      <c r="J739" s="49"/>
      <c r="K739" s="49"/>
      <c r="L739" s="39"/>
      <c r="M739" s="39"/>
      <c r="N739" s="39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</row>
    <row r="740" spans="1:27" ht="15">
      <c r="A740" s="64"/>
      <c r="B740" s="65"/>
      <c r="C740" s="66"/>
      <c r="D740" s="66"/>
      <c r="E740" s="67"/>
      <c r="F740" s="67"/>
      <c r="G740" s="67"/>
      <c r="H740" s="67"/>
      <c r="I740" s="67"/>
      <c r="J740" s="49"/>
      <c r="K740" s="49"/>
      <c r="L740" s="39"/>
      <c r="M740" s="39"/>
      <c r="N740" s="39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</row>
    <row r="741" spans="1:27" ht="15">
      <c r="A741" s="64"/>
      <c r="B741" s="65"/>
      <c r="C741" s="66"/>
      <c r="D741" s="66"/>
      <c r="E741" s="67"/>
      <c r="F741" s="67"/>
      <c r="G741" s="67"/>
      <c r="H741" s="67"/>
      <c r="I741" s="67"/>
      <c r="J741" s="49"/>
      <c r="K741" s="49"/>
      <c r="L741" s="39"/>
      <c r="M741" s="39"/>
      <c r="N741" s="39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</row>
    <row r="742" spans="1:27" ht="15">
      <c r="A742" s="64"/>
      <c r="B742" s="65"/>
      <c r="C742" s="66"/>
      <c r="D742" s="66"/>
      <c r="E742" s="67"/>
      <c r="F742" s="67"/>
      <c r="G742" s="67"/>
      <c r="H742" s="67"/>
      <c r="I742" s="67"/>
      <c r="J742" s="49"/>
      <c r="K742" s="49"/>
      <c r="L742" s="39"/>
      <c r="M742" s="39"/>
      <c r="N742" s="39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</row>
    <row r="743" spans="1:27" ht="15">
      <c r="A743" s="64"/>
      <c r="B743" s="65"/>
      <c r="C743" s="66"/>
      <c r="D743" s="66"/>
      <c r="E743" s="67"/>
      <c r="F743" s="67"/>
      <c r="G743" s="67"/>
      <c r="H743" s="67"/>
      <c r="I743" s="67"/>
      <c r="J743" s="49"/>
      <c r="K743" s="49"/>
      <c r="L743" s="39"/>
      <c r="M743" s="39"/>
      <c r="N743" s="39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</row>
    <row r="744" spans="1:27" ht="15">
      <c r="A744" s="64"/>
      <c r="B744" s="65"/>
      <c r="C744" s="66"/>
      <c r="D744" s="66"/>
      <c r="E744" s="67"/>
      <c r="F744" s="67"/>
      <c r="G744" s="67"/>
      <c r="H744" s="67"/>
      <c r="I744" s="67"/>
      <c r="J744" s="49"/>
      <c r="K744" s="49"/>
      <c r="L744" s="39"/>
      <c r="M744" s="39"/>
      <c r="N744" s="39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</row>
    <row r="745" spans="1:27" ht="15">
      <c r="A745" s="64"/>
      <c r="B745" s="65"/>
      <c r="C745" s="66"/>
      <c r="D745" s="66"/>
      <c r="E745" s="67"/>
      <c r="F745" s="67"/>
      <c r="G745" s="67"/>
      <c r="H745" s="67"/>
      <c r="I745" s="67"/>
      <c r="J745" s="49"/>
      <c r="K745" s="49"/>
      <c r="L745" s="39"/>
      <c r="M745" s="39"/>
      <c r="N745" s="39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</row>
    <row r="746" spans="1:27" ht="15">
      <c r="A746" s="64"/>
      <c r="B746" s="65"/>
      <c r="C746" s="66"/>
      <c r="D746" s="66"/>
      <c r="E746" s="67"/>
      <c r="F746" s="67"/>
      <c r="G746" s="67"/>
      <c r="H746" s="67"/>
      <c r="I746" s="67"/>
      <c r="J746" s="49"/>
      <c r="K746" s="49"/>
      <c r="L746" s="39"/>
      <c r="M746" s="39"/>
      <c r="N746" s="39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</row>
    <row r="747" spans="1:27" ht="15">
      <c r="A747" s="64"/>
      <c r="B747" s="65"/>
      <c r="C747" s="66"/>
      <c r="D747" s="66"/>
      <c r="E747" s="67"/>
      <c r="F747" s="67"/>
      <c r="G747" s="67"/>
      <c r="H747" s="67"/>
      <c r="I747" s="67"/>
      <c r="J747" s="49"/>
      <c r="K747" s="49"/>
      <c r="L747" s="39"/>
      <c r="M747" s="39"/>
      <c r="N747" s="39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</row>
    <row r="748" spans="1:27" ht="15">
      <c r="A748" s="64"/>
      <c r="B748" s="65"/>
      <c r="C748" s="66"/>
      <c r="D748" s="66"/>
      <c r="E748" s="67"/>
      <c r="F748" s="67"/>
      <c r="G748" s="67"/>
      <c r="H748" s="67"/>
      <c r="I748" s="67"/>
      <c r="J748" s="49"/>
      <c r="K748" s="49"/>
      <c r="L748" s="39"/>
      <c r="M748" s="39"/>
      <c r="N748" s="39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</row>
    <row r="749" spans="1:27" ht="15">
      <c r="A749" s="64"/>
      <c r="B749" s="65"/>
      <c r="C749" s="66"/>
      <c r="D749" s="66"/>
      <c r="E749" s="67"/>
      <c r="F749" s="67"/>
      <c r="G749" s="67"/>
      <c r="H749" s="67"/>
      <c r="I749" s="67"/>
      <c r="J749" s="49"/>
      <c r="K749" s="49"/>
      <c r="L749" s="39"/>
      <c r="M749" s="39"/>
      <c r="N749" s="39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</row>
    <row r="750" spans="1:27" ht="15">
      <c r="A750" s="64"/>
      <c r="B750" s="65"/>
      <c r="C750" s="66"/>
      <c r="D750" s="66"/>
      <c r="E750" s="67"/>
      <c r="F750" s="67"/>
      <c r="G750" s="67"/>
      <c r="H750" s="67"/>
      <c r="I750" s="67"/>
      <c r="J750" s="49"/>
      <c r="K750" s="49"/>
      <c r="L750" s="39"/>
      <c r="M750" s="39"/>
      <c r="N750" s="39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</row>
    <row r="751" spans="1:27" ht="15">
      <c r="A751" s="64"/>
      <c r="B751" s="65"/>
      <c r="C751" s="66"/>
      <c r="D751" s="66"/>
      <c r="E751" s="67"/>
      <c r="F751" s="67"/>
      <c r="G751" s="67"/>
      <c r="H751" s="67"/>
      <c r="I751" s="67"/>
      <c r="J751" s="49"/>
      <c r="K751" s="49"/>
      <c r="L751" s="39"/>
      <c r="M751" s="39"/>
      <c r="N751" s="39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</row>
    <row r="752" spans="1:27" ht="15">
      <c r="A752" s="64"/>
      <c r="B752" s="65"/>
      <c r="C752" s="66"/>
      <c r="D752" s="66"/>
      <c r="E752" s="67"/>
      <c r="F752" s="67"/>
      <c r="G752" s="67"/>
      <c r="H752" s="67"/>
      <c r="I752" s="67"/>
      <c r="J752" s="49"/>
      <c r="K752" s="49"/>
      <c r="L752" s="39"/>
      <c r="M752" s="39"/>
      <c r="N752" s="39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</row>
    <row r="753" spans="1:27" ht="15">
      <c r="A753" s="64"/>
      <c r="B753" s="65"/>
      <c r="C753" s="66"/>
      <c r="D753" s="66"/>
      <c r="E753" s="67"/>
      <c r="F753" s="67"/>
      <c r="G753" s="67"/>
      <c r="H753" s="67"/>
      <c r="I753" s="67"/>
      <c r="J753" s="49"/>
      <c r="K753" s="49"/>
      <c r="L753" s="39"/>
      <c r="M753" s="39"/>
      <c r="N753" s="39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</row>
    <row r="754" spans="1:27" ht="15">
      <c r="A754" s="64"/>
      <c r="B754" s="65"/>
      <c r="C754" s="66"/>
      <c r="D754" s="66"/>
      <c r="E754" s="67"/>
      <c r="F754" s="67"/>
      <c r="G754" s="67"/>
      <c r="H754" s="67"/>
      <c r="I754" s="67"/>
      <c r="J754" s="49"/>
      <c r="K754" s="49"/>
      <c r="L754" s="39"/>
      <c r="M754" s="39"/>
      <c r="N754" s="39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</row>
    <row r="755" spans="1:27" ht="15">
      <c r="A755" s="64"/>
      <c r="B755" s="65"/>
      <c r="C755" s="66"/>
      <c r="D755" s="66"/>
      <c r="E755" s="67"/>
      <c r="F755" s="67"/>
      <c r="G755" s="67"/>
      <c r="H755" s="67"/>
      <c r="I755" s="67"/>
      <c r="J755" s="49"/>
      <c r="K755" s="49"/>
      <c r="L755" s="39"/>
      <c r="M755" s="39"/>
      <c r="N755" s="39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</row>
    <row r="756" spans="1:27" ht="15">
      <c r="A756" s="64"/>
      <c r="B756" s="65"/>
      <c r="C756" s="66"/>
      <c r="D756" s="66"/>
      <c r="E756" s="67"/>
      <c r="F756" s="67"/>
      <c r="G756" s="67"/>
      <c r="H756" s="67"/>
      <c r="I756" s="67"/>
      <c r="J756" s="49"/>
      <c r="K756" s="49"/>
      <c r="L756" s="39"/>
      <c r="M756" s="39"/>
      <c r="N756" s="39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</row>
    <row r="757" spans="1:27" ht="15">
      <c r="A757" s="64"/>
      <c r="B757" s="65"/>
      <c r="C757" s="66"/>
      <c r="D757" s="66"/>
      <c r="E757" s="67"/>
      <c r="F757" s="67"/>
      <c r="G757" s="67"/>
      <c r="H757" s="67"/>
      <c r="I757" s="67"/>
      <c r="J757" s="49"/>
      <c r="K757" s="49"/>
      <c r="L757" s="39"/>
      <c r="M757" s="39"/>
      <c r="N757" s="39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</row>
    <row r="758" spans="1:27" ht="15">
      <c r="A758" s="64"/>
      <c r="B758" s="65"/>
      <c r="C758" s="66"/>
      <c r="D758" s="66"/>
      <c r="E758" s="67"/>
      <c r="F758" s="67"/>
      <c r="G758" s="67"/>
      <c r="H758" s="67"/>
      <c r="I758" s="67"/>
      <c r="J758" s="49"/>
      <c r="K758" s="49"/>
      <c r="L758" s="39"/>
      <c r="M758" s="39"/>
      <c r="N758" s="39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</row>
    <row r="759" spans="1:27" ht="15">
      <c r="A759" s="64"/>
      <c r="B759" s="65"/>
      <c r="C759" s="66"/>
      <c r="D759" s="66"/>
      <c r="E759" s="67"/>
      <c r="F759" s="67"/>
      <c r="G759" s="67"/>
      <c r="H759" s="67"/>
      <c r="I759" s="67"/>
      <c r="J759" s="49"/>
      <c r="K759" s="49"/>
      <c r="L759" s="39"/>
      <c r="M759" s="39"/>
      <c r="N759" s="39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</row>
    <row r="760" spans="1:27" ht="15">
      <c r="A760" s="64"/>
      <c r="B760" s="65"/>
      <c r="C760" s="66"/>
      <c r="D760" s="66"/>
      <c r="E760" s="67"/>
      <c r="F760" s="67"/>
      <c r="G760" s="67"/>
      <c r="H760" s="67"/>
      <c r="I760" s="67"/>
      <c r="J760" s="49"/>
      <c r="K760" s="49"/>
      <c r="L760" s="39"/>
      <c r="M760" s="39"/>
      <c r="N760" s="39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</row>
    <row r="761" spans="1:27" ht="15">
      <c r="A761" s="64"/>
      <c r="B761" s="65"/>
      <c r="C761" s="66"/>
      <c r="D761" s="66"/>
      <c r="E761" s="67"/>
      <c r="F761" s="67"/>
      <c r="G761" s="67"/>
      <c r="H761" s="67"/>
      <c r="I761" s="67"/>
      <c r="J761" s="49"/>
      <c r="K761" s="49"/>
      <c r="L761" s="39"/>
      <c r="M761" s="39"/>
      <c r="N761" s="39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</row>
    <row r="762" spans="1:27" ht="15">
      <c r="A762" s="64"/>
      <c r="B762" s="65"/>
      <c r="C762" s="66"/>
      <c r="D762" s="66"/>
      <c r="E762" s="67"/>
      <c r="F762" s="67"/>
      <c r="G762" s="67"/>
      <c r="H762" s="67"/>
      <c r="I762" s="67"/>
      <c r="J762" s="49"/>
      <c r="K762" s="49"/>
      <c r="L762" s="39"/>
      <c r="M762" s="39"/>
      <c r="N762" s="39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</row>
    <row r="763" spans="1:27" ht="15">
      <c r="A763" s="64"/>
      <c r="B763" s="65"/>
      <c r="C763" s="66"/>
      <c r="D763" s="66"/>
      <c r="E763" s="67"/>
      <c r="F763" s="67"/>
      <c r="G763" s="67"/>
      <c r="H763" s="67"/>
      <c r="I763" s="67"/>
      <c r="J763" s="49"/>
      <c r="K763" s="49"/>
      <c r="L763" s="39"/>
      <c r="M763" s="39"/>
      <c r="N763" s="39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</row>
    <row r="764" spans="1:27" ht="15">
      <c r="A764" s="64"/>
      <c r="B764" s="65"/>
      <c r="C764" s="66"/>
      <c r="D764" s="66"/>
      <c r="E764" s="67"/>
      <c r="F764" s="67"/>
      <c r="G764" s="67"/>
      <c r="H764" s="67"/>
      <c r="I764" s="67"/>
      <c r="J764" s="49"/>
      <c r="K764" s="49"/>
      <c r="L764" s="39"/>
      <c r="M764" s="39"/>
      <c r="N764" s="39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</row>
    <row r="765" spans="1:27" ht="15">
      <c r="A765" s="64"/>
      <c r="B765" s="65"/>
      <c r="C765" s="66"/>
      <c r="D765" s="66"/>
      <c r="E765" s="67"/>
      <c r="F765" s="67"/>
      <c r="G765" s="67"/>
      <c r="H765" s="67"/>
      <c r="I765" s="67"/>
      <c r="J765" s="49"/>
      <c r="K765" s="49"/>
      <c r="L765" s="39"/>
      <c r="M765" s="39"/>
      <c r="N765" s="39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</row>
    <row r="766" spans="1:27" ht="15">
      <c r="A766" s="64"/>
      <c r="B766" s="65"/>
      <c r="C766" s="66"/>
      <c r="D766" s="66"/>
      <c r="E766" s="67"/>
      <c r="F766" s="67"/>
      <c r="G766" s="67"/>
      <c r="H766" s="67"/>
      <c r="I766" s="67"/>
      <c r="J766" s="49"/>
      <c r="K766" s="49"/>
      <c r="L766" s="39"/>
      <c r="M766" s="39"/>
      <c r="N766" s="39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</row>
    <row r="767" spans="1:27" ht="15">
      <c r="A767" s="64"/>
      <c r="B767" s="65"/>
      <c r="C767" s="66"/>
      <c r="D767" s="66"/>
      <c r="E767" s="67"/>
      <c r="F767" s="67"/>
      <c r="G767" s="67"/>
      <c r="H767" s="67"/>
      <c r="I767" s="67"/>
      <c r="J767" s="49"/>
      <c r="K767" s="49"/>
      <c r="L767" s="39"/>
      <c r="M767" s="39"/>
      <c r="N767" s="39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</row>
    <row r="768" spans="1:27" ht="15">
      <c r="A768" s="64"/>
      <c r="B768" s="65"/>
      <c r="C768" s="66"/>
      <c r="D768" s="66"/>
      <c r="E768" s="67"/>
      <c r="F768" s="67"/>
      <c r="G768" s="67"/>
      <c r="H768" s="67"/>
      <c r="I768" s="67"/>
      <c r="J768" s="49"/>
      <c r="K768" s="49"/>
      <c r="L768" s="39"/>
      <c r="M768" s="39"/>
      <c r="N768" s="39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</row>
    <row r="769" spans="1:27" ht="15">
      <c r="A769" s="64"/>
      <c r="B769" s="65"/>
      <c r="C769" s="66"/>
      <c r="D769" s="66"/>
      <c r="E769" s="67"/>
      <c r="F769" s="67"/>
      <c r="G769" s="67"/>
      <c r="H769" s="67"/>
      <c r="I769" s="67"/>
      <c r="J769" s="49"/>
      <c r="K769" s="49"/>
      <c r="L769" s="39"/>
      <c r="M769" s="39"/>
      <c r="N769" s="39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</row>
    <row r="770" spans="1:27" ht="15">
      <c r="A770" s="64"/>
      <c r="B770" s="65"/>
      <c r="C770" s="66"/>
      <c r="D770" s="66"/>
      <c r="E770" s="67"/>
      <c r="F770" s="67"/>
      <c r="G770" s="67"/>
      <c r="H770" s="67"/>
      <c r="I770" s="67"/>
      <c r="J770" s="49"/>
      <c r="K770" s="49"/>
      <c r="L770" s="39"/>
      <c r="M770" s="39"/>
      <c r="N770" s="39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</row>
    <row r="771" spans="1:27" ht="15">
      <c r="A771" s="64"/>
      <c r="B771" s="65"/>
      <c r="C771" s="66"/>
      <c r="D771" s="66"/>
      <c r="E771" s="67"/>
      <c r="F771" s="67"/>
      <c r="G771" s="67"/>
      <c r="H771" s="67"/>
      <c r="I771" s="67"/>
      <c r="J771" s="49"/>
      <c r="K771" s="49"/>
      <c r="L771" s="39"/>
      <c r="M771" s="39"/>
      <c r="N771" s="39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</row>
    <row r="772" spans="1:27" ht="15">
      <c r="A772" s="64"/>
      <c r="B772" s="65"/>
      <c r="C772" s="66"/>
      <c r="D772" s="66"/>
      <c r="E772" s="67"/>
      <c r="F772" s="67"/>
      <c r="G772" s="67"/>
      <c r="H772" s="67"/>
      <c r="I772" s="67"/>
      <c r="J772" s="49"/>
      <c r="K772" s="49"/>
      <c r="L772" s="39"/>
      <c r="M772" s="39"/>
      <c r="N772" s="39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</row>
    <row r="773" spans="1:27" ht="15">
      <c r="A773" s="64"/>
      <c r="B773" s="65"/>
      <c r="C773" s="66"/>
      <c r="D773" s="66"/>
      <c r="E773" s="67"/>
      <c r="F773" s="67"/>
      <c r="G773" s="67"/>
      <c r="H773" s="67"/>
      <c r="I773" s="67"/>
      <c r="J773" s="49"/>
      <c r="K773" s="49"/>
      <c r="L773" s="39"/>
      <c r="M773" s="39"/>
      <c r="N773" s="39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</row>
    <row r="774" spans="1:27" ht="15">
      <c r="A774" s="64"/>
      <c r="B774" s="65"/>
      <c r="C774" s="66"/>
      <c r="D774" s="66"/>
      <c r="E774" s="67"/>
      <c r="F774" s="67"/>
      <c r="G774" s="67"/>
      <c r="H774" s="67"/>
      <c r="I774" s="67"/>
      <c r="J774" s="49"/>
      <c r="K774" s="49"/>
      <c r="L774" s="39"/>
      <c r="M774" s="39"/>
      <c r="N774" s="39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</row>
    <row r="775" spans="1:27" ht="15">
      <c r="A775" s="64"/>
      <c r="B775" s="65"/>
      <c r="C775" s="66"/>
      <c r="D775" s="66"/>
      <c r="E775" s="67"/>
      <c r="F775" s="67"/>
      <c r="G775" s="67"/>
      <c r="H775" s="67"/>
      <c r="I775" s="67"/>
      <c r="J775" s="49"/>
      <c r="K775" s="49"/>
      <c r="L775" s="39"/>
      <c r="M775" s="39"/>
      <c r="N775" s="39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</row>
    <row r="776" spans="1:27" ht="15">
      <c r="A776" s="64"/>
      <c r="B776" s="65"/>
      <c r="C776" s="66"/>
      <c r="D776" s="66"/>
      <c r="E776" s="67"/>
      <c r="F776" s="67"/>
      <c r="G776" s="67"/>
      <c r="H776" s="67"/>
      <c r="I776" s="67"/>
      <c r="J776" s="49"/>
      <c r="K776" s="49"/>
      <c r="L776" s="39"/>
      <c r="M776" s="39"/>
      <c r="N776" s="39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</row>
    <row r="777" spans="1:27" ht="15">
      <c r="A777" s="64"/>
      <c r="B777" s="65"/>
      <c r="C777" s="66"/>
      <c r="D777" s="66"/>
      <c r="E777" s="67"/>
      <c r="F777" s="67"/>
      <c r="G777" s="67"/>
      <c r="H777" s="67"/>
      <c r="I777" s="67"/>
      <c r="J777" s="49"/>
      <c r="K777" s="49"/>
      <c r="L777" s="39"/>
      <c r="M777" s="39"/>
      <c r="N777" s="39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</row>
    <row r="778" spans="1:27" ht="15">
      <c r="A778" s="64"/>
      <c r="B778" s="65"/>
      <c r="C778" s="66"/>
      <c r="D778" s="66"/>
      <c r="E778" s="67"/>
      <c r="F778" s="67"/>
      <c r="G778" s="67"/>
      <c r="H778" s="67"/>
      <c r="I778" s="67"/>
      <c r="J778" s="49"/>
      <c r="K778" s="49"/>
      <c r="L778" s="39"/>
      <c r="M778" s="39"/>
      <c r="N778" s="39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</row>
    <row r="779" spans="1:27" ht="15">
      <c r="A779" s="64"/>
      <c r="B779" s="65"/>
      <c r="C779" s="66"/>
      <c r="D779" s="66"/>
      <c r="E779" s="67"/>
      <c r="F779" s="67"/>
      <c r="G779" s="67"/>
      <c r="H779" s="67"/>
      <c r="I779" s="67"/>
      <c r="J779" s="49"/>
      <c r="K779" s="49"/>
      <c r="L779" s="39"/>
      <c r="M779" s="39"/>
      <c r="N779" s="39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</row>
    <row r="780" spans="1:27" ht="15">
      <c r="A780" s="64"/>
      <c r="B780" s="65"/>
      <c r="C780" s="66"/>
      <c r="D780" s="66"/>
      <c r="E780" s="67"/>
      <c r="F780" s="67"/>
      <c r="G780" s="67"/>
      <c r="H780" s="67"/>
      <c r="I780" s="67"/>
      <c r="J780" s="49"/>
      <c r="K780" s="49"/>
      <c r="L780" s="39"/>
      <c r="M780" s="39"/>
      <c r="N780" s="39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</row>
    <row r="781" spans="1:27" ht="15">
      <c r="A781" s="64"/>
      <c r="B781" s="65"/>
      <c r="C781" s="66"/>
      <c r="D781" s="66"/>
      <c r="E781" s="67"/>
      <c r="F781" s="67"/>
      <c r="G781" s="67"/>
      <c r="H781" s="67"/>
      <c r="I781" s="67"/>
      <c r="J781" s="49"/>
      <c r="K781" s="49"/>
      <c r="L781" s="39"/>
      <c r="M781" s="39"/>
      <c r="N781" s="39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</row>
    <row r="782" spans="1:27" ht="15">
      <c r="A782" s="64"/>
      <c r="B782" s="65"/>
      <c r="C782" s="66"/>
      <c r="D782" s="66"/>
      <c r="E782" s="67"/>
      <c r="F782" s="67"/>
      <c r="G782" s="67"/>
      <c r="H782" s="67"/>
      <c r="I782" s="67"/>
      <c r="J782" s="49"/>
      <c r="K782" s="49"/>
      <c r="L782" s="39"/>
      <c r="M782" s="39"/>
      <c r="N782" s="39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</row>
    <row r="783" spans="1:27" ht="15">
      <c r="A783" s="64"/>
      <c r="B783" s="65"/>
      <c r="C783" s="66"/>
      <c r="D783" s="66"/>
      <c r="E783" s="67"/>
      <c r="F783" s="67"/>
      <c r="G783" s="67"/>
      <c r="H783" s="67"/>
      <c r="I783" s="67"/>
      <c r="J783" s="49"/>
      <c r="K783" s="49"/>
      <c r="L783" s="39"/>
      <c r="M783" s="39"/>
      <c r="N783" s="39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</row>
    <row r="784" spans="1:27" ht="15">
      <c r="A784" s="64"/>
      <c r="B784" s="65"/>
      <c r="C784" s="66"/>
      <c r="D784" s="66"/>
      <c r="E784" s="67"/>
      <c r="F784" s="67"/>
      <c r="G784" s="67"/>
      <c r="H784" s="67"/>
      <c r="I784" s="67"/>
      <c r="J784" s="49"/>
      <c r="K784" s="49"/>
      <c r="L784" s="39"/>
      <c r="M784" s="39"/>
      <c r="N784" s="39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</row>
    <row r="785" spans="1:27" ht="15">
      <c r="A785" s="64"/>
      <c r="B785" s="65"/>
      <c r="C785" s="66"/>
      <c r="D785" s="66"/>
      <c r="E785" s="67"/>
      <c r="F785" s="67"/>
      <c r="G785" s="67"/>
      <c r="H785" s="67"/>
      <c r="I785" s="67"/>
      <c r="J785" s="49"/>
      <c r="K785" s="49"/>
      <c r="L785" s="39"/>
      <c r="M785" s="39"/>
      <c r="N785" s="39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</row>
    <row r="786" spans="1:27" ht="15">
      <c r="A786" s="64"/>
      <c r="B786" s="65"/>
      <c r="C786" s="66"/>
      <c r="D786" s="66"/>
      <c r="E786" s="67"/>
      <c r="F786" s="67"/>
      <c r="G786" s="67"/>
      <c r="H786" s="67"/>
      <c r="I786" s="67"/>
      <c r="J786" s="49"/>
      <c r="K786" s="49"/>
      <c r="L786" s="39"/>
      <c r="M786" s="39"/>
      <c r="N786" s="39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</row>
    <row r="787" spans="1:27" ht="15">
      <c r="A787" s="64"/>
      <c r="B787" s="65"/>
      <c r="C787" s="66"/>
      <c r="D787" s="66"/>
      <c r="E787" s="67"/>
      <c r="F787" s="67"/>
      <c r="G787" s="67"/>
      <c r="H787" s="67"/>
      <c r="I787" s="67"/>
      <c r="J787" s="49"/>
      <c r="K787" s="49"/>
      <c r="L787" s="39"/>
      <c r="M787" s="39"/>
      <c r="N787" s="39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</row>
    <row r="788" spans="1:27" ht="15">
      <c r="A788" s="64"/>
      <c r="B788" s="65"/>
      <c r="C788" s="66"/>
      <c r="D788" s="66"/>
      <c r="E788" s="67"/>
      <c r="F788" s="67"/>
      <c r="G788" s="67"/>
      <c r="H788" s="67"/>
      <c r="I788" s="67"/>
      <c r="J788" s="49"/>
      <c r="K788" s="49"/>
      <c r="L788" s="39"/>
      <c r="M788" s="39"/>
      <c r="N788" s="39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</row>
    <row r="789" spans="1:27" ht="15">
      <c r="A789" s="64"/>
      <c r="B789" s="65"/>
      <c r="C789" s="66"/>
      <c r="D789" s="66"/>
      <c r="E789" s="67"/>
      <c r="F789" s="67"/>
      <c r="G789" s="67"/>
      <c r="H789" s="67"/>
      <c r="I789" s="67"/>
      <c r="J789" s="49"/>
      <c r="K789" s="49"/>
      <c r="L789" s="39"/>
      <c r="M789" s="39"/>
      <c r="N789" s="39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</row>
    <row r="790" spans="1:27" ht="15">
      <c r="A790" s="64"/>
      <c r="B790" s="65"/>
      <c r="C790" s="66"/>
      <c r="D790" s="66"/>
      <c r="E790" s="67"/>
      <c r="F790" s="67"/>
      <c r="G790" s="67"/>
      <c r="H790" s="67"/>
      <c r="I790" s="67"/>
      <c r="J790" s="49"/>
      <c r="K790" s="49"/>
      <c r="L790" s="39"/>
      <c r="M790" s="39"/>
      <c r="N790" s="39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</row>
    <row r="791" spans="1:27" ht="15">
      <c r="A791" s="64"/>
      <c r="B791" s="65"/>
      <c r="C791" s="66"/>
      <c r="D791" s="66"/>
      <c r="E791" s="67"/>
      <c r="F791" s="67"/>
      <c r="G791" s="67"/>
      <c r="H791" s="67"/>
      <c r="I791" s="67"/>
      <c r="J791" s="49"/>
      <c r="K791" s="49"/>
      <c r="L791" s="39"/>
      <c r="M791" s="39"/>
      <c r="N791" s="39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</row>
    <row r="792" spans="1:27" ht="15">
      <c r="A792" s="64"/>
      <c r="B792" s="65"/>
      <c r="C792" s="66"/>
      <c r="D792" s="66"/>
      <c r="E792" s="67"/>
      <c r="F792" s="67"/>
      <c r="G792" s="67"/>
      <c r="H792" s="67"/>
      <c r="I792" s="67"/>
      <c r="J792" s="49"/>
      <c r="K792" s="49"/>
      <c r="L792" s="39"/>
      <c r="M792" s="39"/>
      <c r="N792" s="39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</row>
    <row r="793" spans="1:27" ht="15">
      <c r="A793" s="64"/>
      <c r="B793" s="65"/>
      <c r="C793" s="66"/>
      <c r="D793" s="66"/>
      <c r="E793" s="67"/>
      <c r="F793" s="67"/>
      <c r="G793" s="67"/>
      <c r="H793" s="67"/>
      <c r="I793" s="67"/>
      <c r="J793" s="49"/>
      <c r="K793" s="49"/>
      <c r="L793" s="39"/>
      <c r="M793" s="39"/>
      <c r="N793" s="39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</row>
    <row r="794" spans="1:27" ht="15">
      <c r="A794" s="64"/>
      <c r="B794" s="65"/>
      <c r="C794" s="66"/>
      <c r="D794" s="66"/>
      <c r="E794" s="67"/>
      <c r="F794" s="67"/>
      <c r="G794" s="67"/>
      <c r="H794" s="67"/>
      <c r="I794" s="67"/>
      <c r="J794" s="49"/>
      <c r="K794" s="49"/>
      <c r="L794" s="39"/>
      <c r="M794" s="39"/>
      <c r="N794" s="39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</row>
    <row r="795" spans="1:27" ht="15">
      <c r="A795" s="64"/>
      <c r="B795" s="65"/>
      <c r="C795" s="66"/>
      <c r="D795" s="66"/>
      <c r="E795" s="67"/>
      <c r="F795" s="67"/>
      <c r="G795" s="67"/>
      <c r="H795" s="67"/>
      <c r="I795" s="67"/>
      <c r="J795" s="49"/>
      <c r="K795" s="49"/>
      <c r="L795" s="39"/>
      <c r="M795" s="39"/>
      <c r="N795" s="39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</row>
    <row r="796" spans="1:27" ht="15">
      <c r="A796" s="64"/>
      <c r="B796" s="65"/>
      <c r="C796" s="66"/>
      <c r="D796" s="66"/>
      <c r="E796" s="67"/>
      <c r="F796" s="67"/>
      <c r="G796" s="67"/>
      <c r="H796" s="67"/>
      <c r="I796" s="67"/>
      <c r="J796" s="49"/>
      <c r="K796" s="49"/>
      <c r="L796" s="39"/>
      <c r="M796" s="39"/>
      <c r="N796" s="39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</row>
    <row r="797" spans="1:27" ht="15">
      <c r="A797" s="64"/>
      <c r="B797" s="65"/>
      <c r="C797" s="66"/>
      <c r="D797" s="66"/>
      <c r="E797" s="67"/>
      <c r="F797" s="67"/>
      <c r="G797" s="67"/>
      <c r="H797" s="67"/>
      <c r="I797" s="67"/>
      <c r="J797" s="49"/>
      <c r="K797" s="49"/>
      <c r="L797" s="39"/>
      <c r="M797" s="39"/>
      <c r="N797" s="39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</row>
    <row r="798" spans="1:27" ht="15">
      <c r="A798" s="64"/>
      <c r="B798" s="65"/>
      <c r="C798" s="66"/>
      <c r="D798" s="66"/>
      <c r="E798" s="67"/>
      <c r="F798" s="67"/>
      <c r="G798" s="67"/>
      <c r="H798" s="67"/>
      <c r="I798" s="67"/>
      <c r="J798" s="49"/>
      <c r="K798" s="49"/>
      <c r="L798" s="39"/>
      <c r="M798" s="39"/>
      <c r="N798" s="39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</row>
    <row r="799" spans="1:27" ht="15">
      <c r="A799" s="64"/>
      <c r="B799" s="65"/>
      <c r="C799" s="66"/>
      <c r="D799" s="66"/>
      <c r="E799" s="67"/>
      <c r="F799" s="67"/>
      <c r="G799" s="67"/>
      <c r="H799" s="67"/>
      <c r="I799" s="67"/>
      <c r="J799" s="49"/>
      <c r="K799" s="49"/>
      <c r="L799" s="39"/>
      <c r="M799" s="39"/>
      <c r="N799" s="39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</row>
    <row r="800" spans="1:27" ht="15">
      <c r="A800" s="64"/>
      <c r="B800" s="65"/>
      <c r="C800" s="66"/>
      <c r="D800" s="66"/>
      <c r="E800" s="67"/>
      <c r="F800" s="67"/>
      <c r="G800" s="67"/>
      <c r="H800" s="67"/>
      <c r="I800" s="67"/>
      <c r="J800" s="49"/>
      <c r="K800" s="49"/>
      <c r="L800" s="39"/>
      <c r="M800" s="39"/>
      <c r="N800" s="39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</row>
    <row r="801" spans="1:27" ht="15">
      <c r="A801" s="64"/>
      <c r="B801" s="65"/>
      <c r="C801" s="66"/>
      <c r="D801" s="66"/>
      <c r="E801" s="67"/>
      <c r="F801" s="67"/>
      <c r="G801" s="67"/>
      <c r="H801" s="67"/>
      <c r="I801" s="67"/>
      <c r="J801" s="49"/>
      <c r="K801" s="49"/>
      <c r="L801" s="39"/>
      <c r="M801" s="39"/>
      <c r="N801" s="39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</row>
    <row r="802" spans="1:27" ht="15">
      <c r="A802" s="64"/>
      <c r="B802" s="65"/>
      <c r="C802" s="66"/>
      <c r="D802" s="66"/>
      <c r="E802" s="67"/>
      <c r="F802" s="67"/>
      <c r="G802" s="67"/>
      <c r="H802" s="67"/>
      <c r="I802" s="67"/>
      <c r="J802" s="49"/>
      <c r="K802" s="49"/>
      <c r="L802" s="39"/>
      <c r="M802" s="39"/>
      <c r="N802" s="39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</row>
    <row r="803" spans="1:27" ht="15">
      <c r="A803" s="64"/>
      <c r="B803" s="65"/>
      <c r="C803" s="66"/>
      <c r="D803" s="66"/>
      <c r="E803" s="67"/>
      <c r="F803" s="67"/>
      <c r="G803" s="67"/>
      <c r="H803" s="67"/>
      <c r="I803" s="67"/>
      <c r="J803" s="49"/>
      <c r="K803" s="49"/>
      <c r="L803" s="39"/>
      <c r="M803" s="39"/>
      <c r="N803" s="39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</row>
    <row r="804" spans="1:27" ht="15">
      <c r="A804" s="64"/>
      <c r="B804" s="65"/>
      <c r="C804" s="66"/>
      <c r="D804" s="66"/>
      <c r="E804" s="67"/>
      <c r="F804" s="67"/>
      <c r="G804" s="67"/>
      <c r="H804" s="67"/>
      <c r="I804" s="67"/>
      <c r="J804" s="49"/>
      <c r="K804" s="49"/>
      <c r="L804" s="39"/>
      <c r="M804" s="39"/>
      <c r="N804" s="39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</row>
    <row r="805" spans="1:27" ht="15">
      <c r="A805" s="64"/>
      <c r="B805" s="65"/>
      <c r="C805" s="66"/>
      <c r="D805" s="66"/>
      <c r="E805" s="67"/>
      <c r="F805" s="67"/>
      <c r="G805" s="67"/>
      <c r="H805" s="67"/>
      <c r="I805" s="67"/>
      <c r="J805" s="49"/>
      <c r="K805" s="49"/>
      <c r="L805" s="39"/>
      <c r="M805" s="39"/>
      <c r="N805" s="39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</row>
    <row r="806" spans="1:27" ht="15">
      <c r="A806" s="64"/>
      <c r="B806" s="65"/>
      <c r="C806" s="66"/>
      <c r="D806" s="66"/>
      <c r="E806" s="67"/>
      <c r="F806" s="67"/>
      <c r="G806" s="67"/>
      <c r="H806" s="67"/>
      <c r="I806" s="67"/>
      <c r="J806" s="49"/>
      <c r="K806" s="49"/>
      <c r="L806" s="39"/>
      <c r="M806" s="39"/>
      <c r="N806" s="39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</row>
    <row r="807" spans="1:27" ht="15">
      <c r="A807" s="64"/>
      <c r="B807" s="65"/>
      <c r="C807" s="66"/>
      <c r="D807" s="66"/>
      <c r="E807" s="67"/>
      <c r="F807" s="67"/>
      <c r="G807" s="67"/>
      <c r="H807" s="67"/>
      <c r="I807" s="67"/>
      <c r="J807" s="49"/>
      <c r="K807" s="49"/>
      <c r="L807" s="39"/>
      <c r="M807" s="39"/>
      <c r="N807" s="39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</row>
    <row r="808" spans="1:27" ht="15">
      <c r="A808" s="64"/>
      <c r="B808" s="65"/>
      <c r="C808" s="66"/>
      <c r="D808" s="66"/>
      <c r="E808" s="67"/>
      <c r="F808" s="67"/>
      <c r="G808" s="67"/>
      <c r="H808" s="67"/>
      <c r="I808" s="67"/>
      <c r="J808" s="49"/>
      <c r="K808" s="49"/>
      <c r="L808" s="39"/>
      <c r="M808" s="39"/>
      <c r="N808" s="39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</row>
    <row r="809" spans="1:27" ht="15">
      <c r="A809" s="64"/>
      <c r="B809" s="65"/>
      <c r="C809" s="66"/>
      <c r="D809" s="66"/>
      <c r="E809" s="67"/>
      <c r="F809" s="67"/>
      <c r="G809" s="67"/>
      <c r="H809" s="67"/>
      <c r="I809" s="67"/>
      <c r="J809" s="49"/>
      <c r="K809" s="49"/>
      <c r="L809" s="39"/>
      <c r="M809" s="39"/>
      <c r="N809" s="39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</row>
    <row r="810" spans="1:27" ht="15">
      <c r="A810" s="64"/>
      <c r="B810" s="65"/>
      <c r="C810" s="66"/>
      <c r="D810" s="66"/>
      <c r="E810" s="67"/>
      <c r="F810" s="67"/>
      <c r="G810" s="67"/>
      <c r="H810" s="67"/>
      <c r="I810" s="67"/>
      <c r="J810" s="49"/>
      <c r="K810" s="49"/>
      <c r="L810" s="39"/>
      <c r="M810" s="39"/>
      <c r="N810" s="39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</row>
    <row r="811" spans="1:27" ht="15">
      <c r="A811" s="64"/>
      <c r="B811" s="65"/>
      <c r="C811" s="66"/>
      <c r="D811" s="66"/>
      <c r="E811" s="67"/>
      <c r="F811" s="67"/>
      <c r="G811" s="67"/>
      <c r="H811" s="67"/>
      <c r="I811" s="67"/>
      <c r="J811" s="49"/>
      <c r="K811" s="49"/>
      <c r="L811" s="39"/>
      <c r="M811" s="39"/>
      <c r="N811" s="39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</row>
    <row r="812" spans="1:27" ht="15">
      <c r="A812" s="64"/>
      <c r="B812" s="65"/>
      <c r="C812" s="66"/>
      <c r="D812" s="66"/>
      <c r="E812" s="67"/>
      <c r="F812" s="67"/>
      <c r="G812" s="67"/>
      <c r="H812" s="67"/>
      <c r="I812" s="67"/>
      <c r="J812" s="49"/>
      <c r="K812" s="49"/>
      <c r="L812" s="39"/>
      <c r="M812" s="39"/>
      <c r="N812" s="39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</row>
    <row r="813" spans="1:27" ht="15">
      <c r="A813" s="64"/>
      <c r="B813" s="65"/>
      <c r="C813" s="66"/>
      <c r="D813" s="66"/>
      <c r="E813" s="67"/>
      <c r="F813" s="67"/>
      <c r="G813" s="67"/>
      <c r="H813" s="67"/>
      <c r="I813" s="67"/>
      <c r="J813" s="49"/>
      <c r="K813" s="49"/>
      <c r="L813" s="39"/>
      <c r="M813" s="39"/>
      <c r="N813" s="39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</row>
    <row r="814" spans="1:27" ht="15">
      <c r="A814" s="64"/>
      <c r="B814" s="65"/>
      <c r="C814" s="66"/>
      <c r="D814" s="66"/>
      <c r="E814" s="67"/>
      <c r="F814" s="67"/>
      <c r="G814" s="67"/>
      <c r="H814" s="67"/>
      <c r="I814" s="67"/>
      <c r="J814" s="49"/>
      <c r="K814" s="49"/>
      <c r="L814" s="39"/>
      <c r="M814" s="39"/>
      <c r="N814" s="39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</row>
    <row r="815" spans="1:27" ht="15">
      <c r="A815" s="64"/>
      <c r="B815" s="65"/>
      <c r="C815" s="66"/>
      <c r="D815" s="66"/>
      <c r="E815" s="67"/>
      <c r="F815" s="67"/>
      <c r="G815" s="67"/>
      <c r="H815" s="67"/>
      <c r="I815" s="67"/>
      <c r="J815" s="49"/>
      <c r="K815" s="49"/>
      <c r="L815" s="39"/>
      <c r="M815" s="39"/>
      <c r="N815" s="39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</row>
    <row r="816" spans="1:27" ht="15">
      <c r="A816" s="64"/>
      <c r="B816" s="65"/>
      <c r="C816" s="66"/>
      <c r="D816" s="66"/>
      <c r="E816" s="67"/>
      <c r="F816" s="67"/>
      <c r="G816" s="67"/>
      <c r="H816" s="67"/>
      <c r="I816" s="67"/>
      <c r="J816" s="49"/>
      <c r="K816" s="49"/>
      <c r="L816" s="39"/>
      <c r="M816" s="39"/>
      <c r="N816" s="39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</row>
    <row r="817" spans="1:27" ht="15">
      <c r="A817" s="64"/>
      <c r="B817" s="65"/>
      <c r="C817" s="66"/>
      <c r="D817" s="66"/>
      <c r="E817" s="67"/>
      <c r="F817" s="67"/>
      <c r="G817" s="67"/>
      <c r="H817" s="67"/>
      <c r="I817" s="67"/>
      <c r="J817" s="49"/>
      <c r="K817" s="49"/>
      <c r="L817" s="39"/>
      <c r="M817" s="39"/>
      <c r="N817" s="39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</row>
    <row r="818" spans="1:27" ht="15">
      <c r="A818" s="64"/>
      <c r="B818" s="65"/>
      <c r="C818" s="66"/>
      <c r="D818" s="66"/>
      <c r="E818" s="67"/>
      <c r="F818" s="67"/>
      <c r="G818" s="67"/>
      <c r="H818" s="67"/>
      <c r="I818" s="67"/>
      <c r="J818" s="49"/>
      <c r="K818" s="49"/>
      <c r="L818" s="39"/>
      <c r="M818" s="39"/>
      <c r="N818" s="39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</row>
    <row r="819" spans="1:27" ht="15">
      <c r="A819" s="64"/>
      <c r="B819" s="65"/>
      <c r="C819" s="66"/>
      <c r="D819" s="66"/>
      <c r="E819" s="67"/>
      <c r="F819" s="67"/>
      <c r="G819" s="67"/>
      <c r="H819" s="67"/>
      <c r="I819" s="67"/>
      <c r="J819" s="49"/>
      <c r="K819" s="49"/>
      <c r="L819" s="39"/>
      <c r="M819" s="39"/>
      <c r="N819" s="39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</row>
    <row r="820" spans="1:27" ht="15">
      <c r="A820" s="64"/>
      <c r="B820" s="65"/>
      <c r="C820" s="66"/>
      <c r="D820" s="66"/>
      <c r="E820" s="67"/>
      <c r="F820" s="67"/>
      <c r="G820" s="67"/>
      <c r="H820" s="67"/>
      <c r="I820" s="67"/>
      <c r="J820" s="49"/>
      <c r="K820" s="49"/>
      <c r="L820" s="39"/>
      <c r="M820" s="39"/>
      <c r="N820" s="39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</row>
    <row r="821" spans="1:27" ht="15">
      <c r="A821" s="64"/>
      <c r="B821" s="65"/>
      <c r="C821" s="66"/>
      <c r="D821" s="66"/>
      <c r="E821" s="67"/>
      <c r="F821" s="67"/>
      <c r="G821" s="67"/>
      <c r="H821" s="67"/>
      <c r="I821" s="67"/>
      <c r="J821" s="49"/>
      <c r="K821" s="49"/>
      <c r="L821" s="39"/>
      <c r="M821" s="39"/>
      <c r="N821" s="39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</row>
    <row r="822" spans="1:27" ht="15">
      <c r="A822" s="64"/>
      <c r="B822" s="65"/>
      <c r="C822" s="66"/>
      <c r="D822" s="66"/>
      <c r="E822" s="67"/>
      <c r="F822" s="67"/>
      <c r="G822" s="67"/>
      <c r="H822" s="67"/>
      <c r="I822" s="67"/>
      <c r="J822" s="49"/>
      <c r="K822" s="49"/>
      <c r="L822" s="39"/>
      <c r="M822" s="39"/>
      <c r="N822" s="39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</row>
    <row r="823" spans="1:27" ht="15">
      <c r="A823" s="64"/>
      <c r="B823" s="65"/>
      <c r="C823" s="66"/>
      <c r="D823" s="66"/>
      <c r="E823" s="67"/>
      <c r="F823" s="67"/>
      <c r="G823" s="67"/>
      <c r="H823" s="67"/>
      <c r="I823" s="67"/>
      <c r="J823" s="49"/>
      <c r="K823" s="49"/>
      <c r="L823" s="39"/>
      <c r="M823" s="39"/>
      <c r="N823" s="39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</row>
    <row r="824" spans="1:27" ht="15">
      <c r="A824" s="64"/>
      <c r="B824" s="65"/>
      <c r="C824" s="66"/>
      <c r="D824" s="66"/>
      <c r="E824" s="67"/>
      <c r="F824" s="67"/>
      <c r="G824" s="67"/>
      <c r="H824" s="67"/>
      <c r="I824" s="67"/>
      <c r="J824" s="49"/>
      <c r="K824" s="49"/>
      <c r="L824" s="39"/>
      <c r="M824" s="39"/>
      <c r="N824" s="39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</row>
    <row r="825" spans="1:27" ht="15">
      <c r="A825" s="64"/>
      <c r="B825" s="65"/>
      <c r="C825" s="66"/>
      <c r="D825" s="66"/>
      <c r="E825" s="67"/>
      <c r="F825" s="67"/>
      <c r="G825" s="67"/>
      <c r="H825" s="67"/>
      <c r="I825" s="67"/>
      <c r="J825" s="49"/>
      <c r="K825" s="49"/>
      <c r="L825" s="39"/>
      <c r="M825" s="39"/>
      <c r="N825" s="39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</row>
    <row r="826" spans="1:27" ht="15">
      <c r="A826" s="64"/>
      <c r="B826" s="65"/>
      <c r="C826" s="66"/>
      <c r="D826" s="66"/>
      <c r="E826" s="67"/>
      <c r="F826" s="67"/>
      <c r="G826" s="67"/>
      <c r="H826" s="67"/>
      <c r="I826" s="67"/>
      <c r="J826" s="49"/>
      <c r="K826" s="49"/>
      <c r="L826" s="39"/>
      <c r="M826" s="39"/>
      <c r="N826" s="39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</row>
    <row r="827" spans="1:27" ht="15">
      <c r="A827" s="64"/>
      <c r="B827" s="65"/>
      <c r="C827" s="66"/>
      <c r="D827" s="66"/>
      <c r="E827" s="67"/>
      <c r="F827" s="67"/>
      <c r="G827" s="67"/>
      <c r="H827" s="67"/>
      <c r="I827" s="67"/>
      <c r="J827" s="49"/>
      <c r="K827" s="49"/>
      <c r="L827" s="39"/>
      <c r="M827" s="39"/>
      <c r="N827" s="39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</row>
    <row r="828" spans="1:27" ht="15">
      <c r="A828" s="64"/>
      <c r="B828" s="65"/>
      <c r="C828" s="66"/>
      <c r="D828" s="66"/>
      <c r="E828" s="67"/>
      <c r="F828" s="67"/>
      <c r="G828" s="67"/>
      <c r="H828" s="67"/>
      <c r="I828" s="67"/>
      <c r="J828" s="49"/>
      <c r="K828" s="49"/>
      <c r="L828" s="39"/>
      <c r="M828" s="39"/>
      <c r="N828" s="39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</row>
    <row r="829" spans="1:27" ht="15">
      <c r="A829" s="64"/>
      <c r="B829" s="65"/>
      <c r="C829" s="66"/>
      <c r="D829" s="66"/>
      <c r="E829" s="67"/>
      <c r="F829" s="67"/>
      <c r="G829" s="67"/>
      <c r="H829" s="67"/>
      <c r="I829" s="67"/>
      <c r="J829" s="49"/>
      <c r="K829" s="49"/>
      <c r="L829" s="39"/>
      <c r="M829" s="39"/>
      <c r="N829" s="39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</row>
    <row r="830" spans="1:27" ht="15">
      <c r="A830" s="64"/>
      <c r="B830" s="65"/>
      <c r="C830" s="66"/>
      <c r="D830" s="66"/>
      <c r="E830" s="67"/>
      <c r="F830" s="67"/>
      <c r="G830" s="67"/>
      <c r="H830" s="67"/>
      <c r="I830" s="67"/>
      <c r="J830" s="49"/>
      <c r="K830" s="49"/>
      <c r="L830" s="39"/>
      <c r="M830" s="39"/>
      <c r="N830" s="39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</row>
    <row r="831" spans="1:27" ht="15">
      <c r="A831" s="64"/>
      <c r="B831" s="65"/>
      <c r="C831" s="66"/>
      <c r="D831" s="66"/>
      <c r="E831" s="67"/>
      <c r="F831" s="67"/>
      <c r="G831" s="67"/>
      <c r="H831" s="67"/>
      <c r="I831" s="67"/>
      <c r="J831" s="49"/>
      <c r="K831" s="49"/>
      <c r="L831" s="39"/>
      <c r="M831" s="39"/>
      <c r="N831" s="39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</row>
    <row r="832" spans="1:27" ht="15">
      <c r="A832" s="64"/>
      <c r="B832" s="65"/>
      <c r="C832" s="66"/>
      <c r="D832" s="66"/>
      <c r="E832" s="67"/>
      <c r="F832" s="67"/>
      <c r="G832" s="67"/>
      <c r="H832" s="67"/>
      <c r="I832" s="67"/>
      <c r="J832" s="49"/>
      <c r="K832" s="49"/>
      <c r="L832" s="39"/>
      <c r="M832" s="39"/>
      <c r="N832" s="39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</row>
    <row r="833" spans="1:27" ht="15">
      <c r="A833" s="64"/>
      <c r="B833" s="65"/>
      <c r="C833" s="66"/>
      <c r="D833" s="66"/>
      <c r="E833" s="67"/>
      <c r="F833" s="67"/>
      <c r="G833" s="67"/>
      <c r="H833" s="67"/>
      <c r="I833" s="67"/>
      <c r="J833" s="49"/>
      <c r="K833" s="49"/>
      <c r="L833" s="39"/>
      <c r="M833" s="39"/>
      <c r="N833" s="39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</row>
    <row r="834" spans="1:27" ht="15">
      <c r="A834" s="64"/>
      <c r="B834" s="65"/>
      <c r="C834" s="66"/>
      <c r="D834" s="66"/>
      <c r="E834" s="67"/>
      <c r="F834" s="67"/>
      <c r="G834" s="67"/>
      <c r="H834" s="67"/>
      <c r="I834" s="67"/>
      <c r="J834" s="49"/>
      <c r="K834" s="49"/>
      <c r="L834" s="39"/>
      <c r="M834" s="39"/>
      <c r="N834" s="39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</row>
    <row r="835" spans="1:27" ht="15">
      <c r="A835" s="64"/>
      <c r="B835" s="65"/>
      <c r="C835" s="66"/>
      <c r="D835" s="66"/>
      <c r="E835" s="67"/>
      <c r="F835" s="67"/>
      <c r="G835" s="67"/>
      <c r="H835" s="67"/>
      <c r="I835" s="67"/>
      <c r="J835" s="49"/>
      <c r="K835" s="49"/>
      <c r="L835" s="39"/>
      <c r="M835" s="39"/>
      <c r="N835" s="39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</row>
    <row r="836" spans="1:27" ht="15">
      <c r="A836" s="64"/>
      <c r="B836" s="65"/>
      <c r="C836" s="66"/>
      <c r="D836" s="66"/>
      <c r="E836" s="67"/>
      <c r="F836" s="67"/>
      <c r="G836" s="67"/>
      <c r="H836" s="67"/>
      <c r="I836" s="67"/>
      <c r="J836" s="49"/>
      <c r="K836" s="49"/>
      <c r="L836" s="39"/>
      <c r="M836" s="39"/>
      <c r="N836" s="39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</row>
    <row r="837" spans="1:27" ht="15">
      <c r="A837" s="64"/>
      <c r="B837" s="65"/>
      <c r="C837" s="66"/>
      <c r="D837" s="66"/>
      <c r="E837" s="67"/>
      <c r="F837" s="67"/>
      <c r="G837" s="67"/>
      <c r="H837" s="67"/>
      <c r="I837" s="67"/>
      <c r="J837" s="49"/>
      <c r="K837" s="49"/>
      <c r="L837" s="39"/>
      <c r="M837" s="39"/>
      <c r="N837" s="39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</row>
    <row r="838" spans="1:27" ht="15">
      <c r="A838" s="64"/>
      <c r="B838" s="65"/>
      <c r="C838" s="66"/>
      <c r="D838" s="66"/>
      <c r="E838" s="67"/>
      <c r="F838" s="67"/>
      <c r="G838" s="67"/>
      <c r="H838" s="67"/>
      <c r="I838" s="67"/>
      <c r="J838" s="49"/>
      <c r="K838" s="49"/>
      <c r="L838" s="39"/>
      <c r="M838" s="39"/>
      <c r="N838" s="39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</row>
    <row r="839" spans="1:27" ht="15">
      <c r="A839" s="64"/>
      <c r="B839" s="65"/>
      <c r="C839" s="66"/>
      <c r="D839" s="66"/>
      <c r="E839" s="67"/>
      <c r="F839" s="67"/>
      <c r="G839" s="67"/>
      <c r="H839" s="67"/>
      <c r="I839" s="67"/>
      <c r="J839" s="49"/>
      <c r="K839" s="49"/>
      <c r="L839" s="39"/>
      <c r="M839" s="39"/>
      <c r="N839" s="39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</row>
    <row r="840" spans="1:27" ht="15">
      <c r="A840" s="64"/>
      <c r="B840" s="65"/>
      <c r="C840" s="66"/>
      <c r="D840" s="66"/>
      <c r="E840" s="67"/>
      <c r="F840" s="67"/>
      <c r="G840" s="67"/>
      <c r="H840" s="67"/>
      <c r="I840" s="67"/>
      <c r="J840" s="49"/>
      <c r="K840" s="49"/>
      <c r="L840" s="39"/>
      <c r="M840" s="39"/>
      <c r="N840" s="39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</row>
    <row r="841" spans="1:27" ht="15">
      <c r="A841" s="64"/>
      <c r="B841" s="65"/>
      <c r="C841" s="66"/>
      <c r="D841" s="66"/>
      <c r="E841" s="67"/>
      <c r="F841" s="67"/>
      <c r="G841" s="67"/>
      <c r="H841" s="67"/>
      <c r="I841" s="67"/>
      <c r="J841" s="49"/>
      <c r="K841" s="49"/>
      <c r="L841" s="39"/>
      <c r="M841" s="39"/>
      <c r="N841" s="39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</row>
    <row r="842" spans="1:27" ht="15">
      <c r="A842" s="64"/>
      <c r="B842" s="65"/>
      <c r="C842" s="66"/>
      <c r="D842" s="66"/>
      <c r="E842" s="67"/>
      <c r="F842" s="67"/>
      <c r="G842" s="67"/>
      <c r="H842" s="67"/>
      <c r="I842" s="67"/>
      <c r="J842" s="49"/>
      <c r="K842" s="49"/>
      <c r="L842" s="39"/>
      <c r="M842" s="39"/>
      <c r="N842" s="39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</row>
    <row r="843" spans="1:27" ht="15">
      <c r="A843" s="64"/>
      <c r="B843" s="65"/>
      <c r="C843" s="66"/>
      <c r="D843" s="66"/>
      <c r="E843" s="67"/>
      <c r="F843" s="67"/>
      <c r="G843" s="67"/>
      <c r="H843" s="67"/>
      <c r="I843" s="67"/>
      <c r="J843" s="49"/>
      <c r="K843" s="49"/>
      <c r="L843" s="39"/>
      <c r="M843" s="39"/>
      <c r="N843" s="39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</row>
    <row r="844" spans="1:27" ht="15">
      <c r="A844" s="64"/>
      <c r="B844" s="65"/>
      <c r="C844" s="66"/>
      <c r="D844" s="66"/>
      <c r="E844" s="67"/>
      <c r="F844" s="67"/>
      <c r="G844" s="67"/>
      <c r="H844" s="67"/>
      <c r="I844" s="67"/>
      <c r="J844" s="49"/>
      <c r="K844" s="49"/>
      <c r="L844" s="39"/>
      <c r="M844" s="39"/>
      <c r="N844" s="39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</row>
    <row r="845" spans="1:27" ht="15">
      <c r="A845" s="64"/>
      <c r="B845" s="65"/>
      <c r="C845" s="66"/>
      <c r="D845" s="66"/>
      <c r="E845" s="67"/>
      <c r="F845" s="67"/>
      <c r="G845" s="67"/>
      <c r="H845" s="67"/>
      <c r="I845" s="67"/>
      <c r="J845" s="49"/>
      <c r="K845" s="49"/>
      <c r="L845" s="39"/>
      <c r="M845" s="39"/>
      <c r="N845" s="39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</row>
    <row r="846" spans="1:27" ht="15">
      <c r="A846" s="64"/>
      <c r="B846" s="65"/>
      <c r="C846" s="66"/>
      <c r="D846" s="66"/>
      <c r="E846" s="67"/>
      <c r="F846" s="67"/>
      <c r="G846" s="67"/>
      <c r="H846" s="67"/>
      <c r="I846" s="67"/>
      <c r="J846" s="49"/>
      <c r="K846" s="49"/>
      <c r="L846" s="39"/>
      <c r="M846" s="39"/>
      <c r="N846" s="39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</row>
    <row r="847" spans="1:27" ht="15">
      <c r="A847" s="64"/>
      <c r="B847" s="65"/>
      <c r="C847" s="66"/>
      <c r="D847" s="66"/>
      <c r="E847" s="67"/>
      <c r="F847" s="67"/>
      <c r="G847" s="67"/>
      <c r="H847" s="67"/>
      <c r="I847" s="67"/>
      <c r="J847" s="49"/>
      <c r="K847" s="49"/>
      <c r="L847" s="39"/>
      <c r="M847" s="39"/>
      <c r="N847" s="39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</row>
    <row r="848" spans="1:27" ht="15">
      <c r="A848" s="64"/>
      <c r="B848" s="65"/>
      <c r="C848" s="66"/>
      <c r="D848" s="66"/>
      <c r="E848" s="67"/>
      <c r="F848" s="67"/>
      <c r="G848" s="67"/>
      <c r="H848" s="67"/>
      <c r="I848" s="67"/>
      <c r="J848" s="49"/>
      <c r="K848" s="49"/>
      <c r="L848" s="39"/>
      <c r="M848" s="39"/>
      <c r="N848" s="39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</row>
    <row r="849" spans="1:27" ht="15">
      <c r="A849" s="64"/>
      <c r="B849" s="65"/>
      <c r="C849" s="66"/>
      <c r="D849" s="66"/>
      <c r="E849" s="67"/>
      <c r="F849" s="67"/>
      <c r="G849" s="67"/>
      <c r="H849" s="67"/>
      <c r="I849" s="67"/>
      <c r="J849" s="49"/>
      <c r="K849" s="49"/>
      <c r="L849" s="39"/>
      <c r="M849" s="39"/>
      <c r="N849" s="39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</row>
    <row r="850" spans="1:27" ht="15">
      <c r="A850" s="64"/>
      <c r="B850" s="65"/>
      <c r="C850" s="66"/>
      <c r="D850" s="66"/>
      <c r="E850" s="67"/>
      <c r="F850" s="67"/>
      <c r="G850" s="67"/>
      <c r="H850" s="67"/>
      <c r="I850" s="67"/>
      <c r="J850" s="49"/>
      <c r="K850" s="49"/>
      <c r="L850" s="39"/>
      <c r="M850" s="39"/>
      <c r="N850" s="39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</row>
    <row r="851" spans="1:27" ht="15">
      <c r="A851" s="64"/>
      <c r="B851" s="65"/>
      <c r="C851" s="66"/>
      <c r="D851" s="66"/>
      <c r="E851" s="67"/>
      <c r="F851" s="67"/>
      <c r="G851" s="67"/>
      <c r="H851" s="67"/>
      <c r="I851" s="67"/>
      <c r="J851" s="49"/>
      <c r="K851" s="49"/>
      <c r="L851" s="39"/>
      <c r="M851" s="39"/>
      <c r="N851" s="39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</row>
    <row r="852" spans="1:27" ht="15">
      <c r="A852" s="64"/>
      <c r="B852" s="65"/>
      <c r="C852" s="66"/>
      <c r="D852" s="66"/>
      <c r="E852" s="67"/>
      <c r="F852" s="67"/>
      <c r="G852" s="67"/>
      <c r="H852" s="67"/>
      <c r="I852" s="67"/>
      <c r="J852" s="49"/>
      <c r="K852" s="49"/>
      <c r="L852" s="39"/>
      <c r="M852" s="39"/>
      <c r="N852" s="39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</row>
    <row r="853" spans="1:27" ht="15">
      <c r="A853" s="64"/>
      <c r="B853" s="65"/>
      <c r="C853" s="66"/>
      <c r="D853" s="66"/>
      <c r="E853" s="67"/>
      <c r="F853" s="67"/>
      <c r="G853" s="67"/>
      <c r="H853" s="67"/>
      <c r="I853" s="67"/>
      <c r="J853" s="49"/>
      <c r="K853" s="49"/>
      <c r="L853" s="39"/>
      <c r="M853" s="39"/>
      <c r="N853" s="39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</row>
    <row r="854" spans="1:27" ht="15">
      <c r="A854" s="64"/>
      <c r="B854" s="65"/>
      <c r="C854" s="66"/>
      <c r="D854" s="66"/>
      <c r="E854" s="67"/>
      <c r="F854" s="67"/>
      <c r="G854" s="67"/>
      <c r="H854" s="67"/>
      <c r="I854" s="67"/>
      <c r="J854" s="49"/>
      <c r="K854" s="49"/>
      <c r="L854" s="39"/>
      <c r="M854" s="39"/>
      <c r="N854" s="39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</row>
    <row r="855" spans="1:27" ht="15">
      <c r="A855" s="64"/>
      <c r="B855" s="65"/>
      <c r="C855" s="66"/>
      <c r="D855" s="66"/>
      <c r="E855" s="67"/>
      <c r="F855" s="67"/>
      <c r="G855" s="67"/>
      <c r="H855" s="67"/>
      <c r="I855" s="67"/>
      <c r="J855" s="49"/>
      <c r="K855" s="49"/>
      <c r="L855" s="39"/>
      <c r="M855" s="39"/>
      <c r="N855" s="39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</row>
    <row r="856" spans="1:27" ht="15">
      <c r="A856" s="64"/>
      <c r="B856" s="65"/>
      <c r="C856" s="66"/>
      <c r="D856" s="66"/>
      <c r="E856" s="67"/>
      <c r="F856" s="67"/>
      <c r="G856" s="67"/>
      <c r="H856" s="67"/>
      <c r="I856" s="67"/>
      <c r="J856" s="49"/>
      <c r="K856" s="49"/>
      <c r="L856" s="39"/>
      <c r="M856" s="39"/>
      <c r="N856" s="39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</row>
    <row r="857" spans="1:27" ht="15">
      <c r="A857" s="64"/>
      <c r="B857" s="65"/>
      <c r="C857" s="66"/>
      <c r="D857" s="66"/>
      <c r="E857" s="67"/>
      <c r="F857" s="67"/>
      <c r="G857" s="67"/>
      <c r="H857" s="67"/>
      <c r="I857" s="67"/>
      <c r="J857" s="49"/>
      <c r="K857" s="49"/>
      <c r="L857" s="39"/>
      <c r="M857" s="39"/>
      <c r="N857" s="39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</row>
    <row r="858" spans="1:27" ht="15">
      <c r="A858" s="64"/>
      <c r="B858" s="65"/>
      <c r="C858" s="66"/>
      <c r="D858" s="66"/>
      <c r="E858" s="67"/>
      <c r="F858" s="67"/>
      <c r="G858" s="67"/>
      <c r="H858" s="67"/>
      <c r="I858" s="67"/>
      <c r="J858" s="49"/>
      <c r="K858" s="49"/>
      <c r="L858" s="39"/>
      <c r="M858" s="39"/>
      <c r="N858" s="39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</row>
    <row r="859" spans="1:27" ht="15">
      <c r="A859" s="64"/>
      <c r="B859" s="65"/>
      <c r="C859" s="66"/>
      <c r="D859" s="66"/>
      <c r="E859" s="67"/>
      <c r="F859" s="67"/>
      <c r="G859" s="67"/>
      <c r="H859" s="67"/>
      <c r="I859" s="67"/>
      <c r="J859" s="49"/>
      <c r="K859" s="49"/>
      <c r="L859" s="39"/>
      <c r="M859" s="39"/>
      <c r="N859" s="39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</row>
    <row r="860" spans="1:27" ht="15">
      <c r="A860" s="64"/>
      <c r="B860" s="65"/>
      <c r="C860" s="66"/>
      <c r="D860" s="66"/>
      <c r="E860" s="67"/>
      <c r="F860" s="67"/>
      <c r="G860" s="67"/>
      <c r="H860" s="67"/>
      <c r="I860" s="67"/>
      <c r="J860" s="49"/>
      <c r="K860" s="49"/>
      <c r="L860" s="39"/>
      <c r="M860" s="39"/>
      <c r="N860" s="39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</row>
    <row r="861" spans="1:27" ht="15">
      <c r="A861" s="64"/>
      <c r="B861" s="65"/>
      <c r="C861" s="66"/>
      <c r="D861" s="66"/>
      <c r="E861" s="67"/>
      <c r="F861" s="67"/>
      <c r="G861" s="67"/>
      <c r="H861" s="67"/>
      <c r="I861" s="67"/>
      <c r="J861" s="49"/>
      <c r="K861" s="49"/>
      <c r="L861" s="39"/>
      <c r="M861" s="39"/>
      <c r="N861" s="39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</row>
    <row r="862" spans="1:27" ht="15">
      <c r="A862" s="64"/>
      <c r="B862" s="65"/>
      <c r="C862" s="66"/>
      <c r="D862" s="66"/>
      <c r="E862" s="67"/>
      <c r="F862" s="67"/>
      <c r="G862" s="67"/>
      <c r="H862" s="67"/>
      <c r="I862" s="67"/>
      <c r="J862" s="49"/>
      <c r="K862" s="49"/>
      <c r="L862" s="39"/>
      <c r="M862" s="39"/>
      <c r="N862" s="39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</row>
    <row r="863" spans="1:27" ht="15">
      <c r="A863" s="64"/>
      <c r="B863" s="65"/>
      <c r="C863" s="66"/>
      <c r="D863" s="66"/>
      <c r="E863" s="67"/>
      <c r="F863" s="67"/>
      <c r="G863" s="67"/>
      <c r="H863" s="67"/>
      <c r="I863" s="67"/>
      <c r="J863" s="49"/>
      <c r="K863" s="49"/>
      <c r="L863" s="39"/>
      <c r="M863" s="39"/>
      <c r="N863" s="39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</row>
    <row r="864" spans="1:27" ht="15">
      <c r="A864" s="64"/>
      <c r="B864" s="65"/>
      <c r="C864" s="66"/>
      <c r="D864" s="66"/>
      <c r="E864" s="67"/>
      <c r="F864" s="67"/>
      <c r="G864" s="67"/>
      <c r="H864" s="67"/>
      <c r="I864" s="67"/>
      <c r="J864" s="49"/>
      <c r="K864" s="49"/>
      <c r="L864" s="39"/>
      <c r="M864" s="39"/>
      <c r="N864" s="39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</row>
    <row r="865" spans="1:27" ht="15">
      <c r="A865" s="64"/>
      <c r="B865" s="65"/>
      <c r="C865" s="66"/>
      <c r="D865" s="66"/>
      <c r="E865" s="67"/>
      <c r="F865" s="67"/>
      <c r="G865" s="67"/>
      <c r="H865" s="67"/>
      <c r="I865" s="67"/>
      <c r="J865" s="49"/>
      <c r="K865" s="49"/>
      <c r="L865" s="39"/>
      <c r="M865" s="39"/>
      <c r="N865" s="39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</row>
    <row r="866" spans="1:27" ht="15">
      <c r="A866" s="64"/>
      <c r="B866" s="65"/>
      <c r="C866" s="66"/>
      <c r="D866" s="66"/>
      <c r="E866" s="67"/>
      <c r="F866" s="67"/>
      <c r="G866" s="67"/>
      <c r="H866" s="67"/>
      <c r="I866" s="67"/>
      <c r="J866" s="49"/>
      <c r="K866" s="49"/>
      <c r="L866" s="39"/>
      <c r="M866" s="39"/>
      <c r="N866" s="39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</row>
    <row r="867" spans="1:27" ht="15">
      <c r="A867" s="64"/>
      <c r="B867" s="65"/>
      <c r="C867" s="66"/>
      <c r="D867" s="66"/>
      <c r="E867" s="67"/>
      <c r="F867" s="67"/>
      <c r="G867" s="67"/>
      <c r="H867" s="67"/>
      <c r="I867" s="67"/>
      <c r="J867" s="49"/>
      <c r="K867" s="49"/>
      <c r="L867" s="39"/>
      <c r="M867" s="39"/>
      <c r="N867" s="39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</row>
    <row r="868" spans="1:27" ht="15">
      <c r="A868" s="64"/>
      <c r="B868" s="65"/>
      <c r="C868" s="66"/>
      <c r="D868" s="66"/>
      <c r="E868" s="67"/>
      <c r="F868" s="67"/>
      <c r="G868" s="67"/>
      <c r="H868" s="67"/>
      <c r="I868" s="67"/>
      <c r="J868" s="49"/>
      <c r="K868" s="49"/>
      <c r="L868" s="39"/>
      <c r="M868" s="39"/>
      <c r="N868" s="39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</row>
    <row r="869" spans="1:27" ht="15">
      <c r="A869" s="64"/>
      <c r="B869" s="65"/>
      <c r="C869" s="66"/>
      <c r="D869" s="66"/>
      <c r="E869" s="67"/>
      <c r="F869" s="67"/>
      <c r="G869" s="67"/>
      <c r="H869" s="67"/>
      <c r="I869" s="67"/>
      <c r="J869" s="49"/>
      <c r="K869" s="49"/>
      <c r="L869" s="39"/>
      <c r="M869" s="39"/>
      <c r="N869" s="39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</row>
    <row r="870" spans="1:27" ht="15">
      <c r="A870" s="64"/>
      <c r="B870" s="65"/>
      <c r="C870" s="66"/>
      <c r="D870" s="66"/>
      <c r="E870" s="67"/>
      <c r="F870" s="67"/>
      <c r="G870" s="67"/>
      <c r="H870" s="67"/>
      <c r="I870" s="67"/>
      <c r="J870" s="49"/>
      <c r="K870" s="49"/>
      <c r="L870" s="39"/>
      <c r="M870" s="39"/>
      <c r="N870" s="39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</row>
    <row r="871" spans="1:27" ht="15">
      <c r="A871" s="64"/>
      <c r="B871" s="65"/>
      <c r="C871" s="66"/>
      <c r="D871" s="66"/>
      <c r="E871" s="67"/>
      <c r="F871" s="67"/>
      <c r="G871" s="67"/>
      <c r="H871" s="67"/>
      <c r="I871" s="67"/>
      <c r="J871" s="49"/>
      <c r="K871" s="49"/>
      <c r="L871" s="39"/>
      <c r="M871" s="39"/>
      <c r="N871" s="39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</row>
    <row r="872" spans="1:27" ht="15">
      <c r="A872" s="64"/>
      <c r="B872" s="65"/>
      <c r="C872" s="66"/>
      <c r="D872" s="66"/>
      <c r="E872" s="67"/>
      <c r="F872" s="67"/>
      <c r="G872" s="67"/>
      <c r="H872" s="67"/>
      <c r="I872" s="67"/>
      <c r="J872" s="49"/>
      <c r="K872" s="49"/>
      <c r="L872" s="39"/>
      <c r="M872" s="39"/>
      <c r="N872" s="39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</row>
    <row r="873" spans="1:27" ht="15">
      <c r="A873" s="64"/>
      <c r="B873" s="65"/>
      <c r="C873" s="66"/>
      <c r="D873" s="66"/>
      <c r="E873" s="67"/>
      <c r="F873" s="67"/>
      <c r="G873" s="67"/>
      <c r="H873" s="67"/>
      <c r="I873" s="67"/>
      <c r="J873" s="49"/>
      <c r="K873" s="49"/>
      <c r="L873" s="39"/>
      <c r="M873" s="39"/>
      <c r="N873" s="39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</row>
    <row r="874" spans="1:27" ht="15">
      <c r="A874" s="64"/>
      <c r="B874" s="65"/>
      <c r="C874" s="66"/>
      <c r="D874" s="66"/>
      <c r="E874" s="67"/>
      <c r="F874" s="67"/>
      <c r="G874" s="67"/>
      <c r="H874" s="67"/>
      <c r="I874" s="67"/>
      <c r="J874" s="49"/>
      <c r="K874" s="49"/>
      <c r="L874" s="39"/>
      <c r="M874" s="39"/>
      <c r="N874" s="39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</row>
    <row r="875" spans="1:27" ht="15">
      <c r="A875" s="64"/>
      <c r="B875" s="65"/>
      <c r="C875" s="66"/>
      <c r="D875" s="66"/>
      <c r="E875" s="67"/>
      <c r="F875" s="67"/>
      <c r="G875" s="67"/>
      <c r="H875" s="67"/>
      <c r="I875" s="67"/>
      <c r="J875" s="49"/>
      <c r="K875" s="49"/>
      <c r="L875" s="39"/>
      <c r="M875" s="39"/>
      <c r="N875" s="39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</row>
    <row r="876" spans="1:27" ht="15">
      <c r="A876" s="64"/>
      <c r="B876" s="65"/>
      <c r="C876" s="66"/>
      <c r="D876" s="66"/>
      <c r="E876" s="67"/>
      <c r="F876" s="67"/>
      <c r="G876" s="67"/>
      <c r="H876" s="67"/>
      <c r="I876" s="67"/>
      <c r="J876" s="49"/>
      <c r="K876" s="49"/>
      <c r="L876" s="39"/>
      <c r="M876" s="39"/>
      <c r="N876" s="39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</row>
    <row r="877" spans="1:27" ht="15">
      <c r="A877" s="64"/>
      <c r="B877" s="65"/>
      <c r="C877" s="66"/>
      <c r="D877" s="66"/>
      <c r="E877" s="67"/>
      <c r="F877" s="67"/>
      <c r="G877" s="67"/>
      <c r="H877" s="67"/>
      <c r="I877" s="67"/>
      <c r="J877" s="49"/>
      <c r="K877" s="49"/>
      <c r="L877" s="39"/>
      <c r="M877" s="39"/>
      <c r="N877" s="39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</row>
    <row r="878" spans="1:27" ht="15">
      <c r="A878" s="64"/>
      <c r="B878" s="65"/>
      <c r="C878" s="66"/>
      <c r="D878" s="66"/>
      <c r="E878" s="67"/>
      <c r="F878" s="67"/>
      <c r="G878" s="67"/>
      <c r="H878" s="67"/>
      <c r="I878" s="67"/>
      <c r="J878" s="49"/>
      <c r="K878" s="49"/>
      <c r="L878" s="39"/>
      <c r="M878" s="39"/>
      <c r="N878" s="39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</row>
    <row r="879" spans="1:27" ht="15">
      <c r="A879" s="64"/>
      <c r="B879" s="65"/>
      <c r="C879" s="66"/>
      <c r="D879" s="66"/>
      <c r="E879" s="67"/>
      <c r="F879" s="67"/>
      <c r="G879" s="67"/>
      <c r="H879" s="67"/>
      <c r="I879" s="67"/>
      <c r="J879" s="49"/>
      <c r="K879" s="49"/>
      <c r="L879" s="39"/>
      <c r="M879" s="39"/>
      <c r="N879" s="39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</row>
    <row r="880" spans="1:27" ht="15">
      <c r="A880" s="64"/>
      <c r="B880" s="65"/>
      <c r="C880" s="66"/>
      <c r="D880" s="66"/>
      <c r="E880" s="67"/>
      <c r="F880" s="67"/>
      <c r="G880" s="67"/>
      <c r="H880" s="67"/>
      <c r="I880" s="67"/>
      <c r="J880" s="49"/>
      <c r="K880" s="49"/>
      <c r="L880" s="39"/>
      <c r="M880" s="39"/>
      <c r="N880" s="39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</row>
    <row r="881" spans="1:27" ht="15">
      <c r="A881" s="64"/>
      <c r="B881" s="65"/>
      <c r="C881" s="66"/>
      <c r="D881" s="66"/>
      <c r="E881" s="67"/>
      <c r="F881" s="67"/>
      <c r="G881" s="67"/>
      <c r="H881" s="67"/>
      <c r="I881" s="67"/>
      <c r="J881" s="49"/>
      <c r="K881" s="49"/>
      <c r="L881" s="39"/>
      <c r="M881" s="39"/>
      <c r="N881" s="39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</row>
    <row r="882" spans="1:27" ht="15">
      <c r="A882" s="64"/>
      <c r="B882" s="65"/>
      <c r="C882" s="66"/>
      <c r="D882" s="66"/>
      <c r="E882" s="67"/>
      <c r="F882" s="67"/>
      <c r="G882" s="67"/>
      <c r="H882" s="67"/>
      <c r="I882" s="67"/>
      <c r="J882" s="49"/>
      <c r="K882" s="49"/>
      <c r="L882" s="39"/>
      <c r="M882" s="39"/>
      <c r="N882" s="39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</row>
    <row r="883" spans="1:27" ht="15">
      <c r="A883" s="64"/>
      <c r="B883" s="65"/>
      <c r="C883" s="66"/>
      <c r="D883" s="66"/>
      <c r="E883" s="67"/>
      <c r="F883" s="67"/>
      <c r="G883" s="67"/>
      <c r="H883" s="67"/>
      <c r="I883" s="67"/>
      <c r="J883" s="49"/>
      <c r="K883" s="49"/>
      <c r="L883" s="39"/>
      <c r="M883" s="39"/>
      <c r="N883" s="39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</row>
    <row r="884" spans="1:27" ht="15">
      <c r="A884" s="64"/>
      <c r="B884" s="65"/>
      <c r="C884" s="66"/>
      <c r="D884" s="66"/>
      <c r="E884" s="67"/>
      <c r="F884" s="67"/>
      <c r="G884" s="67"/>
      <c r="H884" s="67"/>
      <c r="I884" s="67"/>
      <c r="J884" s="49"/>
      <c r="K884" s="49"/>
      <c r="L884" s="39"/>
      <c r="M884" s="39"/>
      <c r="N884" s="39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</row>
    <row r="885" spans="1:27" ht="15">
      <c r="A885" s="64"/>
      <c r="B885" s="65"/>
      <c r="C885" s="66"/>
      <c r="D885" s="66"/>
      <c r="E885" s="67"/>
      <c r="F885" s="67"/>
      <c r="G885" s="67"/>
      <c r="H885" s="67"/>
      <c r="I885" s="67"/>
      <c r="J885" s="49"/>
      <c r="K885" s="49"/>
      <c r="L885" s="39"/>
      <c r="M885" s="39"/>
      <c r="N885" s="39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</row>
    <row r="886" spans="1:27" ht="15">
      <c r="A886" s="64"/>
      <c r="B886" s="65"/>
      <c r="C886" s="66"/>
      <c r="D886" s="66"/>
      <c r="E886" s="67"/>
      <c r="F886" s="67"/>
      <c r="G886" s="67"/>
      <c r="H886" s="67"/>
      <c r="I886" s="67"/>
      <c r="J886" s="49"/>
      <c r="K886" s="49"/>
      <c r="L886" s="39"/>
      <c r="M886" s="39"/>
      <c r="N886" s="39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</row>
    <row r="887" spans="1:27" ht="15">
      <c r="A887" s="64"/>
      <c r="B887" s="65"/>
      <c r="C887" s="66"/>
      <c r="D887" s="66"/>
      <c r="E887" s="67"/>
      <c r="F887" s="67"/>
      <c r="G887" s="67"/>
      <c r="H887" s="67"/>
      <c r="I887" s="67"/>
      <c r="J887" s="49"/>
      <c r="K887" s="49"/>
      <c r="L887" s="39"/>
      <c r="M887" s="39"/>
      <c r="N887" s="39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</row>
    <row r="888" spans="1:27" ht="15">
      <c r="A888" s="64"/>
      <c r="B888" s="65"/>
      <c r="C888" s="66"/>
      <c r="D888" s="66"/>
      <c r="E888" s="67"/>
      <c r="F888" s="67"/>
      <c r="G888" s="67"/>
      <c r="H888" s="67"/>
      <c r="I888" s="67"/>
      <c r="J888" s="49"/>
      <c r="K888" s="49"/>
      <c r="L888" s="39"/>
      <c r="M888" s="39"/>
      <c r="N888" s="39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</row>
    <row r="889" spans="1:27" ht="15">
      <c r="A889" s="64"/>
      <c r="B889" s="65"/>
      <c r="C889" s="66"/>
      <c r="D889" s="66"/>
      <c r="E889" s="67"/>
      <c r="F889" s="67"/>
      <c r="G889" s="67"/>
      <c r="H889" s="67"/>
      <c r="I889" s="67"/>
      <c r="J889" s="49"/>
      <c r="K889" s="49"/>
      <c r="L889" s="39"/>
      <c r="M889" s="39"/>
      <c r="N889" s="39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</row>
    <row r="890" spans="1:27" ht="15">
      <c r="A890" s="64"/>
      <c r="B890" s="65"/>
      <c r="C890" s="66"/>
      <c r="D890" s="66"/>
      <c r="E890" s="67"/>
      <c r="F890" s="67"/>
      <c r="G890" s="67"/>
      <c r="H890" s="67"/>
      <c r="I890" s="67"/>
      <c r="J890" s="49"/>
      <c r="K890" s="49"/>
      <c r="L890" s="39"/>
      <c r="M890" s="39"/>
      <c r="N890" s="39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</row>
    <row r="891" spans="1:27" ht="15">
      <c r="A891" s="64"/>
      <c r="B891" s="65"/>
      <c r="C891" s="66"/>
      <c r="D891" s="66"/>
      <c r="E891" s="67"/>
      <c r="F891" s="67"/>
      <c r="G891" s="67"/>
      <c r="H891" s="67"/>
      <c r="I891" s="67"/>
      <c r="J891" s="49"/>
      <c r="K891" s="49"/>
      <c r="L891" s="39"/>
      <c r="M891" s="39"/>
      <c r="N891" s="39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</row>
    <row r="892" spans="1:27" ht="15">
      <c r="A892" s="64"/>
      <c r="B892" s="65"/>
      <c r="C892" s="66"/>
      <c r="D892" s="66"/>
      <c r="E892" s="67"/>
      <c r="F892" s="67"/>
      <c r="G892" s="67"/>
      <c r="H892" s="67"/>
      <c r="I892" s="67"/>
      <c r="J892" s="49"/>
      <c r="K892" s="49"/>
      <c r="L892" s="39"/>
      <c r="M892" s="39"/>
      <c r="N892" s="39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</row>
    <row r="893" spans="1:27" ht="15">
      <c r="A893" s="64"/>
      <c r="B893" s="65"/>
      <c r="C893" s="66"/>
      <c r="D893" s="66"/>
      <c r="E893" s="67"/>
      <c r="F893" s="67"/>
      <c r="G893" s="67"/>
      <c r="H893" s="67"/>
      <c r="I893" s="67"/>
      <c r="J893" s="49"/>
      <c r="K893" s="49"/>
      <c r="L893" s="39"/>
      <c r="M893" s="39"/>
      <c r="N893" s="39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</row>
    <row r="894" spans="1:27" ht="15">
      <c r="A894" s="64"/>
      <c r="B894" s="65"/>
      <c r="C894" s="66"/>
      <c r="D894" s="66"/>
      <c r="E894" s="67"/>
      <c r="F894" s="67"/>
      <c r="G894" s="67"/>
      <c r="H894" s="67"/>
      <c r="I894" s="67"/>
      <c r="J894" s="49"/>
      <c r="K894" s="49"/>
      <c r="L894" s="39"/>
      <c r="M894" s="39"/>
      <c r="N894" s="39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</row>
    <row r="895" spans="1:27" ht="15">
      <c r="A895" s="64"/>
      <c r="B895" s="65"/>
      <c r="C895" s="66"/>
      <c r="D895" s="66"/>
      <c r="E895" s="67"/>
      <c r="F895" s="67"/>
      <c r="G895" s="67"/>
      <c r="H895" s="67"/>
      <c r="I895" s="67"/>
      <c r="J895" s="49"/>
      <c r="K895" s="49"/>
      <c r="L895" s="39"/>
      <c r="M895" s="39"/>
      <c r="N895" s="39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</row>
    <row r="896" spans="1:27" ht="15">
      <c r="A896" s="64"/>
      <c r="B896" s="65"/>
      <c r="C896" s="66"/>
      <c r="D896" s="66"/>
      <c r="E896" s="67"/>
      <c r="F896" s="67"/>
      <c r="G896" s="67"/>
      <c r="H896" s="67"/>
      <c r="I896" s="67"/>
      <c r="J896" s="49"/>
      <c r="K896" s="49"/>
      <c r="L896" s="39"/>
      <c r="M896" s="39"/>
      <c r="N896" s="39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</row>
    <row r="897" spans="1:27" ht="15">
      <c r="A897" s="64"/>
      <c r="B897" s="65"/>
      <c r="C897" s="66"/>
      <c r="D897" s="66"/>
      <c r="E897" s="67"/>
      <c r="F897" s="67"/>
      <c r="G897" s="67"/>
      <c r="H897" s="67"/>
      <c r="I897" s="67"/>
      <c r="J897" s="49"/>
      <c r="K897" s="49"/>
      <c r="L897" s="39"/>
      <c r="M897" s="39"/>
      <c r="N897" s="39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</row>
    <row r="898" spans="1:27" ht="15">
      <c r="A898" s="64"/>
      <c r="B898" s="65"/>
      <c r="C898" s="66"/>
      <c r="D898" s="66"/>
      <c r="E898" s="67"/>
      <c r="F898" s="67"/>
      <c r="G898" s="67"/>
      <c r="H898" s="67"/>
      <c r="I898" s="67"/>
      <c r="J898" s="49"/>
      <c r="K898" s="49"/>
      <c r="L898" s="39"/>
      <c r="M898" s="39"/>
      <c r="N898" s="39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</row>
    <row r="899" spans="1:27" ht="15">
      <c r="A899" s="64"/>
      <c r="B899" s="65"/>
      <c r="C899" s="66"/>
      <c r="D899" s="66"/>
      <c r="E899" s="67"/>
      <c r="F899" s="67"/>
      <c r="G899" s="67"/>
      <c r="H899" s="67"/>
      <c r="I899" s="67"/>
      <c r="J899" s="49"/>
      <c r="K899" s="49"/>
      <c r="L899" s="39"/>
      <c r="M899" s="39"/>
      <c r="N899" s="39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</row>
    <row r="900" spans="1:27" ht="15">
      <c r="A900" s="64"/>
      <c r="B900" s="65"/>
      <c r="C900" s="66"/>
      <c r="D900" s="66"/>
      <c r="E900" s="67"/>
      <c r="F900" s="67"/>
      <c r="G900" s="67"/>
      <c r="H900" s="67"/>
      <c r="I900" s="67"/>
      <c r="J900" s="49"/>
      <c r="K900" s="49"/>
      <c r="L900" s="39"/>
      <c r="M900" s="39"/>
      <c r="N900" s="39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</row>
    <row r="901" spans="1:27" ht="15">
      <c r="A901" s="64"/>
      <c r="B901" s="65"/>
      <c r="C901" s="66"/>
      <c r="D901" s="66"/>
      <c r="E901" s="67"/>
      <c r="F901" s="67"/>
      <c r="G901" s="67"/>
      <c r="H901" s="67"/>
      <c r="I901" s="67"/>
      <c r="J901" s="49"/>
      <c r="K901" s="49"/>
      <c r="L901" s="39"/>
      <c r="M901" s="39"/>
      <c r="N901" s="39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</row>
    <row r="902" spans="1:27" ht="15">
      <c r="A902" s="64"/>
      <c r="B902" s="65"/>
      <c r="C902" s="66"/>
      <c r="D902" s="66"/>
      <c r="E902" s="67"/>
      <c r="F902" s="67"/>
      <c r="G902" s="67"/>
      <c r="H902" s="67"/>
      <c r="I902" s="67"/>
      <c r="J902" s="49"/>
      <c r="K902" s="49"/>
      <c r="L902" s="39"/>
      <c r="M902" s="39"/>
      <c r="N902" s="39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</row>
    <row r="903" spans="1:27" ht="15">
      <c r="A903" s="64"/>
      <c r="B903" s="65"/>
      <c r="C903" s="66"/>
      <c r="D903" s="66"/>
      <c r="E903" s="67"/>
      <c r="F903" s="67"/>
      <c r="G903" s="67"/>
      <c r="H903" s="67"/>
      <c r="I903" s="67"/>
      <c r="J903" s="49"/>
      <c r="K903" s="49"/>
      <c r="L903" s="39"/>
      <c r="M903" s="39"/>
      <c r="N903" s="39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</row>
    <row r="904" spans="1:27" ht="15">
      <c r="A904" s="64"/>
      <c r="B904" s="65"/>
      <c r="C904" s="66"/>
      <c r="D904" s="66"/>
      <c r="E904" s="67"/>
      <c r="F904" s="67"/>
      <c r="G904" s="67"/>
      <c r="H904" s="67"/>
      <c r="I904" s="67"/>
      <c r="J904" s="49"/>
      <c r="K904" s="49"/>
      <c r="L904" s="39"/>
      <c r="M904" s="39"/>
      <c r="N904" s="39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</row>
    <row r="905" spans="1:27" ht="15">
      <c r="A905" s="64"/>
      <c r="B905" s="65"/>
      <c r="C905" s="66"/>
      <c r="D905" s="66"/>
      <c r="E905" s="67"/>
      <c r="F905" s="67"/>
      <c r="G905" s="67"/>
      <c r="H905" s="67"/>
      <c r="I905" s="67"/>
      <c r="J905" s="49"/>
      <c r="K905" s="49"/>
      <c r="L905" s="39"/>
      <c r="M905" s="39"/>
      <c r="N905" s="39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</row>
    <row r="906" spans="1:27" ht="15">
      <c r="A906" s="64"/>
      <c r="B906" s="65"/>
      <c r="C906" s="66"/>
      <c r="D906" s="66"/>
      <c r="E906" s="67"/>
      <c r="F906" s="67"/>
      <c r="G906" s="67"/>
      <c r="H906" s="67"/>
      <c r="I906" s="67"/>
      <c r="J906" s="49"/>
      <c r="K906" s="49"/>
      <c r="L906" s="39"/>
      <c r="M906" s="39"/>
      <c r="N906" s="39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</row>
    <row r="907" spans="1:27" ht="15">
      <c r="A907" s="64"/>
      <c r="B907" s="65"/>
      <c r="C907" s="66"/>
      <c r="D907" s="66"/>
      <c r="E907" s="67"/>
      <c r="F907" s="67"/>
      <c r="G907" s="67"/>
      <c r="H907" s="67"/>
      <c r="I907" s="67"/>
      <c r="J907" s="49"/>
      <c r="K907" s="49"/>
      <c r="L907" s="39"/>
      <c r="M907" s="39"/>
      <c r="N907" s="39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</row>
    <row r="908" spans="1:27" ht="15">
      <c r="A908" s="64"/>
      <c r="B908" s="65"/>
      <c r="C908" s="66"/>
      <c r="D908" s="66"/>
      <c r="E908" s="67"/>
      <c r="F908" s="67"/>
      <c r="G908" s="67"/>
      <c r="H908" s="67"/>
      <c r="I908" s="67"/>
      <c r="J908" s="49"/>
      <c r="K908" s="49"/>
      <c r="L908" s="39"/>
      <c r="M908" s="39"/>
      <c r="N908" s="39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</row>
    <row r="909" spans="1:27" ht="15">
      <c r="A909" s="64"/>
      <c r="B909" s="65"/>
      <c r="C909" s="66"/>
      <c r="D909" s="66"/>
      <c r="E909" s="67"/>
      <c r="F909" s="67"/>
      <c r="G909" s="67"/>
      <c r="H909" s="67"/>
      <c r="I909" s="67"/>
      <c r="J909" s="49"/>
      <c r="K909" s="49"/>
      <c r="L909" s="39"/>
      <c r="M909" s="39"/>
      <c r="N909" s="39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</row>
    <row r="910" spans="1:27" ht="15">
      <c r="A910" s="64"/>
      <c r="B910" s="65"/>
      <c r="C910" s="66"/>
      <c r="D910" s="66"/>
      <c r="E910" s="67"/>
      <c r="F910" s="67"/>
      <c r="G910" s="67"/>
      <c r="H910" s="67"/>
      <c r="I910" s="67"/>
      <c r="J910" s="49"/>
      <c r="K910" s="49"/>
      <c r="L910" s="39"/>
      <c r="M910" s="39"/>
      <c r="N910" s="39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</row>
    <row r="911" spans="1:27" ht="15">
      <c r="A911" s="64"/>
      <c r="B911" s="65"/>
      <c r="C911" s="66"/>
      <c r="D911" s="66"/>
      <c r="E911" s="67"/>
      <c r="F911" s="67"/>
      <c r="G911" s="67"/>
      <c r="H911" s="67"/>
      <c r="I911" s="67"/>
      <c r="J911" s="49"/>
      <c r="K911" s="49"/>
      <c r="L911" s="39"/>
      <c r="M911" s="39"/>
      <c r="N911" s="39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</row>
    <row r="912" spans="1:27" ht="15">
      <c r="A912" s="64"/>
      <c r="B912" s="65"/>
      <c r="C912" s="66"/>
      <c r="D912" s="66"/>
      <c r="E912" s="67"/>
      <c r="F912" s="67"/>
      <c r="G912" s="67"/>
      <c r="H912" s="67"/>
      <c r="I912" s="67"/>
      <c r="J912" s="49"/>
      <c r="K912" s="49"/>
      <c r="L912" s="39"/>
      <c r="M912" s="39"/>
      <c r="N912" s="39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</row>
    <row r="913" spans="1:27" ht="15">
      <c r="A913" s="64"/>
      <c r="B913" s="65"/>
      <c r="C913" s="66"/>
      <c r="D913" s="66"/>
      <c r="E913" s="67"/>
      <c r="F913" s="67"/>
      <c r="G913" s="67"/>
      <c r="H913" s="67"/>
      <c r="I913" s="67"/>
      <c r="J913" s="49"/>
      <c r="K913" s="49"/>
      <c r="L913" s="39"/>
      <c r="M913" s="39"/>
      <c r="N913" s="39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</row>
    <row r="914" spans="1:27" ht="15">
      <c r="A914" s="64"/>
      <c r="B914" s="65"/>
      <c r="C914" s="66"/>
      <c r="D914" s="66"/>
      <c r="E914" s="67"/>
      <c r="F914" s="67"/>
      <c r="G914" s="67"/>
      <c r="H914" s="67"/>
      <c r="I914" s="67"/>
      <c r="J914" s="49"/>
      <c r="K914" s="49"/>
      <c r="L914" s="39"/>
      <c r="M914" s="39"/>
      <c r="N914" s="39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</row>
    <row r="915" spans="1:27" ht="15">
      <c r="A915" s="64"/>
      <c r="B915" s="65"/>
      <c r="C915" s="66"/>
      <c r="D915" s="66"/>
      <c r="E915" s="67"/>
      <c r="F915" s="67"/>
      <c r="G915" s="67"/>
      <c r="H915" s="67"/>
      <c r="I915" s="67"/>
      <c r="J915" s="49"/>
      <c r="K915" s="49"/>
      <c r="L915" s="39"/>
      <c r="M915" s="39"/>
      <c r="N915" s="39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</row>
    <row r="916" spans="1:27" ht="15">
      <c r="A916" s="64"/>
      <c r="B916" s="65"/>
      <c r="C916" s="66"/>
      <c r="D916" s="66"/>
      <c r="E916" s="67"/>
      <c r="F916" s="67"/>
      <c r="G916" s="67"/>
      <c r="H916" s="67"/>
      <c r="I916" s="67"/>
      <c r="J916" s="49"/>
      <c r="K916" s="49"/>
      <c r="L916" s="39"/>
      <c r="M916" s="39"/>
      <c r="N916" s="39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</row>
    <row r="917" spans="1:27" ht="15">
      <c r="A917" s="64"/>
      <c r="B917" s="65"/>
      <c r="C917" s="66"/>
      <c r="D917" s="66"/>
      <c r="E917" s="67"/>
      <c r="F917" s="67"/>
      <c r="G917" s="67"/>
      <c r="H917" s="67"/>
      <c r="I917" s="67"/>
      <c r="J917" s="49"/>
      <c r="K917" s="49"/>
      <c r="L917" s="39"/>
      <c r="M917" s="39"/>
      <c r="N917" s="39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</row>
    <row r="918" spans="1:27" ht="15">
      <c r="A918" s="64"/>
      <c r="B918" s="65"/>
      <c r="C918" s="66"/>
      <c r="D918" s="66"/>
      <c r="E918" s="67"/>
      <c r="F918" s="67"/>
      <c r="G918" s="67"/>
      <c r="H918" s="67"/>
      <c r="I918" s="67"/>
      <c r="J918" s="49"/>
      <c r="K918" s="49"/>
      <c r="L918" s="39"/>
      <c r="M918" s="39"/>
      <c r="N918" s="39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</row>
    <row r="919" spans="1:27" ht="15">
      <c r="A919" s="64"/>
      <c r="B919" s="65"/>
      <c r="C919" s="66"/>
      <c r="D919" s="66"/>
      <c r="E919" s="67"/>
      <c r="F919" s="67"/>
      <c r="G919" s="67"/>
      <c r="H919" s="67"/>
      <c r="I919" s="67"/>
      <c r="J919" s="49"/>
      <c r="K919" s="49"/>
      <c r="L919" s="39"/>
      <c r="M919" s="39"/>
      <c r="N919" s="39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</row>
    <row r="920" spans="1:27" ht="15">
      <c r="A920" s="64"/>
      <c r="B920" s="65"/>
      <c r="C920" s="66"/>
      <c r="D920" s="66"/>
      <c r="E920" s="67"/>
      <c r="F920" s="67"/>
      <c r="G920" s="67"/>
      <c r="H920" s="67"/>
      <c r="I920" s="67"/>
      <c r="J920" s="49"/>
      <c r="K920" s="49"/>
      <c r="L920" s="39"/>
      <c r="M920" s="39"/>
      <c r="N920" s="39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</row>
    <row r="921" spans="1:27" ht="15">
      <c r="A921" s="64"/>
      <c r="B921" s="65"/>
      <c r="C921" s="66"/>
      <c r="D921" s="66"/>
      <c r="E921" s="67"/>
      <c r="F921" s="67"/>
      <c r="G921" s="67"/>
      <c r="H921" s="67"/>
      <c r="I921" s="67"/>
      <c r="J921" s="49"/>
      <c r="K921" s="49"/>
      <c r="L921" s="39"/>
      <c r="M921" s="39"/>
      <c r="N921" s="39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</row>
    <row r="922" spans="1:27" ht="15">
      <c r="A922" s="64"/>
      <c r="B922" s="65"/>
      <c r="C922" s="66"/>
      <c r="D922" s="66"/>
      <c r="E922" s="67"/>
      <c r="F922" s="67"/>
      <c r="G922" s="67"/>
      <c r="H922" s="67"/>
      <c r="I922" s="67"/>
      <c r="J922" s="49"/>
      <c r="K922" s="49"/>
      <c r="L922" s="39"/>
      <c r="M922" s="39"/>
      <c r="N922" s="39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</row>
    <row r="923" spans="1:27" ht="15">
      <c r="A923" s="64"/>
      <c r="B923" s="65"/>
      <c r="C923" s="66"/>
      <c r="D923" s="66"/>
      <c r="E923" s="67"/>
      <c r="F923" s="67"/>
      <c r="G923" s="67"/>
      <c r="H923" s="67"/>
      <c r="I923" s="67"/>
      <c r="J923" s="49"/>
      <c r="K923" s="49"/>
      <c r="L923" s="39"/>
      <c r="M923" s="39"/>
      <c r="N923" s="39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</row>
    <row r="924" spans="1:27" ht="15">
      <c r="A924" s="64"/>
      <c r="B924" s="65"/>
      <c r="C924" s="66"/>
      <c r="D924" s="66"/>
      <c r="E924" s="67"/>
      <c r="F924" s="67"/>
      <c r="G924" s="67"/>
      <c r="H924" s="67"/>
      <c r="I924" s="67"/>
      <c r="J924" s="49"/>
      <c r="K924" s="49"/>
      <c r="L924" s="39"/>
      <c r="M924" s="39"/>
      <c r="N924" s="39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</row>
    <row r="925" spans="1:27" ht="15">
      <c r="A925" s="64"/>
      <c r="B925" s="65"/>
      <c r="C925" s="66"/>
      <c r="D925" s="66"/>
      <c r="E925" s="67"/>
      <c r="F925" s="67"/>
      <c r="G925" s="67"/>
      <c r="H925" s="67"/>
      <c r="I925" s="67"/>
      <c r="J925" s="49"/>
      <c r="K925" s="49"/>
      <c r="L925" s="39"/>
      <c r="M925" s="39"/>
      <c r="N925" s="39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</row>
    <row r="926" spans="1:27" ht="15">
      <c r="A926" s="64"/>
      <c r="B926" s="65"/>
      <c r="C926" s="66"/>
      <c r="D926" s="66"/>
      <c r="E926" s="67"/>
      <c r="F926" s="67"/>
      <c r="G926" s="67"/>
      <c r="H926" s="67"/>
      <c r="I926" s="67"/>
      <c r="J926" s="49"/>
      <c r="K926" s="49"/>
      <c r="L926" s="39"/>
      <c r="M926" s="39"/>
      <c r="N926" s="39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</row>
    <row r="927" spans="1:27" ht="15">
      <c r="A927" s="64"/>
      <c r="B927" s="65"/>
      <c r="C927" s="66"/>
      <c r="D927" s="66"/>
      <c r="E927" s="67"/>
      <c r="F927" s="67"/>
      <c r="G927" s="67"/>
      <c r="H927" s="67"/>
      <c r="I927" s="67"/>
      <c r="J927" s="49"/>
      <c r="K927" s="49"/>
      <c r="L927" s="39"/>
      <c r="M927" s="39"/>
      <c r="N927" s="39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</row>
    <row r="928" spans="1:27" ht="15">
      <c r="A928" s="64"/>
      <c r="B928" s="65"/>
      <c r="C928" s="66"/>
      <c r="D928" s="66"/>
      <c r="E928" s="67"/>
      <c r="F928" s="67"/>
      <c r="G928" s="67"/>
      <c r="H928" s="67"/>
      <c r="I928" s="67"/>
      <c r="J928" s="49"/>
      <c r="K928" s="49"/>
      <c r="L928" s="39"/>
      <c r="M928" s="39"/>
      <c r="N928" s="39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</row>
    <row r="929" spans="1:27" ht="15">
      <c r="A929" s="64"/>
      <c r="B929" s="65"/>
      <c r="C929" s="66"/>
      <c r="D929" s="66"/>
      <c r="E929" s="67"/>
      <c r="F929" s="67"/>
      <c r="G929" s="67"/>
      <c r="H929" s="67"/>
      <c r="I929" s="67"/>
      <c r="J929" s="49"/>
      <c r="K929" s="49"/>
      <c r="L929" s="39"/>
      <c r="M929" s="39"/>
      <c r="N929" s="39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</row>
    <row r="930" spans="1:27" ht="15">
      <c r="A930" s="64"/>
      <c r="B930" s="65"/>
      <c r="C930" s="66"/>
      <c r="D930" s="66"/>
      <c r="E930" s="67"/>
      <c r="F930" s="67"/>
      <c r="G930" s="67"/>
      <c r="H930" s="67"/>
      <c r="I930" s="67"/>
      <c r="J930" s="49"/>
      <c r="K930" s="49"/>
      <c r="L930" s="39"/>
      <c r="M930" s="39"/>
      <c r="N930" s="39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</row>
    <row r="931" spans="1:27" ht="15">
      <c r="A931" s="64"/>
      <c r="B931" s="65"/>
      <c r="C931" s="66"/>
      <c r="D931" s="66"/>
      <c r="E931" s="67"/>
      <c r="F931" s="67"/>
      <c r="G931" s="67"/>
      <c r="H931" s="67"/>
      <c r="I931" s="67"/>
      <c r="J931" s="49"/>
      <c r="K931" s="49"/>
      <c r="L931" s="39"/>
      <c r="M931" s="39"/>
      <c r="N931" s="39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</row>
    <row r="932" spans="1:27" ht="15">
      <c r="A932" s="64"/>
      <c r="B932" s="65"/>
      <c r="C932" s="66"/>
      <c r="D932" s="66"/>
      <c r="E932" s="67"/>
      <c r="F932" s="67"/>
      <c r="G932" s="67"/>
      <c r="H932" s="67"/>
      <c r="I932" s="67"/>
      <c r="J932" s="49"/>
      <c r="K932" s="49"/>
      <c r="L932" s="39"/>
      <c r="M932" s="39"/>
      <c r="N932" s="39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</row>
    <row r="933" spans="1:27" ht="15">
      <c r="A933" s="64"/>
      <c r="B933" s="65"/>
      <c r="C933" s="66"/>
      <c r="D933" s="66"/>
      <c r="E933" s="67"/>
      <c r="F933" s="67"/>
      <c r="G933" s="67"/>
      <c r="H933" s="67"/>
      <c r="I933" s="67"/>
      <c r="J933" s="49"/>
      <c r="K933" s="49"/>
      <c r="L933" s="39"/>
      <c r="M933" s="39"/>
      <c r="N933" s="39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</row>
    <row r="934" spans="1:27" ht="15">
      <c r="A934" s="64"/>
      <c r="B934" s="65"/>
      <c r="C934" s="66"/>
      <c r="D934" s="66"/>
      <c r="E934" s="67"/>
      <c r="F934" s="67"/>
      <c r="G934" s="67"/>
      <c r="H934" s="67"/>
      <c r="I934" s="67"/>
      <c r="J934" s="49"/>
      <c r="K934" s="49"/>
      <c r="L934" s="39"/>
      <c r="M934" s="39"/>
      <c r="N934" s="39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</row>
    <row r="935" spans="1:27" ht="15">
      <c r="A935" s="64"/>
      <c r="B935" s="65"/>
      <c r="C935" s="66"/>
      <c r="D935" s="66"/>
      <c r="E935" s="67"/>
      <c r="F935" s="67"/>
      <c r="G935" s="67"/>
      <c r="H935" s="67"/>
      <c r="I935" s="67"/>
      <c r="J935" s="49"/>
      <c r="K935" s="49"/>
      <c r="L935" s="39"/>
      <c r="M935" s="39"/>
      <c r="N935" s="39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</row>
    <row r="936" spans="1:27" ht="15">
      <c r="A936" s="64"/>
      <c r="B936" s="65"/>
      <c r="C936" s="66"/>
      <c r="D936" s="66"/>
      <c r="E936" s="67"/>
      <c r="F936" s="67"/>
      <c r="G936" s="67"/>
      <c r="H936" s="67"/>
      <c r="I936" s="67"/>
      <c r="J936" s="49"/>
      <c r="K936" s="49"/>
      <c r="L936" s="39"/>
      <c r="M936" s="39"/>
      <c r="N936" s="39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</row>
    <row r="937" spans="1:27" ht="15">
      <c r="A937" s="64"/>
      <c r="B937" s="65"/>
      <c r="C937" s="66"/>
      <c r="D937" s="66"/>
      <c r="E937" s="67"/>
      <c r="F937" s="67"/>
      <c r="G937" s="67"/>
      <c r="H937" s="67"/>
      <c r="I937" s="67"/>
      <c r="J937" s="49"/>
      <c r="K937" s="49"/>
      <c r="L937" s="39"/>
      <c r="M937" s="39"/>
      <c r="N937" s="39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</row>
    <row r="938" spans="1:27" ht="15">
      <c r="A938" s="64"/>
      <c r="B938" s="65"/>
      <c r="C938" s="66"/>
      <c r="D938" s="66"/>
      <c r="E938" s="67"/>
      <c r="F938" s="67"/>
      <c r="G938" s="67"/>
      <c r="H938" s="67"/>
      <c r="I938" s="67"/>
      <c r="J938" s="49"/>
      <c r="K938" s="49"/>
      <c r="L938" s="39"/>
      <c r="M938" s="39"/>
      <c r="N938" s="39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</row>
    <row r="939" spans="1:27" ht="15">
      <c r="A939" s="64"/>
      <c r="B939" s="65"/>
      <c r="C939" s="66"/>
      <c r="D939" s="66"/>
      <c r="E939" s="67"/>
      <c r="F939" s="67"/>
      <c r="G939" s="67"/>
      <c r="H939" s="67"/>
      <c r="I939" s="67"/>
      <c r="J939" s="49"/>
      <c r="K939" s="49"/>
      <c r="L939" s="39"/>
      <c r="M939" s="39"/>
      <c r="N939" s="39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</row>
    <row r="940" spans="1:27" ht="15">
      <c r="A940" s="64"/>
      <c r="B940" s="65"/>
      <c r="C940" s="66"/>
      <c r="D940" s="66"/>
      <c r="E940" s="67"/>
      <c r="F940" s="67"/>
      <c r="G940" s="67"/>
      <c r="H940" s="67"/>
      <c r="I940" s="67"/>
      <c r="J940" s="49"/>
      <c r="K940" s="49"/>
      <c r="L940" s="39"/>
      <c r="M940" s="39"/>
      <c r="N940" s="39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</row>
    <row r="941" spans="1:27" ht="15">
      <c r="A941" s="64"/>
      <c r="B941" s="65"/>
      <c r="C941" s="66"/>
      <c r="D941" s="66"/>
      <c r="E941" s="67"/>
      <c r="F941" s="67"/>
      <c r="G941" s="67"/>
      <c r="H941" s="67"/>
      <c r="I941" s="67"/>
      <c r="J941" s="49"/>
      <c r="K941" s="49"/>
      <c r="L941" s="39"/>
      <c r="M941" s="39"/>
      <c r="N941" s="39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</row>
    <row r="942" spans="1:27" ht="15">
      <c r="A942" s="64"/>
      <c r="B942" s="65"/>
      <c r="C942" s="66"/>
      <c r="D942" s="66"/>
      <c r="E942" s="67"/>
      <c r="F942" s="67"/>
      <c r="G942" s="67"/>
      <c r="H942" s="67"/>
      <c r="I942" s="67"/>
      <c r="J942" s="49"/>
      <c r="K942" s="49"/>
      <c r="L942" s="39"/>
      <c r="M942" s="39"/>
      <c r="N942" s="39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</row>
    <row r="943" spans="1:27" ht="15">
      <c r="A943" s="64"/>
      <c r="B943" s="65"/>
      <c r="C943" s="66"/>
      <c r="D943" s="66"/>
      <c r="E943" s="67"/>
      <c r="F943" s="67"/>
      <c r="G943" s="67"/>
      <c r="H943" s="67"/>
      <c r="I943" s="67"/>
      <c r="J943" s="49"/>
      <c r="K943" s="49"/>
      <c r="L943" s="39"/>
      <c r="M943" s="39"/>
      <c r="N943" s="39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</row>
    <row r="944" spans="1:27" ht="15">
      <c r="A944" s="64"/>
      <c r="B944" s="65"/>
      <c r="C944" s="66"/>
      <c r="D944" s="66"/>
      <c r="E944" s="67"/>
      <c r="F944" s="67"/>
      <c r="G944" s="67"/>
      <c r="H944" s="67"/>
      <c r="I944" s="67"/>
      <c r="J944" s="49"/>
      <c r="K944" s="49"/>
      <c r="L944" s="39"/>
      <c r="M944" s="39"/>
      <c r="N944" s="39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</row>
    <row r="945" spans="1:27" ht="15">
      <c r="A945" s="64"/>
      <c r="B945" s="65"/>
      <c r="C945" s="66"/>
      <c r="D945" s="66"/>
      <c r="E945" s="67"/>
      <c r="F945" s="67"/>
      <c r="G945" s="67"/>
      <c r="H945" s="67"/>
      <c r="I945" s="67"/>
      <c r="J945" s="49"/>
      <c r="K945" s="49"/>
      <c r="L945" s="39"/>
      <c r="M945" s="39"/>
      <c r="N945" s="39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</row>
    <row r="946" spans="1:27" ht="15">
      <c r="A946" s="64"/>
      <c r="B946" s="65"/>
      <c r="C946" s="66"/>
      <c r="D946" s="66"/>
      <c r="E946" s="67"/>
      <c r="F946" s="67"/>
      <c r="G946" s="67"/>
      <c r="H946" s="67"/>
      <c r="I946" s="67"/>
      <c r="J946" s="49"/>
      <c r="K946" s="49"/>
      <c r="L946" s="39"/>
      <c r="M946" s="39"/>
      <c r="N946" s="39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</row>
    <row r="947" spans="1:27" ht="15">
      <c r="A947" s="64"/>
      <c r="B947" s="65"/>
      <c r="C947" s="66"/>
      <c r="D947" s="66"/>
      <c r="E947" s="67"/>
      <c r="F947" s="67"/>
      <c r="G947" s="67"/>
      <c r="H947" s="67"/>
      <c r="I947" s="67"/>
      <c r="J947" s="49"/>
      <c r="K947" s="49"/>
      <c r="L947" s="39"/>
      <c r="M947" s="39"/>
      <c r="N947" s="39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</row>
    <row r="948" spans="1:27" ht="15">
      <c r="A948" s="64"/>
      <c r="B948" s="65"/>
      <c r="C948" s="66"/>
      <c r="D948" s="66"/>
      <c r="E948" s="67"/>
      <c r="F948" s="67"/>
      <c r="G948" s="67"/>
      <c r="H948" s="67"/>
      <c r="I948" s="67"/>
      <c r="J948" s="49"/>
      <c r="K948" s="49"/>
      <c r="L948" s="39"/>
      <c r="M948" s="39"/>
      <c r="N948" s="39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</row>
    <row r="949" spans="1:27" ht="15">
      <c r="A949" s="64"/>
      <c r="B949" s="65"/>
      <c r="C949" s="66"/>
      <c r="D949" s="66"/>
      <c r="E949" s="67"/>
      <c r="F949" s="67"/>
      <c r="G949" s="67"/>
      <c r="H949" s="67"/>
      <c r="I949" s="67"/>
      <c r="J949" s="49"/>
      <c r="K949" s="49"/>
      <c r="L949" s="39"/>
      <c r="M949" s="39"/>
      <c r="N949" s="39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</row>
    <row r="950" spans="1:27" ht="15">
      <c r="A950" s="64"/>
      <c r="B950" s="65"/>
      <c r="C950" s="66"/>
      <c r="D950" s="66"/>
      <c r="E950" s="67"/>
      <c r="F950" s="67"/>
      <c r="G950" s="67"/>
      <c r="H950" s="67"/>
      <c r="I950" s="67"/>
      <c r="J950" s="49"/>
      <c r="K950" s="49"/>
      <c r="L950" s="39"/>
      <c r="M950" s="39"/>
      <c r="N950" s="39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</row>
    <row r="951" spans="1:27" ht="15">
      <c r="A951" s="64"/>
      <c r="B951" s="65"/>
      <c r="C951" s="66"/>
      <c r="D951" s="66"/>
      <c r="E951" s="67"/>
      <c r="F951" s="67"/>
      <c r="G951" s="67"/>
      <c r="H951" s="67"/>
      <c r="I951" s="67"/>
      <c r="J951" s="49"/>
      <c r="K951" s="49"/>
      <c r="L951" s="39"/>
      <c r="M951" s="39"/>
      <c r="N951" s="39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</row>
    <row r="952" spans="1:27" ht="15">
      <c r="A952" s="64"/>
      <c r="B952" s="65"/>
      <c r="C952" s="66"/>
      <c r="D952" s="66"/>
      <c r="E952" s="67"/>
      <c r="F952" s="67"/>
      <c r="G952" s="67"/>
      <c r="H952" s="67"/>
      <c r="I952" s="67"/>
      <c r="J952" s="49"/>
      <c r="K952" s="49"/>
      <c r="L952" s="39"/>
      <c r="M952" s="39"/>
      <c r="N952" s="39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</row>
    <row r="953" spans="1:27" ht="15">
      <c r="A953" s="64"/>
      <c r="B953" s="65"/>
      <c r="C953" s="66"/>
      <c r="D953" s="66"/>
      <c r="E953" s="67"/>
      <c r="F953" s="67"/>
      <c r="G953" s="67"/>
      <c r="H953" s="67"/>
      <c r="I953" s="67"/>
      <c r="J953" s="49"/>
      <c r="K953" s="49"/>
      <c r="L953" s="39"/>
      <c r="M953" s="39"/>
      <c r="N953" s="39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</row>
    <row r="954" spans="1:27" ht="15">
      <c r="A954" s="64"/>
      <c r="B954" s="65"/>
      <c r="C954" s="66"/>
      <c r="D954" s="66"/>
      <c r="E954" s="67"/>
      <c r="F954" s="67"/>
      <c r="G954" s="67"/>
      <c r="H954" s="67"/>
      <c r="I954" s="67"/>
      <c r="J954" s="49"/>
      <c r="K954" s="49"/>
      <c r="L954" s="39"/>
      <c r="M954" s="39"/>
      <c r="N954" s="39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</row>
    <row r="955" spans="1:27" ht="15">
      <c r="A955" s="64"/>
      <c r="B955" s="65"/>
      <c r="C955" s="66"/>
      <c r="D955" s="66"/>
      <c r="E955" s="67"/>
      <c r="F955" s="67"/>
      <c r="G955" s="67"/>
      <c r="H955" s="67"/>
      <c r="I955" s="67"/>
      <c r="J955" s="49"/>
      <c r="K955" s="49"/>
      <c r="L955" s="39"/>
      <c r="M955" s="39"/>
      <c r="N955" s="39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</row>
    <row r="956" spans="1:27" ht="15">
      <c r="A956" s="64"/>
      <c r="B956" s="65"/>
      <c r="C956" s="66"/>
      <c r="D956" s="66"/>
      <c r="E956" s="67"/>
      <c r="F956" s="67"/>
      <c r="G956" s="67"/>
      <c r="H956" s="67"/>
      <c r="I956" s="67"/>
      <c r="J956" s="49"/>
      <c r="K956" s="49"/>
      <c r="L956" s="39"/>
      <c r="M956" s="39"/>
      <c r="N956" s="39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</row>
    <row r="957" spans="1:27" ht="15">
      <c r="A957" s="64"/>
      <c r="B957" s="65"/>
      <c r="C957" s="66"/>
      <c r="D957" s="66"/>
      <c r="E957" s="67"/>
      <c r="F957" s="67"/>
      <c r="G957" s="67"/>
      <c r="H957" s="67"/>
      <c r="I957" s="67"/>
      <c r="J957" s="49"/>
      <c r="K957" s="49"/>
      <c r="L957" s="39"/>
      <c r="M957" s="39"/>
      <c r="N957" s="39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</row>
    <row r="958" spans="1:27" ht="15">
      <c r="A958" s="64"/>
      <c r="B958" s="65"/>
      <c r="C958" s="66"/>
      <c r="D958" s="66"/>
      <c r="E958" s="67"/>
      <c r="F958" s="67"/>
      <c r="G958" s="67"/>
      <c r="H958" s="67"/>
      <c r="I958" s="67"/>
      <c r="J958" s="49"/>
      <c r="K958" s="49"/>
      <c r="L958" s="39"/>
      <c r="M958" s="39"/>
      <c r="N958" s="39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</row>
    <row r="959" spans="1:27" ht="15">
      <c r="A959" s="64"/>
      <c r="B959" s="65"/>
      <c r="C959" s="66"/>
      <c r="D959" s="66"/>
      <c r="E959" s="67"/>
      <c r="F959" s="67"/>
      <c r="G959" s="67"/>
      <c r="H959" s="67"/>
      <c r="I959" s="67"/>
      <c r="J959" s="49"/>
      <c r="K959" s="49"/>
      <c r="L959" s="39"/>
      <c r="M959" s="39"/>
      <c r="N959" s="39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</row>
    <row r="960" spans="1:27" ht="15">
      <c r="A960" s="64"/>
      <c r="B960" s="65"/>
      <c r="C960" s="66"/>
      <c r="D960" s="66"/>
      <c r="E960" s="67"/>
      <c r="F960" s="67"/>
      <c r="G960" s="67"/>
      <c r="H960" s="67"/>
      <c r="I960" s="67"/>
      <c r="J960" s="49"/>
      <c r="K960" s="49"/>
      <c r="L960" s="39"/>
      <c r="M960" s="39"/>
      <c r="N960" s="39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</row>
    <row r="961" spans="1:27" ht="15">
      <c r="A961" s="64"/>
      <c r="B961" s="65"/>
      <c r="C961" s="66"/>
      <c r="D961" s="66"/>
      <c r="E961" s="67"/>
      <c r="F961" s="67"/>
      <c r="G961" s="67"/>
      <c r="H961" s="67"/>
      <c r="I961" s="67"/>
      <c r="J961" s="49"/>
      <c r="K961" s="49"/>
      <c r="L961" s="39"/>
      <c r="M961" s="39"/>
      <c r="N961" s="39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</row>
    <row r="962" spans="1:27" ht="15">
      <c r="A962" s="64"/>
      <c r="B962" s="65"/>
      <c r="C962" s="66"/>
      <c r="D962" s="66"/>
      <c r="E962" s="67"/>
      <c r="F962" s="67"/>
      <c r="G962" s="67"/>
      <c r="H962" s="67"/>
      <c r="I962" s="67"/>
      <c r="J962" s="49"/>
      <c r="K962" s="49"/>
      <c r="L962" s="39"/>
      <c r="M962" s="39"/>
      <c r="N962" s="39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</row>
    <row r="963" spans="1:27" ht="15">
      <c r="A963" s="64"/>
      <c r="B963" s="65"/>
      <c r="C963" s="66"/>
      <c r="D963" s="66"/>
      <c r="E963" s="67"/>
      <c r="F963" s="67"/>
      <c r="G963" s="67"/>
      <c r="H963" s="67"/>
      <c r="I963" s="67"/>
      <c r="J963" s="49"/>
      <c r="K963" s="49"/>
      <c r="L963" s="39"/>
      <c r="M963" s="39"/>
      <c r="N963" s="39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</row>
    <row r="964" spans="1:27" ht="15">
      <c r="A964" s="64"/>
      <c r="B964" s="65"/>
      <c r="C964" s="66"/>
      <c r="D964" s="66"/>
      <c r="E964" s="67"/>
      <c r="F964" s="67"/>
      <c r="G964" s="67"/>
      <c r="H964" s="67"/>
      <c r="I964" s="67"/>
      <c r="J964" s="49"/>
      <c r="K964" s="49"/>
      <c r="L964" s="39"/>
      <c r="M964" s="39"/>
      <c r="N964" s="39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</row>
    <row r="965" spans="1:27" ht="15">
      <c r="A965" s="64"/>
      <c r="B965" s="65"/>
      <c r="C965" s="66"/>
      <c r="D965" s="66"/>
      <c r="E965" s="67"/>
      <c r="F965" s="67"/>
      <c r="G965" s="67"/>
      <c r="H965" s="67"/>
      <c r="I965" s="67"/>
      <c r="J965" s="49"/>
      <c r="K965" s="49"/>
      <c r="L965" s="39"/>
      <c r="M965" s="39"/>
      <c r="N965" s="39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</row>
    <row r="966" spans="1:27" ht="15">
      <c r="A966" s="64"/>
      <c r="B966" s="65"/>
      <c r="C966" s="66"/>
      <c r="D966" s="66"/>
      <c r="E966" s="67"/>
      <c r="F966" s="67"/>
      <c r="G966" s="67"/>
      <c r="H966" s="67"/>
      <c r="I966" s="67"/>
      <c r="J966" s="49"/>
      <c r="K966" s="49"/>
      <c r="L966" s="39"/>
      <c r="M966" s="39"/>
      <c r="N966" s="39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</row>
    <row r="967" spans="1:27" ht="15">
      <c r="A967" s="64"/>
      <c r="B967" s="65"/>
      <c r="C967" s="66"/>
      <c r="D967" s="66"/>
      <c r="E967" s="67"/>
      <c r="F967" s="67"/>
      <c r="G967" s="67"/>
      <c r="H967" s="67"/>
      <c r="I967" s="67"/>
      <c r="J967" s="49"/>
      <c r="K967" s="49"/>
      <c r="L967" s="39"/>
      <c r="M967" s="39"/>
      <c r="N967" s="39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</row>
    <row r="968" spans="1:27" ht="15">
      <c r="A968" s="64"/>
      <c r="B968" s="65"/>
      <c r="C968" s="66"/>
      <c r="D968" s="66"/>
      <c r="E968" s="67"/>
      <c r="F968" s="67"/>
      <c r="G968" s="67"/>
      <c r="H968" s="67"/>
      <c r="I968" s="67"/>
      <c r="J968" s="49"/>
      <c r="K968" s="49"/>
      <c r="L968" s="39"/>
      <c r="M968" s="39"/>
      <c r="N968" s="39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</row>
    <row r="969" spans="1:27" ht="15">
      <c r="A969" s="64"/>
      <c r="B969" s="65"/>
      <c r="C969" s="66"/>
      <c r="D969" s="66"/>
      <c r="E969" s="67"/>
      <c r="F969" s="67"/>
      <c r="G969" s="67"/>
      <c r="H969" s="67"/>
      <c r="I969" s="67"/>
      <c r="J969" s="49"/>
      <c r="K969" s="49"/>
      <c r="L969" s="39"/>
      <c r="M969" s="39"/>
      <c r="N969" s="39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</row>
    <row r="970" spans="1:27" ht="15">
      <c r="A970" s="64"/>
      <c r="B970" s="65"/>
      <c r="C970" s="66"/>
      <c r="D970" s="66"/>
      <c r="E970" s="67"/>
      <c r="F970" s="67"/>
      <c r="G970" s="67"/>
      <c r="H970" s="67"/>
      <c r="I970" s="67"/>
      <c r="J970" s="49"/>
      <c r="K970" s="49"/>
      <c r="L970" s="39"/>
      <c r="M970" s="39"/>
      <c r="N970" s="39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</row>
    <row r="971" spans="1:27" ht="15">
      <c r="A971" s="64"/>
      <c r="B971" s="65"/>
      <c r="C971" s="66"/>
      <c r="D971" s="66"/>
      <c r="E971" s="67"/>
      <c r="F971" s="67"/>
      <c r="G971" s="67"/>
      <c r="H971" s="67"/>
      <c r="I971" s="67"/>
      <c r="J971" s="49"/>
      <c r="K971" s="49"/>
      <c r="L971" s="39"/>
      <c r="M971" s="39"/>
      <c r="N971" s="39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</row>
    <row r="972" spans="1:27" ht="15">
      <c r="A972" s="64"/>
      <c r="B972" s="65"/>
      <c r="C972" s="66"/>
      <c r="D972" s="66"/>
      <c r="E972" s="67"/>
      <c r="F972" s="67"/>
      <c r="G972" s="67"/>
      <c r="H972" s="67"/>
      <c r="I972" s="67"/>
      <c r="J972" s="49"/>
      <c r="K972" s="49"/>
      <c r="L972" s="39"/>
      <c r="M972" s="39"/>
      <c r="N972" s="39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</row>
    <row r="973" spans="1:27" ht="15">
      <c r="A973" s="64"/>
      <c r="B973" s="65"/>
      <c r="C973" s="66"/>
      <c r="D973" s="66"/>
      <c r="E973" s="67"/>
      <c r="F973" s="67"/>
      <c r="G973" s="67"/>
      <c r="H973" s="67"/>
      <c r="I973" s="67"/>
      <c r="J973" s="49"/>
      <c r="K973" s="49"/>
      <c r="L973" s="39"/>
      <c r="M973" s="39"/>
      <c r="N973" s="39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</row>
    <row r="974" spans="1:27" ht="15">
      <c r="A974" s="64"/>
      <c r="B974" s="65"/>
      <c r="C974" s="66"/>
      <c r="D974" s="66"/>
      <c r="E974" s="67"/>
      <c r="F974" s="67"/>
      <c r="G974" s="67"/>
      <c r="H974" s="67"/>
      <c r="I974" s="67"/>
      <c r="J974" s="49"/>
      <c r="K974" s="49"/>
      <c r="L974" s="39"/>
      <c r="M974" s="39"/>
      <c r="N974" s="39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</row>
    <row r="975" spans="1:27" ht="15">
      <c r="A975" s="64"/>
      <c r="B975" s="65"/>
      <c r="C975" s="66"/>
      <c r="D975" s="66"/>
      <c r="E975" s="67"/>
      <c r="F975" s="67"/>
      <c r="G975" s="67"/>
      <c r="H975" s="67"/>
      <c r="I975" s="67"/>
      <c r="J975" s="49"/>
      <c r="K975" s="49"/>
      <c r="L975" s="39"/>
      <c r="M975" s="39"/>
      <c r="N975" s="39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</row>
    <row r="976" spans="1:27" ht="15">
      <c r="A976" s="64"/>
      <c r="B976" s="65"/>
      <c r="C976" s="66"/>
      <c r="D976" s="66"/>
      <c r="E976" s="67"/>
      <c r="F976" s="67"/>
      <c r="G976" s="67"/>
      <c r="H976" s="67"/>
      <c r="I976" s="67"/>
      <c r="J976" s="49"/>
      <c r="K976" s="49"/>
      <c r="L976" s="39"/>
      <c r="M976" s="39"/>
      <c r="N976" s="39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</row>
    <row r="977" spans="1:27" ht="15">
      <c r="A977" s="64"/>
      <c r="B977" s="65"/>
      <c r="C977" s="66"/>
      <c r="D977" s="66"/>
      <c r="E977" s="67"/>
      <c r="F977" s="67"/>
      <c r="G977" s="67"/>
      <c r="H977" s="67"/>
      <c r="I977" s="67"/>
      <c r="J977" s="49"/>
      <c r="K977" s="49"/>
      <c r="L977" s="39"/>
      <c r="M977" s="39"/>
      <c r="N977" s="39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</row>
    <row r="978" spans="1:27" ht="15">
      <c r="A978" s="64"/>
      <c r="B978" s="65"/>
      <c r="C978" s="66"/>
      <c r="D978" s="66"/>
      <c r="E978" s="67"/>
      <c r="F978" s="67"/>
      <c r="G978" s="67"/>
      <c r="H978" s="67"/>
      <c r="I978" s="67"/>
      <c r="J978" s="49"/>
      <c r="K978" s="49"/>
      <c r="L978" s="39"/>
      <c r="M978" s="39"/>
      <c r="N978" s="39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</row>
    <row r="979" spans="1:27" ht="15">
      <c r="A979" s="64"/>
      <c r="B979" s="65"/>
      <c r="C979" s="66"/>
      <c r="D979" s="66"/>
      <c r="E979" s="67"/>
      <c r="F979" s="67"/>
      <c r="G979" s="67"/>
      <c r="H979" s="67"/>
      <c r="I979" s="67"/>
      <c r="J979" s="49"/>
      <c r="K979" s="49"/>
      <c r="L979" s="39"/>
      <c r="M979" s="39"/>
      <c r="N979" s="39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</row>
    <row r="980" spans="1:27" ht="15">
      <c r="A980" s="64"/>
      <c r="B980" s="65"/>
      <c r="C980" s="66"/>
      <c r="D980" s="66"/>
      <c r="E980" s="67"/>
      <c r="F980" s="67"/>
      <c r="G980" s="67"/>
      <c r="H980" s="67"/>
      <c r="I980" s="67"/>
      <c r="J980" s="49"/>
      <c r="K980" s="49"/>
      <c r="L980" s="39"/>
      <c r="M980" s="39"/>
      <c r="N980" s="39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</row>
    <row r="981" spans="1:27" ht="15">
      <c r="A981" s="64"/>
      <c r="B981" s="65"/>
      <c r="C981" s="66"/>
      <c r="D981" s="66"/>
      <c r="E981" s="67"/>
      <c r="F981" s="67"/>
      <c r="G981" s="67"/>
      <c r="H981" s="67"/>
      <c r="I981" s="67"/>
      <c r="J981" s="49"/>
      <c r="K981" s="49"/>
      <c r="L981" s="39"/>
      <c r="M981" s="39"/>
      <c r="N981" s="39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</row>
    <row r="982" spans="1:27" ht="15">
      <c r="A982" s="64"/>
      <c r="B982" s="65"/>
      <c r="C982" s="66"/>
      <c r="D982" s="66"/>
      <c r="E982" s="67"/>
      <c r="F982" s="67"/>
      <c r="G982" s="67"/>
      <c r="H982" s="67"/>
      <c r="I982" s="67"/>
      <c r="J982" s="49"/>
      <c r="K982" s="49"/>
      <c r="L982" s="39"/>
      <c r="M982" s="39"/>
      <c r="N982" s="39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</row>
    <row r="983" spans="1:27" ht="15">
      <c r="A983" s="64"/>
      <c r="B983" s="65"/>
      <c r="C983" s="66"/>
      <c r="D983" s="66"/>
      <c r="E983" s="67"/>
      <c r="F983" s="67"/>
      <c r="G983" s="67"/>
      <c r="H983" s="67"/>
      <c r="I983" s="67"/>
      <c r="J983" s="49"/>
      <c r="K983" s="49"/>
      <c r="L983" s="39"/>
      <c r="M983" s="39"/>
      <c r="N983" s="39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</row>
    <row r="984" spans="1:27" ht="15">
      <c r="A984" s="64"/>
      <c r="B984" s="65"/>
      <c r="C984" s="66"/>
      <c r="D984" s="66"/>
      <c r="E984" s="67"/>
      <c r="F984" s="67"/>
      <c r="G984" s="67"/>
      <c r="H984" s="67"/>
      <c r="I984" s="67"/>
      <c r="J984" s="49"/>
      <c r="K984" s="49"/>
      <c r="L984" s="39"/>
      <c r="M984" s="39"/>
      <c r="N984" s="39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</row>
    <row r="985" spans="1:27" ht="15">
      <c r="A985" s="64"/>
      <c r="B985" s="65"/>
      <c r="C985" s="66"/>
      <c r="D985" s="66"/>
      <c r="E985" s="67"/>
      <c r="F985" s="67"/>
      <c r="G985" s="67"/>
      <c r="H985" s="67"/>
      <c r="I985" s="67"/>
      <c r="J985" s="49"/>
      <c r="K985" s="49"/>
      <c r="L985" s="39"/>
      <c r="M985" s="39"/>
      <c r="N985" s="39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</row>
    <row r="986" spans="1:27" ht="15">
      <c r="A986" s="64"/>
      <c r="B986" s="65"/>
      <c r="C986" s="66"/>
      <c r="D986" s="66"/>
      <c r="E986" s="67"/>
      <c r="F986" s="67"/>
      <c r="G986" s="67"/>
      <c r="H986" s="67"/>
      <c r="I986" s="67"/>
      <c r="J986" s="49"/>
      <c r="K986" s="49"/>
      <c r="L986" s="39"/>
      <c r="M986" s="39"/>
      <c r="N986" s="39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</row>
    <row r="987" spans="1:27" ht="15">
      <c r="A987" s="64"/>
      <c r="B987" s="65"/>
      <c r="C987" s="66"/>
      <c r="D987" s="66"/>
      <c r="E987" s="67"/>
      <c r="F987" s="67"/>
      <c r="G987" s="67"/>
      <c r="H987" s="67"/>
      <c r="I987" s="67"/>
      <c r="J987" s="49"/>
      <c r="K987" s="49"/>
      <c r="L987" s="39"/>
      <c r="M987" s="39"/>
      <c r="N987" s="39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</row>
    <row r="988" spans="1:27" ht="15">
      <c r="A988" s="64"/>
      <c r="B988" s="65"/>
      <c r="C988" s="66"/>
      <c r="D988" s="66"/>
      <c r="E988" s="67"/>
      <c r="F988" s="67"/>
      <c r="G988" s="67"/>
      <c r="H988" s="67"/>
      <c r="I988" s="67"/>
      <c r="J988" s="49"/>
      <c r="K988" s="49"/>
      <c r="L988" s="39"/>
      <c r="M988" s="39"/>
      <c r="N988" s="39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</row>
    <row r="989" spans="1:27" ht="15">
      <c r="A989" s="64"/>
      <c r="B989" s="65"/>
      <c r="C989" s="66"/>
      <c r="D989" s="66"/>
      <c r="E989" s="67"/>
      <c r="F989" s="67"/>
      <c r="G989" s="67"/>
      <c r="H989" s="67"/>
      <c r="I989" s="67"/>
      <c r="J989" s="49"/>
      <c r="K989" s="49"/>
      <c r="L989" s="39"/>
      <c r="M989" s="39"/>
      <c r="N989" s="39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</row>
    <row r="990" spans="1:27" ht="15">
      <c r="A990" s="64"/>
      <c r="B990" s="65"/>
      <c r="C990" s="66"/>
      <c r="D990" s="66"/>
      <c r="E990" s="67"/>
      <c r="F990" s="67"/>
      <c r="G990" s="67"/>
      <c r="H990" s="67"/>
      <c r="I990" s="67"/>
      <c r="J990" s="49"/>
      <c r="K990" s="49"/>
      <c r="L990" s="39"/>
      <c r="M990" s="39"/>
      <c r="N990" s="39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</row>
    <row r="991" spans="1:27" ht="15">
      <c r="A991" s="64"/>
      <c r="B991" s="65"/>
      <c r="C991" s="66"/>
      <c r="D991" s="66"/>
      <c r="E991" s="67"/>
      <c r="F991" s="67"/>
      <c r="G991" s="67"/>
      <c r="H991" s="67"/>
      <c r="I991" s="67"/>
      <c r="J991" s="49"/>
      <c r="K991" s="49"/>
      <c r="L991" s="39"/>
      <c r="M991" s="39"/>
      <c r="N991" s="39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</row>
    <row r="992" spans="1:27" ht="15">
      <c r="A992" s="64"/>
      <c r="B992" s="65"/>
      <c r="C992" s="66"/>
      <c r="D992" s="66"/>
      <c r="E992" s="67"/>
      <c r="F992" s="67"/>
      <c r="G992" s="67"/>
      <c r="H992" s="67"/>
      <c r="I992" s="67"/>
      <c r="J992" s="49"/>
      <c r="K992" s="49"/>
      <c r="L992" s="39"/>
      <c r="M992" s="39"/>
      <c r="N992" s="39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</row>
    <row r="993" spans="1:27" ht="15">
      <c r="A993" s="64"/>
      <c r="B993" s="65"/>
      <c r="C993" s="66"/>
      <c r="D993" s="66"/>
      <c r="E993" s="67"/>
      <c r="F993" s="67"/>
      <c r="G993" s="67"/>
      <c r="H993" s="67"/>
      <c r="I993" s="67"/>
      <c r="J993" s="49"/>
      <c r="K993" s="49"/>
      <c r="L993" s="39"/>
      <c r="M993" s="39"/>
      <c r="N993" s="39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</row>
    <row r="994" spans="1:27" ht="15">
      <c r="A994" s="64"/>
      <c r="B994" s="65"/>
      <c r="C994" s="66"/>
      <c r="D994" s="66"/>
      <c r="E994" s="67"/>
      <c r="F994" s="67"/>
      <c r="G994" s="67"/>
      <c r="H994" s="67"/>
      <c r="I994" s="67"/>
      <c r="J994" s="49"/>
      <c r="K994" s="49"/>
      <c r="L994" s="39"/>
      <c r="M994" s="39"/>
      <c r="N994" s="39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</row>
    <row r="995" spans="1:27" ht="15">
      <c r="A995" s="64"/>
      <c r="B995" s="65"/>
      <c r="C995" s="66"/>
      <c r="D995" s="66"/>
      <c r="E995" s="67"/>
      <c r="F995" s="67"/>
      <c r="G995" s="67"/>
      <c r="H995" s="67"/>
      <c r="I995" s="67"/>
      <c r="J995" s="49"/>
      <c r="K995" s="49"/>
      <c r="L995" s="39"/>
      <c r="M995" s="39"/>
      <c r="N995" s="39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</row>
    <row r="996" spans="1:27" ht="15">
      <c r="A996" s="64"/>
      <c r="B996" s="65"/>
      <c r="C996" s="66"/>
      <c r="D996" s="66"/>
      <c r="E996" s="67"/>
      <c r="F996" s="67"/>
      <c r="G996" s="67"/>
      <c r="H996" s="67"/>
      <c r="I996" s="67"/>
      <c r="J996" s="49"/>
      <c r="K996" s="49"/>
      <c r="L996" s="39"/>
      <c r="M996" s="39"/>
      <c r="N996" s="39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</row>
    <row r="997" spans="1:27" ht="15">
      <c r="A997" s="64"/>
      <c r="B997" s="65"/>
      <c r="C997" s="66"/>
      <c r="D997" s="66"/>
      <c r="E997" s="67"/>
      <c r="F997" s="67"/>
      <c r="G997" s="67"/>
      <c r="H997" s="67"/>
      <c r="I997" s="67"/>
      <c r="J997" s="49"/>
      <c r="K997" s="49"/>
      <c r="L997" s="39"/>
      <c r="M997" s="39"/>
      <c r="N997" s="39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</row>
    <row r="998" spans="1:27" ht="15">
      <c r="A998" s="64"/>
      <c r="B998" s="65"/>
      <c r="C998" s="66"/>
      <c r="D998" s="66"/>
      <c r="E998" s="67"/>
      <c r="F998" s="67"/>
      <c r="G998" s="67"/>
      <c r="H998" s="67"/>
      <c r="I998" s="67"/>
      <c r="J998" s="49"/>
      <c r="K998" s="49"/>
      <c r="L998" s="39"/>
      <c r="M998" s="39"/>
      <c r="N998" s="39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</row>
    <row r="999" spans="1:27" ht="15">
      <c r="A999" s="64"/>
      <c r="B999" s="65"/>
      <c r="C999" s="66"/>
      <c r="D999" s="66"/>
      <c r="E999" s="67"/>
      <c r="F999" s="67"/>
      <c r="G999" s="67"/>
      <c r="H999" s="67"/>
      <c r="I999" s="67"/>
      <c r="J999" s="49"/>
      <c r="K999" s="49"/>
      <c r="L999" s="39"/>
      <c r="M999" s="39"/>
      <c r="N999" s="39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</row>
    <row r="1000" spans="1:27" ht="15">
      <c r="A1000" s="64"/>
      <c r="B1000" s="65"/>
      <c r="C1000" s="66"/>
      <c r="D1000" s="66"/>
      <c r="E1000" s="67"/>
      <c r="F1000" s="67"/>
      <c r="G1000" s="67"/>
      <c r="H1000" s="67"/>
      <c r="I1000" s="67"/>
      <c r="J1000" s="49"/>
      <c r="K1000" s="49"/>
      <c r="L1000" s="39"/>
      <c r="M1000" s="39"/>
      <c r="N1000" s="39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</row>
    <row r="1001" spans="1:27" ht="15">
      <c r="A1001" s="64"/>
      <c r="B1001" s="65"/>
      <c r="C1001" s="66"/>
      <c r="D1001" s="66"/>
      <c r="E1001" s="67"/>
      <c r="F1001" s="67"/>
      <c r="G1001" s="67"/>
      <c r="H1001" s="67"/>
      <c r="I1001" s="67"/>
      <c r="J1001" s="49"/>
      <c r="K1001" s="49"/>
      <c r="L1001" s="39"/>
      <c r="M1001" s="39"/>
      <c r="N1001" s="39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</row>
    <row r="1002" spans="1:27" ht="15">
      <c r="A1002" s="64"/>
      <c r="B1002" s="65"/>
      <c r="C1002" s="66"/>
      <c r="D1002" s="66"/>
      <c r="E1002" s="67"/>
      <c r="F1002" s="67"/>
      <c r="G1002" s="67"/>
      <c r="H1002" s="67"/>
      <c r="I1002" s="67"/>
      <c r="J1002" s="49"/>
      <c r="K1002" s="49"/>
      <c r="L1002" s="39"/>
      <c r="M1002" s="39"/>
      <c r="N1002" s="39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</row>
    <row r="1003" spans="1:27" ht="15">
      <c r="A1003" s="64"/>
      <c r="B1003" s="65"/>
      <c r="C1003" s="66"/>
      <c r="D1003" s="66"/>
      <c r="E1003" s="67"/>
      <c r="F1003" s="67"/>
      <c r="G1003" s="67"/>
      <c r="H1003" s="67"/>
      <c r="I1003" s="67"/>
      <c r="J1003" s="49"/>
      <c r="K1003" s="49"/>
      <c r="L1003" s="39"/>
      <c r="M1003" s="39"/>
      <c r="N1003" s="39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</row>
    <row r="1004" spans="1:27" ht="15">
      <c r="A1004" s="64"/>
      <c r="B1004" s="65"/>
      <c r="C1004" s="66"/>
      <c r="D1004" s="66"/>
      <c r="E1004" s="67"/>
      <c r="F1004" s="67"/>
      <c r="G1004" s="67"/>
      <c r="H1004" s="67"/>
      <c r="I1004" s="67"/>
      <c r="J1004" s="49"/>
      <c r="K1004" s="49"/>
      <c r="L1004" s="39"/>
      <c r="M1004" s="39"/>
      <c r="N1004" s="39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</row>
    <row r="1005" spans="1:27" ht="15">
      <c r="A1005" s="64"/>
      <c r="B1005" s="65"/>
      <c r="C1005" s="66"/>
      <c r="D1005" s="66"/>
      <c r="E1005" s="67"/>
      <c r="F1005" s="67"/>
      <c r="G1005" s="67"/>
      <c r="H1005" s="67"/>
      <c r="I1005" s="67"/>
      <c r="J1005" s="49"/>
      <c r="K1005" s="49"/>
      <c r="L1005" s="39"/>
      <c r="M1005" s="39"/>
      <c r="N1005" s="39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</row>
    <row r="1006" spans="1:27" ht="15">
      <c r="A1006" s="64"/>
      <c r="B1006" s="65"/>
      <c r="C1006" s="66"/>
      <c r="D1006" s="66"/>
      <c r="E1006" s="67"/>
      <c r="F1006" s="67"/>
      <c r="G1006" s="67"/>
      <c r="H1006" s="67"/>
      <c r="I1006" s="67"/>
      <c r="J1006" s="49"/>
      <c r="K1006" s="49"/>
      <c r="L1006" s="39"/>
      <c r="M1006" s="39"/>
      <c r="N1006" s="39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</row>
    <row r="1007" spans="1:27" ht="15">
      <c r="A1007" s="64"/>
      <c r="B1007" s="65"/>
      <c r="C1007" s="66"/>
      <c r="D1007" s="66"/>
      <c r="E1007" s="67"/>
      <c r="F1007" s="67"/>
      <c r="G1007" s="67"/>
      <c r="H1007" s="67"/>
      <c r="I1007" s="67"/>
      <c r="J1007" s="49"/>
      <c r="K1007" s="49"/>
      <c r="L1007" s="39"/>
      <c r="M1007" s="39"/>
      <c r="N1007" s="39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</row>
    <row r="1008" spans="1:27" ht="15">
      <c r="A1008" s="64"/>
      <c r="B1008" s="65"/>
      <c r="C1008" s="66"/>
      <c r="D1008" s="66"/>
      <c r="E1008" s="67"/>
      <c r="F1008" s="67"/>
      <c r="G1008" s="67"/>
      <c r="H1008" s="67"/>
      <c r="I1008" s="67"/>
      <c r="J1008" s="49"/>
      <c r="K1008" s="49"/>
      <c r="L1008" s="39"/>
      <c r="M1008" s="39"/>
      <c r="N1008" s="39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</row>
    <row r="1009" spans="1:27" ht="15">
      <c r="A1009" s="64"/>
      <c r="B1009" s="65"/>
      <c r="C1009" s="66"/>
      <c r="D1009" s="66"/>
      <c r="E1009" s="67"/>
      <c r="F1009" s="67"/>
      <c r="G1009" s="67"/>
      <c r="H1009" s="67"/>
      <c r="I1009" s="67"/>
      <c r="J1009" s="49"/>
      <c r="K1009" s="49"/>
      <c r="L1009" s="39"/>
      <c r="M1009" s="39"/>
      <c r="N1009" s="39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</row>
    <row r="1010" spans="1:27" ht="15">
      <c r="A1010" s="64"/>
      <c r="B1010" s="65"/>
      <c r="C1010" s="66"/>
      <c r="D1010" s="66"/>
      <c r="E1010" s="67"/>
      <c r="F1010" s="67"/>
      <c r="G1010" s="67"/>
      <c r="H1010" s="67"/>
      <c r="I1010" s="67"/>
      <c r="J1010" s="49"/>
      <c r="K1010" s="49"/>
      <c r="L1010" s="39"/>
      <c r="M1010" s="39"/>
      <c r="N1010" s="39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</row>
    <row r="1011" spans="1:27" ht="15">
      <c r="A1011" s="64"/>
      <c r="B1011" s="65"/>
      <c r="C1011" s="66"/>
      <c r="D1011" s="66"/>
      <c r="E1011" s="67"/>
      <c r="F1011" s="67"/>
      <c r="G1011" s="67"/>
      <c r="H1011" s="67"/>
      <c r="I1011" s="67"/>
      <c r="J1011" s="49"/>
      <c r="K1011" s="49"/>
      <c r="L1011" s="39"/>
      <c r="M1011" s="39"/>
      <c r="N1011" s="39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</row>
  </sheetData>
  <dataValidations count="4">
    <dataValidation type="decimal" allowBlank="1" showDropDown="1" showInputMessage="1" prompt="This should be a negative value in our region" sqref="B6:J6" xr:uid="{00000000-0002-0000-0100-000004000000}">
      <formula1>-200</formula1>
      <formula2>0</formula2>
    </dataValidation>
    <dataValidation type="list" allowBlank="1" sqref="B3" xr:uid="{00000000-0002-0000-0100-00000B000000}">
      <formula1>"Climate,Groundwater,Lakes,Snow,Streams,Wetlands,Glaciers,Other"</formula1>
    </dataValidation>
    <dataValidation type="list" allowBlank="1" sqref="B11" xr:uid="{00000000-0002-0000-0100-00000D000000}">
      <formula1>"Yes,No"</formula1>
    </dataValidation>
    <dataValidation type="decimal" allowBlank="1" showDropDown="1" showInputMessage="1" prompt="In the Northern Hemisphere this should be a positive number" sqref="B5:J5" xr:uid="{00000000-0002-0000-0100-00000E000000}">
      <formula1>1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0000000}">
          <x14:formula1>
            <xm:f>'2.b Metadata Definitions'!$E$28:$E$43</xm:f>
          </x14:formula1>
          <xm:sqref>B23</xm:sqref>
        </x14:dataValidation>
        <x14:dataValidation type="list" allowBlank="1" xr:uid="{00000000-0002-0000-0100-000001000000}">
          <x14:formula1>
            <xm:f>'2.b Metadata Definitions'!$E$28:$E$50</xm:f>
          </x14:formula1>
          <xm:sqref>B35 B47 B59 B71 B83 B95 B107 B119 B131 B143</xm:sqref>
        </x14:dataValidation>
        <x14:dataValidation type="list" allowBlank="1" xr:uid="{00000000-0002-0000-0100-000002000000}">
          <x14:formula1>
            <xm:f>'2.b Metadata Definitions'!$D$28:$D$53</xm:f>
          </x14:formula1>
          <xm:sqref>B27 B39 B51 B63 B75 B87 B99 B111 B123 B135</xm:sqref>
        </x14:dataValidation>
        <x14:dataValidation type="list" allowBlank="1" xr:uid="{00000000-0002-0000-0100-000003000000}">
          <x14:formula1>
            <xm:f>'2.b Metadata Definitions'!$C$28:$C$55</xm:f>
          </x14:formula1>
          <xm:sqref>B146 B158:B166</xm:sqref>
        </x14:dataValidation>
        <x14:dataValidation type="list" allowBlank="1" xr:uid="{00000000-0002-0000-0100-000005000000}">
          <x14:formula1>
            <xm:f>'2.b Metadata Definitions'!$A$28:$A$41</xm:f>
          </x14:formula1>
          <xm:sqref>B9</xm:sqref>
        </x14:dataValidation>
        <x14:dataValidation type="list" allowBlank="1" xr:uid="{00000000-0002-0000-0100-000006000000}">
          <x14:formula1>
            <xm:f>'2.b Metadata Definitions'!$D$28:$D$44</xm:f>
          </x14:formula1>
          <xm:sqref>B15 B147</xm:sqref>
        </x14:dataValidation>
        <x14:dataValidation type="list" allowBlank="1" xr:uid="{00000000-0002-0000-0100-000007000000}">
          <x14:formula1>
            <xm:f>'2.b Metadata Definitions'!$C$28:$C$52</xm:f>
          </x14:formula1>
          <xm:sqref>B14 B38 B50 B62 B74 B86 B98 B110 B122 B134</xm:sqref>
        </x14:dataValidation>
        <x14:dataValidation type="list" allowBlank="1" xr:uid="{00000000-0002-0000-0100-000008000000}">
          <x14:formula1>
            <xm:f>'2.b Metadata Definitions'!$E$28:$E$41</xm:f>
          </x14:formula1>
          <xm:sqref>B155 B167</xm:sqref>
        </x14:dataValidation>
        <x14:dataValidation type="list" allowBlank="1" xr:uid="{00000000-0002-0000-0100-000009000000}">
          <x14:formula1>
            <xm:f>'2.b Metadata Definitions'!$B$28:$B$72</xm:f>
          </x14:formula1>
          <xm:sqref>B13 B25 B37 B49 B61 B73 B85 B97 B109 B121 B133 B145 B157</xm:sqref>
        </x14:dataValidation>
        <x14:dataValidation type="list" allowBlank="1" xr:uid="{00000000-0002-0000-0100-00000A000000}">
          <x14:formula1>
            <xm:f>'2.b Metadata Definitions'!$C$28:$C$58</xm:f>
          </x14:formula1>
          <xm:sqref>B26</xm:sqref>
        </x14:dataValidation>
        <x14:dataValidation type="list" allowBlank="1" xr:uid="{00000000-0002-0000-0100-00000C000000}">
          <x14:formula1>
            <xm:f>'2.b Metadata Definitions'!$F$28:$F$51</xm:f>
          </x14:formula1>
          <xm:sqref>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A9999"/>
    <outlinePr summaryBelow="0" summaryRight="0"/>
  </sheetPr>
  <dimension ref="A1:AC1041"/>
  <sheetViews>
    <sheetView workbookViewId="0"/>
  </sheetViews>
  <sheetFormatPr baseColWidth="10" defaultColWidth="12.6640625" defaultRowHeight="15.75" customHeight="1"/>
  <cols>
    <col min="1" max="1" width="23" customWidth="1"/>
    <col min="2" max="2" width="101.5" customWidth="1"/>
    <col min="3" max="3" width="85.5" customWidth="1"/>
    <col min="4" max="4" width="71.33203125" customWidth="1"/>
    <col min="6" max="6" width="21.1640625" customWidth="1"/>
  </cols>
  <sheetData>
    <row r="1" spans="1:29">
      <c r="A1" s="68" t="s">
        <v>2953</v>
      </c>
      <c r="B1" s="69"/>
      <c r="C1" s="70"/>
      <c r="D1" s="70"/>
      <c r="E1" s="71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3"/>
      <c r="V1" s="73"/>
      <c r="W1" s="73"/>
      <c r="X1" s="73"/>
      <c r="Y1" s="73"/>
      <c r="Z1" s="73"/>
      <c r="AA1" s="73"/>
      <c r="AB1" s="73"/>
      <c r="AC1" s="73"/>
    </row>
    <row r="2" spans="1:29">
      <c r="A2" s="74" t="s">
        <v>2954</v>
      </c>
      <c r="B2" s="75" t="s">
        <v>2955</v>
      </c>
      <c r="C2" s="74" t="s">
        <v>2956</v>
      </c>
      <c r="D2" s="76" t="s">
        <v>2957</v>
      </c>
      <c r="E2" s="7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78"/>
      <c r="V2" s="78"/>
      <c r="W2" s="78"/>
      <c r="X2" s="78"/>
      <c r="Y2" s="78"/>
      <c r="Z2" s="78"/>
      <c r="AA2" s="78"/>
      <c r="AB2" s="73"/>
      <c r="AC2" s="73"/>
    </row>
    <row r="3" spans="1:29">
      <c r="A3" s="79" t="s">
        <v>2882</v>
      </c>
      <c r="B3" s="80" t="s">
        <v>2958</v>
      </c>
      <c r="C3" s="79" t="s">
        <v>2959</v>
      </c>
      <c r="D3" s="81" t="s">
        <v>2960</v>
      </c>
      <c r="E3" s="77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73"/>
      <c r="V3" s="73"/>
      <c r="W3" s="73"/>
      <c r="X3" s="73"/>
      <c r="Y3" s="73"/>
      <c r="Z3" s="73"/>
      <c r="AA3" s="73"/>
      <c r="AB3" s="73"/>
      <c r="AC3" s="73"/>
    </row>
    <row r="4" spans="1:29">
      <c r="A4" s="79" t="s">
        <v>2885</v>
      </c>
      <c r="B4" s="80" t="s">
        <v>2961</v>
      </c>
      <c r="C4" s="82" t="s">
        <v>2959</v>
      </c>
      <c r="D4" s="83" t="s">
        <v>2962</v>
      </c>
      <c r="E4" s="7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73"/>
      <c r="V4" s="73"/>
      <c r="W4" s="73"/>
      <c r="X4" s="73"/>
      <c r="Y4" s="73"/>
      <c r="Z4" s="73"/>
      <c r="AA4" s="73"/>
      <c r="AB4" s="73"/>
      <c r="AC4" s="73"/>
    </row>
    <row r="5" spans="1:29">
      <c r="A5" s="79" t="s">
        <v>2887</v>
      </c>
      <c r="B5" s="84" t="s">
        <v>2963</v>
      </c>
      <c r="C5" s="79" t="s">
        <v>2964</v>
      </c>
      <c r="D5" s="83" t="s">
        <v>2965</v>
      </c>
      <c r="E5" s="7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73"/>
      <c r="V5" s="73"/>
      <c r="W5" s="73"/>
      <c r="X5" s="73"/>
      <c r="Y5" s="73"/>
      <c r="Z5" s="73"/>
      <c r="AA5" s="73"/>
      <c r="AB5" s="73"/>
      <c r="AC5" s="73"/>
    </row>
    <row r="6" spans="1:29">
      <c r="A6" s="79" t="s">
        <v>2883</v>
      </c>
      <c r="B6" s="84" t="s">
        <v>2966</v>
      </c>
      <c r="C6" s="82" t="s">
        <v>2959</v>
      </c>
      <c r="D6" s="83" t="s">
        <v>2967</v>
      </c>
      <c r="E6" s="7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73"/>
      <c r="V6" s="73"/>
      <c r="W6" s="73"/>
      <c r="X6" s="73"/>
      <c r="Y6" s="73"/>
      <c r="Z6" s="73"/>
      <c r="AA6" s="73"/>
      <c r="AB6" s="73"/>
      <c r="AC6" s="73"/>
    </row>
    <row r="7" spans="1:29">
      <c r="A7" s="79" t="s">
        <v>2968</v>
      </c>
      <c r="B7" s="80" t="s">
        <v>2969</v>
      </c>
      <c r="C7" s="79" t="s">
        <v>2970</v>
      </c>
      <c r="D7" s="85">
        <v>51.048614000000001</v>
      </c>
      <c r="E7" s="7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73"/>
      <c r="V7" s="73"/>
      <c r="W7" s="73"/>
      <c r="X7" s="73"/>
      <c r="Y7" s="73"/>
      <c r="Z7" s="73"/>
      <c r="AA7" s="73"/>
      <c r="AB7" s="73"/>
      <c r="AC7" s="73"/>
    </row>
    <row r="8" spans="1:29">
      <c r="A8" s="79" t="s">
        <v>2971</v>
      </c>
      <c r="B8" s="80" t="s">
        <v>2972</v>
      </c>
      <c r="C8" s="79" t="s">
        <v>2970</v>
      </c>
      <c r="D8" s="85">
        <v>-114.070821</v>
      </c>
      <c r="E8" s="7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73"/>
      <c r="V8" s="73"/>
      <c r="W8" s="73"/>
      <c r="X8" s="73"/>
      <c r="Y8" s="73"/>
      <c r="Z8" s="73"/>
      <c r="AA8" s="73"/>
      <c r="AB8" s="73"/>
      <c r="AC8" s="73"/>
    </row>
    <row r="9" spans="1:29">
      <c r="A9" s="79" t="s">
        <v>2973</v>
      </c>
      <c r="B9" s="80" t="s">
        <v>2974</v>
      </c>
      <c r="C9" s="79" t="s">
        <v>2975</v>
      </c>
      <c r="D9" s="83" t="s">
        <v>2891</v>
      </c>
      <c r="E9" s="77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73"/>
      <c r="V9" s="73"/>
      <c r="W9" s="73"/>
      <c r="X9" s="73"/>
      <c r="Y9" s="73"/>
      <c r="Z9" s="73"/>
      <c r="AA9" s="73"/>
      <c r="AB9" s="73"/>
      <c r="AC9" s="73"/>
    </row>
    <row r="10" spans="1:29">
      <c r="A10" s="79" t="s">
        <v>2976</v>
      </c>
      <c r="B10" s="80" t="s">
        <v>2977</v>
      </c>
      <c r="C10" s="79" t="s">
        <v>2978</v>
      </c>
      <c r="D10" s="83">
        <v>800</v>
      </c>
      <c r="E10" s="7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73"/>
      <c r="V10" s="73"/>
      <c r="W10" s="73"/>
      <c r="X10" s="73"/>
      <c r="Y10" s="73"/>
      <c r="Z10" s="73"/>
      <c r="AA10" s="73"/>
      <c r="AB10" s="73"/>
      <c r="AC10" s="73"/>
    </row>
    <row r="11" spans="1:29">
      <c r="A11" s="79" t="s">
        <v>2893</v>
      </c>
      <c r="B11" s="80" t="s">
        <v>2979</v>
      </c>
      <c r="C11" s="79" t="s">
        <v>2959</v>
      </c>
      <c r="D11" s="86" t="s">
        <v>2980</v>
      </c>
      <c r="E11" s="77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73"/>
      <c r="V11" s="73"/>
      <c r="W11" s="73"/>
      <c r="X11" s="73"/>
      <c r="Y11" s="73"/>
      <c r="Z11" s="73"/>
      <c r="AA11" s="73"/>
      <c r="AB11" s="73"/>
      <c r="AC11" s="73"/>
    </row>
    <row r="12" spans="1:29">
      <c r="A12" s="87" t="s">
        <v>2897</v>
      </c>
      <c r="B12" s="88" t="s">
        <v>2981</v>
      </c>
      <c r="C12" s="89" t="s">
        <v>2959</v>
      </c>
      <c r="D12" s="90" t="s">
        <v>2982</v>
      </c>
      <c r="E12" s="91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92"/>
      <c r="V12" s="92"/>
      <c r="W12" s="92"/>
      <c r="X12" s="92"/>
      <c r="Y12" s="92"/>
      <c r="Z12" s="92"/>
      <c r="AA12" s="92"/>
      <c r="AB12" s="93"/>
      <c r="AC12" s="93"/>
    </row>
    <row r="13" spans="1:29">
      <c r="A13" s="94" t="s">
        <v>2899</v>
      </c>
      <c r="B13" s="95" t="s">
        <v>2983</v>
      </c>
      <c r="C13" s="96" t="s">
        <v>2959</v>
      </c>
      <c r="D13" s="97" t="s">
        <v>2984</v>
      </c>
      <c r="E13" s="91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98"/>
      <c r="V13" s="98"/>
      <c r="W13" s="98"/>
      <c r="X13" s="98"/>
      <c r="Y13" s="98"/>
      <c r="Z13" s="98"/>
      <c r="AA13" s="98"/>
      <c r="AB13" s="93"/>
      <c r="AC13" s="93"/>
    </row>
    <row r="14" spans="1:29">
      <c r="A14" s="99" t="s">
        <v>2985</v>
      </c>
      <c r="B14" s="99" t="s">
        <v>2986</v>
      </c>
      <c r="C14" s="79" t="s">
        <v>2975</v>
      </c>
      <c r="D14" s="81" t="s">
        <v>2987</v>
      </c>
      <c r="E14" s="77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73"/>
      <c r="V14" s="73"/>
      <c r="W14" s="73"/>
      <c r="X14" s="73"/>
      <c r="Y14" s="73"/>
      <c r="Z14" s="73"/>
      <c r="AA14" s="73"/>
      <c r="AB14" s="73"/>
      <c r="AC14" s="73"/>
    </row>
    <row r="15" spans="1:29">
      <c r="A15" s="79" t="s">
        <v>2902</v>
      </c>
      <c r="B15" s="99" t="s">
        <v>2988</v>
      </c>
      <c r="C15" s="79" t="s">
        <v>2975</v>
      </c>
      <c r="D15" s="83" t="s">
        <v>2989</v>
      </c>
      <c r="E15" s="77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73"/>
      <c r="V15" s="73"/>
      <c r="W15" s="73"/>
      <c r="X15" s="73"/>
      <c r="Y15" s="73"/>
      <c r="Z15" s="73"/>
      <c r="AA15" s="73"/>
      <c r="AB15" s="73"/>
      <c r="AC15" s="73"/>
    </row>
    <row r="16" spans="1:29">
      <c r="A16" s="79" t="s">
        <v>2904</v>
      </c>
      <c r="B16" s="99" t="s">
        <v>2990</v>
      </c>
      <c r="C16" s="79" t="s">
        <v>2975</v>
      </c>
      <c r="D16" s="83" t="s">
        <v>2991</v>
      </c>
      <c r="E16" s="77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73"/>
      <c r="V16" s="73"/>
      <c r="W16" s="73"/>
      <c r="X16" s="73"/>
      <c r="Y16" s="73"/>
      <c r="Z16" s="73"/>
      <c r="AA16" s="73"/>
      <c r="AB16" s="73"/>
      <c r="AC16" s="73"/>
    </row>
    <row r="17" spans="1:29">
      <c r="A17" s="79" t="s">
        <v>2905</v>
      </c>
      <c r="B17" s="99" t="s">
        <v>2992</v>
      </c>
      <c r="C17" s="79" t="s">
        <v>2959</v>
      </c>
      <c r="D17" s="83" t="s">
        <v>2993</v>
      </c>
      <c r="E17" s="77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73"/>
      <c r="V17" s="73"/>
      <c r="W17" s="73"/>
      <c r="X17" s="73"/>
      <c r="Y17" s="73"/>
      <c r="Z17" s="73"/>
      <c r="AA17" s="73"/>
      <c r="AB17" s="73"/>
      <c r="AC17" s="73"/>
    </row>
    <row r="18" spans="1:29">
      <c r="A18" s="79" t="s">
        <v>2906</v>
      </c>
      <c r="B18" s="99" t="s">
        <v>2994</v>
      </c>
      <c r="C18" s="79" t="s">
        <v>2959</v>
      </c>
      <c r="D18" s="100" t="s">
        <v>2995</v>
      </c>
      <c r="E18" s="77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73"/>
      <c r="V18" s="73"/>
      <c r="W18" s="73"/>
      <c r="X18" s="73"/>
      <c r="Y18" s="73"/>
      <c r="Z18" s="73"/>
      <c r="AA18" s="73"/>
      <c r="AB18" s="73"/>
      <c r="AC18" s="73"/>
    </row>
    <row r="19" spans="1:29">
      <c r="A19" s="79" t="s">
        <v>2907</v>
      </c>
      <c r="B19" s="99" t="s">
        <v>2996</v>
      </c>
      <c r="C19" s="79" t="s">
        <v>2959</v>
      </c>
      <c r="D19" s="85" t="s">
        <v>2997</v>
      </c>
      <c r="E19" s="77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73"/>
      <c r="V19" s="73"/>
      <c r="W19" s="73"/>
      <c r="X19" s="73"/>
      <c r="Y19" s="73"/>
      <c r="Z19" s="73"/>
      <c r="AA19" s="73"/>
      <c r="AB19" s="73"/>
      <c r="AC19" s="73"/>
    </row>
    <row r="20" spans="1:29">
      <c r="A20" s="79" t="s">
        <v>2909</v>
      </c>
      <c r="B20" s="99" t="s">
        <v>2998</v>
      </c>
      <c r="C20" s="79" t="s">
        <v>2959</v>
      </c>
      <c r="D20" s="83" t="s">
        <v>2999</v>
      </c>
      <c r="E20" s="77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73"/>
      <c r="V20" s="73"/>
      <c r="W20" s="73"/>
      <c r="X20" s="73"/>
      <c r="Y20" s="73"/>
      <c r="Z20" s="73"/>
      <c r="AA20" s="73"/>
      <c r="AB20" s="73"/>
      <c r="AC20" s="73"/>
    </row>
    <row r="21" spans="1:29">
      <c r="A21" s="79" t="s">
        <v>2908</v>
      </c>
      <c r="B21" s="99" t="s">
        <v>3000</v>
      </c>
      <c r="C21" s="79" t="s">
        <v>2959</v>
      </c>
      <c r="D21" s="101" t="s">
        <v>3001</v>
      </c>
      <c r="E21" s="77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73"/>
      <c r="V21" s="73"/>
      <c r="W21" s="73"/>
      <c r="X21" s="73"/>
      <c r="Y21" s="73"/>
      <c r="Z21" s="73"/>
      <c r="AA21" s="73"/>
      <c r="AB21" s="73"/>
      <c r="AC21" s="73"/>
    </row>
    <row r="22" spans="1:29">
      <c r="A22" s="79" t="s">
        <v>2910</v>
      </c>
      <c r="B22" s="99" t="s">
        <v>3002</v>
      </c>
      <c r="C22" s="79" t="s">
        <v>2959</v>
      </c>
      <c r="D22" s="101" t="s">
        <v>3003</v>
      </c>
      <c r="E22" s="77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73"/>
      <c r="V22" s="73"/>
      <c r="W22" s="73"/>
      <c r="X22" s="73"/>
      <c r="Y22" s="73"/>
      <c r="Z22" s="73"/>
      <c r="AA22" s="73"/>
      <c r="AB22" s="73"/>
      <c r="AC22" s="73"/>
    </row>
    <row r="23" spans="1:29">
      <c r="A23" s="79" t="s">
        <v>3004</v>
      </c>
      <c r="B23" s="99" t="s">
        <v>3005</v>
      </c>
      <c r="C23" s="79" t="s">
        <v>2959</v>
      </c>
      <c r="D23" s="101" t="s">
        <v>3006</v>
      </c>
      <c r="E23" s="77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73"/>
      <c r="V23" s="73"/>
      <c r="W23" s="73"/>
      <c r="X23" s="73"/>
      <c r="Y23" s="73"/>
      <c r="Z23" s="73"/>
      <c r="AA23" s="73"/>
      <c r="AB23" s="73"/>
      <c r="AC23" s="73"/>
    </row>
    <row r="24" spans="1:29">
      <c r="A24" s="79" t="s">
        <v>2912</v>
      </c>
      <c r="B24" s="99" t="s">
        <v>3007</v>
      </c>
      <c r="C24" s="79" t="s">
        <v>2975</v>
      </c>
      <c r="D24" s="101" t="s">
        <v>3008</v>
      </c>
      <c r="E24" s="77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73"/>
      <c r="V24" s="73"/>
      <c r="W24" s="73"/>
      <c r="X24" s="73"/>
      <c r="Y24" s="73"/>
      <c r="Z24" s="73"/>
      <c r="AA24" s="73"/>
      <c r="AB24" s="73"/>
      <c r="AC24" s="73"/>
    </row>
    <row r="25" spans="1:29">
      <c r="A25" s="102" t="s">
        <v>3009</v>
      </c>
      <c r="B25" s="94" t="s">
        <v>3010</v>
      </c>
      <c r="C25" s="102" t="s">
        <v>2959</v>
      </c>
      <c r="D25" s="86" t="s">
        <v>3011</v>
      </c>
      <c r="E25" s="77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78"/>
      <c r="V25" s="78"/>
      <c r="W25" s="78"/>
      <c r="X25" s="78"/>
      <c r="Y25" s="78"/>
      <c r="Z25" s="78"/>
      <c r="AA25" s="78"/>
      <c r="AB25" s="73"/>
      <c r="AC25" s="73"/>
    </row>
    <row r="26" spans="1:29">
      <c r="A26" s="103"/>
      <c r="B26" s="104"/>
      <c r="C26" s="103"/>
      <c r="D26" s="103"/>
      <c r="E26" s="105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73"/>
      <c r="V26" s="73"/>
      <c r="W26" s="73"/>
      <c r="X26" s="73"/>
      <c r="Y26" s="73"/>
      <c r="Z26" s="73"/>
      <c r="AA26" s="73"/>
      <c r="AB26" s="73"/>
      <c r="AC26" s="73"/>
    </row>
    <row r="27" spans="1:29">
      <c r="A27" s="106" t="s">
        <v>3012</v>
      </c>
      <c r="B27" s="107" t="s">
        <v>3013</v>
      </c>
      <c r="C27" s="108" t="s">
        <v>3014</v>
      </c>
      <c r="D27" s="109" t="s">
        <v>3015</v>
      </c>
      <c r="E27" s="110" t="s">
        <v>3016</v>
      </c>
      <c r="F27" s="111" t="s">
        <v>3017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73"/>
      <c r="V27" s="73"/>
      <c r="W27" s="73"/>
      <c r="X27" s="73"/>
      <c r="Y27" s="73"/>
      <c r="Z27" s="73"/>
      <c r="AA27" s="73"/>
      <c r="AB27" s="73"/>
      <c r="AC27" s="73"/>
    </row>
    <row r="28" spans="1:29">
      <c r="A28" s="112" t="s">
        <v>3018</v>
      </c>
      <c r="B28" s="112" t="s">
        <v>3019</v>
      </c>
      <c r="C28" s="113" t="s">
        <v>3020</v>
      </c>
      <c r="D28" s="114" t="s">
        <v>3021</v>
      </c>
      <c r="E28" s="115" t="s">
        <v>3022</v>
      </c>
      <c r="F28" s="116" t="s">
        <v>2891</v>
      </c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</row>
    <row r="29" spans="1:29">
      <c r="A29" s="112" t="s">
        <v>3023</v>
      </c>
      <c r="B29" s="112" t="s">
        <v>3024</v>
      </c>
      <c r="C29" s="118" t="s">
        <v>3025</v>
      </c>
      <c r="D29" s="118" t="s">
        <v>3026</v>
      </c>
      <c r="E29" s="119" t="s">
        <v>3027</v>
      </c>
      <c r="F29" s="116" t="s">
        <v>3028</v>
      </c>
      <c r="G29" s="7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73"/>
      <c r="V29" s="73"/>
      <c r="W29" s="73"/>
      <c r="X29" s="73"/>
      <c r="Y29" s="73"/>
      <c r="Z29" s="73"/>
      <c r="AA29" s="73"/>
      <c r="AB29" s="73"/>
      <c r="AC29" s="73"/>
    </row>
    <row r="30" spans="1:29">
      <c r="A30" s="112" t="s">
        <v>3029</v>
      </c>
      <c r="B30" s="112" t="s">
        <v>3030</v>
      </c>
      <c r="C30" s="113" t="s">
        <v>2938</v>
      </c>
      <c r="D30" s="118" t="s">
        <v>3031</v>
      </c>
      <c r="E30" s="119" t="s">
        <v>3032</v>
      </c>
      <c r="F30" s="116" t="s">
        <v>3033</v>
      </c>
      <c r="G30" s="7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73"/>
      <c r="V30" s="73"/>
      <c r="W30" s="73"/>
      <c r="X30" s="73"/>
      <c r="Y30" s="73"/>
      <c r="Z30" s="73"/>
      <c r="AA30" s="73"/>
      <c r="AB30" s="73"/>
      <c r="AC30" s="73"/>
    </row>
    <row r="31" spans="1:29">
      <c r="A31" s="112" t="s">
        <v>3034</v>
      </c>
      <c r="B31" s="120" t="s">
        <v>3035</v>
      </c>
      <c r="C31" s="118" t="s">
        <v>2917</v>
      </c>
      <c r="D31" s="118" t="s">
        <v>2991</v>
      </c>
      <c r="E31" s="119" t="s">
        <v>3036</v>
      </c>
      <c r="F31" s="116" t="s">
        <v>3037</v>
      </c>
      <c r="G31" s="7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>
      <c r="A32" s="112" t="s">
        <v>3038</v>
      </c>
      <c r="B32" s="120" t="s">
        <v>3039</v>
      </c>
      <c r="C32" s="118" t="s">
        <v>3040</v>
      </c>
      <c r="D32" s="118" t="s">
        <v>3041</v>
      </c>
      <c r="E32" s="119" t="s">
        <v>3042</v>
      </c>
      <c r="F32" s="116" t="s">
        <v>3043</v>
      </c>
      <c r="G32" s="7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73"/>
      <c r="V32" s="73"/>
      <c r="W32" s="73"/>
      <c r="X32" s="73"/>
      <c r="Y32" s="73"/>
      <c r="Z32" s="73"/>
      <c r="AA32" s="73"/>
      <c r="AB32" s="73"/>
      <c r="AC32" s="73"/>
    </row>
    <row r="33" spans="1:29">
      <c r="A33" s="112" t="s">
        <v>3044</v>
      </c>
      <c r="B33" s="112" t="s">
        <v>3045</v>
      </c>
      <c r="C33" s="113" t="s">
        <v>3046</v>
      </c>
      <c r="D33" s="118" t="s">
        <v>3047</v>
      </c>
      <c r="E33" s="119" t="s">
        <v>3048</v>
      </c>
      <c r="F33" s="116" t="s">
        <v>3049</v>
      </c>
      <c r="G33" s="7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73"/>
      <c r="V33" s="73"/>
      <c r="W33" s="73"/>
      <c r="X33" s="73"/>
      <c r="Y33" s="73"/>
      <c r="Z33" s="73"/>
      <c r="AA33" s="73"/>
      <c r="AB33" s="73"/>
      <c r="AC33" s="73"/>
    </row>
    <row r="34" spans="1:29">
      <c r="A34" s="112" t="s">
        <v>3050</v>
      </c>
      <c r="B34" s="112" t="s">
        <v>3051</v>
      </c>
      <c r="C34" s="113" t="s">
        <v>3052</v>
      </c>
      <c r="D34" s="118" t="s">
        <v>3053</v>
      </c>
      <c r="E34" s="121" t="s">
        <v>3054</v>
      </c>
      <c r="F34" s="116" t="s">
        <v>3055</v>
      </c>
      <c r="G34" s="7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73"/>
      <c r="V34" s="73"/>
      <c r="W34" s="73"/>
      <c r="X34" s="73"/>
      <c r="Y34" s="73"/>
      <c r="Z34" s="73"/>
      <c r="AA34" s="73"/>
      <c r="AB34" s="73"/>
      <c r="AC34" s="73"/>
    </row>
    <row r="35" spans="1:29">
      <c r="A35" s="112" t="s">
        <v>3056</v>
      </c>
      <c r="B35" s="112" t="s">
        <v>3057</v>
      </c>
      <c r="C35" s="122" t="s">
        <v>2945</v>
      </c>
      <c r="D35" s="118" t="s">
        <v>3058</v>
      </c>
      <c r="E35" s="119" t="s">
        <v>3059</v>
      </c>
      <c r="F35" s="116" t="s">
        <v>3060</v>
      </c>
      <c r="G35" s="7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>
      <c r="A36" s="112" t="s">
        <v>3061</v>
      </c>
      <c r="B36" s="112" t="s">
        <v>3062</v>
      </c>
      <c r="C36" s="113" t="s">
        <v>3063</v>
      </c>
      <c r="D36" s="118" t="s">
        <v>3064</v>
      </c>
      <c r="E36" s="119" t="s">
        <v>3008</v>
      </c>
      <c r="F36" s="116" t="s">
        <v>3028</v>
      </c>
      <c r="G36" s="7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>
      <c r="A37" s="112" t="s">
        <v>3065</v>
      </c>
      <c r="B37" s="112" t="s">
        <v>3066</v>
      </c>
      <c r="C37" s="123" t="s">
        <v>3067</v>
      </c>
      <c r="D37" s="118" t="s">
        <v>3068</v>
      </c>
      <c r="E37" s="119" t="s">
        <v>2913</v>
      </c>
      <c r="F37" s="116" t="s">
        <v>3033</v>
      </c>
      <c r="G37" s="7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>
      <c r="A38" s="112" t="s">
        <v>3069</v>
      </c>
      <c r="B38" s="112" t="s">
        <v>2930</v>
      </c>
      <c r="C38" s="118" t="s">
        <v>3070</v>
      </c>
      <c r="D38" s="118" t="s">
        <v>3071</v>
      </c>
      <c r="E38" s="119" t="s">
        <v>3072</v>
      </c>
      <c r="F38" s="116" t="s">
        <v>3073</v>
      </c>
      <c r="G38" s="7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>
      <c r="A39" s="112" t="s">
        <v>3074</v>
      </c>
      <c r="B39" s="112" t="s">
        <v>3075</v>
      </c>
      <c r="C39" s="118" t="s">
        <v>2949</v>
      </c>
      <c r="D39" s="118" t="s">
        <v>3076</v>
      </c>
      <c r="E39" s="119" t="s">
        <v>3077</v>
      </c>
      <c r="F39" s="116" t="s">
        <v>3078</v>
      </c>
      <c r="G39" s="7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73"/>
      <c r="V39" s="73"/>
      <c r="W39" s="73"/>
      <c r="X39" s="73"/>
      <c r="Y39" s="73"/>
      <c r="Z39" s="73"/>
      <c r="AA39" s="73"/>
      <c r="AB39" s="73"/>
      <c r="AC39" s="73"/>
    </row>
    <row r="40" spans="1:29">
      <c r="A40" s="124" t="s">
        <v>3079</v>
      </c>
      <c r="B40" s="112" t="s">
        <v>2948</v>
      </c>
      <c r="C40" s="118" t="s">
        <v>2928</v>
      </c>
      <c r="D40" s="118" t="s">
        <v>3080</v>
      </c>
      <c r="E40" s="119" t="s">
        <v>3081</v>
      </c>
      <c r="F40" s="116" t="s">
        <v>3082</v>
      </c>
      <c r="G40" s="7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73"/>
      <c r="V40" s="73"/>
      <c r="W40" s="73"/>
      <c r="X40" s="73"/>
      <c r="Y40" s="73"/>
      <c r="Z40" s="73"/>
      <c r="AA40" s="73"/>
      <c r="AB40" s="73"/>
      <c r="AC40" s="73"/>
    </row>
    <row r="41" spans="1:29">
      <c r="A41" s="118" t="s">
        <v>2894</v>
      </c>
      <c r="B41" s="118" t="s">
        <v>3083</v>
      </c>
      <c r="C41" s="125" t="s">
        <v>3084</v>
      </c>
      <c r="D41" s="118" t="s">
        <v>3085</v>
      </c>
      <c r="E41" s="126" t="s">
        <v>3086</v>
      </c>
      <c r="F41" s="116" t="s">
        <v>3087</v>
      </c>
      <c r="G41" s="7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73"/>
      <c r="V41" s="73"/>
      <c r="W41" s="73"/>
      <c r="X41" s="73"/>
      <c r="Y41" s="73"/>
      <c r="Z41" s="73"/>
      <c r="AA41" s="73"/>
      <c r="AB41" s="73"/>
      <c r="AC41" s="73"/>
    </row>
    <row r="42" spans="1:29">
      <c r="A42" s="127"/>
      <c r="B42" s="118" t="s">
        <v>2942</v>
      </c>
      <c r="C42" s="125" t="s">
        <v>3088</v>
      </c>
      <c r="D42" s="118" t="s">
        <v>2918</v>
      </c>
      <c r="E42" s="128" t="s">
        <v>8</v>
      </c>
      <c r="F42" s="116" t="s">
        <v>3089</v>
      </c>
      <c r="G42" s="7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73"/>
      <c r="V42" s="73"/>
      <c r="W42" s="73"/>
      <c r="X42" s="73"/>
      <c r="Y42" s="73"/>
      <c r="Z42" s="73"/>
      <c r="AA42" s="73"/>
      <c r="AB42" s="73"/>
      <c r="AC42" s="73"/>
    </row>
    <row r="43" spans="1:29">
      <c r="A43" s="129"/>
      <c r="B43" s="118" t="s">
        <v>2940</v>
      </c>
      <c r="C43" s="125" t="s">
        <v>2931</v>
      </c>
      <c r="D43" s="118" t="s">
        <v>3090</v>
      </c>
      <c r="E43" s="116" t="s">
        <v>2918</v>
      </c>
      <c r="F43" s="116" t="s">
        <v>3091</v>
      </c>
      <c r="G43" s="7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73"/>
      <c r="V43" s="73"/>
      <c r="W43" s="73"/>
      <c r="X43" s="73"/>
      <c r="Y43" s="73"/>
      <c r="Z43" s="73"/>
      <c r="AA43" s="73"/>
      <c r="AB43" s="73"/>
      <c r="AC43" s="73"/>
    </row>
    <row r="44" spans="1:29">
      <c r="A44" s="129"/>
      <c r="B44" s="130" t="s">
        <v>3092</v>
      </c>
      <c r="C44" s="113" t="s">
        <v>3093</v>
      </c>
      <c r="D44" s="118" t="s">
        <v>8</v>
      </c>
      <c r="E44" s="131"/>
      <c r="F44" s="116" t="s">
        <v>3094</v>
      </c>
      <c r="G44" s="7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73"/>
      <c r="V44" s="73"/>
      <c r="W44" s="73"/>
      <c r="X44" s="73"/>
      <c r="Y44" s="73"/>
      <c r="Z44" s="73"/>
      <c r="AA44" s="73"/>
      <c r="AB44" s="73"/>
      <c r="AC44" s="73"/>
    </row>
    <row r="45" spans="1:29">
      <c r="A45" s="129"/>
      <c r="B45" s="130" t="s">
        <v>3095</v>
      </c>
      <c r="C45" s="113" t="s">
        <v>3096</v>
      </c>
      <c r="D45" s="132"/>
      <c r="E45" s="133"/>
      <c r="F45" s="116" t="s">
        <v>3097</v>
      </c>
      <c r="G45" s="7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73"/>
      <c r="V45" s="73"/>
      <c r="W45" s="73"/>
      <c r="X45" s="73"/>
      <c r="Y45" s="73"/>
      <c r="Z45" s="73"/>
      <c r="AA45" s="73"/>
      <c r="AB45" s="73"/>
      <c r="AC45" s="73"/>
    </row>
    <row r="46" spans="1:29">
      <c r="A46" s="129"/>
      <c r="B46" s="113" t="s">
        <v>3098</v>
      </c>
      <c r="C46" s="118" t="s">
        <v>2935</v>
      </c>
      <c r="D46" s="134"/>
      <c r="E46" s="133"/>
      <c r="F46" s="116" t="s">
        <v>3099</v>
      </c>
      <c r="G46" s="7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73"/>
      <c r="V46" s="73"/>
      <c r="W46" s="73"/>
      <c r="X46" s="73"/>
      <c r="Y46" s="73"/>
      <c r="Z46" s="73"/>
      <c r="AA46" s="73"/>
      <c r="AB46" s="73"/>
      <c r="AC46" s="73"/>
    </row>
    <row r="47" spans="1:29">
      <c r="A47" s="129"/>
      <c r="B47" s="113" t="s">
        <v>3100</v>
      </c>
      <c r="C47" s="113" t="s">
        <v>8</v>
      </c>
      <c r="D47" s="134"/>
      <c r="E47" s="133"/>
      <c r="F47" s="116" t="s">
        <v>2891</v>
      </c>
      <c r="G47" s="7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73"/>
      <c r="V47" s="73"/>
      <c r="W47" s="73"/>
      <c r="X47" s="73"/>
      <c r="Y47" s="73"/>
      <c r="Z47" s="73"/>
      <c r="AA47" s="73"/>
      <c r="AB47" s="73"/>
      <c r="AC47" s="73"/>
    </row>
    <row r="48" spans="1:29">
      <c r="A48" s="129"/>
      <c r="B48" s="113" t="s">
        <v>3101</v>
      </c>
      <c r="C48" s="113" t="s">
        <v>2903</v>
      </c>
      <c r="D48" s="134"/>
      <c r="E48" s="133"/>
      <c r="F48" s="116" t="s">
        <v>3102</v>
      </c>
      <c r="G48" s="7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73"/>
      <c r="V48" s="73"/>
      <c r="W48" s="73"/>
      <c r="X48" s="73"/>
      <c r="Y48" s="73"/>
      <c r="Z48" s="73"/>
      <c r="AA48" s="73"/>
      <c r="AB48" s="73"/>
      <c r="AC48" s="73"/>
    </row>
    <row r="49" spans="1:29">
      <c r="A49" s="129"/>
      <c r="B49" s="113" t="s">
        <v>3103</v>
      </c>
      <c r="C49" s="113" t="s">
        <v>3104</v>
      </c>
      <c r="D49" s="134"/>
      <c r="E49" s="133"/>
      <c r="F49" s="116" t="s">
        <v>3105</v>
      </c>
      <c r="G49" s="7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73"/>
      <c r="V49" s="73"/>
      <c r="W49" s="73"/>
      <c r="X49" s="73"/>
      <c r="Y49" s="73"/>
      <c r="Z49" s="73"/>
      <c r="AA49" s="73"/>
      <c r="AB49" s="73"/>
      <c r="AC49" s="73"/>
    </row>
    <row r="50" spans="1:29">
      <c r="A50" s="129"/>
      <c r="B50" s="118" t="s">
        <v>3106</v>
      </c>
      <c r="C50" s="113" t="s">
        <v>3107</v>
      </c>
      <c r="D50" s="135"/>
      <c r="E50" s="133"/>
      <c r="F50" s="116" t="s">
        <v>3108</v>
      </c>
      <c r="G50" s="7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73"/>
      <c r="V50" s="73"/>
      <c r="W50" s="73"/>
      <c r="X50" s="73"/>
      <c r="Y50" s="73"/>
      <c r="Z50" s="73"/>
      <c r="AA50" s="73"/>
      <c r="AB50" s="73"/>
      <c r="AC50" s="73"/>
    </row>
    <row r="51" spans="1:29">
      <c r="A51" s="129"/>
      <c r="B51" s="118" t="s">
        <v>3109</v>
      </c>
      <c r="C51" s="124" t="s">
        <v>3110</v>
      </c>
      <c r="D51" s="135"/>
      <c r="E51" s="133"/>
      <c r="F51" s="116" t="s">
        <v>2919</v>
      </c>
      <c r="G51" s="7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73"/>
      <c r="V51" s="73"/>
      <c r="W51" s="73"/>
      <c r="X51" s="73"/>
      <c r="Y51" s="73"/>
      <c r="Z51" s="73"/>
      <c r="AA51" s="73"/>
      <c r="AB51" s="73"/>
      <c r="AC51" s="73"/>
    </row>
    <row r="52" spans="1:29">
      <c r="A52" s="129"/>
      <c r="B52" s="118" t="s">
        <v>3111</v>
      </c>
      <c r="C52" s="124" t="s">
        <v>3112</v>
      </c>
      <c r="D52" s="135"/>
      <c r="E52" s="133"/>
      <c r="G52" s="7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73"/>
      <c r="V52" s="73"/>
      <c r="W52" s="73"/>
      <c r="X52" s="73"/>
      <c r="Y52" s="73"/>
      <c r="Z52" s="73"/>
      <c r="AA52" s="73"/>
      <c r="AB52" s="73"/>
      <c r="AC52" s="73"/>
    </row>
    <row r="53" spans="1:29">
      <c r="A53" s="129"/>
      <c r="B53" s="113" t="s">
        <v>3113</v>
      </c>
      <c r="C53" s="118" t="s">
        <v>3114</v>
      </c>
      <c r="D53" s="135"/>
      <c r="E53" s="77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73"/>
      <c r="V53" s="73"/>
      <c r="W53" s="73"/>
      <c r="X53" s="73"/>
      <c r="Y53" s="73"/>
      <c r="Z53" s="73"/>
      <c r="AA53" s="73"/>
      <c r="AB53" s="73"/>
      <c r="AC53" s="73"/>
    </row>
    <row r="54" spans="1:29">
      <c r="A54" s="129"/>
      <c r="B54" s="118" t="s">
        <v>3115</v>
      </c>
      <c r="C54" s="113" t="s">
        <v>3116</v>
      </c>
      <c r="D54" s="135"/>
      <c r="E54" s="77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73"/>
      <c r="V54" s="73"/>
      <c r="W54" s="73"/>
      <c r="X54" s="73"/>
      <c r="Y54" s="73"/>
      <c r="Z54" s="73"/>
      <c r="AA54" s="73"/>
      <c r="AB54" s="73"/>
      <c r="AC54" s="73"/>
    </row>
    <row r="55" spans="1:29">
      <c r="A55" s="136"/>
      <c r="B55" s="118" t="s">
        <v>3117</v>
      </c>
      <c r="C55" s="113" t="s">
        <v>3118</v>
      </c>
      <c r="D55" s="135"/>
      <c r="E55" s="77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73"/>
      <c r="V55" s="73"/>
      <c r="W55" s="73"/>
      <c r="X55" s="73"/>
      <c r="Y55" s="73"/>
      <c r="Z55" s="73"/>
      <c r="AA55" s="73"/>
      <c r="AB55" s="73"/>
      <c r="AC55" s="73"/>
    </row>
    <row r="56" spans="1:29">
      <c r="A56" s="137"/>
      <c r="B56" s="122" t="s">
        <v>3119</v>
      </c>
      <c r="C56" s="135"/>
      <c r="D56" s="135"/>
      <c r="E56" s="77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73"/>
      <c r="V56" s="73"/>
      <c r="W56" s="73"/>
      <c r="X56" s="73"/>
      <c r="Y56" s="73"/>
      <c r="Z56" s="73"/>
      <c r="AA56" s="73"/>
      <c r="AB56" s="73"/>
      <c r="AC56" s="73"/>
    </row>
    <row r="57" spans="1:29">
      <c r="A57" s="137"/>
      <c r="B57" s="122" t="s">
        <v>3120</v>
      </c>
      <c r="C57" s="135"/>
      <c r="D57" s="135"/>
      <c r="E57" s="77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73"/>
      <c r="V57" s="73"/>
      <c r="W57" s="73"/>
      <c r="X57" s="73"/>
      <c r="Y57" s="73"/>
      <c r="Z57" s="73"/>
      <c r="AA57" s="73"/>
      <c r="AB57" s="73"/>
      <c r="AC57" s="73"/>
    </row>
    <row r="58" spans="1:29">
      <c r="A58" s="137"/>
      <c r="B58" s="122" t="s">
        <v>2927</v>
      </c>
      <c r="C58" s="135"/>
      <c r="D58" s="135"/>
      <c r="E58" s="77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73"/>
      <c r="V58" s="73"/>
      <c r="W58" s="73"/>
      <c r="X58" s="73"/>
      <c r="Y58" s="73"/>
      <c r="Z58" s="73"/>
      <c r="AA58" s="73"/>
      <c r="AB58" s="73"/>
      <c r="AC58" s="73"/>
    </row>
    <row r="59" spans="1:29">
      <c r="A59" s="137"/>
      <c r="B59" s="138" t="s">
        <v>3121</v>
      </c>
      <c r="C59" s="135"/>
      <c r="D59" s="135"/>
      <c r="E59" s="77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73"/>
      <c r="V59" s="73"/>
      <c r="W59" s="73"/>
      <c r="X59" s="73"/>
      <c r="Y59" s="73"/>
      <c r="Z59" s="73"/>
      <c r="AA59" s="73"/>
      <c r="AB59" s="73"/>
      <c r="AC59" s="73"/>
    </row>
    <row r="60" spans="1:29">
      <c r="A60" s="137"/>
      <c r="B60" s="118" t="s">
        <v>2937</v>
      </c>
      <c r="C60" s="135"/>
      <c r="D60" s="135"/>
      <c r="E60" s="77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73"/>
      <c r="V60" s="73"/>
      <c r="W60" s="73"/>
      <c r="X60" s="73"/>
      <c r="Y60" s="73"/>
      <c r="Z60" s="73"/>
      <c r="AA60" s="73"/>
      <c r="AB60" s="73"/>
      <c r="AC60" s="73"/>
    </row>
    <row r="61" spans="1:29">
      <c r="A61" s="137"/>
      <c r="B61" s="118" t="s">
        <v>3122</v>
      </c>
      <c r="C61" s="135"/>
      <c r="D61" s="135"/>
      <c r="E61" s="77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73"/>
      <c r="V61" s="73"/>
      <c r="W61" s="73"/>
      <c r="X61" s="73"/>
      <c r="Y61" s="73"/>
      <c r="Z61" s="73"/>
      <c r="AA61" s="73"/>
      <c r="AB61" s="73"/>
      <c r="AC61" s="73"/>
    </row>
    <row r="62" spans="1:29">
      <c r="A62" s="139"/>
      <c r="B62" s="118" t="s">
        <v>3123</v>
      </c>
      <c r="C62" s="135"/>
      <c r="D62" s="135"/>
      <c r="E62" s="77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73"/>
      <c r="V62" s="73"/>
      <c r="W62" s="73"/>
      <c r="X62" s="73"/>
      <c r="Y62" s="73"/>
      <c r="Z62" s="73"/>
      <c r="AA62" s="73"/>
      <c r="AB62" s="73"/>
      <c r="AC62" s="73"/>
    </row>
    <row r="63" spans="1:29">
      <c r="A63" s="139"/>
      <c r="B63" s="113" t="s">
        <v>3124</v>
      </c>
      <c r="C63" s="135"/>
      <c r="D63" s="135"/>
      <c r="E63" s="77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73"/>
      <c r="V63" s="73"/>
      <c r="W63" s="73"/>
      <c r="X63" s="73"/>
      <c r="Y63" s="73"/>
      <c r="Z63" s="73"/>
      <c r="AA63" s="73"/>
      <c r="AB63" s="73"/>
      <c r="AC63" s="73"/>
    </row>
    <row r="64" spans="1:29">
      <c r="A64" s="140"/>
      <c r="B64" s="118" t="s">
        <v>2934</v>
      </c>
      <c r="C64" s="141"/>
      <c r="D64" s="135"/>
      <c r="E64" s="77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73"/>
      <c r="V64" s="73"/>
      <c r="W64" s="73"/>
      <c r="X64" s="73"/>
      <c r="Y64" s="73"/>
      <c r="Z64" s="73"/>
      <c r="AA64" s="73"/>
      <c r="AB64" s="73"/>
      <c r="AC64" s="73"/>
    </row>
    <row r="65" spans="1:29">
      <c r="A65" s="139"/>
      <c r="B65" s="118" t="s">
        <v>3125</v>
      </c>
      <c r="C65" s="141"/>
      <c r="D65" s="135"/>
      <c r="E65" s="77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73"/>
      <c r="V65" s="73"/>
      <c r="W65" s="73"/>
      <c r="X65" s="73"/>
      <c r="Y65" s="73"/>
      <c r="Z65" s="73"/>
      <c r="AA65" s="73"/>
      <c r="AB65" s="73"/>
      <c r="AC65" s="73"/>
    </row>
    <row r="66" spans="1:29">
      <c r="A66" s="139"/>
      <c r="B66" s="118" t="s">
        <v>3126</v>
      </c>
      <c r="C66" s="141"/>
      <c r="D66" s="135"/>
      <c r="E66" s="77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73"/>
      <c r="V66" s="73"/>
      <c r="W66" s="73"/>
      <c r="X66" s="73"/>
      <c r="Y66" s="73"/>
      <c r="Z66" s="73"/>
      <c r="AA66" s="73"/>
      <c r="AB66" s="73"/>
      <c r="AC66" s="73"/>
    </row>
    <row r="67" spans="1:29">
      <c r="A67" s="139"/>
      <c r="B67" s="118" t="s">
        <v>3127</v>
      </c>
      <c r="C67" s="141"/>
      <c r="D67" s="135"/>
      <c r="E67" s="77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73"/>
      <c r="V67" s="73"/>
      <c r="W67" s="73"/>
      <c r="X67" s="73"/>
      <c r="Y67" s="73"/>
      <c r="Z67" s="73"/>
      <c r="AA67" s="73"/>
      <c r="AB67" s="73"/>
      <c r="AC67" s="73"/>
    </row>
    <row r="68" spans="1:29">
      <c r="A68" s="139"/>
      <c r="B68" s="118" t="s">
        <v>3128</v>
      </c>
      <c r="C68" s="141"/>
      <c r="D68" s="135"/>
      <c r="E68" s="77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73"/>
      <c r="V68" s="73"/>
      <c r="W68" s="73"/>
      <c r="X68" s="73"/>
      <c r="Y68" s="73"/>
      <c r="Z68" s="73"/>
      <c r="AA68" s="73"/>
      <c r="AB68" s="73"/>
      <c r="AC68" s="73"/>
    </row>
    <row r="69" spans="1:29">
      <c r="A69" s="139"/>
      <c r="B69" s="118" t="s">
        <v>2944</v>
      </c>
      <c r="C69" s="141"/>
      <c r="D69" s="135"/>
      <c r="E69" s="77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73"/>
      <c r="V69" s="73"/>
      <c r="W69" s="73"/>
      <c r="X69" s="73"/>
      <c r="Y69" s="73"/>
      <c r="Z69" s="73"/>
      <c r="AA69" s="73"/>
      <c r="AB69" s="73"/>
      <c r="AC69" s="73"/>
    </row>
    <row r="70" spans="1:29">
      <c r="A70" s="139"/>
      <c r="B70" s="118" t="s">
        <v>2925</v>
      </c>
      <c r="C70" s="141"/>
      <c r="D70" s="135"/>
      <c r="E70" s="77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73"/>
      <c r="V70" s="73"/>
      <c r="W70" s="73"/>
      <c r="X70" s="73"/>
      <c r="Y70" s="73"/>
      <c r="Z70" s="73"/>
      <c r="AA70" s="73"/>
      <c r="AB70" s="73"/>
      <c r="AC70" s="73"/>
    </row>
    <row r="71" spans="1:29">
      <c r="A71" s="139"/>
      <c r="B71" s="118" t="s">
        <v>3129</v>
      </c>
      <c r="C71" s="141"/>
      <c r="D71" s="135"/>
      <c r="E71" s="77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73"/>
      <c r="V71" s="73"/>
      <c r="W71" s="73"/>
      <c r="X71" s="73"/>
      <c r="Y71" s="73"/>
      <c r="Z71" s="73"/>
      <c r="AA71" s="73"/>
      <c r="AB71" s="73"/>
      <c r="AC71" s="73"/>
    </row>
    <row r="72" spans="1:29">
      <c r="A72" s="139"/>
      <c r="B72" s="118" t="s">
        <v>2901</v>
      </c>
      <c r="C72" s="141"/>
      <c r="D72" s="135"/>
      <c r="E72" s="77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73"/>
      <c r="V72" s="73"/>
      <c r="W72" s="73"/>
      <c r="X72" s="73"/>
      <c r="Y72" s="73"/>
      <c r="Z72" s="73"/>
      <c r="AA72" s="73"/>
      <c r="AB72" s="73"/>
      <c r="AC72" s="73"/>
    </row>
    <row r="73" spans="1:29">
      <c r="A73" s="139"/>
      <c r="B73" s="142"/>
      <c r="C73" s="141"/>
      <c r="D73" s="135"/>
      <c r="E73" s="77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73"/>
      <c r="V73" s="73"/>
      <c r="W73" s="73"/>
      <c r="X73" s="73"/>
      <c r="Y73" s="73"/>
      <c r="Z73" s="73"/>
      <c r="AA73" s="73"/>
      <c r="AB73" s="73"/>
      <c r="AC73" s="73"/>
    </row>
    <row r="74" spans="1:29">
      <c r="A74" s="139"/>
      <c r="B74" s="142"/>
      <c r="C74" s="141"/>
      <c r="D74" s="135"/>
      <c r="E74" s="77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73"/>
      <c r="V74" s="73"/>
      <c r="W74" s="73"/>
      <c r="X74" s="73"/>
      <c r="Y74" s="73"/>
      <c r="Z74" s="73"/>
      <c r="AA74" s="73"/>
      <c r="AB74" s="73"/>
      <c r="AC74" s="73"/>
    </row>
    <row r="75" spans="1:29">
      <c r="A75" s="139"/>
      <c r="B75" s="142"/>
      <c r="C75" s="141"/>
      <c r="D75" s="135"/>
      <c r="E75" s="77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73"/>
      <c r="V75" s="73"/>
      <c r="W75" s="73"/>
      <c r="X75" s="73"/>
      <c r="Y75" s="73"/>
      <c r="Z75" s="73"/>
      <c r="AA75" s="73"/>
      <c r="AB75" s="73"/>
      <c r="AC75" s="73"/>
    </row>
    <row r="76" spans="1:29">
      <c r="A76" s="139"/>
      <c r="B76" s="142"/>
      <c r="C76" s="141"/>
      <c r="D76" s="135"/>
      <c r="E76" s="77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73"/>
      <c r="V76" s="73"/>
      <c r="W76" s="73"/>
      <c r="X76" s="73"/>
      <c r="Y76" s="73"/>
      <c r="Z76" s="73"/>
      <c r="AA76" s="73"/>
      <c r="AB76" s="73"/>
      <c r="AC76" s="73"/>
    </row>
    <row r="77" spans="1:29">
      <c r="A77" s="141"/>
      <c r="B77" s="142"/>
      <c r="C77" s="141"/>
      <c r="D77" s="135"/>
      <c r="E77" s="77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73"/>
      <c r="V77" s="73"/>
      <c r="W77" s="73"/>
      <c r="X77" s="73"/>
      <c r="Y77" s="73"/>
      <c r="Z77" s="73"/>
      <c r="AA77" s="73"/>
      <c r="AB77" s="73"/>
      <c r="AC77" s="73"/>
    </row>
    <row r="78" spans="1:29">
      <c r="A78" s="141"/>
      <c r="B78" s="142"/>
      <c r="C78" s="141"/>
      <c r="D78" s="135"/>
      <c r="E78" s="77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73"/>
      <c r="V78" s="73"/>
      <c r="W78" s="73"/>
      <c r="X78" s="73"/>
      <c r="Y78" s="73"/>
      <c r="Z78" s="73"/>
      <c r="AA78" s="73"/>
      <c r="AB78" s="73"/>
      <c r="AC78" s="73"/>
    </row>
    <row r="79" spans="1:29">
      <c r="A79" s="141"/>
      <c r="B79" s="142"/>
      <c r="C79" s="141"/>
      <c r="D79" s="135"/>
      <c r="E79" s="77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73"/>
      <c r="V79" s="73"/>
      <c r="W79" s="73"/>
      <c r="X79" s="73"/>
      <c r="Y79" s="73"/>
      <c r="Z79" s="73"/>
      <c r="AA79" s="73"/>
      <c r="AB79" s="73"/>
      <c r="AC79" s="73"/>
    </row>
    <row r="80" spans="1:29">
      <c r="A80" s="141"/>
      <c r="B80" s="142"/>
      <c r="C80" s="141"/>
      <c r="D80" s="135"/>
      <c r="E80" s="77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73"/>
      <c r="V80" s="73"/>
      <c r="W80" s="73"/>
      <c r="X80" s="73"/>
      <c r="Y80" s="73"/>
      <c r="Z80" s="73"/>
      <c r="AA80" s="73"/>
      <c r="AB80" s="73"/>
      <c r="AC80" s="73"/>
    </row>
    <row r="81" spans="1:29">
      <c r="A81" s="141"/>
      <c r="B81" s="142"/>
      <c r="C81" s="141"/>
      <c r="D81" s="135"/>
      <c r="E81" s="77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73"/>
      <c r="V81" s="73"/>
      <c r="W81" s="73"/>
      <c r="X81" s="73"/>
      <c r="Y81" s="73"/>
      <c r="Z81" s="73"/>
      <c r="AA81" s="73"/>
      <c r="AB81" s="73"/>
      <c r="AC81" s="73"/>
    </row>
    <row r="82" spans="1:29">
      <c r="A82" s="141"/>
      <c r="B82" s="142"/>
      <c r="C82" s="141"/>
      <c r="D82" s="135"/>
      <c r="E82" s="77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73"/>
      <c r="V82" s="73"/>
      <c r="W82" s="73"/>
      <c r="X82" s="73"/>
      <c r="Y82" s="73"/>
      <c r="Z82" s="73"/>
      <c r="AA82" s="73"/>
      <c r="AB82" s="73"/>
      <c r="AC82" s="73"/>
    </row>
    <row r="83" spans="1:29">
      <c r="A83" s="141"/>
      <c r="B83" s="142"/>
      <c r="C83" s="141"/>
      <c r="D83" s="135"/>
      <c r="E83" s="77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73"/>
      <c r="V83" s="73"/>
      <c r="W83" s="73"/>
      <c r="X83" s="73"/>
      <c r="Y83" s="73"/>
      <c r="Z83" s="73"/>
      <c r="AA83" s="73"/>
      <c r="AB83" s="73"/>
      <c r="AC83" s="73"/>
    </row>
    <row r="84" spans="1:29">
      <c r="A84" s="141"/>
      <c r="B84" s="142"/>
      <c r="C84" s="141"/>
      <c r="D84" s="135"/>
      <c r="E84" s="77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73"/>
      <c r="V84" s="73"/>
      <c r="W84" s="73"/>
      <c r="X84" s="73"/>
      <c r="Y84" s="73"/>
      <c r="Z84" s="73"/>
      <c r="AA84" s="73"/>
      <c r="AB84" s="73"/>
      <c r="AC84" s="73"/>
    </row>
    <row r="85" spans="1:29">
      <c r="A85" s="141"/>
      <c r="B85" s="142"/>
      <c r="C85" s="141"/>
      <c r="D85" s="135"/>
      <c r="E85" s="77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73"/>
      <c r="V85" s="73"/>
      <c r="W85" s="73"/>
      <c r="X85" s="73"/>
      <c r="Y85" s="73"/>
      <c r="Z85" s="73"/>
      <c r="AA85" s="73"/>
      <c r="AB85" s="73"/>
      <c r="AC85" s="73"/>
    </row>
    <row r="86" spans="1:29">
      <c r="A86" s="141"/>
      <c r="B86" s="142"/>
      <c r="C86" s="141"/>
      <c r="D86" s="135"/>
      <c r="E86" s="77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73"/>
      <c r="V86" s="73"/>
      <c r="W86" s="73"/>
      <c r="X86" s="73"/>
      <c r="Y86" s="73"/>
      <c r="Z86" s="73"/>
      <c r="AA86" s="73"/>
      <c r="AB86" s="73"/>
      <c r="AC86" s="73"/>
    </row>
    <row r="87" spans="1:29">
      <c r="A87" s="141"/>
      <c r="B87" s="142"/>
      <c r="C87" s="141"/>
      <c r="D87" s="135"/>
      <c r="E87" s="77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73"/>
      <c r="V87" s="73"/>
      <c r="W87" s="73"/>
      <c r="X87" s="73"/>
      <c r="Y87" s="73"/>
      <c r="Z87" s="73"/>
      <c r="AA87" s="73"/>
      <c r="AB87" s="73"/>
      <c r="AC87" s="73"/>
    </row>
    <row r="88" spans="1:29">
      <c r="A88" s="141"/>
      <c r="B88" s="142"/>
      <c r="C88" s="141"/>
      <c r="D88" s="135"/>
      <c r="E88" s="77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73"/>
      <c r="V88" s="73"/>
      <c r="W88" s="73"/>
      <c r="X88" s="73"/>
      <c r="Y88" s="73"/>
      <c r="Z88" s="73"/>
      <c r="AA88" s="73"/>
      <c r="AB88" s="73"/>
      <c r="AC88" s="73"/>
    </row>
    <row r="89" spans="1:29">
      <c r="A89" s="141"/>
      <c r="B89" s="142"/>
      <c r="C89" s="141"/>
      <c r="D89" s="135"/>
      <c r="E89" s="77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73"/>
      <c r="V89" s="73"/>
      <c r="W89" s="73"/>
      <c r="X89" s="73"/>
      <c r="Y89" s="73"/>
      <c r="Z89" s="73"/>
      <c r="AA89" s="73"/>
      <c r="AB89" s="73"/>
      <c r="AC89" s="73"/>
    </row>
    <row r="90" spans="1:29">
      <c r="A90" s="141"/>
      <c r="B90" s="142"/>
      <c r="C90" s="141"/>
      <c r="D90" s="135"/>
      <c r="E90" s="77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73"/>
      <c r="V90" s="73"/>
      <c r="W90" s="73"/>
      <c r="X90" s="73"/>
      <c r="Y90" s="73"/>
      <c r="Z90" s="73"/>
      <c r="AA90" s="73"/>
      <c r="AB90" s="73"/>
      <c r="AC90" s="73"/>
    </row>
    <row r="91" spans="1:29">
      <c r="A91" s="141"/>
      <c r="B91" s="142"/>
      <c r="C91" s="141"/>
      <c r="D91" s="135"/>
      <c r="E91" s="77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73"/>
      <c r="V91" s="73"/>
      <c r="W91" s="73"/>
      <c r="X91" s="73"/>
      <c r="Y91" s="73"/>
      <c r="Z91" s="73"/>
      <c r="AA91" s="73"/>
      <c r="AB91" s="73"/>
      <c r="AC91" s="73"/>
    </row>
    <row r="92" spans="1:29">
      <c r="A92" s="141"/>
      <c r="B92" s="142"/>
      <c r="C92" s="141"/>
      <c r="D92" s="135"/>
      <c r="E92" s="77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73"/>
      <c r="V92" s="73"/>
      <c r="W92" s="73"/>
      <c r="X92" s="73"/>
      <c r="Y92" s="73"/>
      <c r="Z92" s="73"/>
      <c r="AA92" s="73"/>
      <c r="AB92" s="73"/>
      <c r="AC92" s="73"/>
    </row>
    <row r="93" spans="1:29">
      <c r="A93" s="141"/>
      <c r="B93" s="142"/>
      <c r="C93" s="141"/>
      <c r="D93" s="135"/>
      <c r="E93" s="7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73"/>
      <c r="V93" s="73"/>
      <c r="W93" s="73"/>
      <c r="X93" s="73"/>
      <c r="Y93" s="73"/>
      <c r="Z93" s="73"/>
      <c r="AA93" s="73"/>
      <c r="AB93" s="73"/>
      <c r="AC93" s="73"/>
    </row>
    <row r="94" spans="1:29">
      <c r="A94" s="141"/>
      <c r="B94" s="142"/>
      <c r="C94" s="141"/>
      <c r="D94" s="135"/>
      <c r="E94" s="7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73"/>
      <c r="V94" s="73"/>
      <c r="W94" s="73"/>
      <c r="X94" s="73"/>
      <c r="Y94" s="73"/>
      <c r="Z94" s="73"/>
      <c r="AA94" s="73"/>
      <c r="AB94" s="73"/>
      <c r="AC94" s="73"/>
    </row>
    <row r="95" spans="1:29">
      <c r="A95" s="141"/>
      <c r="B95" s="142"/>
      <c r="C95" s="141"/>
      <c r="D95" s="135"/>
      <c r="E95" s="7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73"/>
      <c r="V95" s="73"/>
      <c r="W95" s="73"/>
      <c r="X95" s="73"/>
      <c r="Y95" s="73"/>
      <c r="Z95" s="73"/>
      <c r="AA95" s="73"/>
      <c r="AB95" s="73"/>
      <c r="AC95" s="73"/>
    </row>
    <row r="96" spans="1:29">
      <c r="A96" s="141"/>
      <c r="B96" s="142"/>
      <c r="C96" s="141"/>
      <c r="D96" s="135"/>
      <c r="E96" s="7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73"/>
      <c r="V96" s="73"/>
      <c r="W96" s="73"/>
      <c r="X96" s="73"/>
      <c r="Y96" s="73"/>
      <c r="Z96" s="73"/>
      <c r="AA96" s="73"/>
      <c r="AB96" s="73"/>
      <c r="AC96" s="73"/>
    </row>
    <row r="97" spans="1:29">
      <c r="A97" s="141"/>
      <c r="B97" s="142"/>
      <c r="C97" s="141"/>
      <c r="D97" s="135"/>
      <c r="E97" s="7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73"/>
      <c r="V97" s="73"/>
      <c r="W97" s="73"/>
      <c r="X97" s="73"/>
      <c r="Y97" s="73"/>
      <c r="Z97" s="73"/>
      <c r="AA97" s="73"/>
      <c r="AB97" s="73"/>
      <c r="AC97" s="73"/>
    </row>
    <row r="98" spans="1:29">
      <c r="A98" s="141"/>
      <c r="B98" s="142"/>
      <c r="C98" s="141"/>
      <c r="D98" s="135"/>
      <c r="E98" s="7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73"/>
      <c r="V98" s="73"/>
      <c r="W98" s="73"/>
      <c r="X98" s="73"/>
      <c r="Y98" s="73"/>
      <c r="Z98" s="73"/>
      <c r="AA98" s="73"/>
      <c r="AB98" s="73"/>
      <c r="AC98" s="73"/>
    </row>
    <row r="99" spans="1:29">
      <c r="A99" s="141"/>
      <c r="B99" s="142"/>
      <c r="C99" s="141"/>
      <c r="D99" s="135"/>
      <c r="E99" s="7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73"/>
      <c r="V99" s="73"/>
      <c r="W99" s="73"/>
      <c r="X99" s="73"/>
      <c r="Y99" s="73"/>
      <c r="Z99" s="73"/>
      <c r="AA99" s="73"/>
      <c r="AB99" s="73"/>
      <c r="AC99" s="73"/>
    </row>
    <row r="100" spans="1:29">
      <c r="A100" s="141"/>
      <c r="B100" s="142"/>
      <c r="C100" s="141"/>
      <c r="D100" s="135"/>
      <c r="E100" s="77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73"/>
      <c r="V100" s="73"/>
      <c r="W100" s="73"/>
      <c r="X100" s="73"/>
      <c r="Y100" s="73"/>
      <c r="Z100" s="73"/>
      <c r="AA100" s="73"/>
      <c r="AB100" s="73"/>
      <c r="AC100" s="73"/>
    </row>
    <row r="101" spans="1:29">
      <c r="A101" s="103"/>
      <c r="B101" s="142"/>
      <c r="C101" s="141"/>
      <c r="D101" s="135"/>
      <c r="E101" s="77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73"/>
      <c r="V101" s="73"/>
      <c r="W101" s="73"/>
      <c r="X101" s="73"/>
      <c r="Y101" s="73"/>
      <c r="Z101" s="73"/>
      <c r="AA101" s="73"/>
      <c r="AB101" s="73"/>
      <c r="AC101" s="73"/>
    </row>
    <row r="102" spans="1:29">
      <c r="A102" s="103"/>
      <c r="B102" s="142"/>
      <c r="C102" s="103"/>
      <c r="D102" s="135"/>
      <c r="E102" s="7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73"/>
      <c r="V102" s="73"/>
      <c r="W102" s="73"/>
      <c r="X102" s="73"/>
      <c r="Y102" s="73"/>
      <c r="Z102" s="73"/>
      <c r="AA102" s="73"/>
      <c r="AB102" s="73"/>
      <c r="AC102" s="73"/>
    </row>
    <row r="103" spans="1:29">
      <c r="A103" s="103"/>
      <c r="B103" s="142"/>
      <c r="C103" s="103"/>
      <c r="D103" s="135"/>
      <c r="E103" s="7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73"/>
      <c r="V103" s="73"/>
      <c r="W103" s="73"/>
      <c r="X103" s="73"/>
      <c r="Y103" s="73"/>
      <c r="Z103" s="73"/>
      <c r="AA103" s="73"/>
      <c r="AB103" s="73"/>
      <c r="AC103" s="73"/>
    </row>
    <row r="104" spans="1:29">
      <c r="A104" s="103"/>
      <c r="B104" s="142"/>
      <c r="C104" s="103"/>
      <c r="D104" s="135"/>
      <c r="E104" s="7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73"/>
      <c r="V104" s="73"/>
      <c r="W104" s="73"/>
      <c r="X104" s="73"/>
      <c r="Y104" s="73"/>
      <c r="Z104" s="73"/>
      <c r="AA104" s="73"/>
      <c r="AB104" s="73"/>
      <c r="AC104" s="73"/>
    </row>
    <row r="105" spans="1:29">
      <c r="A105" s="103"/>
      <c r="B105" s="142"/>
      <c r="C105" s="103"/>
      <c r="D105" s="141"/>
      <c r="E105" s="7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73"/>
      <c r="V105" s="73"/>
      <c r="W105" s="73"/>
      <c r="X105" s="73"/>
      <c r="Y105" s="73"/>
      <c r="Z105" s="73"/>
      <c r="AA105" s="73"/>
      <c r="AB105" s="73"/>
      <c r="AC105" s="73"/>
    </row>
    <row r="106" spans="1:29">
      <c r="A106" s="103"/>
      <c r="B106" s="142"/>
      <c r="C106" s="103"/>
      <c r="D106" s="141"/>
      <c r="E106" s="7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73"/>
      <c r="V106" s="73"/>
      <c r="W106" s="73"/>
      <c r="X106" s="73"/>
      <c r="Y106" s="73"/>
      <c r="Z106" s="73"/>
      <c r="AA106" s="73"/>
      <c r="AB106" s="73"/>
      <c r="AC106" s="73"/>
    </row>
    <row r="107" spans="1:29">
      <c r="A107" s="103"/>
      <c r="B107" s="142"/>
      <c r="C107" s="103"/>
      <c r="D107" s="141"/>
      <c r="E107" s="7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73"/>
      <c r="V107" s="73"/>
      <c r="W107" s="73"/>
      <c r="X107" s="73"/>
      <c r="Y107" s="73"/>
      <c r="Z107" s="73"/>
      <c r="AA107" s="73"/>
      <c r="AB107" s="73"/>
      <c r="AC107" s="73"/>
    </row>
    <row r="108" spans="1:29">
      <c r="A108" s="103"/>
      <c r="B108" s="142"/>
      <c r="C108" s="103"/>
      <c r="D108" s="141"/>
      <c r="E108" s="7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73"/>
      <c r="V108" s="73"/>
      <c r="W108" s="73"/>
      <c r="X108" s="73"/>
      <c r="Y108" s="73"/>
      <c r="Z108" s="73"/>
      <c r="AA108" s="73"/>
      <c r="AB108" s="73"/>
      <c r="AC108" s="73"/>
    </row>
    <row r="109" spans="1:29">
      <c r="A109" s="103"/>
      <c r="B109" s="142"/>
      <c r="C109" s="103"/>
      <c r="D109" s="141"/>
      <c r="E109" s="7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73"/>
      <c r="V109" s="73"/>
      <c r="W109" s="73"/>
      <c r="X109" s="73"/>
      <c r="Y109" s="73"/>
      <c r="Z109" s="73"/>
      <c r="AA109" s="73"/>
      <c r="AB109" s="73"/>
      <c r="AC109" s="73"/>
    </row>
    <row r="110" spans="1:29">
      <c r="A110" s="103"/>
      <c r="B110" s="104"/>
      <c r="C110" s="103"/>
      <c r="D110" s="141"/>
      <c r="E110" s="77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73"/>
      <c r="V110" s="73"/>
      <c r="W110" s="73"/>
      <c r="X110" s="73"/>
      <c r="Y110" s="73"/>
      <c r="Z110" s="73"/>
      <c r="AA110" s="73"/>
      <c r="AB110" s="73"/>
      <c r="AC110" s="73"/>
    </row>
    <row r="111" spans="1:29">
      <c r="A111" s="103"/>
      <c r="B111" s="104"/>
      <c r="C111" s="103"/>
      <c r="D111" s="141"/>
      <c r="E111" s="143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73"/>
      <c r="V111" s="73"/>
      <c r="W111" s="73"/>
      <c r="X111" s="73"/>
      <c r="Y111" s="73"/>
      <c r="Z111" s="73"/>
      <c r="AA111" s="73"/>
      <c r="AB111" s="73"/>
      <c r="AC111" s="73"/>
    </row>
    <row r="112" spans="1:29">
      <c r="A112" s="103"/>
      <c r="B112" s="104"/>
      <c r="C112" s="103"/>
      <c r="D112" s="141"/>
      <c r="E112" s="143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73"/>
      <c r="V112" s="73"/>
      <c r="W112" s="73"/>
      <c r="X112" s="73"/>
      <c r="Y112" s="73"/>
      <c r="Z112" s="73"/>
      <c r="AA112" s="73"/>
      <c r="AB112" s="73"/>
      <c r="AC112" s="73"/>
    </row>
    <row r="113" spans="1:29">
      <c r="A113" s="103"/>
      <c r="B113" s="104"/>
      <c r="C113" s="103"/>
      <c r="D113" s="141"/>
      <c r="E113" s="143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73"/>
      <c r="V113" s="73"/>
      <c r="W113" s="73"/>
      <c r="X113" s="73"/>
      <c r="Y113" s="73"/>
      <c r="Z113" s="73"/>
      <c r="AA113" s="73"/>
      <c r="AB113" s="73"/>
      <c r="AC113" s="73"/>
    </row>
    <row r="114" spans="1:29">
      <c r="A114" s="103"/>
      <c r="B114" s="104"/>
      <c r="C114" s="103"/>
      <c r="D114" s="141"/>
      <c r="E114" s="143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73"/>
      <c r="V114" s="73"/>
      <c r="W114" s="73"/>
      <c r="X114" s="73"/>
      <c r="Y114" s="73"/>
      <c r="Z114" s="73"/>
      <c r="AA114" s="73"/>
      <c r="AB114" s="73"/>
      <c r="AC114" s="73"/>
    </row>
    <row r="115" spans="1:29">
      <c r="A115" s="103"/>
      <c r="B115" s="104"/>
      <c r="C115" s="103"/>
      <c r="D115" s="141"/>
      <c r="E115" s="143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73"/>
      <c r="V115" s="73"/>
      <c r="W115" s="73"/>
      <c r="X115" s="73"/>
      <c r="Y115" s="73"/>
      <c r="Z115" s="73"/>
      <c r="AA115" s="73"/>
      <c r="AB115" s="73"/>
      <c r="AC115" s="73"/>
    </row>
    <row r="116" spans="1:29">
      <c r="A116" s="103"/>
      <c r="B116" s="104"/>
      <c r="C116" s="103"/>
      <c r="D116" s="141"/>
      <c r="E116" s="143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73"/>
      <c r="V116" s="73"/>
      <c r="W116" s="73"/>
      <c r="X116" s="73"/>
      <c r="Y116" s="73"/>
      <c r="Z116" s="73"/>
      <c r="AA116" s="73"/>
      <c r="AB116" s="73"/>
      <c r="AC116" s="73"/>
    </row>
    <row r="117" spans="1:29">
      <c r="A117" s="103"/>
      <c r="B117" s="104"/>
      <c r="C117" s="103"/>
      <c r="D117" s="103"/>
      <c r="E117" s="143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73"/>
      <c r="V117" s="73"/>
      <c r="W117" s="73"/>
      <c r="X117" s="73"/>
      <c r="Y117" s="73"/>
      <c r="Z117" s="73"/>
      <c r="AA117" s="73"/>
      <c r="AB117" s="73"/>
      <c r="AC117" s="73"/>
    </row>
    <row r="118" spans="1:29">
      <c r="A118" s="103"/>
      <c r="B118" s="104"/>
      <c r="C118" s="103"/>
      <c r="D118" s="103"/>
      <c r="E118" s="143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73"/>
      <c r="V118" s="73"/>
      <c r="W118" s="73"/>
      <c r="X118" s="73"/>
      <c r="Y118" s="73"/>
      <c r="Z118" s="73"/>
      <c r="AA118" s="73"/>
      <c r="AB118" s="73"/>
      <c r="AC118" s="73"/>
    </row>
    <row r="119" spans="1:29">
      <c r="A119" s="103"/>
      <c r="B119" s="104"/>
      <c r="C119" s="103"/>
      <c r="D119" s="103"/>
      <c r="E119" s="143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73"/>
      <c r="V119" s="73"/>
      <c r="W119" s="73"/>
      <c r="X119" s="73"/>
      <c r="Y119" s="73"/>
      <c r="Z119" s="73"/>
      <c r="AA119" s="73"/>
      <c r="AB119" s="73"/>
      <c r="AC119" s="73"/>
    </row>
    <row r="120" spans="1:29">
      <c r="A120" s="103"/>
      <c r="B120" s="104"/>
      <c r="C120" s="103"/>
      <c r="D120" s="103"/>
      <c r="E120" s="143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73"/>
      <c r="V120" s="73"/>
      <c r="W120" s="73"/>
      <c r="X120" s="73"/>
      <c r="Y120" s="73"/>
      <c r="Z120" s="73"/>
      <c r="AA120" s="73"/>
      <c r="AB120" s="73"/>
      <c r="AC120" s="73"/>
    </row>
    <row r="121" spans="1:29">
      <c r="A121" s="103"/>
      <c r="B121" s="104"/>
      <c r="C121" s="103"/>
      <c r="D121" s="103"/>
      <c r="E121" s="143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73"/>
      <c r="V121" s="73"/>
      <c r="W121" s="73"/>
      <c r="X121" s="73"/>
      <c r="Y121" s="73"/>
      <c r="Z121" s="73"/>
      <c r="AA121" s="73"/>
      <c r="AB121" s="73"/>
      <c r="AC121" s="73"/>
    </row>
    <row r="122" spans="1:29">
      <c r="A122" s="103"/>
      <c r="B122" s="104"/>
      <c r="C122" s="103"/>
      <c r="D122" s="103"/>
      <c r="E122" s="143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73"/>
      <c r="V122" s="73"/>
      <c r="W122" s="73"/>
      <c r="X122" s="73"/>
      <c r="Y122" s="73"/>
      <c r="Z122" s="73"/>
      <c r="AA122" s="73"/>
      <c r="AB122" s="73"/>
      <c r="AC122" s="73"/>
    </row>
    <row r="123" spans="1:29">
      <c r="A123" s="103"/>
      <c r="B123" s="104"/>
      <c r="C123" s="103"/>
      <c r="D123" s="103"/>
      <c r="E123" s="143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73"/>
      <c r="V123" s="73"/>
      <c r="W123" s="73"/>
      <c r="X123" s="73"/>
      <c r="Y123" s="73"/>
      <c r="Z123" s="73"/>
      <c r="AA123" s="73"/>
      <c r="AB123" s="73"/>
      <c r="AC123" s="73"/>
    </row>
    <row r="124" spans="1:29">
      <c r="A124" s="103"/>
      <c r="B124" s="104"/>
      <c r="C124" s="103"/>
      <c r="D124" s="103"/>
      <c r="E124" s="143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73"/>
      <c r="V124" s="73"/>
      <c r="W124" s="73"/>
      <c r="X124" s="73"/>
      <c r="Y124" s="73"/>
      <c r="Z124" s="73"/>
      <c r="AA124" s="73"/>
      <c r="AB124" s="73"/>
      <c r="AC124" s="73"/>
    </row>
    <row r="125" spans="1:29">
      <c r="A125" s="103"/>
      <c r="B125" s="104"/>
      <c r="C125" s="103"/>
      <c r="D125" s="103"/>
      <c r="E125" s="143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73"/>
      <c r="V125" s="73"/>
      <c r="W125" s="73"/>
      <c r="X125" s="73"/>
      <c r="Y125" s="73"/>
      <c r="Z125" s="73"/>
      <c r="AA125" s="73"/>
      <c r="AB125" s="73"/>
      <c r="AC125" s="73"/>
    </row>
    <row r="126" spans="1:29">
      <c r="A126" s="103"/>
      <c r="B126" s="104"/>
      <c r="C126" s="103"/>
      <c r="D126" s="103"/>
      <c r="E126" s="143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73"/>
      <c r="V126" s="73"/>
      <c r="W126" s="73"/>
      <c r="X126" s="73"/>
      <c r="Y126" s="73"/>
      <c r="Z126" s="73"/>
      <c r="AA126" s="73"/>
      <c r="AB126" s="73"/>
      <c r="AC126" s="73"/>
    </row>
    <row r="127" spans="1:29">
      <c r="A127" s="103"/>
      <c r="B127" s="104"/>
      <c r="C127" s="103"/>
      <c r="D127" s="103"/>
      <c r="E127" s="143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73"/>
      <c r="V127" s="73"/>
      <c r="W127" s="73"/>
      <c r="X127" s="73"/>
      <c r="Y127" s="73"/>
      <c r="Z127" s="73"/>
      <c r="AA127" s="73"/>
      <c r="AB127" s="73"/>
      <c r="AC127" s="73"/>
    </row>
    <row r="128" spans="1:29">
      <c r="A128" s="103"/>
      <c r="B128" s="104"/>
      <c r="C128" s="103"/>
      <c r="D128" s="103"/>
      <c r="E128" s="143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73"/>
      <c r="V128" s="73"/>
      <c r="W128" s="73"/>
      <c r="X128" s="73"/>
      <c r="Y128" s="73"/>
      <c r="Z128" s="73"/>
      <c r="AA128" s="73"/>
      <c r="AB128" s="73"/>
      <c r="AC128" s="73"/>
    </row>
    <row r="129" spans="1:29">
      <c r="A129" s="103"/>
      <c r="B129" s="104"/>
      <c r="C129" s="103"/>
      <c r="D129" s="103"/>
      <c r="E129" s="143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73"/>
      <c r="V129" s="73"/>
      <c r="W129" s="73"/>
      <c r="X129" s="73"/>
      <c r="Y129" s="73"/>
      <c r="Z129" s="73"/>
      <c r="AA129" s="73"/>
      <c r="AB129" s="73"/>
      <c r="AC129" s="73"/>
    </row>
    <row r="130" spans="1:29">
      <c r="A130" s="103"/>
      <c r="B130" s="104"/>
      <c r="C130" s="103"/>
      <c r="D130" s="103"/>
      <c r="E130" s="143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73"/>
      <c r="V130" s="73"/>
      <c r="W130" s="73"/>
      <c r="X130" s="73"/>
      <c r="Y130" s="73"/>
      <c r="Z130" s="73"/>
      <c r="AA130" s="73"/>
      <c r="AB130" s="73"/>
      <c r="AC130" s="73"/>
    </row>
    <row r="131" spans="1:29">
      <c r="A131" s="103"/>
      <c r="B131" s="104"/>
      <c r="C131" s="103"/>
      <c r="D131" s="103"/>
      <c r="E131" s="143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73"/>
      <c r="V131" s="73"/>
      <c r="W131" s="73"/>
      <c r="X131" s="73"/>
      <c r="Y131" s="73"/>
      <c r="Z131" s="73"/>
      <c r="AA131" s="73"/>
      <c r="AB131" s="73"/>
      <c r="AC131" s="73"/>
    </row>
    <row r="132" spans="1:29">
      <c r="A132" s="103"/>
      <c r="B132" s="104"/>
      <c r="C132" s="103"/>
      <c r="D132" s="103"/>
      <c r="E132" s="143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73"/>
      <c r="V132" s="73"/>
      <c r="W132" s="73"/>
      <c r="X132" s="73"/>
      <c r="Y132" s="73"/>
      <c r="Z132" s="73"/>
      <c r="AA132" s="73"/>
      <c r="AB132" s="73"/>
      <c r="AC132" s="73"/>
    </row>
    <row r="133" spans="1:29">
      <c r="A133" s="103"/>
      <c r="B133" s="104"/>
      <c r="C133" s="103"/>
      <c r="D133" s="103"/>
      <c r="E133" s="143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73"/>
      <c r="V133" s="73"/>
      <c r="W133" s="73"/>
      <c r="X133" s="73"/>
      <c r="Y133" s="73"/>
      <c r="Z133" s="73"/>
      <c r="AA133" s="73"/>
      <c r="AB133" s="73"/>
      <c r="AC133" s="73"/>
    </row>
    <row r="134" spans="1:29">
      <c r="A134" s="103"/>
      <c r="B134" s="104"/>
      <c r="C134" s="103"/>
      <c r="D134" s="103"/>
      <c r="E134" s="143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73"/>
      <c r="V134" s="73"/>
      <c r="W134" s="73"/>
      <c r="X134" s="73"/>
      <c r="Y134" s="73"/>
      <c r="Z134" s="73"/>
      <c r="AA134" s="73"/>
      <c r="AB134" s="73"/>
      <c r="AC134" s="73"/>
    </row>
    <row r="135" spans="1:29">
      <c r="A135" s="103"/>
      <c r="B135" s="104"/>
      <c r="C135" s="103"/>
      <c r="D135" s="103"/>
      <c r="E135" s="143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73"/>
      <c r="V135" s="73"/>
      <c r="W135" s="73"/>
      <c r="X135" s="73"/>
      <c r="Y135" s="73"/>
      <c r="Z135" s="73"/>
      <c r="AA135" s="73"/>
      <c r="AB135" s="73"/>
      <c r="AC135" s="73"/>
    </row>
    <row r="136" spans="1:29">
      <c r="A136" s="103"/>
      <c r="B136" s="104"/>
      <c r="C136" s="103"/>
      <c r="D136" s="103"/>
      <c r="E136" s="143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73"/>
      <c r="V136" s="73"/>
      <c r="W136" s="73"/>
      <c r="X136" s="73"/>
      <c r="Y136" s="73"/>
      <c r="Z136" s="73"/>
      <c r="AA136" s="73"/>
      <c r="AB136" s="73"/>
      <c r="AC136" s="73"/>
    </row>
    <row r="137" spans="1:29">
      <c r="A137" s="103"/>
      <c r="B137" s="104"/>
      <c r="C137" s="103"/>
      <c r="D137" s="103"/>
      <c r="E137" s="143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73"/>
      <c r="V137" s="73"/>
      <c r="W137" s="73"/>
      <c r="X137" s="73"/>
      <c r="Y137" s="73"/>
      <c r="Z137" s="73"/>
      <c r="AA137" s="73"/>
      <c r="AB137" s="73"/>
      <c r="AC137" s="73"/>
    </row>
    <row r="138" spans="1:29">
      <c r="A138" s="103"/>
      <c r="B138" s="104"/>
      <c r="C138" s="103"/>
      <c r="D138" s="103"/>
      <c r="E138" s="143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73"/>
      <c r="V138" s="73"/>
      <c r="W138" s="73"/>
      <c r="X138" s="73"/>
      <c r="Y138" s="73"/>
      <c r="Z138" s="73"/>
      <c r="AA138" s="73"/>
      <c r="AB138" s="73"/>
      <c r="AC138" s="73"/>
    </row>
    <row r="139" spans="1:29">
      <c r="A139" s="103"/>
      <c r="B139" s="104"/>
      <c r="C139" s="103"/>
      <c r="D139" s="103"/>
      <c r="E139" s="143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73"/>
      <c r="V139" s="73"/>
      <c r="W139" s="73"/>
      <c r="X139" s="73"/>
      <c r="Y139" s="73"/>
      <c r="Z139" s="73"/>
      <c r="AA139" s="73"/>
      <c r="AB139" s="73"/>
      <c r="AC139" s="73"/>
    </row>
    <row r="140" spans="1:29">
      <c r="A140" s="103"/>
      <c r="B140" s="104"/>
      <c r="C140" s="103"/>
      <c r="D140" s="103"/>
      <c r="E140" s="143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73"/>
      <c r="V140" s="73"/>
      <c r="W140" s="73"/>
      <c r="X140" s="73"/>
      <c r="Y140" s="73"/>
      <c r="Z140" s="73"/>
      <c r="AA140" s="73"/>
      <c r="AB140" s="73"/>
      <c r="AC140" s="73"/>
    </row>
    <row r="141" spans="1:29">
      <c r="A141" s="103"/>
      <c r="B141" s="104"/>
      <c r="C141" s="103"/>
      <c r="D141" s="103"/>
      <c r="E141" s="143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73"/>
      <c r="V141" s="73"/>
      <c r="W141" s="73"/>
      <c r="X141" s="73"/>
      <c r="Y141" s="73"/>
      <c r="Z141" s="73"/>
      <c r="AA141" s="73"/>
      <c r="AB141" s="73"/>
      <c r="AC141" s="73"/>
    </row>
    <row r="142" spans="1:29">
      <c r="A142" s="103"/>
      <c r="B142" s="104"/>
      <c r="C142" s="103"/>
      <c r="D142" s="103"/>
      <c r="E142" s="143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73"/>
      <c r="V142" s="73"/>
      <c r="W142" s="73"/>
      <c r="X142" s="73"/>
      <c r="Y142" s="73"/>
      <c r="Z142" s="73"/>
      <c r="AA142" s="73"/>
      <c r="AB142" s="73"/>
      <c r="AC142" s="73"/>
    </row>
    <row r="143" spans="1:29">
      <c r="A143" s="103"/>
      <c r="B143" s="104"/>
      <c r="C143" s="103"/>
      <c r="D143" s="103"/>
      <c r="E143" s="143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73"/>
      <c r="V143" s="73"/>
      <c r="W143" s="73"/>
      <c r="X143" s="73"/>
      <c r="Y143" s="73"/>
      <c r="Z143" s="73"/>
      <c r="AA143" s="73"/>
      <c r="AB143" s="73"/>
      <c r="AC143" s="73"/>
    </row>
    <row r="144" spans="1:29">
      <c r="A144" s="103"/>
      <c r="B144" s="104"/>
      <c r="C144" s="103"/>
      <c r="D144" s="103"/>
      <c r="E144" s="143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73"/>
      <c r="V144" s="73"/>
      <c r="W144" s="73"/>
      <c r="X144" s="73"/>
      <c r="Y144" s="73"/>
      <c r="Z144" s="73"/>
      <c r="AA144" s="73"/>
      <c r="AB144" s="73"/>
      <c r="AC144" s="73"/>
    </row>
    <row r="145" spans="1:29">
      <c r="A145" s="103"/>
      <c r="B145" s="104"/>
      <c r="C145" s="103"/>
      <c r="D145" s="103"/>
      <c r="E145" s="143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73"/>
      <c r="V145" s="73"/>
      <c r="W145" s="73"/>
      <c r="X145" s="73"/>
      <c r="Y145" s="73"/>
      <c r="Z145" s="73"/>
      <c r="AA145" s="73"/>
      <c r="AB145" s="73"/>
      <c r="AC145" s="73"/>
    </row>
    <row r="146" spans="1:29">
      <c r="A146" s="103"/>
      <c r="B146" s="104"/>
      <c r="C146" s="103"/>
      <c r="D146" s="103"/>
      <c r="E146" s="143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73"/>
      <c r="V146" s="73"/>
      <c r="W146" s="73"/>
      <c r="X146" s="73"/>
      <c r="Y146" s="73"/>
      <c r="Z146" s="73"/>
      <c r="AA146" s="73"/>
      <c r="AB146" s="73"/>
      <c r="AC146" s="73"/>
    </row>
    <row r="147" spans="1:29">
      <c r="A147" s="103"/>
      <c r="B147" s="104"/>
      <c r="C147" s="103"/>
      <c r="D147" s="103"/>
      <c r="E147" s="143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73"/>
      <c r="V147" s="73"/>
      <c r="W147" s="73"/>
      <c r="X147" s="73"/>
      <c r="Y147" s="73"/>
      <c r="Z147" s="73"/>
      <c r="AA147" s="73"/>
      <c r="AB147" s="73"/>
      <c r="AC147" s="73"/>
    </row>
    <row r="148" spans="1:29">
      <c r="A148" s="103"/>
      <c r="B148" s="104"/>
      <c r="C148" s="103"/>
      <c r="D148" s="103"/>
      <c r="E148" s="143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73"/>
      <c r="V148" s="73"/>
      <c r="W148" s="73"/>
      <c r="X148" s="73"/>
      <c r="Y148" s="73"/>
      <c r="Z148" s="73"/>
      <c r="AA148" s="73"/>
      <c r="AB148" s="73"/>
      <c r="AC148" s="73"/>
    </row>
    <row r="149" spans="1:29">
      <c r="A149" s="103"/>
      <c r="B149" s="104"/>
      <c r="C149" s="103"/>
      <c r="D149" s="103"/>
      <c r="E149" s="143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73"/>
      <c r="V149" s="73"/>
      <c r="W149" s="73"/>
      <c r="X149" s="73"/>
      <c r="Y149" s="73"/>
      <c r="Z149" s="73"/>
      <c r="AA149" s="73"/>
      <c r="AB149" s="73"/>
      <c r="AC149" s="73"/>
    </row>
    <row r="150" spans="1:29">
      <c r="A150" s="103"/>
      <c r="B150" s="104"/>
      <c r="C150" s="103"/>
      <c r="D150" s="103"/>
      <c r="E150" s="143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73"/>
      <c r="V150" s="73"/>
      <c r="W150" s="73"/>
      <c r="X150" s="73"/>
      <c r="Y150" s="73"/>
      <c r="Z150" s="73"/>
      <c r="AA150" s="73"/>
      <c r="AB150" s="73"/>
      <c r="AC150" s="73"/>
    </row>
    <row r="151" spans="1:29">
      <c r="A151" s="103"/>
      <c r="B151" s="104"/>
      <c r="C151" s="103"/>
      <c r="D151" s="103"/>
      <c r="E151" s="143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73"/>
      <c r="V151" s="73"/>
      <c r="W151" s="73"/>
      <c r="X151" s="73"/>
      <c r="Y151" s="73"/>
      <c r="Z151" s="73"/>
      <c r="AA151" s="73"/>
      <c r="AB151" s="73"/>
      <c r="AC151" s="73"/>
    </row>
    <row r="152" spans="1:29">
      <c r="A152" s="103"/>
      <c r="B152" s="104"/>
      <c r="C152" s="103"/>
      <c r="D152" s="103"/>
      <c r="E152" s="143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73"/>
      <c r="V152" s="73"/>
      <c r="W152" s="73"/>
      <c r="X152" s="73"/>
      <c r="Y152" s="73"/>
      <c r="Z152" s="73"/>
      <c r="AA152" s="73"/>
      <c r="AB152" s="73"/>
      <c r="AC152" s="73"/>
    </row>
    <row r="153" spans="1:29">
      <c r="A153" s="103"/>
      <c r="B153" s="104"/>
      <c r="C153" s="103"/>
      <c r="D153" s="103"/>
      <c r="E153" s="143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73"/>
      <c r="V153" s="73"/>
      <c r="W153" s="73"/>
      <c r="X153" s="73"/>
      <c r="Y153" s="73"/>
      <c r="Z153" s="73"/>
      <c r="AA153" s="73"/>
      <c r="AB153" s="73"/>
      <c r="AC153" s="73"/>
    </row>
    <row r="154" spans="1:29">
      <c r="A154" s="103"/>
      <c r="B154" s="104"/>
      <c r="C154" s="103"/>
      <c r="D154" s="103"/>
      <c r="E154" s="143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73"/>
      <c r="V154" s="73"/>
      <c r="W154" s="73"/>
      <c r="X154" s="73"/>
      <c r="Y154" s="73"/>
      <c r="Z154" s="73"/>
      <c r="AA154" s="73"/>
      <c r="AB154" s="73"/>
      <c r="AC154" s="73"/>
    </row>
    <row r="155" spans="1:29">
      <c r="A155" s="103"/>
      <c r="B155" s="104"/>
      <c r="C155" s="103"/>
      <c r="D155" s="103"/>
      <c r="E155" s="143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73"/>
      <c r="V155" s="73"/>
      <c r="W155" s="73"/>
      <c r="X155" s="73"/>
      <c r="Y155" s="73"/>
      <c r="Z155" s="73"/>
      <c r="AA155" s="73"/>
      <c r="AB155" s="73"/>
      <c r="AC155" s="73"/>
    </row>
    <row r="156" spans="1:29">
      <c r="A156" s="103"/>
      <c r="B156" s="104"/>
      <c r="C156" s="103"/>
      <c r="D156" s="103"/>
      <c r="E156" s="143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73"/>
      <c r="V156" s="73"/>
      <c r="W156" s="73"/>
      <c r="X156" s="73"/>
      <c r="Y156" s="73"/>
      <c r="Z156" s="73"/>
      <c r="AA156" s="73"/>
      <c r="AB156" s="73"/>
      <c r="AC156" s="73"/>
    </row>
    <row r="157" spans="1:29">
      <c r="A157" s="103"/>
      <c r="B157" s="104"/>
      <c r="C157" s="103"/>
      <c r="D157" s="103"/>
      <c r="E157" s="143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73"/>
      <c r="V157" s="73"/>
      <c r="W157" s="73"/>
      <c r="X157" s="73"/>
      <c r="Y157" s="73"/>
      <c r="Z157" s="73"/>
      <c r="AA157" s="73"/>
      <c r="AB157" s="73"/>
      <c r="AC157" s="73"/>
    </row>
    <row r="158" spans="1:29">
      <c r="A158" s="103"/>
      <c r="B158" s="104"/>
      <c r="C158" s="103"/>
      <c r="D158" s="103"/>
      <c r="E158" s="143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73"/>
      <c r="V158" s="73"/>
      <c r="W158" s="73"/>
      <c r="X158" s="73"/>
      <c r="Y158" s="73"/>
      <c r="Z158" s="73"/>
      <c r="AA158" s="73"/>
      <c r="AB158" s="73"/>
      <c r="AC158" s="73"/>
    </row>
    <row r="159" spans="1:29">
      <c r="A159" s="103"/>
      <c r="B159" s="104"/>
      <c r="C159" s="103"/>
      <c r="D159" s="103"/>
      <c r="E159" s="143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73"/>
      <c r="V159" s="73"/>
      <c r="W159" s="73"/>
      <c r="X159" s="73"/>
      <c r="Y159" s="73"/>
      <c r="Z159" s="73"/>
      <c r="AA159" s="73"/>
      <c r="AB159" s="73"/>
      <c r="AC159" s="73"/>
    </row>
    <row r="160" spans="1:29">
      <c r="A160" s="103"/>
      <c r="B160" s="104"/>
      <c r="C160" s="103"/>
      <c r="D160" s="103"/>
      <c r="E160" s="143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73"/>
      <c r="V160" s="73"/>
      <c r="W160" s="73"/>
      <c r="X160" s="73"/>
      <c r="Y160" s="73"/>
      <c r="Z160" s="73"/>
      <c r="AA160" s="73"/>
      <c r="AB160" s="73"/>
      <c r="AC160" s="73"/>
    </row>
    <row r="161" spans="1:29">
      <c r="A161" s="103"/>
      <c r="B161" s="104"/>
      <c r="C161" s="103"/>
      <c r="D161" s="103"/>
      <c r="E161" s="143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73"/>
      <c r="V161" s="73"/>
      <c r="W161" s="73"/>
      <c r="X161" s="73"/>
      <c r="Y161" s="73"/>
      <c r="Z161" s="73"/>
      <c r="AA161" s="73"/>
      <c r="AB161" s="73"/>
      <c r="AC161" s="73"/>
    </row>
    <row r="162" spans="1:29">
      <c r="A162" s="103"/>
      <c r="B162" s="104"/>
      <c r="C162" s="103"/>
      <c r="D162" s="103"/>
      <c r="E162" s="143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73"/>
      <c r="V162" s="73"/>
      <c r="W162" s="73"/>
      <c r="X162" s="73"/>
      <c r="Y162" s="73"/>
      <c r="Z162" s="73"/>
      <c r="AA162" s="73"/>
      <c r="AB162" s="73"/>
      <c r="AC162" s="73"/>
    </row>
    <row r="163" spans="1:29">
      <c r="A163" s="103"/>
      <c r="B163" s="104"/>
      <c r="C163" s="103"/>
      <c r="D163" s="103"/>
      <c r="E163" s="143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73"/>
      <c r="V163" s="73"/>
      <c r="W163" s="73"/>
      <c r="X163" s="73"/>
      <c r="Y163" s="73"/>
      <c r="Z163" s="73"/>
      <c r="AA163" s="73"/>
      <c r="AB163" s="73"/>
      <c r="AC163" s="73"/>
    </row>
    <row r="164" spans="1:29">
      <c r="A164" s="103"/>
      <c r="B164" s="104"/>
      <c r="C164" s="103"/>
      <c r="D164" s="103"/>
      <c r="E164" s="143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73"/>
      <c r="V164" s="73"/>
      <c r="W164" s="73"/>
      <c r="X164" s="73"/>
      <c r="Y164" s="73"/>
      <c r="Z164" s="73"/>
      <c r="AA164" s="73"/>
      <c r="AB164" s="73"/>
      <c r="AC164" s="73"/>
    </row>
    <row r="165" spans="1:29">
      <c r="A165" s="103"/>
      <c r="B165" s="104"/>
      <c r="C165" s="103"/>
      <c r="D165" s="103"/>
      <c r="E165" s="143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73"/>
      <c r="V165" s="73"/>
      <c r="W165" s="73"/>
      <c r="X165" s="73"/>
      <c r="Y165" s="73"/>
      <c r="Z165" s="73"/>
      <c r="AA165" s="73"/>
      <c r="AB165" s="73"/>
      <c r="AC165" s="73"/>
    </row>
    <row r="166" spans="1:29">
      <c r="A166" s="103"/>
      <c r="B166" s="104"/>
      <c r="C166" s="103"/>
      <c r="D166" s="103"/>
      <c r="E166" s="143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73"/>
      <c r="V166" s="73"/>
      <c r="W166" s="73"/>
      <c r="X166" s="73"/>
      <c r="Y166" s="73"/>
      <c r="Z166" s="73"/>
      <c r="AA166" s="73"/>
      <c r="AB166" s="73"/>
      <c r="AC166" s="73"/>
    </row>
    <row r="167" spans="1:29">
      <c r="A167" s="103"/>
      <c r="B167" s="104"/>
      <c r="C167" s="103"/>
      <c r="D167" s="103"/>
      <c r="E167" s="143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73"/>
      <c r="V167" s="73"/>
      <c r="W167" s="73"/>
      <c r="X167" s="73"/>
      <c r="Y167" s="73"/>
      <c r="Z167" s="73"/>
      <c r="AA167" s="73"/>
      <c r="AB167" s="73"/>
      <c r="AC167" s="73"/>
    </row>
    <row r="168" spans="1:29">
      <c r="A168" s="103"/>
      <c r="B168" s="104"/>
      <c r="C168" s="103"/>
      <c r="D168" s="103"/>
      <c r="E168" s="143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73"/>
      <c r="V168" s="73"/>
      <c r="W168" s="73"/>
      <c r="X168" s="73"/>
      <c r="Y168" s="73"/>
      <c r="Z168" s="73"/>
      <c r="AA168" s="73"/>
      <c r="AB168" s="73"/>
      <c r="AC168" s="73"/>
    </row>
    <row r="169" spans="1:29">
      <c r="A169" s="103"/>
      <c r="B169" s="104"/>
      <c r="C169" s="103"/>
      <c r="D169" s="103"/>
      <c r="E169" s="143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73"/>
      <c r="V169" s="73"/>
      <c r="W169" s="73"/>
      <c r="X169" s="73"/>
      <c r="Y169" s="73"/>
      <c r="Z169" s="73"/>
      <c r="AA169" s="73"/>
      <c r="AB169" s="73"/>
      <c r="AC169" s="73"/>
    </row>
    <row r="170" spans="1:29">
      <c r="A170" s="103"/>
      <c r="B170" s="104"/>
      <c r="C170" s="103"/>
      <c r="D170" s="103"/>
      <c r="E170" s="143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73"/>
      <c r="V170" s="73"/>
      <c r="W170" s="73"/>
      <c r="X170" s="73"/>
      <c r="Y170" s="73"/>
      <c r="Z170" s="73"/>
      <c r="AA170" s="73"/>
      <c r="AB170" s="73"/>
      <c r="AC170" s="73"/>
    </row>
    <row r="171" spans="1:29">
      <c r="A171" s="103"/>
      <c r="B171" s="104"/>
      <c r="C171" s="103"/>
      <c r="D171" s="103"/>
      <c r="E171" s="143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73"/>
      <c r="V171" s="73"/>
      <c r="W171" s="73"/>
      <c r="X171" s="73"/>
      <c r="Y171" s="73"/>
      <c r="Z171" s="73"/>
      <c r="AA171" s="73"/>
      <c r="AB171" s="73"/>
      <c r="AC171" s="73"/>
    </row>
    <row r="172" spans="1:29">
      <c r="A172" s="103"/>
      <c r="B172" s="104"/>
      <c r="C172" s="103"/>
      <c r="D172" s="103"/>
      <c r="E172" s="143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73"/>
      <c r="V172" s="73"/>
      <c r="W172" s="73"/>
      <c r="X172" s="73"/>
      <c r="Y172" s="73"/>
      <c r="Z172" s="73"/>
      <c r="AA172" s="73"/>
      <c r="AB172" s="73"/>
      <c r="AC172" s="73"/>
    </row>
    <row r="173" spans="1:29">
      <c r="A173" s="103"/>
      <c r="B173" s="104"/>
      <c r="C173" s="103"/>
      <c r="D173" s="103"/>
      <c r="E173" s="143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73"/>
      <c r="V173" s="73"/>
      <c r="W173" s="73"/>
      <c r="X173" s="73"/>
      <c r="Y173" s="73"/>
      <c r="Z173" s="73"/>
      <c r="AA173" s="73"/>
      <c r="AB173" s="73"/>
      <c r="AC173" s="73"/>
    </row>
    <row r="174" spans="1:29">
      <c r="A174" s="103"/>
      <c r="B174" s="104"/>
      <c r="C174" s="103"/>
      <c r="D174" s="103"/>
      <c r="E174" s="143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73"/>
      <c r="V174" s="73"/>
      <c r="W174" s="73"/>
      <c r="X174" s="73"/>
      <c r="Y174" s="73"/>
      <c r="Z174" s="73"/>
      <c r="AA174" s="73"/>
      <c r="AB174" s="73"/>
      <c r="AC174" s="73"/>
    </row>
    <row r="175" spans="1:29">
      <c r="A175" s="103"/>
      <c r="B175" s="104"/>
      <c r="C175" s="103"/>
      <c r="D175" s="103"/>
      <c r="E175" s="143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73"/>
      <c r="V175" s="73"/>
      <c r="W175" s="73"/>
      <c r="X175" s="73"/>
      <c r="Y175" s="73"/>
      <c r="Z175" s="73"/>
      <c r="AA175" s="73"/>
      <c r="AB175" s="73"/>
      <c r="AC175" s="73"/>
    </row>
    <row r="176" spans="1:29">
      <c r="A176" s="103"/>
      <c r="B176" s="104"/>
      <c r="C176" s="103"/>
      <c r="D176" s="103"/>
      <c r="E176" s="143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73"/>
      <c r="V176" s="73"/>
      <c r="W176" s="73"/>
      <c r="X176" s="73"/>
      <c r="Y176" s="73"/>
      <c r="Z176" s="73"/>
      <c r="AA176" s="73"/>
      <c r="AB176" s="73"/>
      <c r="AC176" s="73"/>
    </row>
    <row r="177" spans="1:29">
      <c r="A177" s="103"/>
      <c r="B177" s="104"/>
      <c r="C177" s="103"/>
      <c r="D177" s="103"/>
      <c r="E177" s="143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73"/>
      <c r="V177" s="73"/>
      <c r="W177" s="73"/>
      <c r="X177" s="73"/>
      <c r="Y177" s="73"/>
      <c r="Z177" s="73"/>
      <c r="AA177" s="73"/>
      <c r="AB177" s="73"/>
      <c r="AC177" s="73"/>
    </row>
    <row r="178" spans="1:29">
      <c r="A178" s="103"/>
      <c r="B178" s="104"/>
      <c r="C178" s="103"/>
      <c r="D178" s="103"/>
      <c r="E178" s="143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73"/>
      <c r="V178" s="73"/>
      <c r="W178" s="73"/>
      <c r="X178" s="73"/>
      <c r="Y178" s="73"/>
      <c r="Z178" s="73"/>
      <c r="AA178" s="73"/>
      <c r="AB178" s="73"/>
      <c r="AC178" s="73"/>
    </row>
    <row r="179" spans="1:29">
      <c r="A179" s="103"/>
      <c r="B179" s="104"/>
      <c r="C179" s="103"/>
      <c r="D179" s="103"/>
      <c r="E179" s="143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73"/>
      <c r="V179" s="73"/>
      <c r="W179" s="73"/>
      <c r="X179" s="73"/>
      <c r="Y179" s="73"/>
      <c r="Z179" s="73"/>
      <c r="AA179" s="73"/>
      <c r="AB179" s="73"/>
      <c r="AC179" s="73"/>
    </row>
    <row r="180" spans="1:29">
      <c r="A180" s="103"/>
      <c r="B180" s="104"/>
      <c r="C180" s="103"/>
      <c r="D180" s="103"/>
      <c r="E180" s="143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73"/>
      <c r="V180" s="73"/>
      <c r="W180" s="73"/>
      <c r="X180" s="73"/>
      <c r="Y180" s="73"/>
      <c r="Z180" s="73"/>
      <c r="AA180" s="73"/>
      <c r="AB180" s="73"/>
      <c r="AC180" s="73"/>
    </row>
    <row r="181" spans="1:29">
      <c r="A181" s="103"/>
      <c r="B181" s="104"/>
      <c r="C181" s="103"/>
      <c r="D181" s="103"/>
      <c r="E181" s="143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73"/>
      <c r="V181" s="73"/>
      <c r="W181" s="73"/>
      <c r="X181" s="73"/>
      <c r="Y181" s="73"/>
      <c r="Z181" s="73"/>
      <c r="AA181" s="73"/>
      <c r="AB181" s="73"/>
      <c r="AC181" s="73"/>
    </row>
    <row r="182" spans="1:29">
      <c r="A182" s="103"/>
      <c r="B182" s="104"/>
      <c r="C182" s="103"/>
      <c r="D182" s="103"/>
      <c r="E182" s="143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73"/>
      <c r="V182" s="73"/>
      <c r="W182" s="73"/>
      <c r="X182" s="73"/>
      <c r="Y182" s="73"/>
      <c r="Z182" s="73"/>
      <c r="AA182" s="73"/>
      <c r="AB182" s="73"/>
      <c r="AC182" s="73"/>
    </row>
    <row r="183" spans="1:29">
      <c r="A183" s="103"/>
      <c r="B183" s="104"/>
      <c r="C183" s="103"/>
      <c r="D183" s="103"/>
      <c r="E183" s="143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73"/>
      <c r="V183" s="73"/>
      <c r="W183" s="73"/>
      <c r="X183" s="73"/>
      <c r="Y183" s="73"/>
      <c r="Z183" s="73"/>
      <c r="AA183" s="73"/>
      <c r="AB183" s="73"/>
      <c r="AC183" s="73"/>
    </row>
    <row r="184" spans="1:29">
      <c r="A184" s="103"/>
      <c r="B184" s="104"/>
      <c r="C184" s="103"/>
      <c r="D184" s="103"/>
      <c r="E184" s="143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73"/>
      <c r="V184" s="73"/>
      <c r="W184" s="73"/>
      <c r="X184" s="73"/>
      <c r="Y184" s="73"/>
      <c r="Z184" s="73"/>
      <c r="AA184" s="73"/>
      <c r="AB184" s="73"/>
      <c r="AC184" s="73"/>
    </row>
    <row r="185" spans="1:29">
      <c r="A185" s="103"/>
      <c r="B185" s="104"/>
      <c r="C185" s="103"/>
      <c r="D185" s="103"/>
      <c r="E185" s="143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73"/>
      <c r="V185" s="73"/>
      <c r="W185" s="73"/>
      <c r="X185" s="73"/>
      <c r="Y185" s="73"/>
      <c r="Z185" s="73"/>
      <c r="AA185" s="73"/>
      <c r="AB185" s="73"/>
      <c r="AC185" s="73"/>
    </row>
    <row r="186" spans="1:29">
      <c r="A186" s="103"/>
      <c r="B186" s="104"/>
      <c r="C186" s="103"/>
      <c r="D186" s="103"/>
      <c r="E186" s="143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73"/>
      <c r="V186" s="73"/>
      <c r="W186" s="73"/>
      <c r="X186" s="73"/>
      <c r="Y186" s="73"/>
      <c r="Z186" s="73"/>
      <c r="AA186" s="73"/>
      <c r="AB186" s="73"/>
      <c r="AC186" s="73"/>
    </row>
    <row r="187" spans="1:29">
      <c r="A187" s="103"/>
      <c r="B187" s="104"/>
      <c r="C187" s="103"/>
      <c r="D187" s="103"/>
      <c r="E187" s="143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73"/>
      <c r="V187" s="73"/>
      <c r="W187" s="73"/>
      <c r="X187" s="73"/>
      <c r="Y187" s="73"/>
      <c r="Z187" s="73"/>
      <c r="AA187" s="73"/>
      <c r="AB187" s="73"/>
      <c r="AC187" s="73"/>
    </row>
    <row r="188" spans="1:29">
      <c r="A188" s="103"/>
      <c r="B188" s="104"/>
      <c r="C188" s="103"/>
      <c r="D188" s="103"/>
      <c r="E188" s="143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73"/>
      <c r="V188" s="73"/>
      <c r="W188" s="73"/>
      <c r="X188" s="73"/>
      <c r="Y188" s="73"/>
      <c r="Z188" s="73"/>
      <c r="AA188" s="73"/>
      <c r="AB188" s="73"/>
      <c r="AC188" s="73"/>
    </row>
    <row r="189" spans="1:29">
      <c r="A189" s="103"/>
      <c r="B189" s="104"/>
      <c r="C189" s="103"/>
      <c r="D189" s="103"/>
      <c r="E189" s="143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73"/>
      <c r="V189" s="73"/>
      <c r="W189" s="73"/>
      <c r="X189" s="73"/>
      <c r="Y189" s="73"/>
      <c r="Z189" s="73"/>
      <c r="AA189" s="73"/>
      <c r="AB189" s="73"/>
      <c r="AC189" s="73"/>
    </row>
    <row r="190" spans="1:29">
      <c r="A190" s="103"/>
      <c r="B190" s="104"/>
      <c r="C190" s="103"/>
      <c r="D190" s="103"/>
      <c r="E190" s="143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73"/>
      <c r="V190" s="73"/>
      <c r="W190" s="73"/>
      <c r="X190" s="73"/>
      <c r="Y190" s="73"/>
      <c r="Z190" s="73"/>
      <c r="AA190" s="73"/>
      <c r="AB190" s="73"/>
      <c r="AC190" s="73"/>
    </row>
    <row r="191" spans="1:29">
      <c r="A191" s="103"/>
      <c r="B191" s="104"/>
      <c r="C191" s="103"/>
      <c r="D191" s="103"/>
      <c r="E191" s="143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73"/>
      <c r="V191" s="73"/>
      <c r="W191" s="73"/>
      <c r="X191" s="73"/>
      <c r="Y191" s="73"/>
      <c r="Z191" s="73"/>
      <c r="AA191" s="73"/>
      <c r="AB191" s="73"/>
      <c r="AC191" s="73"/>
    </row>
    <row r="192" spans="1:29">
      <c r="A192" s="103"/>
      <c r="B192" s="104"/>
      <c r="C192" s="103"/>
      <c r="D192" s="103"/>
      <c r="E192" s="143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73"/>
      <c r="V192" s="73"/>
      <c r="W192" s="73"/>
      <c r="X192" s="73"/>
      <c r="Y192" s="73"/>
      <c r="Z192" s="73"/>
      <c r="AA192" s="73"/>
      <c r="AB192" s="73"/>
      <c r="AC192" s="73"/>
    </row>
    <row r="193" spans="1:29">
      <c r="A193" s="103"/>
      <c r="B193" s="104"/>
      <c r="C193" s="103"/>
      <c r="D193" s="103"/>
      <c r="E193" s="143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73"/>
      <c r="V193" s="73"/>
      <c r="W193" s="73"/>
      <c r="X193" s="73"/>
      <c r="Y193" s="73"/>
      <c r="Z193" s="73"/>
      <c r="AA193" s="73"/>
      <c r="AB193" s="73"/>
      <c r="AC193" s="73"/>
    </row>
    <row r="194" spans="1:29">
      <c r="A194" s="103"/>
      <c r="B194" s="104"/>
      <c r="C194" s="103"/>
      <c r="D194" s="103"/>
      <c r="E194" s="143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73"/>
      <c r="V194" s="73"/>
      <c r="W194" s="73"/>
      <c r="X194" s="73"/>
      <c r="Y194" s="73"/>
      <c r="Z194" s="73"/>
      <c r="AA194" s="73"/>
      <c r="AB194" s="73"/>
      <c r="AC194" s="73"/>
    </row>
    <row r="195" spans="1:29">
      <c r="A195" s="103"/>
      <c r="B195" s="104"/>
      <c r="C195" s="103"/>
      <c r="D195" s="103"/>
      <c r="E195" s="143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73"/>
      <c r="V195" s="73"/>
      <c r="W195" s="73"/>
      <c r="X195" s="73"/>
      <c r="Y195" s="73"/>
      <c r="Z195" s="73"/>
      <c r="AA195" s="73"/>
      <c r="AB195" s="73"/>
      <c r="AC195" s="73"/>
    </row>
    <row r="196" spans="1:29">
      <c r="A196" s="103"/>
      <c r="B196" s="104"/>
      <c r="C196" s="103"/>
      <c r="D196" s="103"/>
      <c r="E196" s="143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73"/>
      <c r="V196" s="73"/>
      <c r="W196" s="73"/>
      <c r="X196" s="73"/>
      <c r="Y196" s="73"/>
      <c r="Z196" s="73"/>
      <c r="AA196" s="73"/>
      <c r="AB196" s="73"/>
      <c r="AC196" s="73"/>
    </row>
    <row r="197" spans="1:29">
      <c r="A197" s="103"/>
      <c r="B197" s="104"/>
      <c r="C197" s="103"/>
      <c r="D197" s="103"/>
      <c r="E197" s="143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73"/>
      <c r="V197" s="73"/>
      <c r="W197" s="73"/>
      <c r="X197" s="73"/>
      <c r="Y197" s="73"/>
      <c r="Z197" s="73"/>
      <c r="AA197" s="73"/>
      <c r="AB197" s="73"/>
      <c r="AC197" s="73"/>
    </row>
    <row r="198" spans="1:29">
      <c r="A198" s="103"/>
      <c r="B198" s="104"/>
      <c r="C198" s="103"/>
      <c r="D198" s="103"/>
      <c r="E198" s="143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73"/>
      <c r="V198" s="73"/>
      <c r="W198" s="73"/>
      <c r="X198" s="73"/>
      <c r="Y198" s="73"/>
      <c r="Z198" s="73"/>
      <c r="AA198" s="73"/>
      <c r="AB198" s="73"/>
      <c r="AC198" s="73"/>
    </row>
    <row r="199" spans="1:29">
      <c r="A199" s="103"/>
      <c r="B199" s="104"/>
      <c r="C199" s="103"/>
      <c r="D199" s="103"/>
      <c r="E199" s="143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73"/>
      <c r="V199" s="73"/>
      <c r="W199" s="73"/>
      <c r="X199" s="73"/>
      <c r="Y199" s="73"/>
      <c r="Z199" s="73"/>
      <c r="AA199" s="73"/>
      <c r="AB199" s="73"/>
      <c r="AC199" s="73"/>
    </row>
    <row r="200" spans="1:29">
      <c r="A200" s="103"/>
      <c r="B200" s="104"/>
      <c r="C200" s="103"/>
      <c r="D200" s="103"/>
      <c r="E200" s="143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73"/>
      <c r="V200" s="73"/>
      <c r="W200" s="73"/>
      <c r="X200" s="73"/>
      <c r="Y200" s="73"/>
      <c r="Z200" s="73"/>
      <c r="AA200" s="73"/>
      <c r="AB200" s="73"/>
      <c r="AC200" s="73"/>
    </row>
    <row r="201" spans="1:29">
      <c r="A201" s="103"/>
      <c r="B201" s="104"/>
      <c r="C201" s="103"/>
      <c r="D201" s="103"/>
      <c r="E201" s="143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73"/>
      <c r="V201" s="73"/>
      <c r="W201" s="73"/>
      <c r="X201" s="73"/>
      <c r="Y201" s="73"/>
      <c r="Z201" s="73"/>
      <c r="AA201" s="73"/>
      <c r="AB201" s="73"/>
      <c r="AC201" s="73"/>
    </row>
    <row r="202" spans="1:29">
      <c r="A202" s="103"/>
      <c r="B202" s="104"/>
      <c r="C202" s="103"/>
      <c r="D202" s="103"/>
      <c r="E202" s="143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73"/>
      <c r="V202" s="73"/>
      <c r="W202" s="73"/>
      <c r="X202" s="73"/>
      <c r="Y202" s="73"/>
      <c r="Z202" s="73"/>
      <c r="AA202" s="73"/>
      <c r="AB202" s="73"/>
      <c r="AC202" s="73"/>
    </row>
    <row r="203" spans="1:29">
      <c r="A203" s="103"/>
      <c r="B203" s="104"/>
      <c r="C203" s="103"/>
      <c r="D203" s="103"/>
      <c r="E203" s="143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73"/>
      <c r="V203" s="73"/>
      <c r="W203" s="73"/>
      <c r="X203" s="73"/>
      <c r="Y203" s="73"/>
      <c r="Z203" s="73"/>
      <c r="AA203" s="73"/>
      <c r="AB203" s="73"/>
      <c r="AC203" s="73"/>
    </row>
    <row r="204" spans="1:29">
      <c r="A204" s="103"/>
      <c r="B204" s="104"/>
      <c r="C204" s="103"/>
      <c r="D204" s="103"/>
      <c r="E204" s="143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73"/>
      <c r="V204" s="73"/>
      <c r="W204" s="73"/>
      <c r="X204" s="73"/>
      <c r="Y204" s="73"/>
      <c r="Z204" s="73"/>
      <c r="AA204" s="73"/>
      <c r="AB204" s="73"/>
      <c r="AC204" s="73"/>
    </row>
    <row r="205" spans="1:29">
      <c r="A205" s="103"/>
      <c r="B205" s="104"/>
      <c r="C205" s="103"/>
      <c r="D205" s="103"/>
      <c r="E205" s="143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73"/>
      <c r="V205" s="73"/>
      <c r="W205" s="73"/>
      <c r="X205" s="73"/>
      <c r="Y205" s="73"/>
      <c r="Z205" s="73"/>
      <c r="AA205" s="73"/>
      <c r="AB205" s="73"/>
      <c r="AC205" s="73"/>
    </row>
    <row r="206" spans="1:29">
      <c r="A206" s="103"/>
      <c r="B206" s="104"/>
      <c r="C206" s="103"/>
      <c r="D206" s="103"/>
      <c r="E206" s="143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73"/>
      <c r="V206" s="73"/>
      <c r="W206" s="73"/>
      <c r="X206" s="73"/>
      <c r="Y206" s="73"/>
      <c r="Z206" s="73"/>
      <c r="AA206" s="73"/>
      <c r="AB206" s="73"/>
      <c r="AC206" s="73"/>
    </row>
    <row r="207" spans="1:29">
      <c r="A207" s="103"/>
      <c r="B207" s="104"/>
      <c r="C207" s="103"/>
      <c r="D207" s="103"/>
      <c r="E207" s="143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73"/>
      <c r="V207" s="73"/>
      <c r="W207" s="73"/>
      <c r="X207" s="73"/>
      <c r="Y207" s="73"/>
      <c r="Z207" s="73"/>
      <c r="AA207" s="73"/>
      <c r="AB207" s="73"/>
      <c r="AC207" s="73"/>
    </row>
    <row r="208" spans="1:29">
      <c r="A208" s="103"/>
      <c r="B208" s="104"/>
      <c r="C208" s="103"/>
      <c r="D208" s="103"/>
      <c r="E208" s="143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73"/>
      <c r="V208" s="73"/>
      <c r="W208" s="73"/>
      <c r="X208" s="73"/>
      <c r="Y208" s="73"/>
      <c r="Z208" s="73"/>
      <c r="AA208" s="73"/>
      <c r="AB208" s="73"/>
      <c r="AC208" s="73"/>
    </row>
    <row r="209" spans="1:29">
      <c r="A209" s="103"/>
      <c r="B209" s="104"/>
      <c r="C209" s="103"/>
      <c r="D209" s="103"/>
      <c r="E209" s="143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73"/>
      <c r="V209" s="73"/>
      <c r="W209" s="73"/>
      <c r="X209" s="73"/>
      <c r="Y209" s="73"/>
      <c r="Z209" s="73"/>
      <c r="AA209" s="73"/>
      <c r="AB209" s="73"/>
      <c r="AC209" s="73"/>
    </row>
    <row r="210" spans="1:29">
      <c r="A210" s="103"/>
      <c r="B210" s="104"/>
      <c r="C210" s="103"/>
      <c r="D210" s="103"/>
      <c r="E210" s="143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73"/>
      <c r="V210" s="73"/>
      <c r="W210" s="73"/>
      <c r="X210" s="73"/>
      <c r="Y210" s="73"/>
      <c r="Z210" s="73"/>
      <c r="AA210" s="73"/>
      <c r="AB210" s="73"/>
      <c r="AC210" s="73"/>
    </row>
    <row r="211" spans="1:29">
      <c r="A211" s="103"/>
      <c r="B211" s="104"/>
      <c r="C211" s="103"/>
      <c r="D211" s="103"/>
      <c r="E211" s="143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73"/>
      <c r="V211" s="73"/>
      <c r="W211" s="73"/>
      <c r="X211" s="73"/>
      <c r="Y211" s="73"/>
      <c r="Z211" s="73"/>
      <c r="AA211" s="73"/>
      <c r="AB211" s="73"/>
      <c r="AC211" s="73"/>
    </row>
    <row r="212" spans="1:29">
      <c r="A212" s="103"/>
      <c r="B212" s="104"/>
      <c r="C212" s="103"/>
      <c r="D212" s="103"/>
      <c r="E212" s="143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73"/>
      <c r="V212" s="73"/>
      <c r="W212" s="73"/>
      <c r="X212" s="73"/>
      <c r="Y212" s="73"/>
      <c r="Z212" s="73"/>
      <c r="AA212" s="73"/>
      <c r="AB212" s="73"/>
      <c r="AC212" s="73"/>
    </row>
    <row r="213" spans="1:29">
      <c r="A213" s="103"/>
      <c r="B213" s="104"/>
      <c r="C213" s="103"/>
      <c r="D213" s="103"/>
      <c r="E213" s="143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73"/>
      <c r="V213" s="73"/>
      <c r="W213" s="73"/>
      <c r="X213" s="73"/>
      <c r="Y213" s="73"/>
      <c r="Z213" s="73"/>
      <c r="AA213" s="73"/>
      <c r="AB213" s="73"/>
      <c r="AC213" s="73"/>
    </row>
    <row r="214" spans="1:29">
      <c r="A214" s="103"/>
      <c r="B214" s="104"/>
      <c r="C214" s="103"/>
      <c r="D214" s="103"/>
      <c r="E214" s="143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73"/>
      <c r="V214" s="73"/>
      <c r="W214" s="73"/>
      <c r="X214" s="73"/>
      <c r="Y214" s="73"/>
      <c r="Z214" s="73"/>
      <c r="AA214" s="73"/>
      <c r="AB214" s="73"/>
      <c r="AC214" s="73"/>
    </row>
    <row r="215" spans="1:29">
      <c r="A215" s="103"/>
      <c r="B215" s="104"/>
      <c r="C215" s="103"/>
      <c r="D215" s="103"/>
      <c r="E215" s="143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73"/>
      <c r="V215" s="73"/>
      <c r="W215" s="73"/>
      <c r="X215" s="73"/>
      <c r="Y215" s="73"/>
      <c r="Z215" s="73"/>
      <c r="AA215" s="73"/>
      <c r="AB215" s="73"/>
      <c r="AC215" s="73"/>
    </row>
    <row r="216" spans="1:29">
      <c r="A216" s="103"/>
      <c r="B216" s="104"/>
      <c r="C216" s="103"/>
      <c r="D216" s="103"/>
      <c r="E216" s="143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73"/>
      <c r="V216" s="73"/>
      <c r="W216" s="73"/>
      <c r="X216" s="73"/>
      <c r="Y216" s="73"/>
      <c r="Z216" s="73"/>
      <c r="AA216" s="73"/>
      <c r="AB216" s="73"/>
      <c r="AC216" s="73"/>
    </row>
    <row r="217" spans="1:29">
      <c r="A217" s="103"/>
      <c r="B217" s="104"/>
      <c r="C217" s="103"/>
      <c r="D217" s="103"/>
      <c r="E217" s="143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73"/>
      <c r="V217" s="73"/>
      <c r="W217" s="73"/>
      <c r="X217" s="73"/>
      <c r="Y217" s="73"/>
      <c r="Z217" s="73"/>
      <c r="AA217" s="73"/>
      <c r="AB217" s="73"/>
      <c r="AC217" s="73"/>
    </row>
    <row r="218" spans="1:29">
      <c r="A218" s="103"/>
      <c r="B218" s="104"/>
      <c r="C218" s="103"/>
      <c r="D218" s="103"/>
      <c r="E218" s="143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73"/>
      <c r="V218" s="73"/>
      <c r="W218" s="73"/>
      <c r="X218" s="73"/>
      <c r="Y218" s="73"/>
      <c r="Z218" s="73"/>
      <c r="AA218" s="73"/>
      <c r="AB218" s="73"/>
      <c r="AC218" s="73"/>
    </row>
    <row r="219" spans="1:29">
      <c r="A219" s="103"/>
      <c r="B219" s="104"/>
      <c r="C219" s="103"/>
      <c r="D219" s="103"/>
      <c r="E219" s="143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73"/>
      <c r="V219" s="73"/>
      <c r="W219" s="73"/>
      <c r="X219" s="73"/>
      <c r="Y219" s="73"/>
      <c r="Z219" s="73"/>
      <c r="AA219" s="73"/>
      <c r="AB219" s="73"/>
      <c r="AC219" s="73"/>
    </row>
    <row r="220" spans="1:29">
      <c r="A220" s="103"/>
      <c r="B220" s="104"/>
      <c r="C220" s="103"/>
      <c r="D220" s="103"/>
      <c r="E220" s="143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73"/>
      <c r="V220" s="73"/>
      <c r="W220" s="73"/>
      <c r="X220" s="73"/>
      <c r="Y220" s="73"/>
      <c r="Z220" s="73"/>
      <c r="AA220" s="73"/>
      <c r="AB220" s="73"/>
      <c r="AC220" s="73"/>
    </row>
    <row r="221" spans="1:29">
      <c r="A221" s="103"/>
      <c r="B221" s="104"/>
      <c r="C221" s="103"/>
      <c r="D221" s="103"/>
      <c r="E221" s="143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73"/>
      <c r="V221" s="73"/>
      <c r="W221" s="73"/>
      <c r="X221" s="73"/>
      <c r="Y221" s="73"/>
      <c r="Z221" s="73"/>
      <c r="AA221" s="73"/>
      <c r="AB221" s="73"/>
      <c r="AC221" s="73"/>
    </row>
    <row r="222" spans="1:29">
      <c r="A222" s="103"/>
      <c r="B222" s="104"/>
      <c r="C222" s="103"/>
      <c r="D222" s="103"/>
      <c r="E222" s="143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73"/>
      <c r="V222" s="73"/>
      <c r="W222" s="73"/>
      <c r="X222" s="73"/>
      <c r="Y222" s="73"/>
      <c r="Z222" s="73"/>
      <c r="AA222" s="73"/>
      <c r="AB222" s="73"/>
      <c r="AC222" s="73"/>
    </row>
    <row r="223" spans="1:29">
      <c r="A223" s="103"/>
      <c r="B223" s="104"/>
      <c r="C223" s="103"/>
      <c r="D223" s="103"/>
      <c r="E223" s="143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73"/>
      <c r="V223" s="73"/>
      <c r="W223" s="73"/>
      <c r="X223" s="73"/>
      <c r="Y223" s="73"/>
      <c r="Z223" s="73"/>
      <c r="AA223" s="73"/>
      <c r="AB223" s="73"/>
      <c r="AC223" s="73"/>
    </row>
    <row r="224" spans="1:29">
      <c r="A224" s="103"/>
      <c r="B224" s="104"/>
      <c r="C224" s="103"/>
      <c r="D224" s="103"/>
      <c r="E224" s="143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73"/>
      <c r="V224" s="73"/>
      <c r="W224" s="73"/>
      <c r="X224" s="73"/>
      <c r="Y224" s="73"/>
      <c r="Z224" s="73"/>
      <c r="AA224" s="73"/>
      <c r="AB224" s="73"/>
      <c r="AC224" s="73"/>
    </row>
    <row r="225" spans="1:29">
      <c r="A225" s="103"/>
      <c r="B225" s="104"/>
      <c r="C225" s="103"/>
      <c r="D225" s="103"/>
      <c r="E225" s="143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73"/>
      <c r="V225" s="73"/>
      <c r="W225" s="73"/>
      <c r="X225" s="73"/>
      <c r="Y225" s="73"/>
      <c r="Z225" s="73"/>
      <c r="AA225" s="73"/>
      <c r="AB225" s="73"/>
      <c r="AC225" s="73"/>
    </row>
    <row r="226" spans="1:29">
      <c r="A226" s="103"/>
      <c r="B226" s="104"/>
      <c r="C226" s="103"/>
      <c r="D226" s="103"/>
      <c r="E226" s="143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73"/>
      <c r="V226" s="73"/>
      <c r="W226" s="73"/>
      <c r="X226" s="73"/>
      <c r="Y226" s="73"/>
      <c r="Z226" s="73"/>
      <c r="AA226" s="73"/>
      <c r="AB226" s="73"/>
      <c r="AC226" s="73"/>
    </row>
    <row r="227" spans="1:29">
      <c r="A227" s="103"/>
      <c r="B227" s="104"/>
      <c r="C227" s="103"/>
      <c r="D227" s="103"/>
      <c r="E227" s="143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73"/>
      <c r="V227" s="73"/>
      <c r="W227" s="73"/>
      <c r="X227" s="73"/>
      <c r="Y227" s="73"/>
      <c r="Z227" s="73"/>
      <c r="AA227" s="73"/>
      <c r="AB227" s="73"/>
      <c r="AC227" s="73"/>
    </row>
    <row r="228" spans="1:29">
      <c r="A228" s="103"/>
      <c r="B228" s="104"/>
      <c r="C228" s="103"/>
      <c r="D228" s="103"/>
      <c r="E228" s="143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73"/>
      <c r="V228" s="73"/>
      <c r="W228" s="73"/>
      <c r="X228" s="73"/>
      <c r="Y228" s="73"/>
      <c r="Z228" s="73"/>
      <c r="AA228" s="73"/>
      <c r="AB228" s="73"/>
      <c r="AC228" s="73"/>
    </row>
    <row r="229" spans="1:29">
      <c r="A229" s="103"/>
      <c r="B229" s="104"/>
      <c r="C229" s="103"/>
      <c r="D229" s="103"/>
      <c r="E229" s="143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73"/>
      <c r="V229" s="73"/>
      <c r="W229" s="73"/>
      <c r="X229" s="73"/>
      <c r="Y229" s="73"/>
      <c r="Z229" s="73"/>
      <c r="AA229" s="73"/>
      <c r="AB229" s="73"/>
      <c r="AC229" s="73"/>
    </row>
    <row r="230" spans="1:29">
      <c r="A230" s="103"/>
      <c r="B230" s="104"/>
      <c r="C230" s="103"/>
      <c r="D230" s="103"/>
      <c r="E230" s="143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73"/>
      <c r="V230" s="73"/>
      <c r="W230" s="73"/>
      <c r="X230" s="73"/>
      <c r="Y230" s="73"/>
      <c r="Z230" s="73"/>
      <c r="AA230" s="73"/>
      <c r="AB230" s="73"/>
      <c r="AC230" s="73"/>
    </row>
    <row r="231" spans="1:29">
      <c r="A231" s="103"/>
      <c r="B231" s="104"/>
      <c r="C231" s="103"/>
      <c r="D231" s="103"/>
      <c r="E231" s="143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73"/>
      <c r="V231" s="73"/>
      <c r="W231" s="73"/>
      <c r="X231" s="73"/>
      <c r="Y231" s="73"/>
      <c r="Z231" s="73"/>
      <c r="AA231" s="73"/>
      <c r="AB231" s="73"/>
      <c r="AC231" s="73"/>
    </row>
    <row r="232" spans="1:29">
      <c r="A232" s="103"/>
      <c r="B232" s="104"/>
      <c r="C232" s="103"/>
      <c r="D232" s="103"/>
      <c r="E232" s="143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73"/>
      <c r="V232" s="73"/>
      <c r="W232" s="73"/>
      <c r="X232" s="73"/>
      <c r="Y232" s="73"/>
      <c r="Z232" s="73"/>
      <c r="AA232" s="73"/>
      <c r="AB232" s="73"/>
      <c r="AC232" s="73"/>
    </row>
    <row r="233" spans="1:29">
      <c r="A233" s="103"/>
      <c r="B233" s="104"/>
      <c r="C233" s="103"/>
      <c r="D233" s="103"/>
      <c r="E233" s="143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73"/>
      <c r="V233" s="73"/>
      <c r="W233" s="73"/>
      <c r="X233" s="73"/>
      <c r="Y233" s="73"/>
      <c r="Z233" s="73"/>
      <c r="AA233" s="73"/>
      <c r="AB233" s="73"/>
      <c r="AC233" s="73"/>
    </row>
    <row r="234" spans="1:29">
      <c r="A234" s="103"/>
      <c r="B234" s="104"/>
      <c r="C234" s="103"/>
      <c r="D234" s="103"/>
      <c r="E234" s="143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73"/>
      <c r="V234" s="73"/>
      <c r="W234" s="73"/>
      <c r="X234" s="73"/>
      <c r="Y234" s="73"/>
      <c r="Z234" s="73"/>
      <c r="AA234" s="73"/>
      <c r="AB234" s="73"/>
      <c r="AC234" s="73"/>
    </row>
    <row r="235" spans="1:29">
      <c r="A235" s="103"/>
      <c r="B235" s="104"/>
      <c r="C235" s="103"/>
      <c r="D235" s="103"/>
      <c r="E235" s="143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73"/>
      <c r="V235" s="73"/>
      <c r="W235" s="73"/>
      <c r="X235" s="73"/>
      <c r="Y235" s="73"/>
      <c r="Z235" s="73"/>
      <c r="AA235" s="73"/>
      <c r="AB235" s="73"/>
      <c r="AC235" s="73"/>
    </row>
    <row r="236" spans="1:29">
      <c r="A236" s="103"/>
      <c r="B236" s="104"/>
      <c r="C236" s="103"/>
      <c r="D236" s="103"/>
      <c r="E236" s="143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73"/>
      <c r="V236" s="73"/>
      <c r="W236" s="73"/>
      <c r="X236" s="73"/>
      <c r="Y236" s="73"/>
      <c r="Z236" s="73"/>
      <c r="AA236" s="73"/>
      <c r="AB236" s="73"/>
      <c r="AC236" s="73"/>
    </row>
    <row r="237" spans="1:29">
      <c r="A237" s="103"/>
      <c r="B237" s="104"/>
      <c r="C237" s="103"/>
      <c r="D237" s="103"/>
      <c r="E237" s="143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73"/>
      <c r="V237" s="73"/>
      <c r="W237" s="73"/>
      <c r="X237" s="73"/>
      <c r="Y237" s="73"/>
      <c r="Z237" s="73"/>
      <c r="AA237" s="73"/>
      <c r="AB237" s="73"/>
      <c r="AC237" s="73"/>
    </row>
    <row r="238" spans="1:29">
      <c r="A238" s="103"/>
      <c r="B238" s="104"/>
      <c r="C238" s="103"/>
      <c r="D238" s="103"/>
      <c r="E238" s="143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73"/>
      <c r="V238" s="73"/>
      <c r="W238" s="73"/>
      <c r="X238" s="73"/>
      <c r="Y238" s="73"/>
      <c r="Z238" s="73"/>
      <c r="AA238" s="73"/>
      <c r="AB238" s="73"/>
      <c r="AC238" s="73"/>
    </row>
    <row r="239" spans="1:29">
      <c r="A239" s="103"/>
      <c r="B239" s="104"/>
      <c r="C239" s="103"/>
      <c r="D239" s="103"/>
      <c r="E239" s="143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73"/>
      <c r="V239" s="73"/>
      <c r="W239" s="73"/>
      <c r="X239" s="73"/>
      <c r="Y239" s="73"/>
      <c r="Z239" s="73"/>
      <c r="AA239" s="73"/>
      <c r="AB239" s="73"/>
      <c r="AC239" s="73"/>
    </row>
    <row r="240" spans="1:29">
      <c r="A240" s="103"/>
      <c r="B240" s="104"/>
      <c r="C240" s="103"/>
      <c r="D240" s="103"/>
      <c r="E240" s="143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73"/>
      <c r="V240" s="73"/>
      <c r="W240" s="73"/>
      <c r="X240" s="73"/>
      <c r="Y240" s="73"/>
      <c r="Z240" s="73"/>
      <c r="AA240" s="73"/>
      <c r="AB240" s="73"/>
      <c r="AC240" s="73"/>
    </row>
    <row r="241" spans="1:29">
      <c r="A241" s="103"/>
      <c r="B241" s="104"/>
      <c r="C241" s="103"/>
      <c r="D241" s="103"/>
      <c r="E241" s="143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73"/>
      <c r="V241" s="73"/>
      <c r="W241" s="73"/>
      <c r="X241" s="73"/>
      <c r="Y241" s="73"/>
      <c r="Z241" s="73"/>
      <c r="AA241" s="73"/>
      <c r="AB241" s="73"/>
      <c r="AC241" s="73"/>
    </row>
    <row r="242" spans="1:29">
      <c r="A242" s="103"/>
      <c r="B242" s="104"/>
      <c r="C242" s="103"/>
      <c r="D242" s="103"/>
      <c r="E242" s="143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73"/>
      <c r="V242" s="73"/>
      <c r="W242" s="73"/>
      <c r="X242" s="73"/>
      <c r="Y242" s="73"/>
      <c r="Z242" s="73"/>
      <c r="AA242" s="73"/>
      <c r="AB242" s="73"/>
      <c r="AC242" s="73"/>
    </row>
    <row r="243" spans="1:29">
      <c r="A243" s="103"/>
      <c r="B243" s="104"/>
      <c r="C243" s="103"/>
      <c r="D243" s="103"/>
      <c r="E243" s="143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73"/>
      <c r="V243" s="73"/>
      <c r="W243" s="73"/>
      <c r="X243" s="73"/>
      <c r="Y243" s="73"/>
      <c r="Z243" s="73"/>
      <c r="AA243" s="73"/>
      <c r="AB243" s="73"/>
      <c r="AC243" s="73"/>
    </row>
    <row r="244" spans="1:29">
      <c r="A244" s="103"/>
      <c r="B244" s="104"/>
      <c r="C244" s="103"/>
      <c r="D244" s="103"/>
      <c r="E244" s="143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73"/>
      <c r="V244" s="73"/>
      <c r="W244" s="73"/>
      <c r="X244" s="73"/>
      <c r="Y244" s="73"/>
      <c r="Z244" s="73"/>
      <c r="AA244" s="73"/>
      <c r="AB244" s="73"/>
      <c r="AC244" s="73"/>
    </row>
    <row r="245" spans="1:29">
      <c r="A245" s="103"/>
      <c r="B245" s="104"/>
      <c r="C245" s="103"/>
      <c r="D245" s="103"/>
      <c r="E245" s="143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73"/>
      <c r="V245" s="73"/>
      <c r="W245" s="73"/>
      <c r="X245" s="73"/>
      <c r="Y245" s="73"/>
      <c r="Z245" s="73"/>
      <c r="AA245" s="73"/>
      <c r="AB245" s="73"/>
      <c r="AC245" s="73"/>
    </row>
    <row r="246" spans="1:29">
      <c r="A246" s="103"/>
      <c r="B246" s="104"/>
      <c r="C246" s="103"/>
      <c r="D246" s="103"/>
      <c r="E246" s="143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73"/>
      <c r="V246" s="73"/>
      <c r="W246" s="73"/>
      <c r="X246" s="73"/>
      <c r="Y246" s="73"/>
      <c r="Z246" s="73"/>
      <c r="AA246" s="73"/>
      <c r="AB246" s="73"/>
      <c r="AC246" s="73"/>
    </row>
    <row r="247" spans="1:29">
      <c r="A247" s="103"/>
      <c r="B247" s="104"/>
      <c r="C247" s="103"/>
      <c r="D247" s="103"/>
      <c r="E247" s="143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73"/>
      <c r="V247" s="73"/>
      <c r="W247" s="73"/>
      <c r="X247" s="73"/>
      <c r="Y247" s="73"/>
      <c r="Z247" s="73"/>
      <c r="AA247" s="73"/>
      <c r="AB247" s="73"/>
      <c r="AC247" s="73"/>
    </row>
    <row r="248" spans="1:29">
      <c r="A248" s="103"/>
      <c r="B248" s="104"/>
      <c r="C248" s="103"/>
      <c r="D248" s="103"/>
      <c r="E248" s="143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73"/>
      <c r="V248" s="73"/>
      <c r="W248" s="73"/>
      <c r="X248" s="73"/>
      <c r="Y248" s="73"/>
      <c r="Z248" s="73"/>
      <c r="AA248" s="73"/>
      <c r="AB248" s="73"/>
      <c r="AC248" s="73"/>
    </row>
    <row r="249" spans="1:29">
      <c r="A249" s="103"/>
      <c r="B249" s="104"/>
      <c r="C249" s="103"/>
      <c r="D249" s="103"/>
      <c r="E249" s="143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73"/>
      <c r="V249" s="73"/>
      <c r="W249" s="73"/>
      <c r="X249" s="73"/>
      <c r="Y249" s="73"/>
      <c r="Z249" s="73"/>
      <c r="AA249" s="73"/>
      <c r="AB249" s="73"/>
      <c r="AC249" s="73"/>
    </row>
    <row r="250" spans="1:29">
      <c r="A250" s="103"/>
      <c r="B250" s="104"/>
      <c r="C250" s="103"/>
      <c r="D250" s="103"/>
      <c r="E250" s="143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73"/>
      <c r="V250" s="73"/>
      <c r="W250" s="73"/>
      <c r="X250" s="73"/>
      <c r="Y250" s="73"/>
      <c r="Z250" s="73"/>
      <c r="AA250" s="73"/>
      <c r="AB250" s="73"/>
      <c r="AC250" s="73"/>
    </row>
    <row r="251" spans="1:29">
      <c r="A251" s="103"/>
      <c r="B251" s="104"/>
      <c r="C251" s="103"/>
      <c r="D251" s="103"/>
      <c r="E251" s="143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73"/>
      <c r="V251" s="73"/>
      <c r="W251" s="73"/>
      <c r="X251" s="73"/>
      <c r="Y251" s="73"/>
      <c r="Z251" s="73"/>
      <c r="AA251" s="73"/>
      <c r="AB251" s="73"/>
      <c r="AC251" s="73"/>
    </row>
    <row r="252" spans="1:29">
      <c r="A252" s="103"/>
      <c r="B252" s="104"/>
      <c r="C252" s="103"/>
      <c r="D252" s="103"/>
      <c r="E252" s="143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73"/>
      <c r="V252" s="73"/>
      <c r="W252" s="73"/>
      <c r="X252" s="73"/>
      <c r="Y252" s="73"/>
      <c r="Z252" s="73"/>
      <c r="AA252" s="73"/>
      <c r="AB252" s="73"/>
      <c r="AC252" s="73"/>
    </row>
    <row r="253" spans="1:29">
      <c r="A253" s="103"/>
      <c r="B253" s="104"/>
      <c r="C253" s="103"/>
      <c r="D253" s="103"/>
      <c r="E253" s="143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73"/>
      <c r="V253" s="73"/>
      <c r="W253" s="73"/>
      <c r="X253" s="73"/>
      <c r="Y253" s="73"/>
      <c r="Z253" s="73"/>
      <c r="AA253" s="73"/>
      <c r="AB253" s="73"/>
      <c r="AC253" s="73"/>
    </row>
    <row r="254" spans="1:29">
      <c r="A254" s="103"/>
      <c r="B254" s="104"/>
      <c r="C254" s="103"/>
      <c r="D254" s="103"/>
      <c r="E254" s="143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73"/>
      <c r="V254" s="73"/>
      <c r="W254" s="73"/>
      <c r="X254" s="73"/>
      <c r="Y254" s="73"/>
      <c r="Z254" s="73"/>
      <c r="AA254" s="73"/>
      <c r="AB254" s="73"/>
      <c r="AC254" s="73"/>
    </row>
    <row r="255" spans="1:29">
      <c r="A255" s="103"/>
      <c r="B255" s="104"/>
      <c r="C255" s="103"/>
      <c r="D255" s="103"/>
      <c r="E255" s="143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73"/>
      <c r="V255" s="73"/>
      <c r="W255" s="73"/>
      <c r="X255" s="73"/>
      <c r="Y255" s="73"/>
      <c r="Z255" s="73"/>
      <c r="AA255" s="73"/>
      <c r="AB255" s="73"/>
      <c r="AC255" s="73"/>
    </row>
    <row r="256" spans="1:29">
      <c r="A256" s="103"/>
      <c r="B256" s="104"/>
      <c r="C256" s="103"/>
      <c r="D256" s="103"/>
      <c r="E256" s="143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73"/>
      <c r="V256" s="73"/>
      <c r="W256" s="73"/>
      <c r="X256" s="73"/>
      <c r="Y256" s="73"/>
      <c r="Z256" s="73"/>
      <c r="AA256" s="73"/>
      <c r="AB256" s="73"/>
      <c r="AC256" s="73"/>
    </row>
    <row r="257" spans="1:29">
      <c r="A257" s="103"/>
      <c r="B257" s="104"/>
      <c r="C257" s="103"/>
      <c r="D257" s="103"/>
      <c r="E257" s="143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73"/>
      <c r="V257" s="73"/>
      <c r="W257" s="73"/>
      <c r="X257" s="73"/>
      <c r="Y257" s="73"/>
      <c r="Z257" s="73"/>
      <c r="AA257" s="73"/>
      <c r="AB257" s="73"/>
      <c r="AC257" s="73"/>
    </row>
    <row r="258" spans="1:29">
      <c r="A258" s="103"/>
      <c r="B258" s="104"/>
      <c r="C258" s="103"/>
      <c r="D258" s="103"/>
      <c r="E258" s="143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73"/>
      <c r="V258" s="73"/>
      <c r="W258" s="73"/>
      <c r="X258" s="73"/>
      <c r="Y258" s="73"/>
      <c r="Z258" s="73"/>
      <c r="AA258" s="73"/>
      <c r="AB258" s="73"/>
      <c r="AC258" s="73"/>
    </row>
    <row r="259" spans="1:29">
      <c r="A259" s="103"/>
      <c r="B259" s="104"/>
      <c r="C259" s="103"/>
      <c r="D259" s="103"/>
      <c r="E259" s="14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73"/>
      <c r="V259" s="73"/>
      <c r="W259" s="73"/>
      <c r="X259" s="73"/>
      <c r="Y259" s="73"/>
      <c r="Z259" s="73"/>
      <c r="AA259" s="73"/>
      <c r="AB259" s="73"/>
      <c r="AC259" s="73"/>
    </row>
    <row r="260" spans="1:29">
      <c r="A260" s="103"/>
      <c r="B260" s="104"/>
      <c r="C260" s="103"/>
      <c r="D260" s="103"/>
      <c r="E260" s="14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73"/>
      <c r="V260" s="73"/>
      <c r="W260" s="73"/>
      <c r="X260" s="73"/>
      <c r="Y260" s="73"/>
      <c r="Z260" s="73"/>
      <c r="AA260" s="73"/>
      <c r="AB260" s="73"/>
      <c r="AC260" s="73"/>
    </row>
    <row r="261" spans="1:29">
      <c r="A261" s="103"/>
      <c r="B261" s="104"/>
      <c r="C261" s="103"/>
      <c r="D261" s="103"/>
      <c r="E261" s="143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73"/>
      <c r="V261" s="73"/>
      <c r="W261" s="73"/>
      <c r="X261" s="73"/>
      <c r="Y261" s="73"/>
      <c r="Z261" s="73"/>
      <c r="AA261" s="73"/>
      <c r="AB261" s="73"/>
      <c r="AC261" s="73"/>
    </row>
    <row r="262" spans="1:29">
      <c r="A262" s="103"/>
      <c r="B262" s="104"/>
      <c r="C262" s="103"/>
      <c r="D262" s="103"/>
      <c r="E262" s="143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73"/>
      <c r="V262" s="73"/>
      <c r="W262" s="73"/>
      <c r="X262" s="73"/>
      <c r="Y262" s="73"/>
      <c r="Z262" s="73"/>
      <c r="AA262" s="73"/>
      <c r="AB262" s="73"/>
      <c r="AC262" s="73"/>
    </row>
    <row r="263" spans="1:29">
      <c r="A263" s="103"/>
      <c r="B263" s="104"/>
      <c r="C263" s="103"/>
      <c r="D263" s="103"/>
      <c r="E263" s="143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73"/>
      <c r="V263" s="73"/>
      <c r="W263" s="73"/>
      <c r="X263" s="73"/>
      <c r="Y263" s="73"/>
      <c r="Z263" s="73"/>
      <c r="AA263" s="73"/>
      <c r="AB263" s="73"/>
      <c r="AC263" s="73"/>
    </row>
    <row r="264" spans="1:29">
      <c r="A264" s="103"/>
      <c r="B264" s="104"/>
      <c r="C264" s="103"/>
      <c r="D264" s="103"/>
      <c r="E264" s="143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73"/>
      <c r="V264" s="73"/>
      <c r="W264" s="73"/>
      <c r="X264" s="73"/>
      <c r="Y264" s="73"/>
      <c r="Z264" s="73"/>
      <c r="AA264" s="73"/>
      <c r="AB264" s="73"/>
      <c r="AC264" s="73"/>
    </row>
    <row r="265" spans="1:29">
      <c r="A265" s="103"/>
      <c r="B265" s="104"/>
      <c r="C265" s="103"/>
      <c r="D265" s="103"/>
      <c r="E265" s="143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73"/>
      <c r="V265" s="73"/>
      <c r="W265" s="73"/>
      <c r="X265" s="73"/>
      <c r="Y265" s="73"/>
      <c r="Z265" s="73"/>
      <c r="AA265" s="73"/>
      <c r="AB265" s="73"/>
      <c r="AC265" s="73"/>
    </row>
    <row r="266" spans="1:29">
      <c r="A266" s="103"/>
      <c r="B266" s="104"/>
      <c r="C266" s="103"/>
      <c r="D266" s="103"/>
      <c r="E266" s="143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73"/>
      <c r="V266" s="73"/>
      <c r="W266" s="73"/>
      <c r="X266" s="73"/>
      <c r="Y266" s="73"/>
      <c r="Z266" s="73"/>
      <c r="AA266" s="73"/>
      <c r="AB266" s="73"/>
      <c r="AC266" s="73"/>
    </row>
    <row r="267" spans="1:29">
      <c r="A267" s="103"/>
      <c r="B267" s="104"/>
      <c r="C267" s="103"/>
      <c r="D267" s="103"/>
      <c r="E267" s="143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73"/>
      <c r="V267" s="73"/>
      <c r="W267" s="73"/>
      <c r="X267" s="73"/>
      <c r="Y267" s="73"/>
      <c r="Z267" s="73"/>
      <c r="AA267" s="73"/>
      <c r="AB267" s="73"/>
      <c r="AC267" s="73"/>
    </row>
    <row r="268" spans="1:29">
      <c r="A268" s="103"/>
      <c r="B268" s="104"/>
      <c r="C268" s="103"/>
      <c r="D268" s="103"/>
      <c r="E268" s="143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73"/>
      <c r="V268" s="73"/>
      <c r="W268" s="73"/>
      <c r="X268" s="73"/>
      <c r="Y268" s="73"/>
      <c r="Z268" s="73"/>
      <c r="AA268" s="73"/>
      <c r="AB268" s="73"/>
      <c r="AC268" s="73"/>
    </row>
    <row r="269" spans="1:29">
      <c r="A269" s="103"/>
      <c r="B269" s="104"/>
      <c r="C269" s="103"/>
      <c r="D269" s="103"/>
      <c r="E269" s="143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73"/>
      <c r="V269" s="73"/>
      <c r="W269" s="73"/>
      <c r="X269" s="73"/>
      <c r="Y269" s="73"/>
      <c r="Z269" s="73"/>
      <c r="AA269" s="73"/>
      <c r="AB269" s="73"/>
      <c r="AC269" s="73"/>
    </row>
    <row r="270" spans="1:29">
      <c r="A270" s="103"/>
      <c r="B270" s="104"/>
      <c r="C270" s="103"/>
      <c r="D270" s="103"/>
      <c r="E270" s="143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73"/>
      <c r="V270" s="73"/>
      <c r="W270" s="73"/>
      <c r="X270" s="73"/>
      <c r="Y270" s="73"/>
      <c r="Z270" s="73"/>
      <c r="AA270" s="73"/>
      <c r="AB270" s="73"/>
      <c r="AC270" s="73"/>
    </row>
    <row r="271" spans="1:29">
      <c r="A271" s="103"/>
      <c r="B271" s="104"/>
      <c r="C271" s="103"/>
      <c r="D271" s="103"/>
      <c r="E271" s="143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73"/>
      <c r="V271" s="73"/>
      <c r="W271" s="73"/>
      <c r="X271" s="73"/>
      <c r="Y271" s="73"/>
      <c r="Z271" s="73"/>
      <c r="AA271" s="73"/>
      <c r="AB271" s="73"/>
      <c r="AC271" s="73"/>
    </row>
    <row r="272" spans="1:29">
      <c r="A272" s="103"/>
      <c r="B272" s="104"/>
      <c r="C272" s="103"/>
      <c r="D272" s="103"/>
      <c r="E272" s="143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73"/>
      <c r="V272" s="73"/>
      <c r="W272" s="73"/>
      <c r="X272" s="73"/>
      <c r="Y272" s="73"/>
      <c r="Z272" s="73"/>
      <c r="AA272" s="73"/>
      <c r="AB272" s="73"/>
      <c r="AC272" s="73"/>
    </row>
    <row r="273" spans="1:29">
      <c r="A273" s="103"/>
      <c r="B273" s="104"/>
      <c r="C273" s="103"/>
      <c r="D273" s="103"/>
      <c r="E273" s="143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73"/>
      <c r="V273" s="73"/>
      <c r="W273" s="73"/>
      <c r="X273" s="73"/>
      <c r="Y273" s="73"/>
      <c r="Z273" s="73"/>
      <c r="AA273" s="73"/>
      <c r="AB273" s="73"/>
      <c r="AC273" s="73"/>
    </row>
    <row r="274" spans="1:29">
      <c r="A274" s="103"/>
      <c r="B274" s="104"/>
      <c r="C274" s="103"/>
      <c r="D274" s="103"/>
      <c r="E274" s="143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73"/>
      <c r="V274" s="73"/>
      <c r="W274" s="73"/>
      <c r="X274" s="73"/>
      <c r="Y274" s="73"/>
      <c r="Z274" s="73"/>
      <c r="AA274" s="73"/>
      <c r="AB274" s="73"/>
      <c r="AC274" s="73"/>
    </row>
    <row r="275" spans="1:29">
      <c r="A275" s="103"/>
      <c r="B275" s="104"/>
      <c r="C275" s="103"/>
      <c r="D275" s="103"/>
      <c r="E275" s="143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73"/>
      <c r="V275" s="73"/>
      <c r="W275" s="73"/>
      <c r="X275" s="73"/>
      <c r="Y275" s="73"/>
      <c r="Z275" s="73"/>
      <c r="AA275" s="73"/>
      <c r="AB275" s="73"/>
      <c r="AC275" s="73"/>
    </row>
    <row r="276" spans="1:29">
      <c r="A276" s="103"/>
      <c r="B276" s="104"/>
      <c r="C276" s="103"/>
      <c r="D276" s="103"/>
      <c r="E276" s="143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73"/>
      <c r="V276" s="73"/>
      <c r="W276" s="73"/>
      <c r="X276" s="73"/>
      <c r="Y276" s="73"/>
      <c r="Z276" s="73"/>
      <c r="AA276" s="73"/>
      <c r="AB276" s="73"/>
      <c r="AC276" s="73"/>
    </row>
    <row r="277" spans="1:29">
      <c r="A277" s="103"/>
      <c r="B277" s="104"/>
      <c r="C277" s="103"/>
      <c r="D277" s="103"/>
      <c r="E277" s="143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73"/>
      <c r="V277" s="73"/>
      <c r="W277" s="73"/>
      <c r="X277" s="73"/>
      <c r="Y277" s="73"/>
      <c r="Z277" s="73"/>
      <c r="AA277" s="73"/>
      <c r="AB277" s="73"/>
      <c r="AC277" s="73"/>
    </row>
    <row r="278" spans="1:29">
      <c r="A278" s="103"/>
      <c r="B278" s="104"/>
      <c r="C278" s="103"/>
      <c r="D278" s="103"/>
      <c r="E278" s="143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73"/>
      <c r="V278" s="73"/>
      <c r="W278" s="73"/>
      <c r="X278" s="73"/>
      <c r="Y278" s="73"/>
      <c r="Z278" s="73"/>
      <c r="AA278" s="73"/>
      <c r="AB278" s="73"/>
      <c r="AC278" s="73"/>
    </row>
    <row r="279" spans="1:29">
      <c r="A279" s="103"/>
      <c r="B279" s="104"/>
      <c r="C279" s="103"/>
      <c r="D279" s="103"/>
      <c r="E279" s="143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73"/>
      <c r="V279" s="73"/>
      <c r="W279" s="73"/>
      <c r="X279" s="73"/>
      <c r="Y279" s="73"/>
      <c r="Z279" s="73"/>
      <c r="AA279" s="73"/>
      <c r="AB279" s="73"/>
      <c r="AC279" s="73"/>
    </row>
    <row r="280" spans="1:29">
      <c r="A280" s="103"/>
      <c r="B280" s="104"/>
      <c r="C280" s="103"/>
      <c r="D280" s="103"/>
      <c r="E280" s="143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73"/>
      <c r="V280" s="73"/>
      <c r="W280" s="73"/>
      <c r="X280" s="73"/>
      <c r="Y280" s="73"/>
      <c r="Z280" s="73"/>
      <c r="AA280" s="73"/>
      <c r="AB280" s="73"/>
      <c r="AC280" s="73"/>
    </row>
    <row r="281" spans="1:29">
      <c r="A281" s="103"/>
      <c r="B281" s="104"/>
      <c r="C281" s="103"/>
      <c r="D281" s="103"/>
      <c r="E281" s="143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73"/>
      <c r="V281" s="73"/>
      <c r="W281" s="73"/>
      <c r="X281" s="73"/>
      <c r="Y281" s="73"/>
      <c r="Z281" s="73"/>
      <c r="AA281" s="73"/>
      <c r="AB281" s="73"/>
      <c r="AC281" s="73"/>
    </row>
    <row r="282" spans="1:29">
      <c r="A282" s="103"/>
      <c r="B282" s="104"/>
      <c r="C282" s="103"/>
      <c r="D282" s="103"/>
      <c r="E282" s="143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73"/>
      <c r="V282" s="73"/>
      <c r="W282" s="73"/>
      <c r="X282" s="73"/>
      <c r="Y282" s="73"/>
      <c r="Z282" s="73"/>
      <c r="AA282" s="73"/>
      <c r="AB282" s="73"/>
      <c r="AC282" s="73"/>
    </row>
    <row r="283" spans="1:29">
      <c r="A283" s="103"/>
      <c r="B283" s="104"/>
      <c r="C283" s="103"/>
      <c r="D283" s="103"/>
      <c r="E283" s="143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73"/>
      <c r="V283" s="73"/>
      <c r="W283" s="73"/>
      <c r="X283" s="73"/>
      <c r="Y283" s="73"/>
      <c r="Z283" s="73"/>
      <c r="AA283" s="73"/>
      <c r="AB283" s="73"/>
      <c r="AC283" s="73"/>
    </row>
    <row r="284" spans="1:29">
      <c r="A284" s="103"/>
      <c r="B284" s="104"/>
      <c r="C284" s="103"/>
      <c r="D284" s="103"/>
      <c r="E284" s="143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73"/>
      <c r="V284" s="73"/>
      <c r="W284" s="73"/>
      <c r="X284" s="73"/>
      <c r="Y284" s="73"/>
      <c r="Z284" s="73"/>
      <c r="AA284" s="73"/>
      <c r="AB284" s="73"/>
      <c r="AC284" s="73"/>
    </row>
    <row r="285" spans="1:29">
      <c r="A285" s="103"/>
      <c r="B285" s="104"/>
      <c r="C285" s="103"/>
      <c r="D285" s="103"/>
      <c r="E285" s="143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73"/>
      <c r="V285" s="73"/>
      <c r="W285" s="73"/>
      <c r="X285" s="73"/>
      <c r="Y285" s="73"/>
      <c r="Z285" s="73"/>
      <c r="AA285" s="73"/>
      <c r="AB285" s="73"/>
      <c r="AC285" s="73"/>
    </row>
    <row r="286" spans="1:29">
      <c r="A286" s="103"/>
      <c r="B286" s="104"/>
      <c r="C286" s="103"/>
      <c r="D286" s="103"/>
      <c r="E286" s="143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73"/>
      <c r="V286" s="73"/>
      <c r="W286" s="73"/>
      <c r="X286" s="73"/>
      <c r="Y286" s="73"/>
      <c r="Z286" s="73"/>
      <c r="AA286" s="73"/>
      <c r="AB286" s="73"/>
      <c r="AC286" s="73"/>
    </row>
    <row r="287" spans="1:29">
      <c r="A287" s="103"/>
      <c r="B287" s="104"/>
      <c r="C287" s="103"/>
      <c r="D287" s="103"/>
      <c r="E287" s="143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73"/>
      <c r="V287" s="73"/>
      <c r="W287" s="73"/>
      <c r="X287" s="73"/>
      <c r="Y287" s="73"/>
      <c r="Z287" s="73"/>
      <c r="AA287" s="73"/>
      <c r="AB287" s="73"/>
      <c r="AC287" s="73"/>
    </row>
    <row r="288" spans="1:29">
      <c r="A288" s="103"/>
      <c r="B288" s="104"/>
      <c r="C288" s="103"/>
      <c r="D288" s="103"/>
      <c r="E288" s="143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73"/>
      <c r="V288" s="73"/>
      <c r="W288" s="73"/>
      <c r="X288" s="73"/>
      <c r="Y288" s="73"/>
      <c r="Z288" s="73"/>
      <c r="AA288" s="73"/>
      <c r="AB288" s="73"/>
      <c r="AC288" s="73"/>
    </row>
    <row r="289" spans="1:29">
      <c r="A289" s="103"/>
      <c r="B289" s="104"/>
      <c r="C289" s="103"/>
      <c r="D289" s="103"/>
      <c r="E289" s="143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73"/>
      <c r="V289" s="73"/>
      <c r="W289" s="73"/>
      <c r="X289" s="73"/>
      <c r="Y289" s="73"/>
      <c r="Z289" s="73"/>
      <c r="AA289" s="73"/>
      <c r="AB289" s="73"/>
      <c r="AC289" s="73"/>
    </row>
    <row r="290" spans="1:29">
      <c r="A290" s="103"/>
      <c r="B290" s="104"/>
      <c r="C290" s="103"/>
      <c r="D290" s="103"/>
      <c r="E290" s="143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73"/>
      <c r="V290" s="73"/>
      <c r="W290" s="73"/>
      <c r="X290" s="73"/>
      <c r="Y290" s="73"/>
      <c r="Z290" s="73"/>
      <c r="AA290" s="73"/>
      <c r="AB290" s="73"/>
      <c r="AC290" s="73"/>
    </row>
    <row r="291" spans="1:29">
      <c r="A291" s="103"/>
      <c r="B291" s="104"/>
      <c r="C291" s="103"/>
      <c r="D291" s="103"/>
      <c r="E291" s="143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73"/>
      <c r="V291" s="73"/>
      <c r="W291" s="73"/>
      <c r="X291" s="73"/>
      <c r="Y291" s="73"/>
      <c r="Z291" s="73"/>
      <c r="AA291" s="73"/>
      <c r="AB291" s="73"/>
      <c r="AC291" s="73"/>
    </row>
    <row r="292" spans="1:29">
      <c r="A292" s="103"/>
      <c r="B292" s="104"/>
      <c r="C292" s="103"/>
      <c r="D292" s="103"/>
      <c r="E292" s="143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73"/>
      <c r="V292" s="73"/>
      <c r="W292" s="73"/>
      <c r="X292" s="73"/>
      <c r="Y292" s="73"/>
      <c r="Z292" s="73"/>
      <c r="AA292" s="73"/>
      <c r="AB292" s="73"/>
      <c r="AC292" s="73"/>
    </row>
    <row r="293" spans="1:29">
      <c r="A293" s="103"/>
      <c r="B293" s="104"/>
      <c r="C293" s="103"/>
      <c r="D293" s="103"/>
      <c r="E293" s="143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73"/>
      <c r="V293" s="73"/>
      <c r="W293" s="73"/>
      <c r="X293" s="73"/>
      <c r="Y293" s="73"/>
      <c r="Z293" s="73"/>
      <c r="AA293" s="73"/>
      <c r="AB293" s="73"/>
      <c r="AC293" s="73"/>
    </row>
    <row r="294" spans="1:29">
      <c r="A294" s="103"/>
      <c r="B294" s="104"/>
      <c r="C294" s="103"/>
      <c r="D294" s="103"/>
      <c r="E294" s="143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73"/>
      <c r="V294" s="73"/>
      <c r="W294" s="73"/>
      <c r="X294" s="73"/>
      <c r="Y294" s="73"/>
      <c r="Z294" s="73"/>
      <c r="AA294" s="73"/>
      <c r="AB294" s="73"/>
      <c r="AC294" s="73"/>
    </row>
    <row r="295" spans="1:29">
      <c r="A295" s="103"/>
      <c r="B295" s="104"/>
      <c r="C295" s="103"/>
      <c r="D295" s="103"/>
      <c r="E295" s="143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73"/>
      <c r="V295" s="73"/>
      <c r="W295" s="73"/>
      <c r="X295" s="73"/>
      <c r="Y295" s="73"/>
      <c r="Z295" s="73"/>
      <c r="AA295" s="73"/>
      <c r="AB295" s="73"/>
      <c r="AC295" s="73"/>
    </row>
    <row r="296" spans="1:29">
      <c r="A296" s="103"/>
      <c r="B296" s="104"/>
      <c r="C296" s="103"/>
      <c r="D296" s="103"/>
      <c r="E296" s="143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73"/>
      <c r="V296" s="73"/>
      <c r="W296" s="73"/>
      <c r="X296" s="73"/>
      <c r="Y296" s="73"/>
      <c r="Z296" s="73"/>
      <c r="AA296" s="73"/>
      <c r="AB296" s="73"/>
      <c r="AC296" s="73"/>
    </row>
    <row r="297" spans="1:29">
      <c r="A297" s="103"/>
      <c r="B297" s="104"/>
      <c r="C297" s="103"/>
      <c r="D297" s="103"/>
      <c r="E297" s="143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73"/>
      <c r="V297" s="73"/>
      <c r="W297" s="73"/>
      <c r="X297" s="73"/>
      <c r="Y297" s="73"/>
      <c r="Z297" s="73"/>
      <c r="AA297" s="73"/>
      <c r="AB297" s="73"/>
      <c r="AC297" s="73"/>
    </row>
    <row r="298" spans="1:29">
      <c r="A298" s="103"/>
      <c r="B298" s="104"/>
      <c r="C298" s="103"/>
      <c r="D298" s="103"/>
      <c r="E298" s="143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73"/>
      <c r="V298" s="73"/>
      <c r="W298" s="73"/>
      <c r="X298" s="73"/>
      <c r="Y298" s="73"/>
      <c r="Z298" s="73"/>
      <c r="AA298" s="73"/>
      <c r="AB298" s="73"/>
      <c r="AC298" s="73"/>
    </row>
    <row r="299" spans="1:29">
      <c r="A299" s="103"/>
      <c r="B299" s="104"/>
      <c r="C299" s="103"/>
      <c r="D299" s="103"/>
      <c r="E299" s="143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73"/>
      <c r="V299" s="73"/>
      <c r="W299" s="73"/>
      <c r="X299" s="73"/>
      <c r="Y299" s="73"/>
      <c r="Z299" s="73"/>
      <c r="AA299" s="73"/>
      <c r="AB299" s="73"/>
      <c r="AC299" s="73"/>
    </row>
    <row r="300" spans="1:29">
      <c r="A300" s="103"/>
      <c r="B300" s="104"/>
      <c r="C300" s="103"/>
      <c r="D300" s="103"/>
      <c r="E300" s="143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73"/>
      <c r="V300" s="73"/>
      <c r="W300" s="73"/>
      <c r="X300" s="73"/>
      <c r="Y300" s="73"/>
      <c r="Z300" s="73"/>
      <c r="AA300" s="73"/>
      <c r="AB300" s="73"/>
      <c r="AC300" s="73"/>
    </row>
    <row r="301" spans="1:29">
      <c r="A301" s="103"/>
      <c r="B301" s="104"/>
      <c r="C301" s="103"/>
      <c r="D301" s="103"/>
      <c r="E301" s="143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73"/>
      <c r="V301" s="73"/>
      <c r="W301" s="73"/>
      <c r="X301" s="73"/>
      <c r="Y301" s="73"/>
      <c r="Z301" s="73"/>
      <c r="AA301" s="73"/>
      <c r="AB301" s="73"/>
      <c r="AC301" s="73"/>
    </row>
    <row r="302" spans="1:29">
      <c r="A302" s="103"/>
      <c r="B302" s="104"/>
      <c r="C302" s="103"/>
      <c r="D302" s="103"/>
      <c r="E302" s="143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73"/>
      <c r="V302" s="73"/>
      <c r="W302" s="73"/>
      <c r="X302" s="73"/>
      <c r="Y302" s="73"/>
      <c r="Z302" s="73"/>
      <c r="AA302" s="73"/>
      <c r="AB302" s="73"/>
      <c r="AC302" s="73"/>
    </row>
    <row r="303" spans="1:29">
      <c r="A303" s="103"/>
      <c r="B303" s="104"/>
      <c r="C303" s="103"/>
      <c r="D303" s="103"/>
      <c r="E303" s="143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73"/>
      <c r="V303" s="73"/>
      <c r="W303" s="73"/>
      <c r="X303" s="73"/>
      <c r="Y303" s="73"/>
      <c r="Z303" s="73"/>
      <c r="AA303" s="73"/>
      <c r="AB303" s="73"/>
      <c r="AC303" s="73"/>
    </row>
    <row r="304" spans="1:29">
      <c r="A304" s="103"/>
      <c r="B304" s="104"/>
      <c r="C304" s="103"/>
      <c r="D304" s="103"/>
      <c r="E304" s="143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73"/>
      <c r="V304" s="73"/>
      <c r="W304" s="73"/>
      <c r="X304" s="73"/>
      <c r="Y304" s="73"/>
      <c r="Z304" s="73"/>
      <c r="AA304" s="73"/>
      <c r="AB304" s="73"/>
      <c r="AC304" s="73"/>
    </row>
    <row r="305" spans="1:29">
      <c r="A305" s="103"/>
      <c r="B305" s="104"/>
      <c r="C305" s="103"/>
      <c r="D305" s="103"/>
      <c r="E305" s="143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73"/>
      <c r="V305" s="73"/>
      <c r="W305" s="73"/>
      <c r="X305" s="73"/>
      <c r="Y305" s="73"/>
      <c r="Z305" s="73"/>
      <c r="AA305" s="73"/>
      <c r="AB305" s="73"/>
      <c r="AC305" s="73"/>
    </row>
    <row r="306" spans="1:29">
      <c r="A306" s="103"/>
      <c r="B306" s="104"/>
      <c r="C306" s="103"/>
      <c r="D306" s="103"/>
      <c r="E306" s="143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73"/>
      <c r="V306" s="73"/>
      <c r="W306" s="73"/>
      <c r="X306" s="73"/>
      <c r="Y306" s="73"/>
      <c r="Z306" s="73"/>
      <c r="AA306" s="73"/>
      <c r="AB306" s="73"/>
      <c r="AC306" s="73"/>
    </row>
    <row r="307" spans="1:29">
      <c r="A307" s="103"/>
      <c r="B307" s="104"/>
      <c r="C307" s="103"/>
      <c r="D307" s="103"/>
      <c r="E307" s="143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73"/>
      <c r="V307" s="73"/>
      <c r="W307" s="73"/>
      <c r="X307" s="73"/>
      <c r="Y307" s="73"/>
      <c r="Z307" s="73"/>
      <c r="AA307" s="73"/>
      <c r="AB307" s="73"/>
      <c r="AC307" s="73"/>
    </row>
    <row r="308" spans="1:29">
      <c r="A308" s="103"/>
      <c r="B308" s="104"/>
      <c r="C308" s="103"/>
      <c r="D308" s="103"/>
      <c r="E308" s="143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73"/>
      <c r="V308" s="73"/>
      <c r="W308" s="73"/>
      <c r="X308" s="73"/>
      <c r="Y308" s="73"/>
      <c r="Z308" s="73"/>
      <c r="AA308" s="73"/>
      <c r="AB308" s="73"/>
      <c r="AC308" s="73"/>
    </row>
    <row r="309" spans="1:29">
      <c r="A309" s="103"/>
      <c r="B309" s="104"/>
      <c r="C309" s="103"/>
      <c r="D309" s="103"/>
      <c r="E309" s="143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73"/>
      <c r="V309" s="73"/>
      <c r="W309" s="73"/>
      <c r="X309" s="73"/>
      <c r="Y309" s="73"/>
      <c r="Z309" s="73"/>
      <c r="AA309" s="73"/>
      <c r="AB309" s="73"/>
      <c r="AC309" s="73"/>
    </row>
    <row r="310" spans="1:29">
      <c r="A310" s="103"/>
      <c r="B310" s="104"/>
      <c r="C310" s="103"/>
      <c r="D310" s="103"/>
      <c r="E310" s="143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73"/>
      <c r="V310" s="73"/>
      <c r="W310" s="73"/>
      <c r="X310" s="73"/>
      <c r="Y310" s="73"/>
      <c r="Z310" s="73"/>
      <c r="AA310" s="73"/>
      <c r="AB310" s="73"/>
      <c r="AC310" s="73"/>
    </row>
    <row r="311" spans="1:29">
      <c r="A311" s="103"/>
      <c r="B311" s="104"/>
      <c r="C311" s="103"/>
      <c r="D311" s="103"/>
      <c r="E311" s="143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73"/>
      <c r="V311" s="73"/>
      <c r="W311" s="73"/>
      <c r="X311" s="73"/>
      <c r="Y311" s="73"/>
      <c r="Z311" s="73"/>
      <c r="AA311" s="73"/>
      <c r="AB311" s="73"/>
      <c r="AC311" s="73"/>
    </row>
    <row r="312" spans="1:29">
      <c r="A312" s="103"/>
      <c r="B312" s="104"/>
      <c r="C312" s="103"/>
      <c r="D312" s="103"/>
      <c r="E312" s="143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73"/>
      <c r="V312" s="73"/>
      <c r="W312" s="73"/>
      <c r="X312" s="73"/>
      <c r="Y312" s="73"/>
      <c r="Z312" s="73"/>
      <c r="AA312" s="73"/>
      <c r="AB312" s="73"/>
      <c r="AC312" s="73"/>
    </row>
    <row r="313" spans="1:29">
      <c r="A313" s="103"/>
      <c r="B313" s="104"/>
      <c r="C313" s="103"/>
      <c r="D313" s="103"/>
      <c r="E313" s="143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73"/>
      <c r="V313" s="73"/>
      <c r="W313" s="73"/>
      <c r="X313" s="73"/>
      <c r="Y313" s="73"/>
      <c r="Z313" s="73"/>
      <c r="AA313" s="73"/>
      <c r="AB313" s="73"/>
      <c r="AC313" s="73"/>
    </row>
    <row r="314" spans="1:29">
      <c r="A314" s="103"/>
      <c r="B314" s="104"/>
      <c r="C314" s="103"/>
      <c r="D314" s="103"/>
      <c r="E314" s="143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73"/>
      <c r="V314" s="73"/>
      <c r="W314" s="73"/>
      <c r="X314" s="73"/>
      <c r="Y314" s="73"/>
      <c r="Z314" s="73"/>
      <c r="AA314" s="73"/>
      <c r="AB314" s="73"/>
      <c r="AC314" s="73"/>
    </row>
    <row r="315" spans="1:29">
      <c r="A315" s="103"/>
      <c r="B315" s="104"/>
      <c r="C315" s="103"/>
      <c r="D315" s="103"/>
      <c r="E315" s="143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73"/>
      <c r="V315" s="73"/>
      <c r="W315" s="73"/>
      <c r="X315" s="73"/>
      <c r="Y315" s="73"/>
      <c r="Z315" s="73"/>
      <c r="AA315" s="73"/>
      <c r="AB315" s="73"/>
      <c r="AC315" s="73"/>
    </row>
    <row r="316" spans="1:29">
      <c r="A316" s="103"/>
      <c r="B316" s="104"/>
      <c r="C316" s="103"/>
      <c r="D316" s="103"/>
      <c r="E316" s="143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73"/>
      <c r="V316" s="73"/>
      <c r="W316" s="73"/>
      <c r="X316" s="73"/>
      <c r="Y316" s="73"/>
      <c r="Z316" s="73"/>
      <c r="AA316" s="73"/>
      <c r="AB316" s="73"/>
      <c r="AC316" s="73"/>
    </row>
    <row r="317" spans="1:29">
      <c r="A317" s="103"/>
      <c r="B317" s="104"/>
      <c r="C317" s="103"/>
      <c r="D317" s="103"/>
      <c r="E317" s="143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73"/>
      <c r="V317" s="73"/>
      <c r="W317" s="73"/>
      <c r="X317" s="73"/>
      <c r="Y317" s="73"/>
      <c r="Z317" s="73"/>
      <c r="AA317" s="73"/>
      <c r="AB317" s="73"/>
      <c r="AC317" s="73"/>
    </row>
    <row r="318" spans="1:29">
      <c r="A318" s="103"/>
      <c r="B318" s="104"/>
      <c r="C318" s="103"/>
      <c r="D318" s="103"/>
      <c r="E318" s="143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73"/>
      <c r="V318" s="73"/>
      <c r="W318" s="73"/>
      <c r="X318" s="73"/>
      <c r="Y318" s="73"/>
      <c r="Z318" s="73"/>
      <c r="AA318" s="73"/>
      <c r="AB318" s="73"/>
      <c r="AC318" s="73"/>
    </row>
    <row r="319" spans="1:29">
      <c r="A319" s="103"/>
      <c r="B319" s="104"/>
      <c r="C319" s="103"/>
      <c r="D319" s="103"/>
      <c r="E319" s="143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73"/>
      <c r="V319" s="73"/>
      <c r="W319" s="73"/>
      <c r="X319" s="73"/>
      <c r="Y319" s="73"/>
      <c r="Z319" s="73"/>
      <c r="AA319" s="73"/>
      <c r="AB319" s="73"/>
      <c r="AC319" s="73"/>
    </row>
    <row r="320" spans="1:29">
      <c r="A320" s="103"/>
      <c r="B320" s="104"/>
      <c r="C320" s="103"/>
      <c r="D320" s="103"/>
      <c r="E320" s="143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73"/>
      <c r="V320" s="73"/>
      <c r="W320" s="73"/>
      <c r="X320" s="73"/>
      <c r="Y320" s="73"/>
      <c r="Z320" s="73"/>
      <c r="AA320" s="73"/>
      <c r="AB320" s="73"/>
      <c r="AC320" s="73"/>
    </row>
    <row r="321" spans="1:29">
      <c r="A321" s="103"/>
      <c r="B321" s="104"/>
      <c r="C321" s="103"/>
      <c r="D321" s="103"/>
      <c r="E321" s="143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73"/>
      <c r="V321" s="73"/>
      <c r="W321" s="73"/>
      <c r="X321" s="73"/>
      <c r="Y321" s="73"/>
      <c r="Z321" s="73"/>
      <c r="AA321" s="73"/>
      <c r="AB321" s="73"/>
      <c r="AC321" s="73"/>
    </row>
    <row r="322" spans="1:29">
      <c r="A322" s="103"/>
      <c r="B322" s="104"/>
      <c r="C322" s="103"/>
      <c r="D322" s="103"/>
      <c r="E322" s="143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73"/>
      <c r="V322" s="73"/>
      <c r="W322" s="73"/>
      <c r="X322" s="73"/>
      <c r="Y322" s="73"/>
      <c r="Z322" s="73"/>
      <c r="AA322" s="73"/>
      <c r="AB322" s="73"/>
      <c r="AC322" s="73"/>
    </row>
    <row r="323" spans="1:29">
      <c r="A323" s="103"/>
      <c r="B323" s="104"/>
      <c r="C323" s="103"/>
      <c r="D323" s="103"/>
      <c r="E323" s="143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73"/>
      <c r="V323" s="73"/>
      <c r="W323" s="73"/>
      <c r="X323" s="73"/>
      <c r="Y323" s="73"/>
      <c r="Z323" s="73"/>
      <c r="AA323" s="73"/>
      <c r="AB323" s="73"/>
      <c r="AC323" s="73"/>
    </row>
    <row r="324" spans="1:29">
      <c r="A324" s="103"/>
      <c r="B324" s="104"/>
      <c r="C324" s="103"/>
      <c r="D324" s="103"/>
      <c r="E324" s="143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73"/>
      <c r="V324" s="73"/>
      <c r="W324" s="73"/>
      <c r="X324" s="73"/>
      <c r="Y324" s="73"/>
      <c r="Z324" s="73"/>
      <c r="AA324" s="73"/>
      <c r="AB324" s="73"/>
      <c r="AC324" s="73"/>
    </row>
    <row r="325" spans="1:29">
      <c r="A325" s="103"/>
      <c r="B325" s="104"/>
      <c r="C325" s="103"/>
      <c r="D325" s="103"/>
      <c r="E325" s="143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73"/>
      <c r="V325" s="73"/>
      <c r="W325" s="73"/>
      <c r="X325" s="73"/>
      <c r="Y325" s="73"/>
      <c r="Z325" s="73"/>
      <c r="AA325" s="73"/>
      <c r="AB325" s="73"/>
      <c r="AC325" s="73"/>
    </row>
    <row r="326" spans="1:29">
      <c r="A326" s="103"/>
      <c r="B326" s="104"/>
      <c r="C326" s="103"/>
      <c r="D326" s="103"/>
      <c r="E326" s="143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73"/>
      <c r="V326" s="73"/>
      <c r="W326" s="73"/>
      <c r="X326" s="73"/>
      <c r="Y326" s="73"/>
      <c r="Z326" s="73"/>
      <c r="AA326" s="73"/>
      <c r="AB326" s="73"/>
      <c r="AC326" s="73"/>
    </row>
    <row r="327" spans="1:29">
      <c r="A327" s="103"/>
      <c r="B327" s="104"/>
      <c r="C327" s="103"/>
      <c r="D327" s="103"/>
      <c r="E327" s="143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73"/>
      <c r="V327" s="73"/>
      <c r="W327" s="73"/>
      <c r="X327" s="73"/>
      <c r="Y327" s="73"/>
      <c r="Z327" s="73"/>
      <c r="AA327" s="73"/>
      <c r="AB327" s="73"/>
      <c r="AC327" s="73"/>
    </row>
    <row r="328" spans="1:29">
      <c r="A328" s="103"/>
      <c r="B328" s="104"/>
      <c r="C328" s="103"/>
      <c r="D328" s="103"/>
      <c r="E328" s="143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73"/>
      <c r="V328" s="73"/>
      <c r="W328" s="73"/>
      <c r="X328" s="73"/>
      <c r="Y328" s="73"/>
      <c r="Z328" s="73"/>
      <c r="AA328" s="73"/>
      <c r="AB328" s="73"/>
      <c r="AC328" s="73"/>
    </row>
    <row r="329" spans="1:29">
      <c r="A329" s="103"/>
      <c r="B329" s="104"/>
      <c r="C329" s="103"/>
      <c r="D329" s="103"/>
      <c r="E329" s="143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73"/>
      <c r="V329" s="73"/>
      <c r="W329" s="73"/>
      <c r="X329" s="73"/>
      <c r="Y329" s="73"/>
      <c r="Z329" s="73"/>
      <c r="AA329" s="73"/>
      <c r="AB329" s="73"/>
      <c r="AC329" s="73"/>
    </row>
    <row r="330" spans="1:29">
      <c r="A330" s="103"/>
      <c r="B330" s="104"/>
      <c r="C330" s="103"/>
      <c r="D330" s="103"/>
      <c r="E330" s="143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73"/>
      <c r="V330" s="73"/>
      <c r="W330" s="73"/>
      <c r="X330" s="73"/>
      <c r="Y330" s="73"/>
      <c r="Z330" s="73"/>
      <c r="AA330" s="73"/>
      <c r="AB330" s="73"/>
      <c r="AC330" s="73"/>
    </row>
    <row r="331" spans="1:29">
      <c r="A331" s="103"/>
      <c r="B331" s="104"/>
      <c r="C331" s="103"/>
      <c r="D331" s="103"/>
      <c r="E331" s="143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73"/>
      <c r="V331" s="73"/>
      <c r="W331" s="73"/>
      <c r="X331" s="73"/>
      <c r="Y331" s="73"/>
      <c r="Z331" s="73"/>
      <c r="AA331" s="73"/>
      <c r="AB331" s="73"/>
      <c r="AC331" s="73"/>
    </row>
    <row r="332" spans="1:29">
      <c r="A332" s="103"/>
      <c r="B332" s="104"/>
      <c r="C332" s="103"/>
      <c r="D332" s="103"/>
      <c r="E332" s="143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73"/>
      <c r="V332" s="73"/>
      <c r="W332" s="73"/>
      <c r="X332" s="73"/>
      <c r="Y332" s="73"/>
      <c r="Z332" s="73"/>
      <c r="AA332" s="73"/>
      <c r="AB332" s="73"/>
      <c r="AC332" s="73"/>
    </row>
    <row r="333" spans="1:29">
      <c r="A333" s="103"/>
      <c r="B333" s="104"/>
      <c r="C333" s="103"/>
      <c r="D333" s="103"/>
      <c r="E333" s="143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73"/>
      <c r="V333" s="73"/>
      <c r="W333" s="73"/>
      <c r="X333" s="73"/>
      <c r="Y333" s="73"/>
      <c r="Z333" s="73"/>
      <c r="AA333" s="73"/>
      <c r="AB333" s="73"/>
      <c r="AC333" s="73"/>
    </row>
    <row r="334" spans="1:29">
      <c r="A334" s="103"/>
      <c r="B334" s="104"/>
      <c r="C334" s="103"/>
      <c r="D334" s="103"/>
      <c r="E334" s="143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73"/>
      <c r="V334" s="73"/>
      <c r="W334" s="73"/>
      <c r="X334" s="73"/>
      <c r="Y334" s="73"/>
      <c r="Z334" s="73"/>
      <c r="AA334" s="73"/>
      <c r="AB334" s="73"/>
      <c r="AC334" s="73"/>
    </row>
    <row r="335" spans="1:29">
      <c r="A335" s="103"/>
      <c r="B335" s="104"/>
      <c r="C335" s="103"/>
      <c r="D335" s="103"/>
      <c r="E335" s="143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73"/>
      <c r="V335" s="73"/>
      <c r="W335" s="73"/>
      <c r="X335" s="73"/>
      <c r="Y335" s="73"/>
      <c r="Z335" s="73"/>
      <c r="AA335" s="73"/>
      <c r="AB335" s="73"/>
      <c r="AC335" s="73"/>
    </row>
    <row r="336" spans="1:29">
      <c r="A336" s="103"/>
      <c r="B336" s="104"/>
      <c r="C336" s="103"/>
      <c r="D336" s="103"/>
      <c r="E336" s="143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73"/>
      <c r="V336" s="73"/>
      <c r="W336" s="73"/>
      <c r="X336" s="73"/>
      <c r="Y336" s="73"/>
      <c r="Z336" s="73"/>
      <c r="AA336" s="73"/>
      <c r="AB336" s="73"/>
      <c r="AC336" s="73"/>
    </row>
    <row r="337" spans="1:29">
      <c r="A337" s="103"/>
      <c r="B337" s="104"/>
      <c r="C337" s="103"/>
      <c r="D337" s="103"/>
      <c r="E337" s="143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73"/>
      <c r="V337" s="73"/>
      <c r="W337" s="73"/>
      <c r="X337" s="73"/>
      <c r="Y337" s="73"/>
      <c r="Z337" s="73"/>
      <c r="AA337" s="73"/>
      <c r="AB337" s="73"/>
      <c r="AC337" s="73"/>
    </row>
    <row r="338" spans="1:29">
      <c r="A338" s="103"/>
      <c r="B338" s="104"/>
      <c r="C338" s="103"/>
      <c r="D338" s="103"/>
      <c r="E338" s="143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73"/>
      <c r="V338" s="73"/>
      <c r="W338" s="73"/>
      <c r="X338" s="73"/>
      <c r="Y338" s="73"/>
      <c r="Z338" s="73"/>
      <c r="AA338" s="73"/>
      <c r="AB338" s="73"/>
      <c r="AC338" s="73"/>
    </row>
    <row r="339" spans="1:29">
      <c r="A339" s="103"/>
      <c r="B339" s="104"/>
      <c r="C339" s="103"/>
      <c r="D339" s="103"/>
      <c r="E339" s="143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73"/>
      <c r="V339" s="73"/>
      <c r="W339" s="73"/>
      <c r="X339" s="73"/>
      <c r="Y339" s="73"/>
      <c r="Z339" s="73"/>
      <c r="AA339" s="73"/>
      <c r="AB339" s="73"/>
      <c r="AC339" s="73"/>
    </row>
    <row r="340" spans="1:29">
      <c r="A340" s="103"/>
      <c r="B340" s="104"/>
      <c r="C340" s="103"/>
      <c r="D340" s="103"/>
      <c r="E340" s="143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73"/>
      <c r="V340" s="73"/>
      <c r="W340" s="73"/>
      <c r="X340" s="73"/>
      <c r="Y340" s="73"/>
      <c r="Z340" s="73"/>
      <c r="AA340" s="73"/>
      <c r="AB340" s="73"/>
      <c r="AC340" s="73"/>
    </row>
    <row r="341" spans="1:29">
      <c r="A341" s="103"/>
      <c r="B341" s="104"/>
      <c r="C341" s="103"/>
      <c r="D341" s="103"/>
      <c r="E341" s="143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73"/>
      <c r="V341" s="73"/>
      <c r="W341" s="73"/>
      <c r="X341" s="73"/>
      <c r="Y341" s="73"/>
      <c r="Z341" s="73"/>
      <c r="AA341" s="73"/>
      <c r="AB341" s="73"/>
      <c r="AC341" s="73"/>
    </row>
    <row r="342" spans="1:29">
      <c r="A342" s="103"/>
      <c r="B342" s="104"/>
      <c r="C342" s="103"/>
      <c r="D342" s="103"/>
      <c r="E342" s="143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73"/>
      <c r="V342" s="73"/>
      <c r="W342" s="73"/>
      <c r="X342" s="73"/>
      <c r="Y342" s="73"/>
      <c r="Z342" s="73"/>
      <c r="AA342" s="73"/>
      <c r="AB342" s="73"/>
      <c r="AC342" s="73"/>
    </row>
    <row r="343" spans="1:29">
      <c r="A343" s="103"/>
      <c r="B343" s="104"/>
      <c r="C343" s="103"/>
      <c r="D343" s="103"/>
      <c r="E343" s="143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73"/>
      <c r="V343" s="73"/>
      <c r="W343" s="73"/>
      <c r="X343" s="73"/>
      <c r="Y343" s="73"/>
      <c r="Z343" s="73"/>
      <c r="AA343" s="73"/>
      <c r="AB343" s="73"/>
      <c r="AC343" s="73"/>
    </row>
    <row r="344" spans="1:29">
      <c r="A344" s="103"/>
      <c r="B344" s="104"/>
      <c r="C344" s="103"/>
      <c r="D344" s="103"/>
      <c r="E344" s="143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73"/>
      <c r="V344" s="73"/>
      <c r="W344" s="73"/>
      <c r="X344" s="73"/>
      <c r="Y344" s="73"/>
      <c r="Z344" s="73"/>
      <c r="AA344" s="73"/>
      <c r="AB344" s="73"/>
      <c r="AC344" s="73"/>
    </row>
    <row r="345" spans="1:29">
      <c r="A345" s="103"/>
      <c r="B345" s="104"/>
      <c r="C345" s="103"/>
      <c r="D345" s="103"/>
      <c r="E345" s="143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73"/>
      <c r="V345" s="73"/>
      <c r="W345" s="73"/>
      <c r="X345" s="73"/>
      <c r="Y345" s="73"/>
      <c r="Z345" s="73"/>
      <c r="AA345" s="73"/>
      <c r="AB345" s="73"/>
      <c r="AC345" s="73"/>
    </row>
    <row r="346" spans="1:29">
      <c r="A346" s="103"/>
      <c r="B346" s="104"/>
      <c r="C346" s="103"/>
      <c r="D346" s="103"/>
      <c r="E346" s="143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73"/>
      <c r="V346" s="73"/>
      <c r="W346" s="73"/>
      <c r="X346" s="73"/>
      <c r="Y346" s="73"/>
      <c r="Z346" s="73"/>
      <c r="AA346" s="73"/>
      <c r="AB346" s="73"/>
      <c r="AC346" s="73"/>
    </row>
    <row r="347" spans="1:29">
      <c r="A347" s="103"/>
      <c r="B347" s="104"/>
      <c r="C347" s="103"/>
      <c r="D347" s="103"/>
      <c r="E347" s="143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73"/>
      <c r="V347" s="73"/>
      <c r="W347" s="73"/>
      <c r="X347" s="73"/>
      <c r="Y347" s="73"/>
      <c r="Z347" s="73"/>
      <c r="AA347" s="73"/>
      <c r="AB347" s="73"/>
      <c r="AC347" s="73"/>
    </row>
    <row r="348" spans="1:29">
      <c r="A348" s="103"/>
      <c r="B348" s="104"/>
      <c r="C348" s="103"/>
      <c r="D348" s="103"/>
      <c r="E348" s="143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73"/>
      <c r="V348" s="73"/>
      <c r="W348" s="73"/>
      <c r="X348" s="73"/>
      <c r="Y348" s="73"/>
      <c r="Z348" s="73"/>
      <c r="AA348" s="73"/>
      <c r="AB348" s="73"/>
      <c r="AC348" s="73"/>
    </row>
    <row r="349" spans="1:29">
      <c r="A349" s="103"/>
      <c r="B349" s="104"/>
      <c r="C349" s="103"/>
      <c r="D349" s="103"/>
      <c r="E349" s="143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73"/>
      <c r="V349" s="73"/>
      <c r="W349" s="73"/>
      <c r="X349" s="73"/>
      <c r="Y349" s="73"/>
      <c r="Z349" s="73"/>
      <c r="AA349" s="73"/>
      <c r="AB349" s="73"/>
      <c r="AC349" s="73"/>
    </row>
    <row r="350" spans="1:29">
      <c r="A350" s="103"/>
      <c r="B350" s="104"/>
      <c r="C350" s="103"/>
      <c r="D350" s="103"/>
      <c r="E350" s="143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73"/>
      <c r="V350" s="73"/>
      <c r="W350" s="73"/>
      <c r="X350" s="73"/>
      <c r="Y350" s="73"/>
      <c r="Z350" s="73"/>
      <c r="AA350" s="73"/>
      <c r="AB350" s="73"/>
      <c r="AC350" s="73"/>
    </row>
    <row r="351" spans="1:29">
      <c r="A351" s="103"/>
      <c r="B351" s="104"/>
      <c r="C351" s="103"/>
      <c r="D351" s="103"/>
      <c r="E351" s="143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73"/>
      <c r="V351" s="73"/>
      <c r="W351" s="73"/>
      <c r="X351" s="73"/>
      <c r="Y351" s="73"/>
      <c r="Z351" s="73"/>
      <c r="AA351" s="73"/>
      <c r="AB351" s="73"/>
      <c r="AC351" s="73"/>
    </row>
    <row r="352" spans="1:29">
      <c r="A352" s="103"/>
      <c r="B352" s="104"/>
      <c r="C352" s="103"/>
      <c r="D352" s="103"/>
      <c r="E352" s="143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73"/>
      <c r="V352" s="73"/>
      <c r="W352" s="73"/>
      <c r="X352" s="73"/>
      <c r="Y352" s="73"/>
      <c r="Z352" s="73"/>
      <c r="AA352" s="73"/>
      <c r="AB352" s="73"/>
      <c r="AC352" s="73"/>
    </row>
    <row r="353" spans="1:29">
      <c r="A353" s="103"/>
      <c r="B353" s="104"/>
      <c r="C353" s="103"/>
      <c r="D353" s="103"/>
      <c r="E353" s="143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73"/>
      <c r="V353" s="73"/>
      <c r="W353" s="73"/>
      <c r="X353" s="73"/>
      <c r="Y353" s="73"/>
      <c r="Z353" s="73"/>
      <c r="AA353" s="73"/>
      <c r="AB353" s="73"/>
      <c r="AC353" s="73"/>
    </row>
    <row r="354" spans="1:29">
      <c r="A354" s="103"/>
      <c r="B354" s="104"/>
      <c r="C354" s="103"/>
      <c r="D354" s="103"/>
      <c r="E354" s="143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73"/>
      <c r="V354" s="73"/>
      <c r="W354" s="73"/>
      <c r="X354" s="73"/>
      <c r="Y354" s="73"/>
      <c r="Z354" s="73"/>
      <c r="AA354" s="73"/>
      <c r="AB354" s="73"/>
      <c r="AC354" s="73"/>
    </row>
    <row r="355" spans="1:29">
      <c r="A355" s="103"/>
      <c r="B355" s="104"/>
      <c r="C355" s="103"/>
      <c r="D355" s="103"/>
      <c r="E355" s="143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73"/>
      <c r="V355" s="73"/>
      <c r="W355" s="73"/>
      <c r="X355" s="73"/>
      <c r="Y355" s="73"/>
      <c r="Z355" s="73"/>
      <c r="AA355" s="73"/>
      <c r="AB355" s="73"/>
      <c r="AC355" s="73"/>
    </row>
    <row r="356" spans="1:29">
      <c r="A356" s="103"/>
      <c r="B356" s="104"/>
      <c r="C356" s="103"/>
      <c r="D356" s="103"/>
      <c r="E356" s="143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73"/>
      <c r="V356" s="73"/>
      <c r="W356" s="73"/>
      <c r="X356" s="73"/>
      <c r="Y356" s="73"/>
      <c r="Z356" s="73"/>
      <c r="AA356" s="73"/>
      <c r="AB356" s="73"/>
      <c r="AC356" s="73"/>
    </row>
    <row r="357" spans="1:29">
      <c r="A357" s="103"/>
      <c r="B357" s="104"/>
      <c r="C357" s="103"/>
      <c r="D357" s="103"/>
      <c r="E357" s="143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73"/>
      <c r="V357" s="73"/>
      <c r="W357" s="73"/>
      <c r="X357" s="73"/>
      <c r="Y357" s="73"/>
      <c r="Z357" s="73"/>
      <c r="AA357" s="73"/>
      <c r="AB357" s="73"/>
      <c r="AC357" s="73"/>
    </row>
    <row r="358" spans="1:29">
      <c r="A358" s="103"/>
      <c r="B358" s="104"/>
      <c r="C358" s="103"/>
      <c r="D358" s="103"/>
      <c r="E358" s="143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73"/>
      <c r="V358" s="73"/>
      <c r="W358" s="73"/>
      <c r="X358" s="73"/>
      <c r="Y358" s="73"/>
      <c r="Z358" s="73"/>
      <c r="AA358" s="73"/>
      <c r="AB358" s="73"/>
      <c r="AC358" s="73"/>
    </row>
    <row r="359" spans="1:29">
      <c r="A359" s="103"/>
      <c r="B359" s="104"/>
      <c r="C359" s="103"/>
      <c r="D359" s="103"/>
      <c r="E359" s="143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73"/>
      <c r="V359" s="73"/>
      <c r="W359" s="73"/>
      <c r="X359" s="73"/>
      <c r="Y359" s="73"/>
      <c r="Z359" s="73"/>
      <c r="AA359" s="73"/>
      <c r="AB359" s="73"/>
      <c r="AC359" s="73"/>
    </row>
    <row r="360" spans="1:29">
      <c r="A360" s="103"/>
      <c r="B360" s="104"/>
      <c r="C360" s="103"/>
      <c r="D360" s="103"/>
      <c r="E360" s="143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73"/>
      <c r="V360" s="73"/>
      <c r="W360" s="73"/>
      <c r="X360" s="73"/>
      <c r="Y360" s="73"/>
      <c r="Z360" s="73"/>
      <c r="AA360" s="73"/>
      <c r="AB360" s="73"/>
      <c r="AC360" s="73"/>
    </row>
    <row r="361" spans="1:29">
      <c r="A361" s="103"/>
      <c r="B361" s="104"/>
      <c r="C361" s="103"/>
      <c r="D361" s="103"/>
      <c r="E361" s="143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73"/>
      <c r="V361" s="73"/>
      <c r="W361" s="73"/>
      <c r="X361" s="73"/>
      <c r="Y361" s="73"/>
      <c r="Z361" s="73"/>
      <c r="AA361" s="73"/>
      <c r="AB361" s="73"/>
      <c r="AC361" s="73"/>
    </row>
    <row r="362" spans="1:29">
      <c r="A362" s="103"/>
      <c r="B362" s="104"/>
      <c r="C362" s="103"/>
      <c r="D362" s="103"/>
      <c r="E362" s="143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73"/>
      <c r="V362" s="73"/>
      <c r="W362" s="73"/>
      <c r="X362" s="73"/>
      <c r="Y362" s="73"/>
      <c r="Z362" s="73"/>
      <c r="AA362" s="73"/>
      <c r="AB362" s="73"/>
      <c r="AC362" s="73"/>
    </row>
    <row r="363" spans="1:29">
      <c r="A363" s="103"/>
      <c r="B363" s="104"/>
      <c r="C363" s="103"/>
      <c r="D363" s="103"/>
      <c r="E363" s="143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73"/>
      <c r="V363" s="73"/>
      <c r="W363" s="73"/>
      <c r="X363" s="73"/>
      <c r="Y363" s="73"/>
      <c r="Z363" s="73"/>
      <c r="AA363" s="73"/>
      <c r="AB363" s="73"/>
      <c r="AC363" s="73"/>
    </row>
    <row r="364" spans="1:29">
      <c r="A364" s="103"/>
      <c r="B364" s="104"/>
      <c r="C364" s="103"/>
      <c r="D364" s="103"/>
      <c r="E364" s="143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73"/>
      <c r="V364" s="73"/>
      <c r="W364" s="73"/>
      <c r="X364" s="73"/>
      <c r="Y364" s="73"/>
      <c r="Z364" s="73"/>
      <c r="AA364" s="73"/>
      <c r="AB364" s="73"/>
      <c r="AC364" s="73"/>
    </row>
    <row r="365" spans="1:29">
      <c r="A365" s="103"/>
      <c r="B365" s="104"/>
      <c r="C365" s="103"/>
      <c r="D365" s="103"/>
      <c r="E365" s="143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73"/>
      <c r="V365" s="73"/>
      <c r="W365" s="73"/>
      <c r="X365" s="73"/>
      <c r="Y365" s="73"/>
      <c r="Z365" s="73"/>
      <c r="AA365" s="73"/>
      <c r="AB365" s="73"/>
      <c r="AC365" s="73"/>
    </row>
    <row r="366" spans="1:29">
      <c r="A366" s="103"/>
      <c r="B366" s="104"/>
      <c r="C366" s="103"/>
      <c r="D366" s="103"/>
      <c r="E366" s="143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73"/>
      <c r="V366" s="73"/>
      <c r="W366" s="73"/>
      <c r="X366" s="73"/>
      <c r="Y366" s="73"/>
      <c r="Z366" s="73"/>
      <c r="AA366" s="73"/>
      <c r="AB366" s="73"/>
      <c r="AC366" s="73"/>
    </row>
    <row r="367" spans="1:29">
      <c r="A367" s="103"/>
      <c r="B367" s="104"/>
      <c r="C367" s="103"/>
      <c r="D367" s="103"/>
      <c r="E367" s="143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73"/>
      <c r="V367" s="73"/>
      <c r="W367" s="73"/>
      <c r="X367" s="73"/>
      <c r="Y367" s="73"/>
      <c r="Z367" s="73"/>
      <c r="AA367" s="73"/>
      <c r="AB367" s="73"/>
      <c r="AC367" s="73"/>
    </row>
    <row r="368" spans="1:29">
      <c r="A368" s="103"/>
      <c r="B368" s="104"/>
      <c r="C368" s="103"/>
      <c r="D368" s="103"/>
      <c r="E368" s="143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73"/>
      <c r="V368" s="73"/>
      <c r="W368" s="73"/>
      <c r="X368" s="73"/>
      <c r="Y368" s="73"/>
      <c r="Z368" s="73"/>
      <c r="AA368" s="73"/>
      <c r="AB368" s="73"/>
      <c r="AC368" s="73"/>
    </row>
    <row r="369" spans="1:29">
      <c r="A369" s="103"/>
      <c r="B369" s="104"/>
      <c r="C369" s="103"/>
      <c r="D369" s="103"/>
      <c r="E369" s="143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73"/>
      <c r="V369" s="73"/>
      <c r="W369" s="73"/>
      <c r="X369" s="73"/>
      <c r="Y369" s="73"/>
      <c r="Z369" s="73"/>
      <c r="AA369" s="73"/>
      <c r="AB369" s="73"/>
      <c r="AC369" s="73"/>
    </row>
    <row r="370" spans="1:29">
      <c r="A370" s="103"/>
      <c r="B370" s="104"/>
      <c r="C370" s="103"/>
      <c r="D370" s="103"/>
      <c r="E370" s="143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73"/>
      <c r="V370" s="73"/>
      <c r="W370" s="73"/>
      <c r="X370" s="73"/>
      <c r="Y370" s="73"/>
      <c r="Z370" s="73"/>
      <c r="AA370" s="73"/>
      <c r="AB370" s="73"/>
      <c r="AC370" s="73"/>
    </row>
    <row r="371" spans="1:29">
      <c r="A371" s="103"/>
      <c r="B371" s="104"/>
      <c r="C371" s="103"/>
      <c r="D371" s="103"/>
      <c r="E371" s="143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73"/>
      <c r="V371" s="73"/>
      <c r="W371" s="73"/>
      <c r="X371" s="73"/>
      <c r="Y371" s="73"/>
      <c r="Z371" s="73"/>
      <c r="AA371" s="73"/>
      <c r="AB371" s="73"/>
      <c r="AC371" s="73"/>
    </row>
    <row r="372" spans="1:29">
      <c r="A372" s="103"/>
      <c r="B372" s="104"/>
      <c r="C372" s="103"/>
      <c r="D372" s="103"/>
      <c r="E372" s="143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73"/>
      <c r="V372" s="73"/>
      <c r="W372" s="73"/>
      <c r="X372" s="73"/>
      <c r="Y372" s="73"/>
      <c r="Z372" s="73"/>
      <c r="AA372" s="73"/>
      <c r="AB372" s="73"/>
      <c r="AC372" s="73"/>
    </row>
    <row r="373" spans="1:29">
      <c r="A373" s="103"/>
      <c r="B373" s="104"/>
      <c r="C373" s="103"/>
      <c r="D373" s="103"/>
      <c r="E373" s="143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73"/>
      <c r="V373" s="73"/>
      <c r="W373" s="73"/>
      <c r="X373" s="73"/>
      <c r="Y373" s="73"/>
      <c r="Z373" s="73"/>
      <c r="AA373" s="73"/>
      <c r="AB373" s="73"/>
      <c r="AC373" s="73"/>
    </row>
    <row r="374" spans="1:29">
      <c r="A374" s="103"/>
      <c r="B374" s="104"/>
      <c r="C374" s="103"/>
      <c r="D374" s="103"/>
      <c r="E374" s="143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73"/>
      <c r="V374" s="73"/>
      <c r="W374" s="73"/>
      <c r="X374" s="73"/>
      <c r="Y374" s="73"/>
      <c r="Z374" s="73"/>
      <c r="AA374" s="73"/>
      <c r="AB374" s="73"/>
      <c r="AC374" s="73"/>
    </row>
    <row r="375" spans="1:29">
      <c r="A375" s="103"/>
      <c r="B375" s="104"/>
      <c r="C375" s="103"/>
      <c r="D375" s="103"/>
      <c r="E375" s="143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73"/>
      <c r="V375" s="73"/>
      <c r="W375" s="73"/>
      <c r="X375" s="73"/>
      <c r="Y375" s="73"/>
      <c r="Z375" s="73"/>
      <c r="AA375" s="73"/>
      <c r="AB375" s="73"/>
      <c r="AC375" s="73"/>
    </row>
    <row r="376" spans="1:29">
      <c r="A376" s="103"/>
      <c r="B376" s="104"/>
      <c r="C376" s="103"/>
      <c r="D376" s="103"/>
      <c r="E376" s="143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73"/>
      <c r="V376" s="73"/>
      <c r="W376" s="73"/>
      <c r="X376" s="73"/>
      <c r="Y376" s="73"/>
      <c r="Z376" s="73"/>
      <c r="AA376" s="73"/>
      <c r="AB376" s="73"/>
      <c r="AC376" s="73"/>
    </row>
    <row r="377" spans="1:29">
      <c r="A377" s="103"/>
      <c r="B377" s="104"/>
      <c r="C377" s="103"/>
      <c r="D377" s="103"/>
      <c r="E377" s="143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73"/>
      <c r="V377" s="73"/>
      <c r="W377" s="73"/>
      <c r="X377" s="73"/>
      <c r="Y377" s="73"/>
      <c r="Z377" s="73"/>
      <c r="AA377" s="73"/>
      <c r="AB377" s="73"/>
      <c r="AC377" s="73"/>
    </row>
    <row r="378" spans="1:29">
      <c r="A378" s="103"/>
      <c r="B378" s="104"/>
      <c r="C378" s="103"/>
      <c r="D378" s="103"/>
      <c r="E378" s="143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73"/>
      <c r="V378" s="73"/>
      <c r="W378" s="73"/>
      <c r="X378" s="73"/>
      <c r="Y378" s="73"/>
      <c r="Z378" s="73"/>
      <c r="AA378" s="73"/>
      <c r="AB378" s="73"/>
      <c r="AC378" s="73"/>
    </row>
    <row r="379" spans="1:29">
      <c r="A379" s="103"/>
      <c r="B379" s="104"/>
      <c r="C379" s="103"/>
      <c r="D379" s="103"/>
      <c r="E379" s="143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73"/>
      <c r="V379" s="73"/>
      <c r="W379" s="73"/>
      <c r="X379" s="73"/>
      <c r="Y379" s="73"/>
      <c r="Z379" s="73"/>
      <c r="AA379" s="73"/>
      <c r="AB379" s="73"/>
      <c r="AC379" s="73"/>
    </row>
    <row r="380" spans="1:29">
      <c r="A380" s="103"/>
      <c r="B380" s="104"/>
      <c r="C380" s="103"/>
      <c r="D380" s="103"/>
      <c r="E380" s="143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73"/>
      <c r="V380" s="73"/>
      <c r="W380" s="73"/>
      <c r="X380" s="73"/>
      <c r="Y380" s="73"/>
      <c r="Z380" s="73"/>
      <c r="AA380" s="73"/>
      <c r="AB380" s="73"/>
      <c r="AC380" s="73"/>
    </row>
    <row r="381" spans="1:29">
      <c r="A381" s="103"/>
      <c r="B381" s="104"/>
      <c r="C381" s="103"/>
      <c r="D381" s="103"/>
      <c r="E381" s="143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73"/>
      <c r="V381" s="73"/>
      <c r="W381" s="73"/>
      <c r="X381" s="73"/>
      <c r="Y381" s="73"/>
      <c r="Z381" s="73"/>
      <c r="AA381" s="73"/>
      <c r="AB381" s="73"/>
      <c r="AC381" s="73"/>
    </row>
    <row r="382" spans="1:29">
      <c r="A382" s="103"/>
      <c r="B382" s="104"/>
      <c r="C382" s="103"/>
      <c r="D382" s="103"/>
      <c r="E382" s="143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73"/>
      <c r="V382" s="73"/>
      <c r="W382" s="73"/>
      <c r="X382" s="73"/>
      <c r="Y382" s="73"/>
      <c r="Z382" s="73"/>
      <c r="AA382" s="73"/>
      <c r="AB382" s="73"/>
      <c r="AC382" s="73"/>
    </row>
    <row r="383" spans="1:29">
      <c r="A383" s="103"/>
      <c r="B383" s="104"/>
      <c r="C383" s="103"/>
      <c r="D383" s="103"/>
      <c r="E383" s="143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73"/>
      <c r="V383" s="73"/>
      <c r="W383" s="73"/>
      <c r="X383" s="73"/>
      <c r="Y383" s="73"/>
      <c r="Z383" s="73"/>
      <c r="AA383" s="73"/>
      <c r="AB383" s="73"/>
      <c r="AC383" s="73"/>
    </row>
    <row r="384" spans="1:29">
      <c r="A384" s="103"/>
      <c r="B384" s="104"/>
      <c r="C384" s="103"/>
      <c r="D384" s="103"/>
      <c r="E384" s="143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73"/>
      <c r="V384" s="73"/>
      <c r="W384" s="73"/>
      <c r="X384" s="73"/>
      <c r="Y384" s="73"/>
      <c r="Z384" s="73"/>
      <c r="AA384" s="73"/>
      <c r="AB384" s="73"/>
      <c r="AC384" s="73"/>
    </row>
    <row r="385" spans="1:29">
      <c r="A385" s="103"/>
      <c r="B385" s="104"/>
      <c r="C385" s="103"/>
      <c r="D385" s="103"/>
      <c r="E385" s="143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73"/>
      <c r="V385" s="73"/>
      <c r="W385" s="73"/>
      <c r="X385" s="73"/>
      <c r="Y385" s="73"/>
      <c r="Z385" s="73"/>
      <c r="AA385" s="73"/>
      <c r="AB385" s="73"/>
      <c r="AC385" s="73"/>
    </row>
    <row r="386" spans="1:29">
      <c r="A386" s="103"/>
      <c r="B386" s="104"/>
      <c r="C386" s="103"/>
      <c r="D386" s="103"/>
      <c r="E386" s="143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73"/>
      <c r="V386" s="73"/>
      <c r="W386" s="73"/>
      <c r="X386" s="73"/>
      <c r="Y386" s="73"/>
      <c r="Z386" s="73"/>
      <c r="AA386" s="73"/>
      <c r="AB386" s="73"/>
      <c r="AC386" s="73"/>
    </row>
    <row r="387" spans="1:29">
      <c r="A387" s="103"/>
      <c r="B387" s="104"/>
      <c r="C387" s="103"/>
      <c r="D387" s="103"/>
      <c r="E387" s="143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73"/>
      <c r="V387" s="73"/>
      <c r="W387" s="73"/>
      <c r="X387" s="73"/>
      <c r="Y387" s="73"/>
      <c r="Z387" s="73"/>
      <c r="AA387" s="73"/>
      <c r="AB387" s="73"/>
      <c r="AC387" s="73"/>
    </row>
    <row r="388" spans="1:29">
      <c r="A388" s="103"/>
      <c r="B388" s="104"/>
      <c r="C388" s="103"/>
      <c r="D388" s="103"/>
      <c r="E388" s="143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73"/>
      <c r="V388" s="73"/>
      <c r="W388" s="73"/>
      <c r="X388" s="73"/>
      <c r="Y388" s="73"/>
      <c r="Z388" s="73"/>
      <c r="AA388" s="73"/>
      <c r="AB388" s="73"/>
      <c r="AC388" s="73"/>
    </row>
    <row r="389" spans="1:29">
      <c r="A389" s="103"/>
      <c r="B389" s="104"/>
      <c r="C389" s="103"/>
      <c r="D389" s="103"/>
      <c r="E389" s="143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73"/>
      <c r="V389" s="73"/>
      <c r="W389" s="73"/>
      <c r="X389" s="73"/>
      <c r="Y389" s="73"/>
      <c r="Z389" s="73"/>
      <c r="AA389" s="73"/>
      <c r="AB389" s="73"/>
      <c r="AC389" s="73"/>
    </row>
    <row r="390" spans="1:29">
      <c r="A390" s="103"/>
      <c r="B390" s="104"/>
      <c r="C390" s="103"/>
      <c r="D390" s="103"/>
      <c r="E390" s="143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73"/>
      <c r="V390" s="73"/>
      <c r="W390" s="73"/>
      <c r="X390" s="73"/>
      <c r="Y390" s="73"/>
      <c r="Z390" s="73"/>
      <c r="AA390" s="73"/>
      <c r="AB390" s="73"/>
      <c r="AC390" s="73"/>
    </row>
    <row r="391" spans="1:29">
      <c r="A391" s="103"/>
      <c r="B391" s="104"/>
      <c r="C391" s="103"/>
      <c r="D391" s="103"/>
      <c r="E391" s="143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73"/>
      <c r="V391" s="73"/>
      <c r="W391" s="73"/>
      <c r="X391" s="73"/>
      <c r="Y391" s="73"/>
      <c r="Z391" s="73"/>
      <c r="AA391" s="73"/>
      <c r="AB391" s="73"/>
      <c r="AC391" s="73"/>
    </row>
    <row r="392" spans="1:29">
      <c r="A392" s="103"/>
      <c r="B392" s="104"/>
      <c r="C392" s="103"/>
      <c r="D392" s="103"/>
      <c r="E392" s="143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73"/>
      <c r="V392" s="73"/>
      <c r="W392" s="73"/>
      <c r="X392" s="73"/>
      <c r="Y392" s="73"/>
      <c r="Z392" s="73"/>
      <c r="AA392" s="73"/>
      <c r="AB392" s="73"/>
      <c r="AC392" s="73"/>
    </row>
    <row r="393" spans="1:29">
      <c r="A393" s="103"/>
      <c r="B393" s="104"/>
      <c r="C393" s="103"/>
      <c r="D393" s="103"/>
      <c r="E393" s="143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73"/>
      <c r="V393" s="73"/>
      <c r="W393" s="73"/>
      <c r="X393" s="73"/>
      <c r="Y393" s="73"/>
      <c r="Z393" s="73"/>
      <c r="AA393" s="73"/>
      <c r="AB393" s="73"/>
      <c r="AC393" s="73"/>
    </row>
    <row r="394" spans="1:29">
      <c r="A394" s="103"/>
      <c r="B394" s="104"/>
      <c r="C394" s="103"/>
      <c r="D394" s="103"/>
      <c r="E394" s="143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73"/>
      <c r="V394" s="73"/>
      <c r="W394" s="73"/>
      <c r="X394" s="73"/>
      <c r="Y394" s="73"/>
      <c r="Z394" s="73"/>
      <c r="AA394" s="73"/>
      <c r="AB394" s="73"/>
      <c r="AC394" s="73"/>
    </row>
    <row r="395" spans="1:29">
      <c r="A395" s="103"/>
      <c r="B395" s="104"/>
      <c r="C395" s="103"/>
      <c r="D395" s="103"/>
      <c r="E395" s="143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73"/>
      <c r="V395" s="73"/>
      <c r="W395" s="73"/>
      <c r="X395" s="73"/>
      <c r="Y395" s="73"/>
      <c r="Z395" s="73"/>
      <c r="AA395" s="73"/>
      <c r="AB395" s="73"/>
      <c r="AC395" s="73"/>
    </row>
    <row r="396" spans="1:29">
      <c r="A396" s="103"/>
      <c r="B396" s="104"/>
      <c r="C396" s="103"/>
      <c r="D396" s="103"/>
      <c r="E396" s="143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73"/>
      <c r="V396" s="73"/>
      <c r="W396" s="73"/>
      <c r="X396" s="73"/>
      <c r="Y396" s="73"/>
      <c r="Z396" s="73"/>
      <c r="AA396" s="73"/>
      <c r="AB396" s="73"/>
      <c r="AC396" s="73"/>
    </row>
    <row r="397" spans="1:29">
      <c r="A397" s="103"/>
      <c r="B397" s="104"/>
      <c r="C397" s="103"/>
      <c r="D397" s="103"/>
      <c r="E397" s="143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73"/>
      <c r="V397" s="73"/>
      <c r="W397" s="73"/>
      <c r="X397" s="73"/>
      <c r="Y397" s="73"/>
      <c r="Z397" s="73"/>
      <c r="AA397" s="73"/>
      <c r="AB397" s="73"/>
      <c r="AC397" s="73"/>
    </row>
    <row r="398" spans="1:29">
      <c r="A398" s="103"/>
      <c r="B398" s="104"/>
      <c r="C398" s="103"/>
      <c r="D398" s="103"/>
      <c r="E398" s="143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73"/>
      <c r="V398" s="73"/>
      <c r="W398" s="73"/>
      <c r="X398" s="73"/>
      <c r="Y398" s="73"/>
      <c r="Z398" s="73"/>
      <c r="AA398" s="73"/>
      <c r="AB398" s="73"/>
      <c r="AC398" s="73"/>
    </row>
    <row r="399" spans="1:29">
      <c r="A399" s="103"/>
      <c r="B399" s="104"/>
      <c r="C399" s="103"/>
      <c r="D399" s="103"/>
      <c r="E399" s="143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73"/>
      <c r="V399" s="73"/>
      <c r="W399" s="73"/>
      <c r="X399" s="73"/>
      <c r="Y399" s="73"/>
      <c r="Z399" s="73"/>
      <c r="AA399" s="73"/>
      <c r="AB399" s="73"/>
      <c r="AC399" s="73"/>
    </row>
    <row r="400" spans="1:29">
      <c r="A400" s="103"/>
      <c r="B400" s="104"/>
      <c r="C400" s="103"/>
      <c r="D400" s="103"/>
      <c r="E400" s="143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73"/>
      <c r="V400" s="73"/>
      <c r="W400" s="73"/>
      <c r="X400" s="73"/>
      <c r="Y400" s="73"/>
      <c r="Z400" s="73"/>
      <c r="AA400" s="73"/>
      <c r="AB400" s="73"/>
      <c r="AC400" s="73"/>
    </row>
    <row r="401" spans="1:29">
      <c r="A401" s="103"/>
      <c r="B401" s="104"/>
      <c r="C401" s="103"/>
      <c r="D401" s="103"/>
      <c r="E401" s="143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73"/>
      <c r="V401" s="73"/>
      <c r="W401" s="73"/>
      <c r="X401" s="73"/>
      <c r="Y401" s="73"/>
      <c r="Z401" s="73"/>
      <c r="AA401" s="73"/>
      <c r="AB401" s="73"/>
      <c r="AC401" s="73"/>
    </row>
    <row r="402" spans="1:29">
      <c r="A402" s="103"/>
      <c r="B402" s="104"/>
      <c r="C402" s="103"/>
      <c r="D402" s="103"/>
      <c r="E402" s="143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73"/>
      <c r="V402" s="73"/>
      <c r="W402" s="73"/>
      <c r="X402" s="73"/>
      <c r="Y402" s="73"/>
      <c r="Z402" s="73"/>
      <c r="AA402" s="73"/>
      <c r="AB402" s="73"/>
      <c r="AC402" s="73"/>
    </row>
    <row r="403" spans="1:29">
      <c r="A403" s="103"/>
      <c r="B403" s="104"/>
      <c r="C403" s="103"/>
      <c r="D403" s="103"/>
      <c r="E403" s="143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73"/>
      <c r="V403" s="73"/>
      <c r="W403" s="73"/>
      <c r="X403" s="73"/>
      <c r="Y403" s="73"/>
      <c r="Z403" s="73"/>
      <c r="AA403" s="73"/>
      <c r="AB403" s="73"/>
      <c r="AC403" s="73"/>
    </row>
    <row r="404" spans="1:29">
      <c r="A404" s="103"/>
      <c r="B404" s="104"/>
      <c r="C404" s="103"/>
      <c r="D404" s="103"/>
      <c r="E404" s="143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73"/>
      <c r="V404" s="73"/>
      <c r="W404" s="73"/>
      <c r="X404" s="73"/>
      <c r="Y404" s="73"/>
      <c r="Z404" s="73"/>
      <c r="AA404" s="73"/>
      <c r="AB404" s="73"/>
      <c r="AC404" s="73"/>
    </row>
    <row r="405" spans="1:29">
      <c r="A405" s="103"/>
      <c r="B405" s="104"/>
      <c r="C405" s="103"/>
      <c r="D405" s="103"/>
      <c r="E405" s="143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73"/>
      <c r="V405" s="73"/>
      <c r="W405" s="73"/>
      <c r="X405" s="73"/>
      <c r="Y405" s="73"/>
      <c r="Z405" s="73"/>
      <c r="AA405" s="73"/>
      <c r="AB405" s="73"/>
      <c r="AC405" s="73"/>
    </row>
    <row r="406" spans="1:29">
      <c r="A406" s="103"/>
      <c r="B406" s="104"/>
      <c r="C406" s="103"/>
      <c r="D406" s="103"/>
      <c r="E406" s="143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73"/>
      <c r="V406" s="73"/>
      <c r="W406" s="73"/>
      <c r="X406" s="73"/>
      <c r="Y406" s="73"/>
      <c r="Z406" s="73"/>
      <c r="AA406" s="73"/>
      <c r="AB406" s="73"/>
      <c r="AC406" s="73"/>
    </row>
    <row r="407" spans="1:29">
      <c r="A407" s="103"/>
      <c r="B407" s="104"/>
      <c r="C407" s="103"/>
      <c r="D407" s="103"/>
      <c r="E407" s="143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73"/>
      <c r="V407" s="73"/>
      <c r="W407" s="73"/>
      <c r="X407" s="73"/>
      <c r="Y407" s="73"/>
      <c r="Z407" s="73"/>
      <c r="AA407" s="73"/>
      <c r="AB407" s="73"/>
      <c r="AC407" s="73"/>
    </row>
    <row r="408" spans="1:29">
      <c r="A408" s="103"/>
      <c r="B408" s="104"/>
      <c r="C408" s="103"/>
      <c r="D408" s="103"/>
      <c r="E408" s="143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73"/>
      <c r="V408" s="73"/>
      <c r="W408" s="73"/>
      <c r="X408" s="73"/>
      <c r="Y408" s="73"/>
      <c r="Z408" s="73"/>
      <c r="AA408" s="73"/>
      <c r="AB408" s="73"/>
      <c r="AC408" s="73"/>
    </row>
    <row r="409" spans="1:29">
      <c r="A409" s="103"/>
      <c r="B409" s="104"/>
      <c r="C409" s="103"/>
      <c r="D409" s="103"/>
      <c r="E409" s="143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73"/>
      <c r="V409" s="73"/>
      <c r="W409" s="73"/>
      <c r="X409" s="73"/>
      <c r="Y409" s="73"/>
      <c r="Z409" s="73"/>
      <c r="AA409" s="73"/>
      <c r="AB409" s="73"/>
      <c r="AC409" s="73"/>
    </row>
    <row r="410" spans="1:29">
      <c r="A410" s="103"/>
      <c r="B410" s="104"/>
      <c r="C410" s="103"/>
      <c r="D410" s="103"/>
      <c r="E410" s="143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73"/>
      <c r="V410" s="73"/>
      <c r="W410" s="73"/>
      <c r="X410" s="73"/>
      <c r="Y410" s="73"/>
      <c r="Z410" s="73"/>
      <c r="AA410" s="73"/>
      <c r="AB410" s="73"/>
      <c r="AC410" s="73"/>
    </row>
    <row r="411" spans="1:29">
      <c r="A411" s="103"/>
      <c r="B411" s="104"/>
      <c r="C411" s="103"/>
      <c r="D411" s="103"/>
      <c r="E411" s="143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73"/>
      <c r="V411" s="73"/>
      <c r="W411" s="73"/>
      <c r="X411" s="73"/>
      <c r="Y411" s="73"/>
      <c r="Z411" s="73"/>
      <c r="AA411" s="73"/>
      <c r="AB411" s="73"/>
      <c r="AC411" s="73"/>
    </row>
    <row r="412" spans="1:29">
      <c r="A412" s="103"/>
      <c r="B412" s="104"/>
      <c r="C412" s="103"/>
      <c r="D412" s="103"/>
      <c r="E412" s="143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73"/>
      <c r="V412" s="73"/>
      <c r="W412" s="73"/>
      <c r="X412" s="73"/>
      <c r="Y412" s="73"/>
      <c r="Z412" s="73"/>
      <c r="AA412" s="73"/>
      <c r="AB412" s="73"/>
      <c r="AC412" s="73"/>
    </row>
    <row r="413" spans="1:29">
      <c r="A413" s="103"/>
      <c r="B413" s="104"/>
      <c r="C413" s="103"/>
      <c r="D413" s="103"/>
      <c r="E413" s="143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73"/>
      <c r="V413" s="73"/>
      <c r="W413" s="73"/>
      <c r="X413" s="73"/>
      <c r="Y413" s="73"/>
      <c r="Z413" s="73"/>
      <c r="AA413" s="73"/>
      <c r="AB413" s="73"/>
      <c r="AC413" s="73"/>
    </row>
    <row r="414" spans="1:29">
      <c r="A414" s="103"/>
      <c r="B414" s="104"/>
      <c r="C414" s="103"/>
      <c r="D414" s="103"/>
      <c r="E414" s="143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73"/>
      <c r="V414" s="73"/>
      <c r="W414" s="73"/>
      <c r="X414" s="73"/>
      <c r="Y414" s="73"/>
      <c r="Z414" s="73"/>
      <c r="AA414" s="73"/>
      <c r="AB414" s="73"/>
      <c r="AC414" s="73"/>
    </row>
    <row r="415" spans="1:29">
      <c r="A415" s="103"/>
      <c r="B415" s="104"/>
      <c r="C415" s="103"/>
      <c r="D415" s="103"/>
      <c r="E415" s="143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73"/>
      <c r="V415" s="73"/>
      <c r="W415" s="73"/>
      <c r="X415" s="73"/>
      <c r="Y415" s="73"/>
      <c r="Z415" s="73"/>
      <c r="AA415" s="73"/>
      <c r="AB415" s="73"/>
      <c r="AC415" s="73"/>
    </row>
    <row r="416" spans="1:29">
      <c r="A416" s="103"/>
      <c r="B416" s="104"/>
      <c r="C416" s="103"/>
      <c r="D416" s="103"/>
      <c r="E416" s="143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73"/>
      <c r="V416" s="73"/>
      <c r="W416" s="73"/>
      <c r="X416" s="73"/>
      <c r="Y416" s="73"/>
      <c r="Z416" s="73"/>
      <c r="AA416" s="73"/>
      <c r="AB416" s="73"/>
      <c r="AC416" s="73"/>
    </row>
    <row r="417" spans="1:29">
      <c r="A417" s="103"/>
      <c r="B417" s="104"/>
      <c r="C417" s="103"/>
      <c r="D417" s="103"/>
      <c r="E417" s="143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73"/>
      <c r="V417" s="73"/>
      <c r="W417" s="73"/>
      <c r="X417" s="73"/>
      <c r="Y417" s="73"/>
      <c r="Z417" s="73"/>
      <c r="AA417" s="73"/>
      <c r="AB417" s="73"/>
      <c r="AC417" s="73"/>
    </row>
    <row r="418" spans="1:29">
      <c r="A418" s="103"/>
      <c r="B418" s="104"/>
      <c r="C418" s="103"/>
      <c r="D418" s="103"/>
      <c r="E418" s="143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73"/>
      <c r="V418" s="73"/>
      <c r="W418" s="73"/>
      <c r="X418" s="73"/>
      <c r="Y418" s="73"/>
      <c r="Z418" s="73"/>
      <c r="AA418" s="73"/>
      <c r="AB418" s="73"/>
      <c r="AC418" s="73"/>
    </row>
    <row r="419" spans="1:29">
      <c r="A419" s="103"/>
      <c r="B419" s="104"/>
      <c r="C419" s="103"/>
      <c r="D419" s="103"/>
      <c r="E419" s="143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73"/>
      <c r="V419" s="73"/>
      <c r="W419" s="73"/>
      <c r="X419" s="73"/>
      <c r="Y419" s="73"/>
      <c r="Z419" s="73"/>
      <c r="AA419" s="73"/>
      <c r="AB419" s="73"/>
      <c r="AC419" s="73"/>
    </row>
    <row r="420" spans="1:29">
      <c r="A420" s="103"/>
      <c r="B420" s="104"/>
      <c r="C420" s="103"/>
      <c r="D420" s="103"/>
      <c r="E420" s="143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73"/>
      <c r="V420" s="73"/>
      <c r="W420" s="73"/>
      <c r="X420" s="73"/>
      <c r="Y420" s="73"/>
      <c r="Z420" s="73"/>
      <c r="AA420" s="73"/>
      <c r="AB420" s="73"/>
      <c r="AC420" s="73"/>
    </row>
    <row r="421" spans="1:29">
      <c r="A421" s="103"/>
      <c r="B421" s="104"/>
      <c r="C421" s="103"/>
      <c r="D421" s="103"/>
      <c r="E421" s="143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73"/>
      <c r="V421" s="73"/>
      <c r="W421" s="73"/>
      <c r="X421" s="73"/>
      <c r="Y421" s="73"/>
      <c r="Z421" s="73"/>
      <c r="AA421" s="73"/>
      <c r="AB421" s="73"/>
      <c r="AC421" s="73"/>
    </row>
    <row r="422" spans="1:29">
      <c r="A422" s="103"/>
      <c r="B422" s="104"/>
      <c r="C422" s="103"/>
      <c r="D422" s="103"/>
      <c r="E422" s="143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73"/>
      <c r="V422" s="73"/>
      <c r="W422" s="73"/>
      <c r="X422" s="73"/>
      <c r="Y422" s="73"/>
      <c r="Z422" s="73"/>
      <c r="AA422" s="73"/>
      <c r="AB422" s="73"/>
      <c r="AC422" s="73"/>
    </row>
    <row r="423" spans="1:29">
      <c r="A423" s="103"/>
      <c r="B423" s="104"/>
      <c r="C423" s="103"/>
      <c r="D423" s="103"/>
      <c r="E423" s="143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73"/>
      <c r="V423" s="73"/>
      <c r="W423" s="73"/>
      <c r="X423" s="73"/>
      <c r="Y423" s="73"/>
      <c r="Z423" s="73"/>
      <c r="AA423" s="73"/>
      <c r="AB423" s="73"/>
      <c r="AC423" s="73"/>
    </row>
    <row r="424" spans="1:29">
      <c r="A424" s="103"/>
      <c r="B424" s="104"/>
      <c r="C424" s="103"/>
      <c r="D424" s="103"/>
      <c r="E424" s="143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73"/>
      <c r="V424" s="73"/>
      <c r="W424" s="73"/>
      <c r="X424" s="73"/>
      <c r="Y424" s="73"/>
      <c r="Z424" s="73"/>
      <c r="AA424" s="73"/>
      <c r="AB424" s="73"/>
      <c r="AC424" s="73"/>
    </row>
    <row r="425" spans="1:29">
      <c r="A425" s="103"/>
      <c r="B425" s="104"/>
      <c r="C425" s="103"/>
      <c r="D425" s="103"/>
      <c r="E425" s="143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73"/>
      <c r="V425" s="73"/>
      <c r="W425" s="73"/>
      <c r="X425" s="73"/>
      <c r="Y425" s="73"/>
      <c r="Z425" s="73"/>
      <c r="AA425" s="73"/>
      <c r="AB425" s="73"/>
      <c r="AC425" s="73"/>
    </row>
    <row r="426" spans="1:29">
      <c r="A426" s="103"/>
      <c r="B426" s="104"/>
      <c r="C426" s="103"/>
      <c r="D426" s="103"/>
      <c r="E426" s="143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73"/>
      <c r="V426" s="73"/>
      <c r="W426" s="73"/>
      <c r="X426" s="73"/>
      <c r="Y426" s="73"/>
      <c r="Z426" s="73"/>
      <c r="AA426" s="73"/>
      <c r="AB426" s="73"/>
      <c r="AC426" s="73"/>
    </row>
    <row r="427" spans="1:29">
      <c r="A427" s="103"/>
      <c r="B427" s="104"/>
      <c r="C427" s="103"/>
      <c r="D427" s="103"/>
      <c r="E427" s="143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73"/>
      <c r="V427" s="73"/>
      <c r="W427" s="73"/>
      <c r="X427" s="73"/>
      <c r="Y427" s="73"/>
      <c r="Z427" s="73"/>
      <c r="AA427" s="73"/>
      <c r="AB427" s="73"/>
      <c r="AC427" s="73"/>
    </row>
    <row r="428" spans="1:29">
      <c r="A428" s="103"/>
      <c r="B428" s="104"/>
      <c r="C428" s="103"/>
      <c r="D428" s="103"/>
      <c r="E428" s="143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73"/>
      <c r="V428" s="73"/>
      <c r="W428" s="73"/>
      <c r="X428" s="73"/>
      <c r="Y428" s="73"/>
      <c r="Z428" s="73"/>
      <c r="AA428" s="73"/>
      <c r="AB428" s="73"/>
      <c r="AC428" s="73"/>
    </row>
    <row r="429" spans="1:29">
      <c r="A429" s="103"/>
      <c r="B429" s="104"/>
      <c r="C429" s="103"/>
      <c r="D429" s="103"/>
      <c r="E429" s="143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73"/>
      <c r="V429" s="73"/>
      <c r="W429" s="73"/>
      <c r="X429" s="73"/>
      <c r="Y429" s="73"/>
      <c r="Z429" s="73"/>
      <c r="AA429" s="73"/>
      <c r="AB429" s="73"/>
      <c r="AC429" s="73"/>
    </row>
    <row r="430" spans="1:29">
      <c r="A430" s="103"/>
      <c r="B430" s="104"/>
      <c r="C430" s="103"/>
      <c r="D430" s="103"/>
      <c r="E430" s="143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73"/>
      <c r="V430" s="73"/>
      <c r="W430" s="73"/>
      <c r="X430" s="73"/>
      <c r="Y430" s="73"/>
      <c r="Z430" s="73"/>
      <c r="AA430" s="73"/>
      <c r="AB430" s="73"/>
      <c r="AC430" s="73"/>
    </row>
    <row r="431" spans="1:29">
      <c r="A431" s="103"/>
      <c r="B431" s="104"/>
      <c r="C431" s="103"/>
      <c r="D431" s="103"/>
      <c r="E431" s="143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73"/>
      <c r="V431" s="73"/>
      <c r="W431" s="73"/>
      <c r="X431" s="73"/>
      <c r="Y431" s="73"/>
      <c r="Z431" s="73"/>
      <c r="AA431" s="73"/>
      <c r="AB431" s="73"/>
      <c r="AC431" s="73"/>
    </row>
    <row r="432" spans="1:29">
      <c r="A432" s="103"/>
      <c r="B432" s="104"/>
      <c r="C432" s="103"/>
      <c r="D432" s="103"/>
      <c r="E432" s="143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73"/>
      <c r="V432" s="73"/>
      <c r="W432" s="73"/>
      <c r="X432" s="73"/>
      <c r="Y432" s="73"/>
      <c r="Z432" s="73"/>
      <c r="AA432" s="73"/>
      <c r="AB432" s="73"/>
      <c r="AC432" s="73"/>
    </row>
    <row r="433" spans="1:29">
      <c r="A433" s="103"/>
      <c r="B433" s="104"/>
      <c r="C433" s="103"/>
      <c r="D433" s="103"/>
      <c r="E433" s="143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73"/>
      <c r="V433" s="73"/>
      <c r="W433" s="73"/>
      <c r="X433" s="73"/>
      <c r="Y433" s="73"/>
      <c r="Z433" s="73"/>
      <c r="AA433" s="73"/>
      <c r="AB433" s="73"/>
      <c r="AC433" s="73"/>
    </row>
    <row r="434" spans="1:29">
      <c r="A434" s="103"/>
      <c r="B434" s="104"/>
      <c r="C434" s="103"/>
      <c r="D434" s="103"/>
      <c r="E434" s="143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73"/>
      <c r="V434" s="73"/>
      <c r="W434" s="73"/>
      <c r="X434" s="73"/>
      <c r="Y434" s="73"/>
      <c r="Z434" s="73"/>
      <c r="AA434" s="73"/>
      <c r="AB434" s="73"/>
      <c r="AC434" s="73"/>
    </row>
    <row r="435" spans="1:29">
      <c r="A435" s="103"/>
      <c r="B435" s="104"/>
      <c r="C435" s="103"/>
      <c r="D435" s="103"/>
      <c r="E435" s="143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73"/>
      <c r="V435" s="73"/>
      <c r="W435" s="73"/>
      <c r="X435" s="73"/>
      <c r="Y435" s="73"/>
      <c r="Z435" s="73"/>
      <c r="AA435" s="73"/>
      <c r="AB435" s="73"/>
      <c r="AC435" s="73"/>
    </row>
    <row r="436" spans="1:29">
      <c r="A436" s="103"/>
      <c r="B436" s="104"/>
      <c r="C436" s="103"/>
      <c r="D436" s="103"/>
      <c r="E436" s="143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73"/>
      <c r="V436" s="73"/>
      <c r="W436" s="73"/>
      <c r="X436" s="73"/>
      <c r="Y436" s="73"/>
      <c r="Z436" s="73"/>
      <c r="AA436" s="73"/>
      <c r="AB436" s="73"/>
      <c r="AC436" s="73"/>
    </row>
    <row r="437" spans="1:29">
      <c r="A437" s="103"/>
      <c r="B437" s="104"/>
      <c r="C437" s="103"/>
      <c r="D437" s="103"/>
      <c r="E437" s="143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73"/>
      <c r="V437" s="73"/>
      <c r="W437" s="73"/>
      <c r="X437" s="73"/>
      <c r="Y437" s="73"/>
      <c r="Z437" s="73"/>
      <c r="AA437" s="73"/>
      <c r="AB437" s="73"/>
      <c r="AC437" s="73"/>
    </row>
    <row r="438" spans="1:29">
      <c r="A438" s="103"/>
      <c r="B438" s="104"/>
      <c r="C438" s="103"/>
      <c r="D438" s="103"/>
      <c r="E438" s="143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73"/>
      <c r="V438" s="73"/>
      <c r="W438" s="73"/>
      <c r="X438" s="73"/>
      <c r="Y438" s="73"/>
      <c r="Z438" s="73"/>
      <c r="AA438" s="73"/>
      <c r="AB438" s="73"/>
      <c r="AC438" s="73"/>
    </row>
    <row r="439" spans="1:29">
      <c r="A439" s="103"/>
      <c r="B439" s="104"/>
      <c r="C439" s="103"/>
      <c r="D439" s="103"/>
      <c r="E439" s="143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73"/>
      <c r="V439" s="73"/>
      <c r="W439" s="73"/>
      <c r="X439" s="73"/>
      <c r="Y439" s="73"/>
      <c r="Z439" s="73"/>
      <c r="AA439" s="73"/>
      <c r="AB439" s="73"/>
      <c r="AC439" s="73"/>
    </row>
    <row r="440" spans="1:29">
      <c r="A440" s="103"/>
      <c r="B440" s="104"/>
      <c r="C440" s="103"/>
      <c r="D440" s="103"/>
      <c r="E440" s="143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73"/>
      <c r="V440" s="73"/>
      <c r="W440" s="73"/>
      <c r="X440" s="73"/>
      <c r="Y440" s="73"/>
      <c r="Z440" s="73"/>
      <c r="AA440" s="73"/>
      <c r="AB440" s="73"/>
      <c r="AC440" s="73"/>
    </row>
    <row r="441" spans="1:29">
      <c r="A441" s="103"/>
      <c r="B441" s="104"/>
      <c r="C441" s="103"/>
      <c r="D441" s="103"/>
      <c r="E441" s="143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73"/>
      <c r="V441" s="73"/>
      <c r="W441" s="73"/>
      <c r="X441" s="73"/>
      <c r="Y441" s="73"/>
      <c r="Z441" s="73"/>
      <c r="AA441" s="73"/>
      <c r="AB441" s="73"/>
      <c r="AC441" s="73"/>
    </row>
    <row r="442" spans="1:29">
      <c r="A442" s="103"/>
      <c r="B442" s="104"/>
      <c r="C442" s="103"/>
      <c r="D442" s="103"/>
      <c r="E442" s="143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73"/>
      <c r="V442" s="73"/>
      <c r="W442" s="73"/>
      <c r="X442" s="73"/>
      <c r="Y442" s="73"/>
      <c r="Z442" s="73"/>
      <c r="AA442" s="73"/>
      <c r="AB442" s="73"/>
      <c r="AC442" s="73"/>
    </row>
    <row r="443" spans="1:29">
      <c r="A443" s="103"/>
      <c r="B443" s="104"/>
      <c r="C443" s="103"/>
      <c r="D443" s="103"/>
      <c r="E443" s="143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73"/>
      <c r="V443" s="73"/>
      <c r="W443" s="73"/>
      <c r="X443" s="73"/>
      <c r="Y443" s="73"/>
      <c r="Z443" s="73"/>
      <c r="AA443" s="73"/>
      <c r="AB443" s="73"/>
      <c r="AC443" s="73"/>
    </row>
    <row r="444" spans="1:29">
      <c r="A444" s="103"/>
      <c r="B444" s="104"/>
      <c r="C444" s="103"/>
      <c r="D444" s="103"/>
      <c r="E444" s="143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73"/>
      <c r="V444" s="73"/>
      <c r="W444" s="73"/>
      <c r="X444" s="73"/>
      <c r="Y444" s="73"/>
      <c r="Z444" s="73"/>
      <c r="AA444" s="73"/>
      <c r="AB444" s="73"/>
      <c r="AC444" s="73"/>
    </row>
    <row r="445" spans="1:29">
      <c r="A445" s="103"/>
      <c r="B445" s="104"/>
      <c r="C445" s="103"/>
      <c r="D445" s="103"/>
      <c r="E445" s="143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73"/>
      <c r="V445" s="73"/>
      <c r="W445" s="73"/>
      <c r="X445" s="73"/>
      <c r="Y445" s="73"/>
      <c r="Z445" s="73"/>
      <c r="AA445" s="73"/>
      <c r="AB445" s="73"/>
      <c r="AC445" s="73"/>
    </row>
    <row r="446" spans="1:29">
      <c r="A446" s="103"/>
      <c r="B446" s="104"/>
      <c r="C446" s="103"/>
      <c r="D446" s="103"/>
      <c r="E446" s="143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73"/>
      <c r="V446" s="73"/>
      <c r="W446" s="73"/>
      <c r="X446" s="73"/>
      <c r="Y446" s="73"/>
      <c r="Z446" s="73"/>
      <c r="AA446" s="73"/>
      <c r="AB446" s="73"/>
      <c r="AC446" s="73"/>
    </row>
    <row r="447" spans="1:29">
      <c r="A447" s="103"/>
      <c r="B447" s="104"/>
      <c r="C447" s="103"/>
      <c r="D447" s="103"/>
      <c r="E447" s="143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73"/>
      <c r="V447" s="73"/>
      <c r="W447" s="73"/>
      <c r="X447" s="73"/>
      <c r="Y447" s="73"/>
      <c r="Z447" s="73"/>
      <c r="AA447" s="73"/>
      <c r="AB447" s="73"/>
      <c r="AC447" s="73"/>
    </row>
    <row r="448" spans="1:29">
      <c r="A448" s="103"/>
      <c r="B448" s="104"/>
      <c r="C448" s="103"/>
      <c r="D448" s="103"/>
      <c r="E448" s="143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73"/>
      <c r="V448" s="73"/>
      <c r="W448" s="73"/>
      <c r="X448" s="73"/>
      <c r="Y448" s="73"/>
      <c r="Z448" s="73"/>
      <c r="AA448" s="73"/>
      <c r="AB448" s="73"/>
      <c r="AC448" s="73"/>
    </row>
    <row r="449" spans="1:29">
      <c r="A449" s="103"/>
      <c r="B449" s="104"/>
      <c r="C449" s="103"/>
      <c r="D449" s="103"/>
      <c r="E449" s="143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73"/>
      <c r="V449" s="73"/>
      <c r="W449" s="73"/>
      <c r="X449" s="73"/>
      <c r="Y449" s="73"/>
      <c r="Z449" s="73"/>
      <c r="AA449" s="73"/>
      <c r="AB449" s="73"/>
      <c r="AC449" s="73"/>
    </row>
    <row r="450" spans="1:29">
      <c r="A450" s="103"/>
      <c r="B450" s="104"/>
      <c r="C450" s="103"/>
      <c r="D450" s="103"/>
      <c r="E450" s="143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73"/>
      <c r="V450" s="73"/>
      <c r="W450" s="73"/>
      <c r="X450" s="73"/>
      <c r="Y450" s="73"/>
      <c r="Z450" s="73"/>
      <c r="AA450" s="73"/>
      <c r="AB450" s="73"/>
      <c r="AC450" s="73"/>
    </row>
    <row r="451" spans="1:29">
      <c r="A451" s="103"/>
      <c r="B451" s="104"/>
      <c r="C451" s="103"/>
      <c r="D451" s="103"/>
      <c r="E451" s="143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73"/>
      <c r="V451" s="73"/>
      <c r="W451" s="73"/>
      <c r="X451" s="73"/>
      <c r="Y451" s="73"/>
      <c r="Z451" s="73"/>
      <c r="AA451" s="73"/>
      <c r="AB451" s="73"/>
      <c r="AC451" s="73"/>
    </row>
    <row r="452" spans="1:29">
      <c r="A452" s="103"/>
      <c r="B452" s="104"/>
      <c r="C452" s="103"/>
      <c r="D452" s="103"/>
      <c r="E452" s="143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73"/>
      <c r="V452" s="73"/>
      <c r="W452" s="73"/>
      <c r="X452" s="73"/>
      <c r="Y452" s="73"/>
      <c r="Z452" s="73"/>
      <c r="AA452" s="73"/>
      <c r="AB452" s="73"/>
      <c r="AC452" s="73"/>
    </row>
    <row r="453" spans="1:29">
      <c r="A453" s="103"/>
      <c r="B453" s="104"/>
      <c r="C453" s="103"/>
      <c r="D453" s="103"/>
      <c r="E453" s="143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73"/>
      <c r="V453" s="73"/>
      <c r="W453" s="73"/>
      <c r="X453" s="73"/>
      <c r="Y453" s="73"/>
      <c r="Z453" s="73"/>
      <c r="AA453" s="73"/>
      <c r="AB453" s="73"/>
      <c r="AC453" s="73"/>
    </row>
    <row r="454" spans="1:29">
      <c r="A454" s="103"/>
      <c r="B454" s="104"/>
      <c r="C454" s="103"/>
      <c r="D454" s="103"/>
      <c r="E454" s="143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73"/>
      <c r="V454" s="73"/>
      <c r="W454" s="73"/>
      <c r="X454" s="73"/>
      <c r="Y454" s="73"/>
      <c r="Z454" s="73"/>
      <c r="AA454" s="73"/>
      <c r="AB454" s="73"/>
      <c r="AC454" s="73"/>
    </row>
    <row r="455" spans="1:29">
      <c r="A455" s="103"/>
      <c r="B455" s="104"/>
      <c r="C455" s="103"/>
      <c r="D455" s="103"/>
      <c r="E455" s="143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73"/>
      <c r="V455" s="73"/>
      <c r="W455" s="73"/>
      <c r="X455" s="73"/>
      <c r="Y455" s="73"/>
      <c r="Z455" s="73"/>
      <c r="AA455" s="73"/>
      <c r="AB455" s="73"/>
      <c r="AC455" s="73"/>
    </row>
    <row r="456" spans="1:29">
      <c r="A456" s="103"/>
      <c r="B456" s="104"/>
      <c r="C456" s="103"/>
      <c r="D456" s="103"/>
      <c r="E456" s="143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73"/>
      <c r="V456" s="73"/>
      <c r="W456" s="73"/>
      <c r="X456" s="73"/>
      <c r="Y456" s="73"/>
      <c r="Z456" s="73"/>
      <c r="AA456" s="73"/>
      <c r="AB456" s="73"/>
      <c r="AC456" s="73"/>
    </row>
    <row r="457" spans="1:29">
      <c r="A457" s="103"/>
      <c r="B457" s="104"/>
      <c r="C457" s="103"/>
      <c r="D457" s="103"/>
      <c r="E457" s="143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73"/>
      <c r="V457" s="73"/>
      <c r="W457" s="73"/>
      <c r="X457" s="73"/>
      <c r="Y457" s="73"/>
      <c r="Z457" s="73"/>
      <c r="AA457" s="73"/>
      <c r="AB457" s="73"/>
      <c r="AC457" s="73"/>
    </row>
    <row r="458" spans="1:29">
      <c r="A458" s="103"/>
      <c r="B458" s="104"/>
      <c r="C458" s="103"/>
      <c r="D458" s="103"/>
      <c r="E458" s="143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73"/>
      <c r="V458" s="73"/>
      <c r="W458" s="73"/>
      <c r="X458" s="73"/>
      <c r="Y458" s="73"/>
      <c r="Z458" s="73"/>
      <c r="AA458" s="73"/>
      <c r="AB458" s="73"/>
      <c r="AC458" s="73"/>
    </row>
    <row r="459" spans="1:29">
      <c r="A459" s="103"/>
      <c r="B459" s="104"/>
      <c r="C459" s="103"/>
      <c r="D459" s="103"/>
      <c r="E459" s="143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73"/>
      <c r="V459" s="73"/>
      <c r="W459" s="73"/>
      <c r="X459" s="73"/>
      <c r="Y459" s="73"/>
      <c r="Z459" s="73"/>
      <c r="AA459" s="73"/>
      <c r="AB459" s="73"/>
      <c r="AC459" s="73"/>
    </row>
    <row r="460" spans="1:29">
      <c r="A460" s="103"/>
      <c r="B460" s="104"/>
      <c r="C460" s="103"/>
      <c r="D460" s="103"/>
      <c r="E460" s="143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73"/>
      <c r="V460" s="73"/>
      <c r="W460" s="73"/>
      <c r="X460" s="73"/>
      <c r="Y460" s="73"/>
      <c r="Z460" s="73"/>
      <c r="AA460" s="73"/>
      <c r="AB460" s="73"/>
      <c r="AC460" s="73"/>
    </row>
    <row r="461" spans="1:29">
      <c r="A461" s="103"/>
      <c r="B461" s="104"/>
      <c r="C461" s="103"/>
      <c r="D461" s="103"/>
      <c r="E461" s="143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73"/>
      <c r="V461" s="73"/>
      <c r="W461" s="73"/>
      <c r="X461" s="73"/>
      <c r="Y461" s="73"/>
      <c r="Z461" s="73"/>
      <c r="AA461" s="73"/>
      <c r="AB461" s="73"/>
      <c r="AC461" s="73"/>
    </row>
    <row r="462" spans="1:29">
      <c r="A462" s="103"/>
      <c r="B462" s="104"/>
      <c r="C462" s="103"/>
      <c r="D462" s="103"/>
      <c r="E462" s="143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73"/>
      <c r="V462" s="73"/>
      <c r="W462" s="73"/>
      <c r="X462" s="73"/>
      <c r="Y462" s="73"/>
      <c r="Z462" s="73"/>
      <c r="AA462" s="73"/>
      <c r="AB462" s="73"/>
      <c r="AC462" s="73"/>
    </row>
    <row r="463" spans="1:29">
      <c r="A463" s="103"/>
      <c r="B463" s="104"/>
      <c r="C463" s="103"/>
      <c r="D463" s="103"/>
      <c r="E463" s="143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73"/>
      <c r="V463" s="73"/>
      <c r="W463" s="73"/>
      <c r="X463" s="73"/>
      <c r="Y463" s="73"/>
      <c r="Z463" s="73"/>
      <c r="AA463" s="73"/>
      <c r="AB463" s="73"/>
      <c r="AC463" s="73"/>
    </row>
    <row r="464" spans="1:29">
      <c r="A464" s="103"/>
      <c r="B464" s="104"/>
      <c r="C464" s="103"/>
      <c r="D464" s="103"/>
      <c r="E464" s="143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73"/>
      <c r="V464" s="73"/>
      <c r="W464" s="73"/>
      <c r="X464" s="73"/>
      <c r="Y464" s="73"/>
      <c r="Z464" s="73"/>
      <c r="AA464" s="73"/>
      <c r="AB464" s="73"/>
      <c r="AC464" s="73"/>
    </row>
    <row r="465" spans="1:29">
      <c r="A465" s="103"/>
      <c r="B465" s="104"/>
      <c r="C465" s="103"/>
      <c r="D465" s="103"/>
      <c r="E465" s="143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73"/>
      <c r="V465" s="73"/>
      <c r="W465" s="73"/>
      <c r="X465" s="73"/>
      <c r="Y465" s="73"/>
      <c r="Z465" s="73"/>
      <c r="AA465" s="73"/>
      <c r="AB465" s="73"/>
      <c r="AC465" s="73"/>
    </row>
    <row r="466" spans="1:29">
      <c r="A466" s="103"/>
      <c r="B466" s="104"/>
      <c r="C466" s="103"/>
      <c r="D466" s="103"/>
      <c r="E466" s="143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73"/>
      <c r="V466" s="73"/>
      <c r="W466" s="73"/>
      <c r="X466" s="73"/>
      <c r="Y466" s="73"/>
      <c r="Z466" s="73"/>
      <c r="AA466" s="73"/>
      <c r="AB466" s="73"/>
      <c r="AC466" s="73"/>
    </row>
    <row r="467" spans="1:29">
      <c r="A467" s="103"/>
      <c r="B467" s="104"/>
      <c r="C467" s="103"/>
      <c r="D467" s="103"/>
      <c r="E467" s="143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73"/>
      <c r="V467" s="73"/>
      <c r="W467" s="73"/>
      <c r="X467" s="73"/>
      <c r="Y467" s="73"/>
      <c r="Z467" s="73"/>
      <c r="AA467" s="73"/>
      <c r="AB467" s="73"/>
      <c r="AC467" s="73"/>
    </row>
    <row r="468" spans="1:29">
      <c r="A468" s="103"/>
      <c r="B468" s="104"/>
      <c r="C468" s="103"/>
      <c r="D468" s="103"/>
      <c r="E468" s="143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73"/>
      <c r="V468" s="73"/>
      <c r="W468" s="73"/>
      <c r="X468" s="73"/>
      <c r="Y468" s="73"/>
      <c r="Z468" s="73"/>
      <c r="AA468" s="73"/>
      <c r="AB468" s="73"/>
      <c r="AC468" s="73"/>
    </row>
    <row r="469" spans="1:29">
      <c r="A469" s="103"/>
      <c r="B469" s="104"/>
      <c r="C469" s="103"/>
      <c r="D469" s="103"/>
      <c r="E469" s="143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73"/>
      <c r="V469" s="73"/>
      <c r="W469" s="73"/>
      <c r="X469" s="73"/>
      <c r="Y469" s="73"/>
      <c r="Z469" s="73"/>
      <c r="AA469" s="73"/>
      <c r="AB469" s="73"/>
      <c r="AC469" s="73"/>
    </row>
    <row r="470" spans="1:29">
      <c r="A470" s="103"/>
      <c r="B470" s="104"/>
      <c r="C470" s="103"/>
      <c r="D470" s="103"/>
      <c r="E470" s="143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73"/>
      <c r="V470" s="73"/>
      <c r="W470" s="73"/>
      <c r="X470" s="73"/>
      <c r="Y470" s="73"/>
      <c r="Z470" s="73"/>
      <c r="AA470" s="73"/>
      <c r="AB470" s="73"/>
      <c r="AC470" s="73"/>
    </row>
    <row r="471" spans="1:29">
      <c r="A471" s="103"/>
      <c r="B471" s="104"/>
      <c r="C471" s="103"/>
      <c r="D471" s="103"/>
      <c r="E471" s="143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73"/>
      <c r="V471" s="73"/>
      <c r="W471" s="73"/>
      <c r="X471" s="73"/>
      <c r="Y471" s="73"/>
      <c r="Z471" s="73"/>
      <c r="AA471" s="73"/>
      <c r="AB471" s="73"/>
      <c r="AC471" s="73"/>
    </row>
    <row r="472" spans="1:29">
      <c r="A472" s="103"/>
      <c r="B472" s="104"/>
      <c r="C472" s="103"/>
      <c r="D472" s="103"/>
      <c r="E472" s="143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73"/>
      <c r="V472" s="73"/>
      <c r="W472" s="73"/>
      <c r="X472" s="73"/>
      <c r="Y472" s="73"/>
      <c r="Z472" s="73"/>
      <c r="AA472" s="73"/>
      <c r="AB472" s="73"/>
      <c r="AC472" s="73"/>
    </row>
    <row r="473" spans="1:29">
      <c r="A473" s="103"/>
      <c r="B473" s="104"/>
      <c r="C473" s="103"/>
      <c r="D473" s="103"/>
      <c r="E473" s="143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73"/>
      <c r="V473" s="73"/>
      <c r="W473" s="73"/>
      <c r="X473" s="73"/>
      <c r="Y473" s="73"/>
      <c r="Z473" s="73"/>
      <c r="AA473" s="73"/>
      <c r="AB473" s="73"/>
      <c r="AC473" s="73"/>
    </row>
    <row r="474" spans="1:29">
      <c r="A474" s="103"/>
      <c r="B474" s="104"/>
      <c r="C474" s="103"/>
      <c r="D474" s="103"/>
      <c r="E474" s="143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73"/>
      <c r="V474" s="73"/>
      <c r="W474" s="73"/>
      <c r="X474" s="73"/>
      <c r="Y474" s="73"/>
      <c r="Z474" s="73"/>
      <c r="AA474" s="73"/>
      <c r="AB474" s="73"/>
      <c r="AC474" s="73"/>
    </row>
    <row r="475" spans="1:29">
      <c r="A475" s="103"/>
      <c r="B475" s="104"/>
      <c r="C475" s="103"/>
      <c r="D475" s="103"/>
      <c r="E475" s="143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73"/>
      <c r="V475" s="73"/>
      <c r="W475" s="73"/>
      <c r="X475" s="73"/>
      <c r="Y475" s="73"/>
      <c r="Z475" s="73"/>
      <c r="AA475" s="73"/>
      <c r="AB475" s="73"/>
      <c r="AC475" s="73"/>
    </row>
    <row r="476" spans="1:29">
      <c r="A476" s="103"/>
      <c r="B476" s="104"/>
      <c r="C476" s="103"/>
      <c r="D476" s="103"/>
      <c r="E476" s="143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73"/>
      <c r="V476" s="73"/>
      <c r="W476" s="73"/>
      <c r="X476" s="73"/>
      <c r="Y476" s="73"/>
      <c r="Z476" s="73"/>
      <c r="AA476" s="73"/>
      <c r="AB476" s="73"/>
      <c r="AC476" s="73"/>
    </row>
    <row r="477" spans="1:29">
      <c r="A477" s="103"/>
      <c r="B477" s="104"/>
      <c r="C477" s="103"/>
      <c r="D477" s="103"/>
      <c r="E477" s="143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73"/>
      <c r="V477" s="73"/>
      <c r="W477" s="73"/>
      <c r="X477" s="73"/>
      <c r="Y477" s="73"/>
      <c r="Z477" s="73"/>
      <c r="AA477" s="73"/>
      <c r="AB477" s="73"/>
      <c r="AC477" s="73"/>
    </row>
    <row r="478" spans="1:29">
      <c r="A478" s="103"/>
      <c r="B478" s="104"/>
      <c r="C478" s="103"/>
      <c r="D478" s="103"/>
      <c r="E478" s="143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73"/>
      <c r="V478" s="73"/>
      <c r="W478" s="73"/>
      <c r="X478" s="73"/>
      <c r="Y478" s="73"/>
      <c r="Z478" s="73"/>
      <c r="AA478" s="73"/>
      <c r="AB478" s="73"/>
      <c r="AC478" s="73"/>
    </row>
    <row r="479" spans="1:29">
      <c r="A479" s="103"/>
      <c r="B479" s="104"/>
      <c r="C479" s="103"/>
      <c r="D479" s="103"/>
      <c r="E479" s="143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73"/>
      <c r="V479" s="73"/>
      <c r="W479" s="73"/>
      <c r="X479" s="73"/>
      <c r="Y479" s="73"/>
      <c r="Z479" s="73"/>
      <c r="AA479" s="73"/>
      <c r="AB479" s="73"/>
      <c r="AC479" s="73"/>
    </row>
    <row r="480" spans="1:29">
      <c r="A480" s="103"/>
      <c r="B480" s="104"/>
      <c r="C480" s="103"/>
      <c r="D480" s="103"/>
      <c r="E480" s="143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73"/>
      <c r="V480" s="73"/>
      <c r="W480" s="73"/>
      <c r="X480" s="73"/>
      <c r="Y480" s="73"/>
      <c r="Z480" s="73"/>
      <c r="AA480" s="73"/>
      <c r="AB480" s="73"/>
      <c r="AC480" s="73"/>
    </row>
    <row r="481" spans="1:29">
      <c r="A481" s="103"/>
      <c r="B481" s="104"/>
      <c r="C481" s="103"/>
      <c r="D481" s="103"/>
      <c r="E481" s="143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73"/>
      <c r="V481" s="73"/>
      <c r="W481" s="73"/>
      <c r="X481" s="73"/>
      <c r="Y481" s="73"/>
      <c r="Z481" s="73"/>
      <c r="AA481" s="73"/>
      <c r="AB481" s="73"/>
      <c r="AC481" s="73"/>
    </row>
    <row r="482" spans="1:29">
      <c r="A482" s="103"/>
      <c r="B482" s="104"/>
      <c r="C482" s="103"/>
      <c r="D482" s="103"/>
      <c r="E482" s="143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73"/>
      <c r="V482" s="73"/>
      <c r="W482" s="73"/>
      <c r="X482" s="73"/>
      <c r="Y482" s="73"/>
      <c r="Z482" s="73"/>
      <c r="AA482" s="73"/>
      <c r="AB482" s="73"/>
      <c r="AC482" s="73"/>
    </row>
    <row r="483" spans="1:29">
      <c r="A483" s="103"/>
      <c r="B483" s="104"/>
      <c r="C483" s="103"/>
      <c r="D483" s="103"/>
      <c r="E483" s="143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73"/>
      <c r="V483" s="73"/>
      <c r="W483" s="73"/>
      <c r="X483" s="73"/>
      <c r="Y483" s="73"/>
      <c r="Z483" s="73"/>
      <c r="AA483" s="73"/>
      <c r="AB483" s="73"/>
      <c r="AC483" s="73"/>
    </row>
    <row r="484" spans="1:29">
      <c r="A484" s="103"/>
      <c r="B484" s="104"/>
      <c r="C484" s="103"/>
      <c r="D484" s="103"/>
      <c r="E484" s="143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73"/>
      <c r="V484" s="73"/>
      <c r="W484" s="73"/>
      <c r="X484" s="73"/>
      <c r="Y484" s="73"/>
      <c r="Z484" s="73"/>
      <c r="AA484" s="73"/>
      <c r="AB484" s="73"/>
      <c r="AC484" s="73"/>
    </row>
    <row r="485" spans="1:29">
      <c r="A485" s="103"/>
      <c r="B485" s="104"/>
      <c r="C485" s="103"/>
      <c r="D485" s="103"/>
      <c r="E485" s="143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73"/>
      <c r="V485" s="73"/>
      <c r="W485" s="73"/>
      <c r="X485" s="73"/>
      <c r="Y485" s="73"/>
      <c r="Z485" s="73"/>
      <c r="AA485" s="73"/>
      <c r="AB485" s="73"/>
      <c r="AC485" s="73"/>
    </row>
    <row r="486" spans="1:29">
      <c r="A486" s="103"/>
      <c r="B486" s="104"/>
      <c r="C486" s="103"/>
      <c r="D486" s="103"/>
      <c r="E486" s="143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73"/>
      <c r="V486" s="73"/>
      <c r="W486" s="73"/>
      <c r="X486" s="73"/>
      <c r="Y486" s="73"/>
      <c r="Z486" s="73"/>
      <c r="AA486" s="73"/>
      <c r="AB486" s="73"/>
      <c r="AC486" s="73"/>
    </row>
    <row r="487" spans="1:29">
      <c r="A487" s="103"/>
      <c r="B487" s="104"/>
      <c r="C487" s="103"/>
      <c r="D487" s="103"/>
      <c r="E487" s="143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73"/>
      <c r="V487" s="73"/>
      <c r="W487" s="73"/>
      <c r="X487" s="73"/>
      <c r="Y487" s="73"/>
      <c r="Z487" s="73"/>
      <c r="AA487" s="73"/>
      <c r="AB487" s="73"/>
      <c r="AC487" s="73"/>
    </row>
    <row r="488" spans="1:29">
      <c r="A488" s="103"/>
      <c r="B488" s="104"/>
      <c r="C488" s="103"/>
      <c r="D488" s="103"/>
      <c r="E488" s="143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73"/>
      <c r="V488" s="73"/>
      <c r="W488" s="73"/>
      <c r="X488" s="73"/>
      <c r="Y488" s="73"/>
      <c r="Z488" s="73"/>
      <c r="AA488" s="73"/>
      <c r="AB488" s="73"/>
      <c r="AC488" s="73"/>
    </row>
    <row r="489" spans="1:29">
      <c r="A489" s="103"/>
      <c r="B489" s="104"/>
      <c r="C489" s="103"/>
      <c r="D489" s="103"/>
      <c r="E489" s="143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73"/>
      <c r="V489" s="73"/>
      <c r="W489" s="73"/>
      <c r="X489" s="73"/>
      <c r="Y489" s="73"/>
      <c r="Z489" s="73"/>
      <c r="AA489" s="73"/>
      <c r="AB489" s="73"/>
      <c r="AC489" s="73"/>
    </row>
    <row r="490" spans="1:29">
      <c r="A490" s="103"/>
      <c r="B490" s="104"/>
      <c r="C490" s="103"/>
      <c r="D490" s="103"/>
      <c r="E490" s="143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73"/>
      <c r="V490" s="73"/>
      <c r="W490" s="73"/>
      <c r="X490" s="73"/>
      <c r="Y490" s="73"/>
      <c r="Z490" s="73"/>
      <c r="AA490" s="73"/>
      <c r="AB490" s="73"/>
      <c r="AC490" s="73"/>
    </row>
    <row r="491" spans="1:29">
      <c r="A491" s="103"/>
      <c r="B491" s="104"/>
      <c r="C491" s="103"/>
      <c r="D491" s="103"/>
      <c r="E491" s="143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73"/>
      <c r="V491" s="73"/>
      <c r="W491" s="73"/>
      <c r="X491" s="73"/>
      <c r="Y491" s="73"/>
      <c r="Z491" s="73"/>
      <c r="AA491" s="73"/>
      <c r="AB491" s="73"/>
      <c r="AC491" s="73"/>
    </row>
    <row r="492" spans="1:29">
      <c r="A492" s="103"/>
      <c r="B492" s="104"/>
      <c r="C492" s="103"/>
      <c r="D492" s="103"/>
      <c r="E492" s="143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73"/>
      <c r="V492" s="73"/>
      <c r="W492" s="73"/>
      <c r="X492" s="73"/>
      <c r="Y492" s="73"/>
      <c r="Z492" s="73"/>
      <c r="AA492" s="73"/>
      <c r="AB492" s="73"/>
      <c r="AC492" s="73"/>
    </row>
    <row r="493" spans="1:29">
      <c r="A493" s="103"/>
      <c r="B493" s="104"/>
      <c r="C493" s="103"/>
      <c r="D493" s="103"/>
      <c r="E493" s="143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73"/>
      <c r="V493" s="73"/>
      <c r="W493" s="73"/>
      <c r="X493" s="73"/>
      <c r="Y493" s="73"/>
      <c r="Z493" s="73"/>
      <c r="AA493" s="73"/>
      <c r="AB493" s="73"/>
      <c r="AC493" s="73"/>
    </row>
    <row r="494" spans="1:29">
      <c r="A494" s="103"/>
      <c r="B494" s="104"/>
      <c r="C494" s="103"/>
      <c r="D494" s="103"/>
      <c r="E494" s="143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73"/>
      <c r="V494" s="73"/>
      <c r="W494" s="73"/>
      <c r="X494" s="73"/>
      <c r="Y494" s="73"/>
      <c r="Z494" s="73"/>
      <c r="AA494" s="73"/>
      <c r="AB494" s="73"/>
      <c r="AC494" s="73"/>
    </row>
    <row r="495" spans="1:29">
      <c r="A495" s="103"/>
      <c r="B495" s="104"/>
      <c r="C495" s="103"/>
      <c r="D495" s="103"/>
      <c r="E495" s="143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73"/>
      <c r="V495" s="73"/>
      <c r="W495" s="73"/>
      <c r="X495" s="73"/>
      <c r="Y495" s="73"/>
      <c r="Z495" s="73"/>
      <c r="AA495" s="73"/>
      <c r="AB495" s="73"/>
      <c r="AC495" s="73"/>
    </row>
    <row r="496" spans="1:29">
      <c r="A496" s="103"/>
      <c r="B496" s="104"/>
      <c r="C496" s="103"/>
      <c r="D496" s="103"/>
      <c r="E496" s="143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73"/>
      <c r="V496" s="73"/>
      <c r="W496" s="73"/>
      <c r="X496" s="73"/>
      <c r="Y496" s="73"/>
      <c r="Z496" s="73"/>
      <c r="AA496" s="73"/>
      <c r="AB496" s="73"/>
      <c r="AC496" s="73"/>
    </row>
    <row r="497" spans="1:29">
      <c r="A497" s="103"/>
      <c r="B497" s="104"/>
      <c r="C497" s="103"/>
      <c r="D497" s="103"/>
      <c r="E497" s="143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73"/>
      <c r="V497" s="73"/>
      <c r="W497" s="73"/>
      <c r="X497" s="73"/>
      <c r="Y497" s="73"/>
      <c r="Z497" s="73"/>
      <c r="AA497" s="73"/>
      <c r="AB497" s="73"/>
      <c r="AC497" s="73"/>
    </row>
    <row r="498" spans="1:29">
      <c r="A498" s="103"/>
      <c r="B498" s="104"/>
      <c r="C498" s="103"/>
      <c r="D498" s="103"/>
      <c r="E498" s="143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73"/>
      <c r="V498" s="73"/>
      <c r="W498" s="73"/>
      <c r="X498" s="73"/>
      <c r="Y498" s="73"/>
      <c r="Z498" s="73"/>
      <c r="AA498" s="73"/>
      <c r="AB498" s="73"/>
      <c r="AC498" s="73"/>
    </row>
    <row r="499" spans="1:29">
      <c r="A499" s="103"/>
      <c r="B499" s="104"/>
      <c r="C499" s="103"/>
      <c r="D499" s="103"/>
      <c r="E499" s="143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73"/>
      <c r="V499" s="73"/>
      <c r="W499" s="73"/>
      <c r="X499" s="73"/>
      <c r="Y499" s="73"/>
      <c r="Z499" s="73"/>
      <c r="AA499" s="73"/>
      <c r="AB499" s="73"/>
      <c r="AC499" s="73"/>
    </row>
    <row r="500" spans="1:29">
      <c r="A500" s="103"/>
      <c r="B500" s="104"/>
      <c r="C500" s="103"/>
      <c r="D500" s="103"/>
      <c r="E500" s="143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73"/>
      <c r="V500" s="73"/>
      <c r="W500" s="73"/>
      <c r="X500" s="73"/>
      <c r="Y500" s="73"/>
      <c r="Z500" s="73"/>
      <c r="AA500" s="73"/>
      <c r="AB500" s="73"/>
      <c r="AC500" s="73"/>
    </row>
    <row r="501" spans="1:29">
      <c r="A501" s="103"/>
      <c r="B501" s="104"/>
      <c r="C501" s="103"/>
      <c r="D501" s="103"/>
      <c r="E501" s="143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73"/>
      <c r="V501" s="73"/>
      <c r="W501" s="73"/>
      <c r="X501" s="73"/>
      <c r="Y501" s="73"/>
      <c r="Z501" s="73"/>
      <c r="AA501" s="73"/>
      <c r="AB501" s="73"/>
      <c r="AC501" s="73"/>
    </row>
    <row r="502" spans="1:29">
      <c r="A502" s="103"/>
      <c r="B502" s="104"/>
      <c r="C502" s="103"/>
      <c r="D502" s="103"/>
      <c r="E502" s="143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73"/>
      <c r="V502" s="73"/>
      <c r="W502" s="73"/>
      <c r="X502" s="73"/>
      <c r="Y502" s="73"/>
      <c r="Z502" s="73"/>
      <c r="AA502" s="73"/>
      <c r="AB502" s="73"/>
      <c r="AC502" s="73"/>
    </row>
    <row r="503" spans="1:29">
      <c r="A503" s="103"/>
      <c r="B503" s="104"/>
      <c r="C503" s="103"/>
      <c r="D503" s="103"/>
      <c r="E503" s="143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73"/>
      <c r="V503" s="73"/>
      <c r="W503" s="73"/>
      <c r="X503" s="73"/>
      <c r="Y503" s="73"/>
      <c r="Z503" s="73"/>
      <c r="AA503" s="73"/>
      <c r="AB503" s="73"/>
      <c r="AC503" s="73"/>
    </row>
    <row r="504" spans="1:29">
      <c r="A504" s="103"/>
      <c r="B504" s="104"/>
      <c r="C504" s="103"/>
      <c r="D504" s="103"/>
      <c r="E504" s="143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73"/>
      <c r="V504" s="73"/>
      <c r="W504" s="73"/>
      <c r="X504" s="73"/>
      <c r="Y504" s="73"/>
      <c r="Z504" s="73"/>
      <c r="AA504" s="73"/>
      <c r="AB504" s="73"/>
      <c r="AC504" s="73"/>
    </row>
    <row r="505" spans="1:29">
      <c r="A505" s="103"/>
      <c r="B505" s="104"/>
      <c r="C505" s="103"/>
      <c r="D505" s="103"/>
      <c r="E505" s="143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73"/>
      <c r="V505" s="73"/>
      <c r="W505" s="73"/>
      <c r="X505" s="73"/>
      <c r="Y505" s="73"/>
      <c r="Z505" s="73"/>
      <c r="AA505" s="73"/>
      <c r="AB505" s="73"/>
      <c r="AC505" s="73"/>
    </row>
    <row r="506" spans="1:29">
      <c r="A506" s="103"/>
      <c r="B506" s="104"/>
      <c r="C506" s="103"/>
      <c r="D506" s="103"/>
      <c r="E506" s="143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73"/>
      <c r="V506" s="73"/>
      <c r="W506" s="73"/>
      <c r="X506" s="73"/>
      <c r="Y506" s="73"/>
      <c r="Z506" s="73"/>
      <c r="AA506" s="73"/>
      <c r="AB506" s="73"/>
      <c r="AC506" s="73"/>
    </row>
    <row r="507" spans="1:29">
      <c r="A507" s="103"/>
      <c r="B507" s="104"/>
      <c r="C507" s="103"/>
      <c r="D507" s="103"/>
      <c r="E507" s="143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73"/>
      <c r="V507" s="73"/>
      <c r="W507" s="73"/>
      <c r="X507" s="73"/>
      <c r="Y507" s="73"/>
      <c r="Z507" s="73"/>
      <c r="AA507" s="73"/>
      <c r="AB507" s="73"/>
      <c r="AC507" s="73"/>
    </row>
    <row r="508" spans="1:29">
      <c r="A508" s="103"/>
      <c r="B508" s="104"/>
      <c r="C508" s="103"/>
      <c r="D508" s="103"/>
      <c r="E508" s="143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73"/>
      <c r="V508" s="73"/>
      <c r="W508" s="73"/>
      <c r="X508" s="73"/>
      <c r="Y508" s="73"/>
      <c r="Z508" s="73"/>
      <c r="AA508" s="73"/>
      <c r="AB508" s="73"/>
      <c r="AC508" s="73"/>
    </row>
    <row r="509" spans="1:29">
      <c r="A509" s="103"/>
      <c r="B509" s="104"/>
      <c r="C509" s="103"/>
      <c r="D509" s="103"/>
      <c r="E509" s="143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73"/>
      <c r="V509" s="73"/>
      <c r="W509" s="73"/>
      <c r="X509" s="73"/>
      <c r="Y509" s="73"/>
      <c r="Z509" s="73"/>
      <c r="AA509" s="73"/>
      <c r="AB509" s="73"/>
      <c r="AC509" s="73"/>
    </row>
    <row r="510" spans="1:29">
      <c r="A510" s="103"/>
      <c r="B510" s="104"/>
      <c r="C510" s="103"/>
      <c r="D510" s="103"/>
      <c r="E510" s="143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73"/>
      <c r="V510" s="73"/>
      <c r="W510" s="73"/>
      <c r="X510" s="73"/>
      <c r="Y510" s="73"/>
      <c r="Z510" s="73"/>
      <c r="AA510" s="73"/>
      <c r="AB510" s="73"/>
      <c r="AC510" s="73"/>
    </row>
    <row r="511" spans="1:29">
      <c r="A511" s="103"/>
      <c r="B511" s="104"/>
      <c r="C511" s="103"/>
      <c r="D511" s="103"/>
      <c r="E511" s="143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73"/>
      <c r="V511" s="73"/>
      <c r="W511" s="73"/>
      <c r="X511" s="73"/>
      <c r="Y511" s="73"/>
      <c r="Z511" s="73"/>
      <c r="AA511" s="73"/>
      <c r="AB511" s="73"/>
      <c r="AC511" s="73"/>
    </row>
    <row r="512" spans="1:29">
      <c r="A512" s="103"/>
      <c r="B512" s="104"/>
      <c r="C512" s="103"/>
      <c r="D512" s="103"/>
      <c r="E512" s="143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73"/>
      <c r="V512" s="73"/>
      <c r="W512" s="73"/>
      <c r="X512" s="73"/>
      <c r="Y512" s="73"/>
      <c r="Z512" s="73"/>
      <c r="AA512" s="73"/>
      <c r="AB512" s="73"/>
      <c r="AC512" s="73"/>
    </row>
    <row r="513" spans="1:29">
      <c r="A513" s="103"/>
      <c r="B513" s="104"/>
      <c r="C513" s="103"/>
      <c r="D513" s="103"/>
      <c r="E513" s="143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73"/>
      <c r="V513" s="73"/>
      <c r="W513" s="73"/>
      <c r="X513" s="73"/>
      <c r="Y513" s="73"/>
      <c r="Z513" s="73"/>
      <c r="AA513" s="73"/>
      <c r="AB513" s="73"/>
      <c r="AC513" s="73"/>
    </row>
    <row r="514" spans="1:29">
      <c r="A514" s="103"/>
      <c r="B514" s="104"/>
      <c r="C514" s="103"/>
      <c r="D514" s="103"/>
      <c r="E514" s="143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73"/>
      <c r="V514" s="73"/>
      <c r="W514" s="73"/>
      <c r="X514" s="73"/>
      <c r="Y514" s="73"/>
      <c r="Z514" s="73"/>
      <c r="AA514" s="73"/>
      <c r="AB514" s="73"/>
      <c r="AC514" s="73"/>
    </row>
    <row r="515" spans="1:29">
      <c r="A515" s="103"/>
      <c r="B515" s="104"/>
      <c r="C515" s="103"/>
      <c r="D515" s="103"/>
      <c r="E515" s="143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73"/>
      <c r="V515" s="73"/>
      <c r="W515" s="73"/>
      <c r="X515" s="73"/>
      <c r="Y515" s="73"/>
      <c r="Z515" s="73"/>
      <c r="AA515" s="73"/>
      <c r="AB515" s="73"/>
      <c r="AC515" s="73"/>
    </row>
    <row r="516" spans="1:29">
      <c r="A516" s="103"/>
      <c r="B516" s="104"/>
      <c r="C516" s="103"/>
      <c r="D516" s="103"/>
      <c r="E516" s="143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73"/>
      <c r="V516" s="73"/>
      <c r="W516" s="73"/>
      <c r="X516" s="73"/>
      <c r="Y516" s="73"/>
      <c r="Z516" s="73"/>
      <c r="AA516" s="73"/>
      <c r="AB516" s="73"/>
      <c r="AC516" s="73"/>
    </row>
    <row r="517" spans="1:29">
      <c r="A517" s="103"/>
      <c r="B517" s="104"/>
      <c r="C517" s="103"/>
      <c r="D517" s="103"/>
      <c r="E517" s="143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73"/>
      <c r="V517" s="73"/>
      <c r="W517" s="73"/>
      <c r="X517" s="73"/>
      <c r="Y517" s="73"/>
      <c r="Z517" s="73"/>
      <c r="AA517" s="73"/>
      <c r="AB517" s="73"/>
      <c r="AC517" s="73"/>
    </row>
    <row r="518" spans="1:29">
      <c r="A518" s="103"/>
      <c r="B518" s="104"/>
      <c r="C518" s="103"/>
      <c r="D518" s="103"/>
      <c r="E518" s="143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73"/>
      <c r="V518" s="73"/>
      <c r="W518" s="73"/>
      <c r="X518" s="73"/>
      <c r="Y518" s="73"/>
      <c r="Z518" s="73"/>
      <c r="AA518" s="73"/>
      <c r="AB518" s="73"/>
      <c r="AC518" s="73"/>
    </row>
    <row r="519" spans="1:29">
      <c r="A519" s="103"/>
      <c r="B519" s="104"/>
      <c r="C519" s="103"/>
      <c r="D519" s="103"/>
      <c r="E519" s="143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73"/>
      <c r="V519" s="73"/>
      <c r="W519" s="73"/>
      <c r="X519" s="73"/>
      <c r="Y519" s="73"/>
      <c r="Z519" s="73"/>
      <c r="AA519" s="73"/>
      <c r="AB519" s="73"/>
      <c r="AC519" s="73"/>
    </row>
    <row r="520" spans="1:29">
      <c r="A520" s="103"/>
      <c r="B520" s="104"/>
      <c r="C520" s="103"/>
      <c r="D520" s="103"/>
      <c r="E520" s="143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73"/>
      <c r="V520" s="73"/>
      <c r="W520" s="73"/>
      <c r="X520" s="73"/>
      <c r="Y520" s="73"/>
      <c r="Z520" s="73"/>
      <c r="AA520" s="73"/>
      <c r="AB520" s="73"/>
      <c r="AC520" s="73"/>
    </row>
    <row r="521" spans="1:29">
      <c r="A521" s="103"/>
      <c r="B521" s="104"/>
      <c r="C521" s="103"/>
      <c r="D521" s="103"/>
      <c r="E521" s="143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73"/>
      <c r="V521" s="73"/>
      <c r="W521" s="73"/>
      <c r="X521" s="73"/>
      <c r="Y521" s="73"/>
      <c r="Z521" s="73"/>
      <c r="AA521" s="73"/>
      <c r="AB521" s="73"/>
      <c r="AC521" s="73"/>
    </row>
    <row r="522" spans="1:29">
      <c r="A522" s="103"/>
      <c r="B522" s="104"/>
      <c r="C522" s="103"/>
      <c r="D522" s="103"/>
      <c r="E522" s="143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73"/>
      <c r="V522" s="73"/>
      <c r="W522" s="73"/>
      <c r="X522" s="73"/>
      <c r="Y522" s="73"/>
      <c r="Z522" s="73"/>
      <c r="AA522" s="73"/>
      <c r="AB522" s="73"/>
      <c r="AC522" s="73"/>
    </row>
    <row r="523" spans="1:29">
      <c r="A523" s="103"/>
      <c r="B523" s="104"/>
      <c r="C523" s="103"/>
      <c r="D523" s="103"/>
      <c r="E523" s="143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73"/>
      <c r="V523" s="73"/>
      <c r="W523" s="73"/>
      <c r="X523" s="73"/>
      <c r="Y523" s="73"/>
      <c r="Z523" s="73"/>
      <c r="AA523" s="73"/>
      <c r="AB523" s="73"/>
      <c r="AC523" s="73"/>
    </row>
    <row r="524" spans="1:29">
      <c r="A524" s="103"/>
      <c r="B524" s="104"/>
      <c r="C524" s="103"/>
      <c r="D524" s="103"/>
      <c r="E524" s="143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73"/>
      <c r="V524" s="73"/>
      <c r="W524" s="73"/>
      <c r="X524" s="73"/>
      <c r="Y524" s="73"/>
      <c r="Z524" s="73"/>
      <c r="AA524" s="73"/>
      <c r="AB524" s="73"/>
      <c r="AC524" s="73"/>
    </row>
    <row r="525" spans="1:29">
      <c r="A525" s="103"/>
      <c r="B525" s="104"/>
      <c r="C525" s="103"/>
      <c r="D525" s="103"/>
      <c r="E525" s="143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73"/>
      <c r="V525" s="73"/>
      <c r="W525" s="73"/>
      <c r="X525" s="73"/>
      <c r="Y525" s="73"/>
      <c r="Z525" s="73"/>
      <c r="AA525" s="73"/>
      <c r="AB525" s="73"/>
      <c r="AC525" s="73"/>
    </row>
    <row r="526" spans="1:29">
      <c r="A526" s="103"/>
      <c r="B526" s="104"/>
      <c r="C526" s="103"/>
      <c r="D526" s="103"/>
      <c r="E526" s="143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73"/>
      <c r="V526" s="73"/>
      <c r="W526" s="73"/>
      <c r="X526" s="73"/>
      <c r="Y526" s="73"/>
      <c r="Z526" s="73"/>
      <c r="AA526" s="73"/>
      <c r="AB526" s="73"/>
      <c r="AC526" s="73"/>
    </row>
    <row r="527" spans="1:29">
      <c r="A527" s="103"/>
      <c r="B527" s="104"/>
      <c r="C527" s="103"/>
      <c r="D527" s="103"/>
      <c r="E527" s="143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73"/>
      <c r="V527" s="73"/>
      <c r="W527" s="73"/>
      <c r="X527" s="73"/>
      <c r="Y527" s="73"/>
      <c r="Z527" s="73"/>
      <c r="AA527" s="73"/>
      <c r="AB527" s="73"/>
      <c r="AC527" s="73"/>
    </row>
    <row r="528" spans="1:29">
      <c r="A528" s="103"/>
      <c r="B528" s="104"/>
      <c r="C528" s="103"/>
      <c r="D528" s="103"/>
      <c r="E528" s="143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73"/>
      <c r="V528" s="73"/>
      <c r="W528" s="73"/>
      <c r="X528" s="73"/>
      <c r="Y528" s="73"/>
      <c r="Z528" s="73"/>
      <c r="AA528" s="73"/>
      <c r="AB528" s="73"/>
      <c r="AC528" s="73"/>
    </row>
    <row r="529" spans="1:29">
      <c r="A529" s="103"/>
      <c r="B529" s="104"/>
      <c r="C529" s="103"/>
      <c r="D529" s="103"/>
      <c r="E529" s="143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73"/>
      <c r="V529" s="73"/>
      <c r="W529" s="73"/>
      <c r="X529" s="73"/>
      <c r="Y529" s="73"/>
      <c r="Z529" s="73"/>
      <c r="AA529" s="73"/>
      <c r="AB529" s="73"/>
      <c r="AC529" s="73"/>
    </row>
    <row r="530" spans="1:29">
      <c r="A530" s="103"/>
      <c r="B530" s="104"/>
      <c r="C530" s="103"/>
      <c r="D530" s="103"/>
      <c r="E530" s="143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73"/>
      <c r="V530" s="73"/>
      <c r="W530" s="73"/>
      <c r="X530" s="73"/>
      <c r="Y530" s="73"/>
      <c r="Z530" s="73"/>
      <c r="AA530" s="73"/>
      <c r="AB530" s="73"/>
      <c r="AC530" s="73"/>
    </row>
    <row r="531" spans="1:29">
      <c r="A531" s="103"/>
      <c r="B531" s="104"/>
      <c r="C531" s="103"/>
      <c r="D531" s="103"/>
      <c r="E531" s="143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73"/>
      <c r="V531" s="73"/>
      <c r="W531" s="73"/>
      <c r="X531" s="73"/>
      <c r="Y531" s="73"/>
      <c r="Z531" s="73"/>
      <c r="AA531" s="73"/>
      <c r="AB531" s="73"/>
      <c r="AC531" s="73"/>
    </row>
    <row r="532" spans="1:29">
      <c r="A532" s="103"/>
      <c r="B532" s="104"/>
      <c r="C532" s="103"/>
      <c r="D532" s="103"/>
      <c r="E532" s="143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73"/>
      <c r="V532" s="73"/>
      <c r="W532" s="73"/>
      <c r="X532" s="73"/>
      <c r="Y532" s="73"/>
      <c r="Z532" s="73"/>
      <c r="AA532" s="73"/>
      <c r="AB532" s="73"/>
      <c r="AC532" s="73"/>
    </row>
    <row r="533" spans="1:29">
      <c r="A533" s="103"/>
      <c r="B533" s="104"/>
      <c r="C533" s="103"/>
      <c r="D533" s="103"/>
      <c r="E533" s="143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73"/>
      <c r="V533" s="73"/>
      <c r="W533" s="73"/>
      <c r="X533" s="73"/>
      <c r="Y533" s="73"/>
      <c r="Z533" s="73"/>
      <c r="AA533" s="73"/>
      <c r="AB533" s="73"/>
      <c r="AC533" s="73"/>
    </row>
    <row r="534" spans="1:29">
      <c r="A534" s="103"/>
      <c r="B534" s="104"/>
      <c r="C534" s="103"/>
      <c r="D534" s="103"/>
      <c r="E534" s="143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73"/>
      <c r="V534" s="73"/>
      <c r="W534" s="73"/>
      <c r="X534" s="73"/>
      <c r="Y534" s="73"/>
      <c r="Z534" s="73"/>
      <c r="AA534" s="73"/>
      <c r="AB534" s="73"/>
      <c r="AC534" s="73"/>
    </row>
    <row r="535" spans="1:29">
      <c r="A535" s="103"/>
      <c r="B535" s="104"/>
      <c r="C535" s="103"/>
      <c r="D535" s="103"/>
      <c r="E535" s="143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73"/>
      <c r="V535" s="73"/>
      <c r="W535" s="73"/>
      <c r="X535" s="73"/>
      <c r="Y535" s="73"/>
      <c r="Z535" s="73"/>
      <c r="AA535" s="73"/>
      <c r="AB535" s="73"/>
      <c r="AC535" s="73"/>
    </row>
    <row r="536" spans="1:29">
      <c r="A536" s="103"/>
      <c r="B536" s="104"/>
      <c r="C536" s="103"/>
      <c r="D536" s="103"/>
      <c r="E536" s="143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73"/>
      <c r="V536" s="73"/>
      <c r="W536" s="73"/>
      <c r="X536" s="73"/>
      <c r="Y536" s="73"/>
      <c r="Z536" s="73"/>
      <c r="AA536" s="73"/>
      <c r="AB536" s="73"/>
      <c r="AC536" s="73"/>
    </row>
    <row r="537" spans="1:29">
      <c r="A537" s="103"/>
      <c r="B537" s="104"/>
      <c r="C537" s="103"/>
      <c r="D537" s="103"/>
      <c r="E537" s="143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73"/>
      <c r="V537" s="73"/>
      <c r="W537" s="73"/>
      <c r="X537" s="73"/>
      <c r="Y537" s="73"/>
      <c r="Z537" s="73"/>
      <c r="AA537" s="73"/>
      <c r="AB537" s="73"/>
      <c r="AC537" s="73"/>
    </row>
    <row r="538" spans="1:29">
      <c r="A538" s="103"/>
      <c r="B538" s="104"/>
      <c r="C538" s="103"/>
      <c r="D538" s="103"/>
      <c r="E538" s="143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73"/>
      <c r="V538" s="73"/>
      <c r="W538" s="73"/>
      <c r="X538" s="73"/>
      <c r="Y538" s="73"/>
      <c r="Z538" s="73"/>
      <c r="AA538" s="73"/>
      <c r="AB538" s="73"/>
      <c r="AC538" s="73"/>
    </row>
    <row r="539" spans="1:29">
      <c r="A539" s="103"/>
      <c r="B539" s="104"/>
      <c r="C539" s="103"/>
      <c r="D539" s="103"/>
      <c r="E539" s="143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73"/>
      <c r="V539" s="73"/>
      <c r="W539" s="73"/>
      <c r="X539" s="73"/>
      <c r="Y539" s="73"/>
      <c r="Z539" s="73"/>
      <c r="AA539" s="73"/>
      <c r="AB539" s="73"/>
      <c r="AC539" s="73"/>
    </row>
    <row r="540" spans="1:29">
      <c r="A540" s="103"/>
      <c r="B540" s="104"/>
      <c r="C540" s="103"/>
      <c r="D540" s="103"/>
      <c r="E540" s="143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73"/>
      <c r="V540" s="73"/>
      <c r="W540" s="73"/>
      <c r="X540" s="73"/>
      <c r="Y540" s="73"/>
      <c r="Z540" s="73"/>
      <c r="AA540" s="73"/>
      <c r="AB540" s="73"/>
      <c r="AC540" s="73"/>
    </row>
    <row r="541" spans="1:29">
      <c r="A541" s="103"/>
      <c r="B541" s="104"/>
      <c r="C541" s="103"/>
      <c r="D541" s="103"/>
      <c r="E541" s="143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73"/>
      <c r="V541" s="73"/>
      <c r="W541" s="73"/>
      <c r="X541" s="73"/>
      <c r="Y541" s="73"/>
      <c r="Z541" s="73"/>
      <c r="AA541" s="73"/>
      <c r="AB541" s="73"/>
      <c r="AC541" s="73"/>
    </row>
    <row r="542" spans="1:29">
      <c r="A542" s="103"/>
      <c r="B542" s="104"/>
      <c r="C542" s="103"/>
      <c r="D542" s="103"/>
      <c r="E542" s="143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73"/>
      <c r="V542" s="73"/>
      <c r="W542" s="73"/>
      <c r="X542" s="73"/>
      <c r="Y542" s="73"/>
      <c r="Z542" s="73"/>
      <c r="AA542" s="73"/>
      <c r="AB542" s="73"/>
      <c r="AC542" s="73"/>
    </row>
    <row r="543" spans="1:29">
      <c r="A543" s="103"/>
      <c r="B543" s="104"/>
      <c r="C543" s="103"/>
      <c r="D543" s="103"/>
      <c r="E543" s="143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73"/>
      <c r="V543" s="73"/>
      <c r="W543" s="73"/>
      <c r="X543" s="73"/>
      <c r="Y543" s="73"/>
      <c r="Z543" s="73"/>
      <c r="AA543" s="73"/>
      <c r="AB543" s="73"/>
      <c r="AC543" s="73"/>
    </row>
    <row r="544" spans="1:29">
      <c r="A544" s="103"/>
      <c r="B544" s="104"/>
      <c r="C544" s="103"/>
      <c r="D544" s="103"/>
      <c r="E544" s="143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73"/>
      <c r="V544" s="73"/>
      <c r="W544" s="73"/>
      <c r="X544" s="73"/>
      <c r="Y544" s="73"/>
      <c r="Z544" s="73"/>
      <c r="AA544" s="73"/>
      <c r="AB544" s="73"/>
      <c r="AC544" s="73"/>
    </row>
    <row r="545" spans="1:29">
      <c r="A545" s="103"/>
      <c r="B545" s="104"/>
      <c r="C545" s="103"/>
      <c r="D545" s="103"/>
      <c r="E545" s="143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73"/>
      <c r="V545" s="73"/>
      <c r="W545" s="73"/>
      <c r="X545" s="73"/>
      <c r="Y545" s="73"/>
      <c r="Z545" s="73"/>
      <c r="AA545" s="73"/>
      <c r="AB545" s="73"/>
      <c r="AC545" s="73"/>
    </row>
    <row r="546" spans="1:29">
      <c r="A546" s="103"/>
      <c r="B546" s="104"/>
      <c r="C546" s="103"/>
      <c r="D546" s="103"/>
      <c r="E546" s="143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73"/>
      <c r="V546" s="73"/>
      <c r="W546" s="73"/>
      <c r="X546" s="73"/>
      <c r="Y546" s="73"/>
      <c r="Z546" s="73"/>
      <c r="AA546" s="73"/>
      <c r="AB546" s="73"/>
      <c r="AC546" s="73"/>
    </row>
    <row r="547" spans="1:29">
      <c r="A547" s="103"/>
      <c r="B547" s="104"/>
      <c r="C547" s="103"/>
      <c r="D547" s="103"/>
      <c r="E547" s="143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73"/>
      <c r="V547" s="73"/>
      <c r="W547" s="73"/>
      <c r="X547" s="73"/>
      <c r="Y547" s="73"/>
      <c r="Z547" s="73"/>
      <c r="AA547" s="73"/>
      <c r="AB547" s="73"/>
      <c r="AC547" s="73"/>
    </row>
    <row r="548" spans="1:29">
      <c r="A548" s="103"/>
      <c r="B548" s="104"/>
      <c r="C548" s="103"/>
      <c r="D548" s="103"/>
      <c r="E548" s="143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73"/>
      <c r="V548" s="73"/>
      <c r="W548" s="73"/>
      <c r="X548" s="73"/>
      <c r="Y548" s="73"/>
      <c r="Z548" s="73"/>
      <c r="AA548" s="73"/>
      <c r="AB548" s="73"/>
      <c r="AC548" s="73"/>
    </row>
    <row r="549" spans="1:29">
      <c r="A549" s="103"/>
      <c r="B549" s="104"/>
      <c r="C549" s="103"/>
      <c r="D549" s="103"/>
      <c r="E549" s="143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73"/>
      <c r="V549" s="73"/>
      <c r="W549" s="73"/>
      <c r="X549" s="73"/>
      <c r="Y549" s="73"/>
      <c r="Z549" s="73"/>
      <c r="AA549" s="73"/>
      <c r="AB549" s="73"/>
      <c r="AC549" s="73"/>
    </row>
    <row r="550" spans="1:29">
      <c r="A550" s="103"/>
      <c r="B550" s="104"/>
      <c r="C550" s="103"/>
      <c r="D550" s="103"/>
      <c r="E550" s="143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73"/>
      <c r="V550" s="73"/>
      <c r="W550" s="73"/>
      <c r="X550" s="73"/>
      <c r="Y550" s="73"/>
      <c r="Z550" s="73"/>
      <c r="AA550" s="73"/>
      <c r="AB550" s="73"/>
      <c r="AC550" s="73"/>
    </row>
    <row r="551" spans="1:29">
      <c r="A551" s="103"/>
      <c r="B551" s="104"/>
      <c r="C551" s="103"/>
      <c r="D551" s="103"/>
      <c r="E551" s="143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73"/>
      <c r="V551" s="73"/>
      <c r="W551" s="73"/>
      <c r="X551" s="73"/>
      <c r="Y551" s="73"/>
      <c r="Z551" s="73"/>
      <c r="AA551" s="73"/>
      <c r="AB551" s="73"/>
      <c r="AC551" s="73"/>
    </row>
    <row r="552" spans="1:29">
      <c r="A552" s="103"/>
      <c r="B552" s="104"/>
      <c r="C552" s="103"/>
      <c r="D552" s="103"/>
      <c r="E552" s="143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73"/>
      <c r="V552" s="73"/>
      <c r="W552" s="73"/>
      <c r="X552" s="73"/>
      <c r="Y552" s="73"/>
      <c r="Z552" s="73"/>
      <c r="AA552" s="73"/>
      <c r="AB552" s="73"/>
      <c r="AC552" s="73"/>
    </row>
    <row r="553" spans="1:29">
      <c r="A553" s="103"/>
      <c r="B553" s="104"/>
      <c r="C553" s="103"/>
      <c r="D553" s="103"/>
      <c r="E553" s="143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73"/>
      <c r="V553" s="73"/>
      <c r="W553" s="73"/>
      <c r="X553" s="73"/>
      <c r="Y553" s="73"/>
      <c r="Z553" s="73"/>
      <c r="AA553" s="73"/>
      <c r="AB553" s="73"/>
      <c r="AC553" s="73"/>
    </row>
    <row r="554" spans="1:29">
      <c r="A554" s="103"/>
      <c r="B554" s="104"/>
      <c r="C554" s="103"/>
      <c r="D554" s="103"/>
      <c r="E554" s="143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73"/>
      <c r="V554" s="73"/>
      <c r="W554" s="73"/>
      <c r="X554" s="73"/>
      <c r="Y554" s="73"/>
      <c r="Z554" s="73"/>
      <c r="AA554" s="73"/>
      <c r="AB554" s="73"/>
      <c r="AC554" s="73"/>
    </row>
    <row r="555" spans="1:29">
      <c r="A555" s="103"/>
      <c r="B555" s="104"/>
      <c r="C555" s="103"/>
      <c r="D555" s="103"/>
      <c r="E555" s="143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73"/>
      <c r="V555" s="73"/>
      <c r="W555" s="73"/>
      <c r="X555" s="73"/>
      <c r="Y555" s="73"/>
      <c r="Z555" s="73"/>
      <c r="AA555" s="73"/>
      <c r="AB555" s="73"/>
      <c r="AC555" s="73"/>
    </row>
    <row r="556" spans="1:29">
      <c r="A556" s="103"/>
      <c r="B556" s="104"/>
      <c r="C556" s="103"/>
      <c r="D556" s="103"/>
      <c r="E556" s="143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73"/>
      <c r="V556" s="73"/>
      <c r="W556" s="73"/>
      <c r="X556" s="73"/>
      <c r="Y556" s="73"/>
      <c r="Z556" s="73"/>
      <c r="AA556" s="73"/>
      <c r="AB556" s="73"/>
      <c r="AC556" s="73"/>
    </row>
    <row r="557" spans="1:29">
      <c r="A557" s="103"/>
      <c r="B557" s="104"/>
      <c r="C557" s="103"/>
      <c r="D557" s="103"/>
      <c r="E557" s="143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73"/>
      <c r="V557" s="73"/>
      <c r="W557" s="73"/>
      <c r="X557" s="73"/>
      <c r="Y557" s="73"/>
      <c r="Z557" s="73"/>
      <c r="AA557" s="73"/>
      <c r="AB557" s="73"/>
      <c r="AC557" s="73"/>
    </row>
    <row r="558" spans="1:29">
      <c r="A558" s="103"/>
      <c r="B558" s="104"/>
      <c r="C558" s="103"/>
      <c r="D558" s="103"/>
      <c r="E558" s="143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73"/>
      <c r="V558" s="73"/>
      <c r="W558" s="73"/>
      <c r="X558" s="73"/>
      <c r="Y558" s="73"/>
      <c r="Z558" s="73"/>
      <c r="AA558" s="73"/>
      <c r="AB558" s="73"/>
      <c r="AC558" s="73"/>
    </row>
    <row r="559" spans="1:29">
      <c r="A559" s="103"/>
      <c r="B559" s="104"/>
      <c r="C559" s="103"/>
      <c r="D559" s="103"/>
      <c r="E559" s="143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73"/>
      <c r="V559" s="73"/>
      <c r="W559" s="73"/>
      <c r="X559" s="73"/>
      <c r="Y559" s="73"/>
      <c r="Z559" s="73"/>
      <c r="AA559" s="73"/>
      <c r="AB559" s="73"/>
      <c r="AC559" s="73"/>
    </row>
    <row r="560" spans="1:29">
      <c r="A560" s="103"/>
      <c r="B560" s="104"/>
      <c r="C560" s="103"/>
      <c r="D560" s="103"/>
      <c r="E560" s="143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73"/>
      <c r="V560" s="73"/>
      <c r="W560" s="73"/>
      <c r="X560" s="73"/>
      <c r="Y560" s="73"/>
      <c r="Z560" s="73"/>
      <c r="AA560" s="73"/>
      <c r="AB560" s="73"/>
      <c r="AC560" s="73"/>
    </row>
    <row r="561" spans="1:29">
      <c r="A561" s="103"/>
      <c r="B561" s="104"/>
      <c r="C561" s="103"/>
      <c r="D561" s="103"/>
      <c r="E561" s="143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73"/>
      <c r="V561" s="73"/>
      <c r="W561" s="73"/>
      <c r="X561" s="73"/>
      <c r="Y561" s="73"/>
      <c r="Z561" s="73"/>
      <c r="AA561" s="73"/>
      <c r="AB561" s="73"/>
      <c r="AC561" s="73"/>
    </row>
    <row r="562" spans="1:29">
      <c r="A562" s="103"/>
      <c r="B562" s="104"/>
      <c r="C562" s="103"/>
      <c r="D562" s="103"/>
      <c r="E562" s="143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73"/>
      <c r="V562" s="73"/>
      <c r="W562" s="73"/>
      <c r="X562" s="73"/>
      <c r="Y562" s="73"/>
      <c r="Z562" s="73"/>
      <c r="AA562" s="73"/>
      <c r="AB562" s="73"/>
      <c r="AC562" s="73"/>
    </row>
    <row r="563" spans="1:29">
      <c r="A563" s="103"/>
      <c r="B563" s="104"/>
      <c r="C563" s="103"/>
      <c r="D563" s="103"/>
      <c r="E563" s="143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73"/>
      <c r="V563" s="73"/>
      <c r="W563" s="73"/>
      <c r="X563" s="73"/>
      <c r="Y563" s="73"/>
      <c r="Z563" s="73"/>
      <c r="AA563" s="73"/>
      <c r="AB563" s="73"/>
      <c r="AC563" s="73"/>
    </row>
    <row r="564" spans="1:29">
      <c r="A564" s="103"/>
      <c r="B564" s="104"/>
      <c r="C564" s="103"/>
      <c r="D564" s="103"/>
      <c r="E564" s="143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73"/>
      <c r="V564" s="73"/>
      <c r="W564" s="73"/>
      <c r="X564" s="73"/>
      <c r="Y564" s="73"/>
      <c r="Z564" s="73"/>
      <c r="AA564" s="73"/>
      <c r="AB564" s="73"/>
      <c r="AC564" s="73"/>
    </row>
    <row r="565" spans="1:29">
      <c r="A565" s="103"/>
      <c r="B565" s="104"/>
      <c r="C565" s="103"/>
      <c r="D565" s="103"/>
      <c r="E565" s="143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73"/>
      <c r="V565" s="73"/>
      <c r="W565" s="73"/>
      <c r="X565" s="73"/>
      <c r="Y565" s="73"/>
      <c r="Z565" s="73"/>
      <c r="AA565" s="73"/>
      <c r="AB565" s="73"/>
      <c r="AC565" s="73"/>
    </row>
    <row r="566" spans="1:29">
      <c r="A566" s="103"/>
      <c r="B566" s="104"/>
      <c r="C566" s="103"/>
      <c r="D566" s="103"/>
      <c r="E566" s="143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73"/>
      <c r="V566" s="73"/>
      <c r="W566" s="73"/>
      <c r="X566" s="73"/>
      <c r="Y566" s="73"/>
      <c r="Z566" s="73"/>
      <c r="AA566" s="73"/>
      <c r="AB566" s="73"/>
      <c r="AC566" s="73"/>
    </row>
    <row r="567" spans="1:29">
      <c r="A567" s="103"/>
      <c r="B567" s="104"/>
      <c r="C567" s="103"/>
      <c r="D567" s="103"/>
      <c r="E567" s="143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73"/>
      <c r="V567" s="73"/>
      <c r="W567" s="73"/>
      <c r="X567" s="73"/>
      <c r="Y567" s="73"/>
      <c r="Z567" s="73"/>
      <c r="AA567" s="73"/>
      <c r="AB567" s="73"/>
      <c r="AC567" s="73"/>
    </row>
    <row r="568" spans="1:29">
      <c r="A568" s="103"/>
      <c r="B568" s="104"/>
      <c r="C568" s="103"/>
      <c r="D568" s="103"/>
      <c r="E568" s="143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73"/>
      <c r="V568" s="73"/>
      <c r="W568" s="73"/>
      <c r="X568" s="73"/>
      <c r="Y568" s="73"/>
      <c r="Z568" s="73"/>
      <c r="AA568" s="73"/>
      <c r="AB568" s="73"/>
      <c r="AC568" s="73"/>
    </row>
    <row r="569" spans="1:29">
      <c r="A569" s="103"/>
      <c r="B569" s="104"/>
      <c r="C569" s="103"/>
      <c r="D569" s="103"/>
      <c r="E569" s="143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73"/>
      <c r="V569" s="73"/>
      <c r="W569" s="73"/>
      <c r="X569" s="73"/>
      <c r="Y569" s="73"/>
      <c r="Z569" s="73"/>
      <c r="AA569" s="73"/>
      <c r="AB569" s="73"/>
      <c r="AC569" s="73"/>
    </row>
    <row r="570" spans="1:29">
      <c r="A570" s="103"/>
      <c r="B570" s="104"/>
      <c r="C570" s="103"/>
      <c r="D570" s="103"/>
      <c r="E570" s="143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73"/>
      <c r="V570" s="73"/>
      <c r="W570" s="73"/>
      <c r="X570" s="73"/>
      <c r="Y570" s="73"/>
      <c r="Z570" s="73"/>
      <c r="AA570" s="73"/>
      <c r="AB570" s="73"/>
      <c r="AC570" s="73"/>
    </row>
    <row r="571" spans="1:29">
      <c r="A571" s="103"/>
      <c r="B571" s="104"/>
      <c r="C571" s="103"/>
      <c r="D571" s="103"/>
      <c r="E571" s="143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73"/>
      <c r="V571" s="73"/>
      <c r="W571" s="73"/>
      <c r="X571" s="73"/>
      <c r="Y571" s="73"/>
      <c r="Z571" s="73"/>
      <c r="AA571" s="73"/>
      <c r="AB571" s="73"/>
      <c r="AC571" s="73"/>
    </row>
    <row r="572" spans="1:29">
      <c r="A572" s="103"/>
      <c r="B572" s="104"/>
      <c r="C572" s="103"/>
      <c r="D572" s="103"/>
      <c r="E572" s="143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73"/>
      <c r="V572" s="73"/>
      <c r="W572" s="73"/>
      <c r="X572" s="73"/>
      <c r="Y572" s="73"/>
      <c r="Z572" s="73"/>
      <c r="AA572" s="73"/>
      <c r="AB572" s="73"/>
      <c r="AC572" s="73"/>
    </row>
    <row r="573" spans="1:29">
      <c r="A573" s="103"/>
      <c r="B573" s="104"/>
      <c r="C573" s="103"/>
      <c r="D573" s="103"/>
      <c r="E573" s="143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73"/>
      <c r="V573" s="73"/>
      <c r="W573" s="73"/>
      <c r="X573" s="73"/>
      <c r="Y573" s="73"/>
      <c r="Z573" s="73"/>
      <c r="AA573" s="73"/>
      <c r="AB573" s="73"/>
      <c r="AC573" s="73"/>
    </row>
    <row r="574" spans="1:29">
      <c r="A574" s="103"/>
      <c r="B574" s="104"/>
      <c r="C574" s="103"/>
      <c r="D574" s="103"/>
      <c r="E574" s="143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73"/>
      <c r="V574" s="73"/>
      <c r="W574" s="73"/>
      <c r="X574" s="73"/>
      <c r="Y574" s="73"/>
      <c r="Z574" s="73"/>
      <c r="AA574" s="73"/>
      <c r="AB574" s="73"/>
      <c r="AC574" s="73"/>
    </row>
    <row r="575" spans="1:29">
      <c r="A575" s="103"/>
      <c r="B575" s="104"/>
      <c r="C575" s="103"/>
      <c r="D575" s="103"/>
      <c r="E575" s="143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73"/>
      <c r="V575" s="73"/>
      <c r="W575" s="73"/>
      <c r="X575" s="73"/>
      <c r="Y575" s="73"/>
      <c r="Z575" s="73"/>
      <c r="AA575" s="73"/>
      <c r="AB575" s="73"/>
      <c r="AC575" s="73"/>
    </row>
    <row r="576" spans="1:29">
      <c r="A576" s="103"/>
      <c r="B576" s="104"/>
      <c r="C576" s="103"/>
      <c r="D576" s="103"/>
      <c r="E576" s="143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73"/>
      <c r="V576" s="73"/>
      <c r="W576" s="73"/>
      <c r="X576" s="73"/>
      <c r="Y576" s="73"/>
      <c r="Z576" s="73"/>
      <c r="AA576" s="73"/>
      <c r="AB576" s="73"/>
      <c r="AC576" s="73"/>
    </row>
    <row r="577" spans="1:29">
      <c r="A577" s="103"/>
      <c r="B577" s="104"/>
      <c r="C577" s="103"/>
      <c r="D577" s="103"/>
      <c r="E577" s="143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73"/>
      <c r="V577" s="73"/>
      <c r="W577" s="73"/>
      <c r="X577" s="73"/>
      <c r="Y577" s="73"/>
      <c r="Z577" s="73"/>
      <c r="AA577" s="73"/>
      <c r="AB577" s="73"/>
      <c r="AC577" s="73"/>
    </row>
    <row r="578" spans="1:29">
      <c r="A578" s="103"/>
      <c r="B578" s="104"/>
      <c r="C578" s="103"/>
      <c r="D578" s="103"/>
      <c r="E578" s="143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73"/>
      <c r="V578" s="73"/>
      <c r="W578" s="73"/>
      <c r="X578" s="73"/>
      <c r="Y578" s="73"/>
      <c r="Z578" s="73"/>
      <c r="AA578" s="73"/>
      <c r="AB578" s="73"/>
      <c r="AC578" s="73"/>
    </row>
    <row r="579" spans="1:29">
      <c r="A579" s="103"/>
      <c r="B579" s="104"/>
      <c r="C579" s="103"/>
      <c r="D579" s="103"/>
      <c r="E579" s="143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73"/>
      <c r="V579" s="73"/>
      <c r="W579" s="73"/>
      <c r="X579" s="73"/>
      <c r="Y579" s="73"/>
      <c r="Z579" s="73"/>
      <c r="AA579" s="73"/>
      <c r="AB579" s="73"/>
      <c r="AC579" s="73"/>
    </row>
    <row r="580" spans="1:29">
      <c r="A580" s="103"/>
      <c r="B580" s="104"/>
      <c r="C580" s="103"/>
      <c r="D580" s="103"/>
      <c r="E580" s="143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73"/>
      <c r="V580" s="73"/>
      <c r="W580" s="73"/>
      <c r="X580" s="73"/>
      <c r="Y580" s="73"/>
      <c r="Z580" s="73"/>
      <c r="AA580" s="73"/>
      <c r="AB580" s="73"/>
      <c r="AC580" s="73"/>
    </row>
    <row r="581" spans="1:29">
      <c r="A581" s="103"/>
      <c r="B581" s="104"/>
      <c r="C581" s="103"/>
      <c r="D581" s="103"/>
      <c r="E581" s="143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73"/>
      <c r="V581" s="73"/>
      <c r="W581" s="73"/>
      <c r="X581" s="73"/>
      <c r="Y581" s="73"/>
      <c r="Z581" s="73"/>
      <c r="AA581" s="73"/>
      <c r="AB581" s="73"/>
      <c r="AC581" s="73"/>
    </row>
    <row r="582" spans="1:29">
      <c r="A582" s="103"/>
      <c r="B582" s="104"/>
      <c r="C582" s="103"/>
      <c r="D582" s="103"/>
      <c r="E582" s="143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73"/>
      <c r="V582" s="73"/>
      <c r="W582" s="73"/>
      <c r="X582" s="73"/>
      <c r="Y582" s="73"/>
      <c r="Z582" s="73"/>
      <c r="AA582" s="73"/>
      <c r="AB582" s="73"/>
      <c r="AC582" s="73"/>
    </row>
    <row r="583" spans="1:29">
      <c r="A583" s="103"/>
      <c r="B583" s="104"/>
      <c r="C583" s="103"/>
      <c r="D583" s="103"/>
      <c r="E583" s="143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73"/>
      <c r="V583" s="73"/>
      <c r="W583" s="73"/>
      <c r="X583" s="73"/>
      <c r="Y583" s="73"/>
      <c r="Z583" s="73"/>
      <c r="AA583" s="73"/>
      <c r="AB583" s="73"/>
      <c r="AC583" s="73"/>
    </row>
    <row r="584" spans="1:29">
      <c r="A584" s="103"/>
      <c r="B584" s="104"/>
      <c r="C584" s="103"/>
      <c r="D584" s="103"/>
      <c r="E584" s="143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73"/>
      <c r="V584" s="73"/>
      <c r="W584" s="73"/>
      <c r="X584" s="73"/>
      <c r="Y584" s="73"/>
      <c r="Z584" s="73"/>
      <c r="AA584" s="73"/>
      <c r="AB584" s="73"/>
      <c r="AC584" s="73"/>
    </row>
    <row r="585" spans="1:29">
      <c r="A585" s="103"/>
      <c r="B585" s="104"/>
      <c r="C585" s="103"/>
      <c r="D585" s="103"/>
      <c r="E585" s="143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73"/>
      <c r="V585" s="73"/>
      <c r="W585" s="73"/>
      <c r="X585" s="73"/>
      <c r="Y585" s="73"/>
      <c r="Z585" s="73"/>
      <c r="AA585" s="73"/>
      <c r="AB585" s="73"/>
      <c r="AC585" s="73"/>
    </row>
    <row r="586" spans="1:29">
      <c r="A586" s="103"/>
      <c r="B586" s="104"/>
      <c r="C586" s="103"/>
      <c r="D586" s="103"/>
      <c r="E586" s="143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73"/>
      <c r="V586" s="73"/>
      <c r="W586" s="73"/>
      <c r="X586" s="73"/>
      <c r="Y586" s="73"/>
      <c r="Z586" s="73"/>
      <c r="AA586" s="73"/>
      <c r="AB586" s="73"/>
      <c r="AC586" s="73"/>
    </row>
    <row r="587" spans="1:29">
      <c r="A587" s="103"/>
      <c r="B587" s="104"/>
      <c r="C587" s="103"/>
      <c r="D587" s="103"/>
      <c r="E587" s="143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73"/>
      <c r="V587" s="73"/>
      <c r="W587" s="73"/>
      <c r="X587" s="73"/>
      <c r="Y587" s="73"/>
      <c r="Z587" s="73"/>
      <c r="AA587" s="73"/>
      <c r="AB587" s="73"/>
      <c r="AC587" s="73"/>
    </row>
    <row r="588" spans="1:29">
      <c r="A588" s="103"/>
      <c r="B588" s="104"/>
      <c r="C588" s="103"/>
      <c r="D588" s="103"/>
      <c r="E588" s="143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73"/>
      <c r="V588" s="73"/>
      <c r="W588" s="73"/>
      <c r="X588" s="73"/>
      <c r="Y588" s="73"/>
      <c r="Z588" s="73"/>
      <c r="AA588" s="73"/>
      <c r="AB588" s="73"/>
      <c r="AC588" s="73"/>
    </row>
    <row r="589" spans="1:29">
      <c r="A589" s="103"/>
      <c r="B589" s="104"/>
      <c r="C589" s="103"/>
      <c r="D589" s="103"/>
      <c r="E589" s="143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73"/>
      <c r="V589" s="73"/>
      <c r="W589" s="73"/>
      <c r="X589" s="73"/>
      <c r="Y589" s="73"/>
      <c r="Z589" s="73"/>
      <c r="AA589" s="73"/>
      <c r="AB589" s="73"/>
      <c r="AC589" s="73"/>
    </row>
    <row r="590" spans="1:29">
      <c r="A590" s="103"/>
      <c r="B590" s="104"/>
      <c r="C590" s="103"/>
      <c r="D590" s="103"/>
      <c r="E590" s="143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73"/>
      <c r="V590" s="73"/>
      <c r="W590" s="73"/>
      <c r="X590" s="73"/>
      <c r="Y590" s="73"/>
      <c r="Z590" s="73"/>
      <c r="AA590" s="73"/>
      <c r="AB590" s="73"/>
      <c r="AC590" s="73"/>
    </row>
    <row r="591" spans="1:29">
      <c r="A591" s="103"/>
      <c r="B591" s="104"/>
      <c r="C591" s="103"/>
      <c r="D591" s="103"/>
      <c r="E591" s="143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73"/>
      <c r="V591" s="73"/>
      <c r="W591" s="73"/>
      <c r="X591" s="73"/>
      <c r="Y591" s="73"/>
      <c r="Z591" s="73"/>
      <c r="AA591" s="73"/>
      <c r="AB591" s="73"/>
      <c r="AC591" s="73"/>
    </row>
    <row r="592" spans="1:29">
      <c r="A592" s="103"/>
      <c r="B592" s="104"/>
      <c r="C592" s="103"/>
      <c r="D592" s="103"/>
      <c r="E592" s="143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73"/>
      <c r="V592" s="73"/>
      <c r="W592" s="73"/>
      <c r="X592" s="73"/>
      <c r="Y592" s="73"/>
      <c r="Z592" s="73"/>
      <c r="AA592" s="73"/>
      <c r="AB592" s="73"/>
      <c r="AC592" s="73"/>
    </row>
    <row r="593" spans="1:29">
      <c r="A593" s="103"/>
      <c r="B593" s="104"/>
      <c r="C593" s="103"/>
      <c r="D593" s="103"/>
      <c r="E593" s="143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73"/>
      <c r="V593" s="73"/>
      <c r="W593" s="73"/>
      <c r="X593" s="73"/>
      <c r="Y593" s="73"/>
      <c r="Z593" s="73"/>
      <c r="AA593" s="73"/>
      <c r="AB593" s="73"/>
      <c r="AC593" s="73"/>
    </row>
    <row r="594" spans="1:29">
      <c r="A594" s="103"/>
      <c r="B594" s="104"/>
      <c r="C594" s="103"/>
      <c r="D594" s="103"/>
      <c r="E594" s="143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73"/>
      <c r="V594" s="73"/>
      <c r="W594" s="73"/>
      <c r="X594" s="73"/>
      <c r="Y594" s="73"/>
      <c r="Z594" s="73"/>
      <c r="AA594" s="73"/>
      <c r="AB594" s="73"/>
      <c r="AC594" s="73"/>
    </row>
    <row r="595" spans="1:29">
      <c r="A595" s="103"/>
      <c r="B595" s="104"/>
      <c r="C595" s="103"/>
      <c r="D595" s="103"/>
      <c r="E595" s="143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73"/>
      <c r="V595" s="73"/>
      <c r="W595" s="73"/>
      <c r="X595" s="73"/>
      <c r="Y595" s="73"/>
      <c r="Z595" s="73"/>
      <c r="AA595" s="73"/>
      <c r="AB595" s="73"/>
      <c r="AC595" s="73"/>
    </row>
    <row r="596" spans="1:29">
      <c r="A596" s="103"/>
      <c r="B596" s="104"/>
      <c r="C596" s="103"/>
      <c r="D596" s="103"/>
      <c r="E596" s="143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73"/>
      <c r="V596" s="73"/>
      <c r="W596" s="73"/>
      <c r="X596" s="73"/>
      <c r="Y596" s="73"/>
      <c r="Z596" s="73"/>
      <c r="AA596" s="73"/>
      <c r="AB596" s="73"/>
      <c r="AC596" s="73"/>
    </row>
    <row r="597" spans="1:29">
      <c r="A597" s="103"/>
      <c r="B597" s="104"/>
      <c r="C597" s="103"/>
      <c r="D597" s="103"/>
      <c r="E597" s="143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73"/>
      <c r="V597" s="73"/>
      <c r="W597" s="73"/>
      <c r="X597" s="73"/>
      <c r="Y597" s="73"/>
      <c r="Z597" s="73"/>
      <c r="AA597" s="73"/>
      <c r="AB597" s="73"/>
      <c r="AC597" s="73"/>
    </row>
    <row r="598" spans="1:29">
      <c r="A598" s="103"/>
      <c r="B598" s="104"/>
      <c r="C598" s="103"/>
      <c r="D598" s="103"/>
      <c r="E598" s="143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73"/>
      <c r="V598" s="73"/>
      <c r="W598" s="73"/>
      <c r="X598" s="73"/>
      <c r="Y598" s="73"/>
      <c r="Z598" s="73"/>
      <c r="AA598" s="73"/>
      <c r="AB598" s="73"/>
      <c r="AC598" s="73"/>
    </row>
    <row r="599" spans="1:29">
      <c r="A599" s="103"/>
      <c r="B599" s="104"/>
      <c r="C599" s="103"/>
      <c r="D599" s="103"/>
      <c r="E599" s="143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73"/>
      <c r="V599" s="73"/>
      <c r="W599" s="73"/>
      <c r="X599" s="73"/>
      <c r="Y599" s="73"/>
      <c r="Z599" s="73"/>
      <c r="AA599" s="73"/>
      <c r="AB599" s="73"/>
      <c r="AC599" s="73"/>
    </row>
    <row r="600" spans="1:29">
      <c r="A600" s="103"/>
      <c r="B600" s="104"/>
      <c r="C600" s="103"/>
      <c r="D600" s="103"/>
      <c r="E600" s="143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73"/>
      <c r="V600" s="73"/>
      <c r="W600" s="73"/>
      <c r="X600" s="73"/>
      <c r="Y600" s="73"/>
      <c r="Z600" s="73"/>
      <c r="AA600" s="73"/>
      <c r="AB600" s="73"/>
      <c r="AC600" s="73"/>
    </row>
    <row r="601" spans="1:29">
      <c r="A601" s="103"/>
      <c r="B601" s="104"/>
      <c r="C601" s="103"/>
      <c r="D601" s="103"/>
      <c r="E601" s="143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73"/>
      <c r="V601" s="73"/>
      <c r="W601" s="73"/>
      <c r="X601" s="73"/>
      <c r="Y601" s="73"/>
      <c r="Z601" s="73"/>
      <c r="AA601" s="73"/>
      <c r="AB601" s="73"/>
      <c r="AC601" s="73"/>
    </row>
    <row r="602" spans="1:29">
      <c r="A602" s="103"/>
      <c r="B602" s="104"/>
      <c r="C602" s="103"/>
      <c r="D602" s="103"/>
      <c r="E602" s="143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73"/>
      <c r="V602" s="73"/>
      <c r="W602" s="73"/>
      <c r="X602" s="73"/>
      <c r="Y602" s="73"/>
      <c r="Z602" s="73"/>
      <c r="AA602" s="73"/>
      <c r="AB602" s="73"/>
      <c r="AC602" s="73"/>
    </row>
    <row r="603" spans="1:29">
      <c r="A603" s="103"/>
      <c r="B603" s="104"/>
      <c r="C603" s="103"/>
      <c r="D603" s="103"/>
      <c r="E603" s="143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73"/>
      <c r="V603" s="73"/>
      <c r="W603" s="73"/>
      <c r="X603" s="73"/>
      <c r="Y603" s="73"/>
      <c r="Z603" s="73"/>
      <c r="AA603" s="73"/>
      <c r="AB603" s="73"/>
      <c r="AC603" s="73"/>
    </row>
    <row r="604" spans="1:29">
      <c r="A604" s="103"/>
      <c r="B604" s="104"/>
      <c r="C604" s="103"/>
      <c r="D604" s="103"/>
      <c r="E604" s="143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73"/>
      <c r="V604" s="73"/>
      <c r="W604" s="73"/>
      <c r="X604" s="73"/>
      <c r="Y604" s="73"/>
      <c r="Z604" s="73"/>
      <c r="AA604" s="73"/>
      <c r="AB604" s="73"/>
      <c r="AC604" s="73"/>
    </row>
    <row r="605" spans="1:29">
      <c r="A605" s="103"/>
      <c r="B605" s="104"/>
      <c r="C605" s="103"/>
      <c r="D605" s="103"/>
      <c r="E605" s="143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73"/>
      <c r="V605" s="73"/>
      <c r="W605" s="73"/>
      <c r="X605" s="73"/>
      <c r="Y605" s="73"/>
      <c r="Z605" s="73"/>
      <c r="AA605" s="73"/>
      <c r="AB605" s="73"/>
      <c r="AC605" s="73"/>
    </row>
    <row r="606" spans="1:29">
      <c r="A606" s="103"/>
      <c r="B606" s="104"/>
      <c r="C606" s="103"/>
      <c r="D606" s="103"/>
      <c r="E606" s="143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73"/>
      <c r="V606" s="73"/>
      <c r="W606" s="73"/>
      <c r="X606" s="73"/>
      <c r="Y606" s="73"/>
      <c r="Z606" s="73"/>
      <c r="AA606" s="73"/>
      <c r="AB606" s="73"/>
      <c r="AC606" s="73"/>
    </row>
    <row r="607" spans="1:29">
      <c r="A607" s="103"/>
      <c r="B607" s="104"/>
      <c r="C607" s="103"/>
      <c r="D607" s="103"/>
      <c r="E607" s="143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73"/>
      <c r="V607" s="73"/>
      <c r="W607" s="73"/>
      <c r="X607" s="73"/>
      <c r="Y607" s="73"/>
      <c r="Z607" s="73"/>
      <c r="AA607" s="73"/>
      <c r="AB607" s="73"/>
      <c r="AC607" s="73"/>
    </row>
    <row r="608" spans="1:29">
      <c r="A608" s="103"/>
      <c r="B608" s="104"/>
      <c r="C608" s="103"/>
      <c r="D608" s="103"/>
      <c r="E608" s="143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73"/>
      <c r="V608" s="73"/>
      <c r="W608" s="73"/>
      <c r="X608" s="73"/>
      <c r="Y608" s="73"/>
      <c r="Z608" s="73"/>
      <c r="AA608" s="73"/>
      <c r="AB608" s="73"/>
      <c r="AC608" s="73"/>
    </row>
    <row r="609" spans="1:29">
      <c r="A609" s="103"/>
      <c r="B609" s="104"/>
      <c r="C609" s="103"/>
      <c r="D609" s="103"/>
      <c r="E609" s="143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73"/>
      <c r="V609" s="73"/>
      <c r="W609" s="73"/>
      <c r="X609" s="73"/>
      <c r="Y609" s="73"/>
      <c r="Z609" s="73"/>
      <c r="AA609" s="73"/>
      <c r="AB609" s="73"/>
      <c r="AC609" s="73"/>
    </row>
    <row r="610" spans="1:29">
      <c r="A610" s="103"/>
      <c r="B610" s="104"/>
      <c r="C610" s="103"/>
      <c r="D610" s="103"/>
      <c r="E610" s="143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73"/>
      <c r="V610" s="73"/>
      <c r="W610" s="73"/>
      <c r="X610" s="73"/>
      <c r="Y610" s="73"/>
      <c r="Z610" s="73"/>
      <c r="AA610" s="73"/>
      <c r="AB610" s="73"/>
      <c r="AC610" s="73"/>
    </row>
    <row r="611" spans="1:29">
      <c r="A611" s="103"/>
      <c r="B611" s="104"/>
      <c r="C611" s="103"/>
      <c r="D611" s="103"/>
      <c r="E611" s="143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73"/>
      <c r="V611" s="73"/>
      <c r="W611" s="73"/>
      <c r="X611" s="73"/>
      <c r="Y611" s="73"/>
      <c r="Z611" s="73"/>
      <c r="AA611" s="73"/>
      <c r="AB611" s="73"/>
      <c r="AC611" s="73"/>
    </row>
    <row r="612" spans="1:29">
      <c r="A612" s="103"/>
      <c r="B612" s="104"/>
      <c r="C612" s="103"/>
      <c r="D612" s="103"/>
      <c r="E612" s="143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73"/>
      <c r="V612" s="73"/>
      <c r="W612" s="73"/>
      <c r="X612" s="73"/>
      <c r="Y612" s="73"/>
      <c r="Z612" s="73"/>
      <c r="AA612" s="73"/>
      <c r="AB612" s="73"/>
      <c r="AC612" s="73"/>
    </row>
    <row r="613" spans="1:29">
      <c r="A613" s="103"/>
      <c r="B613" s="104"/>
      <c r="C613" s="103"/>
      <c r="D613" s="103"/>
      <c r="E613" s="143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73"/>
      <c r="V613" s="73"/>
      <c r="W613" s="73"/>
      <c r="X613" s="73"/>
      <c r="Y613" s="73"/>
      <c r="Z613" s="73"/>
      <c r="AA613" s="73"/>
      <c r="AB613" s="73"/>
      <c r="AC613" s="73"/>
    </row>
    <row r="614" spans="1:29">
      <c r="A614" s="103"/>
      <c r="B614" s="104"/>
      <c r="C614" s="103"/>
      <c r="D614" s="103"/>
      <c r="E614" s="143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73"/>
      <c r="V614" s="73"/>
      <c r="W614" s="73"/>
      <c r="X614" s="73"/>
      <c r="Y614" s="73"/>
      <c r="Z614" s="73"/>
      <c r="AA614" s="73"/>
      <c r="AB614" s="73"/>
      <c r="AC614" s="73"/>
    </row>
    <row r="615" spans="1:29">
      <c r="A615" s="103"/>
      <c r="B615" s="104"/>
      <c r="C615" s="103"/>
      <c r="D615" s="103"/>
      <c r="E615" s="143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73"/>
      <c r="V615" s="73"/>
      <c r="W615" s="73"/>
      <c r="X615" s="73"/>
      <c r="Y615" s="73"/>
      <c r="Z615" s="73"/>
      <c r="AA615" s="73"/>
      <c r="AB615" s="73"/>
      <c r="AC615" s="73"/>
    </row>
    <row r="616" spans="1:29">
      <c r="A616" s="103"/>
      <c r="B616" s="104"/>
      <c r="C616" s="103"/>
      <c r="D616" s="103"/>
      <c r="E616" s="143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73"/>
      <c r="V616" s="73"/>
      <c r="W616" s="73"/>
      <c r="X616" s="73"/>
      <c r="Y616" s="73"/>
      <c r="Z616" s="73"/>
      <c r="AA616" s="73"/>
      <c r="AB616" s="73"/>
      <c r="AC616" s="73"/>
    </row>
    <row r="617" spans="1:29">
      <c r="A617" s="103"/>
      <c r="B617" s="104"/>
      <c r="C617" s="103"/>
      <c r="D617" s="103"/>
      <c r="E617" s="143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73"/>
      <c r="V617" s="73"/>
      <c r="W617" s="73"/>
      <c r="X617" s="73"/>
      <c r="Y617" s="73"/>
      <c r="Z617" s="73"/>
      <c r="AA617" s="73"/>
      <c r="AB617" s="73"/>
      <c r="AC617" s="73"/>
    </row>
    <row r="618" spans="1:29">
      <c r="A618" s="103"/>
      <c r="B618" s="104"/>
      <c r="C618" s="103"/>
      <c r="D618" s="103"/>
      <c r="E618" s="143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73"/>
      <c r="V618" s="73"/>
      <c r="W618" s="73"/>
      <c r="X618" s="73"/>
      <c r="Y618" s="73"/>
      <c r="Z618" s="73"/>
      <c r="AA618" s="73"/>
      <c r="AB618" s="73"/>
      <c r="AC618" s="73"/>
    </row>
    <row r="619" spans="1:29">
      <c r="A619" s="103"/>
      <c r="B619" s="104"/>
      <c r="C619" s="103"/>
      <c r="D619" s="103"/>
      <c r="E619" s="143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73"/>
      <c r="V619" s="73"/>
      <c r="W619" s="73"/>
      <c r="X619" s="73"/>
      <c r="Y619" s="73"/>
      <c r="Z619" s="73"/>
      <c r="AA619" s="73"/>
      <c r="AB619" s="73"/>
      <c r="AC619" s="73"/>
    </row>
    <row r="620" spans="1:29">
      <c r="A620" s="103"/>
      <c r="B620" s="104"/>
      <c r="C620" s="103"/>
      <c r="D620" s="103"/>
      <c r="E620" s="143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73"/>
      <c r="V620" s="73"/>
      <c r="W620" s="73"/>
      <c r="X620" s="73"/>
      <c r="Y620" s="73"/>
      <c r="Z620" s="73"/>
      <c r="AA620" s="73"/>
      <c r="AB620" s="73"/>
      <c r="AC620" s="73"/>
    </row>
    <row r="621" spans="1:29">
      <c r="A621" s="103"/>
      <c r="B621" s="104"/>
      <c r="C621" s="103"/>
      <c r="D621" s="103"/>
      <c r="E621" s="143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73"/>
      <c r="V621" s="73"/>
      <c r="W621" s="73"/>
      <c r="X621" s="73"/>
      <c r="Y621" s="73"/>
      <c r="Z621" s="73"/>
      <c r="AA621" s="73"/>
      <c r="AB621" s="73"/>
      <c r="AC621" s="73"/>
    </row>
    <row r="622" spans="1:29">
      <c r="A622" s="103"/>
      <c r="B622" s="104"/>
      <c r="C622" s="103"/>
      <c r="D622" s="103"/>
      <c r="E622" s="143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73"/>
      <c r="V622" s="73"/>
      <c r="W622" s="73"/>
      <c r="X622" s="73"/>
      <c r="Y622" s="73"/>
      <c r="Z622" s="73"/>
      <c r="AA622" s="73"/>
      <c r="AB622" s="73"/>
      <c r="AC622" s="73"/>
    </row>
    <row r="623" spans="1:29">
      <c r="A623" s="103"/>
      <c r="B623" s="104"/>
      <c r="C623" s="103"/>
      <c r="D623" s="103"/>
      <c r="E623" s="143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73"/>
      <c r="V623" s="73"/>
      <c r="W623" s="73"/>
      <c r="X623" s="73"/>
      <c r="Y623" s="73"/>
      <c r="Z623" s="73"/>
      <c r="AA623" s="73"/>
      <c r="AB623" s="73"/>
      <c r="AC623" s="73"/>
    </row>
    <row r="624" spans="1:29">
      <c r="A624" s="103"/>
      <c r="B624" s="104"/>
      <c r="C624" s="103"/>
      <c r="D624" s="103"/>
      <c r="E624" s="143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73"/>
      <c r="V624" s="73"/>
      <c r="W624" s="73"/>
      <c r="X624" s="73"/>
      <c r="Y624" s="73"/>
      <c r="Z624" s="73"/>
      <c r="AA624" s="73"/>
      <c r="AB624" s="73"/>
      <c r="AC624" s="73"/>
    </row>
    <row r="625" spans="1:29">
      <c r="A625" s="103"/>
      <c r="B625" s="104"/>
      <c r="C625" s="103"/>
      <c r="D625" s="103"/>
      <c r="E625" s="143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73"/>
      <c r="V625" s="73"/>
      <c r="W625" s="73"/>
      <c r="X625" s="73"/>
      <c r="Y625" s="73"/>
      <c r="Z625" s="73"/>
      <c r="AA625" s="73"/>
      <c r="AB625" s="73"/>
      <c r="AC625" s="73"/>
    </row>
    <row r="626" spans="1:29">
      <c r="A626" s="103"/>
      <c r="B626" s="104"/>
      <c r="C626" s="103"/>
      <c r="D626" s="103"/>
      <c r="E626" s="143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73"/>
      <c r="V626" s="73"/>
      <c r="W626" s="73"/>
      <c r="X626" s="73"/>
      <c r="Y626" s="73"/>
      <c r="Z626" s="73"/>
      <c r="AA626" s="73"/>
      <c r="AB626" s="73"/>
      <c r="AC626" s="73"/>
    </row>
    <row r="627" spans="1:29">
      <c r="A627" s="103"/>
      <c r="B627" s="104"/>
      <c r="C627" s="103"/>
      <c r="D627" s="103"/>
      <c r="E627" s="143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73"/>
      <c r="V627" s="73"/>
      <c r="W627" s="73"/>
      <c r="X627" s="73"/>
      <c r="Y627" s="73"/>
      <c r="Z627" s="73"/>
      <c r="AA627" s="73"/>
      <c r="AB627" s="73"/>
      <c r="AC627" s="73"/>
    </row>
    <row r="628" spans="1:29">
      <c r="A628" s="103"/>
      <c r="B628" s="104"/>
      <c r="C628" s="103"/>
      <c r="D628" s="103"/>
      <c r="E628" s="143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73"/>
      <c r="V628" s="73"/>
      <c r="W628" s="73"/>
      <c r="X628" s="73"/>
      <c r="Y628" s="73"/>
      <c r="Z628" s="73"/>
      <c r="AA628" s="73"/>
      <c r="AB628" s="73"/>
      <c r="AC628" s="73"/>
    </row>
    <row r="629" spans="1:29">
      <c r="A629" s="103"/>
      <c r="B629" s="104"/>
      <c r="C629" s="103"/>
      <c r="D629" s="103"/>
      <c r="E629" s="143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73"/>
      <c r="V629" s="73"/>
      <c r="W629" s="73"/>
      <c r="X629" s="73"/>
      <c r="Y629" s="73"/>
      <c r="Z629" s="73"/>
      <c r="AA629" s="73"/>
      <c r="AB629" s="73"/>
      <c r="AC629" s="73"/>
    </row>
    <row r="630" spans="1:29">
      <c r="A630" s="103"/>
      <c r="B630" s="104"/>
      <c r="C630" s="103"/>
      <c r="D630" s="103"/>
      <c r="E630" s="143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73"/>
      <c r="V630" s="73"/>
      <c r="W630" s="73"/>
      <c r="X630" s="73"/>
      <c r="Y630" s="73"/>
      <c r="Z630" s="73"/>
      <c r="AA630" s="73"/>
      <c r="AB630" s="73"/>
      <c r="AC630" s="73"/>
    </row>
    <row r="631" spans="1:29">
      <c r="A631" s="103"/>
      <c r="B631" s="104"/>
      <c r="C631" s="103"/>
      <c r="D631" s="103"/>
      <c r="E631" s="143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73"/>
      <c r="V631" s="73"/>
      <c r="W631" s="73"/>
      <c r="X631" s="73"/>
      <c r="Y631" s="73"/>
      <c r="Z631" s="73"/>
      <c r="AA631" s="73"/>
      <c r="AB631" s="73"/>
      <c r="AC631" s="73"/>
    </row>
    <row r="632" spans="1:29">
      <c r="A632" s="103"/>
      <c r="B632" s="104"/>
      <c r="C632" s="103"/>
      <c r="D632" s="103"/>
      <c r="E632" s="143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73"/>
      <c r="V632" s="73"/>
      <c r="W632" s="73"/>
      <c r="X632" s="73"/>
      <c r="Y632" s="73"/>
      <c r="Z632" s="73"/>
      <c r="AA632" s="73"/>
      <c r="AB632" s="73"/>
      <c r="AC632" s="73"/>
    </row>
    <row r="633" spans="1:29">
      <c r="A633" s="103"/>
      <c r="B633" s="104"/>
      <c r="C633" s="103"/>
      <c r="D633" s="103"/>
      <c r="E633" s="143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73"/>
      <c r="V633" s="73"/>
      <c r="W633" s="73"/>
      <c r="X633" s="73"/>
      <c r="Y633" s="73"/>
      <c r="Z633" s="73"/>
      <c r="AA633" s="73"/>
      <c r="AB633" s="73"/>
      <c r="AC633" s="73"/>
    </row>
    <row r="634" spans="1:29">
      <c r="A634" s="103"/>
      <c r="B634" s="104"/>
      <c r="C634" s="103"/>
      <c r="D634" s="103"/>
      <c r="E634" s="143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73"/>
      <c r="V634" s="73"/>
      <c r="W634" s="73"/>
      <c r="X634" s="73"/>
      <c r="Y634" s="73"/>
      <c r="Z634" s="73"/>
      <c r="AA634" s="73"/>
      <c r="AB634" s="73"/>
      <c r="AC634" s="73"/>
    </row>
    <row r="635" spans="1:29">
      <c r="A635" s="103"/>
      <c r="B635" s="104"/>
      <c r="C635" s="103"/>
      <c r="D635" s="103"/>
      <c r="E635" s="143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73"/>
      <c r="V635" s="73"/>
      <c r="W635" s="73"/>
      <c r="X635" s="73"/>
      <c r="Y635" s="73"/>
      <c r="Z635" s="73"/>
      <c r="AA635" s="73"/>
      <c r="AB635" s="73"/>
      <c r="AC635" s="73"/>
    </row>
    <row r="636" spans="1:29">
      <c r="A636" s="103"/>
      <c r="B636" s="104"/>
      <c r="C636" s="103"/>
      <c r="D636" s="103"/>
      <c r="E636" s="143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73"/>
      <c r="V636" s="73"/>
      <c r="W636" s="73"/>
      <c r="X636" s="73"/>
      <c r="Y636" s="73"/>
      <c r="Z636" s="73"/>
      <c r="AA636" s="73"/>
      <c r="AB636" s="73"/>
      <c r="AC636" s="73"/>
    </row>
    <row r="637" spans="1:29">
      <c r="A637" s="103"/>
      <c r="B637" s="104"/>
      <c r="C637" s="103"/>
      <c r="D637" s="103"/>
      <c r="E637" s="143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73"/>
      <c r="V637" s="73"/>
      <c r="W637" s="73"/>
      <c r="X637" s="73"/>
      <c r="Y637" s="73"/>
      <c r="Z637" s="73"/>
      <c r="AA637" s="73"/>
      <c r="AB637" s="73"/>
      <c r="AC637" s="73"/>
    </row>
    <row r="638" spans="1:29">
      <c r="A638" s="103"/>
      <c r="B638" s="104"/>
      <c r="C638" s="103"/>
      <c r="D638" s="103"/>
      <c r="E638" s="143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73"/>
      <c r="V638" s="73"/>
      <c r="W638" s="73"/>
      <c r="X638" s="73"/>
      <c r="Y638" s="73"/>
      <c r="Z638" s="73"/>
      <c r="AA638" s="73"/>
      <c r="AB638" s="73"/>
      <c r="AC638" s="73"/>
    </row>
    <row r="639" spans="1:29">
      <c r="A639" s="103"/>
      <c r="B639" s="104"/>
      <c r="C639" s="103"/>
      <c r="D639" s="103"/>
      <c r="E639" s="143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73"/>
      <c r="V639" s="73"/>
      <c r="W639" s="73"/>
      <c r="X639" s="73"/>
      <c r="Y639" s="73"/>
      <c r="Z639" s="73"/>
      <c r="AA639" s="73"/>
      <c r="AB639" s="73"/>
      <c r="AC639" s="73"/>
    </row>
    <row r="640" spans="1:29">
      <c r="A640" s="103"/>
      <c r="B640" s="104"/>
      <c r="C640" s="103"/>
      <c r="D640" s="103"/>
      <c r="E640" s="143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73"/>
      <c r="V640" s="73"/>
      <c r="W640" s="73"/>
      <c r="X640" s="73"/>
      <c r="Y640" s="73"/>
      <c r="Z640" s="73"/>
      <c r="AA640" s="73"/>
      <c r="AB640" s="73"/>
      <c r="AC640" s="73"/>
    </row>
    <row r="641" spans="1:29">
      <c r="A641" s="103"/>
      <c r="B641" s="104"/>
      <c r="C641" s="103"/>
      <c r="D641" s="103"/>
      <c r="E641" s="143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73"/>
      <c r="V641" s="73"/>
      <c r="W641" s="73"/>
      <c r="X641" s="73"/>
      <c r="Y641" s="73"/>
      <c r="Z641" s="73"/>
      <c r="AA641" s="73"/>
      <c r="AB641" s="73"/>
      <c r="AC641" s="73"/>
    </row>
    <row r="642" spans="1:29">
      <c r="A642" s="103"/>
      <c r="B642" s="104"/>
      <c r="C642" s="103"/>
      <c r="D642" s="103"/>
      <c r="E642" s="143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73"/>
      <c r="V642" s="73"/>
      <c r="W642" s="73"/>
      <c r="X642" s="73"/>
      <c r="Y642" s="73"/>
      <c r="Z642" s="73"/>
      <c r="AA642" s="73"/>
      <c r="AB642" s="73"/>
      <c r="AC642" s="73"/>
    </row>
    <row r="643" spans="1:29">
      <c r="A643" s="103"/>
      <c r="B643" s="104"/>
      <c r="C643" s="103"/>
      <c r="D643" s="103"/>
      <c r="E643" s="143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73"/>
      <c r="V643" s="73"/>
      <c r="W643" s="73"/>
      <c r="X643" s="73"/>
      <c r="Y643" s="73"/>
      <c r="Z643" s="73"/>
      <c r="AA643" s="73"/>
      <c r="AB643" s="73"/>
      <c r="AC643" s="73"/>
    </row>
    <row r="644" spans="1:29">
      <c r="A644" s="103"/>
      <c r="B644" s="104"/>
      <c r="C644" s="103"/>
      <c r="D644" s="103"/>
      <c r="E644" s="143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73"/>
      <c r="V644" s="73"/>
      <c r="W644" s="73"/>
      <c r="X644" s="73"/>
      <c r="Y644" s="73"/>
      <c r="Z644" s="73"/>
      <c r="AA644" s="73"/>
      <c r="AB644" s="73"/>
      <c r="AC644" s="73"/>
    </row>
    <row r="645" spans="1:29">
      <c r="A645" s="103"/>
      <c r="B645" s="104"/>
      <c r="C645" s="103"/>
      <c r="D645" s="103"/>
      <c r="E645" s="143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73"/>
      <c r="V645" s="73"/>
      <c r="W645" s="73"/>
      <c r="X645" s="73"/>
      <c r="Y645" s="73"/>
      <c r="Z645" s="73"/>
      <c r="AA645" s="73"/>
      <c r="AB645" s="73"/>
      <c r="AC645" s="73"/>
    </row>
    <row r="646" spans="1:29">
      <c r="A646" s="103"/>
      <c r="B646" s="104"/>
      <c r="C646" s="103"/>
      <c r="D646" s="103"/>
      <c r="E646" s="143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73"/>
      <c r="V646" s="73"/>
      <c r="W646" s="73"/>
      <c r="X646" s="73"/>
      <c r="Y646" s="73"/>
      <c r="Z646" s="73"/>
      <c r="AA646" s="73"/>
      <c r="AB646" s="73"/>
      <c r="AC646" s="73"/>
    </row>
    <row r="647" spans="1:29">
      <c r="A647" s="103"/>
      <c r="B647" s="104"/>
      <c r="C647" s="103"/>
      <c r="D647" s="103"/>
      <c r="E647" s="143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73"/>
      <c r="V647" s="73"/>
      <c r="W647" s="73"/>
      <c r="X647" s="73"/>
      <c r="Y647" s="73"/>
      <c r="Z647" s="73"/>
      <c r="AA647" s="73"/>
      <c r="AB647" s="73"/>
      <c r="AC647" s="73"/>
    </row>
    <row r="648" spans="1:29">
      <c r="A648" s="103"/>
      <c r="B648" s="104"/>
      <c r="C648" s="103"/>
      <c r="D648" s="103"/>
      <c r="E648" s="143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73"/>
      <c r="V648" s="73"/>
      <c r="W648" s="73"/>
      <c r="X648" s="73"/>
      <c r="Y648" s="73"/>
      <c r="Z648" s="73"/>
      <c r="AA648" s="73"/>
      <c r="AB648" s="73"/>
      <c r="AC648" s="73"/>
    </row>
    <row r="649" spans="1:29">
      <c r="A649" s="103"/>
      <c r="B649" s="104"/>
      <c r="C649" s="103"/>
      <c r="D649" s="103"/>
      <c r="E649" s="143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73"/>
      <c r="V649" s="73"/>
      <c r="W649" s="73"/>
      <c r="X649" s="73"/>
      <c r="Y649" s="73"/>
      <c r="Z649" s="73"/>
      <c r="AA649" s="73"/>
      <c r="AB649" s="73"/>
      <c r="AC649" s="73"/>
    </row>
    <row r="650" spans="1:29">
      <c r="A650" s="103"/>
      <c r="B650" s="104"/>
      <c r="C650" s="103"/>
      <c r="D650" s="103"/>
      <c r="E650" s="143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73"/>
      <c r="V650" s="73"/>
      <c r="W650" s="73"/>
      <c r="X650" s="73"/>
      <c r="Y650" s="73"/>
      <c r="Z650" s="73"/>
      <c r="AA650" s="73"/>
      <c r="AB650" s="73"/>
      <c r="AC650" s="73"/>
    </row>
    <row r="651" spans="1:29">
      <c r="A651" s="103"/>
      <c r="B651" s="104"/>
      <c r="C651" s="103"/>
      <c r="D651" s="103"/>
      <c r="E651" s="143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73"/>
      <c r="V651" s="73"/>
      <c r="W651" s="73"/>
      <c r="X651" s="73"/>
      <c r="Y651" s="73"/>
      <c r="Z651" s="73"/>
      <c r="AA651" s="73"/>
      <c r="AB651" s="73"/>
      <c r="AC651" s="73"/>
    </row>
    <row r="652" spans="1:29">
      <c r="A652" s="103"/>
      <c r="B652" s="104"/>
      <c r="C652" s="103"/>
      <c r="D652" s="103"/>
      <c r="E652" s="143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73"/>
      <c r="V652" s="73"/>
      <c r="W652" s="73"/>
      <c r="X652" s="73"/>
      <c r="Y652" s="73"/>
      <c r="Z652" s="73"/>
      <c r="AA652" s="73"/>
      <c r="AB652" s="73"/>
      <c r="AC652" s="73"/>
    </row>
    <row r="653" spans="1:29">
      <c r="A653" s="103"/>
      <c r="B653" s="104"/>
      <c r="C653" s="103"/>
      <c r="D653" s="103"/>
      <c r="E653" s="143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73"/>
      <c r="V653" s="73"/>
      <c r="W653" s="73"/>
      <c r="X653" s="73"/>
      <c r="Y653" s="73"/>
      <c r="Z653" s="73"/>
      <c r="AA653" s="73"/>
      <c r="AB653" s="73"/>
      <c r="AC653" s="73"/>
    </row>
    <row r="654" spans="1:29">
      <c r="A654" s="103"/>
      <c r="B654" s="104"/>
      <c r="C654" s="103"/>
      <c r="D654" s="103"/>
      <c r="E654" s="143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73"/>
      <c r="V654" s="73"/>
      <c r="W654" s="73"/>
      <c r="X654" s="73"/>
      <c r="Y654" s="73"/>
      <c r="Z654" s="73"/>
      <c r="AA654" s="73"/>
      <c r="AB654" s="73"/>
      <c r="AC654" s="73"/>
    </row>
    <row r="655" spans="1:29">
      <c r="A655" s="103"/>
      <c r="B655" s="104"/>
      <c r="C655" s="103"/>
      <c r="D655" s="103"/>
      <c r="E655" s="143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73"/>
      <c r="V655" s="73"/>
      <c r="W655" s="73"/>
      <c r="X655" s="73"/>
      <c r="Y655" s="73"/>
      <c r="Z655" s="73"/>
      <c r="AA655" s="73"/>
      <c r="AB655" s="73"/>
      <c r="AC655" s="73"/>
    </row>
    <row r="656" spans="1:29">
      <c r="A656" s="103"/>
      <c r="B656" s="104"/>
      <c r="C656" s="103"/>
      <c r="D656" s="103"/>
      <c r="E656" s="143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73"/>
      <c r="V656" s="73"/>
      <c r="W656" s="73"/>
      <c r="X656" s="73"/>
      <c r="Y656" s="73"/>
      <c r="Z656" s="73"/>
      <c r="AA656" s="73"/>
      <c r="AB656" s="73"/>
      <c r="AC656" s="73"/>
    </row>
    <row r="657" spans="1:29">
      <c r="A657" s="103"/>
      <c r="B657" s="104"/>
      <c r="C657" s="103"/>
      <c r="D657" s="103"/>
      <c r="E657" s="143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73"/>
      <c r="V657" s="73"/>
      <c r="W657" s="73"/>
      <c r="X657" s="73"/>
      <c r="Y657" s="73"/>
      <c r="Z657" s="73"/>
      <c r="AA657" s="73"/>
      <c r="AB657" s="73"/>
      <c r="AC657" s="73"/>
    </row>
    <row r="658" spans="1:29">
      <c r="A658" s="103"/>
      <c r="B658" s="104"/>
      <c r="C658" s="103"/>
      <c r="D658" s="103"/>
      <c r="E658" s="143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73"/>
      <c r="V658" s="73"/>
      <c r="W658" s="73"/>
      <c r="X658" s="73"/>
      <c r="Y658" s="73"/>
      <c r="Z658" s="73"/>
      <c r="AA658" s="73"/>
      <c r="AB658" s="73"/>
      <c r="AC658" s="73"/>
    </row>
    <row r="659" spans="1:29">
      <c r="A659" s="103"/>
      <c r="B659" s="104"/>
      <c r="C659" s="103"/>
      <c r="D659" s="103"/>
      <c r="E659" s="143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73"/>
      <c r="V659" s="73"/>
      <c r="W659" s="73"/>
      <c r="X659" s="73"/>
      <c r="Y659" s="73"/>
      <c r="Z659" s="73"/>
      <c r="AA659" s="73"/>
      <c r="AB659" s="73"/>
      <c r="AC659" s="73"/>
    </row>
    <row r="660" spans="1:29">
      <c r="A660" s="103"/>
      <c r="B660" s="104"/>
      <c r="C660" s="103"/>
      <c r="D660" s="103"/>
      <c r="E660" s="143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73"/>
      <c r="V660" s="73"/>
      <c r="W660" s="73"/>
      <c r="X660" s="73"/>
      <c r="Y660" s="73"/>
      <c r="Z660" s="73"/>
      <c r="AA660" s="73"/>
      <c r="AB660" s="73"/>
      <c r="AC660" s="73"/>
    </row>
    <row r="661" spans="1:29">
      <c r="A661" s="103"/>
      <c r="B661" s="104"/>
      <c r="C661" s="103"/>
      <c r="D661" s="103"/>
      <c r="E661" s="143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73"/>
      <c r="V661" s="73"/>
      <c r="W661" s="73"/>
      <c r="X661" s="73"/>
      <c r="Y661" s="73"/>
      <c r="Z661" s="73"/>
      <c r="AA661" s="73"/>
      <c r="AB661" s="73"/>
      <c r="AC661" s="73"/>
    </row>
    <row r="662" spans="1:29">
      <c r="A662" s="103"/>
      <c r="B662" s="104"/>
      <c r="C662" s="103"/>
      <c r="D662" s="103"/>
      <c r="E662" s="143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73"/>
      <c r="V662" s="73"/>
      <c r="W662" s="73"/>
      <c r="X662" s="73"/>
      <c r="Y662" s="73"/>
      <c r="Z662" s="73"/>
      <c r="AA662" s="73"/>
      <c r="AB662" s="73"/>
      <c r="AC662" s="73"/>
    </row>
    <row r="663" spans="1:29">
      <c r="A663" s="103"/>
      <c r="B663" s="104"/>
      <c r="C663" s="103"/>
      <c r="D663" s="103"/>
      <c r="E663" s="143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73"/>
      <c r="V663" s="73"/>
      <c r="W663" s="73"/>
      <c r="X663" s="73"/>
      <c r="Y663" s="73"/>
      <c r="Z663" s="73"/>
      <c r="AA663" s="73"/>
      <c r="AB663" s="73"/>
      <c r="AC663" s="73"/>
    </row>
    <row r="664" spans="1:29">
      <c r="A664" s="103"/>
      <c r="B664" s="104"/>
      <c r="C664" s="103"/>
      <c r="D664" s="103"/>
      <c r="E664" s="143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73"/>
      <c r="V664" s="73"/>
      <c r="W664" s="73"/>
      <c r="X664" s="73"/>
      <c r="Y664" s="73"/>
      <c r="Z664" s="73"/>
      <c r="AA664" s="73"/>
      <c r="AB664" s="73"/>
      <c r="AC664" s="73"/>
    </row>
    <row r="665" spans="1:29">
      <c r="A665" s="103"/>
      <c r="B665" s="104"/>
      <c r="C665" s="103"/>
      <c r="D665" s="103"/>
      <c r="E665" s="143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73"/>
      <c r="V665" s="73"/>
      <c r="W665" s="73"/>
      <c r="X665" s="73"/>
      <c r="Y665" s="73"/>
      <c r="Z665" s="73"/>
      <c r="AA665" s="73"/>
      <c r="AB665" s="73"/>
      <c r="AC665" s="73"/>
    </row>
    <row r="666" spans="1:29">
      <c r="A666" s="103"/>
      <c r="B666" s="104"/>
      <c r="C666" s="103"/>
      <c r="D666" s="103"/>
      <c r="E666" s="143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73"/>
      <c r="V666" s="73"/>
      <c r="W666" s="73"/>
      <c r="X666" s="73"/>
      <c r="Y666" s="73"/>
      <c r="Z666" s="73"/>
      <c r="AA666" s="73"/>
      <c r="AB666" s="73"/>
      <c r="AC666" s="73"/>
    </row>
    <row r="667" spans="1:29">
      <c r="A667" s="103"/>
      <c r="B667" s="104"/>
      <c r="C667" s="103"/>
      <c r="D667" s="103"/>
      <c r="E667" s="143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73"/>
      <c r="V667" s="73"/>
      <c r="W667" s="73"/>
      <c r="X667" s="73"/>
      <c r="Y667" s="73"/>
      <c r="Z667" s="73"/>
      <c r="AA667" s="73"/>
      <c r="AB667" s="73"/>
      <c r="AC667" s="73"/>
    </row>
    <row r="668" spans="1:29">
      <c r="A668" s="103"/>
      <c r="B668" s="104"/>
      <c r="C668" s="103"/>
      <c r="D668" s="103"/>
      <c r="E668" s="143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73"/>
      <c r="V668" s="73"/>
      <c r="W668" s="73"/>
      <c r="X668" s="73"/>
      <c r="Y668" s="73"/>
      <c r="Z668" s="73"/>
      <c r="AA668" s="73"/>
      <c r="AB668" s="73"/>
      <c r="AC668" s="73"/>
    </row>
    <row r="669" spans="1:29">
      <c r="A669" s="103"/>
      <c r="B669" s="104"/>
      <c r="C669" s="103"/>
      <c r="D669" s="103"/>
      <c r="E669" s="143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73"/>
      <c r="V669" s="73"/>
      <c r="W669" s="73"/>
      <c r="X669" s="73"/>
      <c r="Y669" s="73"/>
      <c r="Z669" s="73"/>
      <c r="AA669" s="73"/>
      <c r="AB669" s="73"/>
      <c r="AC669" s="73"/>
    </row>
    <row r="670" spans="1:29">
      <c r="A670" s="103"/>
      <c r="B670" s="104"/>
      <c r="C670" s="103"/>
      <c r="D670" s="103"/>
      <c r="E670" s="143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73"/>
      <c r="V670" s="73"/>
      <c r="W670" s="73"/>
      <c r="X670" s="73"/>
      <c r="Y670" s="73"/>
      <c r="Z670" s="73"/>
      <c r="AA670" s="73"/>
      <c r="AB670" s="73"/>
      <c r="AC670" s="73"/>
    </row>
    <row r="671" spans="1:29">
      <c r="A671" s="103"/>
      <c r="B671" s="104"/>
      <c r="C671" s="103"/>
      <c r="D671" s="103"/>
      <c r="E671" s="143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73"/>
      <c r="V671" s="73"/>
      <c r="W671" s="73"/>
      <c r="X671" s="73"/>
      <c r="Y671" s="73"/>
      <c r="Z671" s="73"/>
      <c r="AA671" s="73"/>
      <c r="AB671" s="73"/>
      <c r="AC671" s="73"/>
    </row>
    <row r="672" spans="1:29">
      <c r="A672" s="103"/>
      <c r="B672" s="104"/>
      <c r="C672" s="103"/>
      <c r="D672" s="103"/>
      <c r="E672" s="143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73"/>
      <c r="V672" s="73"/>
      <c r="W672" s="73"/>
      <c r="X672" s="73"/>
      <c r="Y672" s="73"/>
      <c r="Z672" s="73"/>
      <c r="AA672" s="73"/>
      <c r="AB672" s="73"/>
      <c r="AC672" s="73"/>
    </row>
    <row r="673" spans="1:29">
      <c r="A673" s="103"/>
      <c r="B673" s="104"/>
      <c r="C673" s="103"/>
      <c r="D673" s="103"/>
      <c r="E673" s="143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73"/>
      <c r="V673" s="73"/>
      <c r="W673" s="73"/>
      <c r="X673" s="73"/>
      <c r="Y673" s="73"/>
      <c r="Z673" s="73"/>
      <c r="AA673" s="73"/>
      <c r="AB673" s="73"/>
      <c r="AC673" s="73"/>
    </row>
    <row r="674" spans="1:29">
      <c r="A674" s="103"/>
      <c r="B674" s="104"/>
      <c r="C674" s="103"/>
      <c r="D674" s="103"/>
      <c r="E674" s="143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73"/>
      <c r="V674" s="73"/>
      <c r="W674" s="73"/>
      <c r="X674" s="73"/>
      <c r="Y674" s="73"/>
      <c r="Z674" s="73"/>
      <c r="AA674" s="73"/>
      <c r="AB674" s="73"/>
      <c r="AC674" s="73"/>
    </row>
    <row r="675" spans="1:29">
      <c r="A675" s="103"/>
      <c r="B675" s="104"/>
      <c r="C675" s="103"/>
      <c r="D675" s="103"/>
      <c r="E675" s="143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73"/>
      <c r="V675" s="73"/>
      <c r="W675" s="73"/>
      <c r="X675" s="73"/>
      <c r="Y675" s="73"/>
      <c r="Z675" s="73"/>
      <c r="AA675" s="73"/>
      <c r="AB675" s="73"/>
      <c r="AC675" s="73"/>
    </row>
    <row r="676" spans="1:29">
      <c r="A676" s="103"/>
      <c r="B676" s="104"/>
      <c r="C676" s="103"/>
      <c r="D676" s="103"/>
      <c r="E676" s="143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73"/>
      <c r="V676" s="73"/>
      <c r="W676" s="73"/>
      <c r="X676" s="73"/>
      <c r="Y676" s="73"/>
      <c r="Z676" s="73"/>
      <c r="AA676" s="73"/>
      <c r="AB676" s="73"/>
      <c r="AC676" s="73"/>
    </row>
    <row r="677" spans="1:29">
      <c r="A677" s="103"/>
      <c r="B677" s="104"/>
      <c r="C677" s="103"/>
      <c r="D677" s="103"/>
      <c r="E677" s="143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73"/>
      <c r="V677" s="73"/>
      <c r="W677" s="73"/>
      <c r="X677" s="73"/>
      <c r="Y677" s="73"/>
      <c r="Z677" s="73"/>
      <c r="AA677" s="73"/>
      <c r="AB677" s="73"/>
      <c r="AC677" s="73"/>
    </row>
    <row r="678" spans="1:29">
      <c r="A678" s="103"/>
      <c r="B678" s="104"/>
      <c r="C678" s="103"/>
      <c r="D678" s="103"/>
      <c r="E678" s="143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73"/>
      <c r="V678" s="73"/>
      <c r="W678" s="73"/>
      <c r="X678" s="73"/>
      <c r="Y678" s="73"/>
      <c r="Z678" s="73"/>
      <c r="AA678" s="73"/>
      <c r="AB678" s="73"/>
      <c r="AC678" s="73"/>
    </row>
    <row r="679" spans="1:29">
      <c r="A679" s="103"/>
      <c r="B679" s="104"/>
      <c r="C679" s="103"/>
      <c r="D679" s="103"/>
      <c r="E679" s="143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73"/>
      <c r="V679" s="73"/>
      <c r="W679" s="73"/>
      <c r="X679" s="73"/>
      <c r="Y679" s="73"/>
      <c r="Z679" s="73"/>
      <c r="AA679" s="73"/>
      <c r="AB679" s="73"/>
      <c r="AC679" s="73"/>
    </row>
    <row r="680" spans="1:29">
      <c r="A680" s="103"/>
      <c r="B680" s="104"/>
      <c r="C680" s="103"/>
      <c r="D680" s="103"/>
      <c r="E680" s="143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73"/>
      <c r="V680" s="73"/>
      <c r="W680" s="73"/>
      <c r="X680" s="73"/>
      <c r="Y680" s="73"/>
      <c r="Z680" s="73"/>
      <c r="AA680" s="73"/>
      <c r="AB680" s="73"/>
      <c r="AC680" s="73"/>
    </row>
    <row r="681" spans="1:29">
      <c r="A681" s="103"/>
      <c r="B681" s="104"/>
      <c r="C681" s="103"/>
      <c r="D681" s="103"/>
      <c r="E681" s="143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73"/>
      <c r="V681" s="73"/>
      <c r="W681" s="73"/>
      <c r="X681" s="73"/>
      <c r="Y681" s="73"/>
      <c r="Z681" s="73"/>
      <c r="AA681" s="73"/>
      <c r="AB681" s="73"/>
      <c r="AC681" s="73"/>
    </row>
    <row r="682" spans="1:29">
      <c r="A682" s="103"/>
      <c r="B682" s="104"/>
      <c r="C682" s="103"/>
      <c r="D682" s="103"/>
      <c r="E682" s="143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73"/>
      <c r="V682" s="73"/>
      <c r="W682" s="73"/>
      <c r="X682" s="73"/>
      <c r="Y682" s="73"/>
      <c r="Z682" s="73"/>
      <c r="AA682" s="73"/>
      <c r="AB682" s="73"/>
      <c r="AC682" s="73"/>
    </row>
    <row r="683" spans="1:29">
      <c r="A683" s="103"/>
      <c r="B683" s="104"/>
      <c r="C683" s="103"/>
      <c r="D683" s="103"/>
      <c r="E683" s="143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73"/>
      <c r="V683" s="73"/>
      <c r="W683" s="73"/>
      <c r="X683" s="73"/>
      <c r="Y683" s="73"/>
      <c r="Z683" s="73"/>
      <c r="AA683" s="73"/>
      <c r="AB683" s="73"/>
      <c r="AC683" s="73"/>
    </row>
    <row r="684" spans="1:29">
      <c r="A684" s="103"/>
      <c r="B684" s="104"/>
      <c r="C684" s="103"/>
      <c r="D684" s="103"/>
      <c r="E684" s="143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73"/>
      <c r="V684" s="73"/>
      <c r="W684" s="73"/>
      <c r="X684" s="73"/>
      <c r="Y684" s="73"/>
      <c r="Z684" s="73"/>
      <c r="AA684" s="73"/>
      <c r="AB684" s="73"/>
      <c r="AC684" s="73"/>
    </row>
    <row r="685" spans="1:29">
      <c r="A685" s="103"/>
      <c r="B685" s="104"/>
      <c r="C685" s="103"/>
      <c r="D685" s="103"/>
      <c r="E685" s="143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73"/>
      <c r="V685" s="73"/>
      <c r="W685" s="73"/>
      <c r="X685" s="73"/>
      <c r="Y685" s="73"/>
      <c r="Z685" s="73"/>
      <c r="AA685" s="73"/>
      <c r="AB685" s="73"/>
      <c r="AC685" s="73"/>
    </row>
    <row r="686" spans="1:29">
      <c r="A686" s="103"/>
      <c r="B686" s="104"/>
      <c r="C686" s="103"/>
      <c r="D686" s="103"/>
      <c r="E686" s="143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73"/>
      <c r="V686" s="73"/>
      <c r="W686" s="73"/>
      <c r="X686" s="73"/>
      <c r="Y686" s="73"/>
      <c r="Z686" s="73"/>
      <c r="AA686" s="73"/>
      <c r="AB686" s="73"/>
      <c r="AC686" s="73"/>
    </row>
    <row r="687" spans="1:29">
      <c r="A687" s="103"/>
      <c r="B687" s="104"/>
      <c r="C687" s="103"/>
      <c r="D687" s="103"/>
      <c r="E687" s="143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73"/>
      <c r="V687" s="73"/>
      <c r="W687" s="73"/>
      <c r="X687" s="73"/>
      <c r="Y687" s="73"/>
      <c r="Z687" s="73"/>
      <c r="AA687" s="73"/>
      <c r="AB687" s="73"/>
      <c r="AC687" s="73"/>
    </row>
    <row r="688" spans="1:29">
      <c r="A688" s="103"/>
      <c r="B688" s="104"/>
      <c r="C688" s="103"/>
      <c r="D688" s="103"/>
      <c r="E688" s="143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73"/>
      <c r="V688" s="73"/>
      <c r="W688" s="73"/>
      <c r="X688" s="73"/>
      <c r="Y688" s="73"/>
      <c r="Z688" s="73"/>
      <c r="AA688" s="73"/>
      <c r="AB688" s="73"/>
      <c r="AC688" s="73"/>
    </row>
    <row r="689" spans="1:29">
      <c r="A689" s="103"/>
      <c r="B689" s="104"/>
      <c r="C689" s="103"/>
      <c r="D689" s="103"/>
      <c r="E689" s="143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73"/>
      <c r="V689" s="73"/>
      <c r="W689" s="73"/>
      <c r="X689" s="73"/>
      <c r="Y689" s="73"/>
      <c r="Z689" s="73"/>
      <c r="AA689" s="73"/>
      <c r="AB689" s="73"/>
      <c r="AC689" s="73"/>
    </row>
    <row r="690" spans="1:29">
      <c r="A690" s="103"/>
      <c r="B690" s="104"/>
      <c r="C690" s="103"/>
      <c r="D690" s="103"/>
      <c r="E690" s="143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73"/>
      <c r="V690" s="73"/>
      <c r="W690" s="73"/>
      <c r="X690" s="73"/>
      <c r="Y690" s="73"/>
      <c r="Z690" s="73"/>
      <c r="AA690" s="73"/>
      <c r="AB690" s="73"/>
      <c r="AC690" s="73"/>
    </row>
    <row r="691" spans="1:29">
      <c r="A691" s="103"/>
      <c r="B691" s="104"/>
      <c r="C691" s="103"/>
      <c r="D691" s="103"/>
      <c r="E691" s="143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73"/>
      <c r="V691" s="73"/>
      <c r="W691" s="73"/>
      <c r="X691" s="73"/>
      <c r="Y691" s="73"/>
      <c r="Z691" s="73"/>
      <c r="AA691" s="73"/>
      <c r="AB691" s="73"/>
      <c r="AC691" s="73"/>
    </row>
    <row r="692" spans="1:29">
      <c r="A692" s="103"/>
      <c r="B692" s="104"/>
      <c r="C692" s="103"/>
      <c r="D692" s="103"/>
      <c r="E692" s="143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73"/>
      <c r="V692" s="73"/>
      <c r="W692" s="73"/>
      <c r="X692" s="73"/>
      <c r="Y692" s="73"/>
      <c r="Z692" s="73"/>
      <c r="AA692" s="73"/>
      <c r="AB692" s="73"/>
      <c r="AC692" s="73"/>
    </row>
    <row r="693" spans="1:29">
      <c r="A693" s="103"/>
      <c r="B693" s="104"/>
      <c r="C693" s="103"/>
      <c r="D693" s="103"/>
      <c r="E693" s="143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73"/>
      <c r="V693" s="73"/>
      <c r="W693" s="73"/>
      <c r="X693" s="73"/>
      <c r="Y693" s="73"/>
      <c r="Z693" s="73"/>
      <c r="AA693" s="73"/>
      <c r="AB693" s="73"/>
      <c r="AC693" s="73"/>
    </row>
    <row r="694" spans="1:29">
      <c r="A694" s="103"/>
      <c r="B694" s="104"/>
      <c r="C694" s="103"/>
      <c r="D694" s="103"/>
      <c r="E694" s="143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73"/>
      <c r="V694" s="73"/>
      <c r="W694" s="73"/>
      <c r="X694" s="73"/>
      <c r="Y694" s="73"/>
      <c r="Z694" s="73"/>
      <c r="AA694" s="73"/>
      <c r="AB694" s="73"/>
      <c r="AC694" s="73"/>
    </row>
    <row r="695" spans="1:29">
      <c r="A695" s="103"/>
      <c r="B695" s="104"/>
      <c r="C695" s="103"/>
      <c r="D695" s="103"/>
      <c r="E695" s="143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73"/>
      <c r="V695" s="73"/>
      <c r="W695" s="73"/>
      <c r="X695" s="73"/>
      <c r="Y695" s="73"/>
      <c r="Z695" s="73"/>
      <c r="AA695" s="73"/>
      <c r="AB695" s="73"/>
      <c r="AC695" s="73"/>
    </row>
    <row r="696" spans="1:29">
      <c r="A696" s="103"/>
      <c r="B696" s="104"/>
      <c r="C696" s="103"/>
      <c r="D696" s="103"/>
      <c r="E696" s="143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73"/>
      <c r="V696" s="73"/>
      <c r="W696" s="73"/>
      <c r="X696" s="73"/>
      <c r="Y696" s="73"/>
      <c r="Z696" s="73"/>
      <c r="AA696" s="73"/>
      <c r="AB696" s="73"/>
      <c r="AC696" s="73"/>
    </row>
    <row r="697" spans="1:29">
      <c r="A697" s="103"/>
      <c r="B697" s="104"/>
      <c r="C697" s="103"/>
      <c r="D697" s="103"/>
      <c r="E697" s="143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73"/>
      <c r="V697" s="73"/>
      <c r="W697" s="73"/>
      <c r="X697" s="73"/>
      <c r="Y697" s="73"/>
      <c r="Z697" s="73"/>
      <c r="AA697" s="73"/>
      <c r="AB697" s="73"/>
      <c r="AC697" s="73"/>
    </row>
    <row r="698" spans="1:29">
      <c r="A698" s="103"/>
      <c r="B698" s="104"/>
      <c r="C698" s="103"/>
      <c r="D698" s="103"/>
      <c r="E698" s="143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73"/>
      <c r="V698" s="73"/>
      <c r="W698" s="73"/>
      <c r="X698" s="73"/>
      <c r="Y698" s="73"/>
      <c r="Z698" s="73"/>
      <c r="AA698" s="73"/>
      <c r="AB698" s="73"/>
      <c r="AC698" s="73"/>
    </row>
    <row r="699" spans="1:29">
      <c r="A699" s="103"/>
      <c r="B699" s="104"/>
      <c r="C699" s="103"/>
      <c r="D699" s="103"/>
      <c r="E699" s="143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73"/>
      <c r="V699" s="73"/>
      <c r="W699" s="73"/>
      <c r="X699" s="73"/>
      <c r="Y699" s="73"/>
      <c r="Z699" s="73"/>
      <c r="AA699" s="73"/>
      <c r="AB699" s="73"/>
      <c r="AC699" s="73"/>
    </row>
    <row r="700" spans="1:29">
      <c r="A700" s="103"/>
      <c r="B700" s="104"/>
      <c r="C700" s="103"/>
      <c r="D700" s="103"/>
      <c r="E700" s="143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73"/>
      <c r="V700" s="73"/>
      <c r="W700" s="73"/>
      <c r="X700" s="73"/>
      <c r="Y700" s="73"/>
      <c r="Z700" s="73"/>
      <c r="AA700" s="73"/>
      <c r="AB700" s="73"/>
      <c r="AC700" s="73"/>
    </row>
    <row r="701" spans="1:29">
      <c r="A701" s="103"/>
      <c r="B701" s="104"/>
      <c r="C701" s="103"/>
      <c r="D701" s="103"/>
      <c r="E701" s="143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73"/>
      <c r="V701" s="73"/>
      <c r="W701" s="73"/>
      <c r="X701" s="73"/>
      <c r="Y701" s="73"/>
      <c r="Z701" s="73"/>
      <c r="AA701" s="73"/>
      <c r="AB701" s="73"/>
      <c r="AC701" s="73"/>
    </row>
    <row r="702" spans="1:29">
      <c r="A702" s="103"/>
      <c r="B702" s="104"/>
      <c r="C702" s="103"/>
      <c r="D702" s="103"/>
      <c r="E702" s="143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73"/>
      <c r="V702" s="73"/>
      <c r="W702" s="73"/>
      <c r="X702" s="73"/>
      <c r="Y702" s="73"/>
      <c r="Z702" s="73"/>
      <c r="AA702" s="73"/>
      <c r="AB702" s="73"/>
      <c r="AC702" s="73"/>
    </row>
    <row r="703" spans="1:29">
      <c r="A703" s="103"/>
      <c r="B703" s="104"/>
      <c r="C703" s="103"/>
      <c r="D703" s="103"/>
      <c r="E703" s="143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73"/>
      <c r="V703" s="73"/>
      <c r="W703" s="73"/>
      <c r="X703" s="73"/>
      <c r="Y703" s="73"/>
      <c r="Z703" s="73"/>
      <c r="AA703" s="73"/>
      <c r="AB703" s="73"/>
      <c r="AC703" s="73"/>
    </row>
    <row r="704" spans="1:29">
      <c r="A704" s="103"/>
      <c r="B704" s="104"/>
      <c r="C704" s="103"/>
      <c r="D704" s="103"/>
      <c r="E704" s="143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73"/>
      <c r="V704" s="73"/>
      <c r="W704" s="73"/>
      <c r="X704" s="73"/>
      <c r="Y704" s="73"/>
      <c r="Z704" s="73"/>
      <c r="AA704" s="73"/>
      <c r="AB704" s="73"/>
      <c r="AC704" s="73"/>
    </row>
    <row r="705" spans="1:29">
      <c r="A705" s="103"/>
      <c r="B705" s="104"/>
      <c r="C705" s="103"/>
      <c r="D705" s="103"/>
      <c r="E705" s="143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73"/>
      <c r="V705" s="73"/>
      <c r="W705" s="73"/>
      <c r="X705" s="73"/>
      <c r="Y705" s="73"/>
      <c r="Z705" s="73"/>
      <c r="AA705" s="73"/>
      <c r="AB705" s="73"/>
      <c r="AC705" s="73"/>
    </row>
    <row r="706" spans="1:29">
      <c r="A706" s="103"/>
      <c r="B706" s="104"/>
      <c r="C706" s="103"/>
      <c r="D706" s="103"/>
      <c r="E706" s="143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73"/>
      <c r="V706" s="73"/>
      <c r="W706" s="73"/>
      <c r="X706" s="73"/>
      <c r="Y706" s="73"/>
      <c r="Z706" s="73"/>
      <c r="AA706" s="73"/>
      <c r="AB706" s="73"/>
      <c r="AC706" s="73"/>
    </row>
    <row r="707" spans="1:29">
      <c r="A707" s="103"/>
      <c r="B707" s="104"/>
      <c r="C707" s="103"/>
      <c r="D707" s="103"/>
      <c r="E707" s="143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73"/>
      <c r="V707" s="73"/>
      <c r="W707" s="73"/>
      <c r="X707" s="73"/>
      <c r="Y707" s="73"/>
      <c r="Z707" s="73"/>
      <c r="AA707" s="73"/>
      <c r="AB707" s="73"/>
      <c r="AC707" s="73"/>
    </row>
    <row r="708" spans="1:29">
      <c r="A708" s="103"/>
      <c r="B708" s="104"/>
      <c r="C708" s="103"/>
      <c r="D708" s="103"/>
      <c r="E708" s="143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73"/>
      <c r="V708" s="73"/>
      <c r="W708" s="73"/>
      <c r="X708" s="73"/>
      <c r="Y708" s="73"/>
      <c r="Z708" s="73"/>
      <c r="AA708" s="73"/>
      <c r="AB708" s="73"/>
      <c r="AC708" s="73"/>
    </row>
    <row r="709" spans="1:29">
      <c r="A709" s="103"/>
      <c r="B709" s="104"/>
      <c r="C709" s="103"/>
      <c r="D709" s="103"/>
      <c r="E709" s="143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73"/>
      <c r="V709" s="73"/>
      <c r="W709" s="73"/>
      <c r="X709" s="73"/>
      <c r="Y709" s="73"/>
      <c r="Z709" s="73"/>
      <c r="AA709" s="73"/>
      <c r="AB709" s="73"/>
      <c r="AC709" s="73"/>
    </row>
    <row r="710" spans="1:29">
      <c r="A710" s="103"/>
      <c r="B710" s="104"/>
      <c r="C710" s="103"/>
      <c r="D710" s="103"/>
      <c r="E710" s="143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73"/>
      <c r="V710" s="73"/>
      <c r="W710" s="73"/>
      <c r="X710" s="73"/>
      <c r="Y710" s="73"/>
      <c r="Z710" s="73"/>
      <c r="AA710" s="73"/>
      <c r="AB710" s="73"/>
      <c r="AC710" s="73"/>
    </row>
    <row r="711" spans="1:29">
      <c r="A711" s="103"/>
      <c r="B711" s="104"/>
      <c r="C711" s="103"/>
      <c r="D711" s="103"/>
      <c r="E711" s="143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73"/>
      <c r="V711" s="73"/>
      <c r="W711" s="73"/>
      <c r="X711" s="73"/>
      <c r="Y711" s="73"/>
      <c r="Z711" s="73"/>
      <c r="AA711" s="73"/>
      <c r="AB711" s="73"/>
      <c r="AC711" s="73"/>
    </row>
    <row r="712" spans="1:29">
      <c r="A712" s="103"/>
      <c r="B712" s="104"/>
      <c r="C712" s="103"/>
      <c r="D712" s="103"/>
      <c r="E712" s="143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73"/>
      <c r="V712" s="73"/>
      <c r="W712" s="73"/>
      <c r="X712" s="73"/>
      <c r="Y712" s="73"/>
      <c r="Z712" s="73"/>
      <c r="AA712" s="73"/>
      <c r="AB712" s="73"/>
      <c r="AC712" s="73"/>
    </row>
    <row r="713" spans="1:29">
      <c r="A713" s="103"/>
      <c r="B713" s="104"/>
      <c r="C713" s="103"/>
      <c r="D713" s="103"/>
      <c r="E713" s="143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73"/>
      <c r="V713" s="73"/>
      <c r="W713" s="73"/>
      <c r="X713" s="73"/>
      <c r="Y713" s="73"/>
      <c r="Z713" s="73"/>
      <c r="AA713" s="73"/>
      <c r="AB713" s="73"/>
      <c r="AC713" s="73"/>
    </row>
    <row r="714" spans="1:29">
      <c r="A714" s="103"/>
      <c r="B714" s="104"/>
      <c r="C714" s="103"/>
      <c r="D714" s="103"/>
      <c r="E714" s="143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73"/>
      <c r="V714" s="73"/>
      <c r="W714" s="73"/>
      <c r="X714" s="73"/>
      <c r="Y714" s="73"/>
      <c r="Z714" s="73"/>
      <c r="AA714" s="73"/>
      <c r="AB714" s="73"/>
      <c r="AC714" s="73"/>
    </row>
    <row r="715" spans="1:29">
      <c r="A715" s="103"/>
      <c r="B715" s="104"/>
      <c r="C715" s="103"/>
      <c r="D715" s="103"/>
      <c r="E715" s="143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73"/>
      <c r="V715" s="73"/>
      <c r="W715" s="73"/>
      <c r="X715" s="73"/>
      <c r="Y715" s="73"/>
      <c r="Z715" s="73"/>
      <c r="AA715" s="73"/>
      <c r="AB715" s="73"/>
      <c r="AC715" s="73"/>
    </row>
    <row r="716" spans="1:29">
      <c r="A716" s="103"/>
      <c r="B716" s="104"/>
      <c r="C716" s="103"/>
      <c r="D716" s="103"/>
      <c r="E716" s="143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73"/>
      <c r="V716" s="73"/>
      <c r="W716" s="73"/>
      <c r="X716" s="73"/>
      <c r="Y716" s="73"/>
      <c r="Z716" s="73"/>
      <c r="AA716" s="73"/>
      <c r="AB716" s="73"/>
      <c r="AC716" s="73"/>
    </row>
    <row r="717" spans="1:29">
      <c r="A717" s="103"/>
      <c r="B717" s="104"/>
      <c r="C717" s="103"/>
      <c r="D717" s="103"/>
      <c r="E717" s="143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73"/>
      <c r="V717" s="73"/>
      <c r="W717" s="73"/>
      <c r="X717" s="73"/>
      <c r="Y717" s="73"/>
      <c r="Z717" s="73"/>
      <c r="AA717" s="73"/>
      <c r="AB717" s="73"/>
      <c r="AC717" s="73"/>
    </row>
    <row r="718" spans="1:29">
      <c r="A718" s="103"/>
      <c r="B718" s="104"/>
      <c r="C718" s="103"/>
      <c r="D718" s="103"/>
      <c r="E718" s="143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73"/>
      <c r="V718" s="73"/>
      <c r="W718" s="73"/>
      <c r="X718" s="73"/>
      <c r="Y718" s="73"/>
      <c r="Z718" s="73"/>
      <c r="AA718" s="73"/>
      <c r="AB718" s="73"/>
      <c r="AC718" s="73"/>
    </row>
    <row r="719" spans="1:29">
      <c r="A719" s="103"/>
      <c r="B719" s="104"/>
      <c r="C719" s="103"/>
      <c r="D719" s="103"/>
      <c r="E719" s="143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73"/>
      <c r="V719" s="73"/>
      <c r="W719" s="73"/>
      <c r="X719" s="73"/>
      <c r="Y719" s="73"/>
      <c r="Z719" s="73"/>
      <c r="AA719" s="73"/>
      <c r="AB719" s="73"/>
      <c r="AC719" s="73"/>
    </row>
    <row r="720" spans="1:29">
      <c r="A720" s="103"/>
      <c r="B720" s="104"/>
      <c r="C720" s="103"/>
      <c r="D720" s="103"/>
      <c r="E720" s="143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73"/>
      <c r="V720" s="73"/>
      <c r="W720" s="73"/>
      <c r="X720" s="73"/>
      <c r="Y720" s="73"/>
      <c r="Z720" s="73"/>
      <c r="AA720" s="73"/>
      <c r="AB720" s="73"/>
      <c r="AC720" s="73"/>
    </row>
    <row r="721" spans="1:29">
      <c r="A721" s="103"/>
      <c r="B721" s="104"/>
      <c r="C721" s="103"/>
      <c r="D721" s="103"/>
      <c r="E721" s="143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73"/>
      <c r="V721" s="73"/>
      <c r="W721" s="73"/>
      <c r="X721" s="73"/>
      <c r="Y721" s="73"/>
      <c r="Z721" s="73"/>
      <c r="AA721" s="73"/>
      <c r="AB721" s="73"/>
      <c r="AC721" s="73"/>
    </row>
    <row r="722" spans="1:29">
      <c r="A722" s="103"/>
      <c r="B722" s="104"/>
      <c r="C722" s="103"/>
      <c r="D722" s="103"/>
      <c r="E722" s="143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73"/>
      <c r="V722" s="73"/>
      <c r="W722" s="73"/>
      <c r="X722" s="73"/>
      <c r="Y722" s="73"/>
      <c r="Z722" s="73"/>
      <c r="AA722" s="73"/>
      <c r="AB722" s="73"/>
      <c r="AC722" s="73"/>
    </row>
    <row r="723" spans="1:29">
      <c r="A723" s="103"/>
      <c r="B723" s="104"/>
      <c r="C723" s="103"/>
      <c r="D723" s="103"/>
      <c r="E723" s="143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73"/>
      <c r="V723" s="73"/>
      <c r="W723" s="73"/>
      <c r="X723" s="73"/>
      <c r="Y723" s="73"/>
      <c r="Z723" s="73"/>
      <c r="AA723" s="73"/>
      <c r="AB723" s="73"/>
      <c r="AC723" s="73"/>
    </row>
    <row r="724" spans="1:29">
      <c r="A724" s="103"/>
      <c r="B724" s="104"/>
      <c r="C724" s="103"/>
      <c r="D724" s="103"/>
      <c r="E724" s="143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73"/>
      <c r="V724" s="73"/>
      <c r="W724" s="73"/>
      <c r="X724" s="73"/>
      <c r="Y724" s="73"/>
      <c r="Z724" s="73"/>
      <c r="AA724" s="73"/>
      <c r="AB724" s="73"/>
      <c r="AC724" s="73"/>
    </row>
    <row r="725" spans="1:29">
      <c r="A725" s="103"/>
      <c r="B725" s="104"/>
      <c r="C725" s="103"/>
      <c r="D725" s="103"/>
      <c r="E725" s="143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73"/>
      <c r="V725" s="73"/>
      <c r="W725" s="73"/>
      <c r="X725" s="73"/>
      <c r="Y725" s="73"/>
      <c r="Z725" s="73"/>
      <c r="AA725" s="73"/>
      <c r="AB725" s="73"/>
      <c r="AC725" s="73"/>
    </row>
    <row r="726" spans="1:29">
      <c r="A726" s="103"/>
      <c r="B726" s="104"/>
      <c r="C726" s="103"/>
      <c r="D726" s="103"/>
      <c r="E726" s="143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73"/>
      <c r="V726" s="73"/>
      <c r="W726" s="73"/>
      <c r="X726" s="73"/>
      <c r="Y726" s="73"/>
      <c r="Z726" s="73"/>
      <c r="AA726" s="73"/>
      <c r="AB726" s="73"/>
      <c r="AC726" s="73"/>
    </row>
    <row r="727" spans="1:29">
      <c r="A727" s="103"/>
      <c r="B727" s="104"/>
      <c r="C727" s="103"/>
      <c r="D727" s="103"/>
      <c r="E727" s="143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73"/>
      <c r="V727" s="73"/>
      <c r="W727" s="73"/>
      <c r="X727" s="73"/>
      <c r="Y727" s="73"/>
      <c r="Z727" s="73"/>
      <c r="AA727" s="73"/>
      <c r="AB727" s="73"/>
      <c r="AC727" s="73"/>
    </row>
    <row r="728" spans="1:29">
      <c r="A728" s="103"/>
      <c r="B728" s="104"/>
      <c r="C728" s="103"/>
      <c r="D728" s="103"/>
      <c r="E728" s="143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73"/>
      <c r="V728" s="73"/>
      <c r="W728" s="73"/>
      <c r="X728" s="73"/>
      <c r="Y728" s="73"/>
      <c r="Z728" s="73"/>
      <c r="AA728" s="73"/>
      <c r="AB728" s="73"/>
      <c r="AC728" s="73"/>
    </row>
    <row r="729" spans="1:29">
      <c r="A729" s="103"/>
      <c r="B729" s="104"/>
      <c r="C729" s="103"/>
      <c r="D729" s="103"/>
      <c r="E729" s="143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73"/>
      <c r="V729" s="73"/>
      <c r="W729" s="73"/>
      <c r="X729" s="73"/>
      <c r="Y729" s="73"/>
      <c r="Z729" s="73"/>
      <c r="AA729" s="73"/>
      <c r="AB729" s="73"/>
      <c r="AC729" s="73"/>
    </row>
    <row r="730" spans="1:29">
      <c r="A730" s="103"/>
      <c r="B730" s="104"/>
      <c r="C730" s="103"/>
      <c r="D730" s="103"/>
      <c r="E730" s="143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73"/>
      <c r="V730" s="73"/>
      <c r="W730" s="73"/>
      <c r="X730" s="73"/>
      <c r="Y730" s="73"/>
      <c r="Z730" s="73"/>
      <c r="AA730" s="73"/>
      <c r="AB730" s="73"/>
      <c r="AC730" s="73"/>
    </row>
    <row r="731" spans="1:29">
      <c r="A731" s="103"/>
      <c r="B731" s="104"/>
      <c r="C731" s="103"/>
      <c r="D731" s="103"/>
      <c r="E731" s="143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73"/>
      <c r="V731" s="73"/>
      <c r="W731" s="73"/>
      <c r="X731" s="73"/>
      <c r="Y731" s="73"/>
      <c r="Z731" s="73"/>
      <c r="AA731" s="73"/>
      <c r="AB731" s="73"/>
      <c r="AC731" s="73"/>
    </row>
    <row r="732" spans="1:29">
      <c r="A732" s="103"/>
      <c r="B732" s="104"/>
      <c r="C732" s="103"/>
      <c r="D732" s="103"/>
      <c r="E732" s="143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73"/>
      <c r="V732" s="73"/>
      <c r="W732" s="73"/>
      <c r="X732" s="73"/>
      <c r="Y732" s="73"/>
      <c r="Z732" s="73"/>
      <c r="AA732" s="73"/>
      <c r="AB732" s="73"/>
      <c r="AC732" s="73"/>
    </row>
    <row r="733" spans="1:29">
      <c r="A733" s="103"/>
      <c r="B733" s="104"/>
      <c r="C733" s="103"/>
      <c r="D733" s="103"/>
      <c r="E733" s="143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73"/>
      <c r="V733" s="73"/>
      <c r="W733" s="73"/>
      <c r="X733" s="73"/>
      <c r="Y733" s="73"/>
      <c r="Z733" s="73"/>
      <c r="AA733" s="73"/>
      <c r="AB733" s="73"/>
      <c r="AC733" s="73"/>
    </row>
    <row r="734" spans="1:29">
      <c r="A734" s="103"/>
      <c r="B734" s="104"/>
      <c r="C734" s="103"/>
      <c r="D734" s="103"/>
      <c r="E734" s="143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73"/>
      <c r="V734" s="73"/>
      <c r="W734" s="73"/>
      <c r="X734" s="73"/>
      <c r="Y734" s="73"/>
      <c r="Z734" s="73"/>
      <c r="AA734" s="73"/>
      <c r="AB734" s="73"/>
      <c r="AC734" s="73"/>
    </row>
    <row r="735" spans="1:29">
      <c r="A735" s="103"/>
      <c r="B735" s="104"/>
      <c r="C735" s="103"/>
      <c r="D735" s="103"/>
      <c r="E735" s="143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73"/>
      <c r="V735" s="73"/>
      <c r="W735" s="73"/>
      <c r="X735" s="73"/>
      <c r="Y735" s="73"/>
      <c r="Z735" s="73"/>
      <c r="AA735" s="73"/>
      <c r="AB735" s="73"/>
      <c r="AC735" s="73"/>
    </row>
    <row r="736" spans="1:29">
      <c r="A736" s="103"/>
      <c r="B736" s="104"/>
      <c r="C736" s="103"/>
      <c r="D736" s="103"/>
      <c r="E736" s="143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73"/>
      <c r="V736" s="73"/>
      <c r="W736" s="73"/>
      <c r="X736" s="73"/>
      <c r="Y736" s="73"/>
      <c r="Z736" s="73"/>
      <c r="AA736" s="73"/>
      <c r="AB736" s="73"/>
      <c r="AC736" s="73"/>
    </row>
    <row r="737" spans="1:29">
      <c r="A737" s="103"/>
      <c r="B737" s="104"/>
      <c r="C737" s="103"/>
      <c r="D737" s="103"/>
      <c r="E737" s="143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73"/>
      <c r="V737" s="73"/>
      <c r="W737" s="73"/>
      <c r="X737" s="73"/>
      <c r="Y737" s="73"/>
      <c r="Z737" s="73"/>
      <c r="AA737" s="73"/>
      <c r="AB737" s="73"/>
      <c r="AC737" s="73"/>
    </row>
    <row r="738" spans="1:29">
      <c r="A738" s="103"/>
      <c r="B738" s="104"/>
      <c r="C738" s="103"/>
      <c r="D738" s="103"/>
      <c r="E738" s="143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73"/>
      <c r="V738" s="73"/>
      <c r="W738" s="73"/>
      <c r="X738" s="73"/>
      <c r="Y738" s="73"/>
      <c r="Z738" s="73"/>
      <c r="AA738" s="73"/>
      <c r="AB738" s="73"/>
      <c r="AC738" s="73"/>
    </row>
    <row r="739" spans="1:29">
      <c r="A739" s="103"/>
      <c r="B739" s="104"/>
      <c r="C739" s="103"/>
      <c r="D739" s="103"/>
      <c r="E739" s="143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73"/>
      <c r="V739" s="73"/>
      <c r="W739" s="73"/>
      <c r="X739" s="73"/>
      <c r="Y739" s="73"/>
      <c r="Z739" s="73"/>
      <c r="AA739" s="73"/>
      <c r="AB739" s="73"/>
      <c r="AC739" s="73"/>
    </row>
    <row r="740" spans="1:29">
      <c r="A740" s="103"/>
      <c r="B740" s="104"/>
      <c r="C740" s="103"/>
      <c r="D740" s="103"/>
      <c r="E740" s="143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73"/>
      <c r="V740" s="73"/>
      <c r="W740" s="73"/>
      <c r="X740" s="73"/>
      <c r="Y740" s="73"/>
      <c r="Z740" s="73"/>
      <c r="AA740" s="73"/>
      <c r="AB740" s="73"/>
      <c r="AC740" s="73"/>
    </row>
    <row r="741" spans="1:29">
      <c r="A741" s="103"/>
      <c r="B741" s="104"/>
      <c r="C741" s="103"/>
      <c r="D741" s="103"/>
      <c r="E741" s="143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73"/>
      <c r="V741" s="73"/>
      <c r="W741" s="73"/>
      <c r="X741" s="73"/>
      <c r="Y741" s="73"/>
      <c r="Z741" s="73"/>
      <c r="AA741" s="73"/>
      <c r="AB741" s="73"/>
      <c r="AC741" s="73"/>
    </row>
    <row r="742" spans="1:29">
      <c r="A742" s="103"/>
      <c r="B742" s="104"/>
      <c r="C742" s="103"/>
      <c r="D742" s="103"/>
      <c r="E742" s="143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73"/>
      <c r="V742" s="73"/>
      <c r="W742" s="73"/>
      <c r="X742" s="73"/>
      <c r="Y742" s="73"/>
      <c r="Z742" s="73"/>
      <c r="AA742" s="73"/>
      <c r="AB742" s="73"/>
      <c r="AC742" s="73"/>
    </row>
    <row r="743" spans="1:29">
      <c r="A743" s="103"/>
      <c r="B743" s="104"/>
      <c r="C743" s="103"/>
      <c r="D743" s="103"/>
      <c r="E743" s="143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73"/>
      <c r="V743" s="73"/>
      <c r="W743" s="73"/>
      <c r="X743" s="73"/>
      <c r="Y743" s="73"/>
      <c r="Z743" s="73"/>
      <c r="AA743" s="73"/>
      <c r="AB743" s="73"/>
      <c r="AC743" s="73"/>
    </row>
    <row r="744" spans="1:29">
      <c r="A744" s="103"/>
      <c r="B744" s="104"/>
      <c r="C744" s="103"/>
      <c r="D744" s="103"/>
      <c r="E744" s="143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73"/>
      <c r="V744" s="73"/>
      <c r="W744" s="73"/>
      <c r="X744" s="73"/>
      <c r="Y744" s="73"/>
      <c r="Z744" s="73"/>
      <c r="AA744" s="73"/>
      <c r="AB744" s="73"/>
      <c r="AC744" s="73"/>
    </row>
    <row r="745" spans="1:29">
      <c r="A745" s="103"/>
      <c r="B745" s="104"/>
      <c r="C745" s="103"/>
      <c r="D745" s="103"/>
      <c r="E745" s="143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73"/>
      <c r="V745" s="73"/>
      <c r="W745" s="73"/>
      <c r="X745" s="73"/>
      <c r="Y745" s="73"/>
      <c r="Z745" s="73"/>
      <c r="AA745" s="73"/>
      <c r="AB745" s="73"/>
      <c r="AC745" s="73"/>
    </row>
    <row r="746" spans="1:29">
      <c r="A746" s="103"/>
      <c r="B746" s="104"/>
      <c r="C746" s="103"/>
      <c r="D746" s="103"/>
      <c r="E746" s="143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73"/>
      <c r="V746" s="73"/>
      <c r="W746" s="73"/>
      <c r="X746" s="73"/>
      <c r="Y746" s="73"/>
      <c r="Z746" s="73"/>
      <c r="AA746" s="73"/>
      <c r="AB746" s="73"/>
      <c r="AC746" s="73"/>
    </row>
    <row r="747" spans="1:29">
      <c r="A747" s="103"/>
      <c r="B747" s="104"/>
      <c r="C747" s="103"/>
      <c r="D747" s="103"/>
      <c r="E747" s="143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73"/>
      <c r="V747" s="73"/>
      <c r="W747" s="73"/>
      <c r="X747" s="73"/>
      <c r="Y747" s="73"/>
      <c r="Z747" s="73"/>
      <c r="AA747" s="73"/>
      <c r="AB747" s="73"/>
      <c r="AC747" s="73"/>
    </row>
    <row r="748" spans="1:29">
      <c r="A748" s="103"/>
      <c r="B748" s="104"/>
      <c r="C748" s="103"/>
      <c r="D748" s="103"/>
      <c r="E748" s="143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73"/>
      <c r="V748" s="73"/>
      <c r="W748" s="73"/>
      <c r="X748" s="73"/>
      <c r="Y748" s="73"/>
      <c r="Z748" s="73"/>
      <c r="AA748" s="73"/>
      <c r="AB748" s="73"/>
      <c r="AC748" s="73"/>
    </row>
    <row r="749" spans="1:29">
      <c r="A749" s="103"/>
      <c r="B749" s="104"/>
      <c r="C749" s="103"/>
      <c r="D749" s="103"/>
      <c r="E749" s="143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73"/>
      <c r="V749" s="73"/>
      <c r="W749" s="73"/>
      <c r="X749" s="73"/>
      <c r="Y749" s="73"/>
      <c r="Z749" s="73"/>
      <c r="AA749" s="73"/>
      <c r="AB749" s="73"/>
      <c r="AC749" s="73"/>
    </row>
    <row r="750" spans="1:29">
      <c r="A750" s="103"/>
      <c r="B750" s="104"/>
      <c r="C750" s="103"/>
      <c r="D750" s="103"/>
      <c r="E750" s="143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73"/>
      <c r="V750" s="73"/>
      <c r="W750" s="73"/>
      <c r="X750" s="73"/>
      <c r="Y750" s="73"/>
      <c r="Z750" s="73"/>
      <c r="AA750" s="73"/>
      <c r="AB750" s="73"/>
      <c r="AC750" s="73"/>
    </row>
    <row r="751" spans="1:29">
      <c r="A751" s="103"/>
      <c r="B751" s="104"/>
      <c r="C751" s="103"/>
      <c r="D751" s="103"/>
      <c r="E751" s="143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73"/>
      <c r="V751" s="73"/>
      <c r="W751" s="73"/>
      <c r="X751" s="73"/>
      <c r="Y751" s="73"/>
      <c r="Z751" s="73"/>
      <c r="AA751" s="73"/>
      <c r="AB751" s="73"/>
      <c r="AC751" s="73"/>
    </row>
    <row r="752" spans="1:29">
      <c r="A752" s="103"/>
      <c r="B752" s="104"/>
      <c r="C752" s="103"/>
      <c r="D752" s="103"/>
      <c r="E752" s="143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73"/>
      <c r="V752" s="73"/>
      <c r="W752" s="73"/>
      <c r="X752" s="73"/>
      <c r="Y752" s="73"/>
      <c r="Z752" s="73"/>
      <c r="AA752" s="73"/>
      <c r="AB752" s="73"/>
      <c r="AC752" s="73"/>
    </row>
    <row r="753" spans="1:29">
      <c r="A753" s="103"/>
      <c r="B753" s="104"/>
      <c r="C753" s="103"/>
      <c r="D753" s="103"/>
      <c r="E753" s="143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73"/>
      <c r="V753" s="73"/>
      <c r="W753" s="73"/>
      <c r="X753" s="73"/>
      <c r="Y753" s="73"/>
      <c r="Z753" s="73"/>
      <c r="AA753" s="73"/>
      <c r="AB753" s="73"/>
      <c r="AC753" s="73"/>
    </row>
    <row r="754" spans="1:29">
      <c r="A754" s="103"/>
      <c r="B754" s="104"/>
      <c r="C754" s="103"/>
      <c r="D754" s="103"/>
      <c r="E754" s="143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73"/>
      <c r="V754" s="73"/>
      <c r="W754" s="73"/>
      <c r="X754" s="73"/>
      <c r="Y754" s="73"/>
      <c r="Z754" s="73"/>
      <c r="AA754" s="73"/>
      <c r="AB754" s="73"/>
      <c r="AC754" s="73"/>
    </row>
    <row r="755" spans="1:29">
      <c r="A755" s="103"/>
      <c r="B755" s="104"/>
      <c r="C755" s="103"/>
      <c r="D755" s="103"/>
      <c r="E755" s="143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73"/>
      <c r="V755" s="73"/>
      <c r="W755" s="73"/>
      <c r="X755" s="73"/>
      <c r="Y755" s="73"/>
      <c r="Z755" s="73"/>
      <c r="AA755" s="73"/>
      <c r="AB755" s="73"/>
      <c r="AC755" s="73"/>
    </row>
    <row r="756" spans="1:29">
      <c r="A756" s="103"/>
      <c r="B756" s="104"/>
      <c r="C756" s="103"/>
      <c r="D756" s="103"/>
      <c r="E756" s="143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73"/>
      <c r="V756" s="73"/>
      <c r="W756" s="73"/>
      <c r="X756" s="73"/>
      <c r="Y756" s="73"/>
      <c r="Z756" s="73"/>
      <c r="AA756" s="73"/>
      <c r="AB756" s="73"/>
      <c r="AC756" s="73"/>
    </row>
    <row r="757" spans="1:29">
      <c r="A757" s="103"/>
      <c r="B757" s="104"/>
      <c r="C757" s="103"/>
      <c r="D757" s="103"/>
      <c r="E757" s="143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73"/>
      <c r="V757" s="73"/>
      <c r="W757" s="73"/>
      <c r="X757" s="73"/>
      <c r="Y757" s="73"/>
      <c r="Z757" s="73"/>
      <c r="AA757" s="73"/>
      <c r="AB757" s="73"/>
      <c r="AC757" s="73"/>
    </row>
    <row r="758" spans="1:29">
      <c r="A758" s="103"/>
      <c r="B758" s="104"/>
      <c r="C758" s="103"/>
      <c r="D758" s="103"/>
      <c r="E758" s="143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73"/>
      <c r="V758" s="73"/>
      <c r="W758" s="73"/>
      <c r="X758" s="73"/>
      <c r="Y758" s="73"/>
      <c r="Z758" s="73"/>
      <c r="AA758" s="73"/>
      <c r="AB758" s="73"/>
      <c r="AC758" s="73"/>
    </row>
    <row r="759" spans="1:29">
      <c r="A759" s="103"/>
      <c r="B759" s="104"/>
      <c r="C759" s="103"/>
      <c r="D759" s="103"/>
      <c r="E759" s="143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73"/>
      <c r="V759" s="73"/>
      <c r="W759" s="73"/>
      <c r="X759" s="73"/>
      <c r="Y759" s="73"/>
      <c r="Z759" s="73"/>
      <c r="AA759" s="73"/>
      <c r="AB759" s="73"/>
      <c r="AC759" s="73"/>
    </row>
    <row r="760" spans="1:29">
      <c r="A760" s="103"/>
      <c r="B760" s="104"/>
      <c r="C760" s="103"/>
      <c r="D760" s="103"/>
      <c r="E760" s="143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73"/>
      <c r="V760" s="73"/>
      <c r="W760" s="73"/>
      <c r="X760" s="73"/>
      <c r="Y760" s="73"/>
      <c r="Z760" s="73"/>
      <c r="AA760" s="73"/>
      <c r="AB760" s="73"/>
      <c r="AC760" s="73"/>
    </row>
    <row r="761" spans="1:29">
      <c r="A761" s="103"/>
      <c r="B761" s="104"/>
      <c r="C761" s="103"/>
      <c r="D761" s="103"/>
      <c r="E761" s="143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73"/>
      <c r="V761" s="73"/>
      <c r="W761" s="73"/>
      <c r="X761" s="73"/>
      <c r="Y761" s="73"/>
      <c r="Z761" s="73"/>
      <c r="AA761" s="73"/>
      <c r="AB761" s="73"/>
      <c r="AC761" s="73"/>
    </row>
    <row r="762" spans="1:29">
      <c r="A762" s="103"/>
      <c r="B762" s="104"/>
      <c r="C762" s="103"/>
      <c r="D762" s="103"/>
      <c r="E762" s="143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73"/>
      <c r="V762" s="73"/>
      <c r="W762" s="73"/>
      <c r="X762" s="73"/>
      <c r="Y762" s="73"/>
      <c r="Z762" s="73"/>
      <c r="AA762" s="73"/>
      <c r="AB762" s="73"/>
      <c r="AC762" s="73"/>
    </row>
    <row r="763" spans="1:29">
      <c r="A763" s="103"/>
      <c r="B763" s="104"/>
      <c r="C763" s="103"/>
      <c r="D763" s="103"/>
      <c r="E763" s="143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73"/>
      <c r="V763" s="73"/>
      <c r="W763" s="73"/>
      <c r="X763" s="73"/>
      <c r="Y763" s="73"/>
      <c r="Z763" s="73"/>
      <c r="AA763" s="73"/>
      <c r="AB763" s="73"/>
      <c r="AC763" s="73"/>
    </row>
    <row r="764" spans="1:29">
      <c r="A764" s="103"/>
      <c r="B764" s="104"/>
      <c r="C764" s="103"/>
      <c r="D764" s="103"/>
      <c r="E764" s="143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73"/>
      <c r="V764" s="73"/>
      <c r="W764" s="73"/>
      <c r="X764" s="73"/>
      <c r="Y764" s="73"/>
      <c r="Z764" s="73"/>
      <c r="AA764" s="73"/>
      <c r="AB764" s="73"/>
      <c r="AC764" s="73"/>
    </row>
    <row r="765" spans="1:29">
      <c r="A765" s="103"/>
      <c r="B765" s="104"/>
      <c r="C765" s="103"/>
      <c r="D765" s="103"/>
      <c r="E765" s="143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73"/>
      <c r="V765" s="73"/>
      <c r="W765" s="73"/>
      <c r="X765" s="73"/>
      <c r="Y765" s="73"/>
      <c r="Z765" s="73"/>
      <c r="AA765" s="73"/>
      <c r="AB765" s="73"/>
      <c r="AC765" s="73"/>
    </row>
    <row r="766" spans="1:29">
      <c r="A766" s="103"/>
      <c r="B766" s="104"/>
      <c r="C766" s="103"/>
      <c r="D766" s="103"/>
      <c r="E766" s="143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73"/>
      <c r="V766" s="73"/>
      <c r="W766" s="73"/>
      <c r="X766" s="73"/>
      <c r="Y766" s="73"/>
      <c r="Z766" s="73"/>
      <c r="AA766" s="73"/>
      <c r="AB766" s="73"/>
      <c r="AC766" s="73"/>
    </row>
    <row r="767" spans="1:29">
      <c r="A767" s="103"/>
      <c r="B767" s="104"/>
      <c r="C767" s="103"/>
      <c r="D767" s="103"/>
      <c r="E767" s="143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73"/>
      <c r="V767" s="73"/>
      <c r="W767" s="73"/>
      <c r="X767" s="73"/>
      <c r="Y767" s="73"/>
      <c r="Z767" s="73"/>
      <c r="AA767" s="73"/>
      <c r="AB767" s="73"/>
      <c r="AC767" s="73"/>
    </row>
    <row r="768" spans="1:29">
      <c r="A768" s="103"/>
      <c r="B768" s="104"/>
      <c r="C768" s="103"/>
      <c r="D768" s="103"/>
      <c r="E768" s="143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73"/>
      <c r="V768" s="73"/>
      <c r="W768" s="73"/>
      <c r="X768" s="73"/>
      <c r="Y768" s="73"/>
      <c r="Z768" s="73"/>
      <c r="AA768" s="73"/>
      <c r="AB768" s="73"/>
      <c r="AC768" s="73"/>
    </row>
    <row r="769" spans="1:29">
      <c r="A769" s="103"/>
      <c r="B769" s="104"/>
      <c r="C769" s="103"/>
      <c r="D769" s="103"/>
      <c r="E769" s="143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73"/>
      <c r="V769" s="73"/>
      <c r="W769" s="73"/>
      <c r="X769" s="73"/>
      <c r="Y769" s="73"/>
      <c r="Z769" s="73"/>
      <c r="AA769" s="73"/>
      <c r="AB769" s="73"/>
      <c r="AC769" s="73"/>
    </row>
    <row r="770" spans="1:29">
      <c r="A770" s="103"/>
      <c r="B770" s="104"/>
      <c r="C770" s="103"/>
      <c r="D770" s="103"/>
      <c r="E770" s="143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73"/>
      <c r="V770" s="73"/>
      <c r="W770" s="73"/>
      <c r="X770" s="73"/>
      <c r="Y770" s="73"/>
      <c r="Z770" s="73"/>
      <c r="AA770" s="73"/>
      <c r="AB770" s="73"/>
      <c r="AC770" s="73"/>
    </row>
    <row r="771" spans="1:29">
      <c r="A771" s="103"/>
      <c r="B771" s="104"/>
      <c r="C771" s="103"/>
      <c r="D771" s="103"/>
      <c r="E771" s="143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73"/>
      <c r="V771" s="73"/>
      <c r="W771" s="73"/>
      <c r="X771" s="73"/>
      <c r="Y771" s="73"/>
      <c r="Z771" s="73"/>
      <c r="AA771" s="73"/>
      <c r="AB771" s="73"/>
      <c r="AC771" s="73"/>
    </row>
    <row r="772" spans="1:29">
      <c r="A772" s="103"/>
      <c r="B772" s="104"/>
      <c r="C772" s="103"/>
      <c r="D772" s="103"/>
      <c r="E772" s="143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73"/>
      <c r="V772" s="73"/>
      <c r="W772" s="73"/>
      <c r="X772" s="73"/>
      <c r="Y772" s="73"/>
      <c r="Z772" s="73"/>
      <c r="AA772" s="73"/>
      <c r="AB772" s="73"/>
      <c r="AC772" s="73"/>
    </row>
    <row r="773" spans="1:29">
      <c r="A773" s="103"/>
      <c r="B773" s="104"/>
      <c r="C773" s="103"/>
      <c r="D773" s="103"/>
      <c r="E773" s="143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73"/>
      <c r="V773" s="73"/>
      <c r="W773" s="73"/>
      <c r="X773" s="73"/>
      <c r="Y773" s="73"/>
      <c r="Z773" s="73"/>
      <c r="AA773" s="73"/>
      <c r="AB773" s="73"/>
      <c r="AC773" s="73"/>
    </row>
    <row r="774" spans="1:29">
      <c r="A774" s="103"/>
      <c r="B774" s="104"/>
      <c r="C774" s="103"/>
      <c r="D774" s="103"/>
      <c r="E774" s="143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73"/>
      <c r="V774" s="73"/>
      <c r="W774" s="73"/>
      <c r="X774" s="73"/>
      <c r="Y774" s="73"/>
      <c r="Z774" s="73"/>
      <c r="AA774" s="73"/>
      <c r="AB774" s="73"/>
      <c r="AC774" s="73"/>
    </row>
    <row r="775" spans="1:29">
      <c r="A775" s="103"/>
      <c r="B775" s="104"/>
      <c r="C775" s="103"/>
      <c r="D775" s="103"/>
      <c r="E775" s="143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73"/>
      <c r="V775" s="73"/>
      <c r="W775" s="73"/>
      <c r="X775" s="73"/>
      <c r="Y775" s="73"/>
      <c r="Z775" s="73"/>
      <c r="AA775" s="73"/>
      <c r="AB775" s="73"/>
      <c r="AC775" s="73"/>
    </row>
    <row r="776" spans="1:29">
      <c r="A776" s="103"/>
      <c r="B776" s="104"/>
      <c r="C776" s="103"/>
      <c r="D776" s="103"/>
      <c r="E776" s="143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73"/>
      <c r="V776" s="73"/>
      <c r="W776" s="73"/>
      <c r="X776" s="73"/>
      <c r="Y776" s="73"/>
      <c r="Z776" s="73"/>
      <c r="AA776" s="73"/>
      <c r="AB776" s="73"/>
      <c r="AC776" s="73"/>
    </row>
    <row r="777" spans="1:29">
      <c r="A777" s="103"/>
      <c r="B777" s="104"/>
      <c r="C777" s="103"/>
      <c r="D777" s="103"/>
      <c r="E777" s="143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73"/>
      <c r="V777" s="73"/>
      <c r="W777" s="73"/>
      <c r="X777" s="73"/>
      <c r="Y777" s="73"/>
      <c r="Z777" s="73"/>
      <c r="AA777" s="73"/>
      <c r="AB777" s="73"/>
      <c r="AC777" s="73"/>
    </row>
    <row r="778" spans="1:29">
      <c r="A778" s="103"/>
      <c r="B778" s="104"/>
      <c r="C778" s="103"/>
      <c r="D778" s="103"/>
      <c r="E778" s="143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73"/>
      <c r="V778" s="73"/>
      <c r="W778" s="73"/>
      <c r="X778" s="73"/>
      <c r="Y778" s="73"/>
      <c r="Z778" s="73"/>
      <c r="AA778" s="73"/>
      <c r="AB778" s="73"/>
      <c r="AC778" s="73"/>
    </row>
    <row r="779" spans="1:29">
      <c r="A779" s="103"/>
      <c r="B779" s="104"/>
      <c r="C779" s="103"/>
      <c r="D779" s="103"/>
      <c r="E779" s="143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73"/>
      <c r="V779" s="73"/>
      <c r="W779" s="73"/>
      <c r="X779" s="73"/>
      <c r="Y779" s="73"/>
      <c r="Z779" s="73"/>
      <c r="AA779" s="73"/>
      <c r="AB779" s="73"/>
      <c r="AC779" s="73"/>
    </row>
    <row r="780" spans="1:29">
      <c r="A780" s="103"/>
      <c r="B780" s="104"/>
      <c r="C780" s="103"/>
      <c r="D780" s="103"/>
      <c r="E780" s="143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73"/>
      <c r="V780" s="73"/>
      <c r="W780" s="73"/>
      <c r="X780" s="73"/>
      <c r="Y780" s="73"/>
      <c r="Z780" s="73"/>
      <c r="AA780" s="73"/>
      <c r="AB780" s="73"/>
      <c r="AC780" s="73"/>
    </row>
    <row r="781" spans="1:29">
      <c r="A781" s="103"/>
      <c r="B781" s="104"/>
      <c r="C781" s="103"/>
      <c r="D781" s="103"/>
      <c r="E781" s="143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73"/>
      <c r="V781" s="73"/>
      <c r="W781" s="73"/>
      <c r="X781" s="73"/>
      <c r="Y781" s="73"/>
      <c r="Z781" s="73"/>
      <c r="AA781" s="73"/>
      <c r="AB781" s="73"/>
      <c r="AC781" s="73"/>
    </row>
    <row r="782" spans="1:29">
      <c r="A782" s="103"/>
      <c r="B782" s="104"/>
      <c r="C782" s="103"/>
      <c r="D782" s="103"/>
      <c r="E782" s="143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73"/>
      <c r="V782" s="73"/>
      <c r="W782" s="73"/>
      <c r="X782" s="73"/>
      <c r="Y782" s="73"/>
      <c r="Z782" s="73"/>
      <c r="AA782" s="73"/>
      <c r="AB782" s="73"/>
      <c r="AC782" s="73"/>
    </row>
    <row r="783" spans="1:29">
      <c r="A783" s="103"/>
      <c r="B783" s="104"/>
      <c r="C783" s="103"/>
      <c r="D783" s="103"/>
      <c r="E783" s="143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73"/>
      <c r="V783" s="73"/>
      <c r="W783" s="73"/>
      <c r="X783" s="73"/>
      <c r="Y783" s="73"/>
      <c r="Z783" s="73"/>
      <c r="AA783" s="73"/>
      <c r="AB783" s="73"/>
      <c r="AC783" s="73"/>
    </row>
    <row r="784" spans="1:29">
      <c r="A784" s="103"/>
      <c r="B784" s="104"/>
      <c r="C784" s="103"/>
      <c r="D784" s="103"/>
      <c r="E784" s="143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73"/>
      <c r="V784" s="73"/>
      <c r="W784" s="73"/>
      <c r="X784" s="73"/>
      <c r="Y784" s="73"/>
      <c r="Z784" s="73"/>
      <c r="AA784" s="73"/>
      <c r="AB784" s="73"/>
      <c r="AC784" s="73"/>
    </row>
    <row r="785" spans="1:29">
      <c r="A785" s="103"/>
      <c r="B785" s="104"/>
      <c r="C785" s="103"/>
      <c r="D785" s="103"/>
      <c r="E785" s="143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73"/>
      <c r="V785" s="73"/>
      <c r="W785" s="73"/>
      <c r="X785" s="73"/>
      <c r="Y785" s="73"/>
      <c r="Z785" s="73"/>
      <c r="AA785" s="73"/>
      <c r="AB785" s="73"/>
      <c r="AC785" s="73"/>
    </row>
    <row r="786" spans="1:29">
      <c r="A786" s="103"/>
      <c r="B786" s="104"/>
      <c r="C786" s="103"/>
      <c r="D786" s="103"/>
      <c r="E786" s="143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73"/>
      <c r="V786" s="73"/>
      <c r="W786" s="73"/>
      <c r="X786" s="73"/>
      <c r="Y786" s="73"/>
      <c r="Z786" s="73"/>
      <c r="AA786" s="73"/>
      <c r="AB786" s="73"/>
      <c r="AC786" s="73"/>
    </row>
    <row r="787" spans="1:29">
      <c r="A787" s="103"/>
      <c r="B787" s="104"/>
      <c r="C787" s="103"/>
      <c r="D787" s="103"/>
      <c r="E787" s="143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73"/>
      <c r="V787" s="73"/>
      <c r="W787" s="73"/>
      <c r="X787" s="73"/>
      <c r="Y787" s="73"/>
      <c r="Z787" s="73"/>
      <c r="AA787" s="73"/>
      <c r="AB787" s="73"/>
      <c r="AC787" s="73"/>
    </row>
    <row r="788" spans="1:29">
      <c r="A788" s="103"/>
      <c r="B788" s="104"/>
      <c r="C788" s="103"/>
      <c r="D788" s="103"/>
      <c r="E788" s="143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73"/>
      <c r="V788" s="73"/>
      <c r="W788" s="73"/>
      <c r="X788" s="73"/>
      <c r="Y788" s="73"/>
      <c r="Z788" s="73"/>
      <c r="AA788" s="73"/>
      <c r="AB788" s="73"/>
      <c r="AC788" s="73"/>
    </row>
    <row r="789" spans="1:29">
      <c r="A789" s="103"/>
      <c r="B789" s="104"/>
      <c r="C789" s="103"/>
      <c r="D789" s="103"/>
      <c r="E789" s="143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73"/>
      <c r="V789" s="73"/>
      <c r="W789" s="73"/>
      <c r="X789" s="73"/>
      <c r="Y789" s="73"/>
      <c r="Z789" s="73"/>
      <c r="AA789" s="73"/>
      <c r="AB789" s="73"/>
      <c r="AC789" s="73"/>
    </row>
    <row r="790" spans="1:29">
      <c r="A790" s="103"/>
      <c r="B790" s="104"/>
      <c r="C790" s="103"/>
      <c r="D790" s="103"/>
      <c r="E790" s="143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73"/>
      <c r="V790" s="73"/>
      <c r="W790" s="73"/>
      <c r="X790" s="73"/>
      <c r="Y790" s="73"/>
      <c r="Z790" s="73"/>
      <c r="AA790" s="73"/>
      <c r="AB790" s="73"/>
      <c r="AC790" s="73"/>
    </row>
    <row r="791" spans="1:29">
      <c r="A791" s="103"/>
      <c r="B791" s="104"/>
      <c r="C791" s="103"/>
      <c r="D791" s="103"/>
      <c r="E791" s="143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73"/>
      <c r="V791" s="73"/>
      <c r="W791" s="73"/>
      <c r="X791" s="73"/>
      <c r="Y791" s="73"/>
      <c r="Z791" s="73"/>
      <c r="AA791" s="73"/>
      <c r="AB791" s="73"/>
      <c r="AC791" s="73"/>
    </row>
    <row r="792" spans="1:29">
      <c r="A792" s="103"/>
      <c r="B792" s="104"/>
      <c r="C792" s="103"/>
      <c r="D792" s="103"/>
      <c r="E792" s="143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73"/>
      <c r="V792" s="73"/>
      <c r="W792" s="73"/>
      <c r="X792" s="73"/>
      <c r="Y792" s="73"/>
      <c r="Z792" s="73"/>
      <c r="AA792" s="73"/>
      <c r="AB792" s="73"/>
      <c r="AC792" s="73"/>
    </row>
    <row r="793" spans="1:29">
      <c r="A793" s="103"/>
      <c r="B793" s="104"/>
      <c r="C793" s="103"/>
      <c r="D793" s="103"/>
      <c r="E793" s="143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73"/>
      <c r="V793" s="73"/>
      <c r="W793" s="73"/>
      <c r="X793" s="73"/>
      <c r="Y793" s="73"/>
      <c r="Z793" s="73"/>
      <c r="AA793" s="73"/>
      <c r="AB793" s="73"/>
      <c r="AC793" s="73"/>
    </row>
    <row r="794" spans="1:29">
      <c r="A794" s="103"/>
      <c r="B794" s="104"/>
      <c r="C794" s="103"/>
      <c r="D794" s="103"/>
      <c r="E794" s="143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73"/>
      <c r="V794" s="73"/>
      <c r="W794" s="73"/>
      <c r="X794" s="73"/>
      <c r="Y794" s="73"/>
      <c r="Z794" s="73"/>
      <c r="AA794" s="73"/>
      <c r="AB794" s="73"/>
      <c r="AC794" s="73"/>
    </row>
    <row r="795" spans="1:29">
      <c r="A795" s="103"/>
      <c r="B795" s="104"/>
      <c r="C795" s="103"/>
      <c r="D795" s="103"/>
      <c r="E795" s="143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73"/>
      <c r="V795" s="73"/>
      <c r="W795" s="73"/>
      <c r="X795" s="73"/>
      <c r="Y795" s="73"/>
      <c r="Z795" s="73"/>
      <c r="AA795" s="73"/>
      <c r="AB795" s="73"/>
      <c r="AC795" s="73"/>
    </row>
    <row r="796" spans="1:29">
      <c r="A796" s="103"/>
      <c r="B796" s="104"/>
      <c r="C796" s="103"/>
      <c r="D796" s="103"/>
      <c r="E796" s="143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73"/>
      <c r="V796" s="73"/>
      <c r="W796" s="73"/>
      <c r="X796" s="73"/>
      <c r="Y796" s="73"/>
      <c r="Z796" s="73"/>
      <c r="AA796" s="73"/>
      <c r="AB796" s="73"/>
      <c r="AC796" s="73"/>
    </row>
    <row r="797" spans="1:29">
      <c r="A797" s="103"/>
      <c r="B797" s="104"/>
      <c r="C797" s="103"/>
      <c r="D797" s="103"/>
      <c r="E797" s="143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73"/>
      <c r="V797" s="73"/>
      <c r="W797" s="73"/>
      <c r="X797" s="73"/>
      <c r="Y797" s="73"/>
      <c r="Z797" s="73"/>
      <c r="AA797" s="73"/>
      <c r="AB797" s="73"/>
      <c r="AC797" s="73"/>
    </row>
    <row r="798" spans="1:29">
      <c r="A798" s="103"/>
      <c r="B798" s="104"/>
      <c r="C798" s="103"/>
      <c r="D798" s="103"/>
      <c r="E798" s="143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73"/>
      <c r="V798" s="73"/>
      <c r="W798" s="73"/>
      <c r="X798" s="73"/>
      <c r="Y798" s="73"/>
      <c r="Z798" s="73"/>
      <c r="AA798" s="73"/>
      <c r="AB798" s="73"/>
      <c r="AC798" s="73"/>
    </row>
    <row r="799" spans="1:29">
      <c r="A799" s="103"/>
      <c r="B799" s="104"/>
      <c r="C799" s="103"/>
      <c r="D799" s="103"/>
      <c r="E799" s="143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73"/>
      <c r="V799" s="73"/>
      <c r="W799" s="73"/>
      <c r="X799" s="73"/>
      <c r="Y799" s="73"/>
      <c r="Z799" s="73"/>
      <c r="AA799" s="73"/>
      <c r="AB799" s="73"/>
      <c r="AC799" s="73"/>
    </row>
    <row r="800" spans="1:29">
      <c r="A800" s="103"/>
      <c r="B800" s="104"/>
      <c r="C800" s="103"/>
      <c r="D800" s="103"/>
      <c r="E800" s="143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73"/>
      <c r="V800" s="73"/>
      <c r="W800" s="73"/>
      <c r="X800" s="73"/>
      <c r="Y800" s="73"/>
      <c r="Z800" s="73"/>
      <c r="AA800" s="73"/>
      <c r="AB800" s="73"/>
      <c r="AC800" s="73"/>
    </row>
    <row r="801" spans="1:29">
      <c r="A801" s="103"/>
      <c r="B801" s="104"/>
      <c r="C801" s="103"/>
      <c r="D801" s="103"/>
      <c r="E801" s="143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73"/>
      <c r="V801" s="73"/>
      <c r="W801" s="73"/>
      <c r="X801" s="73"/>
      <c r="Y801" s="73"/>
      <c r="Z801" s="73"/>
      <c r="AA801" s="73"/>
      <c r="AB801" s="73"/>
      <c r="AC801" s="73"/>
    </row>
    <row r="802" spans="1:29">
      <c r="A802" s="103"/>
      <c r="B802" s="104"/>
      <c r="C802" s="103"/>
      <c r="D802" s="103"/>
      <c r="E802" s="143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73"/>
      <c r="V802" s="73"/>
      <c r="W802" s="73"/>
      <c r="X802" s="73"/>
      <c r="Y802" s="73"/>
      <c r="Z802" s="73"/>
      <c r="AA802" s="73"/>
      <c r="AB802" s="73"/>
      <c r="AC802" s="73"/>
    </row>
    <row r="803" spans="1:29">
      <c r="A803" s="103"/>
      <c r="B803" s="104"/>
      <c r="C803" s="103"/>
      <c r="D803" s="103"/>
      <c r="E803" s="143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73"/>
      <c r="V803" s="73"/>
      <c r="W803" s="73"/>
      <c r="X803" s="73"/>
      <c r="Y803" s="73"/>
      <c r="Z803" s="73"/>
      <c r="AA803" s="73"/>
      <c r="AB803" s="73"/>
      <c r="AC803" s="73"/>
    </row>
    <row r="804" spans="1:29">
      <c r="A804" s="103"/>
      <c r="B804" s="104"/>
      <c r="C804" s="103"/>
      <c r="D804" s="103"/>
      <c r="E804" s="143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73"/>
      <c r="V804" s="73"/>
      <c r="W804" s="73"/>
      <c r="X804" s="73"/>
      <c r="Y804" s="73"/>
      <c r="Z804" s="73"/>
      <c r="AA804" s="73"/>
      <c r="AB804" s="73"/>
      <c r="AC804" s="73"/>
    </row>
    <row r="805" spans="1:29">
      <c r="A805" s="103"/>
      <c r="B805" s="104"/>
      <c r="C805" s="103"/>
      <c r="D805" s="103"/>
      <c r="E805" s="143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73"/>
      <c r="V805" s="73"/>
      <c r="W805" s="73"/>
      <c r="X805" s="73"/>
      <c r="Y805" s="73"/>
      <c r="Z805" s="73"/>
      <c r="AA805" s="73"/>
      <c r="AB805" s="73"/>
      <c r="AC805" s="73"/>
    </row>
    <row r="806" spans="1:29">
      <c r="A806" s="103"/>
      <c r="B806" s="104"/>
      <c r="C806" s="103"/>
      <c r="D806" s="103"/>
      <c r="E806" s="143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73"/>
      <c r="V806" s="73"/>
      <c r="W806" s="73"/>
      <c r="X806" s="73"/>
      <c r="Y806" s="73"/>
      <c r="Z806" s="73"/>
      <c r="AA806" s="73"/>
      <c r="AB806" s="73"/>
      <c r="AC806" s="73"/>
    </row>
    <row r="807" spans="1:29">
      <c r="A807" s="103"/>
      <c r="B807" s="104"/>
      <c r="C807" s="103"/>
      <c r="D807" s="103"/>
      <c r="E807" s="143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73"/>
      <c r="V807" s="73"/>
      <c r="W807" s="73"/>
      <c r="X807" s="73"/>
      <c r="Y807" s="73"/>
      <c r="Z807" s="73"/>
      <c r="AA807" s="73"/>
      <c r="AB807" s="73"/>
      <c r="AC807" s="73"/>
    </row>
    <row r="808" spans="1:29">
      <c r="A808" s="103"/>
      <c r="B808" s="104"/>
      <c r="C808" s="103"/>
      <c r="D808" s="103"/>
      <c r="E808" s="143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73"/>
      <c r="V808" s="73"/>
      <c r="W808" s="73"/>
      <c r="X808" s="73"/>
      <c r="Y808" s="73"/>
      <c r="Z808" s="73"/>
      <c r="AA808" s="73"/>
      <c r="AB808" s="73"/>
      <c r="AC808" s="73"/>
    </row>
    <row r="809" spans="1:29">
      <c r="A809" s="103"/>
      <c r="B809" s="104"/>
      <c r="C809" s="103"/>
      <c r="D809" s="103"/>
      <c r="E809" s="143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73"/>
      <c r="V809" s="73"/>
      <c r="W809" s="73"/>
      <c r="X809" s="73"/>
      <c r="Y809" s="73"/>
      <c r="Z809" s="73"/>
      <c r="AA809" s="73"/>
      <c r="AB809" s="73"/>
      <c r="AC809" s="73"/>
    </row>
    <row r="810" spans="1:29">
      <c r="A810" s="103"/>
      <c r="B810" s="104"/>
      <c r="C810" s="103"/>
      <c r="D810" s="103"/>
      <c r="E810" s="143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73"/>
      <c r="V810" s="73"/>
      <c r="W810" s="73"/>
      <c r="X810" s="73"/>
      <c r="Y810" s="73"/>
      <c r="Z810" s="73"/>
      <c r="AA810" s="73"/>
      <c r="AB810" s="73"/>
      <c r="AC810" s="73"/>
    </row>
    <row r="811" spans="1:29">
      <c r="A811" s="103"/>
      <c r="B811" s="104"/>
      <c r="C811" s="103"/>
      <c r="D811" s="103"/>
      <c r="E811" s="143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73"/>
      <c r="V811" s="73"/>
      <c r="W811" s="73"/>
      <c r="X811" s="73"/>
      <c r="Y811" s="73"/>
      <c r="Z811" s="73"/>
      <c r="AA811" s="73"/>
      <c r="AB811" s="73"/>
      <c r="AC811" s="73"/>
    </row>
    <row r="812" spans="1:29">
      <c r="A812" s="103"/>
      <c r="B812" s="104"/>
      <c r="C812" s="103"/>
      <c r="D812" s="103"/>
      <c r="E812" s="143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73"/>
      <c r="V812" s="73"/>
      <c r="W812" s="73"/>
      <c r="X812" s="73"/>
      <c r="Y812" s="73"/>
      <c r="Z812" s="73"/>
      <c r="AA812" s="73"/>
      <c r="AB812" s="73"/>
      <c r="AC812" s="73"/>
    </row>
    <row r="813" spans="1:29">
      <c r="A813" s="103"/>
      <c r="B813" s="104"/>
      <c r="C813" s="103"/>
      <c r="D813" s="103"/>
      <c r="E813" s="143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73"/>
      <c r="V813" s="73"/>
      <c r="W813" s="73"/>
      <c r="X813" s="73"/>
      <c r="Y813" s="73"/>
      <c r="Z813" s="73"/>
      <c r="AA813" s="73"/>
      <c r="AB813" s="73"/>
      <c r="AC813" s="73"/>
    </row>
    <row r="814" spans="1:29">
      <c r="A814" s="103"/>
      <c r="B814" s="104"/>
      <c r="C814" s="103"/>
      <c r="D814" s="103"/>
      <c r="E814" s="143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73"/>
      <c r="V814" s="73"/>
      <c r="W814" s="73"/>
      <c r="X814" s="73"/>
      <c r="Y814" s="73"/>
      <c r="Z814" s="73"/>
      <c r="AA814" s="73"/>
      <c r="AB814" s="73"/>
      <c r="AC814" s="73"/>
    </row>
    <row r="815" spans="1:29">
      <c r="A815" s="103"/>
      <c r="B815" s="104"/>
      <c r="C815" s="103"/>
      <c r="D815" s="103"/>
      <c r="E815" s="143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73"/>
      <c r="V815" s="73"/>
      <c r="W815" s="73"/>
      <c r="X815" s="73"/>
      <c r="Y815" s="73"/>
      <c r="Z815" s="73"/>
      <c r="AA815" s="73"/>
      <c r="AB815" s="73"/>
      <c r="AC815" s="73"/>
    </row>
    <row r="816" spans="1:29">
      <c r="A816" s="103"/>
      <c r="B816" s="104"/>
      <c r="C816" s="103"/>
      <c r="D816" s="103"/>
      <c r="E816" s="143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73"/>
      <c r="V816" s="73"/>
      <c r="W816" s="73"/>
      <c r="X816" s="73"/>
      <c r="Y816" s="73"/>
      <c r="Z816" s="73"/>
      <c r="AA816" s="73"/>
      <c r="AB816" s="73"/>
      <c r="AC816" s="73"/>
    </row>
    <row r="817" spans="1:29">
      <c r="A817" s="103"/>
      <c r="B817" s="104"/>
      <c r="C817" s="103"/>
      <c r="D817" s="103"/>
      <c r="E817" s="143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73"/>
      <c r="V817" s="73"/>
      <c r="W817" s="73"/>
      <c r="X817" s="73"/>
      <c r="Y817" s="73"/>
      <c r="Z817" s="73"/>
      <c r="AA817" s="73"/>
      <c r="AB817" s="73"/>
      <c r="AC817" s="73"/>
    </row>
    <row r="818" spans="1:29">
      <c r="A818" s="103"/>
      <c r="B818" s="104"/>
      <c r="C818" s="103"/>
      <c r="D818" s="103"/>
      <c r="E818" s="143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73"/>
      <c r="V818" s="73"/>
      <c r="W818" s="73"/>
      <c r="X818" s="73"/>
      <c r="Y818" s="73"/>
      <c r="Z818" s="73"/>
      <c r="AA818" s="73"/>
      <c r="AB818" s="73"/>
      <c r="AC818" s="73"/>
    </row>
    <row r="819" spans="1:29">
      <c r="A819" s="103"/>
      <c r="B819" s="104"/>
      <c r="C819" s="103"/>
      <c r="D819" s="103"/>
      <c r="E819" s="143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73"/>
      <c r="V819" s="73"/>
      <c r="W819" s="73"/>
      <c r="X819" s="73"/>
      <c r="Y819" s="73"/>
      <c r="Z819" s="73"/>
      <c r="AA819" s="73"/>
      <c r="AB819" s="73"/>
      <c r="AC819" s="73"/>
    </row>
    <row r="820" spans="1:29">
      <c r="A820" s="103"/>
      <c r="B820" s="104"/>
      <c r="C820" s="103"/>
      <c r="D820" s="103"/>
      <c r="E820" s="143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73"/>
      <c r="V820" s="73"/>
      <c r="W820" s="73"/>
      <c r="X820" s="73"/>
      <c r="Y820" s="73"/>
      <c r="Z820" s="73"/>
      <c r="AA820" s="73"/>
      <c r="AB820" s="73"/>
      <c r="AC820" s="73"/>
    </row>
    <row r="821" spans="1:29">
      <c r="A821" s="103"/>
      <c r="B821" s="104"/>
      <c r="C821" s="103"/>
      <c r="D821" s="103"/>
      <c r="E821" s="143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73"/>
      <c r="V821" s="73"/>
      <c r="W821" s="73"/>
      <c r="X821" s="73"/>
      <c r="Y821" s="73"/>
      <c r="Z821" s="73"/>
      <c r="AA821" s="73"/>
      <c r="AB821" s="73"/>
      <c r="AC821" s="73"/>
    </row>
    <row r="822" spans="1:29">
      <c r="A822" s="103"/>
      <c r="B822" s="104"/>
      <c r="C822" s="103"/>
      <c r="D822" s="103"/>
      <c r="E822" s="143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73"/>
      <c r="V822" s="73"/>
      <c r="W822" s="73"/>
      <c r="X822" s="73"/>
      <c r="Y822" s="73"/>
      <c r="Z822" s="73"/>
      <c r="AA822" s="73"/>
      <c r="AB822" s="73"/>
      <c r="AC822" s="73"/>
    </row>
    <row r="823" spans="1:29">
      <c r="A823" s="103"/>
      <c r="B823" s="104"/>
      <c r="C823" s="103"/>
      <c r="D823" s="103"/>
      <c r="E823" s="143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73"/>
      <c r="V823" s="73"/>
      <c r="W823" s="73"/>
      <c r="X823" s="73"/>
      <c r="Y823" s="73"/>
      <c r="Z823" s="73"/>
      <c r="AA823" s="73"/>
      <c r="AB823" s="73"/>
      <c r="AC823" s="73"/>
    </row>
    <row r="824" spans="1:29">
      <c r="A824" s="103"/>
      <c r="B824" s="104"/>
      <c r="C824" s="103"/>
      <c r="D824" s="103"/>
      <c r="E824" s="143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73"/>
      <c r="V824" s="73"/>
      <c r="W824" s="73"/>
      <c r="X824" s="73"/>
      <c r="Y824" s="73"/>
      <c r="Z824" s="73"/>
      <c r="AA824" s="73"/>
      <c r="AB824" s="73"/>
      <c r="AC824" s="73"/>
    </row>
    <row r="825" spans="1:29">
      <c r="A825" s="103"/>
      <c r="B825" s="104"/>
      <c r="C825" s="103"/>
      <c r="D825" s="103"/>
      <c r="E825" s="143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73"/>
      <c r="V825" s="73"/>
      <c r="W825" s="73"/>
      <c r="X825" s="73"/>
      <c r="Y825" s="73"/>
      <c r="Z825" s="73"/>
      <c r="AA825" s="73"/>
      <c r="AB825" s="73"/>
      <c r="AC825" s="73"/>
    </row>
    <row r="826" spans="1:29">
      <c r="A826" s="103"/>
      <c r="B826" s="104"/>
      <c r="C826" s="103"/>
      <c r="D826" s="103"/>
      <c r="E826" s="143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73"/>
      <c r="V826" s="73"/>
      <c r="W826" s="73"/>
      <c r="X826" s="73"/>
      <c r="Y826" s="73"/>
      <c r="Z826" s="73"/>
      <c r="AA826" s="73"/>
      <c r="AB826" s="73"/>
      <c r="AC826" s="73"/>
    </row>
    <row r="827" spans="1:29">
      <c r="A827" s="103"/>
      <c r="B827" s="104"/>
      <c r="C827" s="103"/>
      <c r="D827" s="103"/>
      <c r="E827" s="143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73"/>
      <c r="V827" s="73"/>
      <c r="W827" s="73"/>
      <c r="X827" s="73"/>
      <c r="Y827" s="73"/>
      <c r="Z827" s="73"/>
      <c r="AA827" s="73"/>
      <c r="AB827" s="73"/>
      <c r="AC827" s="73"/>
    </row>
    <row r="828" spans="1:29">
      <c r="A828" s="103"/>
      <c r="B828" s="104"/>
      <c r="C828" s="103"/>
      <c r="D828" s="103"/>
      <c r="E828" s="143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73"/>
      <c r="V828" s="73"/>
      <c r="W828" s="73"/>
      <c r="X828" s="73"/>
      <c r="Y828" s="73"/>
      <c r="Z828" s="73"/>
      <c r="AA828" s="73"/>
      <c r="AB828" s="73"/>
      <c r="AC828" s="73"/>
    </row>
    <row r="829" spans="1:29">
      <c r="A829" s="103"/>
      <c r="B829" s="104"/>
      <c r="C829" s="103"/>
      <c r="D829" s="103"/>
      <c r="E829" s="143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73"/>
      <c r="V829" s="73"/>
      <c r="W829" s="73"/>
      <c r="X829" s="73"/>
      <c r="Y829" s="73"/>
      <c r="Z829" s="73"/>
      <c r="AA829" s="73"/>
      <c r="AB829" s="73"/>
      <c r="AC829" s="73"/>
    </row>
    <row r="830" spans="1:29">
      <c r="A830" s="103"/>
      <c r="B830" s="104"/>
      <c r="C830" s="103"/>
      <c r="D830" s="103"/>
      <c r="E830" s="143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73"/>
      <c r="V830" s="73"/>
      <c r="W830" s="73"/>
      <c r="X830" s="73"/>
      <c r="Y830" s="73"/>
      <c r="Z830" s="73"/>
      <c r="AA830" s="73"/>
      <c r="AB830" s="73"/>
      <c r="AC830" s="73"/>
    </row>
    <row r="831" spans="1:29">
      <c r="A831" s="103"/>
      <c r="B831" s="104"/>
      <c r="C831" s="103"/>
      <c r="D831" s="103"/>
      <c r="E831" s="143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73"/>
      <c r="V831" s="73"/>
      <c r="W831" s="73"/>
      <c r="X831" s="73"/>
      <c r="Y831" s="73"/>
      <c r="Z831" s="73"/>
      <c r="AA831" s="73"/>
      <c r="AB831" s="73"/>
      <c r="AC831" s="73"/>
    </row>
    <row r="832" spans="1:29">
      <c r="A832" s="103"/>
      <c r="B832" s="104"/>
      <c r="C832" s="103"/>
      <c r="D832" s="103"/>
      <c r="E832" s="143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73"/>
      <c r="V832" s="73"/>
      <c r="W832" s="73"/>
      <c r="X832" s="73"/>
      <c r="Y832" s="73"/>
      <c r="Z832" s="73"/>
      <c r="AA832" s="73"/>
      <c r="AB832" s="73"/>
      <c r="AC832" s="73"/>
    </row>
    <row r="833" spans="1:29">
      <c r="A833" s="103"/>
      <c r="B833" s="104"/>
      <c r="C833" s="103"/>
      <c r="D833" s="103"/>
      <c r="E833" s="143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73"/>
      <c r="V833" s="73"/>
      <c r="W833" s="73"/>
      <c r="X833" s="73"/>
      <c r="Y833" s="73"/>
      <c r="Z833" s="73"/>
      <c r="AA833" s="73"/>
      <c r="AB833" s="73"/>
      <c r="AC833" s="73"/>
    </row>
    <row r="834" spans="1:29">
      <c r="A834" s="103"/>
      <c r="B834" s="104"/>
      <c r="C834" s="103"/>
      <c r="D834" s="103"/>
      <c r="E834" s="143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73"/>
      <c r="V834" s="73"/>
      <c r="W834" s="73"/>
      <c r="X834" s="73"/>
      <c r="Y834" s="73"/>
      <c r="Z834" s="73"/>
      <c r="AA834" s="73"/>
      <c r="AB834" s="73"/>
      <c r="AC834" s="73"/>
    </row>
    <row r="835" spans="1:29">
      <c r="A835" s="103"/>
      <c r="B835" s="104"/>
      <c r="C835" s="103"/>
      <c r="D835" s="103"/>
      <c r="E835" s="143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73"/>
      <c r="V835" s="73"/>
      <c r="W835" s="73"/>
      <c r="X835" s="73"/>
      <c r="Y835" s="73"/>
      <c r="Z835" s="73"/>
      <c r="AA835" s="73"/>
      <c r="AB835" s="73"/>
      <c r="AC835" s="73"/>
    </row>
    <row r="836" spans="1:29">
      <c r="A836" s="103"/>
      <c r="B836" s="104"/>
      <c r="C836" s="103"/>
      <c r="D836" s="103"/>
      <c r="E836" s="143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73"/>
      <c r="V836" s="73"/>
      <c r="W836" s="73"/>
      <c r="X836" s="73"/>
      <c r="Y836" s="73"/>
      <c r="Z836" s="73"/>
      <c r="AA836" s="73"/>
      <c r="AB836" s="73"/>
      <c r="AC836" s="73"/>
    </row>
    <row r="837" spans="1:29">
      <c r="A837" s="103"/>
      <c r="B837" s="104"/>
      <c r="C837" s="103"/>
      <c r="D837" s="103"/>
      <c r="E837" s="143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73"/>
      <c r="V837" s="73"/>
      <c r="W837" s="73"/>
      <c r="X837" s="73"/>
      <c r="Y837" s="73"/>
      <c r="Z837" s="73"/>
      <c r="AA837" s="73"/>
      <c r="AB837" s="73"/>
      <c r="AC837" s="73"/>
    </row>
    <row r="838" spans="1:29">
      <c r="A838" s="103"/>
      <c r="B838" s="104"/>
      <c r="C838" s="103"/>
      <c r="D838" s="103"/>
      <c r="E838" s="143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73"/>
      <c r="V838" s="73"/>
      <c r="W838" s="73"/>
      <c r="X838" s="73"/>
      <c r="Y838" s="73"/>
      <c r="Z838" s="73"/>
      <c r="AA838" s="73"/>
      <c r="AB838" s="73"/>
      <c r="AC838" s="73"/>
    </row>
    <row r="839" spans="1:29">
      <c r="A839" s="103"/>
      <c r="B839" s="104"/>
      <c r="C839" s="103"/>
      <c r="D839" s="103"/>
      <c r="E839" s="143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73"/>
      <c r="V839" s="73"/>
      <c r="W839" s="73"/>
      <c r="X839" s="73"/>
      <c r="Y839" s="73"/>
      <c r="Z839" s="73"/>
      <c r="AA839" s="73"/>
      <c r="AB839" s="73"/>
      <c r="AC839" s="73"/>
    </row>
    <row r="840" spans="1:29">
      <c r="A840" s="103"/>
      <c r="B840" s="104"/>
      <c r="C840" s="103"/>
      <c r="D840" s="103"/>
      <c r="E840" s="143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73"/>
      <c r="V840" s="73"/>
      <c r="W840" s="73"/>
      <c r="X840" s="73"/>
      <c r="Y840" s="73"/>
      <c r="Z840" s="73"/>
      <c r="AA840" s="73"/>
      <c r="AB840" s="73"/>
      <c r="AC840" s="73"/>
    </row>
    <row r="841" spans="1:29">
      <c r="A841" s="103"/>
      <c r="B841" s="104"/>
      <c r="C841" s="103"/>
      <c r="D841" s="103"/>
      <c r="E841" s="143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73"/>
      <c r="V841" s="73"/>
      <c r="W841" s="73"/>
      <c r="X841" s="73"/>
      <c r="Y841" s="73"/>
      <c r="Z841" s="73"/>
      <c r="AA841" s="73"/>
      <c r="AB841" s="73"/>
      <c r="AC841" s="73"/>
    </row>
    <row r="842" spans="1:29">
      <c r="A842" s="103"/>
      <c r="B842" s="104"/>
      <c r="C842" s="103"/>
      <c r="D842" s="103"/>
      <c r="E842" s="143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73"/>
      <c r="V842" s="73"/>
      <c r="W842" s="73"/>
      <c r="X842" s="73"/>
      <c r="Y842" s="73"/>
      <c r="Z842" s="73"/>
      <c r="AA842" s="73"/>
      <c r="AB842" s="73"/>
      <c r="AC842" s="73"/>
    </row>
    <row r="843" spans="1:29">
      <c r="A843" s="103"/>
      <c r="B843" s="104"/>
      <c r="C843" s="103"/>
      <c r="D843" s="103"/>
      <c r="E843" s="143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73"/>
      <c r="V843" s="73"/>
      <c r="W843" s="73"/>
      <c r="X843" s="73"/>
      <c r="Y843" s="73"/>
      <c r="Z843" s="73"/>
      <c r="AA843" s="73"/>
      <c r="AB843" s="73"/>
      <c r="AC843" s="73"/>
    </row>
    <row r="844" spans="1:29">
      <c r="A844" s="103"/>
      <c r="B844" s="104"/>
      <c r="C844" s="103"/>
      <c r="D844" s="103"/>
      <c r="E844" s="143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73"/>
      <c r="V844" s="73"/>
      <c r="W844" s="73"/>
      <c r="X844" s="73"/>
      <c r="Y844" s="73"/>
      <c r="Z844" s="73"/>
      <c r="AA844" s="73"/>
      <c r="AB844" s="73"/>
      <c r="AC844" s="73"/>
    </row>
    <row r="845" spans="1:29">
      <c r="A845" s="103"/>
      <c r="B845" s="104"/>
      <c r="C845" s="103"/>
      <c r="D845" s="103"/>
      <c r="E845" s="143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73"/>
      <c r="V845" s="73"/>
      <c r="W845" s="73"/>
      <c r="X845" s="73"/>
      <c r="Y845" s="73"/>
      <c r="Z845" s="73"/>
      <c r="AA845" s="73"/>
      <c r="AB845" s="73"/>
      <c r="AC845" s="73"/>
    </row>
    <row r="846" spans="1:29">
      <c r="A846" s="103"/>
      <c r="B846" s="104"/>
      <c r="C846" s="103"/>
      <c r="D846" s="103"/>
      <c r="E846" s="143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73"/>
      <c r="V846" s="73"/>
      <c r="W846" s="73"/>
      <c r="X846" s="73"/>
      <c r="Y846" s="73"/>
      <c r="Z846" s="73"/>
      <c r="AA846" s="73"/>
      <c r="AB846" s="73"/>
      <c r="AC846" s="73"/>
    </row>
    <row r="847" spans="1:29">
      <c r="A847" s="103"/>
      <c r="B847" s="104"/>
      <c r="C847" s="103"/>
      <c r="D847" s="103"/>
      <c r="E847" s="143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73"/>
      <c r="V847" s="73"/>
      <c r="W847" s="73"/>
      <c r="X847" s="73"/>
      <c r="Y847" s="73"/>
      <c r="Z847" s="73"/>
      <c r="AA847" s="73"/>
      <c r="AB847" s="73"/>
      <c r="AC847" s="73"/>
    </row>
    <row r="848" spans="1:29">
      <c r="A848" s="103"/>
      <c r="B848" s="104"/>
      <c r="C848" s="103"/>
      <c r="D848" s="103"/>
      <c r="E848" s="143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73"/>
      <c r="V848" s="73"/>
      <c r="W848" s="73"/>
      <c r="X848" s="73"/>
      <c r="Y848" s="73"/>
      <c r="Z848" s="73"/>
      <c r="AA848" s="73"/>
      <c r="AB848" s="73"/>
      <c r="AC848" s="73"/>
    </row>
    <row r="849" spans="1:29">
      <c r="A849" s="103"/>
      <c r="B849" s="104"/>
      <c r="C849" s="103"/>
      <c r="D849" s="103"/>
      <c r="E849" s="143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73"/>
      <c r="V849" s="73"/>
      <c r="W849" s="73"/>
      <c r="X849" s="73"/>
      <c r="Y849" s="73"/>
      <c r="Z849" s="73"/>
      <c r="AA849" s="73"/>
      <c r="AB849" s="73"/>
      <c r="AC849" s="73"/>
    </row>
    <row r="850" spans="1:29">
      <c r="A850" s="103"/>
      <c r="B850" s="104"/>
      <c r="C850" s="103"/>
      <c r="D850" s="103"/>
      <c r="E850" s="143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73"/>
      <c r="V850" s="73"/>
      <c r="W850" s="73"/>
      <c r="X850" s="73"/>
      <c r="Y850" s="73"/>
      <c r="Z850" s="73"/>
      <c r="AA850" s="73"/>
      <c r="AB850" s="73"/>
      <c r="AC850" s="73"/>
    </row>
    <row r="851" spans="1:29">
      <c r="A851" s="103"/>
      <c r="B851" s="104"/>
      <c r="C851" s="103"/>
      <c r="D851" s="103"/>
      <c r="E851" s="143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73"/>
      <c r="V851" s="73"/>
      <c r="W851" s="73"/>
      <c r="X851" s="73"/>
      <c r="Y851" s="73"/>
      <c r="Z851" s="73"/>
      <c r="AA851" s="73"/>
      <c r="AB851" s="73"/>
      <c r="AC851" s="73"/>
    </row>
    <row r="852" spans="1:29">
      <c r="A852" s="103"/>
      <c r="B852" s="104"/>
      <c r="C852" s="103"/>
      <c r="D852" s="103"/>
      <c r="E852" s="143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73"/>
      <c r="V852" s="73"/>
      <c r="W852" s="73"/>
      <c r="X852" s="73"/>
      <c r="Y852" s="73"/>
      <c r="Z852" s="73"/>
      <c r="AA852" s="73"/>
      <c r="AB852" s="73"/>
      <c r="AC852" s="73"/>
    </row>
    <row r="853" spans="1:29">
      <c r="A853" s="103"/>
      <c r="B853" s="104"/>
      <c r="C853" s="103"/>
      <c r="D853" s="103"/>
      <c r="E853" s="143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73"/>
      <c r="V853" s="73"/>
      <c r="W853" s="73"/>
      <c r="X853" s="73"/>
      <c r="Y853" s="73"/>
      <c r="Z853" s="73"/>
      <c r="AA853" s="73"/>
      <c r="AB853" s="73"/>
      <c r="AC853" s="73"/>
    </row>
    <row r="854" spans="1:29">
      <c r="A854" s="103"/>
      <c r="B854" s="104"/>
      <c r="C854" s="103"/>
      <c r="D854" s="103"/>
      <c r="E854" s="143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73"/>
      <c r="V854" s="73"/>
      <c r="W854" s="73"/>
      <c r="X854" s="73"/>
      <c r="Y854" s="73"/>
      <c r="Z854" s="73"/>
      <c r="AA854" s="73"/>
      <c r="AB854" s="73"/>
      <c r="AC854" s="73"/>
    </row>
    <row r="855" spans="1:29">
      <c r="A855" s="103"/>
      <c r="B855" s="104"/>
      <c r="C855" s="103"/>
      <c r="D855" s="103"/>
      <c r="E855" s="143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73"/>
      <c r="V855" s="73"/>
      <c r="W855" s="73"/>
      <c r="X855" s="73"/>
      <c r="Y855" s="73"/>
      <c r="Z855" s="73"/>
      <c r="AA855" s="73"/>
      <c r="AB855" s="73"/>
      <c r="AC855" s="73"/>
    </row>
    <row r="856" spans="1:29">
      <c r="A856" s="103"/>
      <c r="B856" s="104"/>
      <c r="C856" s="103"/>
      <c r="D856" s="103"/>
      <c r="E856" s="143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73"/>
      <c r="V856" s="73"/>
      <c r="W856" s="73"/>
      <c r="X856" s="73"/>
      <c r="Y856" s="73"/>
      <c r="Z856" s="73"/>
      <c r="AA856" s="73"/>
      <c r="AB856" s="73"/>
      <c r="AC856" s="73"/>
    </row>
    <row r="857" spans="1:29">
      <c r="A857" s="103"/>
      <c r="B857" s="104"/>
      <c r="C857" s="103"/>
      <c r="D857" s="103"/>
      <c r="E857" s="143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73"/>
      <c r="V857" s="73"/>
      <c r="W857" s="73"/>
      <c r="X857" s="73"/>
      <c r="Y857" s="73"/>
      <c r="Z857" s="73"/>
      <c r="AA857" s="73"/>
      <c r="AB857" s="73"/>
      <c r="AC857" s="73"/>
    </row>
    <row r="858" spans="1:29">
      <c r="A858" s="103"/>
      <c r="B858" s="104"/>
      <c r="C858" s="103"/>
      <c r="D858" s="103"/>
      <c r="E858" s="143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73"/>
      <c r="V858" s="73"/>
      <c r="W858" s="73"/>
      <c r="X858" s="73"/>
      <c r="Y858" s="73"/>
      <c r="Z858" s="73"/>
      <c r="AA858" s="73"/>
      <c r="AB858" s="73"/>
      <c r="AC858" s="73"/>
    </row>
    <row r="859" spans="1:29">
      <c r="A859" s="103"/>
      <c r="B859" s="104"/>
      <c r="C859" s="103"/>
      <c r="D859" s="103"/>
      <c r="E859" s="143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73"/>
      <c r="V859" s="73"/>
      <c r="W859" s="73"/>
      <c r="X859" s="73"/>
      <c r="Y859" s="73"/>
      <c r="Z859" s="73"/>
      <c r="AA859" s="73"/>
      <c r="AB859" s="73"/>
      <c r="AC859" s="73"/>
    </row>
    <row r="860" spans="1:29">
      <c r="A860" s="103"/>
      <c r="B860" s="104"/>
      <c r="C860" s="103"/>
      <c r="D860" s="103"/>
      <c r="E860" s="143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73"/>
      <c r="V860" s="73"/>
      <c r="W860" s="73"/>
      <c r="X860" s="73"/>
      <c r="Y860" s="73"/>
      <c r="Z860" s="73"/>
      <c r="AA860" s="73"/>
      <c r="AB860" s="73"/>
      <c r="AC860" s="73"/>
    </row>
    <row r="861" spans="1:29">
      <c r="A861" s="103"/>
      <c r="B861" s="104"/>
      <c r="C861" s="103"/>
      <c r="D861" s="103"/>
      <c r="E861" s="143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73"/>
      <c r="V861" s="73"/>
      <c r="W861" s="73"/>
      <c r="X861" s="73"/>
      <c r="Y861" s="73"/>
      <c r="Z861" s="73"/>
      <c r="AA861" s="73"/>
      <c r="AB861" s="73"/>
      <c r="AC861" s="73"/>
    </row>
    <row r="862" spans="1:29">
      <c r="A862" s="103"/>
      <c r="B862" s="104"/>
      <c r="C862" s="103"/>
      <c r="D862" s="103"/>
      <c r="E862" s="143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73"/>
      <c r="V862" s="73"/>
      <c r="W862" s="73"/>
      <c r="X862" s="73"/>
      <c r="Y862" s="73"/>
      <c r="Z862" s="73"/>
      <c r="AA862" s="73"/>
      <c r="AB862" s="73"/>
      <c r="AC862" s="73"/>
    </row>
    <row r="863" spans="1:29">
      <c r="A863" s="103"/>
      <c r="B863" s="104"/>
      <c r="C863" s="103"/>
      <c r="D863" s="103"/>
      <c r="E863" s="143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73"/>
      <c r="V863" s="73"/>
      <c r="W863" s="73"/>
      <c r="X863" s="73"/>
      <c r="Y863" s="73"/>
      <c r="Z863" s="73"/>
      <c r="AA863" s="73"/>
      <c r="AB863" s="73"/>
      <c r="AC863" s="73"/>
    </row>
    <row r="864" spans="1:29">
      <c r="A864" s="103"/>
      <c r="B864" s="104"/>
      <c r="C864" s="103"/>
      <c r="D864" s="103"/>
      <c r="E864" s="143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73"/>
      <c r="V864" s="73"/>
      <c r="W864" s="73"/>
      <c r="X864" s="73"/>
      <c r="Y864" s="73"/>
      <c r="Z864" s="73"/>
      <c r="AA864" s="73"/>
      <c r="AB864" s="73"/>
      <c r="AC864" s="73"/>
    </row>
    <row r="865" spans="1:29">
      <c r="A865" s="103"/>
      <c r="B865" s="104"/>
      <c r="C865" s="103"/>
      <c r="D865" s="103"/>
      <c r="E865" s="143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73"/>
      <c r="V865" s="73"/>
      <c r="W865" s="73"/>
      <c r="X865" s="73"/>
      <c r="Y865" s="73"/>
      <c r="Z865" s="73"/>
      <c r="AA865" s="73"/>
      <c r="AB865" s="73"/>
      <c r="AC865" s="73"/>
    </row>
    <row r="866" spans="1:29">
      <c r="A866" s="103"/>
      <c r="B866" s="104"/>
      <c r="C866" s="103"/>
      <c r="D866" s="103"/>
      <c r="E866" s="143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73"/>
      <c r="V866" s="73"/>
      <c r="W866" s="73"/>
      <c r="X866" s="73"/>
      <c r="Y866" s="73"/>
      <c r="Z866" s="73"/>
      <c r="AA866" s="73"/>
      <c r="AB866" s="73"/>
      <c r="AC866" s="73"/>
    </row>
    <row r="867" spans="1:29">
      <c r="A867" s="103"/>
      <c r="B867" s="104"/>
      <c r="C867" s="103"/>
      <c r="D867" s="103"/>
      <c r="E867" s="143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73"/>
      <c r="V867" s="73"/>
      <c r="W867" s="73"/>
      <c r="X867" s="73"/>
      <c r="Y867" s="73"/>
      <c r="Z867" s="73"/>
      <c r="AA867" s="73"/>
      <c r="AB867" s="73"/>
      <c r="AC867" s="73"/>
    </row>
    <row r="868" spans="1:29">
      <c r="A868" s="103"/>
      <c r="B868" s="104"/>
      <c r="C868" s="103"/>
      <c r="D868" s="103"/>
      <c r="E868" s="143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73"/>
      <c r="V868" s="73"/>
      <c r="W868" s="73"/>
      <c r="X868" s="73"/>
      <c r="Y868" s="73"/>
      <c r="Z868" s="73"/>
      <c r="AA868" s="73"/>
      <c r="AB868" s="73"/>
      <c r="AC868" s="73"/>
    </row>
    <row r="869" spans="1:29">
      <c r="A869" s="103"/>
      <c r="B869" s="104"/>
      <c r="C869" s="103"/>
      <c r="D869" s="103"/>
      <c r="E869" s="143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73"/>
      <c r="V869" s="73"/>
      <c r="W869" s="73"/>
      <c r="X869" s="73"/>
      <c r="Y869" s="73"/>
      <c r="Z869" s="73"/>
      <c r="AA869" s="73"/>
      <c r="AB869" s="73"/>
      <c r="AC869" s="73"/>
    </row>
    <row r="870" spans="1:29">
      <c r="A870" s="103"/>
      <c r="B870" s="104"/>
      <c r="C870" s="103"/>
      <c r="D870" s="103"/>
      <c r="E870" s="143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73"/>
      <c r="V870" s="73"/>
      <c r="W870" s="73"/>
      <c r="X870" s="73"/>
      <c r="Y870" s="73"/>
      <c r="Z870" s="73"/>
      <c r="AA870" s="73"/>
      <c r="AB870" s="73"/>
      <c r="AC870" s="73"/>
    </row>
    <row r="871" spans="1:29">
      <c r="A871" s="103"/>
      <c r="B871" s="104"/>
      <c r="C871" s="103"/>
      <c r="D871" s="103"/>
      <c r="E871" s="143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73"/>
      <c r="V871" s="73"/>
      <c r="W871" s="73"/>
      <c r="X871" s="73"/>
      <c r="Y871" s="73"/>
      <c r="Z871" s="73"/>
      <c r="AA871" s="73"/>
      <c r="AB871" s="73"/>
      <c r="AC871" s="73"/>
    </row>
    <row r="872" spans="1:29">
      <c r="A872" s="103"/>
      <c r="B872" s="104"/>
      <c r="C872" s="103"/>
      <c r="D872" s="103"/>
      <c r="E872" s="143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73"/>
      <c r="V872" s="73"/>
      <c r="W872" s="73"/>
      <c r="X872" s="73"/>
      <c r="Y872" s="73"/>
      <c r="Z872" s="73"/>
      <c r="AA872" s="73"/>
      <c r="AB872" s="73"/>
      <c r="AC872" s="73"/>
    </row>
    <row r="873" spans="1:29">
      <c r="A873" s="103"/>
      <c r="B873" s="104"/>
      <c r="C873" s="103"/>
      <c r="D873" s="103"/>
      <c r="E873" s="143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73"/>
      <c r="V873" s="73"/>
      <c r="W873" s="73"/>
      <c r="X873" s="73"/>
      <c r="Y873" s="73"/>
      <c r="Z873" s="73"/>
      <c r="AA873" s="73"/>
      <c r="AB873" s="73"/>
      <c r="AC873" s="73"/>
    </row>
    <row r="874" spans="1:29">
      <c r="A874" s="103"/>
      <c r="B874" s="104"/>
      <c r="C874" s="103"/>
      <c r="D874" s="103"/>
      <c r="E874" s="143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73"/>
      <c r="V874" s="73"/>
      <c r="W874" s="73"/>
      <c r="X874" s="73"/>
      <c r="Y874" s="73"/>
      <c r="Z874" s="73"/>
      <c r="AA874" s="73"/>
      <c r="AB874" s="73"/>
      <c r="AC874" s="73"/>
    </row>
    <row r="875" spans="1:29">
      <c r="A875" s="103"/>
      <c r="B875" s="104"/>
      <c r="C875" s="103"/>
      <c r="D875" s="103"/>
      <c r="E875" s="143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73"/>
      <c r="V875" s="73"/>
      <c r="W875" s="73"/>
      <c r="X875" s="73"/>
      <c r="Y875" s="73"/>
      <c r="Z875" s="73"/>
      <c r="AA875" s="73"/>
      <c r="AB875" s="73"/>
      <c r="AC875" s="73"/>
    </row>
    <row r="876" spans="1:29">
      <c r="A876" s="103"/>
      <c r="B876" s="104"/>
      <c r="C876" s="103"/>
      <c r="D876" s="103"/>
      <c r="E876" s="143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73"/>
      <c r="V876" s="73"/>
      <c r="W876" s="73"/>
      <c r="X876" s="73"/>
      <c r="Y876" s="73"/>
      <c r="Z876" s="73"/>
      <c r="AA876" s="73"/>
      <c r="AB876" s="73"/>
      <c r="AC876" s="73"/>
    </row>
    <row r="877" spans="1:29">
      <c r="A877" s="103"/>
      <c r="B877" s="104"/>
      <c r="C877" s="103"/>
      <c r="D877" s="103"/>
      <c r="E877" s="143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73"/>
      <c r="V877" s="73"/>
      <c r="W877" s="73"/>
      <c r="X877" s="73"/>
      <c r="Y877" s="73"/>
      <c r="Z877" s="73"/>
      <c r="AA877" s="73"/>
      <c r="AB877" s="73"/>
      <c r="AC877" s="73"/>
    </row>
    <row r="878" spans="1:29">
      <c r="A878" s="103"/>
      <c r="B878" s="104"/>
      <c r="C878" s="103"/>
      <c r="D878" s="103"/>
      <c r="E878" s="143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73"/>
      <c r="V878" s="73"/>
      <c r="W878" s="73"/>
      <c r="X878" s="73"/>
      <c r="Y878" s="73"/>
      <c r="Z878" s="73"/>
      <c r="AA878" s="73"/>
      <c r="AB878" s="73"/>
      <c r="AC878" s="73"/>
    </row>
    <row r="879" spans="1:29">
      <c r="A879" s="103"/>
      <c r="B879" s="104"/>
      <c r="C879" s="103"/>
      <c r="D879" s="103"/>
      <c r="E879" s="143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73"/>
      <c r="V879" s="73"/>
      <c r="W879" s="73"/>
      <c r="X879" s="73"/>
      <c r="Y879" s="73"/>
      <c r="Z879" s="73"/>
      <c r="AA879" s="73"/>
      <c r="AB879" s="73"/>
      <c r="AC879" s="73"/>
    </row>
    <row r="880" spans="1:29">
      <c r="A880" s="103"/>
      <c r="B880" s="104"/>
      <c r="C880" s="103"/>
      <c r="D880" s="103"/>
      <c r="E880" s="143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73"/>
      <c r="V880" s="73"/>
      <c r="W880" s="73"/>
      <c r="X880" s="73"/>
      <c r="Y880" s="73"/>
      <c r="Z880" s="73"/>
      <c r="AA880" s="73"/>
      <c r="AB880" s="73"/>
      <c r="AC880" s="73"/>
    </row>
    <row r="881" spans="1:29">
      <c r="A881" s="103"/>
      <c r="B881" s="104"/>
      <c r="C881" s="103"/>
      <c r="D881" s="103"/>
      <c r="E881" s="143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73"/>
      <c r="V881" s="73"/>
      <c r="W881" s="73"/>
      <c r="X881" s="73"/>
      <c r="Y881" s="73"/>
      <c r="Z881" s="73"/>
      <c r="AA881" s="73"/>
      <c r="AB881" s="73"/>
      <c r="AC881" s="73"/>
    </row>
    <row r="882" spans="1:29">
      <c r="A882" s="103"/>
      <c r="B882" s="104"/>
      <c r="C882" s="103"/>
      <c r="D882" s="103"/>
      <c r="E882" s="143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73"/>
      <c r="V882" s="73"/>
      <c r="W882" s="73"/>
      <c r="X882" s="73"/>
      <c r="Y882" s="73"/>
      <c r="Z882" s="73"/>
      <c r="AA882" s="73"/>
      <c r="AB882" s="73"/>
      <c r="AC882" s="73"/>
    </row>
    <row r="883" spans="1:29">
      <c r="A883" s="103"/>
      <c r="B883" s="104"/>
      <c r="C883" s="103"/>
      <c r="D883" s="103"/>
      <c r="E883" s="143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73"/>
      <c r="V883" s="73"/>
      <c r="W883" s="73"/>
      <c r="X883" s="73"/>
      <c r="Y883" s="73"/>
      <c r="Z883" s="73"/>
      <c r="AA883" s="73"/>
      <c r="AB883" s="73"/>
      <c r="AC883" s="73"/>
    </row>
    <row r="884" spans="1:29">
      <c r="A884" s="103"/>
      <c r="B884" s="104"/>
      <c r="C884" s="103"/>
      <c r="D884" s="103"/>
      <c r="E884" s="143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73"/>
      <c r="V884" s="73"/>
      <c r="W884" s="73"/>
      <c r="X884" s="73"/>
      <c r="Y884" s="73"/>
      <c r="Z884" s="73"/>
      <c r="AA884" s="73"/>
      <c r="AB884" s="73"/>
      <c r="AC884" s="73"/>
    </row>
    <row r="885" spans="1:29">
      <c r="A885" s="103"/>
      <c r="B885" s="104"/>
      <c r="C885" s="103"/>
      <c r="D885" s="103"/>
      <c r="E885" s="143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73"/>
      <c r="V885" s="73"/>
      <c r="W885" s="73"/>
      <c r="X885" s="73"/>
      <c r="Y885" s="73"/>
      <c r="Z885" s="73"/>
      <c r="AA885" s="73"/>
      <c r="AB885" s="73"/>
      <c r="AC885" s="73"/>
    </row>
    <row r="886" spans="1:29">
      <c r="A886" s="103"/>
      <c r="B886" s="104"/>
      <c r="C886" s="103"/>
      <c r="D886" s="103"/>
      <c r="E886" s="143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73"/>
      <c r="V886" s="73"/>
      <c r="W886" s="73"/>
      <c r="X886" s="73"/>
      <c r="Y886" s="73"/>
      <c r="Z886" s="73"/>
      <c r="AA886" s="73"/>
      <c r="AB886" s="73"/>
      <c r="AC886" s="73"/>
    </row>
    <row r="887" spans="1:29">
      <c r="A887" s="103"/>
      <c r="B887" s="104"/>
      <c r="C887" s="103"/>
      <c r="D887" s="103"/>
      <c r="E887" s="143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73"/>
      <c r="V887" s="73"/>
      <c r="W887" s="73"/>
      <c r="X887" s="73"/>
      <c r="Y887" s="73"/>
      <c r="Z887" s="73"/>
      <c r="AA887" s="73"/>
      <c r="AB887" s="73"/>
      <c r="AC887" s="73"/>
    </row>
    <row r="888" spans="1:29">
      <c r="A888" s="103"/>
      <c r="B888" s="104"/>
      <c r="C888" s="103"/>
      <c r="D888" s="103"/>
      <c r="E888" s="143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73"/>
      <c r="V888" s="73"/>
      <c r="W888" s="73"/>
      <c r="X888" s="73"/>
      <c r="Y888" s="73"/>
      <c r="Z888" s="73"/>
      <c r="AA888" s="73"/>
      <c r="AB888" s="73"/>
      <c r="AC888" s="73"/>
    </row>
    <row r="889" spans="1:29">
      <c r="A889" s="103"/>
      <c r="B889" s="104"/>
      <c r="C889" s="103"/>
      <c r="D889" s="103"/>
      <c r="E889" s="143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73"/>
      <c r="V889" s="73"/>
      <c r="W889" s="73"/>
      <c r="X889" s="73"/>
      <c r="Y889" s="73"/>
      <c r="Z889" s="73"/>
      <c r="AA889" s="73"/>
      <c r="AB889" s="73"/>
      <c r="AC889" s="73"/>
    </row>
    <row r="890" spans="1:29">
      <c r="A890" s="103"/>
      <c r="B890" s="104"/>
      <c r="C890" s="103"/>
      <c r="D890" s="103"/>
      <c r="E890" s="143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73"/>
      <c r="V890" s="73"/>
      <c r="W890" s="73"/>
      <c r="X890" s="73"/>
      <c r="Y890" s="73"/>
      <c r="Z890" s="73"/>
      <c r="AA890" s="73"/>
      <c r="AB890" s="73"/>
      <c r="AC890" s="73"/>
    </row>
    <row r="891" spans="1:29">
      <c r="A891" s="103"/>
      <c r="B891" s="104"/>
      <c r="C891" s="103"/>
      <c r="D891" s="103"/>
      <c r="E891" s="143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73"/>
      <c r="V891" s="73"/>
      <c r="W891" s="73"/>
      <c r="X891" s="73"/>
      <c r="Y891" s="73"/>
      <c r="Z891" s="73"/>
      <c r="AA891" s="73"/>
      <c r="AB891" s="73"/>
      <c r="AC891" s="73"/>
    </row>
    <row r="892" spans="1:29">
      <c r="A892" s="103"/>
      <c r="B892" s="104"/>
      <c r="C892" s="103"/>
      <c r="D892" s="103"/>
      <c r="E892" s="143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73"/>
      <c r="V892" s="73"/>
      <c r="W892" s="73"/>
      <c r="X892" s="73"/>
      <c r="Y892" s="73"/>
      <c r="Z892" s="73"/>
      <c r="AA892" s="73"/>
      <c r="AB892" s="73"/>
      <c r="AC892" s="73"/>
    </row>
    <row r="893" spans="1:29">
      <c r="A893" s="103"/>
      <c r="B893" s="104"/>
      <c r="C893" s="103"/>
      <c r="D893" s="103"/>
      <c r="E893" s="143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73"/>
      <c r="V893" s="73"/>
      <c r="W893" s="73"/>
      <c r="X893" s="73"/>
      <c r="Y893" s="73"/>
      <c r="Z893" s="73"/>
      <c r="AA893" s="73"/>
      <c r="AB893" s="73"/>
      <c r="AC893" s="73"/>
    </row>
    <row r="894" spans="1:29">
      <c r="A894" s="103"/>
      <c r="B894" s="104"/>
      <c r="C894" s="103"/>
      <c r="D894" s="103"/>
      <c r="E894" s="143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73"/>
      <c r="V894" s="73"/>
      <c r="W894" s="73"/>
      <c r="X894" s="73"/>
      <c r="Y894" s="73"/>
      <c r="Z894" s="73"/>
      <c r="AA894" s="73"/>
      <c r="AB894" s="73"/>
      <c r="AC894" s="73"/>
    </row>
    <row r="895" spans="1:29">
      <c r="A895" s="103"/>
      <c r="B895" s="104"/>
      <c r="C895" s="103"/>
      <c r="D895" s="103"/>
      <c r="E895" s="143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73"/>
      <c r="V895" s="73"/>
      <c r="W895" s="73"/>
      <c r="X895" s="73"/>
      <c r="Y895" s="73"/>
      <c r="Z895" s="73"/>
      <c r="AA895" s="73"/>
      <c r="AB895" s="73"/>
      <c r="AC895" s="73"/>
    </row>
    <row r="896" spans="1:29">
      <c r="A896" s="103"/>
      <c r="B896" s="104"/>
      <c r="C896" s="103"/>
      <c r="D896" s="103"/>
      <c r="E896" s="143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73"/>
      <c r="V896" s="73"/>
      <c r="W896" s="73"/>
      <c r="X896" s="73"/>
      <c r="Y896" s="73"/>
      <c r="Z896" s="73"/>
      <c r="AA896" s="73"/>
      <c r="AB896" s="73"/>
      <c r="AC896" s="73"/>
    </row>
    <row r="897" spans="1:29">
      <c r="A897" s="103"/>
      <c r="B897" s="104"/>
      <c r="C897" s="103"/>
      <c r="D897" s="103"/>
      <c r="E897" s="143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73"/>
      <c r="V897" s="73"/>
      <c r="W897" s="73"/>
      <c r="X897" s="73"/>
      <c r="Y897" s="73"/>
      <c r="Z897" s="73"/>
      <c r="AA897" s="73"/>
      <c r="AB897" s="73"/>
      <c r="AC897" s="73"/>
    </row>
    <row r="898" spans="1:29">
      <c r="A898" s="103"/>
      <c r="B898" s="104"/>
      <c r="C898" s="103"/>
      <c r="D898" s="103"/>
      <c r="E898" s="143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73"/>
      <c r="V898" s="73"/>
      <c r="W898" s="73"/>
      <c r="X898" s="73"/>
      <c r="Y898" s="73"/>
      <c r="Z898" s="73"/>
      <c r="AA898" s="73"/>
      <c r="AB898" s="73"/>
      <c r="AC898" s="73"/>
    </row>
    <row r="899" spans="1:29">
      <c r="A899" s="103"/>
      <c r="B899" s="104"/>
      <c r="C899" s="103"/>
      <c r="D899" s="103"/>
      <c r="E899" s="143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73"/>
      <c r="V899" s="73"/>
      <c r="W899" s="73"/>
      <c r="X899" s="73"/>
      <c r="Y899" s="73"/>
      <c r="Z899" s="73"/>
      <c r="AA899" s="73"/>
      <c r="AB899" s="73"/>
      <c r="AC899" s="73"/>
    </row>
    <row r="900" spans="1:29">
      <c r="A900" s="103"/>
      <c r="B900" s="104"/>
      <c r="C900" s="103"/>
      <c r="D900" s="103"/>
      <c r="E900" s="143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73"/>
      <c r="V900" s="73"/>
      <c r="W900" s="73"/>
      <c r="X900" s="73"/>
      <c r="Y900" s="73"/>
      <c r="Z900" s="73"/>
      <c r="AA900" s="73"/>
      <c r="AB900" s="73"/>
      <c r="AC900" s="73"/>
    </row>
    <row r="901" spans="1:29">
      <c r="A901" s="103"/>
      <c r="B901" s="104"/>
      <c r="C901" s="103"/>
      <c r="D901" s="103"/>
      <c r="E901" s="143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73"/>
      <c r="V901" s="73"/>
      <c r="W901" s="73"/>
      <c r="X901" s="73"/>
      <c r="Y901" s="73"/>
      <c r="Z901" s="73"/>
      <c r="AA901" s="73"/>
      <c r="AB901" s="73"/>
      <c r="AC901" s="73"/>
    </row>
    <row r="902" spans="1:29">
      <c r="A902" s="103"/>
      <c r="B902" s="104"/>
      <c r="C902" s="103"/>
      <c r="D902" s="103"/>
      <c r="E902" s="143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73"/>
      <c r="V902" s="73"/>
      <c r="W902" s="73"/>
      <c r="X902" s="73"/>
      <c r="Y902" s="73"/>
      <c r="Z902" s="73"/>
      <c r="AA902" s="73"/>
      <c r="AB902" s="73"/>
      <c r="AC902" s="73"/>
    </row>
    <row r="903" spans="1:29">
      <c r="A903" s="103"/>
      <c r="B903" s="104"/>
      <c r="C903" s="103"/>
      <c r="D903" s="103"/>
      <c r="E903" s="143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73"/>
      <c r="V903" s="73"/>
      <c r="W903" s="73"/>
      <c r="X903" s="73"/>
      <c r="Y903" s="73"/>
      <c r="Z903" s="73"/>
      <c r="AA903" s="73"/>
      <c r="AB903" s="73"/>
      <c r="AC903" s="73"/>
    </row>
    <row r="904" spans="1:29">
      <c r="A904" s="103"/>
      <c r="B904" s="104"/>
      <c r="C904" s="103"/>
      <c r="D904" s="103"/>
      <c r="E904" s="143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73"/>
      <c r="V904" s="73"/>
      <c r="W904" s="73"/>
      <c r="X904" s="73"/>
      <c r="Y904" s="73"/>
      <c r="Z904" s="73"/>
      <c r="AA904" s="73"/>
      <c r="AB904" s="73"/>
      <c r="AC904" s="73"/>
    </row>
    <row r="905" spans="1:29">
      <c r="A905" s="103"/>
      <c r="B905" s="104"/>
      <c r="C905" s="103"/>
      <c r="D905" s="103"/>
      <c r="E905" s="143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73"/>
      <c r="V905" s="73"/>
      <c r="W905" s="73"/>
      <c r="X905" s="73"/>
      <c r="Y905" s="73"/>
      <c r="Z905" s="73"/>
      <c r="AA905" s="73"/>
      <c r="AB905" s="73"/>
      <c r="AC905" s="73"/>
    </row>
    <row r="906" spans="1:29">
      <c r="A906" s="103"/>
      <c r="B906" s="104"/>
      <c r="C906" s="103"/>
      <c r="D906" s="103"/>
      <c r="E906" s="143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73"/>
      <c r="V906" s="73"/>
      <c r="W906" s="73"/>
      <c r="X906" s="73"/>
      <c r="Y906" s="73"/>
      <c r="Z906" s="73"/>
      <c r="AA906" s="73"/>
      <c r="AB906" s="73"/>
      <c r="AC906" s="73"/>
    </row>
    <row r="907" spans="1:29">
      <c r="A907" s="103"/>
      <c r="B907" s="104"/>
      <c r="C907" s="103"/>
      <c r="D907" s="103"/>
      <c r="E907" s="143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73"/>
      <c r="V907" s="73"/>
      <c r="W907" s="73"/>
      <c r="X907" s="73"/>
      <c r="Y907" s="73"/>
      <c r="Z907" s="73"/>
      <c r="AA907" s="73"/>
      <c r="AB907" s="73"/>
      <c r="AC907" s="73"/>
    </row>
    <row r="908" spans="1:29">
      <c r="A908" s="103"/>
      <c r="B908" s="104"/>
      <c r="C908" s="103"/>
      <c r="D908" s="103"/>
      <c r="E908" s="143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73"/>
      <c r="V908" s="73"/>
      <c r="W908" s="73"/>
      <c r="X908" s="73"/>
      <c r="Y908" s="73"/>
      <c r="Z908" s="73"/>
      <c r="AA908" s="73"/>
      <c r="AB908" s="73"/>
      <c r="AC908" s="73"/>
    </row>
    <row r="909" spans="1:29">
      <c r="A909" s="103"/>
      <c r="B909" s="104"/>
      <c r="C909" s="103"/>
      <c r="D909" s="103"/>
      <c r="E909" s="143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73"/>
      <c r="V909" s="73"/>
      <c r="W909" s="73"/>
      <c r="X909" s="73"/>
      <c r="Y909" s="73"/>
      <c r="Z909" s="73"/>
      <c r="AA909" s="73"/>
      <c r="AB909" s="73"/>
      <c r="AC909" s="73"/>
    </row>
    <row r="910" spans="1:29">
      <c r="A910" s="103"/>
      <c r="B910" s="104"/>
      <c r="C910" s="103"/>
      <c r="D910" s="103"/>
      <c r="E910" s="143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73"/>
      <c r="V910" s="73"/>
      <c r="W910" s="73"/>
      <c r="X910" s="73"/>
      <c r="Y910" s="73"/>
      <c r="Z910" s="73"/>
      <c r="AA910" s="73"/>
      <c r="AB910" s="73"/>
      <c r="AC910" s="73"/>
    </row>
    <row r="911" spans="1:29">
      <c r="A911" s="103"/>
      <c r="B911" s="104"/>
      <c r="C911" s="103"/>
      <c r="D911" s="103"/>
      <c r="E911" s="143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73"/>
      <c r="V911" s="73"/>
      <c r="W911" s="73"/>
      <c r="X911" s="73"/>
      <c r="Y911" s="73"/>
      <c r="Z911" s="73"/>
      <c r="AA911" s="73"/>
      <c r="AB911" s="73"/>
      <c r="AC911" s="73"/>
    </row>
    <row r="912" spans="1:29">
      <c r="A912" s="103"/>
      <c r="B912" s="104"/>
      <c r="C912" s="103"/>
      <c r="D912" s="103"/>
      <c r="E912" s="143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73"/>
      <c r="V912" s="73"/>
      <c r="W912" s="73"/>
      <c r="X912" s="73"/>
      <c r="Y912" s="73"/>
      <c r="Z912" s="73"/>
      <c r="AA912" s="73"/>
      <c r="AB912" s="73"/>
      <c r="AC912" s="73"/>
    </row>
    <row r="913" spans="1:29">
      <c r="A913" s="103"/>
      <c r="B913" s="104"/>
      <c r="C913" s="103"/>
      <c r="D913" s="103"/>
      <c r="E913" s="143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73"/>
      <c r="V913" s="73"/>
      <c r="W913" s="73"/>
      <c r="X913" s="73"/>
      <c r="Y913" s="73"/>
      <c r="Z913" s="73"/>
      <c r="AA913" s="73"/>
      <c r="AB913" s="73"/>
      <c r="AC913" s="73"/>
    </row>
    <row r="914" spans="1:29">
      <c r="A914" s="103"/>
      <c r="B914" s="104"/>
      <c r="C914" s="103"/>
      <c r="D914" s="103"/>
      <c r="E914" s="143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73"/>
      <c r="V914" s="73"/>
      <c r="W914" s="73"/>
      <c r="X914" s="73"/>
      <c r="Y914" s="73"/>
      <c r="Z914" s="73"/>
      <c r="AA914" s="73"/>
      <c r="AB914" s="73"/>
      <c r="AC914" s="73"/>
    </row>
    <row r="915" spans="1:29">
      <c r="A915" s="103"/>
      <c r="B915" s="104"/>
      <c r="C915" s="103"/>
      <c r="D915" s="103"/>
      <c r="E915" s="143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73"/>
      <c r="V915" s="73"/>
      <c r="W915" s="73"/>
      <c r="X915" s="73"/>
      <c r="Y915" s="73"/>
      <c r="Z915" s="73"/>
      <c r="AA915" s="73"/>
      <c r="AB915" s="73"/>
      <c r="AC915" s="73"/>
    </row>
    <row r="916" spans="1:29">
      <c r="A916" s="103"/>
      <c r="B916" s="104"/>
      <c r="C916" s="103"/>
      <c r="D916" s="103"/>
      <c r="E916" s="143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73"/>
      <c r="V916" s="73"/>
      <c r="W916" s="73"/>
      <c r="X916" s="73"/>
      <c r="Y916" s="73"/>
      <c r="Z916" s="73"/>
      <c r="AA916" s="73"/>
      <c r="AB916" s="73"/>
      <c r="AC916" s="73"/>
    </row>
    <row r="917" spans="1:29">
      <c r="A917" s="103"/>
      <c r="B917" s="104"/>
      <c r="C917" s="103"/>
      <c r="D917" s="103"/>
      <c r="E917" s="143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73"/>
      <c r="V917" s="73"/>
      <c r="W917" s="73"/>
      <c r="X917" s="73"/>
      <c r="Y917" s="73"/>
      <c r="Z917" s="73"/>
      <c r="AA917" s="73"/>
      <c r="AB917" s="73"/>
      <c r="AC917" s="73"/>
    </row>
    <row r="918" spans="1:29">
      <c r="A918" s="103"/>
      <c r="B918" s="104"/>
      <c r="C918" s="103"/>
      <c r="D918" s="103"/>
      <c r="E918" s="143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73"/>
      <c r="V918" s="73"/>
      <c r="W918" s="73"/>
      <c r="X918" s="73"/>
      <c r="Y918" s="73"/>
      <c r="Z918" s="73"/>
      <c r="AA918" s="73"/>
      <c r="AB918" s="73"/>
      <c r="AC918" s="73"/>
    </row>
    <row r="919" spans="1:29">
      <c r="A919" s="103"/>
      <c r="B919" s="104"/>
      <c r="C919" s="103"/>
      <c r="D919" s="103"/>
      <c r="E919" s="143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73"/>
      <c r="V919" s="73"/>
      <c r="W919" s="73"/>
      <c r="X919" s="73"/>
      <c r="Y919" s="73"/>
      <c r="Z919" s="73"/>
      <c r="AA919" s="73"/>
      <c r="AB919" s="73"/>
      <c r="AC919" s="73"/>
    </row>
    <row r="920" spans="1:29">
      <c r="A920" s="103"/>
      <c r="B920" s="104"/>
      <c r="C920" s="103"/>
      <c r="D920" s="103"/>
      <c r="E920" s="143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73"/>
      <c r="V920" s="73"/>
      <c r="W920" s="73"/>
      <c r="X920" s="73"/>
      <c r="Y920" s="73"/>
      <c r="Z920" s="73"/>
      <c r="AA920" s="73"/>
      <c r="AB920" s="73"/>
      <c r="AC920" s="73"/>
    </row>
    <row r="921" spans="1:29">
      <c r="A921" s="103"/>
      <c r="B921" s="104"/>
      <c r="C921" s="103"/>
      <c r="D921" s="103"/>
      <c r="E921" s="143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73"/>
      <c r="V921" s="73"/>
      <c r="W921" s="73"/>
      <c r="X921" s="73"/>
      <c r="Y921" s="73"/>
      <c r="Z921" s="73"/>
      <c r="AA921" s="73"/>
      <c r="AB921" s="73"/>
      <c r="AC921" s="73"/>
    </row>
    <row r="922" spans="1:29">
      <c r="A922" s="103"/>
      <c r="B922" s="104"/>
      <c r="C922" s="103"/>
      <c r="D922" s="103"/>
      <c r="E922" s="143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73"/>
      <c r="V922" s="73"/>
      <c r="W922" s="73"/>
      <c r="X922" s="73"/>
      <c r="Y922" s="73"/>
      <c r="Z922" s="73"/>
      <c r="AA922" s="73"/>
      <c r="AB922" s="73"/>
      <c r="AC922" s="73"/>
    </row>
    <row r="923" spans="1:29">
      <c r="A923" s="103"/>
      <c r="B923" s="104"/>
      <c r="C923" s="103"/>
      <c r="D923" s="103"/>
      <c r="E923" s="143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73"/>
      <c r="V923" s="73"/>
      <c r="W923" s="73"/>
      <c r="X923" s="73"/>
      <c r="Y923" s="73"/>
      <c r="Z923" s="73"/>
      <c r="AA923" s="73"/>
      <c r="AB923" s="73"/>
      <c r="AC923" s="73"/>
    </row>
    <row r="924" spans="1:29">
      <c r="A924" s="103"/>
      <c r="B924" s="104"/>
      <c r="C924" s="103"/>
      <c r="D924" s="103"/>
      <c r="E924" s="143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73"/>
      <c r="V924" s="73"/>
      <c r="W924" s="73"/>
      <c r="X924" s="73"/>
      <c r="Y924" s="73"/>
      <c r="Z924" s="73"/>
      <c r="AA924" s="73"/>
      <c r="AB924" s="73"/>
      <c r="AC924" s="73"/>
    </row>
    <row r="925" spans="1:29">
      <c r="A925" s="103"/>
      <c r="B925" s="104"/>
      <c r="C925" s="103"/>
      <c r="D925" s="103"/>
      <c r="E925" s="143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73"/>
      <c r="V925" s="73"/>
      <c r="W925" s="73"/>
      <c r="X925" s="73"/>
      <c r="Y925" s="73"/>
      <c r="Z925" s="73"/>
      <c r="AA925" s="73"/>
      <c r="AB925" s="73"/>
      <c r="AC925" s="73"/>
    </row>
    <row r="926" spans="1:29">
      <c r="A926" s="103"/>
      <c r="B926" s="104"/>
      <c r="C926" s="103"/>
      <c r="D926" s="103"/>
      <c r="E926" s="143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73"/>
      <c r="V926" s="73"/>
      <c r="W926" s="73"/>
      <c r="X926" s="73"/>
      <c r="Y926" s="73"/>
      <c r="Z926" s="73"/>
      <c r="AA926" s="73"/>
      <c r="AB926" s="73"/>
      <c r="AC926" s="73"/>
    </row>
    <row r="927" spans="1:29">
      <c r="A927" s="103"/>
      <c r="B927" s="104"/>
      <c r="C927" s="103"/>
      <c r="D927" s="103"/>
      <c r="E927" s="143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73"/>
      <c r="V927" s="73"/>
      <c r="W927" s="73"/>
      <c r="X927" s="73"/>
      <c r="Y927" s="73"/>
      <c r="Z927" s="73"/>
      <c r="AA927" s="73"/>
      <c r="AB927" s="73"/>
      <c r="AC927" s="73"/>
    </row>
    <row r="928" spans="1:29">
      <c r="A928" s="103"/>
      <c r="B928" s="104"/>
      <c r="C928" s="103"/>
      <c r="D928" s="103"/>
      <c r="E928" s="143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73"/>
      <c r="V928" s="73"/>
      <c r="W928" s="73"/>
      <c r="X928" s="73"/>
      <c r="Y928" s="73"/>
      <c r="Z928" s="73"/>
      <c r="AA928" s="73"/>
      <c r="AB928" s="73"/>
      <c r="AC928" s="73"/>
    </row>
    <row r="929" spans="1:29">
      <c r="A929" s="103"/>
      <c r="B929" s="104"/>
      <c r="C929" s="103"/>
      <c r="D929" s="103"/>
      <c r="E929" s="143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73"/>
      <c r="V929" s="73"/>
      <c r="W929" s="73"/>
      <c r="X929" s="73"/>
      <c r="Y929" s="73"/>
      <c r="Z929" s="73"/>
      <c r="AA929" s="73"/>
      <c r="AB929" s="73"/>
      <c r="AC929" s="73"/>
    </row>
    <row r="930" spans="1:29">
      <c r="A930" s="103"/>
      <c r="B930" s="104"/>
      <c r="C930" s="103"/>
      <c r="D930" s="103"/>
      <c r="E930" s="143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73"/>
      <c r="V930" s="73"/>
      <c r="W930" s="73"/>
      <c r="X930" s="73"/>
      <c r="Y930" s="73"/>
      <c r="Z930" s="73"/>
      <c r="AA930" s="73"/>
      <c r="AB930" s="73"/>
      <c r="AC930" s="73"/>
    </row>
    <row r="931" spans="1:29">
      <c r="A931" s="103"/>
      <c r="B931" s="104"/>
      <c r="C931" s="103"/>
      <c r="D931" s="103"/>
      <c r="E931" s="143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73"/>
      <c r="V931" s="73"/>
      <c r="W931" s="73"/>
      <c r="X931" s="73"/>
      <c r="Y931" s="73"/>
      <c r="Z931" s="73"/>
      <c r="AA931" s="73"/>
      <c r="AB931" s="73"/>
      <c r="AC931" s="73"/>
    </row>
    <row r="932" spans="1:29">
      <c r="A932" s="103"/>
      <c r="B932" s="104"/>
      <c r="C932" s="103"/>
      <c r="D932" s="103"/>
      <c r="E932" s="143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73"/>
      <c r="V932" s="73"/>
      <c r="W932" s="73"/>
      <c r="X932" s="73"/>
      <c r="Y932" s="73"/>
      <c r="Z932" s="73"/>
      <c r="AA932" s="73"/>
      <c r="AB932" s="73"/>
      <c r="AC932" s="73"/>
    </row>
    <row r="933" spans="1:29">
      <c r="A933" s="103"/>
      <c r="B933" s="104"/>
      <c r="C933" s="103"/>
      <c r="D933" s="103"/>
      <c r="E933" s="143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73"/>
      <c r="V933" s="73"/>
      <c r="W933" s="73"/>
      <c r="X933" s="73"/>
      <c r="Y933" s="73"/>
      <c r="Z933" s="73"/>
      <c r="AA933" s="73"/>
      <c r="AB933" s="73"/>
      <c r="AC933" s="73"/>
    </row>
    <row r="934" spans="1:29">
      <c r="A934" s="103"/>
      <c r="B934" s="104"/>
      <c r="C934" s="103"/>
      <c r="D934" s="103"/>
      <c r="E934" s="143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73"/>
      <c r="V934" s="73"/>
      <c r="W934" s="73"/>
      <c r="X934" s="73"/>
      <c r="Y934" s="73"/>
      <c r="Z934" s="73"/>
      <c r="AA934" s="73"/>
      <c r="AB934" s="73"/>
      <c r="AC934" s="73"/>
    </row>
    <row r="935" spans="1:29">
      <c r="A935" s="103"/>
      <c r="B935" s="104"/>
      <c r="C935" s="103"/>
      <c r="D935" s="103"/>
      <c r="E935" s="143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73"/>
      <c r="V935" s="73"/>
      <c r="W935" s="73"/>
      <c r="X935" s="73"/>
      <c r="Y935" s="73"/>
      <c r="Z935" s="73"/>
      <c r="AA935" s="73"/>
      <c r="AB935" s="73"/>
      <c r="AC935" s="73"/>
    </row>
    <row r="936" spans="1:29">
      <c r="A936" s="103"/>
      <c r="B936" s="104"/>
      <c r="C936" s="103"/>
      <c r="D936" s="103"/>
      <c r="E936" s="143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73"/>
      <c r="V936" s="73"/>
      <c r="W936" s="73"/>
      <c r="X936" s="73"/>
      <c r="Y936" s="73"/>
      <c r="Z936" s="73"/>
      <c r="AA936" s="73"/>
      <c r="AB936" s="73"/>
      <c r="AC936" s="73"/>
    </row>
    <row r="937" spans="1:29">
      <c r="A937" s="103"/>
      <c r="B937" s="104"/>
      <c r="C937" s="103"/>
      <c r="D937" s="103"/>
      <c r="E937" s="143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73"/>
      <c r="V937" s="73"/>
      <c r="W937" s="73"/>
      <c r="X937" s="73"/>
      <c r="Y937" s="73"/>
      <c r="Z937" s="73"/>
      <c r="AA937" s="73"/>
      <c r="AB937" s="73"/>
      <c r="AC937" s="73"/>
    </row>
    <row r="938" spans="1:29">
      <c r="A938" s="103"/>
      <c r="B938" s="104"/>
      <c r="C938" s="103"/>
      <c r="D938" s="103"/>
      <c r="E938" s="143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73"/>
      <c r="V938" s="73"/>
      <c r="W938" s="73"/>
      <c r="X938" s="73"/>
      <c r="Y938" s="73"/>
      <c r="Z938" s="73"/>
      <c r="AA938" s="73"/>
      <c r="AB938" s="73"/>
      <c r="AC938" s="73"/>
    </row>
    <row r="939" spans="1:29">
      <c r="A939" s="103"/>
      <c r="B939" s="104"/>
      <c r="C939" s="103"/>
      <c r="D939" s="103"/>
      <c r="E939" s="143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73"/>
      <c r="V939" s="73"/>
      <c r="W939" s="73"/>
      <c r="X939" s="73"/>
      <c r="Y939" s="73"/>
      <c r="Z939" s="73"/>
      <c r="AA939" s="73"/>
      <c r="AB939" s="73"/>
      <c r="AC939" s="73"/>
    </row>
    <row r="940" spans="1:29">
      <c r="A940" s="103"/>
      <c r="B940" s="104"/>
      <c r="C940" s="103"/>
      <c r="D940" s="103"/>
      <c r="E940" s="143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73"/>
      <c r="V940" s="73"/>
      <c r="W940" s="73"/>
      <c r="X940" s="73"/>
      <c r="Y940" s="73"/>
      <c r="Z940" s="73"/>
      <c r="AA940" s="73"/>
      <c r="AB940" s="73"/>
      <c r="AC940" s="73"/>
    </row>
    <row r="941" spans="1:29">
      <c r="A941" s="103"/>
      <c r="B941" s="104"/>
      <c r="C941" s="103"/>
      <c r="D941" s="103"/>
      <c r="E941" s="143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73"/>
      <c r="V941" s="73"/>
      <c r="W941" s="73"/>
      <c r="X941" s="73"/>
      <c r="Y941" s="73"/>
      <c r="Z941" s="73"/>
      <c r="AA941" s="73"/>
      <c r="AB941" s="73"/>
      <c r="AC941" s="73"/>
    </row>
    <row r="942" spans="1:29">
      <c r="A942" s="103"/>
      <c r="B942" s="104"/>
      <c r="C942" s="103"/>
      <c r="D942" s="103"/>
      <c r="E942" s="143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73"/>
      <c r="V942" s="73"/>
      <c r="W942" s="73"/>
      <c r="X942" s="73"/>
      <c r="Y942" s="73"/>
      <c r="Z942" s="73"/>
      <c r="AA942" s="73"/>
      <c r="AB942" s="73"/>
      <c r="AC942" s="73"/>
    </row>
    <row r="943" spans="1:29">
      <c r="A943" s="103"/>
      <c r="B943" s="104"/>
      <c r="C943" s="103"/>
      <c r="D943" s="103"/>
      <c r="E943" s="143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73"/>
      <c r="V943" s="73"/>
      <c r="W943" s="73"/>
      <c r="X943" s="73"/>
      <c r="Y943" s="73"/>
      <c r="Z943" s="73"/>
      <c r="AA943" s="73"/>
      <c r="AB943" s="73"/>
      <c r="AC943" s="73"/>
    </row>
    <row r="944" spans="1:29">
      <c r="A944" s="103"/>
      <c r="B944" s="104"/>
      <c r="C944" s="103"/>
      <c r="D944" s="103"/>
      <c r="E944" s="143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73"/>
      <c r="V944" s="73"/>
      <c r="W944" s="73"/>
      <c r="X944" s="73"/>
      <c r="Y944" s="73"/>
      <c r="Z944" s="73"/>
      <c r="AA944" s="73"/>
      <c r="AB944" s="73"/>
      <c r="AC944" s="73"/>
    </row>
    <row r="945" spans="1:29">
      <c r="A945" s="103"/>
      <c r="B945" s="104"/>
      <c r="C945" s="103"/>
      <c r="D945" s="103"/>
      <c r="E945" s="143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73"/>
      <c r="V945" s="73"/>
      <c r="W945" s="73"/>
      <c r="X945" s="73"/>
      <c r="Y945" s="73"/>
      <c r="Z945" s="73"/>
      <c r="AA945" s="73"/>
      <c r="AB945" s="73"/>
      <c r="AC945" s="73"/>
    </row>
    <row r="946" spans="1:29">
      <c r="A946" s="103"/>
      <c r="B946" s="104"/>
      <c r="C946" s="103"/>
      <c r="D946" s="103"/>
      <c r="E946" s="143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73"/>
      <c r="V946" s="73"/>
      <c r="W946" s="73"/>
      <c r="X946" s="73"/>
      <c r="Y946" s="73"/>
      <c r="Z946" s="73"/>
      <c r="AA946" s="73"/>
      <c r="AB946" s="73"/>
      <c r="AC946" s="73"/>
    </row>
    <row r="947" spans="1:29">
      <c r="A947" s="103"/>
      <c r="B947" s="104"/>
      <c r="C947" s="103"/>
      <c r="D947" s="103"/>
      <c r="E947" s="143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73"/>
      <c r="V947" s="73"/>
      <c r="W947" s="73"/>
      <c r="X947" s="73"/>
      <c r="Y947" s="73"/>
      <c r="Z947" s="73"/>
      <c r="AA947" s="73"/>
      <c r="AB947" s="73"/>
      <c r="AC947" s="73"/>
    </row>
    <row r="948" spans="1:29">
      <c r="A948" s="103"/>
      <c r="B948" s="104"/>
      <c r="C948" s="103"/>
      <c r="D948" s="103"/>
      <c r="E948" s="143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73"/>
      <c r="V948" s="73"/>
      <c r="W948" s="73"/>
      <c r="X948" s="73"/>
      <c r="Y948" s="73"/>
      <c r="Z948" s="73"/>
      <c r="AA948" s="73"/>
      <c r="AB948" s="73"/>
      <c r="AC948" s="73"/>
    </row>
    <row r="949" spans="1:29">
      <c r="A949" s="103"/>
      <c r="B949" s="104"/>
      <c r="C949" s="103"/>
      <c r="D949" s="103"/>
      <c r="E949" s="143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73"/>
      <c r="V949" s="73"/>
      <c r="W949" s="73"/>
      <c r="X949" s="73"/>
      <c r="Y949" s="73"/>
      <c r="Z949" s="73"/>
      <c r="AA949" s="73"/>
      <c r="AB949" s="73"/>
      <c r="AC949" s="73"/>
    </row>
    <row r="950" spans="1:29">
      <c r="A950" s="103"/>
      <c r="B950" s="104"/>
      <c r="C950" s="103"/>
      <c r="D950" s="103"/>
      <c r="E950" s="143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73"/>
      <c r="V950" s="73"/>
      <c r="W950" s="73"/>
      <c r="X950" s="73"/>
      <c r="Y950" s="73"/>
      <c r="Z950" s="73"/>
      <c r="AA950" s="73"/>
      <c r="AB950" s="73"/>
      <c r="AC950" s="73"/>
    </row>
    <row r="951" spans="1:29">
      <c r="A951" s="103"/>
      <c r="B951" s="104"/>
      <c r="C951" s="103"/>
      <c r="D951" s="103"/>
      <c r="E951" s="143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73"/>
      <c r="V951" s="73"/>
      <c r="W951" s="73"/>
      <c r="X951" s="73"/>
      <c r="Y951" s="73"/>
      <c r="Z951" s="73"/>
      <c r="AA951" s="73"/>
      <c r="AB951" s="73"/>
      <c r="AC951" s="73"/>
    </row>
    <row r="952" spans="1:29">
      <c r="A952" s="103"/>
      <c r="B952" s="104"/>
      <c r="C952" s="103"/>
      <c r="D952" s="103"/>
      <c r="E952" s="143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73"/>
      <c r="V952" s="73"/>
      <c r="W952" s="73"/>
      <c r="X952" s="73"/>
      <c r="Y952" s="73"/>
      <c r="Z952" s="73"/>
      <c r="AA952" s="73"/>
      <c r="AB952" s="73"/>
      <c r="AC952" s="73"/>
    </row>
    <row r="953" spans="1:29">
      <c r="A953" s="103"/>
      <c r="B953" s="104"/>
      <c r="C953" s="103"/>
      <c r="D953" s="103"/>
      <c r="E953" s="143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73"/>
      <c r="V953" s="73"/>
      <c r="W953" s="73"/>
      <c r="X953" s="73"/>
      <c r="Y953" s="73"/>
      <c r="Z953" s="73"/>
      <c r="AA953" s="73"/>
      <c r="AB953" s="73"/>
      <c r="AC953" s="73"/>
    </row>
    <row r="954" spans="1:29">
      <c r="A954" s="103"/>
      <c r="B954" s="104"/>
      <c r="C954" s="103"/>
      <c r="D954" s="103"/>
      <c r="E954" s="143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73"/>
      <c r="V954" s="73"/>
      <c r="W954" s="73"/>
      <c r="X954" s="73"/>
      <c r="Y954" s="73"/>
      <c r="Z954" s="73"/>
      <c r="AA954" s="73"/>
      <c r="AB954" s="73"/>
      <c r="AC954" s="73"/>
    </row>
    <row r="955" spans="1:29">
      <c r="A955" s="103"/>
      <c r="B955" s="104"/>
      <c r="C955" s="103"/>
      <c r="D955" s="103"/>
      <c r="E955" s="143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73"/>
      <c r="V955" s="73"/>
      <c r="W955" s="73"/>
      <c r="X955" s="73"/>
      <c r="Y955" s="73"/>
      <c r="Z955" s="73"/>
      <c r="AA955" s="73"/>
      <c r="AB955" s="73"/>
      <c r="AC955" s="73"/>
    </row>
    <row r="956" spans="1:29">
      <c r="A956" s="103"/>
      <c r="B956" s="104"/>
      <c r="C956" s="103"/>
      <c r="D956" s="103"/>
      <c r="E956" s="143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73"/>
      <c r="V956" s="73"/>
      <c r="W956" s="73"/>
      <c r="X956" s="73"/>
      <c r="Y956" s="73"/>
      <c r="Z956" s="73"/>
      <c r="AA956" s="73"/>
      <c r="AB956" s="73"/>
      <c r="AC956" s="73"/>
    </row>
    <row r="957" spans="1:29">
      <c r="A957" s="103"/>
      <c r="B957" s="104"/>
      <c r="C957" s="103"/>
      <c r="D957" s="103"/>
      <c r="E957" s="143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73"/>
      <c r="V957" s="73"/>
      <c r="W957" s="73"/>
      <c r="X957" s="73"/>
      <c r="Y957" s="73"/>
      <c r="Z957" s="73"/>
      <c r="AA957" s="73"/>
      <c r="AB957" s="73"/>
      <c r="AC957" s="73"/>
    </row>
    <row r="958" spans="1:29">
      <c r="A958" s="103"/>
      <c r="B958" s="104"/>
      <c r="C958" s="103"/>
      <c r="D958" s="103"/>
      <c r="E958" s="143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73"/>
      <c r="V958" s="73"/>
      <c r="W958" s="73"/>
      <c r="X958" s="73"/>
      <c r="Y958" s="73"/>
      <c r="Z958" s="73"/>
      <c r="AA958" s="73"/>
      <c r="AB958" s="73"/>
      <c r="AC958" s="73"/>
    </row>
    <row r="959" spans="1:29">
      <c r="A959" s="103"/>
      <c r="B959" s="104"/>
      <c r="C959" s="103"/>
      <c r="D959" s="103"/>
      <c r="E959" s="143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73"/>
      <c r="V959" s="73"/>
      <c r="W959" s="73"/>
      <c r="X959" s="73"/>
      <c r="Y959" s="73"/>
      <c r="Z959" s="73"/>
      <c r="AA959" s="73"/>
      <c r="AB959" s="73"/>
      <c r="AC959" s="73"/>
    </row>
    <row r="960" spans="1:29">
      <c r="A960" s="103"/>
      <c r="B960" s="104"/>
      <c r="C960" s="103"/>
      <c r="D960" s="103"/>
      <c r="E960" s="143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73"/>
      <c r="V960" s="73"/>
      <c r="W960" s="73"/>
      <c r="X960" s="73"/>
      <c r="Y960" s="73"/>
      <c r="Z960" s="73"/>
      <c r="AA960" s="73"/>
      <c r="AB960" s="73"/>
      <c r="AC960" s="73"/>
    </row>
    <row r="961" spans="1:29">
      <c r="A961" s="103"/>
      <c r="B961" s="104"/>
      <c r="C961" s="103"/>
      <c r="D961" s="103"/>
      <c r="E961" s="143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73"/>
      <c r="V961" s="73"/>
      <c r="W961" s="73"/>
      <c r="X961" s="73"/>
      <c r="Y961" s="73"/>
      <c r="Z961" s="73"/>
      <c r="AA961" s="73"/>
      <c r="AB961" s="73"/>
      <c r="AC961" s="73"/>
    </row>
    <row r="962" spans="1:29">
      <c r="A962" s="103"/>
      <c r="B962" s="104"/>
      <c r="C962" s="103"/>
      <c r="D962" s="103"/>
      <c r="E962" s="143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73"/>
      <c r="V962" s="73"/>
      <c r="W962" s="73"/>
      <c r="X962" s="73"/>
      <c r="Y962" s="73"/>
      <c r="Z962" s="73"/>
      <c r="AA962" s="73"/>
      <c r="AB962" s="73"/>
      <c r="AC962" s="73"/>
    </row>
    <row r="963" spans="1:29">
      <c r="A963" s="103"/>
      <c r="B963" s="104"/>
      <c r="C963" s="103"/>
      <c r="D963" s="103"/>
      <c r="E963" s="143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73"/>
      <c r="V963" s="73"/>
      <c r="W963" s="73"/>
      <c r="X963" s="73"/>
      <c r="Y963" s="73"/>
      <c r="Z963" s="73"/>
      <c r="AA963" s="73"/>
      <c r="AB963" s="73"/>
      <c r="AC963" s="73"/>
    </row>
    <row r="964" spans="1:29">
      <c r="A964" s="103"/>
      <c r="B964" s="104"/>
      <c r="C964" s="103"/>
      <c r="D964" s="103"/>
      <c r="E964" s="143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73"/>
      <c r="V964" s="73"/>
      <c r="W964" s="73"/>
      <c r="X964" s="73"/>
      <c r="Y964" s="73"/>
      <c r="Z964" s="73"/>
      <c r="AA964" s="73"/>
      <c r="AB964" s="73"/>
      <c r="AC964" s="73"/>
    </row>
    <row r="965" spans="1:29">
      <c r="A965" s="103"/>
      <c r="B965" s="104"/>
      <c r="C965" s="103"/>
      <c r="D965" s="103"/>
      <c r="E965" s="143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73"/>
      <c r="V965" s="73"/>
      <c r="W965" s="73"/>
      <c r="X965" s="73"/>
      <c r="Y965" s="73"/>
      <c r="Z965" s="73"/>
      <c r="AA965" s="73"/>
      <c r="AB965" s="73"/>
      <c r="AC965" s="73"/>
    </row>
    <row r="966" spans="1:29">
      <c r="A966" s="103"/>
      <c r="B966" s="104"/>
      <c r="C966" s="103"/>
      <c r="D966" s="103"/>
      <c r="E966" s="143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73"/>
      <c r="V966" s="73"/>
      <c r="W966" s="73"/>
      <c r="X966" s="73"/>
      <c r="Y966" s="73"/>
      <c r="Z966" s="73"/>
      <c r="AA966" s="73"/>
      <c r="AB966" s="73"/>
      <c r="AC966" s="73"/>
    </row>
    <row r="967" spans="1:29">
      <c r="A967" s="103"/>
      <c r="B967" s="104"/>
      <c r="C967" s="103"/>
      <c r="D967" s="103"/>
      <c r="E967" s="143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73"/>
      <c r="V967" s="73"/>
      <c r="W967" s="73"/>
      <c r="X967" s="73"/>
      <c r="Y967" s="73"/>
      <c r="Z967" s="73"/>
      <c r="AA967" s="73"/>
      <c r="AB967" s="73"/>
      <c r="AC967" s="73"/>
    </row>
    <row r="968" spans="1:29">
      <c r="A968" s="103"/>
      <c r="B968" s="104"/>
      <c r="C968" s="103"/>
      <c r="D968" s="103"/>
      <c r="E968" s="143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73"/>
      <c r="V968" s="73"/>
      <c r="W968" s="73"/>
      <c r="X968" s="73"/>
      <c r="Y968" s="73"/>
      <c r="Z968" s="73"/>
      <c r="AA968" s="73"/>
      <c r="AB968" s="73"/>
      <c r="AC968" s="73"/>
    </row>
    <row r="969" spans="1:29">
      <c r="A969" s="103"/>
      <c r="B969" s="104"/>
      <c r="C969" s="103"/>
      <c r="D969" s="103"/>
      <c r="E969" s="143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73"/>
      <c r="V969" s="73"/>
      <c r="W969" s="73"/>
      <c r="X969" s="73"/>
      <c r="Y969" s="73"/>
      <c r="Z969" s="73"/>
      <c r="AA969" s="73"/>
      <c r="AB969" s="73"/>
      <c r="AC969" s="73"/>
    </row>
    <row r="970" spans="1:29">
      <c r="A970" s="103"/>
      <c r="B970" s="104"/>
      <c r="C970" s="103"/>
      <c r="D970" s="103"/>
      <c r="E970" s="143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73"/>
      <c r="V970" s="73"/>
      <c r="W970" s="73"/>
      <c r="X970" s="73"/>
      <c r="Y970" s="73"/>
      <c r="Z970" s="73"/>
      <c r="AA970" s="73"/>
      <c r="AB970" s="73"/>
      <c r="AC970" s="73"/>
    </row>
    <row r="971" spans="1:29">
      <c r="A971" s="103"/>
      <c r="B971" s="104"/>
      <c r="C971" s="103"/>
      <c r="D971" s="103"/>
      <c r="E971" s="143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73"/>
      <c r="V971" s="73"/>
      <c r="W971" s="73"/>
      <c r="X971" s="73"/>
      <c r="Y971" s="73"/>
      <c r="Z971" s="73"/>
      <c r="AA971" s="73"/>
      <c r="AB971" s="73"/>
      <c r="AC971" s="73"/>
    </row>
    <row r="972" spans="1:29">
      <c r="A972" s="103"/>
      <c r="B972" s="104"/>
      <c r="C972" s="103"/>
      <c r="D972" s="103"/>
      <c r="E972" s="143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73"/>
      <c r="V972" s="73"/>
      <c r="W972" s="73"/>
      <c r="X972" s="73"/>
      <c r="Y972" s="73"/>
      <c r="Z972" s="73"/>
      <c r="AA972" s="73"/>
      <c r="AB972" s="73"/>
      <c r="AC972" s="73"/>
    </row>
    <row r="973" spans="1:29">
      <c r="A973" s="103"/>
      <c r="B973" s="104"/>
      <c r="C973" s="103"/>
      <c r="D973" s="103"/>
      <c r="E973" s="143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73"/>
      <c r="V973" s="73"/>
      <c r="W973" s="73"/>
      <c r="X973" s="73"/>
      <c r="Y973" s="73"/>
      <c r="Z973" s="73"/>
      <c r="AA973" s="73"/>
      <c r="AB973" s="73"/>
      <c r="AC973" s="73"/>
    </row>
    <row r="974" spans="1:29">
      <c r="A974" s="103"/>
      <c r="B974" s="104"/>
      <c r="C974" s="103"/>
      <c r="D974" s="103"/>
      <c r="E974" s="143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73"/>
      <c r="V974" s="73"/>
      <c r="W974" s="73"/>
      <c r="X974" s="73"/>
      <c r="Y974" s="73"/>
      <c r="Z974" s="73"/>
      <c r="AA974" s="73"/>
      <c r="AB974" s="73"/>
      <c r="AC974" s="73"/>
    </row>
    <row r="975" spans="1:29">
      <c r="A975" s="103"/>
      <c r="B975" s="104"/>
      <c r="C975" s="103"/>
      <c r="D975" s="103"/>
      <c r="E975" s="143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73"/>
      <c r="V975" s="73"/>
      <c r="W975" s="73"/>
      <c r="X975" s="73"/>
      <c r="Y975" s="73"/>
      <c r="Z975" s="73"/>
      <c r="AA975" s="73"/>
      <c r="AB975" s="73"/>
      <c r="AC975" s="73"/>
    </row>
    <row r="976" spans="1:29">
      <c r="A976" s="103"/>
      <c r="B976" s="104"/>
      <c r="C976" s="103"/>
      <c r="D976" s="103"/>
      <c r="E976" s="143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73"/>
      <c r="V976" s="73"/>
      <c r="W976" s="73"/>
      <c r="X976" s="73"/>
      <c r="Y976" s="73"/>
      <c r="Z976" s="73"/>
      <c r="AA976" s="73"/>
      <c r="AB976" s="73"/>
      <c r="AC976" s="73"/>
    </row>
    <row r="977" spans="1:29">
      <c r="A977" s="103"/>
      <c r="B977" s="104"/>
      <c r="C977" s="103"/>
      <c r="D977" s="103"/>
      <c r="E977" s="143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73"/>
      <c r="V977" s="73"/>
      <c r="W977" s="73"/>
      <c r="X977" s="73"/>
      <c r="Y977" s="73"/>
      <c r="Z977" s="73"/>
      <c r="AA977" s="73"/>
      <c r="AB977" s="73"/>
      <c r="AC977" s="73"/>
    </row>
    <row r="978" spans="1:29">
      <c r="A978" s="103"/>
      <c r="B978" s="104"/>
      <c r="C978" s="103"/>
      <c r="D978" s="103"/>
      <c r="E978" s="143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73"/>
      <c r="V978" s="73"/>
      <c r="W978" s="73"/>
      <c r="X978" s="73"/>
      <c r="Y978" s="73"/>
      <c r="Z978" s="73"/>
      <c r="AA978" s="73"/>
      <c r="AB978" s="73"/>
      <c r="AC978" s="73"/>
    </row>
    <row r="979" spans="1:29">
      <c r="A979" s="103"/>
      <c r="B979" s="104"/>
      <c r="C979" s="103"/>
      <c r="D979" s="103"/>
      <c r="E979" s="143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73"/>
      <c r="V979" s="73"/>
      <c r="W979" s="73"/>
      <c r="X979" s="73"/>
      <c r="Y979" s="73"/>
      <c r="Z979" s="73"/>
      <c r="AA979" s="73"/>
      <c r="AB979" s="73"/>
      <c r="AC979" s="73"/>
    </row>
    <row r="980" spans="1:29">
      <c r="A980" s="103"/>
      <c r="B980" s="104"/>
      <c r="C980" s="103"/>
      <c r="D980" s="103"/>
      <c r="E980" s="143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73"/>
      <c r="V980" s="73"/>
      <c r="W980" s="73"/>
      <c r="X980" s="73"/>
      <c r="Y980" s="73"/>
      <c r="Z980" s="73"/>
      <c r="AA980" s="73"/>
      <c r="AB980" s="73"/>
      <c r="AC980" s="73"/>
    </row>
    <row r="981" spans="1:29">
      <c r="A981" s="103"/>
      <c r="B981" s="104"/>
      <c r="C981" s="103"/>
      <c r="D981" s="103"/>
      <c r="E981" s="143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73"/>
      <c r="V981" s="73"/>
      <c r="W981" s="73"/>
      <c r="X981" s="73"/>
      <c r="Y981" s="73"/>
      <c r="Z981" s="73"/>
      <c r="AA981" s="73"/>
      <c r="AB981" s="73"/>
      <c r="AC981" s="73"/>
    </row>
    <row r="982" spans="1:29">
      <c r="A982" s="103"/>
      <c r="B982" s="104"/>
      <c r="C982" s="103"/>
      <c r="D982" s="103"/>
      <c r="E982" s="143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73"/>
      <c r="V982" s="73"/>
      <c r="W982" s="73"/>
      <c r="X982" s="73"/>
      <c r="Y982" s="73"/>
      <c r="Z982" s="73"/>
      <c r="AA982" s="73"/>
      <c r="AB982" s="73"/>
      <c r="AC982" s="73"/>
    </row>
    <row r="983" spans="1:29">
      <c r="A983" s="103"/>
      <c r="B983" s="104"/>
      <c r="C983" s="103"/>
      <c r="D983" s="103"/>
      <c r="E983" s="143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73"/>
      <c r="V983" s="73"/>
      <c r="W983" s="73"/>
      <c r="X983" s="73"/>
      <c r="Y983" s="73"/>
      <c r="Z983" s="73"/>
      <c r="AA983" s="73"/>
      <c r="AB983" s="73"/>
      <c r="AC983" s="73"/>
    </row>
    <row r="984" spans="1:29">
      <c r="A984" s="103"/>
      <c r="B984" s="104"/>
      <c r="C984" s="103"/>
      <c r="D984" s="103"/>
      <c r="E984" s="143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73"/>
      <c r="V984" s="73"/>
      <c r="W984" s="73"/>
      <c r="X984" s="73"/>
      <c r="Y984" s="73"/>
      <c r="Z984" s="73"/>
      <c r="AA984" s="73"/>
      <c r="AB984" s="73"/>
      <c r="AC984" s="73"/>
    </row>
    <row r="985" spans="1:29">
      <c r="A985" s="103"/>
      <c r="B985" s="104"/>
      <c r="C985" s="103"/>
      <c r="D985" s="103"/>
      <c r="E985" s="143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73"/>
      <c r="V985" s="73"/>
      <c r="W985" s="73"/>
      <c r="X985" s="73"/>
      <c r="Y985" s="73"/>
      <c r="Z985" s="73"/>
      <c r="AA985" s="73"/>
      <c r="AB985" s="73"/>
      <c r="AC985" s="73"/>
    </row>
    <row r="986" spans="1:29">
      <c r="A986" s="103"/>
      <c r="B986" s="104"/>
      <c r="C986" s="103"/>
      <c r="D986" s="103"/>
      <c r="E986" s="143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73"/>
      <c r="V986" s="73"/>
      <c r="W986" s="73"/>
      <c r="X986" s="73"/>
      <c r="Y986" s="73"/>
      <c r="Z986" s="73"/>
      <c r="AA986" s="73"/>
      <c r="AB986" s="73"/>
      <c r="AC986" s="73"/>
    </row>
    <row r="987" spans="1:29">
      <c r="A987" s="103"/>
      <c r="B987" s="104"/>
      <c r="C987" s="103"/>
      <c r="D987" s="103"/>
      <c r="E987" s="143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73"/>
      <c r="V987" s="73"/>
      <c r="W987" s="73"/>
      <c r="X987" s="73"/>
      <c r="Y987" s="73"/>
      <c r="Z987" s="73"/>
      <c r="AA987" s="73"/>
      <c r="AB987" s="73"/>
      <c r="AC987" s="73"/>
    </row>
    <row r="988" spans="1:29">
      <c r="A988" s="103"/>
      <c r="B988" s="104"/>
      <c r="C988" s="103"/>
      <c r="D988" s="103"/>
      <c r="E988" s="143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73"/>
      <c r="V988" s="73"/>
      <c r="W988" s="73"/>
      <c r="X988" s="73"/>
      <c r="Y988" s="73"/>
      <c r="Z988" s="73"/>
      <c r="AA988" s="73"/>
      <c r="AB988" s="73"/>
      <c r="AC988" s="73"/>
    </row>
    <row r="989" spans="1:29">
      <c r="A989" s="103"/>
      <c r="B989" s="104"/>
      <c r="C989" s="103"/>
      <c r="D989" s="103"/>
      <c r="E989" s="143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73"/>
      <c r="V989" s="73"/>
      <c r="W989" s="73"/>
      <c r="X989" s="73"/>
      <c r="Y989" s="73"/>
      <c r="Z989" s="73"/>
      <c r="AA989" s="73"/>
      <c r="AB989" s="73"/>
      <c r="AC989" s="73"/>
    </row>
    <row r="990" spans="1:29">
      <c r="A990" s="103"/>
      <c r="B990" s="104"/>
      <c r="C990" s="103"/>
      <c r="D990" s="103"/>
      <c r="E990" s="143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73"/>
      <c r="V990" s="73"/>
      <c r="W990" s="73"/>
      <c r="X990" s="73"/>
      <c r="Y990" s="73"/>
      <c r="Z990" s="73"/>
      <c r="AA990" s="73"/>
      <c r="AB990" s="73"/>
      <c r="AC990" s="73"/>
    </row>
    <row r="991" spans="1:29">
      <c r="A991" s="103"/>
      <c r="B991" s="104"/>
      <c r="C991" s="103"/>
      <c r="D991" s="103"/>
      <c r="E991" s="143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73"/>
      <c r="V991" s="73"/>
      <c r="W991" s="73"/>
      <c r="X991" s="73"/>
      <c r="Y991" s="73"/>
      <c r="Z991" s="73"/>
      <c r="AA991" s="73"/>
      <c r="AB991" s="73"/>
      <c r="AC991" s="73"/>
    </row>
    <row r="992" spans="1:29">
      <c r="A992" s="103"/>
      <c r="B992" s="104"/>
      <c r="C992" s="103"/>
      <c r="D992" s="103"/>
      <c r="E992" s="143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73"/>
      <c r="V992" s="73"/>
      <c r="W992" s="73"/>
      <c r="X992" s="73"/>
      <c r="Y992" s="73"/>
      <c r="Z992" s="73"/>
      <c r="AA992" s="73"/>
      <c r="AB992" s="73"/>
      <c r="AC992" s="73"/>
    </row>
    <row r="993" spans="1:29">
      <c r="A993" s="103"/>
      <c r="B993" s="104"/>
      <c r="C993" s="103"/>
      <c r="D993" s="103"/>
      <c r="E993" s="143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73"/>
      <c r="V993" s="73"/>
      <c r="W993" s="73"/>
      <c r="X993" s="73"/>
      <c r="Y993" s="73"/>
      <c r="Z993" s="73"/>
      <c r="AA993" s="73"/>
      <c r="AB993" s="73"/>
      <c r="AC993" s="73"/>
    </row>
    <row r="994" spans="1:29">
      <c r="A994" s="103"/>
      <c r="B994" s="104"/>
      <c r="C994" s="103"/>
      <c r="D994" s="103"/>
      <c r="E994" s="143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73"/>
      <c r="V994" s="73"/>
      <c r="W994" s="73"/>
      <c r="X994" s="73"/>
      <c r="Y994" s="73"/>
      <c r="Z994" s="73"/>
      <c r="AA994" s="73"/>
      <c r="AB994" s="73"/>
      <c r="AC994" s="73"/>
    </row>
    <row r="995" spans="1:29">
      <c r="A995" s="103"/>
      <c r="B995" s="104"/>
      <c r="C995" s="103"/>
      <c r="D995" s="103"/>
      <c r="E995" s="143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73"/>
      <c r="V995" s="73"/>
      <c r="W995" s="73"/>
      <c r="X995" s="73"/>
      <c r="Y995" s="73"/>
      <c r="Z995" s="73"/>
      <c r="AA995" s="73"/>
      <c r="AB995" s="73"/>
      <c r="AC995" s="73"/>
    </row>
    <row r="996" spans="1:29">
      <c r="A996" s="103"/>
      <c r="B996" s="104"/>
      <c r="C996" s="103"/>
      <c r="D996" s="103"/>
      <c r="E996" s="143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73"/>
      <c r="V996" s="73"/>
      <c r="W996" s="73"/>
      <c r="X996" s="73"/>
      <c r="Y996" s="73"/>
      <c r="Z996" s="73"/>
      <c r="AA996" s="73"/>
      <c r="AB996" s="73"/>
      <c r="AC996" s="73"/>
    </row>
    <row r="997" spans="1:29">
      <c r="A997" s="103"/>
      <c r="B997" s="104"/>
      <c r="C997" s="103"/>
      <c r="D997" s="103"/>
      <c r="E997" s="143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73"/>
      <c r="V997" s="73"/>
      <c r="W997" s="73"/>
      <c r="X997" s="73"/>
      <c r="Y997" s="73"/>
      <c r="Z997" s="73"/>
      <c r="AA997" s="73"/>
      <c r="AB997" s="73"/>
      <c r="AC997" s="73"/>
    </row>
    <row r="998" spans="1:29">
      <c r="A998" s="103"/>
      <c r="B998" s="104"/>
      <c r="C998" s="103"/>
      <c r="D998" s="103"/>
      <c r="E998" s="143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73"/>
      <c r="V998" s="73"/>
      <c r="W998" s="73"/>
      <c r="X998" s="73"/>
      <c r="Y998" s="73"/>
      <c r="Z998" s="73"/>
      <c r="AA998" s="73"/>
      <c r="AB998" s="73"/>
      <c r="AC998" s="73"/>
    </row>
    <row r="999" spans="1:29">
      <c r="A999" s="103"/>
      <c r="B999" s="104"/>
      <c r="C999" s="103"/>
      <c r="D999" s="103"/>
      <c r="E999" s="143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73"/>
      <c r="V999" s="73"/>
      <c r="W999" s="73"/>
      <c r="X999" s="73"/>
      <c r="Y999" s="73"/>
      <c r="Z999" s="73"/>
      <c r="AA999" s="73"/>
      <c r="AB999" s="73"/>
      <c r="AC999" s="73"/>
    </row>
    <row r="1000" spans="1:29">
      <c r="A1000" s="103"/>
      <c r="B1000" s="104"/>
      <c r="C1000" s="103"/>
      <c r="D1000" s="103"/>
      <c r="E1000" s="143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73"/>
      <c r="V1000" s="73"/>
      <c r="W1000" s="73"/>
      <c r="X1000" s="73"/>
      <c r="Y1000" s="73"/>
      <c r="Z1000" s="73"/>
      <c r="AA1000" s="73"/>
      <c r="AB1000" s="73"/>
      <c r="AC1000" s="73"/>
    </row>
    <row r="1001" spans="1:29">
      <c r="A1001" s="103"/>
      <c r="B1001" s="104"/>
      <c r="C1001" s="103"/>
      <c r="D1001" s="103"/>
      <c r="E1001" s="143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73"/>
      <c r="V1001" s="73"/>
      <c r="W1001" s="73"/>
      <c r="X1001" s="73"/>
      <c r="Y1001" s="73"/>
      <c r="Z1001" s="73"/>
      <c r="AA1001" s="73"/>
      <c r="AB1001" s="73"/>
      <c r="AC1001" s="73"/>
    </row>
    <row r="1002" spans="1:29">
      <c r="A1002" s="103"/>
      <c r="B1002" s="104"/>
      <c r="C1002" s="103"/>
      <c r="D1002" s="103"/>
      <c r="E1002" s="143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73"/>
      <c r="V1002" s="73"/>
      <c r="W1002" s="73"/>
      <c r="X1002" s="73"/>
      <c r="Y1002" s="73"/>
      <c r="Z1002" s="73"/>
      <c r="AA1002" s="73"/>
      <c r="AB1002" s="73"/>
      <c r="AC1002" s="73"/>
    </row>
    <row r="1003" spans="1:29">
      <c r="A1003" s="103"/>
      <c r="B1003" s="104"/>
      <c r="C1003" s="103"/>
      <c r="D1003" s="103"/>
      <c r="E1003" s="143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73"/>
      <c r="V1003" s="73"/>
      <c r="W1003" s="73"/>
      <c r="X1003" s="73"/>
      <c r="Y1003" s="73"/>
      <c r="Z1003" s="73"/>
      <c r="AA1003" s="73"/>
      <c r="AB1003" s="73"/>
      <c r="AC1003" s="73"/>
    </row>
    <row r="1004" spans="1:29">
      <c r="A1004" s="103"/>
      <c r="B1004" s="104"/>
      <c r="C1004" s="103"/>
      <c r="D1004" s="103"/>
      <c r="E1004" s="143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73"/>
      <c r="V1004" s="73"/>
      <c r="W1004" s="73"/>
      <c r="X1004" s="73"/>
      <c r="Y1004" s="73"/>
      <c r="Z1004" s="73"/>
      <c r="AA1004" s="73"/>
      <c r="AB1004" s="73"/>
      <c r="AC1004" s="73"/>
    </row>
    <row r="1005" spans="1:29">
      <c r="A1005" s="103"/>
      <c r="B1005" s="104"/>
      <c r="C1005" s="103"/>
      <c r="D1005" s="103"/>
      <c r="E1005" s="143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73"/>
      <c r="V1005" s="73"/>
      <c r="W1005" s="73"/>
      <c r="X1005" s="73"/>
      <c r="Y1005" s="73"/>
      <c r="Z1005" s="73"/>
      <c r="AA1005" s="73"/>
      <c r="AB1005" s="73"/>
      <c r="AC1005" s="73"/>
    </row>
    <row r="1006" spans="1:29">
      <c r="A1006" s="103"/>
      <c r="B1006" s="104"/>
      <c r="C1006" s="103"/>
      <c r="D1006" s="103"/>
      <c r="E1006" s="143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73"/>
      <c r="V1006" s="73"/>
      <c r="W1006" s="73"/>
      <c r="X1006" s="73"/>
      <c r="Y1006" s="73"/>
      <c r="Z1006" s="73"/>
      <c r="AA1006" s="73"/>
      <c r="AB1006" s="73"/>
      <c r="AC1006" s="73"/>
    </row>
    <row r="1007" spans="1:29">
      <c r="A1007" s="103"/>
      <c r="B1007" s="104"/>
      <c r="C1007" s="103"/>
      <c r="D1007" s="103"/>
      <c r="E1007" s="143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73"/>
      <c r="V1007" s="73"/>
      <c r="W1007" s="73"/>
      <c r="X1007" s="73"/>
      <c r="Y1007" s="73"/>
      <c r="Z1007" s="73"/>
      <c r="AA1007" s="73"/>
      <c r="AB1007" s="73"/>
      <c r="AC1007" s="73"/>
    </row>
    <row r="1008" spans="1:29">
      <c r="A1008" s="103"/>
      <c r="B1008" s="104"/>
      <c r="C1008" s="103"/>
      <c r="D1008" s="103"/>
      <c r="E1008" s="143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73"/>
      <c r="V1008" s="73"/>
      <c r="W1008" s="73"/>
      <c r="X1008" s="73"/>
      <c r="Y1008" s="73"/>
      <c r="Z1008" s="73"/>
      <c r="AA1008" s="73"/>
      <c r="AB1008" s="73"/>
      <c r="AC1008" s="73"/>
    </row>
    <row r="1009" spans="1:29">
      <c r="A1009" s="103"/>
      <c r="B1009" s="104"/>
      <c r="C1009" s="103"/>
      <c r="D1009" s="103"/>
      <c r="E1009" s="143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73"/>
      <c r="V1009" s="73"/>
      <c r="W1009" s="73"/>
      <c r="X1009" s="73"/>
      <c r="Y1009" s="73"/>
      <c r="Z1009" s="73"/>
      <c r="AA1009" s="73"/>
      <c r="AB1009" s="73"/>
      <c r="AC1009" s="73"/>
    </row>
    <row r="1010" spans="1:29">
      <c r="A1010" s="103"/>
      <c r="B1010" s="104"/>
      <c r="C1010" s="103"/>
      <c r="D1010" s="103"/>
      <c r="E1010" s="143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73"/>
      <c r="V1010" s="73"/>
      <c r="W1010" s="73"/>
      <c r="X1010" s="73"/>
      <c r="Y1010" s="73"/>
      <c r="Z1010" s="73"/>
      <c r="AA1010" s="73"/>
      <c r="AB1010" s="73"/>
      <c r="AC1010" s="73"/>
    </row>
    <row r="1011" spans="1:29">
      <c r="A1011" s="103"/>
      <c r="B1011" s="104"/>
      <c r="C1011" s="103"/>
      <c r="D1011" s="103"/>
      <c r="E1011" s="143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73"/>
      <c r="V1011" s="73"/>
      <c r="W1011" s="73"/>
      <c r="X1011" s="73"/>
      <c r="Y1011" s="73"/>
      <c r="Z1011" s="73"/>
      <c r="AA1011" s="73"/>
      <c r="AB1011" s="73"/>
      <c r="AC1011" s="73"/>
    </row>
    <row r="1012" spans="1:29">
      <c r="A1012" s="103"/>
      <c r="B1012" s="104"/>
      <c r="C1012" s="103"/>
      <c r="D1012" s="103"/>
      <c r="E1012" s="143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73"/>
      <c r="V1012" s="73"/>
      <c r="W1012" s="73"/>
      <c r="X1012" s="73"/>
      <c r="Y1012" s="73"/>
      <c r="Z1012" s="73"/>
      <c r="AA1012" s="73"/>
      <c r="AB1012" s="73"/>
      <c r="AC1012" s="73"/>
    </row>
    <row r="1013" spans="1:29">
      <c r="A1013" s="103"/>
      <c r="B1013" s="104"/>
      <c r="C1013" s="103"/>
      <c r="D1013" s="103"/>
      <c r="E1013" s="143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73"/>
      <c r="V1013" s="73"/>
      <c r="W1013" s="73"/>
      <c r="X1013" s="73"/>
      <c r="Y1013" s="73"/>
      <c r="Z1013" s="73"/>
      <c r="AA1013" s="73"/>
      <c r="AB1013" s="73"/>
      <c r="AC1013" s="73"/>
    </row>
    <row r="1014" spans="1:29">
      <c r="A1014" s="103"/>
      <c r="B1014" s="104"/>
      <c r="C1014" s="103"/>
      <c r="D1014" s="103"/>
      <c r="E1014" s="143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73"/>
      <c r="V1014" s="73"/>
      <c r="W1014" s="73"/>
      <c r="X1014" s="73"/>
      <c r="Y1014" s="73"/>
      <c r="Z1014" s="73"/>
      <c r="AA1014" s="73"/>
      <c r="AB1014" s="73"/>
      <c r="AC1014" s="73"/>
    </row>
    <row r="1015" spans="1:29">
      <c r="A1015" s="103"/>
      <c r="B1015" s="104"/>
      <c r="C1015" s="103"/>
      <c r="D1015" s="103"/>
      <c r="E1015" s="143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73"/>
      <c r="V1015" s="73"/>
      <c r="W1015" s="73"/>
      <c r="X1015" s="73"/>
      <c r="Y1015" s="73"/>
      <c r="Z1015" s="73"/>
      <c r="AA1015" s="73"/>
      <c r="AB1015" s="73"/>
      <c r="AC1015" s="73"/>
    </row>
    <row r="1016" spans="1:29">
      <c r="A1016" s="103"/>
      <c r="B1016" s="104"/>
      <c r="C1016" s="103"/>
      <c r="D1016" s="103"/>
      <c r="E1016" s="143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73"/>
      <c r="V1016" s="73"/>
      <c r="W1016" s="73"/>
      <c r="X1016" s="73"/>
      <c r="Y1016" s="73"/>
      <c r="Z1016" s="73"/>
      <c r="AA1016" s="73"/>
      <c r="AB1016" s="73"/>
      <c r="AC1016" s="73"/>
    </row>
    <row r="1017" spans="1:29">
      <c r="A1017" s="103"/>
      <c r="B1017" s="104"/>
      <c r="C1017" s="103"/>
      <c r="D1017" s="103"/>
      <c r="E1017" s="143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73"/>
      <c r="V1017" s="73"/>
      <c r="W1017" s="73"/>
      <c r="X1017" s="73"/>
      <c r="Y1017" s="73"/>
      <c r="Z1017" s="73"/>
      <c r="AA1017" s="73"/>
      <c r="AB1017" s="73"/>
      <c r="AC1017" s="73"/>
    </row>
    <row r="1018" spans="1:29">
      <c r="A1018" s="103"/>
      <c r="B1018" s="104"/>
      <c r="C1018" s="103"/>
      <c r="D1018" s="103"/>
      <c r="E1018" s="143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73"/>
      <c r="V1018" s="73"/>
      <c r="W1018" s="73"/>
      <c r="X1018" s="73"/>
      <c r="Y1018" s="73"/>
      <c r="Z1018" s="73"/>
      <c r="AA1018" s="73"/>
      <c r="AB1018" s="73"/>
      <c r="AC1018" s="73"/>
    </row>
    <row r="1019" spans="1:29">
      <c r="A1019" s="103"/>
      <c r="B1019" s="104"/>
      <c r="C1019" s="103"/>
      <c r="D1019" s="103"/>
      <c r="E1019" s="143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73"/>
      <c r="V1019" s="73"/>
      <c r="W1019" s="73"/>
      <c r="X1019" s="73"/>
      <c r="Y1019" s="73"/>
      <c r="Z1019" s="73"/>
      <c r="AA1019" s="73"/>
      <c r="AB1019" s="73"/>
      <c r="AC1019" s="73"/>
    </row>
    <row r="1020" spans="1:29">
      <c r="A1020" s="103"/>
      <c r="B1020" s="104"/>
      <c r="C1020" s="103"/>
      <c r="D1020" s="103"/>
      <c r="E1020" s="143"/>
      <c r="F1020" s="72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73"/>
      <c r="V1020" s="73"/>
      <c r="W1020" s="73"/>
      <c r="X1020" s="73"/>
      <c r="Y1020" s="73"/>
      <c r="Z1020" s="73"/>
      <c r="AA1020" s="73"/>
      <c r="AB1020" s="73"/>
      <c r="AC1020" s="73"/>
    </row>
    <row r="1021" spans="1:29">
      <c r="A1021" s="103"/>
      <c r="B1021" s="104"/>
      <c r="C1021" s="103"/>
      <c r="D1021" s="103"/>
      <c r="E1021" s="71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  <c r="T1021" s="72"/>
      <c r="U1021" s="73"/>
      <c r="V1021" s="73"/>
      <c r="W1021" s="73"/>
      <c r="X1021" s="73"/>
      <c r="Y1021" s="73"/>
      <c r="Z1021" s="73"/>
      <c r="AA1021" s="73"/>
      <c r="AB1021" s="73"/>
      <c r="AC1021" s="73"/>
    </row>
    <row r="1022" spans="1:29">
      <c r="A1022" s="103"/>
      <c r="B1022" s="104"/>
      <c r="C1022" s="103"/>
      <c r="D1022" s="103"/>
      <c r="E1022" s="71"/>
      <c r="G1022" s="72"/>
      <c r="H1022" s="72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72"/>
      <c r="T1022" s="72"/>
      <c r="U1022" s="73"/>
      <c r="V1022" s="73"/>
      <c r="W1022" s="73"/>
      <c r="X1022" s="73"/>
      <c r="Y1022" s="73"/>
      <c r="Z1022" s="73"/>
      <c r="AA1022" s="73"/>
      <c r="AB1022" s="73"/>
      <c r="AC1022" s="73"/>
    </row>
    <row r="1023" spans="1:29">
      <c r="A1023" s="103"/>
      <c r="B1023" s="104"/>
      <c r="C1023" s="103"/>
      <c r="D1023" s="103"/>
      <c r="E1023" s="71"/>
      <c r="G1023" s="72"/>
      <c r="H1023" s="72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72"/>
      <c r="T1023" s="72"/>
      <c r="U1023" s="73"/>
      <c r="V1023" s="73"/>
      <c r="W1023" s="73"/>
      <c r="X1023" s="73"/>
      <c r="Y1023" s="73"/>
      <c r="Z1023" s="73"/>
      <c r="AA1023" s="73"/>
      <c r="AB1023" s="73"/>
      <c r="AC1023" s="73"/>
    </row>
    <row r="1024" spans="1:29">
      <c r="A1024" s="103"/>
      <c r="B1024" s="104"/>
      <c r="C1024" s="103"/>
      <c r="D1024" s="103"/>
      <c r="E1024" s="71"/>
      <c r="G1024" s="72"/>
      <c r="H1024" s="72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72"/>
      <c r="T1024" s="72"/>
      <c r="U1024" s="73"/>
      <c r="V1024" s="73"/>
      <c r="W1024" s="73"/>
      <c r="X1024" s="73"/>
      <c r="Y1024" s="73"/>
      <c r="Z1024" s="73"/>
      <c r="AA1024" s="73"/>
      <c r="AB1024" s="73"/>
      <c r="AC1024" s="73"/>
    </row>
    <row r="1025" spans="1:29">
      <c r="A1025" s="103"/>
      <c r="B1025" s="104"/>
      <c r="C1025" s="103"/>
      <c r="D1025" s="103"/>
      <c r="E1025" s="71"/>
      <c r="G1025" s="72"/>
      <c r="H1025" s="72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72"/>
      <c r="T1025" s="72"/>
      <c r="U1025" s="73"/>
      <c r="V1025" s="73"/>
      <c r="W1025" s="73"/>
      <c r="X1025" s="73"/>
      <c r="Y1025" s="73"/>
      <c r="Z1025" s="73"/>
      <c r="AA1025" s="73"/>
      <c r="AB1025" s="73"/>
      <c r="AC1025" s="73"/>
    </row>
    <row r="1026" spans="1:29">
      <c r="A1026" s="103"/>
      <c r="B1026" s="104"/>
      <c r="C1026" s="103"/>
      <c r="D1026" s="144"/>
      <c r="E1026" s="71"/>
      <c r="G1026" s="72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3"/>
      <c r="V1026" s="73"/>
      <c r="W1026" s="73"/>
      <c r="X1026" s="73"/>
      <c r="Y1026" s="73"/>
      <c r="Z1026" s="73"/>
      <c r="AA1026" s="73"/>
      <c r="AB1026" s="73"/>
      <c r="AC1026" s="73"/>
    </row>
    <row r="1027" spans="1:29">
      <c r="A1027" s="103"/>
      <c r="B1027" s="104"/>
      <c r="C1027" s="103"/>
      <c r="D1027" s="144"/>
      <c r="E1027" s="71"/>
      <c r="G1027" s="72"/>
      <c r="H1027" s="72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72"/>
      <c r="T1027" s="72"/>
      <c r="U1027" s="73"/>
      <c r="V1027" s="73"/>
      <c r="W1027" s="73"/>
      <c r="X1027" s="73"/>
      <c r="Y1027" s="73"/>
      <c r="Z1027" s="73"/>
      <c r="AA1027" s="73"/>
      <c r="AB1027" s="73"/>
      <c r="AC1027" s="73"/>
    </row>
    <row r="1028" spans="1:29">
      <c r="A1028" s="103"/>
      <c r="B1028" s="104"/>
      <c r="C1028" s="103"/>
      <c r="D1028" s="144"/>
      <c r="E1028" s="71"/>
      <c r="G1028" s="72"/>
      <c r="H1028" s="72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72"/>
      <c r="T1028" s="72"/>
      <c r="U1028" s="73"/>
      <c r="V1028" s="73"/>
      <c r="W1028" s="73"/>
      <c r="X1028" s="73"/>
      <c r="Y1028" s="73"/>
      <c r="Z1028" s="73"/>
      <c r="AA1028" s="73"/>
      <c r="AB1028" s="73"/>
      <c r="AC1028" s="73"/>
    </row>
    <row r="1029" spans="1:29">
      <c r="A1029" s="103"/>
      <c r="B1029" s="104"/>
      <c r="C1029" s="103"/>
      <c r="D1029" s="144"/>
      <c r="E1029" s="71"/>
      <c r="G1029" s="72"/>
      <c r="H1029" s="72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72"/>
      <c r="T1029" s="72"/>
      <c r="U1029" s="73"/>
      <c r="V1029" s="73"/>
      <c r="W1029" s="73"/>
      <c r="X1029" s="73"/>
      <c r="Y1029" s="73"/>
      <c r="Z1029" s="73"/>
      <c r="AA1029" s="73"/>
      <c r="AB1029" s="73"/>
      <c r="AC1029" s="73"/>
    </row>
    <row r="1030" spans="1:29">
      <c r="A1030" s="103"/>
      <c r="B1030" s="104"/>
      <c r="C1030" s="103"/>
      <c r="D1030" s="144"/>
      <c r="E1030" s="71"/>
      <c r="G1030" s="72"/>
      <c r="H1030" s="72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72"/>
      <c r="T1030" s="72"/>
      <c r="U1030" s="73"/>
      <c r="V1030" s="73"/>
      <c r="W1030" s="73"/>
      <c r="X1030" s="73"/>
      <c r="Y1030" s="73"/>
      <c r="Z1030" s="73"/>
      <c r="AA1030" s="73"/>
      <c r="AB1030" s="73"/>
      <c r="AC1030" s="73"/>
    </row>
    <row r="1031" spans="1:29">
      <c r="A1031" s="103"/>
      <c r="B1031" s="104"/>
      <c r="C1031" s="103"/>
      <c r="D1031" s="144"/>
      <c r="E1031" s="71"/>
      <c r="G1031" s="72"/>
      <c r="H1031" s="72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72"/>
      <c r="T1031" s="72"/>
      <c r="U1031" s="73"/>
      <c r="V1031" s="73"/>
      <c r="W1031" s="73"/>
      <c r="X1031" s="73"/>
      <c r="Y1031" s="73"/>
      <c r="Z1031" s="73"/>
      <c r="AA1031" s="73"/>
      <c r="AB1031" s="73"/>
      <c r="AC1031" s="73"/>
    </row>
    <row r="1032" spans="1:29">
      <c r="A1032" s="103"/>
      <c r="B1032" s="104"/>
      <c r="C1032" s="103"/>
      <c r="D1032" s="144"/>
      <c r="E1032" s="71"/>
      <c r="G1032" s="72"/>
      <c r="H1032" s="72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72"/>
      <c r="T1032" s="72"/>
      <c r="U1032" s="73"/>
      <c r="V1032" s="73"/>
      <c r="W1032" s="73"/>
      <c r="X1032" s="73"/>
      <c r="Y1032" s="73"/>
      <c r="Z1032" s="73"/>
      <c r="AA1032" s="73"/>
      <c r="AB1032" s="73"/>
      <c r="AC1032" s="73"/>
    </row>
    <row r="1033" spans="1:29">
      <c r="A1033" s="103"/>
      <c r="B1033" s="104"/>
      <c r="C1033" s="103"/>
      <c r="D1033" s="144"/>
      <c r="E1033" s="71"/>
      <c r="G1033" s="72"/>
      <c r="H1033" s="72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72"/>
      <c r="T1033" s="72"/>
      <c r="U1033" s="73"/>
      <c r="V1033" s="73"/>
      <c r="W1033" s="73"/>
      <c r="X1033" s="73"/>
      <c r="Y1033" s="73"/>
      <c r="Z1033" s="73"/>
      <c r="AA1033" s="73"/>
      <c r="AB1033" s="73"/>
      <c r="AC1033" s="73"/>
    </row>
    <row r="1034" spans="1:29">
      <c r="A1034" s="103"/>
      <c r="B1034" s="104"/>
      <c r="C1034" s="103"/>
      <c r="D1034" s="144"/>
      <c r="E1034" s="71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  <c r="T1034" s="72"/>
      <c r="U1034" s="73"/>
      <c r="V1034" s="73"/>
      <c r="W1034" s="73"/>
      <c r="X1034" s="73"/>
      <c r="Y1034" s="73"/>
      <c r="Z1034" s="73"/>
      <c r="AA1034" s="73"/>
      <c r="AB1034" s="73"/>
      <c r="AC1034" s="73"/>
    </row>
    <row r="1035" spans="1:29">
      <c r="A1035" s="103"/>
      <c r="B1035" s="104"/>
      <c r="C1035" s="103"/>
      <c r="D1035" s="144"/>
      <c r="E1035" s="71"/>
      <c r="G1035" s="72"/>
      <c r="H1035" s="72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72"/>
      <c r="T1035" s="72"/>
      <c r="U1035" s="73"/>
      <c r="V1035" s="73"/>
      <c r="W1035" s="73"/>
      <c r="X1035" s="73"/>
      <c r="Y1035" s="73"/>
      <c r="Z1035" s="73"/>
      <c r="AA1035" s="73"/>
      <c r="AB1035" s="73"/>
      <c r="AC1035" s="73"/>
    </row>
    <row r="1036" spans="1:29">
      <c r="A1036" s="103"/>
      <c r="B1036" s="104"/>
      <c r="C1036" s="103"/>
      <c r="D1036" s="144"/>
      <c r="E1036" s="71"/>
      <c r="G1036" s="72"/>
      <c r="H1036" s="72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72"/>
      <c r="T1036" s="72"/>
      <c r="U1036" s="73"/>
      <c r="V1036" s="73"/>
      <c r="W1036" s="73"/>
      <c r="X1036" s="73"/>
      <c r="Y1036" s="73"/>
      <c r="Z1036" s="73"/>
      <c r="AA1036" s="73"/>
      <c r="AB1036" s="73"/>
      <c r="AC1036" s="73"/>
    </row>
    <row r="1037" spans="1:29">
      <c r="A1037" s="103"/>
      <c r="B1037" s="104"/>
      <c r="C1037" s="103"/>
      <c r="D1037" s="144"/>
      <c r="E1037" s="71"/>
      <c r="G1037" s="72"/>
      <c r="H1037" s="72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72"/>
      <c r="T1037" s="72"/>
      <c r="U1037" s="73"/>
      <c r="V1037" s="73"/>
      <c r="W1037" s="73"/>
      <c r="X1037" s="73"/>
      <c r="Y1037" s="73"/>
      <c r="Z1037" s="73"/>
      <c r="AA1037" s="73"/>
      <c r="AB1037" s="73"/>
      <c r="AC1037" s="73"/>
    </row>
    <row r="1038" spans="1:29">
      <c r="A1038" s="103"/>
      <c r="B1038" s="104"/>
      <c r="C1038" s="103"/>
      <c r="D1038" s="144"/>
      <c r="E1038" s="71"/>
      <c r="G1038" s="72"/>
      <c r="H1038" s="72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72"/>
      <c r="T1038" s="72"/>
      <c r="U1038" s="73"/>
      <c r="V1038" s="73"/>
      <c r="W1038" s="73"/>
      <c r="X1038" s="73"/>
      <c r="Y1038" s="73"/>
      <c r="Z1038" s="73"/>
      <c r="AA1038" s="73"/>
      <c r="AB1038" s="73"/>
      <c r="AC1038" s="73"/>
    </row>
    <row r="1039" spans="1:29">
      <c r="A1039" s="103"/>
      <c r="B1039" s="104"/>
      <c r="C1039" s="103"/>
      <c r="D1039" s="144"/>
      <c r="E1039" s="71"/>
      <c r="G1039" s="72"/>
      <c r="H1039" s="72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72"/>
      <c r="T1039" s="72"/>
      <c r="U1039" s="73"/>
      <c r="V1039" s="73"/>
      <c r="W1039" s="73"/>
      <c r="X1039" s="73"/>
      <c r="Y1039" s="73"/>
      <c r="Z1039" s="73"/>
      <c r="AA1039" s="73"/>
      <c r="AB1039" s="73"/>
      <c r="AC1039" s="73"/>
    </row>
    <row r="1040" spans="1:29">
      <c r="A1040" s="103"/>
      <c r="B1040" s="104"/>
      <c r="C1040" s="103"/>
      <c r="D1040" s="144"/>
      <c r="E1040" s="71"/>
      <c r="G1040" s="72"/>
      <c r="H1040" s="72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72"/>
      <c r="T1040" s="72"/>
      <c r="U1040" s="73"/>
      <c r="V1040" s="73"/>
      <c r="W1040" s="73"/>
      <c r="X1040" s="73"/>
      <c r="Y1040" s="73"/>
      <c r="Z1040" s="73"/>
      <c r="AA1040" s="73"/>
      <c r="AB1040" s="73"/>
      <c r="AC1040" s="73"/>
    </row>
    <row r="1041" spans="1:29">
      <c r="A1041" s="103"/>
      <c r="B1041" s="104"/>
      <c r="C1041" s="103"/>
      <c r="D1041" s="144"/>
      <c r="E1041" s="71"/>
      <c r="G1041" s="72"/>
      <c r="H1041" s="72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72"/>
      <c r="T1041" s="72"/>
      <c r="U1041" s="73"/>
      <c r="V1041" s="73"/>
      <c r="W1041" s="73"/>
      <c r="X1041" s="73"/>
      <c r="Y1041" s="73"/>
      <c r="Z1041" s="73"/>
      <c r="AA1041" s="73"/>
      <c r="AB1041" s="73"/>
      <c r="AC1041" s="7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6D9EEB"/>
    <outlinePr summaryBelow="0" summaryRight="0"/>
  </sheetPr>
  <dimension ref="A1:Y2"/>
  <sheetViews>
    <sheetView workbookViewId="0"/>
  </sheetViews>
  <sheetFormatPr baseColWidth="10" defaultColWidth="12.6640625" defaultRowHeight="15.75" customHeight="1"/>
  <cols>
    <col min="1" max="1" width="25.1640625" customWidth="1"/>
    <col min="2" max="2" width="26" customWidth="1"/>
    <col min="3" max="3" width="29.6640625" customWidth="1"/>
  </cols>
  <sheetData>
    <row r="1" spans="1:25" ht="15.75" customHeight="1">
      <c r="A1" s="145" t="s">
        <v>3130</v>
      </c>
      <c r="B1" s="146" t="s">
        <v>3131</v>
      </c>
      <c r="C1" s="146" t="s">
        <v>3132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</row>
    <row r="2" spans="1:25" ht="15.75" customHeight="1">
      <c r="A2" s="148">
        <v>44663</v>
      </c>
      <c r="B2" s="149" t="s">
        <v>3133</v>
      </c>
      <c r="C2" s="149" t="s">
        <v>3134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Observations</vt:lpstr>
      <vt:lpstr>2. Metadata</vt:lpstr>
      <vt:lpstr>2.b Metadata Definitions</vt:lpstr>
      <vt:lpstr> 3. Changelog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verena shaw</cp:lastModifiedBy>
  <dcterms:created xsi:type="dcterms:W3CDTF">2022-04-22T21:00:07Z</dcterms:created>
  <dcterms:modified xsi:type="dcterms:W3CDTF">2022-04-22T21:07:29Z</dcterms:modified>
</cp:coreProperties>
</file>